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3\Tablice rezultata\"/>
    </mc:Choice>
  </mc:AlternateContent>
  <xr:revisionPtr revIDLastSave="0" documentId="13_ncr:1_{73F04E0B-A7F4-4E7C-A2ED-877EE0A621F8}" xr6:coauthVersionLast="47" xr6:coauthVersionMax="47" xr10:uidLastSave="{00000000-0000-0000-0000-000000000000}"/>
  <bookViews>
    <workbookView xWindow="-120" yWindow="-120" windowWidth="29040" windowHeight="15990" tabRatio="836" activeTab="11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KviZDarije5!$A$1:$N$1</definedName>
    <definedName name="_xlnm._FilterDatabase" localSheetId="19" hidden="1">KviZDarije6!$A$1:$N$1</definedName>
    <definedName name="_xlnm._FilterDatabase" localSheetId="20" hidden="1">KviZDarije7!$A$1:$N$115</definedName>
    <definedName name="_xlnm._FilterDatabase" localSheetId="6" hidden="1">LIFESTYLE!$A$1:$N$213</definedName>
    <definedName name="_xlnm._FilterDatabase" localSheetId="13" hidden="1">'Popis igrača'!$A$1:$A$243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10" i="31" l="1"/>
  <c r="N109" i="31"/>
  <c r="N108" i="31"/>
  <c r="N107" i="31"/>
  <c r="N106" i="31"/>
  <c r="N105" i="31"/>
  <c r="N104" i="31"/>
  <c r="N103" i="31"/>
  <c r="N102" i="31"/>
  <c r="N101" i="31"/>
  <c r="N100" i="31"/>
  <c r="N99" i="31"/>
  <c r="N98" i="31"/>
  <c r="N97" i="31"/>
  <c r="N96" i="31"/>
  <c r="N95" i="31"/>
  <c r="N94" i="31"/>
  <c r="N93" i="31"/>
  <c r="N92" i="31"/>
  <c r="N91" i="31"/>
  <c r="N90" i="31"/>
  <c r="N89" i="31"/>
  <c r="N88" i="31"/>
  <c r="N87" i="31"/>
  <c r="N86" i="31"/>
  <c r="N85" i="31"/>
  <c r="N84" i="31"/>
  <c r="N83" i="31"/>
  <c r="N82" i="31"/>
  <c r="N81" i="31"/>
  <c r="N80" i="31"/>
  <c r="N79" i="31"/>
  <c r="N78" i="31"/>
  <c r="N77" i="31"/>
  <c r="N76" i="31"/>
  <c r="N75" i="31"/>
  <c r="N74" i="31"/>
  <c r="N73" i="31"/>
  <c r="N72" i="31"/>
  <c r="N71" i="31"/>
  <c r="N70" i="31"/>
  <c r="N69" i="31"/>
  <c r="N68" i="31"/>
  <c r="N67" i="31"/>
  <c r="N66" i="31"/>
  <c r="N65" i="31"/>
  <c r="N64" i="31"/>
  <c r="N63" i="31"/>
  <c r="N62" i="31"/>
  <c r="N61" i="31"/>
  <c r="N60" i="31"/>
  <c r="N59" i="31"/>
  <c r="N58" i="31"/>
  <c r="N57" i="31"/>
  <c r="N56" i="31"/>
  <c r="N55" i="31"/>
  <c r="N54" i="31"/>
  <c r="N53" i="31"/>
  <c r="N52" i="31"/>
  <c r="N51" i="31"/>
  <c r="N50" i="31"/>
  <c r="N49" i="31"/>
  <c r="N48" i="31"/>
  <c r="N47" i="31"/>
  <c r="N46" i="31"/>
  <c r="N45" i="31"/>
  <c r="N44" i="31"/>
  <c r="N43" i="31"/>
  <c r="N42" i="31"/>
  <c r="N41" i="31"/>
  <c r="N40" i="31"/>
  <c r="N39" i="31"/>
  <c r="N38" i="31"/>
  <c r="N37" i="31"/>
  <c r="N36" i="31"/>
  <c r="N35" i="31"/>
  <c r="N34" i="31"/>
  <c r="N33" i="31"/>
  <c r="N32" i="31"/>
  <c r="N31" i="31"/>
  <c r="N30" i="31"/>
  <c r="N29" i="31"/>
  <c r="N28" i="31"/>
  <c r="N27" i="31"/>
  <c r="N26" i="31"/>
  <c r="N25" i="31"/>
  <c r="N24" i="31"/>
  <c r="N23" i="31"/>
  <c r="N22" i="31"/>
  <c r="N21" i="31"/>
  <c r="N20" i="31"/>
  <c r="N19" i="31"/>
  <c r="N18" i="31"/>
  <c r="N17" i="31"/>
  <c r="N16" i="31"/>
  <c r="N15" i="31"/>
  <c r="N14" i="31"/>
  <c r="N13" i="31"/>
  <c r="N12" i="31"/>
  <c r="N11" i="31"/>
  <c r="N10" i="31"/>
  <c r="N9" i="31"/>
  <c r="N8" i="31"/>
  <c r="N7" i="31"/>
  <c r="N6" i="31"/>
  <c r="N5" i="31"/>
  <c r="N4" i="31"/>
  <c r="N3" i="31"/>
  <c r="N2" i="31"/>
  <c r="N109" i="24"/>
  <c r="N108" i="24"/>
  <c r="N107" i="24"/>
  <c r="N106" i="24"/>
  <c r="N105" i="24"/>
  <c r="N104" i="24"/>
  <c r="N103" i="24"/>
  <c r="N102" i="24"/>
  <c r="N101" i="24"/>
  <c r="N100" i="24"/>
  <c r="N99" i="24"/>
  <c r="N98" i="24"/>
  <c r="N97" i="24"/>
  <c r="N96" i="24"/>
  <c r="N95" i="24"/>
  <c r="N94" i="24"/>
  <c r="N93" i="24"/>
  <c r="N92" i="24"/>
  <c r="N91" i="24"/>
  <c r="N90" i="24"/>
  <c r="N89" i="24"/>
  <c r="N88" i="24"/>
  <c r="N87" i="24"/>
  <c r="N86" i="24"/>
  <c r="N85" i="24"/>
  <c r="N84" i="24"/>
  <c r="N83" i="24"/>
  <c r="N82" i="24"/>
  <c r="N81" i="24"/>
  <c r="N80" i="24"/>
  <c r="N79" i="24"/>
  <c r="N78" i="24"/>
  <c r="N77" i="24"/>
  <c r="N76" i="24"/>
  <c r="N75" i="24"/>
  <c r="N74" i="24"/>
  <c r="N73" i="24"/>
  <c r="N72" i="24"/>
  <c r="N71" i="24"/>
  <c r="N70" i="24"/>
  <c r="N69" i="24"/>
  <c r="N68" i="24"/>
  <c r="N67" i="24"/>
  <c r="N66" i="24"/>
  <c r="N65" i="24"/>
  <c r="N64" i="24"/>
  <c r="N63" i="24"/>
  <c r="N62" i="24"/>
  <c r="N61" i="24"/>
  <c r="N60" i="24"/>
  <c r="N59" i="24"/>
  <c r="N58" i="24"/>
  <c r="N57" i="24"/>
  <c r="N56" i="24"/>
  <c r="N55" i="24"/>
  <c r="N54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4" i="24"/>
  <c r="N3" i="24"/>
  <c r="N2" i="24"/>
  <c r="N28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7" i="7"/>
  <c r="N26" i="7"/>
  <c r="N25" i="7"/>
  <c r="N24" i="7"/>
  <c r="N23" i="7"/>
  <c r="N22" i="7"/>
  <c r="N21" i="7"/>
  <c r="N20" i="7"/>
  <c r="N19" i="7"/>
  <c r="N17" i="7"/>
  <c r="N16" i="7"/>
  <c r="N18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N2" i="6"/>
  <c r="N108" i="5"/>
  <c r="N85" i="5"/>
  <c r="N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N98" i="4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183" i="34"/>
  <c r="E183" i="34"/>
  <c r="F183" i="34"/>
  <c r="N183" i="34"/>
  <c r="D222" i="34"/>
  <c r="E222" i="34"/>
  <c r="F222" i="34"/>
  <c r="N222" i="34"/>
  <c r="D162" i="34"/>
  <c r="E162" i="34"/>
  <c r="F162" i="34"/>
  <c r="N162" i="34"/>
  <c r="D184" i="34"/>
  <c r="E184" i="34"/>
  <c r="F184" i="34"/>
  <c r="N184" i="34"/>
  <c r="D209" i="34"/>
  <c r="E209" i="34"/>
  <c r="F209" i="34"/>
  <c r="N209" i="34"/>
  <c r="D223" i="34"/>
  <c r="E223" i="34"/>
  <c r="F223" i="34"/>
  <c r="N223" i="34"/>
  <c r="D171" i="34"/>
  <c r="E171" i="34"/>
  <c r="F171" i="34"/>
  <c r="N171" i="34"/>
  <c r="D207" i="34"/>
  <c r="E207" i="34"/>
  <c r="F207" i="34"/>
  <c r="N207" i="34"/>
  <c r="D153" i="34"/>
  <c r="E153" i="34"/>
  <c r="F153" i="34"/>
  <c r="N153" i="34"/>
  <c r="D230" i="34"/>
  <c r="E230" i="34"/>
  <c r="F230" i="34"/>
  <c r="N230" i="34"/>
  <c r="D81" i="34"/>
  <c r="E81" i="34"/>
  <c r="F81" i="34"/>
  <c r="N81" i="34"/>
  <c r="D168" i="34"/>
  <c r="E168" i="34"/>
  <c r="F168" i="34"/>
  <c r="N168" i="34"/>
  <c r="D199" i="34"/>
  <c r="E199" i="34"/>
  <c r="F199" i="34"/>
  <c r="N199" i="34"/>
  <c r="D186" i="34"/>
  <c r="E186" i="34"/>
  <c r="F186" i="34"/>
  <c r="N186" i="34"/>
  <c r="D159" i="34"/>
  <c r="E159" i="34"/>
  <c r="F159" i="34"/>
  <c r="N159" i="34"/>
  <c r="D167" i="34"/>
  <c r="E167" i="34"/>
  <c r="F167" i="34"/>
  <c r="N167" i="34"/>
  <c r="D187" i="34"/>
  <c r="E187" i="34"/>
  <c r="F187" i="34"/>
  <c r="N187" i="34"/>
  <c r="D200" i="34"/>
  <c r="E200" i="34"/>
  <c r="F200" i="34"/>
  <c r="N200" i="34"/>
  <c r="D188" i="34"/>
  <c r="E188" i="34"/>
  <c r="F188" i="34"/>
  <c r="N188" i="34"/>
  <c r="D189" i="34"/>
  <c r="E189" i="34"/>
  <c r="F189" i="34"/>
  <c r="N189" i="34"/>
  <c r="D201" i="34"/>
  <c r="E201" i="34"/>
  <c r="F201" i="34"/>
  <c r="N201" i="34"/>
  <c r="D190" i="34"/>
  <c r="E190" i="34"/>
  <c r="F190" i="34"/>
  <c r="N190" i="34"/>
  <c r="D236" i="34"/>
  <c r="E236" i="34"/>
  <c r="F236" i="34"/>
  <c r="N236" i="34"/>
  <c r="D237" i="34"/>
  <c r="E237" i="34"/>
  <c r="F237" i="34"/>
  <c r="N237" i="34"/>
  <c r="D238" i="34"/>
  <c r="E238" i="34"/>
  <c r="F238" i="34"/>
  <c r="N238" i="34"/>
  <c r="D239" i="34"/>
  <c r="E239" i="34"/>
  <c r="F239" i="34"/>
  <c r="N239" i="34"/>
  <c r="D240" i="34"/>
  <c r="E240" i="34"/>
  <c r="F240" i="34"/>
  <c r="N240" i="34"/>
  <c r="D241" i="34"/>
  <c r="E241" i="34"/>
  <c r="F241" i="34"/>
  <c r="N241" i="34"/>
  <c r="D242" i="34"/>
  <c r="E242" i="34"/>
  <c r="F242" i="34"/>
  <c r="N242" i="34"/>
  <c r="D243" i="34"/>
  <c r="E243" i="34"/>
  <c r="F243" i="34"/>
  <c r="N243" i="34"/>
  <c r="D244" i="34"/>
  <c r="E244" i="34"/>
  <c r="F244" i="34"/>
  <c r="N244" i="34"/>
  <c r="D245" i="34"/>
  <c r="E245" i="34"/>
  <c r="F245" i="34"/>
  <c r="N245" i="34"/>
  <c r="D246" i="34"/>
  <c r="E246" i="34"/>
  <c r="F246" i="34"/>
  <c r="N246" i="34"/>
  <c r="D247" i="34"/>
  <c r="E247" i="34"/>
  <c r="F247" i="34"/>
  <c r="N247" i="34"/>
  <c r="D248" i="34"/>
  <c r="E248" i="34"/>
  <c r="F248" i="34"/>
  <c r="N248" i="34"/>
  <c r="D249" i="34"/>
  <c r="E249" i="34"/>
  <c r="F249" i="34"/>
  <c r="N249" i="34"/>
  <c r="D250" i="34"/>
  <c r="E250" i="34"/>
  <c r="F250" i="34"/>
  <c r="N250" i="34"/>
  <c r="D251" i="34"/>
  <c r="E251" i="34"/>
  <c r="F251" i="34"/>
  <c r="N251" i="34"/>
  <c r="D252" i="34"/>
  <c r="E252" i="34"/>
  <c r="F252" i="34"/>
  <c r="N252" i="34"/>
  <c r="D253" i="34"/>
  <c r="E253" i="34"/>
  <c r="F253" i="34"/>
  <c r="N253" i="34"/>
  <c r="D254" i="34"/>
  <c r="E254" i="34"/>
  <c r="F254" i="34"/>
  <c r="N254" i="34"/>
  <c r="D255" i="34"/>
  <c r="E255" i="34"/>
  <c r="F255" i="34"/>
  <c r="N255" i="34"/>
  <c r="D256" i="34"/>
  <c r="E256" i="34"/>
  <c r="F256" i="34"/>
  <c r="N256" i="34"/>
  <c r="D257" i="34"/>
  <c r="E257" i="34"/>
  <c r="F257" i="34"/>
  <c r="N257" i="34"/>
  <c r="D258" i="34"/>
  <c r="E258" i="34"/>
  <c r="F258" i="34"/>
  <c r="N258" i="34"/>
  <c r="D259" i="34"/>
  <c r="E259" i="34"/>
  <c r="F259" i="34"/>
  <c r="N259" i="34"/>
  <c r="D260" i="34"/>
  <c r="E260" i="34"/>
  <c r="F260" i="34"/>
  <c r="N260" i="34"/>
  <c r="D261" i="34"/>
  <c r="E261" i="34"/>
  <c r="F261" i="34"/>
  <c r="N261" i="34"/>
  <c r="D262" i="34"/>
  <c r="E262" i="34"/>
  <c r="F262" i="34"/>
  <c r="N262" i="34"/>
  <c r="D263" i="34"/>
  <c r="E263" i="34"/>
  <c r="F263" i="34"/>
  <c r="N263" i="34"/>
  <c r="D264" i="34"/>
  <c r="E264" i="34"/>
  <c r="F264" i="34"/>
  <c r="N264" i="34"/>
  <c r="D265" i="34"/>
  <c r="E265" i="34"/>
  <c r="F265" i="34"/>
  <c r="N265" i="34"/>
  <c r="D266" i="34"/>
  <c r="E266" i="34"/>
  <c r="F266" i="34"/>
  <c r="N266" i="34"/>
  <c r="D267" i="34"/>
  <c r="E267" i="34"/>
  <c r="F267" i="34"/>
  <c r="N267" i="34"/>
  <c r="D268" i="34"/>
  <c r="E268" i="34"/>
  <c r="F268" i="34"/>
  <c r="N268" i="34"/>
  <c r="D269" i="34"/>
  <c r="E269" i="34"/>
  <c r="F269" i="34"/>
  <c r="N269" i="34"/>
  <c r="D270" i="34"/>
  <c r="E270" i="34"/>
  <c r="F270" i="34"/>
  <c r="N270" i="34"/>
  <c r="D271" i="34"/>
  <c r="E271" i="34"/>
  <c r="F271" i="34"/>
  <c r="N271" i="34"/>
  <c r="D272" i="34"/>
  <c r="E272" i="34"/>
  <c r="F272" i="34"/>
  <c r="N272" i="34"/>
  <c r="D273" i="34"/>
  <c r="E273" i="34"/>
  <c r="F273" i="34"/>
  <c r="N273" i="34"/>
  <c r="D274" i="34"/>
  <c r="E274" i="34"/>
  <c r="F274" i="34"/>
  <c r="N274" i="34"/>
  <c r="D275" i="34"/>
  <c r="E275" i="34"/>
  <c r="F275" i="34"/>
  <c r="N275" i="34"/>
  <c r="D276" i="34"/>
  <c r="E276" i="34"/>
  <c r="F276" i="34"/>
  <c r="N276" i="34"/>
  <c r="D277" i="34"/>
  <c r="E277" i="34"/>
  <c r="F277" i="34"/>
  <c r="N277" i="34"/>
  <c r="D278" i="34"/>
  <c r="E278" i="34"/>
  <c r="F278" i="34"/>
  <c r="N278" i="34"/>
  <c r="D279" i="34"/>
  <c r="E279" i="34"/>
  <c r="F279" i="34"/>
  <c r="N279" i="34"/>
  <c r="D280" i="34"/>
  <c r="E280" i="34"/>
  <c r="F280" i="34"/>
  <c r="N280" i="34"/>
  <c r="D281" i="34"/>
  <c r="E281" i="34"/>
  <c r="F281" i="34"/>
  <c r="N281" i="34"/>
  <c r="D282" i="34"/>
  <c r="E282" i="34"/>
  <c r="F282" i="34"/>
  <c r="N282" i="34"/>
  <c r="D283" i="34"/>
  <c r="E283" i="34"/>
  <c r="F283" i="34"/>
  <c r="N283" i="34"/>
  <c r="D284" i="34"/>
  <c r="E284" i="34"/>
  <c r="F284" i="34"/>
  <c r="N284" i="34"/>
  <c r="D285" i="34"/>
  <c r="E285" i="34"/>
  <c r="F285" i="34"/>
  <c r="N285" i="34"/>
  <c r="D286" i="34"/>
  <c r="E286" i="34"/>
  <c r="F286" i="34"/>
  <c r="N286" i="34"/>
  <c r="D287" i="34"/>
  <c r="E287" i="34"/>
  <c r="F287" i="34"/>
  <c r="N287" i="34"/>
  <c r="D288" i="34"/>
  <c r="E288" i="34"/>
  <c r="F288" i="34"/>
  <c r="N288" i="34"/>
  <c r="D289" i="34"/>
  <c r="E289" i="34"/>
  <c r="F289" i="34"/>
  <c r="N289" i="34"/>
  <c r="D290" i="34"/>
  <c r="E290" i="34"/>
  <c r="F290" i="34"/>
  <c r="N290" i="34"/>
  <c r="D291" i="34"/>
  <c r="E291" i="34"/>
  <c r="F291" i="34"/>
  <c r="N291" i="34"/>
  <c r="D292" i="34"/>
  <c r="E292" i="34"/>
  <c r="F292" i="34"/>
  <c r="N292" i="34"/>
  <c r="D293" i="34"/>
  <c r="E293" i="34"/>
  <c r="F293" i="34"/>
  <c r="N293" i="34"/>
  <c r="D294" i="34"/>
  <c r="E294" i="34"/>
  <c r="F294" i="34"/>
  <c r="N294" i="34"/>
  <c r="D295" i="34"/>
  <c r="E295" i="34"/>
  <c r="F295" i="34"/>
  <c r="N295" i="34"/>
  <c r="D296" i="34"/>
  <c r="E296" i="34"/>
  <c r="F296" i="34"/>
  <c r="N296" i="34"/>
  <c r="D297" i="34"/>
  <c r="E297" i="34"/>
  <c r="F297" i="34"/>
  <c r="N297" i="34"/>
  <c r="D298" i="34"/>
  <c r="E298" i="34"/>
  <c r="F298" i="34"/>
  <c r="N298" i="34"/>
  <c r="D299" i="34"/>
  <c r="E299" i="34"/>
  <c r="F299" i="34"/>
  <c r="N299" i="34"/>
  <c r="D300" i="34"/>
  <c r="E300" i="34"/>
  <c r="F300" i="34"/>
  <c r="N300" i="34"/>
  <c r="D179" i="36"/>
  <c r="E179" i="36"/>
  <c r="F179" i="36"/>
  <c r="N179" i="36"/>
  <c r="D223" i="36"/>
  <c r="E223" i="36"/>
  <c r="F223" i="36"/>
  <c r="N223" i="36"/>
  <c r="D194" i="36"/>
  <c r="E194" i="36"/>
  <c r="F194" i="36"/>
  <c r="N194" i="36"/>
  <c r="D147" i="36"/>
  <c r="E147" i="36"/>
  <c r="F147" i="36"/>
  <c r="N147" i="36"/>
  <c r="D191" i="36"/>
  <c r="E191" i="36"/>
  <c r="F191" i="36"/>
  <c r="N191" i="36"/>
  <c r="D165" i="36"/>
  <c r="E165" i="36"/>
  <c r="F165" i="36"/>
  <c r="N165" i="36"/>
  <c r="D155" i="36"/>
  <c r="E155" i="36"/>
  <c r="F155" i="36"/>
  <c r="N155" i="36"/>
  <c r="D224" i="36"/>
  <c r="E224" i="36"/>
  <c r="F224" i="36"/>
  <c r="N224" i="36"/>
  <c r="D219" i="36"/>
  <c r="E219" i="36"/>
  <c r="F219" i="36"/>
  <c r="N219" i="36"/>
  <c r="D180" i="36"/>
  <c r="E180" i="36"/>
  <c r="F180" i="36"/>
  <c r="N180" i="36"/>
  <c r="D93" i="36"/>
  <c r="E93" i="36"/>
  <c r="F93" i="36"/>
  <c r="N93" i="36"/>
  <c r="D156" i="36"/>
  <c r="E156" i="36"/>
  <c r="F156" i="36"/>
  <c r="N156" i="36"/>
  <c r="D225" i="36"/>
  <c r="E225" i="36"/>
  <c r="F225" i="36"/>
  <c r="N225" i="36"/>
  <c r="D182" i="36"/>
  <c r="E182" i="36"/>
  <c r="F182" i="36"/>
  <c r="N182" i="36"/>
  <c r="D166" i="36"/>
  <c r="E166" i="36"/>
  <c r="F166" i="36"/>
  <c r="N166" i="36"/>
  <c r="D230" i="36"/>
  <c r="E230" i="36"/>
  <c r="F230" i="36"/>
  <c r="N230" i="36"/>
  <c r="D217" i="36"/>
  <c r="E217" i="36"/>
  <c r="F217" i="36"/>
  <c r="N217" i="36"/>
  <c r="D226" i="36"/>
  <c r="E226" i="36"/>
  <c r="F226" i="36"/>
  <c r="N226" i="36"/>
  <c r="D218" i="36"/>
  <c r="E218" i="36"/>
  <c r="F218" i="36"/>
  <c r="N218" i="36"/>
  <c r="D227" i="36"/>
  <c r="E227" i="36"/>
  <c r="F227" i="36"/>
  <c r="N227" i="36"/>
  <c r="D196" i="36"/>
  <c r="E196" i="36"/>
  <c r="F196" i="36"/>
  <c r="N196" i="36"/>
  <c r="D197" i="36"/>
  <c r="E197" i="36"/>
  <c r="F197" i="36"/>
  <c r="N197" i="36"/>
  <c r="D236" i="36"/>
  <c r="E236" i="36"/>
  <c r="F236" i="36"/>
  <c r="N236" i="36"/>
  <c r="D237" i="36"/>
  <c r="E237" i="36"/>
  <c r="F237" i="36"/>
  <c r="N237" i="36"/>
  <c r="D238" i="36"/>
  <c r="E238" i="36"/>
  <c r="F238" i="36"/>
  <c r="N238" i="36"/>
  <c r="D239" i="36"/>
  <c r="E239" i="36"/>
  <c r="F239" i="36"/>
  <c r="N239" i="36"/>
  <c r="D240" i="36"/>
  <c r="E240" i="36"/>
  <c r="F240" i="36"/>
  <c r="N240" i="36"/>
  <c r="D241" i="36"/>
  <c r="E241" i="36"/>
  <c r="F241" i="36"/>
  <c r="N241" i="36"/>
  <c r="D242" i="36"/>
  <c r="E242" i="36"/>
  <c r="F242" i="36"/>
  <c r="N242" i="36"/>
  <c r="D243" i="36"/>
  <c r="E243" i="36"/>
  <c r="F243" i="36"/>
  <c r="N243" i="36"/>
  <c r="D244" i="36"/>
  <c r="E244" i="36"/>
  <c r="F244" i="36"/>
  <c r="N244" i="36"/>
  <c r="D245" i="36"/>
  <c r="E245" i="36"/>
  <c r="F245" i="36"/>
  <c r="N245" i="36"/>
  <c r="D246" i="36"/>
  <c r="E246" i="36"/>
  <c r="F246" i="36"/>
  <c r="N246" i="36"/>
  <c r="D247" i="36"/>
  <c r="E247" i="36"/>
  <c r="F247" i="36"/>
  <c r="N247" i="36"/>
  <c r="D248" i="36"/>
  <c r="E248" i="36"/>
  <c r="F248" i="36"/>
  <c r="N248" i="36"/>
  <c r="D249" i="36"/>
  <c r="E249" i="36"/>
  <c r="F249" i="36"/>
  <c r="N249" i="36"/>
  <c r="D250" i="36"/>
  <c r="E250" i="36"/>
  <c r="F250" i="36"/>
  <c r="N250" i="36"/>
  <c r="D251" i="36"/>
  <c r="E251" i="36"/>
  <c r="F251" i="36"/>
  <c r="N251" i="36"/>
  <c r="D252" i="36"/>
  <c r="E252" i="36"/>
  <c r="F252" i="36"/>
  <c r="N252" i="36"/>
  <c r="D253" i="36"/>
  <c r="E253" i="36"/>
  <c r="F253" i="36"/>
  <c r="N253" i="36"/>
  <c r="D254" i="36"/>
  <c r="E254" i="36"/>
  <c r="F254" i="36"/>
  <c r="N254" i="36"/>
  <c r="D255" i="36"/>
  <c r="E255" i="36"/>
  <c r="F255" i="36"/>
  <c r="N255" i="36"/>
  <c r="D256" i="36"/>
  <c r="E256" i="36"/>
  <c r="F256" i="36"/>
  <c r="N256" i="36"/>
  <c r="D257" i="36"/>
  <c r="E257" i="36"/>
  <c r="F257" i="36"/>
  <c r="N257" i="36"/>
  <c r="D258" i="36"/>
  <c r="E258" i="36"/>
  <c r="F258" i="36"/>
  <c r="N258" i="36"/>
  <c r="D259" i="36"/>
  <c r="E259" i="36"/>
  <c r="F259" i="36"/>
  <c r="N259" i="36"/>
  <c r="D260" i="36"/>
  <c r="E260" i="36"/>
  <c r="F260" i="36"/>
  <c r="N260" i="36"/>
  <c r="D261" i="36"/>
  <c r="E261" i="36"/>
  <c r="F261" i="36"/>
  <c r="N261" i="36"/>
  <c r="D262" i="36"/>
  <c r="E262" i="36"/>
  <c r="F262" i="36"/>
  <c r="N262" i="36"/>
  <c r="D263" i="36"/>
  <c r="E263" i="36"/>
  <c r="F263" i="36"/>
  <c r="N263" i="36"/>
  <c r="D264" i="36"/>
  <c r="E264" i="36"/>
  <c r="F264" i="36"/>
  <c r="N264" i="36"/>
  <c r="D265" i="36"/>
  <c r="E265" i="36"/>
  <c r="F265" i="36"/>
  <c r="N265" i="36"/>
  <c r="D266" i="36"/>
  <c r="E266" i="36"/>
  <c r="F266" i="36"/>
  <c r="N266" i="36"/>
  <c r="D267" i="36"/>
  <c r="E267" i="36"/>
  <c r="F267" i="36"/>
  <c r="N267" i="36"/>
  <c r="D268" i="36"/>
  <c r="E268" i="36"/>
  <c r="F268" i="36"/>
  <c r="N268" i="36"/>
  <c r="D269" i="36"/>
  <c r="E269" i="36"/>
  <c r="F269" i="36"/>
  <c r="N269" i="36"/>
  <c r="D270" i="36"/>
  <c r="E270" i="36"/>
  <c r="F270" i="36"/>
  <c r="N270" i="36"/>
  <c r="D271" i="36"/>
  <c r="E271" i="36"/>
  <c r="F271" i="36"/>
  <c r="N271" i="36"/>
  <c r="D272" i="36"/>
  <c r="E272" i="36"/>
  <c r="F272" i="36"/>
  <c r="N272" i="36"/>
  <c r="D273" i="36"/>
  <c r="E273" i="36"/>
  <c r="F273" i="36"/>
  <c r="N273" i="36"/>
  <c r="D274" i="36"/>
  <c r="E274" i="36"/>
  <c r="F274" i="36"/>
  <c r="N274" i="36"/>
  <c r="D275" i="36"/>
  <c r="E275" i="36"/>
  <c r="F275" i="36"/>
  <c r="N275" i="36"/>
  <c r="D276" i="36"/>
  <c r="E276" i="36"/>
  <c r="F276" i="36"/>
  <c r="N276" i="36"/>
  <c r="D277" i="36"/>
  <c r="E277" i="36"/>
  <c r="F277" i="36"/>
  <c r="N277" i="36"/>
  <c r="D278" i="36"/>
  <c r="E278" i="36"/>
  <c r="F278" i="36"/>
  <c r="N278" i="36"/>
  <c r="D279" i="36"/>
  <c r="E279" i="36"/>
  <c r="F279" i="36"/>
  <c r="N279" i="36"/>
  <c r="D280" i="36"/>
  <c r="E280" i="36"/>
  <c r="F280" i="36"/>
  <c r="N280" i="36"/>
  <c r="D281" i="36"/>
  <c r="E281" i="36"/>
  <c r="F281" i="36"/>
  <c r="N281" i="36"/>
  <c r="D282" i="36"/>
  <c r="E282" i="36"/>
  <c r="F282" i="36"/>
  <c r="N282" i="36"/>
  <c r="D283" i="36"/>
  <c r="E283" i="36"/>
  <c r="F283" i="36"/>
  <c r="N283" i="36"/>
  <c r="D284" i="36"/>
  <c r="E284" i="36"/>
  <c r="F284" i="36"/>
  <c r="N284" i="36"/>
  <c r="D285" i="36"/>
  <c r="E285" i="36"/>
  <c r="F285" i="36"/>
  <c r="N285" i="36"/>
  <c r="D286" i="36"/>
  <c r="E286" i="36"/>
  <c r="F286" i="36"/>
  <c r="N286" i="36"/>
  <c r="D287" i="36"/>
  <c r="E287" i="36"/>
  <c r="F287" i="36"/>
  <c r="N287" i="36"/>
  <c r="D288" i="36"/>
  <c r="E288" i="36"/>
  <c r="F288" i="36"/>
  <c r="N288" i="36"/>
  <c r="D289" i="36"/>
  <c r="E289" i="36"/>
  <c r="F289" i="36"/>
  <c r="N289" i="36"/>
  <c r="D290" i="36"/>
  <c r="E290" i="36"/>
  <c r="F290" i="36"/>
  <c r="N290" i="36"/>
  <c r="D291" i="36"/>
  <c r="E291" i="36"/>
  <c r="F291" i="36"/>
  <c r="N291" i="36"/>
  <c r="D292" i="36"/>
  <c r="E292" i="36"/>
  <c r="F292" i="36"/>
  <c r="N292" i="36"/>
  <c r="D293" i="36"/>
  <c r="E293" i="36"/>
  <c r="F293" i="36"/>
  <c r="N293" i="36"/>
  <c r="D294" i="36"/>
  <c r="E294" i="36"/>
  <c r="F294" i="36"/>
  <c r="N294" i="36"/>
  <c r="D295" i="36"/>
  <c r="E295" i="36"/>
  <c r="F295" i="36"/>
  <c r="N295" i="36"/>
  <c r="D296" i="36"/>
  <c r="E296" i="36"/>
  <c r="F296" i="36"/>
  <c r="N296" i="36"/>
  <c r="D297" i="36"/>
  <c r="E297" i="36"/>
  <c r="F297" i="36"/>
  <c r="N297" i="36"/>
  <c r="D298" i="36"/>
  <c r="E298" i="36"/>
  <c r="F298" i="36"/>
  <c r="N298" i="36"/>
  <c r="D299" i="36"/>
  <c r="E299" i="36"/>
  <c r="F299" i="36"/>
  <c r="N299" i="36"/>
  <c r="D300" i="36"/>
  <c r="E300" i="36"/>
  <c r="F300" i="36"/>
  <c r="N300" i="36"/>
  <c r="D102" i="35"/>
  <c r="E102" i="35"/>
  <c r="F102" i="35"/>
  <c r="N102" i="35"/>
  <c r="D219" i="35"/>
  <c r="E219" i="35"/>
  <c r="F219" i="35"/>
  <c r="N219" i="35"/>
  <c r="D210" i="35"/>
  <c r="E210" i="35"/>
  <c r="F210" i="35"/>
  <c r="N210" i="35"/>
  <c r="D229" i="35"/>
  <c r="E229" i="35"/>
  <c r="F229" i="35"/>
  <c r="N229" i="35"/>
  <c r="D188" i="35"/>
  <c r="E188" i="35"/>
  <c r="F188" i="35"/>
  <c r="N188" i="35"/>
  <c r="D139" i="35"/>
  <c r="E139" i="35"/>
  <c r="F139" i="35"/>
  <c r="N139" i="35"/>
  <c r="D211" i="35"/>
  <c r="E211" i="35"/>
  <c r="F211" i="35"/>
  <c r="N211" i="35"/>
  <c r="D220" i="35"/>
  <c r="E220" i="35"/>
  <c r="F220" i="35"/>
  <c r="N220" i="35"/>
  <c r="D148" i="35"/>
  <c r="E148" i="35"/>
  <c r="F148" i="35"/>
  <c r="N148" i="35"/>
  <c r="D212" i="35"/>
  <c r="E212" i="35"/>
  <c r="F212" i="35"/>
  <c r="N212" i="35"/>
  <c r="D213" i="35"/>
  <c r="E213" i="35"/>
  <c r="F213" i="35"/>
  <c r="N213" i="35"/>
  <c r="D221" i="35"/>
  <c r="E221" i="35"/>
  <c r="F221" i="35"/>
  <c r="N221" i="35"/>
  <c r="D78" i="35"/>
  <c r="E78" i="35"/>
  <c r="F78" i="35"/>
  <c r="N78" i="35"/>
  <c r="D132" i="35"/>
  <c r="E132" i="35"/>
  <c r="F132" i="35"/>
  <c r="N132" i="35"/>
  <c r="D217" i="35"/>
  <c r="E217" i="35"/>
  <c r="F217" i="35"/>
  <c r="N217" i="35"/>
  <c r="D222" i="35"/>
  <c r="E222" i="35"/>
  <c r="F222" i="35"/>
  <c r="N222" i="35"/>
  <c r="D197" i="35"/>
  <c r="E197" i="35"/>
  <c r="F197" i="35"/>
  <c r="N197" i="35"/>
  <c r="D189" i="35"/>
  <c r="E189" i="35"/>
  <c r="F189" i="35"/>
  <c r="N189" i="35"/>
  <c r="D230" i="35"/>
  <c r="E230" i="35"/>
  <c r="F230" i="35"/>
  <c r="N230" i="35"/>
  <c r="D173" i="35"/>
  <c r="E173" i="35"/>
  <c r="F173" i="35"/>
  <c r="N173" i="35"/>
  <c r="D214" i="35"/>
  <c r="E214" i="35"/>
  <c r="F214" i="35"/>
  <c r="N214" i="35"/>
  <c r="D190" i="35"/>
  <c r="E190" i="35"/>
  <c r="F190" i="35"/>
  <c r="N190" i="35"/>
  <c r="D223" i="35"/>
  <c r="E223" i="35"/>
  <c r="F223" i="35"/>
  <c r="N223" i="35"/>
  <c r="D198" i="35"/>
  <c r="E198" i="35"/>
  <c r="F198" i="35"/>
  <c r="N198" i="35"/>
  <c r="D238" i="35"/>
  <c r="E238" i="35"/>
  <c r="F238" i="35"/>
  <c r="N238" i="35"/>
  <c r="D239" i="35"/>
  <c r="E239" i="35"/>
  <c r="F239" i="35"/>
  <c r="N239" i="35"/>
  <c r="D240" i="35"/>
  <c r="E240" i="35"/>
  <c r="F240" i="35"/>
  <c r="N240" i="35"/>
  <c r="D241" i="35"/>
  <c r="E241" i="35"/>
  <c r="F241" i="35"/>
  <c r="N241" i="35"/>
  <c r="D242" i="35"/>
  <c r="E242" i="35"/>
  <c r="F242" i="35"/>
  <c r="N242" i="35"/>
  <c r="D243" i="35"/>
  <c r="E243" i="35"/>
  <c r="F243" i="35"/>
  <c r="N243" i="35"/>
  <c r="D244" i="35"/>
  <c r="E244" i="35"/>
  <c r="F244" i="35"/>
  <c r="N244" i="35"/>
  <c r="D245" i="35"/>
  <c r="E245" i="35"/>
  <c r="F245" i="35"/>
  <c r="N245" i="35"/>
  <c r="D246" i="35"/>
  <c r="E246" i="35"/>
  <c r="F246" i="35"/>
  <c r="N246" i="35"/>
  <c r="D247" i="35"/>
  <c r="E247" i="35"/>
  <c r="F247" i="35"/>
  <c r="N247" i="35"/>
  <c r="D248" i="35"/>
  <c r="E248" i="35"/>
  <c r="F248" i="35"/>
  <c r="N248" i="35"/>
  <c r="D249" i="35"/>
  <c r="E249" i="35"/>
  <c r="F249" i="35"/>
  <c r="N249" i="35"/>
  <c r="D250" i="35"/>
  <c r="E250" i="35"/>
  <c r="F250" i="35"/>
  <c r="N250" i="35"/>
  <c r="D251" i="35"/>
  <c r="E251" i="35"/>
  <c r="F251" i="35"/>
  <c r="N251" i="35"/>
  <c r="D252" i="35"/>
  <c r="E252" i="35"/>
  <c r="F252" i="35"/>
  <c r="N252" i="35"/>
  <c r="D253" i="35"/>
  <c r="E253" i="35"/>
  <c r="F253" i="35"/>
  <c r="N253" i="35"/>
  <c r="D254" i="35"/>
  <c r="E254" i="35"/>
  <c r="F254" i="35"/>
  <c r="N254" i="35"/>
  <c r="D255" i="35"/>
  <c r="E255" i="35"/>
  <c r="F255" i="35"/>
  <c r="N255" i="35"/>
  <c r="D256" i="35"/>
  <c r="E256" i="35"/>
  <c r="F256" i="35"/>
  <c r="N256" i="35"/>
  <c r="D257" i="35"/>
  <c r="E257" i="35"/>
  <c r="F257" i="35"/>
  <c r="N257" i="35"/>
  <c r="D258" i="35"/>
  <c r="E258" i="35"/>
  <c r="F258" i="35"/>
  <c r="N258" i="35"/>
  <c r="D259" i="35"/>
  <c r="E259" i="35"/>
  <c r="F259" i="35"/>
  <c r="N259" i="35"/>
  <c r="D260" i="35"/>
  <c r="E260" i="35"/>
  <c r="F260" i="35"/>
  <c r="N260" i="35"/>
  <c r="D261" i="35"/>
  <c r="E261" i="35"/>
  <c r="F261" i="35"/>
  <c r="N261" i="35"/>
  <c r="D262" i="35"/>
  <c r="E262" i="35"/>
  <c r="F262" i="35"/>
  <c r="N262" i="35"/>
  <c r="D263" i="35"/>
  <c r="E263" i="35"/>
  <c r="F263" i="35"/>
  <c r="N263" i="35"/>
  <c r="D264" i="35"/>
  <c r="E264" i="35"/>
  <c r="F264" i="35"/>
  <c r="N264" i="35"/>
  <c r="D265" i="35"/>
  <c r="E265" i="35"/>
  <c r="F265" i="35"/>
  <c r="N265" i="35"/>
  <c r="D266" i="35"/>
  <c r="E266" i="35"/>
  <c r="F266" i="35"/>
  <c r="N266" i="35"/>
  <c r="D267" i="35"/>
  <c r="E267" i="35"/>
  <c r="F267" i="35"/>
  <c r="N267" i="35"/>
  <c r="D268" i="35"/>
  <c r="E268" i="35"/>
  <c r="F268" i="35"/>
  <c r="N268" i="35"/>
  <c r="D269" i="35"/>
  <c r="E269" i="35"/>
  <c r="F269" i="35"/>
  <c r="N269" i="35"/>
  <c r="D270" i="35"/>
  <c r="E270" i="35"/>
  <c r="F270" i="35"/>
  <c r="N270" i="35"/>
  <c r="D271" i="35"/>
  <c r="E271" i="35"/>
  <c r="F271" i="35"/>
  <c r="N271" i="35"/>
  <c r="D272" i="35"/>
  <c r="E272" i="35"/>
  <c r="F272" i="35"/>
  <c r="N272" i="35"/>
  <c r="D273" i="35"/>
  <c r="E273" i="35"/>
  <c r="F273" i="35"/>
  <c r="N273" i="35"/>
  <c r="D274" i="35"/>
  <c r="E274" i="35"/>
  <c r="F274" i="35"/>
  <c r="N274" i="35"/>
  <c r="D275" i="35"/>
  <c r="E275" i="35"/>
  <c r="F275" i="35"/>
  <c r="N275" i="35"/>
  <c r="D276" i="35"/>
  <c r="E276" i="35"/>
  <c r="F276" i="35"/>
  <c r="N276" i="35"/>
  <c r="D277" i="35"/>
  <c r="E277" i="35"/>
  <c r="F277" i="35"/>
  <c r="N277" i="35"/>
  <c r="D278" i="35"/>
  <c r="E278" i="35"/>
  <c r="F278" i="35"/>
  <c r="N278" i="35"/>
  <c r="D279" i="35"/>
  <c r="E279" i="35"/>
  <c r="F279" i="35"/>
  <c r="N279" i="35"/>
  <c r="D280" i="35"/>
  <c r="E280" i="35"/>
  <c r="F280" i="35"/>
  <c r="N280" i="35"/>
  <c r="D281" i="35"/>
  <c r="E281" i="35"/>
  <c r="F281" i="35"/>
  <c r="N281" i="35"/>
  <c r="D282" i="35"/>
  <c r="E282" i="35"/>
  <c r="F282" i="35"/>
  <c r="N282" i="35"/>
  <c r="D283" i="35"/>
  <c r="E283" i="35"/>
  <c r="F283" i="35"/>
  <c r="N283" i="35"/>
  <c r="D284" i="35"/>
  <c r="E284" i="35"/>
  <c r="F284" i="35"/>
  <c r="N284" i="35"/>
  <c r="D285" i="35"/>
  <c r="E285" i="35"/>
  <c r="F285" i="35"/>
  <c r="N285" i="35"/>
  <c r="D286" i="35"/>
  <c r="E286" i="35"/>
  <c r="F286" i="35"/>
  <c r="N286" i="35"/>
  <c r="D287" i="35"/>
  <c r="E287" i="35"/>
  <c r="F287" i="35"/>
  <c r="N287" i="35"/>
  <c r="D288" i="35"/>
  <c r="E288" i="35"/>
  <c r="F288" i="35"/>
  <c r="N288" i="35"/>
  <c r="D289" i="35"/>
  <c r="E289" i="35"/>
  <c r="F289" i="35"/>
  <c r="N289" i="35"/>
  <c r="D290" i="35"/>
  <c r="E290" i="35"/>
  <c r="F290" i="35"/>
  <c r="N290" i="35"/>
  <c r="D291" i="35"/>
  <c r="E291" i="35"/>
  <c r="F291" i="35"/>
  <c r="N291" i="35"/>
  <c r="D292" i="35"/>
  <c r="E292" i="35"/>
  <c r="F292" i="35"/>
  <c r="N292" i="35"/>
  <c r="D293" i="35"/>
  <c r="E293" i="35"/>
  <c r="F293" i="35"/>
  <c r="N293" i="35"/>
  <c r="D294" i="35"/>
  <c r="E294" i="35"/>
  <c r="F294" i="35"/>
  <c r="N294" i="35"/>
  <c r="D295" i="35"/>
  <c r="E295" i="35"/>
  <c r="F295" i="35"/>
  <c r="N295" i="35"/>
  <c r="D296" i="35"/>
  <c r="E296" i="35"/>
  <c r="F296" i="35"/>
  <c r="N296" i="35"/>
  <c r="D297" i="35"/>
  <c r="E297" i="35"/>
  <c r="F297" i="35"/>
  <c r="N297" i="35"/>
  <c r="D298" i="35"/>
  <c r="E298" i="35"/>
  <c r="F298" i="35"/>
  <c r="N298" i="35"/>
  <c r="D299" i="35"/>
  <c r="E299" i="35"/>
  <c r="F299" i="35"/>
  <c r="N299" i="35"/>
  <c r="D300" i="35"/>
  <c r="E300" i="35"/>
  <c r="F300" i="35"/>
  <c r="N300" i="35"/>
  <c r="D178" i="22"/>
  <c r="E178" i="22"/>
  <c r="F178" i="22"/>
  <c r="N178" i="22"/>
  <c r="D196" i="22"/>
  <c r="E196" i="22"/>
  <c r="F196" i="22"/>
  <c r="N196" i="22"/>
  <c r="D179" i="22"/>
  <c r="E179" i="22"/>
  <c r="F179" i="22"/>
  <c r="N179" i="22"/>
  <c r="D113" i="22"/>
  <c r="E113" i="22"/>
  <c r="F113" i="22"/>
  <c r="N113" i="22"/>
  <c r="D208" i="22"/>
  <c r="E208" i="22"/>
  <c r="F208" i="22"/>
  <c r="N208" i="22"/>
  <c r="D228" i="22"/>
  <c r="E228" i="22"/>
  <c r="F228" i="22"/>
  <c r="N228" i="22"/>
  <c r="D134" i="22"/>
  <c r="E134" i="22"/>
  <c r="F134" i="22"/>
  <c r="N134" i="22"/>
  <c r="D219" i="22"/>
  <c r="E219" i="22"/>
  <c r="F219" i="22"/>
  <c r="N219" i="22"/>
  <c r="D154" i="22"/>
  <c r="E154" i="22"/>
  <c r="F154" i="22"/>
  <c r="N154" i="22"/>
  <c r="D229" i="22"/>
  <c r="E229" i="22"/>
  <c r="F229" i="22"/>
  <c r="N229" i="22"/>
  <c r="D91" i="22"/>
  <c r="E91" i="22"/>
  <c r="F91" i="22"/>
  <c r="N91" i="22"/>
  <c r="D138" i="22"/>
  <c r="E138" i="22"/>
  <c r="F138" i="22"/>
  <c r="N138" i="22"/>
  <c r="D204" i="22"/>
  <c r="E204" i="22"/>
  <c r="F204" i="22"/>
  <c r="N204" i="22"/>
  <c r="D209" i="22"/>
  <c r="E209" i="22"/>
  <c r="F209" i="22"/>
  <c r="N209" i="22"/>
  <c r="D188" i="22"/>
  <c r="E188" i="22"/>
  <c r="F188" i="22"/>
  <c r="N188" i="22"/>
  <c r="D235" i="22"/>
  <c r="E235" i="22"/>
  <c r="F235" i="22"/>
  <c r="N235" i="22"/>
  <c r="D220" i="22"/>
  <c r="E220" i="22"/>
  <c r="F220" i="22"/>
  <c r="N220" i="22"/>
  <c r="D205" i="22"/>
  <c r="E205" i="22"/>
  <c r="F205" i="22"/>
  <c r="N205" i="22"/>
  <c r="D206" i="22"/>
  <c r="E206" i="22"/>
  <c r="F206" i="22"/>
  <c r="N206" i="22"/>
  <c r="D210" i="22"/>
  <c r="E210" i="22"/>
  <c r="F210" i="22"/>
  <c r="N210" i="22"/>
  <c r="D221" i="22"/>
  <c r="E221" i="22"/>
  <c r="F221" i="22"/>
  <c r="N221" i="22"/>
  <c r="D194" i="22"/>
  <c r="E194" i="22"/>
  <c r="F194" i="22"/>
  <c r="N194" i="22"/>
  <c r="D236" i="22"/>
  <c r="E236" i="22"/>
  <c r="F236" i="22"/>
  <c r="N236" i="22"/>
  <c r="D237" i="22"/>
  <c r="E237" i="22"/>
  <c r="F237" i="22"/>
  <c r="N237" i="22"/>
  <c r="D238" i="22"/>
  <c r="E238" i="22"/>
  <c r="F238" i="22"/>
  <c r="N238" i="22"/>
  <c r="D239" i="22"/>
  <c r="E239" i="22"/>
  <c r="F239" i="22"/>
  <c r="N239" i="22"/>
  <c r="D240" i="22"/>
  <c r="E240" i="22"/>
  <c r="F240" i="22"/>
  <c r="N240" i="22"/>
  <c r="D241" i="22"/>
  <c r="E241" i="22"/>
  <c r="F241" i="22"/>
  <c r="N241" i="22"/>
  <c r="D242" i="22"/>
  <c r="E242" i="22"/>
  <c r="F242" i="22"/>
  <c r="N242" i="22"/>
  <c r="D243" i="22"/>
  <c r="E243" i="22"/>
  <c r="F243" i="22"/>
  <c r="N243" i="22"/>
  <c r="D244" i="22"/>
  <c r="E244" i="22"/>
  <c r="F244" i="22"/>
  <c r="N244" i="22"/>
  <c r="D245" i="22"/>
  <c r="E245" i="22"/>
  <c r="F245" i="22"/>
  <c r="N245" i="22"/>
  <c r="D246" i="22"/>
  <c r="E246" i="22"/>
  <c r="F246" i="22"/>
  <c r="N246" i="22"/>
  <c r="D247" i="22"/>
  <c r="E247" i="22"/>
  <c r="F247" i="22"/>
  <c r="N247" i="22"/>
  <c r="D248" i="22"/>
  <c r="E248" i="22"/>
  <c r="F248" i="22"/>
  <c r="N248" i="22"/>
  <c r="D249" i="22"/>
  <c r="E249" i="22"/>
  <c r="F249" i="22"/>
  <c r="N249" i="22"/>
  <c r="D250" i="22"/>
  <c r="E250" i="22"/>
  <c r="F250" i="22"/>
  <c r="N250" i="22"/>
  <c r="D251" i="22"/>
  <c r="E251" i="22"/>
  <c r="F251" i="22"/>
  <c r="N251" i="22"/>
  <c r="D252" i="22"/>
  <c r="E252" i="22"/>
  <c r="F252" i="22"/>
  <c r="N252" i="22"/>
  <c r="D253" i="22"/>
  <c r="E253" i="22"/>
  <c r="F253" i="22"/>
  <c r="N253" i="22"/>
  <c r="D254" i="22"/>
  <c r="E254" i="22"/>
  <c r="F254" i="22"/>
  <c r="N254" i="22"/>
  <c r="D255" i="22"/>
  <c r="E255" i="22"/>
  <c r="F255" i="22"/>
  <c r="N255" i="22"/>
  <c r="D256" i="22"/>
  <c r="E256" i="22"/>
  <c r="F256" i="22"/>
  <c r="N256" i="22"/>
  <c r="D257" i="22"/>
  <c r="E257" i="22"/>
  <c r="F257" i="22"/>
  <c r="N257" i="22"/>
  <c r="D258" i="22"/>
  <c r="E258" i="22"/>
  <c r="F258" i="22"/>
  <c r="N258" i="22"/>
  <c r="D259" i="22"/>
  <c r="E259" i="22"/>
  <c r="F259" i="22"/>
  <c r="N259" i="22"/>
  <c r="D260" i="22"/>
  <c r="E260" i="22"/>
  <c r="F260" i="22"/>
  <c r="N260" i="22"/>
  <c r="D261" i="22"/>
  <c r="E261" i="22"/>
  <c r="F261" i="22"/>
  <c r="N261" i="22"/>
  <c r="D262" i="22"/>
  <c r="E262" i="22"/>
  <c r="F262" i="22"/>
  <c r="N262" i="22"/>
  <c r="D263" i="22"/>
  <c r="E263" i="22"/>
  <c r="F263" i="22"/>
  <c r="N263" i="22"/>
  <c r="D264" i="22"/>
  <c r="E264" i="22"/>
  <c r="F264" i="22"/>
  <c r="N264" i="22"/>
  <c r="D265" i="22"/>
  <c r="E265" i="22"/>
  <c r="F265" i="22"/>
  <c r="N265" i="22"/>
  <c r="D266" i="22"/>
  <c r="E266" i="22"/>
  <c r="F266" i="22"/>
  <c r="N266" i="22"/>
  <c r="D267" i="22"/>
  <c r="E267" i="22"/>
  <c r="F267" i="22"/>
  <c r="N267" i="22"/>
  <c r="D268" i="22"/>
  <c r="E268" i="22"/>
  <c r="F268" i="22"/>
  <c r="N268" i="22"/>
  <c r="D269" i="22"/>
  <c r="E269" i="22"/>
  <c r="F269" i="22"/>
  <c r="N269" i="22"/>
  <c r="D270" i="22"/>
  <c r="E270" i="22"/>
  <c r="F270" i="22"/>
  <c r="N270" i="22"/>
  <c r="D271" i="22"/>
  <c r="E271" i="22"/>
  <c r="F271" i="22"/>
  <c r="N271" i="22"/>
  <c r="D272" i="22"/>
  <c r="E272" i="22"/>
  <c r="F272" i="22"/>
  <c r="N272" i="22"/>
  <c r="D273" i="22"/>
  <c r="E273" i="22"/>
  <c r="F273" i="22"/>
  <c r="N273" i="22"/>
  <c r="D274" i="22"/>
  <c r="E274" i="22"/>
  <c r="F274" i="22"/>
  <c r="N274" i="22"/>
  <c r="D275" i="22"/>
  <c r="E275" i="22"/>
  <c r="F275" i="22"/>
  <c r="N275" i="22"/>
  <c r="D276" i="22"/>
  <c r="E276" i="22"/>
  <c r="F276" i="22"/>
  <c r="N276" i="22"/>
  <c r="D277" i="22"/>
  <c r="E277" i="22"/>
  <c r="F277" i="22"/>
  <c r="N277" i="22"/>
  <c r="D278" i="22"/>
  <c r="E278" i="22"/>
  <c r="F278" i="22"/>
  <c r="N278" i="22"/>
  <c r="D279" i="22"/>
  <c r="E279" i="22"/>
  <c r="F279" i="22"/>
  <c r="N279" i="22"/>
  <c r="D280" i="22"/>
  <c r="E280" i="22"/>
  <c r="F280" i="22"/>
  <c r="N280" i="22"/>
  <c r="D281" i="22"/>
  <c r="E281" i="22"/>
  <c r="F281" i="22"/>
  <c r="N281" i="22"/>
  <c r="D282" i="22"/>
  <c r="E282" i="22"/>
  <c r="F282" i="22"/>
  <c r="N282" i="22"/>
  <c r="D283" i="22"/>
  <c r="E283" i="22"/>
  <c r="F283" i="22"/>
  <c r="N283" i="22"/>
  <c r="D284" i="22"/>
  <c r="E284" i="22"/>
  <c r="F284" i="22"/>
  <c r="N284" i="22"/>
  <c r="D285" i="22"/>
  <c r="E285" i="22"/>
  <c r="F285" i="22"/>
  <c r="N285" i="22"/>
  <c r="D286" i="22"/>
  <c r="E286" i="22"/>
  <c r="F286" i="22"/>
  <c r="N286" i="22"/>
  <c r="D287" i="22"/>
  <c r="E287" i="22"/>
  <c r="F287" i="22"/>
  <c r="N287" i="22"/>
  <c r="D288" i="22"/>
  <c r="E288" i="22"/>
  <c r="F288" i="22"/>
  <c r="N288" i="22"/>
  <c r="D289" i="22"/>
  <c r="E289" i="22"/>
  <c r="F289" i="22"/>
  <c r="N289" i="22"/>
  <c r="D290" i="22"/>
  <c r="E290" i="22"/>
  <c r="F290" i="22"/>
  <c r="N290" i="22"/>
  <c r="D291" i="22"/>
  <c r="E291" i="22"/>
  <c r="F291" i="22"/>
  <c r="N291" i="22"/>
  <c r="D292" i="22"/>
  <c r="E292" i="22"/>
  <c r="F292" i="22"/>
  <c r="N292" i="22"/>
  <c r="D293" i="22"/>
  <c r="E293" i="22"/>
  <c r="F293" i="22"/>
  <c r="N293" i="22"/>
  <c r="D294" i="22"/>
  <c r="E294" i="22"/>
  <c r="F294" i="22"/>
  <c r="N294" i="22"/>
  <c r="D295" i="22"/>
  <c r="E295" i="22"/>
  <c r="F295" i="22"/>
  <c r="N295" i="22"/>
  <c r="D296" i="22"/>
  <c r="E296" i="22"/>
  <c r="F296" i="22"/>
  <c r="N296" i="22"/>
  <c r="D297" i="22"/>
  <c r="E297" i="22"/>
  <c r="F297" i="22"/>
  <c r="N297" i="22"/>
  <c r="D298" i="22"/>
  <c r="E298" i="22"/>
  <c r="F298" i="22"/>
  <c r="N298" i="22"/>
  <c r="D299" i="22"/>
  <c r="E299" i="22"/>
  <c r="F299" i="22"/>
  <c r="N299" i="22"/>
  <c r="D300" i="22"/>
  <c r="E300" i="22"/>
  <c r="F300" i="22"/>
  <c r="N300" i="22"/>
  <c r="D204" i="21"/>
  <c r="E204" i="21"/>
  <c r="F204" i="21"/>
  <c r="N204" i="21"/>
  <c r="D226" i="21"/>
  <c r="E226" i="21"/>
  <c r="F226" i="21"/>
  <c r="N226" i="21"/>
  <c r="D180" i="21"/>
  <c r="E180" i="21"/>
  <c r="F180" i="21"/>
  <c r="N180" i="21"/>
  <c r="D147" i="21"/>
  <c r="E147" i="21"/>
  <c r="F147" i="21"/>
  <c r="N147" i="21"/>
  <c r="D219" i="21"/>
  <c r="E219" i="21"/>
  <c r="F219" i="21"/>
  <c r="N219" i="21"/>
  <c r="D189" i="21"/>
  <c r="E189" i="21"/>
  <c r="F189" i="21"/>
  <c r="N189" i="21"/>
  <c r="D158" i="21"/>
  <c r="E158" i="21"/>
  <c r="F158" i="21"/>
  <c r="N158" i="21"/>
  <c r="D205" i="21"/>
  <c r="E205" i="21"/>
  <c r="F205" i="21"/>
  <c r="N205" i="21"/>
  <c r="D175" i="21"/>
  <c r="E175" i="21"/>
  <c r="F175" i="21"/>
  <c r="N175" i="21"/>
  <c r="D161" i="21"/>
  <c r="E161" i="21"/>
  <c r="F161" i="21"/>
  <c r="N161" i="21"/>
  <c r="D85" i="21"/>
  <c r="E85" i="21"/>
  <c r="F85" i="21"/>
  <c r="N85" i="21"/>
  <c r="D145" i="21"/>
  <c r="E145" i="21"/>
  <c r="F145" i="21"/>
  <c r="N145" i="21"/>
  <c r="D166" i="21"/>
  <c r="E166" i="21"/>
  <c r="F166" i="21"/>
  <c r="N166" i="21"/>
  <c r="D222" i="21"/>
  <c r="E222" i="21"/>
  <c r="F222" i="21"/>
  <c r="N222" i="21"/>
  <c r="D185" i="21"/>
  <c r="E185" i="21"/>
  <c r="F185" i="21"/>
  <c r="N185" i="21"/>
  <c r="D186" i="21"/>
  <c r="E186" i="21"/>
  <c r="F186" i="21"/>
  <c r="N186" i="21"/>
  <c r="D201" i="21"/>
  <c r="E201" i="21"/>
  <c r="F201" i="21"/>
  <c r="N201" i="21"/>
  <c r="D202" i="21"/>
  <c r="E202" i="21"/>
  <c r="F202" i="21"/>
  <c r="N202" i="21"/>
  <c r="D223" i="21"/>
  <c r="E223" i="21"/>
  <c r="F223" i="21"/>
  <c r="N223" i="21"/>
  <c r="D203" i="21"/>
  <c r="E203" i="21"/>
  <c r="F203" i="21"/>
  <c r="N203" i="21"/>
  <c r="D187" i="21"/>
  <c r="E187" i="21"/>
  <c r="F187" i="21"/>
  <c r="N187" i="21"/>
  <c r="D224" i="21"/>
  <c r="E224" i="21"/>
  <c r="F224" i="21"/>
  <c r="N224" i="21"/>
  <c r="D236" i="21"/>
  <c r="E236" i="21"/>
  <c r="F236" i="21"/>
  <c r="N236" i="21"/>
  <c r="D237" i="21"/>
  <c r="E237" i="21"/>
  <c r="F237" i="21"/>
  <c r="N237" i="21"/>
  <c r="D238" i="21"/>
  <c r="E238" i="21"/>
  <c r="F238" i="21"/>
  <c r="N238" i="21"/>
  <c r="D239" i="21"/>
  <c r="E239" i="21"/>
  <c r="F239" i="21"/>
  <c r="N239" i="21"/>
  <c r="D240" i="21"/>
  <c r="E240" i="21"/>
  <c r="F240" i="21"/>
  <c r="N240" i="21"/>
  <c r="D241" i="21"/>
  <c r="E241" i="21"/>
  <c r="F241" i="21"/>
  <c r="N241" i="21"/>
  <c r="D242" i="21"/>
  <c r="E242" i="21"/>
  <c r="F242" i="21"/>
  <c r="N242" i="21"/>
  <c r="D243" i="21"/>
  <c r="E243" i="21"/>
  <c r="F243" i="21"/>
  <c r="N243" i="21"/>
  <c r="D244" i="21"/>
  <c r="E244" i="21"/>
  <c r="F244" i="21"/>
  <c r="N244" i="21"/>
  <c r="D245" i="21"/>
  <c r="E245" i="21"/>
  <c r="F245" i="21"/>
  <c r="N245" i="21"/>
  <c r="D246" i="21"/>
  <c r="E246" i="21"/>
  <c r="F246" i="21"/>
  <c r="N246" i="21"/>
  <c r="D247" i="21"/>
  <c r="E247" i="21"/>
  <c r="F247" i="21"/>
  <c r="N247" i="21"/>
  <c r="D248" i="21"/>
  <c r="E248" i="21"/>
  <c r="F248" i="21"/>
  <c r="N248" i="21"/>
  <c r="D249" i="21"/>
  <c r="E249" i="21"/>
  <c r="F249" i="21"/>
  <c r="N249" i="21"/>
  <c r="D250" i="21"/>
  <c r="E250" i="21"/>
  <c r="F250" i="21"/>
  <c r="N250" i="21"/>
  <c r="D251" i="21"/>
  <c r="E251" i="21"/>
  <c r="F251" i="21"/>
  <c r="N251" i="21"/>
  <c r="D252" i="21"/>
  <c r="E252" i="21"/>
  <c r="F252" i="21"/>
  <c r="N252" i="21"/>
  <c r="D253" i="21"/>
  <c r="E253" i="21"/>
  <c r="F253" i="21"/>
  <c r="N253" i="21"/>
  <c r="D254" i="21"/>
  <c r="E254" i="21"/>
  <c r="F254" i="21"/>
  <c r="N254" i="21"/>
  <c r="D255" i="21"/>
  <c r="E255" i="21"/>
  <c r="F255" i="21"/>
  <c r="N255" i="21"/>
  <c r="D256" i="21"/>
  <c r="E256" i="21"/>
  <c r="F256" i="21"/>
  <c r="N256" i="21"/>
  <c r="D257" i="21"/>
  <c r="E257" i="21"/>
  <c r="F257" i="21"/>
  <c r="N257" i="21"/>
  <c r="D258" i="21"/>
  <c r="E258" i="21"/>
  <c r="F258" i="21"/>
  <c r="N258" i="21"/>
  <c r="D259" i="21"/>
  <c r="E259" i="21"/>
  <c r="F259" i="21"/>
  <c r="N259" i="21"/>
  <c r="D260" i="21"/>
  <c r="E260" i="21"/>
  <c r="F260" i="21"/>
  <c r="N260" i="21"/>
  <c r="D261" i="21"/>
  <c r="E261" i="21"/>
  <c r="F261" i="21"/>
  <c r="N261" i="21"/>
  <c r="D262" i="21"/>
  <c r="E262" i="21"/>
  <c r="F262" i="21"/>
  <c r="N262" i="21"/>
  <c r="D263" i="21"/>
  <c r="E263" i="21"/>
  <c r="F263" i="21"/>
  <c r="N263" i="21"/>
  <c r="D264" i="21"/>
  <c r="E264" i="21"/>
  <c r="F264" i="21"/>
  <c r="N264" i="21"/>
  <c r="D265" i="21"/>
  <c r="E265" i="21"/>
  <c r="F265" i="21"/>
  <c r="N265" i="21"/>
  <c r="D266" i="21"/>
  <c r="E266" i="21"/>
  <c r="F266" i="21"/>
  <c r="N266" i="21"/>
  <c r="D267" i="21"/>
  <c r="E267" i="21"/>
  <c r="F267" i="21"/>
  <c r="N267" i="21"/>
  <c r="D268" i="21"/>
  <c r="E268" i="21"/>
  <c r="F268" i="21"/>
  <c r="N268" i="21"/>
  <c r="D269" i="21"/>
  <c r="E269" i="21"/>
  <c r="F269" i="21"/>
  <c r="N269" i="21"/>
  <c r="D270" i="21"/>
  <c r="E270" i="21"/>
  <c r="F270" i="21"/>
  <c r="N270" i="21"/>
  <c r="D271" i="21"/>
  <c r="E271" i="21"/>
  <c r="F271" i="21"/>
  <c r="N271" i="21"/>
  <c r="D272" i="21"/>
  <c r="E272" i="21"/>
  <c r="F272" i="21"/>
  <c r="N272" i="21"/>
  <c r="D273" i="21"/>
  <c r="E273" i="21"/>
  <c r="F273" i="21"/>
  <c r="N273" i="21"/>
  <c r="D274" i="21"/>
  <c r="E274" i="21"/>
  <c r="F274" i="21"/>
  <c r="N274" i="21"/>
  <c r="D275" i="21"/>
  <c r="E275" i="21"/>
  <c r="F275" i="21"/>
  <c r="N275" i="21"/>
  <c r="D276" i="21"/>
  <c r="E276" i="21"/>
  <c r="F276" i="21"/>
  <c r="N276" i="21"/>
  <c r="D277" i="21"/>
  <c r="E277" i="21"/>
  <c r="F277" i="21"/>
  <c r="N277" i="21"/>
  <c r="D278" i="21"/>
  <c r="E278" i="21"/>
  <c r="F278" i="21"/>
  <c r="N278" i="21"/>
  <c r="D279" i="21"/>
  <c r="E279" i="21"/>
  <c r="F279" i="21"/>
  <c r="N279" i="21"/>
  <c r="D280" i="21"/>
  <c r="E280" i="21"/>
  <c r="F280" i="21"/>
  <c r="N280" i="21"/>
  <c r="D281" i="21"/>
  <c r="E281" i="21"/>
  <c r="F281" i="21"/>
  <c r="N281" i="21"/>
  <c r="D282" i="21"/>
  <c r="E282" i="21"/>
  <c r="F282" i="21"/>
  <c r="N282" i="21"/>
  <c r="D283" i="21"/>
  <c r="E283" i="21"/>
  <c r="F283" i="21"/>
  <c r="N283" i="21"/>
  <c r="D284" i="21"/>
  <c r="E284" i="21"/>
  <c r="F284" i="21"/>
  <c r="N284" i="21"/>
  <c r="D285" i="21"/>
  <c r="E285" i="21"/>
  <c r="F285" i="21"/>
  <c r="N285" i="21"/>
  <c r="D286" i="21"/>
  <c r="E286" i="21"/>
  <c r="F286" i="21"/>
  <c r="N286" i="21"/>
  <c r="D287" i="21"/>
  <c r="E287" i="21"/>
  <c r="F287" i="21"/>
  <c r="N287" i="21"/>
  <c r="D288" i="21"/>
  <c r="E288" i="21"/>
  <c r="F288" i="21"/>
  <c r="N288" i="21"/>
  <c r="D289" i="21"/>
  <c r="E289" i="21"/>
  <c r="F289" i="21"/>
  <c r="N289" i="21"/>
  <c r="D290" i="21"/>
  <c r="E290" i="21"/>
  <c r="F290" i="21"/>
  <c r="N290" i="21"/>
  <c r="D291" i="21"/>
  <c r="E291" i="21"/>
  <c r="F291" i="21"/>
  <c r="N291" i="21"/>
  <c r="D292" i="21"/>
  <c r="E292" i="21"/>
  <c r="F292" i="21"/>
  <c r="N292" i="21"/>
  <c r="D293" i="21"/>
  <c r="E293" i="21"/>
  <c r="F293" i="21"/>
  <c r="N293" i="21"/>
  <c r="D294" i="21"/>
  <c r="E294" i="21"/>
  <c r="F294" i="21"/>
  <c r="N294" i="21"/>
  <c r="D295" i="21"/>
  <c r="E295" i="21"/>
  <c r="F295" i="21"/>
  <c r="N295" i="21"/>
  <c r="D296" i="21"/>
  <c r="E296" i="21"/>
  <c r="F296" i="21"/>
  <c r="N296" i="21"/>
  <c r="D297" i="21"/>
  <c r="E297" i="21"/>
  <c r="F297" i="21"/>
  <c r="N297" i="21"/>
  <c r="D298" i="21"/>
  <c r="E298" i="21"/>
  <c r="F298" i="21"/>
  <c r="N298" i="21"/>
  <c r="D299" i="21"/>
  <c r="E299" i="21"/>
  <c r="F299" i="21"/>
  <c r="N299" i="21"/>
  <c r="D300" i="21"/>
  <c r="E300" i="21"/>
  <c r="F300" i="21"/>
  <c r="N300" i="21"/>
  <c r="D197" i="16"/>
  <c r="E197" i="16"/>
  <c r="F197" i="16"/>
  <c r="N197" i="16"/>
  <c r="D203" i="16"/>
  <c r="E203" i="16"/>
  <c r="F203" i="16"/>
  <c r="N203" i="16"/>
  <c r="D155" i="16"/>
  <c r="E155" i="16"/>
  <c r="F155" i="16"/>
  <c r="N155" i="16"/>
  <c r="D110" i="16"/>
  <c r="E110" i="16"/>
  <c r="F110" i="16"/>
  <c r="N110" i="16"/>
  <c r="D210" i="16"/>
  <c r="E210" i="16"/>
  <c r="F210" i="16"/>
  <c r="N210" i="16"/>
  <c r="D235" i="16"/>
  <c r="E235" i="16"/>
  <c r="F235" i="16"/>
  <c r="N235" i="16"/>
  <c r="D156" i="16"/>
  <c r="E156" i="16"/>
  <c r="F156" i="16"/>
  <c r="N156" i="16"/>
  <c r="D212" i="16"/>
  <c r="E212" i="16"/>
  <c r="F212" i="16"/>
  <c r="N212" i="16"/>
  <c r="D165" i="16"/>
  <c r="E165" i="16"/>
  <c r="F165" i="16"/>
  <c r="N165" i="16"/>
  <c r="D198" i="16"/>
  <c r="E198" i="16"/>
  <c r="F198" i="16"/>
  <c r="N198" i="16"/>
  <c r="D77" i="16"/>
  <c r="E77" i="16"/>
  <c r="F77" i="16"/>
  <c r="N77" i="16"/>
  <c r="D153" i="16"/>
  <c r="E153" i="16"/>
  <c r="F153" i="16"/>
  <c r="N153" i="16"/>
  <c r="D204" i="16"/>
  <c r="E204" i="16"/>
  <c r="F204" i="16"/>
  <c r="N204" i="16"/>
  <c r="D213" i="16"/>
  <c r="E213" i="16"/>
  <c r="F213" i="16"/>
  <c r="N213" i="16"/>
  <c r="D205" i="16"/>
  <c r="E205" i="16"/>
  <c r="F205" i="16"/>
  <c r="N205" i="16"/>
  <c r="D214" i="16"/>
  <c r="E214" i="16"/>
  <c r="F214" i="16"/>
  <c r="N214" i="16"/>
  <c r="D215" i="16"/>
  <c r="E215" i="16"/>
  <c r="F215" i="16"/>
  <c r="N215" i="16"/>
  <c r="D199" i="16"/>
  <c r="E199" i="16"/>
  <c r="F199" i="16"/>
  <c r="N199" i="16"/>
  <c r="D185" i="16"/>
  <c r="E185" i="16"/>
  <c r="F185" i="16"/>
  <c r="N185" i="16"/>
  <c r="D216" i="16"/>
  <c r="E216" i="16"/>
  <c r="F216" i="16"/>
  <c r="N216" i="16"/>
  <c r="D206" i="16"/>
  <c r="E206" i="16"/>
  <c r="F206" i="16"/>
  <c r="N206" i="16"/>
  <c r="D186" i="16"/>
  <c r="E186" i="16"/>
  <c r="F186" i="16"/>
  <c r="N186" i="16"/>
  <c r="D236" i="16"/>
  <c r="E236" i="16"/>
  <c r="F236" i="16"/>
  <c r="N236" i="16"/>
  <c r="D237" i="16"/>
  <c r="E237" i="16"/>
  <c r="F237" i="16"/>
  <c r="N237" i="16"/>
  <c r="D238" i="16"/>
  <c r="E238" i="16"/>
  <c r="F238" i="16"/>
  <c r="N238" i="16"/>
  <c r="D239" i="16"/>
  <c r="E239" i="16"/>
  <c r="F239" i="16"/>
  <c r="N239" i="16"/>
  <c r="D240" i="16"/>
  <c r="E240" i="16"/>
  <c r="F240" i="16"/>
  <c r="N240" i="16"/>
  <c r="D241" i="16"/>
  <c r="E241" i="16"/>
  <c r="F241" i="16"/>
  <c r="N241" i="16"/>
  <c r="D242" i="16"/>
  <c r="E242" i="16"/>
  <c r="F242" i="16"/>
  <c r="N242" i="16"/>
  <c r="D243" i="16"/>
  <c r="E243" i="16"/>
  <c r="F243" i="16"/>
  <c r="N243" i="16"/>
  <c r="D244" i="16"/>
  <c r="E244" i="16"/>
  <c r="F244" i="16"/>
  <c r="N244" i="16"/>
  <c r="D245" i="16"/>
  <c r="E245" i="16"/>
  <c r="F245" i="16"/>
  <c r="N245" i="16"/>
  <c r="D246" i="16"/>
  <c r="E246" i="16"/>
  <c r="F246" i="16"/>
  <c r="N246" i="16"/>
  <c r="D247" i="16"/>
  <c r="E247" i="16"/>
  <c r="F247" i="16"/>
  <c r="N247" i="16"/>
  <c r="D248" i="16"/>
  <c r="E248" i="16"/>
  <c r="F248" i="16"/>
  <c r="N248" i="16"/>
  <c r="D249" i="16"/>
  <c r="E249" i="16"/>
  <c r="F249" i="16"/>
  <c r="N249" i="16"/>
  <c r="D250" i="16"/>
  <c r="E250" i="16"/>
  <c r="F250" i="16"/>
  <c r="N250" i="16"/>
  <c r="D251" i="16"/>
  <c r="E251" i="16"/>
  <c r="F251" i="16"/>
  <c r="N251" i="16"/>
  <c r="D252" i="16"/>
  <c r="E252" i="16"/>
  <c r="F252" i="16"/>
  <c r="N252" i="16"/>
  <c r="D253" i="16"/>
  <c r="E253" i="16"/>
  <c r="F253" i="16"/>
  <c r="N253" i="16"/>
  <c r="D254" i="16"/>
  <c r="E254" i="16"/>
  <c r="F254" i="16"/>
  <c r="N254" i="16"/>
  <c r="D255" i="16"/>
  <c r="E255" i="16"/>
  <c r="F255" i="16"/>
  <c r="N255" i="16"/>
  <c r="D256" i="16"/>
  <c r="E256" i="16"/>
  <c r="F256" i="16"/>
  <c r="N256" i="16"/>
  <c r="D257" i="16"/>
  <c r="E257" i="16"/>
  <c r="F257" i="16"/>
  <c r="N257" i="16"/>
  <c r="D258" i="16"/>
  <c r="E258" i="16"/>
  <c r="F258" i="16"/>
  <c r="N258" i="16"/>
  <c r="D259" i="16"/>
  <c r="E259" i="16"/>
  <c r="F259" i="16"/>
  <c r="N259" i="16"/>
  <c r="D260" i="16"/>
  <c r="E260" i="16"/>
  <c r="F260" i="16"/>
  <c r="N260" i="16"/>
  <c r="D261" i="16"/>
  <c r="E261" i="16"/>
  <c r="F261" i="16"/>
  <c r="N261" i="16"/>
  <c r="D262" i="16"/>
  <c r="E262" i="16"/>
  <c r="F262" i="16"/>
  <c r="N262" i="16"/>
  <c r="D263" i="16"/>
  <c r="E263" i="16"/>
  <c r="F263" i="16"/>
  <c r="N263" i="16"/>
  <c r="D264" i="16"/>
  <c r="E264" i="16"/>
  <c r="F264" i="16"/>
  <c r="N264" i="16"/>
  <c r="D265" i="16"/>
  <c r="E265" i="16"/>
  <c r="F265" i="16"/>
  <c r="N265" i="16"/>
  <c r="D266" i="16"/>
  <c r="E266" i="16"/>
  <c r="F266" i="16"/>
  <c r="N266" i="16"/>
  <c r="D267" i="16"/>
  <c r="E267" i="16"/>
  <c r="F267" i="16"/>
  <c r="N267" i="16"/>
  <c r="D268" i="16"/>
  <c r="E268" i="16"/>
  <c r="F268" i="16"/>
  <c r="N268" i="16"/>
  <c r="D269" i="16"/>
  <c r="E269" i="16"/>
  <c r="F269" i="16"/>
  <c r="N269" i="16"/>
  <c r="D270" i="16"/>
  <c r="E270" i="16"/>
  <c r="F270" i="16"/>
  <c r="N270" i="16"/>
  <c r="D271" i="16"/>
  <c r="E271" i="16"/>
  <c r="F271" i="16"/>
  <c r="N271" i="16"/>
  <c r="D272" i="16"/>
  <c r="E272" i="16"/>
  <c r="F272" i="16"/>
  <c r="N272" i="16"/>
  <c r="D273" i="16"/>
  <c r="E273" i="16"/>
  <c r="F273" i="16"/>
  <c r="N273" i="16"/>
  <c r="D274" i="16"/>
  <c r="E274" i="16"/>
  <c r="F274" i="16"/>
  <c r="N274" i="16"/>
  <c r="D275" i="16"/>
  <c r="E275" i="16"/>
  <c r="F275" i="16"/>
  <c r="N275" i="16"/>
  <c r="D276" i="16"/>
  <c r="E276" i="16"/>
  <c r="F276" i="16"/>
  <c r="N276" i="16"/>
  <c r="D277" i="16"/>
  <c r="E277" i="16"/>
  <c r="F277" i="16"/>
  <c r="N277" i="16"/>
  <c r="D278" i="16"/>
  <c r="E278" i="16"/>
  <c r="F278" i="16"/>
  <c r="N278" i="16"/>
  <c r="D279" i="16"/>
  <c r="E279" i="16"/>
  <c r="F279" i="16"/>
  <c r="N279" i="16"/>
  <c r="D280" i="16"/>
  <c r="E280" i="16"/>
  <c r="F280" i="16"/>
  <c r="N280" i="16"/>
  <c r="D281" i="16"/>
  <c r="E281" i="16"/>
  <c r="F281" i="16"/>
  <c r="N281" i="16"/>
  <c r="D282" i="16"/>
  <c r="E282" i="16"/>
  <c r="F282" i="16"/>
  <c r="N282" i="16"/>
  <c r="D283" i="16"/>
  <c r="E283" i="16"/>
  <c r="F283" i="16"/>
  <c r="N283" i="16"/>
  <c r="D284" i="16"/>
  <c r="E284" i="16"/>
  <c r="F284" i="16"/>
  <c r="N284" i="16"/>
  <c r="D285" i="16"/>
  <c r="E285" i="16"/>
  <c r="F285" i="16"/>
  <c r="N285" i="16"/>
  <c r="D286" i="16"/>
  <c r="E286" i="16"/>
  <c r="F286" i="16"/>
  <c r="N286" i="16"/>
  <c r="D287" i="16"/>
  <c r="E287" i="16"/>
  <c r="F287" i="16"/>
  <c r="N287" i="16"/>
  <c r="D288" i="16"/>
  <c r="E288" i="16"/>
  <c r="F288" i="16"/>
  <c r="N288" i="16"/>
  <c r="D289" i="16"/>
  <c r="E289" i="16"/>
  <c r="F289" i="16"/>
  <c r="N289" i="16"/>
  <c r="D290" i="16"/>
  <c r="E290" i="16"/>
  <c r="F290" i="16"/>
  <c r="N290" i="16"/>
  <c r="D291" i="16"/>
  <c r="E291" i="16"/>
  <c r="F291" i="16"/>
  <c r="N291" i="16"/>
  <c r="D292" i="16"/>
  <c r="E292" i="16"/>
  <c r="F292" i="16"/>
  <c r="N292" i="16"/>
  <c r="D293" i="16"/>
  <c r="E293" i="16"/>
  <c r="F293" i="16"/>
  <c r="N293" i="16"/>
  <c r="D294" i="16"/>
  <c r="E294" i="16"/>
  <c r="F294" i="16"/>
  <c r="N294" i="16"/>
  <c r="D295" i="16"/>
  <c r="E295" i="16"/>
  <c r="F295" i="16"/>
  <c r="N295" i="16"/>
  <c r="D296" i="16"/>
  <c r="E296" i="16"/>
  <c r="F296" i="16"/>
  <c r="N296" i="16"/>
  <c r="D297" i="16"/>
  <c r="E297" i="16"/>
  <c r="F297" i="16"/>
  <c r="N297" i="16"/>
  <c r="D298" i="16"/>
  <c r="E298" i="16"/>
  <c r="F298" i="16"/>
  <c r="N298" i="16"/>
  <c r="D299" i="16"/>
  <c r="E299" i="16"/>
  <c r="F299" i="16"/>
  <c r="N299" i="16"/>
  <c r="D300" i="16"/>
  <c r="E300" i="16"/>
  <c r="F300" i="16"/>
  <c r="N300" i="16"/>
  <c r="D211" i="18"/>
  <c r="E211" i="18"/>
  <c r="F211" i="18"/>
  <c r="N211" i="18"/>
  <c r="D225" i="18"/>
  <c r="E225" i="18"/>
  <c r="F225" i="18"/>
  <c r="N225" i="18"/>
  <c r="D154" i="18"/>
  <c r="E154" i="18"/>
  <c r="F154" i="18"/>
  <c r="N154" i="18"/>
  <c r="D221" i="18"/>
  <c r="E221" i="18"/>
  <c r="F221" i="18"/>
  <c r="N221" i="18"/>
  <c r="D202" i="18"/>
  <c r="E202" i="18"/>
  <c r="F202" i="18"/>
  <c r="N202" i="18"/>
  <c r="D212" i="18"/>
  <c r="E212" i="18"/>
  <c r="F212" i="18"/>
  <c r="N212" i="18"/>
  <c r="D135" i="18"/>
  <c r="E135" i="18"/>
  <c r="F135" i="18"/>
  <c r="N135" i="18"/>
  <c r="D182" i="18"/>
  <c r="E182" i="18"/>
  <c r="F182" i="18"/>
  <c r="N182" i="18"/>
  <c r="D153" i="18"/>
  <c r="E153" i="18"/>
  <c r="F153" i="18"/>
  <c r="N153" i="18"/>
  <c r="D213" i="18"/>
  <c r="E213" i="18"/>
  <c r="F213" i="18"/>
  <c r="N213" i="18"/>
  <c r="D76" i="18"/>
  <c r="E76" i="18"/>
  <c r="F76" i="18"/>
  <c r="N76" i="18"/>
  <c r="D159" i="18"/>
  <c r="E159" i="18"/>
  <c r="F159" i="18"/>
  <c r="N159" i="18"/>
  <c r="D177" i="18"/>
  <c r="E177" i="18"/>
  <c r="F177" i="18"/>
  <c r="N177" i="18"/>
  <c r="D204" i="18"/>
  <c r="E204" i="18"/>
  <c r="F204" i="18"/>
  <c r="N204" i="18"/>
  <c r="D186" i="18"/>
  <c r="E186" i="18"/>
  <c r="F186" i="18"/>
  <c r="N186" i="18"/>
  <c r="D187" i="18"/>
  <c r="E187" i="18"/>
  <c r="F187" i="18"/>
  <c r="N187" i="18"/>
  <c r="D180" i="18"/>
  <c r="E180" i="18"/>
  <c r="F180" i="18"/>
  <c r="N180" i="18"/>
  <c r="D173" i="18"/>
  <c r="E173" i="18"/>
  <c r="F173" i="18"/>
  <c r="N173" i="18"/>
  <c r="D193" i="18"/>
  <c r="E193" i="18"/>
  <c r="F193" i="18"/>
  <c r="N193" i="18"/>
  <c r="D219" i="18"/>
  <c r="E219" i="18"/>
  <c r="F219" i="18"/>
  <c r="N219" i="18"/>
  <c r="D205" i="18"/>
  <c r="E205" i="18"/>
  <c r="F205" i="18"/>
  <c r="N205" i="18"/>
  <c r="D220" i="18"/>
  <c r="E220" i="18"/>
  <c r="F220" i="18"/>
  <c r="N220" i="18"/>
  <c r="D236" i="18"/>
  <c r="E236" i="18"/>
  <c r="F236" i="18"/>
  <c r="N236" i="18"/>
  <c r="D237" i="18"/>
  <c r="E237" i="18"/>
  <c r="F237" i="18"/>
  <c r="N237" i="18"/>
  <c r="D238" i="18"/>
  <c r="E238" i="18"/>
  <c r="F238" i="18"/>
  <c r="N238" i="18"/>
  <c r="D239" i="18"/>
  <c r="E239" i="18"/>
  <c r="F239" i="18"/>
  <c r="N239" i="18"/>
  <c r="D240" i="18"/>
  <c r="E240" i="18"/>
  <c r="F240" i="18"/>
  <c r="N240" i="18"/>
  <c r="D241" i="18"/>
  <c r="E241" i="18"/>
  <c r="F241" i="18"/>
  <c r="N241" i="18"/>
  <c r="D242" i="18"/>
  <c r="E242" i="18"/>
  <c r="F242" i="18"/>
  <c r="N242" i="18"/>
  <c r="D243" i="18"/>
  <c r="E243" i="18"/>
  <c r="F243" i="18"/>
  <c r="N243" i="18"/>
  <c r="D244" i="18"/>
  <c r="E244" i="18"/>
  <c r="F244" i="18"/>
  <c r="N244" i="18"/>
  <c r="D245" i="18"/>
  <c r="E245" i="18"/>
  <c r="F245" i="18"/>
  <c r="N245" i="18"/>
  <c r="D246" i="18"/>
  <c r="E246" i="18"/>
  <c r="F246" i="18"/>
  <c r="N246" i="18"/>
  <c r="D247" i="18"/>
  <c r="E247" i="18"/>
  <c r="F247" i="18"/>
  <c r="N247" i="18"/>
  <c r="D248" i="18"/>
  <c r="E248" i="18"/>
  <c r="F248" i="18"/>
  <c r="N248" i="18"/>
  <c r="D249" i="18"/>
  <c r="E249" i="18"/>
  <c r="F249" i="18"/>
  <c r="N249" i="18"/>
  <c r="D250" i="18"/>
  <c r="E250" i="18"/>
  <c r="F250" i="18"/>
  <c r="N250" i="18"/>
  <c r="D251" i="18"/>
  <c r="E251" i="18"/>
  <c r="F251" i="18"/>
  <c r="N251" i="18"/>
  <c r="D252" i="18"/>
  <c r="E252" i="18"/>
  <c r="F252" i="18"/>
  <c r="N252" i="18"/>
  <c r="D253" i="18"/>
  <c r="E253" i="18"/>
  <c r="F253" i="18"/>
  <c r="N253" i="18"/>
  <c r="D254" i="18"/>
  <c r="E254" i="18"/>
  <c r="F254" i="18"/>
  <c r="N254" i="18"/>
  <c r="D255" i="18"/>
  <c r="E255" i="18"/>
  <c r="F255" i="18"/>
  <c r="N255" i="18"/>
  <c r="D256" i="18"/>
  <c r="E256" i="18"/>
  <c r="F256" i="18"/>
  <c r="N256" i="18"/>
  <c r="D257" i="18"/>
  <c r="E257" i="18"/>
  <c r="F257" i="18"/>
  <c r="N257" i="18"/>
  <c r="D258" i="18"/>
  <c r="E258" i="18"/>
  <c r="F258" i="18"/>
  <c r="N258" i="18"/>
  <c r="D259" i="18"/>
  <c r="E259" i="18"/>
  <c r="F259" i="18"/>
  <c r="N259" i="18"/>
  <c r="D260" i="18"/>
  <c r="E260" i="18"/>
  <c r="F260" i="18"/>
  <c r="N260" i="18"/>
  <c r="D261" i="18"/>
  <c r="E261" i="18"/>
  <c r="F261" i="18"/>
  <c r="N261" i="18"/>
  <c r="D262" i="18"/>
  <c r="E262" i="18"/>
  <c r="F262" i="18"/>
  <c r="N262" i="18"/>
  <c r="D263" i="18"/>
  <c r="E263" i="18"/>
  <c r="F263" i="18"/>
  <c r="N263" i="18"/>
  <c r="D264" i="18"/>
  <c r="E264" i="18"/>
  <c r="F264" i="18"/>
  <c r="N264" i="18"/>
  <c r="D265" i="18"/>
  <c r="E265" i="18"/>
  <c r="F265" i="18"/>
  <c r="N265" i="18"/>
  <c r="D266" i="18"/>
  <c r="E266" i="18"/>
  <c r="F266" i="18"/>
  <c r="N266" i="18"/>
  <c r="D267" i="18"/>
  <c r="E267" i="18"/>
  <c r="F267" i="18"/>
  <c r="N267" i="18"/>
  <c r="D268" i="18"/>
  <c r="E268" i="18"/>
  <c r="F268" i="18"/>
  <c r="N268" i="18"/>
  <c r="D269" i="18"/>
  <c r="E269" i="18"/>
  <c r="F269" i="18"/>
  <c r="N269" i="18"/>
  <c r="D270" i="18"/>
  <c r="E270" i="18"/>
  <c r="F270" i="18"/>
  <c r="N270" i="18"/>
  <c r="D271" i="18"/>
  <c r="E271" i="18"/>
  <c r="F271" i="18"/>
  <c r="N271" i="18"/>
  <c r="D272" i="18"/>
  <c r="E272" i="18"/>
  <c r="F272" i="18"/>
  <c r="N272" i="18"/>
  <c r="D273" i="18"/>
  <c r="E273" i="18"/>
  <c r="F273" i="18"/>
  <c r="N273" i="18"/>
  <c r="D274" i="18"/>
  <c r="E274" i="18"/>
  <c r="F274" i="18"/>
  <c r="N274" i="18"/>
  <c r="D275" i="18"/>
  <c r="E275" i="18"/>
  <c r="F275" i="18"/>
  <c r="N275" i="18"/>
  <c r="D276" i="18"/>
  <c r="E276" i="18"/>
  <c r="F276" i="18"/>
  <c r="N276" i="18"/>
  <c r="D277" i="18"/>
  <c r="E277" i="18"/>
  <c r="F277" i="18"/>
  <c r="N277" i="18"/>
  <c r="D278" i="18"/>
  <c r="E278" i="18"/>
  <c r="F278" i="18"/>
  <c r="N278" i="18"/>
  <c r="D279" i="18"/>
  <c r="E279" i="18"/>
  <c r="F279" i="18"/>
  <c r="N279" i="18"/>
  <c r="D280" i="18"/>
  <c r="E280" i="18"/>
  <c r="F280" i="18"/>
  <c r="N280" i="18"/>
  <c r="D281" i="18"/>
  <c r="E281" i="18"/>
  <c r="F281" i="18"/>
  <c r="N281" i="18"/>
  <c r="D282" i="18"/>
  <c r="E282" i="18"/>
  <c r="F282" i="18"/>
  <c r="N282" i="18"/>
  <c r="D283" i="18"/>
  <c r="E283" i="18"/>
  <c r="F283" i="18"/>
  <c r="N283" i="18"/>
  <c r="D284" i="18"/>
  <c r="E284" i="18"/>
  <c r="F284" i="18"/>
  <c r="N284" i="18"/>
  <c r="D285" i="18"/>
  <c r="E285" i="18"/>
  <c r="F285" i="18"/>
  <c r="N285" i="18"/>
  <c r="D286" i="18"/>
  <c r="E286" i="18"/>
  <c r="F286" i="18"/>
  <c r="N286" i="18"/>
  <c r="D287" i="18"/>
  <c r="E287" i="18"/>
  <c r="F287" i="18"/>
  <c r="N287" i="18"/>
  <c r="D288" i="18"/>
  <c r="E288" i="18"/>
  <c r="F288" i="18"/>
  <c r="N288" i="18"/>
  <c r="D289" i="18"/>
  <c r="E289" i="18"/>
  <c r="F289" i="18"/>
  <c r="N289" i="18"/>
  <c r="D290" i="18"/>
  <c r="E290" i="18"/>
  <c r="F290" i="18"/>
  <c r="N290" i="18"/>
  <c r="D291" i="18"/>
  <c r="E291" i="18"/>
  <c r="F291" i="18"/>
  <c r="N291" i="18"/>
  <c r="D292" i="18"/>
  <c r="E292" i="18"/>
  <c r="F292" i="18"/>
  <c r="N292" i="18"/>
  <c r="D293" i="18"/>
  <c r="E293" i="18"/>
  <c r="F293" i="18"/>
  <c r="N293" i="18"/>
  <c r="D294" i="18"/>
  <c r="E294" i="18"/>
  <c r="F294" i="18"/>
  <c r="N294" i="18"/>
  <c r="D295" i="18"/>
  <c r="E295" i="18"/>
  <c r="F295" i="18"/>
  <c r="N295" i="18"/>
  <c r="D296" i="18"/>
  <c r="E296" i="18"/>
  <c r="F296" i="18"/>
  <c r="N296" i="18"/>
  <c r="D297" i="18"/>
  <c r="E297" i="18"/>
  <c r="F297" i="18"/>
  <c r="N297" i="18"/>
  <c r="D298" i="18"/>
  <c r="E298" i="18"/>
  <c r="F298" i="18"/>
  <c r="N298" i="18"/>
  <c r="D299" i="18"/>
  <c r="E299" i="18"/>
  <c r="F299" i="18"/>
  <c r="N299" i="18"/>
  <c r="D300" i="18"/>
  <c r="E300" i="18"/>
  <c r="F300" i="18"/>
  <c r="N300" i="18"/>
  <c r="D201" i="17"/>
  <c r="E201" i="17"/>
  <c r="F201" i="17"/>
  <c r="N201" i="17"/>
  <c r="D234" i="17"/>
  <c r="E234" i="17"/>
  <c r="F234" i="17"/>
  <c r="N234" i="17"/>
  <c r="D161" i="17"/>
  <c r="E161" i="17"/>
  <c r="F161" i="17"/>
  <c r="N161" i="17"/>
  <c r="D167" i="17"/>
  <c r="E167" i="17"/>
  <c r="F167" i="17"/>
  <c r="N167" i="17"/>
  <c r="D186" i="17"/>
  <c r="E186" i="17"/>
  <c r="F186" i="17"/>
  <c r="N186" i="17"/>
  <c r="D235" i="17"/>
  <c r="E235" i="17"/>
  <c r="F235" i="17"/>
  <c r="N235" i="17"/>
  <c r="D175" i="17"/>
  <c r="E175" i="17"/>
  <c r="F175" i="17"/>
  <c r="N175" i="17"/>
  <c r="D218" i="17"/>
  <c r="E218" i="17"/>
  <c r="F218" i="17"/>
  <c r="N218" i="17"/>
  <c r="D206" i="17"/>
  <c r="E206" i="17"/>
  <c r="F206" i="17"/>
  <c r="N206" i="17"/>
  <c r="D223" i="17"/>
  <c r="E223" i="17"/>
  <c r="F223" i="17"/>
  <c r="N223" i="17"/>
  <c r="D70" i="17"/>
  <c r="E70" i="17"/>
  <c r="F70" i="17"/>
  <c r="N70" i="17"/>
  <c r="D134" i="17"/>
  <c r="E134" i="17"/>
  <c r="F134" i="17"/>
  <c r="N134" i="17"/>
  <c r="D226" i="17"/>
  <c r="E226" i="17"/>
  <c r="F226" i="17"/>
  <c r="N226" i="17"/>
  <c r="D202" i="17"/>
  <c r="E202" i="17"/>
  <c r="F202" i="17"/>
  <c r="N202" i="17"/>
  <c r="D188" i="17"/>
  <c r="E188" i="17"/>
  <c r="F188" i="17"/>
  <c r="N188" i="17"/>
  <c r="D203" i="17"/>
  <c r="E203" i="17"/>
  <c r="F203" i="17"/>
  <c r="N203" i="17"/>
  <c r="D189" i="17"/>
  <c r="E189" i="17"/>
  <c r="F189" i="17"/>
  <c r="N189" i="17"/>
  <c r="D204" i="17"/>
  <c r="E204" i="17"/>
  <c r="F204" i="17"/>
  <c r="N204" i="17"/>
  <c r="D190" i="17"/>
  <c r="E190" i="17"/>
  <c r="F190" i="17"/>
  <c r="N190" i="17"/>
  <c r="D179" i="17"/>
  <c r="E179" i="17"/>
  <c r="F179" i="17"/>
  <c r="N179" i="17"/>
  <c r="D219" i="17"/>
  <c r="E219" i="17"/>
  <c r="F219" i="17"/>
  <c r="N219" i="17"/>
  <c r="D205" i="17"/>
  <c r="E205" i="17"/>
  <c r="F205" i="17"/>
  <c r="N205" i="17"/>
  <c r="D236" i="17"/>
  <c r="E236" i="17"/>
  <c r="F236" i="17"/>
  <c r="N236" i="17"/>
  <c r="D237" i="17"/>
  <c r="E237" i="17"/>
  <c r="F237" i="17"/>
  <c r="N237" i="17"/>
  <c r="D238" i="17"/>
  <c r="E238" i="17"/>
  <c r="F238" i="17"/>
  <c r="N238" i="17"/>
  <c r="D239" i="17"/>
  <c r="E239" i="17"/>
  <c r="F239" i="17"/>
  <c r="N239" i="17"/>
  <c r="D240" i="17"/>
  <c r="E240" i="17"/>
  <c r="F240" i="17"/>
  <c r="N240" i="17"/>
  <c r="D241" i="17"/>
  <c r="E241" i="17"/>
  <c r="F241" i="17"/>
  <c r="N241" i="17"/>
  <c r="D242" i="17"/>
  <c r="E242" i="17"/>
  <c r="F242" i="17"/>
  <c r="N242" i="17"/>
  <c r="D243" i="17"/>
  <c r="E243" i="17"/>
  <c r="F243" i="17"/>
  <c r="N243" i="17"/>
  <c r="D244" i="17"/>
  <c r="E244" i="17"/>
  <c r="F244" i="17"/>
  <c r="N244" i="17"/>
  <c r="D245" i="17"/>
  <c r="E245" i="17"/>
  <c r="F245" i="17"/>
  <c r="N245" i="17"/>
  <c r="D246" i="17"/>
  <c r="E246" i="17"/>
  <c r="F246" i="17"/>
  <c r="N246" i="17"/>
  <c r="D247" i="17"/>
  <c r="E247" i="17"/>
  <c r="F247" i="17"/>
  <c r="N247" i="17"/>
  <c r="D248" i="17"/>
  <c r="E248" i="17"/>
  <c r="F248" i="17"/>
  <c r="N248" i="17"/>
  <c r="D249" i="17"/>
  <c r="E249" i="17"/>
  <c r="F249" i="17"/>
  <c r="N249" i="17"/>
  <c r="D250" i="17"/>
  <c r="E250" i="17"/>
  <c r="F250" i="17"/>
  <c r="N250" i="17"/>
  <c r="D251" i="17"/>
  <c r="E251" i="17"/>
  <c r="F251" i="17"/>
  <c r="N251" i="17"/>
  <c r="D252" i="17"/>
  <c r="E252" i="17"/>
  <c r="F252" i="17"/>
  <c r="N252" i="17"/>
  <c r="D253" i="17"/>
  <c r="E253" i="17"/>
  <c r="F253" i="17"/>
  <c r="N253" i="17"/>
  <c r="D254" i="17"/>
  <c r="E254" i="17"/>
  <c r="F254" i="17"/>
  <c r="N254" i="17"/>
  <c r="D255" i="17"/>
  <c r="E255" i="17"/>
  <c r="F255" i="17"/>
  <c r="N255" i="17"/>
  <c r="D256" i="17"/>
  <c r="E256" i="17"/>
  <c r="F256" i="17"/>
  <c r="N256" i="17"/>
  <c r="D257" i="17"/>
  <c r="E257" i="17"/>
  <c r="F257" i="17"/>
  <c r="N257" i="17"/>
  <c r="D258" i="17"/>
  <c r="E258" i="17"/>
  <c r="F258" i="17"/>
  <c r="N258" i="17"/>
  <c r="D259" i="17"/>
  <c r="E259" i="17"/>
  <c r="F259" i="17"/>
  <c r="N259" i="17"/>
  <c r="D260" i="17"/>
  <c r="E260" i="17"/>
  <c r="F260" i="17"/>
  <c r="N260" i="17"/>
  <c r="D261" i="17"/>
  <c r="E261" i="17"/>
  <c r="F261" i="17"/>
  <c r="N261" i="17"/>
  <c r="D262" i="17"/>
  <c r="E262" i="17"/>
  <c r="F262" i="17"/>
  <c r="N262" i="17"/>
  <c r="D263" i="17"/>
  <c r="E263" i="17"/>
  <c r="F263" i="17"/>
  <c r="N263" i="17"/>
  <c r="D264" i="17"/>
  <c r="E264" i="17"/>
  <c r="F264" i="17"/>
  <c r="N264" i="17"/>
  <c r="D265" i="17"/>
  <c r="E265" i="17"/>
  <c r="F265" i="17"/>
  <c r="N265" i="17"/>
  <c r="D266" i="17"/>
  <c r="E266" i="17"/>
  <c r="F266" i="17"/>
  <c r="N266" i="17"/>
  <c r="D267" i="17"/>
  <c r="E267" i="17"/>
  <c r="F267" i="17"/>
  <c r="N267" i="17"/>
  <c r="D268" i="17"/>
  <c r="E268" i="17"/>
  <c r="F268" i="17"/>
  <c r="N268" i="17"/>
  <c r="D269" i="17"/>
  <c r="E269" i="17"/>
  <c r="F269" i="17"/>
  <c r="N269" i="17"/>
  <c r="D270" i="17"/>
  <c r="E270" i="17"/>
  <c r="F270" i="17"/>
  <c r="N270" i="17"/>
  <c r="D271" i="17"/>
  <c r="E271" i="17"/>
  <c r="F271" i="17"/>
  <c r="N271" i="17"/>
  <c r="D272" i="17"/>
  <c r="E272" i="17"/>
  <c r="F272" i="17"/>
  <c r="N272" i="17"/>
  <c r="D273" i="17"/>
  <c r="E273" i="17"/>
  <c r="F273" i="17"/>
  <c r="N273" i="17"/>
  <c r="D274" i="17"/>
  <c r="E274" i="17"/>
  <c r="F274" i="17"/>
  <c r="N274" i="17"/>
  <c r="D275" i="17"/>
  <c r="E275" i="17"/>
  <c r="F275" i="17"/>
  <c r="N275" i="17"/>
  <c r="D276" i="17"/>
  <c r="E276" i="17"/>
  <c r="F276" i="17"/>
  <c r="N276" i="17"/>
  <c r="D277" i="17"/>
  <c r="E277" i="17"/>
  <c r="F277" i="17"/>
  <c r="N277" i="17"/>
  <c r="D278" i="17"/>
  <c r="E278" i="17"/>
  <c r="F278" i="17"/>
  <c r="N278" i="17"/>
  <c r="D279" i="17"/>
  <c r="E279" i="17"/>
  <c r="F279" i="17"/>
  <c r="N279" i="17"/>
  <c r="D280" i="17"/>
  <c r="E280" i="17"/>
  <c r="F280" i="17"/>
  <c r="N280" i="17"/>
  <c r="D281" i="17"/>
  <c r="E281" i="17"/>
  <c r="F281" i="17"/>
  <c r="N281" i="17"/>
  <c r="D282" i="17"/>
  <c r="E282" i="17"/>
  <c r="F282" i="17"/>
  <c r="N282" i="17"/>
  <c r="D283" i="17"/>
  <c r="E283" i="17"/>
  <c r="F283" i="17"/>
  <c r="N283" i="17"/>
  <c r="D284" i="17"/>
  <c r="E284" i="17"/>
  <c r="F284" i="17"/>
  <c r="N284" i="17"/>
  <c r="D285" i="17"/>
  <c r="E285" i="17"/>
  <c r="F285" i="17"/>
  <c r="N285" i="17"/>
  <c r="D286" i="17"/>
  <c r="E286" i="17"/>
  <c r="F286" i="17"/>
  <c r="N286" i="17"/>
  <c r="D287" i="17"/>
  <c r="E287" i="17"/>
  <c r="F287" i="17"/>
  <c r="N287" i="17"/>
  <c r="D288" i="17"/>
  <c r="E288" i="17"/>
  <c r="F288" i="17"/>
  <c r="N288" i="17"/>
  <c r="D289" i="17"/>
  <c r="E289" i="17"/>
  <c r="F289" i="17"/>
  <c r="N289" i="17"/>
  <c r="D290" i="17"/>
  <c r="E290" i="17"/>
  <c r="F290" i="17"/>
  <c r="N290" i="17"/>
  <c r="D291" i="17"/>
  <c r="E291" i="17"/>
  <c r="F291" i="17"/>
  <c r="N291" i="17"/>
  <c r="D292" i="17"/>
  <c r="E292" i="17"/>
  <c r="F292" i="17"/>
  <c r="N292" i="17"/>
  <c r="D293" i="17"/>
  <c r="E293" i="17"/>
  <c r="F293" i="17"/>
  <c r="N293" i="17"/>
  <c r="D294" i="17"/>
  <c r="E294" i="17"/>
  <c r="F294" i="17"/>
  <c r="N294" i="17"/>
  <c r="D295" i="17"/>
  <c r="E295" i="17"/>
  <c r="F295" i="17"/>
  <c r="N295" i="17"/>
  <c r="D296" i="17"/>
  <c r="E296" i="17"/>
  <c r="F296" i="17"/>
  <c r="N296" i="17"/>
  <c r="D297" i="17"/>
  <c r="E297" i="17"/>
  <c r="F297" i="17"/>
  <c r="N297" i="17"/>
  <c r="D298" i="17"/>
  <c r="E298" i="17"/>
  <c r="F298" i="17"/>
  <c r="N298" i="17"/>
  <c r="D299" i="17"/>
  <c r="E299" i="17"/>
  <c r="F299" i="17"/>
  <c r="N299" i="17"/>
  <c r="D300" i="17"/>
  <c r="E300" i="17"/>
  <c r="F300" i="17"/>
  <c r="N300" i="17"/>
  <c r="D195" i="20"/>
  <c r="E195" i="20"/>
  <c r="F195" i="20"/>
  <c r="N195" i="20"/>
  <c r="D229" i="20"/>
  <c r="E229" i="20"/>
  <c r="F229" i="20"/>
  <c r="N229" i="20"/>
  <c r="D175" i="20"/>
  <c r="E175" i="20"/>
  <c r="F175" i="20"/>
  <c r="N175" i="20"/>
  <c r="D161" i="20"/>
  <c r="E161" i="20"/>
  <c r="F161" i="20"/>
  <c r="N161" i="20"/>
  <c r="D222" i="20"/>
  <c r="E222" i="20"/>
  <c r="F222" i="20"/>
  <c r="N222" i="20"/>
  <c r="D220" i="20"/>
  <c r="E220" i="20"/>
  <c r="F220" i="20"/>
  <c r="N220" i="20"/>
  <c r="D187" i="20"/>
  <c r="E187" i="20"/>
  <c r="F187" i="20"/>
  <c r="N187" i="20"/>
  <c r="D196" i="20"/>
  <c r="E196" i="20"/>
  <c r="F196" i="20"/>
  <c r="N196" i="20"/>
  <c r="D180" i="20"/>
  <c r="E180" i="20"/>
  <c r="F180" i="20"/>
  <c r="N180" i="20"/>
  <c r="D221" i="20"/>
  <c r="E221" i="20"/>
  <c r="F221" i="20"/>
  <c r="N221" i="20"/>
  <c r="D72" i="20"/>
  <c r="E72" i="20"/>
  <c r="F72" i="20"/>
  <c r="N72" i="20"/>
  <c r="D166" i="20"/>
  <c r="E166" i="20"/>
  <c r="F166" i="20"/>
  <c r="N166" i="20"/>
  <c r="D186" i="20"/>
  <c r="E186" i="20"/>
  <c r="F186" i="20"/>
  <c r="N186" i="20"/>
  <c r="D179" i="20"/>
  <c r="E179" i="20"/>
  <c r="F179" i="20"/>
  <c r="N179" i="20"/>
  <c r="D190" i="20"/>
  <c r="E190" i="20"/>
  <c r="F190" i="20"/>
  <c r="N190" i="20"/>
  <c r="D199" i="20"/>
  <c r="E199" i="20"/>
  <c r="F199" i="20"/>
  <c r="N199" i="20"/>
  <c r="D223" i="20"/>
  <c r="E223" i="20"/>
  <c r="F223" i="20"/>
  <c r="N223" i="20"/>
  <c r="D200" i="20"/>
  <c r="E200" i="20"/>
  <c r="F200" i="20"/>
  <c r="N200" i="20"/>
  <c r="D212" i="20"/>
  <c r="E212" i="20"/>
  <c r="F212" i="20"/>
  <c r="N212" i="20"/>
  <c r="D224" i="20"/>
  <c r="E224" i="20"/>
  <c r="F224" i="20"/>
  <c r="N224" i="20"/>
  <c r="D213" i="20"/>
  <c r="E213" i="20"/>
  <c r="F213" i="20"/>
  <c r="N213" i="20"/>
  <c r="D225" i="20"/>
  <c r="E225" i="20"/>
  <c r="F225" i="20"/>
  <c r="N225" i="20"/>
  <c r="D231" i="20"/>
  <c r="E231" i="20"/>
  <c r="F231" i="20"/>
  <c r="N231" i="20"/>
  <c r="D232" i="20"/>
  <c r="E232" i="20"/>
  <c r="F232" i="20"/>
  <c r="N232" i="20"/>
  <c r="D233" i="20"/>
  <c r="E233" i="20"/>
  <c r="F233" i="20"/>
  <c r="N233" i="20"/>
  <c r="D234" i="20"/>
  <c r="E234" i="20"/>
  <c r="F234" i="20"/>
  <c r="N234" i="20"/>
  <c r="D235" i="20"/>
  <c r="E235" i="20"/>
  <c r="F235" i="20"/>
  <c r="N235" i="20"/>
  <c r="D236" i="20"/>
  <c r="E236" i="20"/>
  <c r="F236" i="20"/>
  <c r="N236" i="20"/>
  <c r="D237" i="20"/>
  <c r="E237" i="20"/>
  <c r="F237" i="20"/>
  <c r="N237" i="20"/>
  <c r="D238" i="20"/>
  <c r="E238" i="20"/>
  <c r="F238" i="20"/>
  <c r="N238" i="20"/>
  <c r="D239" i="20"/>
  <c r="E239" i="20"/>
  <c r="F239" i="20"/>
  <c r="N239" i="20"/>
  <c r="D240" i="20"/>
  <c r="E240" i="20"/>
  <c r="F240" i="20"/>
  <c r="N240" i="20"/>
  <c r="D241" i="20"/>
  <c r="E241" i="20"/>
  <c r="F241" i="20"/>
  <c r="N241" i="20"/>
  <c r="D242" i="20"/>
  <c r="E242" i="20"/>
  <c r="F242" i="20"/>
  <c r="N242" i="20"/>
  <c r="D243" i="20"/>
  <c r="E243" i="20"/>
  <c r="F243" i="20"/>
  <c r="N243" i="20"/>
  <c r="D244" i="20"/>
  <c r="E244" i="20"/>
  <c r="F244" i="20"/>
  <c r="N244" i="20"/>
  <c r="D245" i="20"/>
  <c r="E245" i="20"/>
  <c r="F245" i="20"/>
  <c r="N245" i="20"/>
  <c r="D246" i="20"/>
  <c r="E246" i="20"/>
  <c r="F246" i="20"/>
  <c r="N246" i="20"/>
  <c r="D247" i="20"/>
  <c r="E247" i="20"/>
  <c r="F247" i="20"/>
  <c r="N247" i="20"/>
  <c r="D248" i="20"/>
  <c r="E248" i="20"/>
  <c r="F248" i="20"/>
  <c r="N248" i="20"/>
  <c r="D249" i="20"/>
  <c r="E249" i="20"/>
  <c r="F249" i="20"/>
  <c r="N249" i="20"/>
  <c r="D250" i="20"/>
  <c r="E250" i="20"/>
  <c r="F250" i="20"/>
  <c r="N250" i="20"/>
  <c r="D251" i="20"/>
  <c r="E251" i="20"/>
  <c r="F251" i="20"/>
  <c r="N251" i="20"/>
  <c r="D252" i="20"/>
  <c r="E252" i="20"/>
  <c r="F252" i="20"/>
  <c r="N252" i="20"/>
  <c r="D253" i="20"/>
  <c r="E253" i="20"/>
  <c r="F253" i="20"/>
  <c r="N253" i="20"/>
  <c r="D254" i="20"/>
  <c r="E254" i="20"/>
  <c r="F254" i="20"/>
  <c r="N254" i="20"/>
  <c r="D255" i="20"/>
  <c r="E255" i="20"/>
  <c r="F255" i="20"/>
  <c r="N255" i="20"/>
  <c r="D256" i="20"/>
  <c r="E256" i="20"/>
  <c r="F256" i="20"/>
  <c r="N256" i="20"/>
  <c r="D257" i="20"/>
  <c r="E257" i="20"/>
  <c r="F257" i="20"/>
  <c r="N257" i="20"/>
  <c r="D258" i="20"/>
  <c r="E258" i="20"/>
  <c r="F258" i="20"/>
  <c r="N258" i="20"/>
  <c r="D259" i="20"/>
  <c r="E259" i="20"/>
  <c r="F259" i="20"/>
  <c r="N259" i="20"/>
  <c r="D260" i="20"/>
  <c r="E260" i="20"/>
  <c r="F260" i="20"/>
  <c r="N260" i="20"/>
  <c r="D261" i="20"/>
  <c r="E261" i="20"/>
  <c r="F261" i="20"/>
  <c r="N261" i="20"/>
  <c r="D262" i="20"/>
  <c r="E262" i="20"/>
  <c r="F262" i="20"/>
  <c r="N262" i="20"/>
  <c r="D263" i="20"/>
  <c r="E263" i="20"/>
  <c r="F263" i="20"/>
  <c r="N263" i="20"/>
  <c r="D264" i="20"/>
  <c r="E264" i="20"/>
  <c r="F264" i="20"/>
  <c r="N264" i="20"/>
  <c r="D265" i="20"/>
  <c r="E265" i="20"/>
  <c r="F265" i="20"/>
  <c r="N265" i="20"/>
  <c r="D266" i="20"/>
  <c r="E266" i="20"/>
  <c r="F266" i="20"/>
  <c r="N266" i="20"/>
  <c r="D267" i="20"/>
  <c r="E267" i="20"/>
  <c r="F267" i="20"/>
  <c r="N267" i="20"/>
  <c r="D268" i="20"/>
  <c r="E268" i="20"/>
  <c r="F268" i="20"/>
  <c r="N268" i="20"/>
  <c r="D269" i="20"/>
  <c r="E269" i="20"/>
  <c r="F269" i="20"/>
  <c r="N269" i="20"/>
  <c r="D270" i="20"/>
  <c r="E270" i="20"/>
  <c r="F270" i="20"/>
  <c r="N270" i="20"/>
  <c r="D271" i="20"/>
  <c r="E271" i="20"/>
  <c r="F271" i="20"/>
  <c r="N271" i="20"/>
  <c r="D272" i="20"/>
  <c r="E272" i="20"/>
  <c r="F272" i="20"/>
  <c r="N272" i="20"/>
  <c r="D273" i="20"/>
  <c r="E273" i="20"/>
  <c r="F273" i="20"/>
  <c r="N273" i="20"/>
  <c r="D274" i="20"/>
  <c r="E274" i="20"/>
  <c r="F274" i="20"/>
  <c r="N274" i="20"/>
  <c r="D275" i="20"/>
  <c r="E275" i="20"/>
  <c r="F275" i="20"/>
  <c r="N275" i="20"/>
  <c r="D276" i="20"/>
  <c r="E276" i="20"/>
  <c r="F276" i="20"/>
  <c r="N276" i="20"/>
  <c r="D277" i="20"/>
  <c r="E277" i="20"/>
  <c r="F277" i="20"/>
  <c r="N277" i="20"/>
  <c r="D278" i="20"/>
  <c r="E278" i="20"/>
  <c r="F278" i="20"/>
  <c r="N278" i="20"/>
  <c r="D279" i="20"/>
  <c r="E279" i="20"/>
  <c r="F279" i="20"/>
  <c r="N279" i="20"/>
  <c r="D280" i="20"/>
  <c r="E280" i="20"/>
  <c r="F280" i="20"/>
  <c r="N280" i="20"/>
  <c r="D281" i="20"/>
  <c r="E281" i="20"/>
  <c r="F281" i="20"/>
  <c r="N281" i="20"/>
  <c r="D282" i="20"/>
  <c r="E282" i="20"/>
  <c r="F282" i="20"/>
  <c r="N282" i="20"/>
  <c r="D283" i="20"/>
  <c r="E283" i="20"/>
  <c r="F283" i="20"/>
  <c r="N283" i="20"/>
  <c r="D284" i="20"/>
  <c r="E284" i="20"/>
  <c r="F284" i="20"/>
  <c r="N284" i="20"/>
  <c r="D285" i="20"/>
  <c r="E285" i="20"/>
  <c r="F285" i="20"/>
  <c r="N285" i="20"/>
  <c r="D286" i="20"/>
  <c r="E286" i="20"/>
  <c r="F286" i="20"/>
  <c r="N286" i="20"/>
  <c r="D287" i="20"/>
  <c r="E287" i="20"/>
  <c r="F287" i="20"/>
  <c r="N287" i="20"/>
  <c r="D288" i="20"/>
  <c r="E288" i="20"/>
  <c r="F288" i="20"/>
  <c r="N288" i="20"/>
  <c r="D289" i="20"/>
  <c r="E289" i="20"/>
  <c r="F289" i="20"/>
  <c r="N289" i="20"/>
  <c r="D290" i="20"/>
  <c r="E290" i="20"/>
  <c r="F290" i="20"/>
  <c r="N290" i="20"/>
  <c r="D291" i="20"/>
  <c r="E291" i="20"/>
  <c r="F291" i="20"/>
  <c r="N291" i="20"/>
  <c r="D292" i="20"/>
  <c r="E292" i="20"/>
  <c r="F292" i="20"/>
  <c r="N292" i="20"/>
  <c r="D293" i="20"/>
  <c r="E293" i="20"/>
  <c r="F293" i="20"/>
  <c r="N293" i="20"/>
  <c r="D294" i="20"/>
  <c r="E294" i="20"/>
  <c r="F294" i="20"/>
  <c r="N294" i="20"/>
  <c r="D295" i="20"/>
  <c r="E295" i="20"/>
  <c r="F295" i="20"/>
  <c r="N295" i="20"/>
  <c r="D245" i="8"/>
  <c r="E245" i="8"/>
  <c r="F245" i="8"/>
  <c r="N245" i="8"/>
  <c r="D246" i="8"/>
  <c r="E246" i="8"/>
  <c r="F246" i="8"/>
  <c r="N246" i="8"/>
  <c r="D247" i="8"/>
  <c r="E247" i="8"/>
  <c r="F247" i="8"/>
  <c r="N247" i="8"/>
  <c r="D248" i="8"/>
  <c r="E248" i="8"/>
  <c r="F248" i="8"/>
  <c r="N248" i="8"/>
  <c r="D249" i="8"/>
  <c r="E249" i="8"/>
  <c r="F249" i="8"/>
  <c r="N249" i="8"/>
  <c r="D250" i="8"/>
  <c r="E250" i="8"/>
  <c r="F250" i="8"/>
  <c r="N250" i="8"/>
  <c r="D251" i="8"/>
  <c r="E251" i="8"/>
  <c r="F251" i="8"/>
  <c r="N251" i="8"/>
  <c r="D252" i="8"/>
  <c r="E252" i="8"/>
  <c r="F252" i="8"/>
  <c r="N252" i="8"/>
  <c r="D253" i="8"/>
  <c r="E253" i="8"/>
  <c r="F253" i="8"/>
  <c r="N253" i="8"/>
  <c r="D254" i="8"/>
  <c r="E254" i="8"/>
  <c r="F254" i="8"/>
  <c r="N254" i="8"/>
  <c r="D255" i="8"/>
  <c r="E255" i="8"/>
  <c r="F255" i="8"/>
  <c r="N255" i="8"/>
  <c r="D256" i="8"/>
  <c r="E256" i="8"/>
  <c r="F256" i="8"/>
  <c r="N256" i="8"/>
  <c r="D257" i="8"/>
  <c r="E257" i="8"/>
  <c r="F257" i="8"/>
  <c r="N257" i="8"/>
  <c r="D258" i="8"/>
  <c r="E258" i="8"/>
  <c r="F258" i="8"/>
  <c r="N258" i="8"/>
  <c r="D259" i="8"/>
  <c r="E259" i="8"/>
  <c r="F259" i="8"/>
  <c r="N259" i="8"/>
  <c r="D260" i="8"/>
  <c r="E260" i="8"/>
  <c r="F260" i="8"/>
  <c r="N260" i="8"/>
  <c r="D261" i="8"/>
  <c r="E261" i="8"/>
  <c r="F261" i="8"/>
  <c r="N261" i="8"/>
  <c r="D262" i="8"/>
  <c r="E262" i="8"/>
  <c r="F262" i="8"/>
  <c r="N262" i="8"/>
  <c r="D263" i="8"/>
  <c r="E263" i="8"/>
  <c r="F263" i="8"/>
  <c r="N263" i="8"/>
  <c r="D264" i="8"/>
  <c r="E264" i="8"/>
  <c r="F264" i="8"/>
  <c r="N264" i="8"/>
  <c r="D265" i="8"/>
  <c r="E265" i="8"/>
  <c r="F265" i="8"/>
  <c r="N265" i="8"/>
  <c r="D266" i="8"/>
  <c r="E266" i="8"/>
  <c r="F266" i="8"/>
  <c r="N266" i="8"/>
  <c r="D267" i="8"/>
  <c r="E267" i="8"/>
  <c r="F267" i="8"/>
  <c r="N267" i="8"/>
  <c r="D268" i="8"/>
  <c r="E268" i="8"/>
  <c r="F268" i="8"/>
  <c r="N268" i="8"/>
  <c r="D269" i="8"/>
  <c r="E269" i="8"/>
  <c r="F269" i="8"/>
  <c r="N269" i="8"/>
  <c r="D270" i="8"/>
  <c r="E270" i="8"/>
  <c r="F270" i="8"/>
  <c r="N270" i="8"/>
  <c r="D271" i="8"/>
  <c r="E271" i="8"/>
  <c r="F271" i="8"/>
  <c r="N271" i="8"/>
  <c r="D272" i="8"/>
  <c r="E272" i="8"/>
  <c r="F272" i="8"/>
  <c r="N272" i="8"/>
  <c r="D273" i="8"/>
  <c r="E273" i="8"/>
  <c r="F273" i="8"/>
  <c r="N273" i="8"/>
  <c r="D274" i="8"/>
  <c r="E274" i="8"/>
  <c r="F274" i="8"/>
  <c r="N274" i="8"/>
  <c r="D275" i="8"/>
  <c r="E275" i="8"/>
  <c r="F275" i="8"/>
  <c r="N275" i="8"/>
  <c r="D276" i="8"/>
  <c r="E276" i="8"/>
  <c r="F276" i="8"/>
  <c r="N276" i="8"/>
  <c r="D277" i="8"/>
  <c r="E277" i="8"/>
  <c r="F277" i="8"/>
  <c r="N277" i="8"/>
  <c r="D278" i="8"/>
  <c r="E278" i="8"/>
  <c r="F278" i="8"/>
  <c r="N278" i="8"/>
  <c r="D279" i="8"/>
  <c r="E279" i="8"/>
  <c r="F279" i="8"/>
  <c r="N279" i="8"/>
  <c r="D280" i="8"/>
  <c r="E280" i="8"/>
  <c r="F280" i="8"/>
  <c r="N280" i="8"/>
  <c r="D281" i="8"/>
  <c r="E281" i="8"/>
  <c r="F281" i="8"/>
  <c r="N281" i="8"/>
  <c r="D282" i="8"/>
  <c r="E282" i="8"/>
  <c r="F282" i="8"/>
  <c r="N282" i="8"/>
  <c r="D283" i="8"/>
  <c r="E283" i="8"/>
  <c r="F283" i="8"/>
  <c r="N283" i="8"/>
  <c r="D284" i="8"/>
  <c r="E284" i="8"/>
  <c r="F284" i="8"/>
  <c r="N284" i="8"/>
  <c r="D285" i="8"/>
  <c r="E285" i="8"/>
  <c r="F285" i="8"/>
  <c r="N285" i="8"/>
  <c r="D286" i="8"/>
  <c r="E286" i="8"/>
  <c r="F286" i="8"/>
  <c r="N286" i="8"/>
  <c r="D287" i="8"/>
  <c r="E287" i="8"/>
  <c r="F287" i="8"/>
  <c r="N287" i="8"/>
  <c r="D288" i="8"/>
  <c r="E288" i="8"/>
  <c r="F288" i="8"/>
  <c r="N288" i="8"/>
  <c r="D289" i="8"/>
  <c r="E289" i="8"/>
  <c r="F289" i="8"/>
  <c r="N289" i="8"/>
  <c r="D290" i="8"/>
  <c r="E290" i="8"/>
  <c r="F290" i="8"/>
  <c r="N290" i="8"/>
  <c r="D291" i="8"/>
  <c r="E291" i="8"/>
  <c r="F291" i="8"/>
  <c r="N291" i="8"/>
  <c r="D292" i="8"/>
  <c r="E292" i="8"/>
  <c r="F292" i="8"/>
  <c r="N292" i="8"/>
  <c r="D293" i="8"/>
  <c r="E293" i="8"/>
  <c r="F293" i="8"/>
  <c r="N293" i="8"/>
  <c r="D294" i="8"/>
  <c r="E294" i="8"/>
  <c r="F294" i="8"/>
  <c r="N294" i="8"/>
  <c r="D246" i="27"/>
  <c r="E246" i="27"/>
  <c r="F246" i="27"/>
  <c r="N246" i="27"/>
  <c r="D247" i="27"/>
  <c r="E247" i="27"/>
  <c r="F247" i="27"/>
  <c r="N247" i="27"/>
  <c r="D248" i="27"/>
  <c r="E248" i="27"/>
  <c r="F248" i="27"/>
  <c r="N248" i="27"/>
  <c r="D249" i="27"/>
  <c r="E249" i="27"/>
  <c r="F249" i="27"/>
  <c r="N249" i="27"/>
  <c r="D250" i="27"/>
  <c r="E250" i="27"/>
  <c r="F250" i="27"/>
  <c r="N250" i="27"/>
  <c r="D251" i="27"/>
  <c r="E251" i="27"/>
  <c r="F251" i="27"/>
  <c r="N251" i="27"/>
  <c r="D252" i="27"/>
  <c r="E252" i="27"/>
  <c r="F252" i="27"/>
  <c r="N252" i="27"/>
  <c r="D253" i="27"/>
  <c r="E253" i="27"/>
  <c r="F253" i="27"/>
  <c r="N253" i="27"/>
  <c r="D254" i="27"/>
  <c r="E254" i="27"/>
  <c r="F254" i="27"/>
  <c r="N254" i="27"/>
  <c r="D255" i="27"/>
  <c r="E255" i="27"/>
  <c r="F255" i="27"/>
  <c r="N255" i="27"/>
  <c r="D256" i="27"/>
  <c r="E256" i="27"/>
  <c r="F256" i="27"/>
  <c r="N256" i="27"/>
  <c r="D257" i="27"/>
  <c r="E257" i="27"/>
  <c r="F257" i="27"/>
  <c r="N257" i="27"/>
  <c r="D258" i="27"/>
  <c r="E258" i="27"/>
  <c r="F258" i="27"/>
  <c r="N258" i="27"/>
  <c r="D259" i="27"/>
  <c r="E259" i="27"/>
  <c r="F259" i="27"/>
  <c r="N259" i="27"/>
  <c r="D260" i="27"/>
  <c r="E260" i="27"/>
  <c r="F260" i="27"/>
  <c r="N260" i="27"/>
  <c r="D261" i="27"/>
  <c r="E261" i="27"/>
  <c r="F261" i="27"/>
  <c r="N261" i="27"/>
  <c r="D262" i="27"/>
  <c r="E262" i="27"/>
  <c r="F262" i="27"/>
  <c r="N262" i="27"/>
  <c r="D263" i="27"/>
  <c r="E263" i="27"/>
  <c r="F263" i="27"/>
  <c r="N263" i="27"/>
  <c r="D264" i="27"/>
  <c r="E264" i="27"/>
  <c r="F264" i="27"/>
  <c r="N264" i="27"/>
  <c r="D265" i="27"/>
  <c r="E265" i="27"/>
  <c r="F265" i="27"/>
  <c r="N265" i="27"/>
  <c r="D266" i="27"/>
  <c r="E266" i="27"/>
  <c r="F266" i="27"/>
  <c r="N266" i="27"/>
  <c r="D267" i="27"/>
  <c r="E267" i="27"/>
  <c r="F267" i="27"/>
  <c r="N267" i="27"/>
  <c r="D268" i="27"/>
  <c r="E268" i="27"/>
  <c r="F268" i="27"/>
  <c r="N268" i="27"/>
  <c r="D269" i="27"/>
  <c r="E269" i="27"/>
  <c r="F269" i="27"/>
  <c r="N269" i="27"/>
  <c r="D270" i="27"/>
  <c r="E270" i="27"/>
  <c r="F270" i="27"/>
  <c r="N270" i="27"/>
  <c r="D271" i="27"/>
  <c r="E271" i="27"/>
  <c r="F271" i="27"/>
  <c r="N271" i="27"/>
  <c r="D272" i="27"/>
  <c r="E272" i="27"/>
  <c r="F272" i="27"/>
  <c r="N272" i="27"/>
  <c r="D273" i="27"/>
  <c r="E273" i="27"/>
  <c r="F273" i="27"/>
  <c r="N273" i="27"/>
  <c r="D274" i="27"/>
  <c r="E274" i="27"/>
  <c r="F274" i="27"/>
  <c r="N274" i="27"/>
  <c r="D275" i="27"/>
  <c r="E275" i="27"/>
  <c r="F275" i="27"/>
  <c r="N275" i="27"/>
  <c r="D276" i="27"/>
  <c r="E276" i="27"/>
  <c r="F276" i="27"/>
  <c r="N276" i="27"/>
  <c r="D277" i="27"/>
  <c r="E277" i="27"/>
  <c r="F277" i="27"/>
  <c r="N277" i="27"/>
  <c r="D278" i="27"/>
  <c r="E278" i="27"/>
  <c r="F278" i="27"/>
  <c r="N278" i="27"/>
  <c r="D279" i="27"/>
  <c r="E279" i="27"/>
  <c r="F279" i="27"/>
  <c r="N279" i="27"/>
  <c r="D280" i="27"/>
  <c r="E280" i="27"/>
  <c r="F280" i="27"/>
  <c r="N280" i="27"/>
  <c r="D281" i="27"/>
  <c r="E281" i="27"/>
  <c r="F281" i="27"/>
  <c r="N281" i="27"/>
  <c r="D282" i="27"/>
  <c r="E282" i="27"/>
  <c r="F282" i="27"/>
  <c r="N282" i="27"/>
  <c r="D283" i="27"/>
  <c r="E283" i="27"/>
  <c r="F283" i="27"/>
  <c r="N283" i="27"/>
  <c r="D284" i="27"/>
  <c r="E284" i="27"/>
  <c r="F284" i="27"/>
  <c r="N284" i="27"/>
  <c r="D285" i="27"/>
  <c r="E285" i="27"/>
  <c r="F285" i="27"/>
  <c r="N285" i="27"/>
  <c r="D286" i="27"/>
  <c r="E286" i="27"/>
  <c r="F286" i="27"/>
  <c r="N286" i="27"/>
  <c r="D287" i="27"/>
  <c r="E287" i="27"/>
  <c r="F287" i="27"/>
  <c r="N287" i="27"/>
  <c r="D288" i="27"/>
  <c r="E288" i="27"/>
  <c r="F288" i="27"/>
  <c r="N288" i="27"/>
  <c r="D289" i="27"/>
  <c r="E289" i="27"/>
  <c r="F289" i="27"/>
  <c r="N289" i="27"/>
  <c r="D290" i="27"/>
  <c r="E290" i="27"/>
  <c r="F290" i="27"/>
  <c r="N290" i="27"/>
  <c r="D291" i="27"/>
  <c r="E291" i="27"/>
  <c r="F291" i="27"/>
  <c r="N291" i="27"/>
  <c r="D292" i="27"/>
  <c r="E292" i="27"/>
  <c r="F292" i="27"/>
  <c r="N292" i="27"/>
  <c r="D293" i="27"/>
  <c r="E293" i="27"/>
  <c r="F293" i="27"/>
  <c r="N293" i="27"/>
  <c r="D294" i="27"/>
  <c r="E294" i="27"/>
  <c r="F294" i="27"/>
  <c r="N294" i="27"/>
  <c r="D295" i="27"/>
  <c r="E295" i="27"/>
  <c r="F295" i="27"/>
  <c r="N295" i="27"/>
  <c r="D195" i="19"/>
  <c r="E195" i="19"/>
  <c r="F195" i="19"/>
  <c r="N195" i="19"/>
  <c r="D205" i="19"/>
  <c r="E205" i="19"/>
  <c r="F205" i="19"/>
  <c r="N205" i="19"/>
  <c r="D158" i="19"/>
  <c r="E158" i="19"/>
  <c r="F158" i="19"/>
  <c r="N158" i="19"/>
  <c r="D172" i="19"/>
  <c r="E172" i="19"/>
  <c r="F172" i="19"/>
  <c r="N172" i="19"/>
  <c r="D204" i="19"/>
  <c r="E204" i="19"/>
  <c r="F204" i="19"/>
  <c r="N204" i="19"/>
  <c r="D230" i="19"/>
  <c r="E230" i="19"/>
  <c r="F230" i="19"/>
  <c r="N230" i="19"/>
  <c r="D162" i="19"/>
  <c r="E162" i="19"/>
  <c r="F162" i="19"/>
  <c r="N162" i="19"/>
  <c r="D225" i="19"/>
  <c r="E225" i="19"/>
  <c r="F225" i="19"/>
  <c r="N225" i="19"/>
  <c r="D218" i="19"/>
  <c r="E218" i="19"/>
  <c r="F218" i="19"/>
  <c r="N218" i="19"/>
  <c r="D196" i="19"/>
  <c r="E196" i="19"/>
  <c r="F196" i="19"/>
  <c r="N196" i="19"/>
  <c r="D57" i="19"/>
  <c r="E57" i="19"/>
  <c r="F57" i="19"/>
  <c r="N57" i="19"/>
  <c r="D150" i="19"/>
  <c r="E150" i="19"/>
  <c r="F150" i="19"/>
  <c r="N150" i="19"/>
  <c r="D188" i="19"/>
  <c r="E188" i="19"/>
  <c r="F188" i="19"/>
  <c r="N188" i="19"/>
  <c r="D189" i="19"/>
  <c r="E189" i="19"/>
  <c r="F189" i="19"/>
  <c r="N189" i="19"/>
  <c r="D209" i="19"/>
  <c r="E209" i="19"/>
  <c r="F209" i="19"/>
  <c r="N209" i="19"/>
  <c r="D227" i="19"/>
  <c r="E227" i="19"/>
  <c r="F227" i="19"/>
  <c r="N227" i="19"/>
  <c r="D221" i="19"/>
  <c r="E221" i="19"/>
  <c r="F221" i="19"/>
  <c r="N221" i="19"/>
  <c r="D210" i="19"/>
  <c r="E210" i="19"/>
  <c r="F210" i="19"/>
  <c r="N210" i="19"/>
  <c r="D190" i="19"/>
  <c r="E190" i="19"/>
  <c r="F190" i="19"/>
  <c r="N190" i="19"/>
  <c r="D199" i="19"/>
  <c r="E199" i="19"/>
  <c r="F199" i="19"/>
  <c r="N199" i="19"/>
  <c r="D228" i="19"/>
  <c r="E228" i="19"/>
  <c r="F228" i="19"/>
  <c r="N228" i="19"/>
  <c r="D191" i="19"/>
  <c r="E191" i="19"/>
  <c r="F191" i="19"/>
  <c r="N191" i="19"/>
  <c r="D231" i="19"/>
  <c r="E231" i="19"/>
  <c r="F231" i="19"/>
  <c r="N231" i="19"/>
  <c r="D232" i="19"/>
  <c r="E232" i="19"/>
  <c r="F232" i="19"/>
  <c r="N232" i="19"/>
  <c r="D233" i="19"/>
  <c r="E233" i="19"/>
  <c r="F233" i="19"/>
  <c r="N233" i="19"/>
  <c r="D234" i="19"/>
  <c r="E234" i="19"/>
  <c r="F234" i="19"/>
  <c r="N234" i="19"/>
  <c r="D235" i="19"/>
  <c r="E235" i="19"/>
  <c r="F235" i="19"/>
  <c r="N235" i="19"/>
  <c r="D236" i="19"/>
  <c r="E236" i="19"/>
  <c r="F236" i="19"/>
  <c r="N236" i="19"/>
  <c r="D237" i="19"/>
  <c r="E237" i="19"/>
  <c r="F237" i="19"/>
  <c r="N237" i="19"/>
  <c r="D238" i="19"/>
  <c r="E238" i="19"/>
  <c r="F238" i="19"/>
  <c r="N238" i="19"/>
  <c r="D239" i="19"/>
  <c r="E239" i="19"/>
  <c r="F239" i="19"/>
  <c r="N239" i="19"/>
  <c r="D240" i="19"/>
  <c r="E240" i="19"/>
  <c r="F240" i="19"/>
  <c r="N240" i="19"/>
  <c r="D241" i="19"/>
  <c r="E241" i="19"/>
  <c r="F241" i="19"/>
  <c r="N241" i="19"/>
  <c r="D242" i="19"/>
  <c r="E242" i="19"/>
  <c r="F242" i="19"/>
  <c r="N242" i="19"/>
  <c r="D243" i="19"/>
  <c r="E243" i="19"/>
  <c r="F243" i="19"/>
  <c r="N243" i="19"/>
  <c r="D244" i="19"/>
  <c r="E244" i="19"/>
  <c r="F244" i="19"/>
  <c r="N244" i="19"/>
  <c r="D245" i="19"/>
  <c r="E245" i="19"/>
  <c r="F245" i="19"/>
  <c r="N245" i="19"/>
  <c r="D246" i="19"/>
  <c r="E246" i="19"/>
  <c r="F246" i="19"/>
  <c r="N246" i="19"/>
  <c r="D247" i="19"/>
  <c r="E247" i="19"/>
  <c r="F247" i="19"/>
  <c r="N247" i="19"/>
  <c r="D248" i="19"/>
  <c r="E248" i="19"/>
  <c r="F248" i="19"/>
  <c r="N248" i="19"/>
  <c r="D249" i="19"/>
  <c r="E249" i="19"/>
  <c r="F249" i="19"/>
  <c r="N249" i="19"/>
  <c r="D250" i="19"/>
  <c r="E250" i="19"/>
  <c r="F250" i="19"/>
  <c r="N250" i="19"/>
  <c r="D251" i="19"/>
  <c r="E251" i="19"/>
  <c r="F251" i="19"/>
  <c r="N251" i="19"/>
  <c r="D252" i="19"/>
  <c r="E252" i="19"/>
  <c r="F252" i="19"/>
  <c r="N252" i="19"/>
  <c r="D253" i="19"/>
  <c r="E253" i="19"/>
  <c r="F253" i="19"/>
  <c r="N253" i="19"/>
  <c r="D254" i="19"/>
  <c r="E254" i="19"/>
  <c r="F254" i="19"/>
  <c r="N254" i="19"/>
  <c r="D255" i="19"/>
  <c r="E255" i="19"/>
  <c r="F255" i="19"/>
  <c r="N255" i="19"/>
  <c r="D256" i="19"/>
  <c r="E256" i="19"/>
  <c r="F256" i="19"/>
  <c r="N256" i="19"/>
  <c r="D257" i="19"/>
  <c r="E257" i="19"/>
  <c r="F257" i="19"/>
  <c r="N257" i="19"/>
  <c r="D258" i="19"/>
  <c r="E258" i="19"/>
  <c r="F258" i="19"/>
  <c r="N258" i="19"/>
  <c r="D259" i="19"/>
  <c r="E259" i="19"/>
  <c r="F259" i="19"/>
  <c r="N259" i="19"/>
  <c r="D260" i="19"/>
  <c r="E260" i="19"/>
  <c r="F260" i="19"/>
  <c r="N260" i="19"/>
  <c r="D261" i="19"/>
  <c r="E261" i="19"/>
  <c r="F261" i="19"/>
  <c r="N261" i="19"/>
  <c r="D262" i="19"/>
  <c r="E262" i="19"/>
  <c r="F262" i="19"/>
  <c r="N262" i="19"/>
  <c r="D263" i="19"/>
  <c r="E263" i="19"/>
  <c r="F263" i="19"/>
  <c r="N263" i="19"/>
  <c r="D264" i="19"/>
  <c r="E264" i="19"/>
  <c r="F264" i="19"/>
  <c r="N264" i="19"/>
  <c r="D265" i="19"/>
  <c r="E265" i="19"/>
  <c r="F265" i="19"/>
  <c r="N265" i="19"/>
  <c r="D266" i="19"/>
  <c r="E266" i="19"/>
  <c r="F266" i="19"/>
  <c r="N266" i="19"/>
  <c r="D267" i="19"/>
  <c r="E267" i="19"/>
  <c r="F267" i="19"/>
  <c r="N267" i="19"/>
  <c r="D268" i="19"/>
  <c r="E268" i="19"/>
  <c r="F268" i="19"/>
  <c r="N268" i="19"/>
  <c r="D269" i="19"/>
  <c r="E269" i="19"/>
  <c r="F269" i="19"/>
  <c r="N269" i="19"/>
  <c r="D270" i="19"/>
  <c r="E270" i="19"/>
  <c r="F270" i="19"/>
  <c r="N270" i="19"/>
  <c r="D271" i="19"/>
  <c r="E271" i="19"/>
  <c r="F271" i="19"/>
  <c r="N271" i="19"/>
  <c r="D272" i="19"/>
  <c r="E272" i="19"/>
  <c r="F272" i="19"/>
  <c r="N272" i="19"/>
  <c r="D273" i="19"/>
  <c r="E273" i="19"/>
  <c r="F273" i="19"/>
  <c r="N273" i="19"/>
  <c r="D274" i="19"/>
  <c r="E274" i="19"/>
  <c r="F274" i="19"/>
  <c r="N274" i="19"/>
  <c r="D275" i="19"/>
  <c r="E275" i="19"/>
  <c r="F275" i="19"/>
  <c r="N275" i="19"/>
  <c r="D276" i="19"/>
  <c r="E276" i="19"/>
  <c r="F276" i="19"/>
  <c r="N276" i="19"/>
  <c r="D277" i="19"/>
  <c r="E277" i="19"/>
  <c r="F277" i="19"/>
  <c r="N277" i="19"/>
  <c r="D278" i="19"/>
  <c r="E278" i="19"/>
  <c r="F278" i="19"/>
  <c r="N278" i="19"/>
  <c r="D279" i="19"/>
  <c r="E279" i="19"/>
  <c r="F279" i="19"/>
  <c r="N279" i="19"/>
  <c r="D280" i="19"/>
  <c r="E280" i="19"/>
  <c r="F280" i="19"/>
  <c r="N280" i="19"/>
  <c r="D281" i="19"/>
  <c r="E281" i="19"/>
  <c r="F281" i="19"/>
  <c r="N281" i="19"/>
  <c r="D282" i="19"/>
  <c r="E282" i="19"/>
  <c r="F282" i="19"/>
  <c r="N282" i="19"/>
  <c r="D283" i="19"/>
  <c r="E283" i="19"/>
  <c r="F283" i="19"/>
  <c r="N283" i="19"/>
  <c r="D284" i="19"/>
  <c r="E284" i="19"/>
  <c r="F284" i="19"/>
  <c r="N284" i="19"/>
  <c r="D285" i="19"/>
  <c r="E285" i="19"/>
  <c r="F285" i="19"/>
  <c r="N285" i="19"/>
  <c r="D286" i="19"/>
  <c r="E286" i="19"/>
  <c r="F286" i="19"/>
  <c r="N286" i="19"/>
  <c r="D287" i="19"/>
  <c r="E287" i="19"/>
  <c r="F287" i="19"/>
  <c r="N287" i="19"/>
  <c r="D288" i="19"/>
  <c r="E288" i="19"/>
  <c r="F288" i="19"/>
  <c r="N288" i="19"/>
  <c r="D289" i="19"/>
  <c r="E289" i="19"/>
  <c r="F289" i="19"/>
  <c r="N289" i="19"/>
  <c r="D290" i="19"/>
  <c r="E290" i="19"/>
  <c r="F290" i="19"/>
  <c r="N290" i="19"/>
  <c r="D291" i="19"/>
  <c r="E291" i="19"/>
  <c r="F291" i="19"/>
  <c r="N291" i="19"/>
  <c r="D292" i="19"/>
  <c r="E292" i="19"/>
  <c r="F292" i="19"/>
  <c r="N292" i="19"/>
  <c r="D293" i="19"/>
  <c r="E293" i="19"/>
  <c r="F293" i="19"/>
  <c r="N293" i="19"/>
  <c r="D294" i="19"/>
  <c r="E294" i="19"/>
  <c r="F294" i="19"/>
  <c r="N294" i="19"/>
  <c r="D183" i="8"/>
  <c r="E183" i="8"/>
  <c r="F183" i="8"/>
  <c r="N183" i="8"/>
  <c r="D193" i="8"/>
  <c r="E193" i="8"/>
  <c r="F193" i="8"/>
  <c r="N193" i="8"/>
  <c r="D156" i="8"/>
  <c r="E156" i="8"/>
  <c r="F156" i="8"/>
  <c r="N156" i="8"/>
  <c r="D147" i="8"/>
  <c r="E147" i="8"/>
  <c r="F147" i="8"/>
  <c r="N147" i="8"/>
  <c r="D202" i="8"/>
  <c r="E202" i="8"/>
  <c r="F202" i="8"/>
  <c r="N202" i="8"/>
  <c r="D194" i="8"/>
  <c r="E194" i="8"/>
  <c r="F194" i="8"/>
  <c r="N194" i="8"/>
  <c r="D152" i="8"/>
  <c r="E152" i="8"/>
  <c r="F152" i="8"/>
  <c r="N152" i="8"/>
  <c r="D203" i="8"/>
  <c r="E203" i="8"/>
  <c r="F203" i="8"/>
  <c r="N203" i="8"/>
  <c r="D186" i="8"/>
  <c r="E186" i="8"/>
  <c r="F186" i="8"/>
  <c r="N186" i="8"/>
  <c r="D224" i="8"/>
  <c r="E224" i="8"/>
  <c r="F224" i="8"/>
  <c r="N224" i="8"/>
  <c r="D61" i="8"/>
  <c r="E61" i="8"/>
  <c r="F61" i="8"/>
  <c r="N61" i="8"/>
  <c r="D163" i="8"/>
  <c r="E163" i="8"/>
  <c r="F163" i="8"/>
  <c r="N163" i="8"/>
  <c r="D219" i="8"/>
  <c r="E219" i="8"/>
  <c r="F219" i="8"/>
  <c r="N219" i="8"/>
  <c r="D204" i="8"/>
  <c r="E204" i="8"/>
  <c r="F204" i="8"/>
  <c r="N204" i="8"/>
  <c r="D184" i="8"/>
  <c r="E184" i="8"/>
  <c r="F184" i="8"/>
  <c r="N184" i="8"/>
  <c r="D214" i="8"/>
  <c r="E214" i="8"/>
  <c r="F214" i="8"/>
  <c r="N214" i="8"/>
  <c r="D228" i="8"/>
  <c r="E228" i="8"/>
  <c r="F228" i="8"/>
  <c r="N228" i="8"/>
  <c r="D225" i="8"/>
  <c r="E225" i="8"/>
  <c r="F225" i="8"/>
  <c r="N225" i="8"/>
  <c r="D229" i="8"/>
  <c r="E229" i="8"/>
  <c r="F229" i="8"/>
  <c r="N229" i="8"/>
  <c r="D215" i="8"/>
  <c r="E215" i="8"/>
  <c r="F215" i="8"/>
  <c r="N215" i="8"/>
  <c r="D205" i="8"/>
  <c r="E205" i="8"/>
  <c r="F205" i="8"/>
  <c r="N205" i="8"/>
  <c r="D185" i="8"/>
  <c r="E185" i="8"/>
  <c r="F185" i="8"/>
  <c r="N185" i="8"/>
  <c r="D230" i="8"/>
  <c r="E230" i="8"/>
  <c r="F230" i="8"/>
  <c r="N230" i="8"/>
  <c r="D231" i="8"/>
  <c r="E231" i="8"/>
  <c r="F231" i="8"/>
  <c r="N231" i="8"/>
  <c r="D232" i="8"/>
  <c r="E232" i="8"/>
  <c r="F232" i="8"/>
  <c r="N232" i="8"/>
  <c r="D233" i="8"/>
  <c r="E233" i="8"/>
  <c r="F233" i="8"/>
  <c r="N233" i="8"/>
  <c r="D234" i="8"/>
  <c r="E234" i="8"/>
  <c r="F234" i="8"/>
  <c r="N234" i="8"/>
  <c r="D235" i="8"/>
  <c r="E235" i="8"/>
  <c r="F235" i="8"/>
  <c r="N235" i="8"/>
  <c r="D236" i="8"/>
  <c r="E236" i="8"/>
  <c r="F236" i="8"/>
  <c r="N236" i="8"/>
  <c r="D237" i="8"/>
  <c r="E237" i="8"/>
  <c r="F237" i="8"/>
  <c r="N237" i="8"/>
  <c r="D238" i="8"/>
  <c r="E238" i="8"/>
  <c r="F238" i="8"/>
  <c r="N238" i="8"/>
  <c r="D239" i="8"/>
  <c r="E239" i="8"/>
  <c r="F239" i="8"/>
  <c r="N239" i="8"/>
  <c r="D240" i="8"/>
  <c r="E240" i="8"/>
  <c r="F240" i="8"/>
  <c r="N240" i="8"/>
  <c r="D241" i="8"/>
  <c r="E241" i="8"/>
  <c r="F241" i="8"/>
  <c r="N241" i="8"/>
  <c r="D242" i="8"/>
  <c r="E242" i="8"/>
  <c r="F242" i="8"/>
  <c r="N242" i="8"/>
  <c r="D243" i="8"/>
  <c r="E243" i="8"/>
  <c r="F243" i="8"/>
  <c r="N243" i="8"/>
  <c r="D244" i="8"/>
  <c r="E244" i="8"/>
  <c r="F244" i="8"/>
  <c r="N244" i="8"/>
  <c r="D189" i="27"/>
  <c r="E189" i="27"/>
  <c r="F189" i="27"/>
  <c r="N189" i="27"/>
  <c r="D159" i="27"/>
  <c r="E159" i="27"/>
  <c r="F159" i="27"/>
  <c r="N159" i="27"/>
  <c r="D138" i="27"/>
  <c r="E138" i="27"/>
  <c r="F138" i="27"/>
  <c r="N138" i="27"/>
  <c r="D193" i="27"/>
  <c r="E193" i="27"/>
  <c r="F193" i="27"/>
  <c r="N193" i="27"/>
  <c r="D7" i="27"/>
  <c r="E7" i="27"/>
  <c r="F7" i="27"/>
  <c r="N7" i="27"/>
  <c r="D220" i="27"/>
  <c r="E220" i="27"/>
  <c r="F220" i="27"/>
  <c r="N220" i="27"/>
  <c r="D191" i="27"/>
  <c r="E191" i="27"/>
  <c r="F191" i="27"/>
  <c r="N191" i="27"/>
  <c r="D194" i="27"/>
  <c r="E194" i="27"/>
  <c r="F194" i="27"/>
  <c r="N194" i="27"/>
  <c r="D136" i="27"/>
  <c r="E136" i="27"/>
  <c r="F136" i="27"/>
  <c r="N136" i="27"/>
  <c r="D172" i="27"/>
  <c r="E172" i="27"/>
  <c r="F172" i="27"/>
  <c r="N172" i="27"/>
  <c r="D218" i="27"/>
  <c r="E218" i="27"/>
  <c r="F218" i="27"/>
  <c r="N218" i="27"/>
  <c r="D179" i="27"/>
  <c r="E179" i="27"/>
  <c r="F179" i="27"/>
  <c r="N179" i="27"/>
  <c r="D112" i="27"/>
  <c r="E112" i="27"/>
  <c r="F112" i="27"/>
  <c r="N112" i="27"/>
  <c r="D208" i="27"/>
  <c r="E208" i="27"/>
  <c r="F208" i="27"/>
  <c r="N208" i="27"/>
  <c r="D169" i="27"/>
  <c r="E169" i="27"/>
  <c r="F169" i="27"/>
  <c r="N169" i="27"/>
  <c r="D118" i="27"/>
  <c r="E118" i="27"/>
  <c r="F118" i="27"/>
  <c r="N118" i="27"/>
  <c r="D124" i="27"/>
  <c r="E124" i="27"/>
  <c r="F124" i="27"/>
  <c r="N124" i="27"/>
  <c r="D214" i="27"/>
  <c r="E214" i="27"/>
  <c r="F214" i="27"/>
  <c r="N214" i="27"/>
  <c r="D187" i="27"/>
  <c r="E187" i="27"/>
  <c r="F187" i="27"/>
  <c r="N187" i="27"/>
  <c r="D213" i="27"/>
  <c r="E213" i="27"/>
  <c r="F213" i="27"/>
  <c r="N213" i="27"/>
  <c r="D170" i="27"/>
  <c r="E170" i="27"/>
  <c r="F170" i="27"/>
  <c r="N170" i="27"/>
  <c r="D149" i="27"/>
  <c r="E149" i="27"/>
  <c r="F149" i="27"/>
  <c r="N149" i="27"/>
  <c r="D203" i="27"/>
  <c r="E203" i="27"/>
  <c r="F203" i="27"/>
  <c r="N203" i="27"/>
  <c r="D211" i="27"/>
  <c r="E211" i="27"/>
  <c r="F211" i="27"/>
  <c r="N211" i="27"/>
  <c r="D157" i="27"/>
  <c r="E157" i="27"/>
  <c r="F157" i="27"/>
  <c r="N157" i="27"/>
  <c r="D206" i="27"/>
  <c r="E206" i="27"/>
  <c r="F206" i="27"/>
  <c r="N206" i="27"/>
  <c r="D180" i="27"/>
  <c r="E180" i="27"/>
  <c r="F180" i="27"/>
  <c r="N180" i="27"/>
  <c r="D205" i="27"/>
  <c r="E205" i="27"/>
  <c r="F205" i="27"/>
  <c r="N205" i="27"/>
  <c r="D76" i="27"/>
  <c r="E76" i="27"/>
  <c r="F76" i="27"/>
  <c r="N76" i="27"/>
  <c r="D150" i="27"/>
  <c r="E150" i="27"/>
  <c r="F150" i="27"/>
  <c r="N150" i="27"/>
  <c r="D196" i="27"/>
  <c r="E196" i="27"/>
  <c r="F196" i="27"/>
  <c r="N196" i="27"/>
  <c r="D222" i="27"/>
  <c r="E222" i="27"/>
  <c r="F222" i="27"/>
  <c r="N222" i="27"/>
  <c r="D223" i="27"/>
  <c r="E223" i="27"/>
  <c r="F223" i="27"/>
  <c r="N223" i="27"/>
  <c r="D224" i="27"/>
  <c r="E224" i="27"/>
  <c r="F224" i="27"/>
  <c r="N224" i="27"/>
  <c r="D225" i="27"/>
  <c r="E225" i="27"/>
  <c r="F225" i="27"/>
  <c r="N225" i="27"/>
  <c r="D226" i="27"/>
  <c r="E226" i="27"/>
  <c r="F226" i="27"/>
  <c r="N226" i="27"/>
  <c r="D227" i="27"/>
  <c r="E227" i="27"/>
  <c r="F227" i="27"/>
  <c r="N227" i="27"/>
  <c r="D228" i="27"/>
  <c r="E228" i="27"/>
  <c r="F228" i="27"/>
  <c r="N228" i="27"/>
  <c r="D229" i="27"/>
  <c r="E229" i="27"/>
  <c r="F229" i="27"/>
  <c r="N229" i="27"/>
  <c r="D230" i="27"/>
  <c r="E230" i="27"/>
  <c r="F230" i="27"/>
  <c r="N230" i="27"/>
  <c r="D231" i="27"/>
  <c r="E231" i="27"/>
  <c r="F231" i="27"/>
  <c r="N231" i="27"/>
  <c r="D232" i="27"/>
  <c r="E232" i="27"/>
  <c r="F232" i="27"/>
  <c r="N232" i="27"/>
  <c r="D233" i="27"/>
  <c r="E233" i="27"/>
  <c r="F233" i="27"/>
  <c r="N233" i="27"/>
  <c r="D234" i="27"/>
  <c r="E234" i="27"/>
  <c r="F234" i="27"/>
  <c r="N234" i="27"/>
  <c r="D235" i="27"/>
  <c r="E235" i="27"/>
  <c r="F235" i="27"/>
  <c r="N235" i="27"/>
  <c r="D236" i="27"/>
  <c r="E236" i="27"/>
  <c r="F236" i="27"/>
  <c r="N236" i="27"/>
  <c r="D237" i="27"/>
  <c r="E237" i="27"/>
  <c r="F237" i="27"/>
  <c r="N237" i="27"/>
  <c r="D238" i="27"/>
  <c r="E238" i="27"/>
  <c r="F238" i="27"/>
  <c r="N238" i="27"/>
  <c r="D239" i="27"/>
  <c r="E239" i="27"/>
  <c r="F239" i="27"/>
  <c r="N239" i="27"/>
  <c r="D240" i="27"/>
  <c r="E240" i="27"/>
  <c r="F240" i="27"/>
  <c r="N240" i="27"/>
  <c r="D241" i="27"/>
  <c r="E241" i="27"/>
  <c r="F241" i="27"/>
  <c r="N241" i="27"/>
  <c r="D242" i="27"/>
  <c r="E242" i="27"/>
  <c r="F242" i="27"/>
  <c r="N242" i="27"/>
  <c r="D243" i="27"/>
  <c r="E243" i="27"/>
  <c r="F243" i="27"/>
  <c r="N243" i="27"/>
  <c r="D244" i="27"/>
  <c r="E244" i="27"/>
  <c r="F244" i="27"/>
  <c r="N244" i="27"/>
  <c r="D245" i="27"/>
  <c r="E245" i="27"/>
  <c r="F245" i="27"/>
  <c r="N245" i="27"/>
  <c r="D216" i="27"/>
  <c r="E216" i="27"/>
  <c r="F216" i="27"/>
  <c r="N216" i="27"/>
  <c r="D201" i="27"/>
  <c r="E201" i="27"/>
  <c r="F201" i="27"/>
  <c r="N201" i="27"/>
  <c r="D156" i="27"/>
  <c r="E156" i="27"/>
  <c r="F156" i="27"/>
  <c r="N156" i="27"/>
  <c r="D215" i="27"/>
  <c r="E215" i="27"/>
  <c r="F215" i="27"/>
  <c r="N215" i="27"/>
  <c r="D192" i="27"/>
  <c r="E192" i="27"/>
  <c r="F192" i="27"/>
  <c r="N192" i="27"/>
  <c r="D190" i="27"/>
  <c r="E190" i="27"/>
  <c r="F190" i="27"/>
  <c r="N190" i="27"/>
  <c r="D195" i="27"/>
  <c r="E195" i="27"/>
  <c r="F195" i="27"/>
  <c r="N195" i="27"/>
  <c r="D221" i="27"/>
  <c r="E221" i="27"/>
  <c r="F221" i="27"/>
  <c r="N221" i="27"/>
  <c r="N216" i="34"/>
  <c r="N141" i="34"/>
  <c r="N160" i="34"/>
  <c r="N85" i="34"/>
  <c r="N58" i="34"/>
  <c r="N65" i="34"/>
  <c r="N86" i="34"/>
  <c r="N94" i="34"/>
  <c r="N41" i="34"/>
  <c r="N211" i="34"/>
  <c r="N134" i="34"/>
  <c r="N117" i="34"/>
  <c r="N109" i="34"/>
  <c r="N61" i="34"/>
  <c r="N39" i="34"/>
  <c r="N111" i="34"/>
  <c r="N45" i="34"/>
  <c r="N231" i="34"/>
  <c r="N212" i="34"/>
  <c r="N49" i="34"/>
  <c r="N44" i="34"/>
  <c r="N66" i="34"/>
  <c r="N102" i="34"/>
  <c r="N93" i="34"/>
  <c r="N13" i="34"/>
  <c r="N169" i="34"/>
  <c r="N192" i="34"/>
  <c r="N56" i="34"/>
  <c r="N88" i="34"/>
  <c r="N57" i="34"/>
  <c r="N60" i="34"/>
  <c r="N156" i="34"/>
  <c r="N53" i="34"/>
  <c r="N116" i="34"/>
  <c r="N120" i="34"/>
  <c r="N3" i="34"/>
  <c r="N32" i="34"/>
  <c r="N48" i="34"/>
  <c r="N180" i="34"/>
  <c r="N20" i="34"/>
  <c r="N27" i="34"/>
  <c r="N52" i="34"/>
  <c r="N37" i="34"/>
  <c r="N11" i="34"/>
  <c r="N123" i="34"/>
  <c r="N143" i="34"/>
  <c r="N54" i="34"/>
  <c r="N80" i="34"/>
  <c r="N146" i="34"/>
  <c r="N24" i="34"/>
  <c r="N185" i="34"/>
  <c r="N9" i="34"/>
  <c r="N72" i="34"/>
  <c r="N106" i="34"/>
  <c r="N126" i="34"/>
  <c r="N76" i="34"/>
  <c r="N92" i="34"/>
  <c r="N157" i="34"/>
  <c r="N108" i="34"/>
  <c r="N16" i="34"/>
  <c r="N234" i="34"/>
  <c r="N151" i="34"/>
  <c r="N59" i="34"/>
  <c r="N233" i="34"/>
  <c r="N124" i="34"/>
  <c r="N10" i="34"/>
  <c r="N77" i="34"/>
  <c r="N202" i="34"/>
  <c r="N91" i="34"/>
  <c r="N95" i="34"/>
  <c r="N145" i="34"/>
  <c r="N4" i="34"/>
  <c r="N154" i="34"/>
  <c r="N38" i="34"/>
  <c r="N175" i="34"/>
  <c r="N67" i="34"/>
  <c r="N121" i="34"/>
  <c r="N42" i="34"/>
  <c r="N50" i="34"/>
  <c r="N133" i="34"/>
  <c r="N75" i="34"/>
  <c r="N210" i="34"/>
  <c r="N115" i="34"/>
  <c r="N107" i="34"/>
  <c r="N64" i="34"/>
  <c r="N29" i="34"/>
  <c r="N112" i="34"/>
  <c r="N43" i="34"/>
  <c r="N203" i="34"/>
  <c r="N70" i="34"/>
  <c r="N99" i="34"/>
  <c r="N62" i="34"/>
  <c r="N78" i="34"/>
  <c r="N28" i="34"/>
  <c r="N235" i="34"/>
  <c r="N30" i="34"/>
  <c r="N89" i="34"/>
  <c r="N104" i="34"/>
  <c r="N144" i="34"/>
  <c r="N8" i="34"/>
  <c r="N55" i="34"/>
  <c r="N2" i="34"/>
  <c r="N22" i="34"/>
  <c r="N26" i="34"/>
  <c r="N12" i="34"/>
  <c r="N46" i="34"/>
  <c r="N73" i="34"/>
  <c r="N71" i="34"/>
  <c r="N35" i="34"/>
  <c r="N21" i="34"/>
  <c r="N19" i="34"/>
  <c r="N174" i="34"/>
  <c r="N5" i="34"/>
  <c r="N193" i="34"/>
  <c r="N68" i="34"/>
  <c r="N83" i="34"/>
  <c r="N103" i="34"/>
  <c r="N150" i="34"/>
  <c r="N125" i="34"/>
  <c r="N84" i="34"/>
  <c r="N152" i="34"/>
  <c r="N34" i="34"/>
  <c r="N74" i="34"/>
  <c r="N18" i="34"/>
  <c r="N47" i="34"/>
  <c r="N172" i="34"/>
  <c r="N98" i="34"/>
  <c r="N87" i="34"/>
  <c r="N165" i="34"/>
  <c r="N114" i="34"/>
  <c r="N208" i="34"/>
  <c r="N135" i="34"/>
  <c r="N164" i="34"/>
  <c r="N194" i="34"/>
  <c r="N31" i="34"/>
  <c r="N148" i="34"/>
  <c r="N224" i="34"/>
  <c r="N195" i="34"/>
  <c r="N110" i="34"/>
  <c r="N217" i="34"/>
  <c r="N63" i="34"/>
  <c r="N82" i="34"/>
  <c r="N232" i="34"/>
  <c r="N163" i="34"/>
  <c r="N51" i="34"/>
  <c r="N158" i="34"/>
  <c r="N182" i="34"/>
  <c r="N100" i="34"/>
  <c r="N128" i="34"/>
  <c r="N6" i="34"/>
  <c r="N23" i="34"/>
  <c r="N166" i="34"/>
  <c r="N118" i="34"/>
  <c r="N191" i="34"/>
  <c r="N7" i="34"/>
  <c r="N129" i="34"/>
  <c r="N225" i="34"/>
  <c r="N69" i="34"/>
  <c r="N25" i="34"/>
  <c r="N130" i="34"/>
  <c r="N33" i="34"/>
  <c r="N14" i="34"/>
  <c r="N131" i="34"/>
  <c r="N138" i="34"/>
  <c r="N132" i="34"/>
  <c r="N17" i="34"/>
  <c r="N179" i="34"/>
  <c r="N177" i="34"/>
  <c r="N196" i="34"/>
  <c r="N105" i="34"/>
  <c r="N101" i="34"/>
  <c r="N181" i="34"/>
  <c r="N137" i="34"/>
  <c r="N90" i="34"/>
  <c r="N122" i="34"/>
  <c r="N149" i="34"/>
  <c r="N142" i="34"/>
  <c r="N40" i="34"/>
  <c r="N136" i="34"/>
  <c r="N97" i="34"/>
  <c r="N36" i="34"/>
  <c r="N96" i="34"/>
  <c r="N79" i="34"/>
  <c r="N155" i="34"/>
  <c r="N139" i="34"/>
  <c r="N226" i="34"/>
  <c r="N218" i="34"/>
  <c r="N147" i="34"/>
  <c r="N227" i="34"/>
  <c r="N213" i="34"/>
  <c r="N219" i="34"/>
  <c r="N197" i="34"/>
  <c r="N228" i="34"/>
  <c r="N198" i="34"/>
  <c r="N170" i="34"/>
  <c r="N178" i="34"/>
  <c r="N204" i="34"/>
  <c r="N176" i="34"/>
  <c r="N229" i="34"/>
  <c r="N220" i="34"/>
  <c r="N205" i="34"/>
  <c r="N140" i="34"/>
  <c r="N161" i="34"/>
  <c r="N221" i="34"/>
  <c r="N214" i="34"/>
  <c r="N119" i="34"/>
  <c r="N206" i="34"/>
  <c r="N173" i="34"/>
  <c r="N127" i="34"/>
  <c r="N113" i="34"/>
  <c r="N215" i="34"/>
  <c r="N15" i="34"/>
  <c r="N387" i="34"/>
  <c r="N204" i="36"/>
  <c r="N134" i="36"/>
  <c r="N163" i="36"/>
  <c r="N80" i="36"/>
  <c r="N60" i="36"/>
  <c r="N40" i="36"/>
  <c r="N106" i="36"/>
  <c r="N111" i="36"/>
  <c r="N104" i="36"/>
  <c r="N175" i="36"/>
  <c r="N131" i="36"/>
  <c r="N113" i="36"/>
  <c r="N103" i="36"/>
  <c r="N25" i="36"/>
  <c r="N44" i="36"/>
  <c r="N30" i="36"/>
  <c r="N58" i="36"/>
  <c r="N231" i="36"/>
  <c r="N176" i="36"/>
  <c r="N64" i="36"/>
  <c r="N16" i="36"/>
  <c r="N86" i="36"/>
  <c r="N88" i="36"/>
  <c r="N51" i="36"/>
  <c r="N41" i="36"/>
  <c r="N181" i="36"/>
  <c r="N208" i="36"/>
  <c r="N101" i="36"/>
  <c r="N59" i="36"/>
  <c r="N72" i="36"/>
  <c r="N2" i="36"/>
  <c r="N167" i="36"/>
  <c r="N99" i="36"/>
  <c r="N9" i="36"/>
  <c r="N10" i="36"/>
  <c r="N49" i="36"/>
  <c r="N3" i="36"/>
  <c r="N54" i="36"/>
  <c r="N198" i="36"/>
  <c r="N81" i="36"/>
  <c r="N67" i="36"/>
  <c r="N45" i="36"/>
  <c r="N100" i="36"/>
  <c r="N12" i="36"/>
  <c r="N109" i="36"/>
  <c r="N110" i="36"/>
  <c r="N65" i="36"/>
  <c r="N97" i="36"/>
  <c r="N121" i="36"/>
  <c r="N33" i="36"/>
  <c r="N174" i="36"/>
  <c r="N23" i="36"/>
  <c r="N87" i="36"/>
  <c r="N139" i="36"/>
  <c r="N92" i="36"/>
  <c r="N34" i="36"/>
  <c r="N128" i="36"/>
  <c r="N154" i="36"/>
  <c r="N148" i="36"/>
  <c r="N22" i="36"/>
  <c r="N232" i="36"/>
  <c r="N129" i="36"/>
  <c r="N48" i="36"/>
  <c r="N233" i="36"/>
  <c r="N173" i="36"/>
  <c r="N13" i="36"/>
  <c r="N82" i="36"/>
  <c r="N209" i="36"/>
  <c r="N63" i="36"/>
  <c r="N123" i="36"/>
  <c r="N161" i="36"/>
  <c r="N4" i="36"/>
  <c r="N183" i="36"/>
  <c r="N32" i="36"/>
  <c r="N210" i="36"/>
  <c r="N56" i="36"/>
  <c r="N98" i="36"/>
  <c r="N27" i="36"/>
  <c r="N68" i="36"/>
  <c r="N114" i="36"/>
  <c r="N15" i="36"/>
  <c r="N207" i="36"/>
  <c r="N126" i="36"/>
  <c r="N162" i="36"/>
  <c r="N71" i="36"/>
  <c r="N62" i="36"/>
  <c r="N135" i="36"/>
  <c r="N47" i="36"/>
  <c r="N177" i="36"/>
  <c r="N43" i="36"/>
  <c r="N84" i="36"/>
  <c r="N53" i="36"/>
  <c r="N7" i="36"/>
  <c r="N57" i="36"/>
  <c r="N213" i="36"/>
  <c r="N36" i="36"/>
  <c r="N61" i="36"/>
  <c r="N52" i="36"/>
  <c r="N142" i="36"/>
  <c r="N46" i="36"/>
  <c r="N69" i="36"/>
  <c r="N28" i="36"/>
  <c r="N8" i="36"/>
  <c r="N14" i="36"/>
  <c r="N20" i="36"/>
  <c r="N6" i="36"/>
  <c r="N39" i="36"/>
  <c r="N66" i="36"/>
  <c r="N26" i="36"/>
  <c r="N79" i="36"/>
  <c r="N138" i="36"/>
  <c r="N11" i="36"/>
  <c r="N199" i="36"/>
  <c r="N118" i="36"/>
  <c r="N112" i="36"/>
  <c r="N130" i="36"/>
  <c r="N222" i="36"/>
  <c r="N150" i="36"/>
  <c r="N117" i="36"/>
  <c r="N152" i="36"/>
  <c r="N5" i="36"/>
  <c r="N35" i="36"/>
  <c r="N17" i="36"/>
  <c r="N38" i="36"/>
  <c r="N127" i="36"/>
  <c r="N102" i="36"/>
  <c r="N107" i="36"/>
  <c r="N157" i="36"/>
  <c r="N105" i="36"/>
  <c r="N229" i="36"/>
  <c r="N122" i="36"/>
  <c r="N158" i="36"/>
  <c r="N184" i="36"/>
  <c r="N29" i="36"/>
  <c r="N119" i="36"/>
  <c r="N214" i="36"/>
  <c r="N178" i="36"/>
  <c r="N120" i="36"/>
  <c r="N205" i="36"/>
  <c r="N50" i="36"/>
  <c r="N42" i="36"/>
  <c r="N234" i="36"/>
  <c r="N202" i="36"/>
  <c r="N24" i="36"/>
  <c r="N185" i="36"/>
  <c r="N193" i="36"/>
  <c r="N91" i="36"/>
  <c r="N125" i="36"/>
  <c r="N96" i="36"/>
  <c r="N19" i="36"/>
  <c r="N108" i="36"/>
  <c r="N153" i="36"/>
  <c r="N169" i="36"/>
  <c r="N18" i="36"/>
  <c r="N94" i="36"/>
  <c r="N215" i="36"/>
  <c r="N77" i="36"/>
  <c r="N90" i="36"/>
  <c r="N137" i="36"/>
  <c r="N95" i="36"/>
  <c r="N37" i="36"/>
  <c r="N124" i="36"/>
  <c r="N141" i="36"/>
  <c r="N132" i="36"/>
  <c r="N31" i="36"/>
  <c r="N146" i="36"/>
  <c r="N195" i="36"/>
  <c r="N170" i="36"/>
  <c r="N83" i="36"/>
  <c r="N78" i="36"/>
  <c r="N171" i="36"/>
  <c r="N143" i="36"/>
  <c r="N70" i="36"/>
  <c r="N144" i="36"/>
  <c r="N133" i="36"/>
  <c r="N151" i="36"/>
  <c r="N55" i="36"/>
  <c r="N115" i="36"/>
  <c r="N76" i="36"/>
  <c r="N75" i="36"/>
  <c r="N89" i="36"/>
  <c r="N73" i="36"/>
  <c r="N145" i="36"/>
  <c r="N136" i="36"/>
  <c r="N200" i="36"/>
  <c r="N186" i="36"/>
  <c r="N203" i="36"/>
  <c r="N228" i="36"/>
  <c r="N187" i="36"/>
  <c r="N172" i="36"/>
  <c r="N201" i="36"/>
  <c r="N235" i="36"/>
  <c r="N211" i="36"/>
  <c r="N149" i="36"/>
  <c r="N140" i="36"/>
  <c r="N220" i="36"/>
  <c r="N159" i="36"/>
  <c r="N21" i="36"/>
  <c r="N221" i="36"/>
  <c r="N188" i="36"/>
  <c r="N189" i="36"/>
  <c r="N168" i="36"/>
  <c r="N192" i="36"/>
  <c r="N212" i="36"/>
  <c r="N190" i="36"/>
  <c r="N116" i="36"/>
  <c r="N206" i="36"/>
  <c r="N164" i="36"/>
  <c r="N85" i="36"/>
  <c r="N160" i="36"/>
  <c r="N216" i="36"/>
  <c r="N74" i="36"/>
  <c r="N387" i="36"/>
  <c r="N183" i="35"/>
  <c r="N131" i="35"/>
  <c r="N147" i="35"/>
  <c r="N44" i="35"/>
  <c r="N20" i="35"/>
  <c r="N29" i="35"/>
  <c r="N123" i="35"/>
  <c r="N117" i="35"/>
  <c r="N57" i="35"/>
  <c r="N231" i="35"/>
  <c r="N144" i="35"/>
  <c r="N134" i="35"/>
  <c r="N84" i="35"/>
  <c r="N72" i="35"/>
  <c r="N50" i="35"/>
  <c r="N120" i="35"/>
  <c r="N46" i="35"/>
  <c r="N232" i="35"/>
  <c r="N215" i="35"/>
  <c r="N67" i="35"/>
  <c r="N30" i="35"/>
  <c r="N27" i="35"/>
  <c r="N118" i="35"/>
  <c r="N130" i="35"/>
  <c r="N34" i="35"/>
  <c r="N168" i="35"/>
  <c r="N224" i="35"/>
  <c r="N68" i="35"/>
  <c r="N104" i="35"/>
  <c r="N15" i="35"/>
  <c r="N79" i="35"/>
  <c r="N152" i="35"/>
  <c r="N53" i="35"/>
  <c r="N101" i="35"/>
  <c r="N93" i="35"/>
  <c r="N14" i="35"/>
  <c r="N26" i="35"/>
  <c r="N40" i="35"/>
  <c r="N191" i="35"/>
  <c r="N49" i="35"/>
  <c r="N58" i="35"/>
  <c r="N6" i="35"/>
  <c r="N61" i="35"/>
  <c r="N11" i="35"/>
  <c r="N172" i="35"/>
  <c r="N133" i="35"/>
  <c r="N37" i="35"/>
  <c r="N35" i="35"/>
  <c r="N136" i="35"/>
  <c r="N60" i="35"/>
  <c r="N163" i="35"/>
  <c r="N3" i="35"/>
  <c r="N41" i="35"/>
  <c r="N122" i="35"/>
  <c r="N99" i="35"/>
  <c r="N33" i="35"/>
  <c r="N90" i="35"/>
  <c r="N176" i="35"/>
  <c r="N108" i="35"/>
  <c r="N51" i="35"/>
  <c r="N234" i="35"/>
  <c r="N94" i="35"/>
  <c r="N55" i="35"/>
  <c r="N233" i="35"/>
  <c r="N107" i="35"/>
  <c r="N42" i="35"/>
  <c r="N121" i="35"/>
  <c r="N185" i="35"/>
  <c r="N66" i="35"/>
  <c r="N96" i="35"/>
  <c r="N179" i="35"/>
  <c r="N17" i="35"/>
  <c r="N165" i="35"/>
  <c r="N18" i="35"/>
  <c r="N199" i="35"/>
  <c r="N91" i="35"/>
  <c r="N105" i="35"/>
  <c r="N106" i="35"/>
  <c r="N75" i="35"/>
  <c r="N135" i="35"/>
  <c r="N70" i="35"/>
  <c r="N226" i="35"/>
  <c r="N127" i="35"/>
  <c r="N124" i="35"/>
  <c r="N86" i="35"/>
  <c r="N28" i="35"/>
  <c r="N140" i="35"/>
  <c r="N64" i="35"/>
  <c r="N169" i="35"/>
  <c r="N43" i="35"/>
  <c r="N73" i="35"/>
  <c r="N83" i="35"/>
  <c r="N112" i="35"/>
  <c r="N62" i="35"/>
  <c r="N236" i="35"/>
  <c r="N22" i="35"/>
  <c r="N85" i="35"/>
  <c r="N92" i="35"/>
  <c r="N157" i="35"/>
  <c r="N10" i="35"/>
  <c r="N69" i="35"/>
  <c r="N8" i="35"/>
  <c r="N47" i="35"/>
  <c r="N38" i="35"/>
  <c r="N59" i="35"/>
  <c r="N56" i="35"/>
  <c r="N39" i="35"/>
  <c r="N13" i="35"/>
  <c r="N7" i="35"/>
  <c r="N2" i="35"/>
  <c r="N111" i="35"/>
  <c r="N4" i="35"/>
  <c r="N166" i="35"/>
  <c r="N89" i="35"/>
  <c r="N76" i="35"/>
  <c r="N80" i="35"/>
  <c r="N175" i="35"/>
  <c r="N125" i="35"/>
  <c r="N81" i="35"/>
  <c r="N182" i="35"/>
  <c r="N19" i="35"/>
  <c r="N24" i="35"/>
  <c r="N45" i="35"/>
  <c r="N52" i="35"/>
  <c r="N164" i="35"/>
  <c r="N82" i="35"/>
  <c r="N77" i="35"/>
  <c r="N167" i="35"/>
  <c r="N115" i="35"/>
  <c r="N201" i="35"/>
  <c r="N116" i="35"/>
  <c r="N203" i="35"/>
  <c r="N225" i="35"/>
  <c r="N36" i="35"/>
  <c r="N160" i="35"/>
  <c r="N193" i="35"/>
  <c r="N216" i="35"/>
  <c r="N98" i="35"/>
  <c r="N202" i="35"/>
  <c r="N74" i="35"/>
  <c r="N109" i="35"/>
  <c r="N235" i="35"/>
  <c r="N174" i="35"/>
  <c r="N48" i="35"/>
  <c r="N192" i="35"/>
  <c r="N162" i="35"/>
  <c r="N119" i="35"/>
  <c r="N128" i="35"/>
  <c r="N9" i="35"/>
  <c r="N23" i="35"/>
  <c r="N156" i="35"/>
  <c r="N138" i="35"/>
  <c r="N181" i="35"/>
  <c r="N31" i="35"/>
  <c r="N137" i="35"/>
  <c r="N227" i="35"/>
  <c r="N25" i="35"/>
  <c r="N88" i="35"/>
  <c r="N113" i="35"/>
  <c r="N16" i="35"/>
  <c r="N12" i="35"/>
  <c r="N143" i="35"/>
  <c r="N141" i="35"/>
  <c r="N149" i="35"/>
  <c r="N65" i="35"/>
  <c r="N180" i="35"/>
  <c r="N218" i="35"/>
  <c r="N200" i="35"/>
  <c r="N63" i="35"/>
  <c r="N87" i="35"/>
  <c r="N170" i="35"/>
  <c r="N150" i="35"/>
  <c r="N95" i="35"/>
  <c r="N129" i="35"/>
  <c r="N159" i="35"/>
  <c r="N151" i="35"/>
  <c r="N71" i="35"/>
  <c r="N97" i="35"/>
  <c r="N100" i="35"/>
  <c r="N54" i="35"/>
  <c r="N103" i="35"/>
  <c r="N32" i="35"/>
  <c r="N153" i="35"/>
  <c r="N146" i="35"/>
  <c r="N204" i="35"/>
  <c r="N186" i="35"/>
  <c r="N154" i="35"/>
  <c r="N205" i="35"/>
  <c r="N155" i="35"/>
  <c r="N206" i="35"/>
  <c r="N207" i="35"/>
  <c r="N177" i="35"/>
  <c r="N187" i="35"/>
  <c r="N194" i="35"/>
  <c r="N178" i="35"/>
  <c r="N142" i="35"/>
  <c r="N171" i="35"/>
  <c r="N195" i="35"/>
  <c r="N184" i="35"/>
  <c r="N5" i="35"/>
  <c r="N208" i="35"/>
  <c r="N196" i="35"/>
  <c r="N209" i="35"/>
  <c r="N110" i="35"/>
  <c r="N158" i="35"/>
  <c r="N228" i="35"/>
  <c r="N161" i="35"/>
  <c r="N114" i="35"/>
  <c r="N237" i="35"/>
  <c r="N145" i="35"/>
  <c r="N126" i="35"/>
  <c r="N21" i="35"/>
  <c r="N387" i="35"/>
  <c r="N211" i="22"/>
  <c r="N117" i="22"/>
  <c r="N184" i="22"/>
  <c r="N46" i="22"/>
  <c r="N11" i="22"/>
  <c r="N63" i="22"/>
  <c r="N93" i="22"/>
  <c r="N114" i="22"/>
  <c r="N47" i="22"/>
  <c r="N225" i="22"/>
  <c r="N161" i="22"/>
  <c r="N92" i="22"/>
  <c r="N104" i="22"/>
  <c r="N80" i="22"/>
  <c r="N72" i="22"/>
  <c r="N87" i="22"/>
  <c r="N33" i="22"/>
  <c r="N230" i="22"/>
  <c r="N218" i="22"/>
  <c r="N53" i="22"/>
  <c r="N16" i="22"/>
  <c r="N35" i="22"/>
  <c r="N147" i="22"/>
  <c r="N103" i="22"/>
  <c r="N34" i="22"/>
  <c r="N193" i="22"/>
  <c r="N185" i="22"/>
  <c r="N27" i="22"/>
  <c r="N57" i="22"/>
  <c r="N85" i="22"/>
  <c r="N28" i="22"/>
  <c r="N177" i="22"/>
  <c r="N127" i="22"/>
  <c r="N106" i="22"/>
  <c r="N70" i="22"/>
  <c r="N7" i="22"/>
  <c r="N45" i="22"/>
  <c r="N18" i="22"/>
  <c r="N157" i="22"/>
  <c r="N49" i="22"/>
  <c r="N74" i="22"/>
  <c r="N24" i="22"/>
  <c r="N62" i="22"/>
  <c r="N31" i="22"/>
  <c r="N136" i="22"/>
  <c r="N148" i="22"/>
  <c r="N68" i="22"/>
  <c r="N99" i="22"/>
  <c r="N101" i="22"/>
  <c r="N14" i="22"/>
  <c r="N146" i="22"/>
  <c r="N25" i="22"/>
  <c r="N50" i="22"/>
  <c r="N132" i="22"/>
  <c r="N125" i="22"/>
  <c r="N10" i="22"/>
  <c r="N78" i="22"/>
  <c r="N158" i="22"/>
  <c r="N83" i="22"/>
  <c r="N20" i="22"/>
  <c r="N231" i="22"/>
  <c r="N124" i="22"/>
  <c r="N26" i="22"/>
  <c r="N233" i="22"/>
  <c r="N95" i="22"/>
  <c r="N51" i="22"/>
  <c r="N150" i="22"/>
  <c r="N189" i="22"/>
  <c r="N97" i="22"/>
  <c r="N123" i="22"/>
  <c r="N139" i="22"/>
  <c r="N12" i="22"/>
  <c r="N159" i="22"/>
  <c r="N29" i="22"/>
  <c r="N226" i="22"/>
  <c r="N98" i="22"/>
  <c r="N128" i="22"/>
  <c r="N30" i="22"/>
  <c r="N21" i="22"/>
  <c r="N122" i="22"/>
  <c r="N23" i="22"/>
  <c r="N171" i="22"/>
  <c r="N109" i="22"/>
  <c r="N105" i="22"/>
  <c r="N61" i="22"/>
  <c r="N88" i="22"/>
  <c r="N121" i="22"/>
  <c r="N42" i="22"/>
  <c r="N186" i="22"/>
  <c r="N58" i="22"/>
  <c r="N54" i="22"/>
  <c r="N56" i="22"/>
  <c r="N40" i="22"/>
  <c r="N112" i="22"/>
  <c r="N198" i="22"/>
  <c r="N15" i="22"/>
  <c r="N77" i="22"/>
  <c r="N52" i="22"/>
  <c r="N197" i="22"/>
  <c r="N41" i="22"/>
  <c r="N64" i="22"/>
  <c r="N32" i="22"/>
  <c r="N2" i="22"/>
  <c r="N17" i="22"/>
  <c r="N90" i="22"/>
  <c r="N69" i="22"/>
  <c r="N48" i="22"/>
  <c r="N39" i="22"/>
  <c r="N5" i="22"/>
  <c r="N6" i="22"/>
  <c r="N3" i="22"/>
  <c r="N111" i="22"/>
  <c r="N19" i="22"/>
  <c r="N165" i="22"/>
  <c r="N107" i="22"/>
  <c r="N67" i="22"/>
  <c r="N76" i="22"/>
  <c r="N151" i="22"/>
  <c r="N86" i="22"/>
  <c r="N44" i="22"/>
  <c r="N172" i="22"/>
  <c r="N4" i="22"/>
  <c r="N37" i="22"/>
  <c r="N38" i="22"/>
  <c r="N22" i="22"/>
  <c r="N137" i="22"/>
  <c r="N84" i="22"/>
  <c r="N108" i="22"/>
  <c r="N175" i="22"/>
  <c r="N100" i="22"/>
  <c r="N181" i="22"/>
  <c r="N156" i="22"/>
  <c r="N118" i="22"/>
  <c r="N160" i="22"/>
  <c r="N75" i="22"/>
  <c r="N140" i="22"/>
  <c r="N182" i="22"/>
  <c r="N190" i="22"/>
  <c r="N94" i="22"/>
  <c r="N199" i="22"/>
  <c r="N82" i="22"/>
  <c r="N110" i="22"/>
  <c r="N232" i="22"/>
  <c r="N149" i="22"/>
  <c r="N43" i="22"/>
  <c r="N169" i="22"/>
  <c r="N167" i="22"/>
  <c r="N96" i="22"/>
  <c r="N116" i="22"/>
  <c r="N71" i="22"/>
  <c r="N66" i="22"/>
  <c r="N130" i="22"/>
  <c r="N153" i="22"/>
  <c r="N145" i="22"/>
  <c r="N79" i="22"/>
  <c r="N141" i="22"/>
  <c r="N200" i="22"/>
  <c r="N13" i="22"/>
  <c r="N129" i="22"/>
  <c r="N120" i="22"/>
  <c r="N36" i="22"/>
  <c r="N9" i="22"/>
  <c r="N144" i="22"/>
  <c r="N126" i="22"/>
  <c r="N166" i="22"/>
  <c r="N8" i="22"/>
  <c r="N163" i="22"/>
  <c r="N201" i="22"/>
  <c r="N176" i="22"/>
  <c r="N59" i="22"/>
  <c r="N168" i="22"/>
  <c r="N187" i="22"/>
  <c r="N133" i="22"/>
  <c r="N55" i="22"/>
  <c r="N143" i="22"/>
  <c r="N222" i="22"/>
  <c r="N152" i="22"/>
  <c r="N65" i="22"/>
  <c r="N115" i="22"/>
  <c r="N60" i="22"/>
  <c r="N73" i="22"/>
  <c r="N102" i="22"/>
  <c r="N81" i="22"/>
  <c r="N212" i="22"/>
  <c r="N180" i="22"/>
  <c r="N213" i="22"/>
  <c r="N214" i="22"/>
  <c r="N142" i="22"/>
  <c r="N215" i="22"/>
  <c r="N216" i="22"/>
  <c r="N173" i="22"/>
  <c r="N174" i="22"/>
  <c r="N223" i="22"/>
  <c r="N191" i="22"/>
  <c r="N170" i="22"/>
  <c r="N131" i="22"/>
  <c r="N202" i="22"/>
  <c r="N207" i="22"/>
  <c r="N234" i="22"/>
  <c r="N183" i="22"/>
  <c r="N217" i="22"/>
  <c r="N164" i="22"/>
  <c r="N203" i="22"/>
  <c r="N224" i="22"/>
  <c r="N192" i="22"/>
  <c r="N155" i="22"/>
  <c r="N195" i="22"/>
  <c r="N162" i="22"/>
  <c r="N135" i="22"/>
  <c r="N119" i="22"/>
  <c r="N227" i="22"/>
  <c r="N89" i="22"/>
  <c r="N387" i="22"/>
  <c r="N206" i="21"/>
  <c r="N113" i="21"/>
  <c r="N134" i="21"/>
  <c r="N79" i="21"/>
  <c r="N47" i="21"/>
  <c r="N64" i="21"/>
  <c r="N132" i="21"/>
  <c r="N84" i="21"/>
  <c r="N40" i="21"/>
  <c r="N207" i="21"/>
  <c r="N146" i="21"/>
  <c r="N118" i="21"/>
  <c r="N90" i="21"/>
  <c r="N34" i="21"/>
  <c r="N73" i="21"/>
  <c r="N67" i="21"/>
  <c r="N75" i="21"/>
  <c r="N231" i="21"/>
  <c r="N212" i="21"/>
  <c r="N78" i="21"/>
  <c r="N6" i="21"/>
  <c r="N17" i="21"/>
  <c r="N88" i="21"/>
  <c r="N61" i="21"/>
  <c r="N20" i="21"/>
  <c r="N211" i="21"/>
  <c r="N220" i="21"/>
  <c r="N77" i="21"/>
  <c r="N105" i="21"/>
  <c r="N24" i="21"/>
  <c r="N54" i="21"/>
  <c r="N176" i="21"/>
  <c r="N48" i="21"/>
  <c r="N102" i="21"/>
  <c r="N100" i="21"/>
  <c r="N11" i="21"/>
  <c r="N39" i="21"/>
  <c r="N56" i="21"/>
  <c r="N197" i="21"/>
  <c r="N12" i="21"/>
  <c r="N27" i="21"/>
  <c r="N55" i="21"/>
  <c r="N53" i="21"/>
  <c r="N18" i="21"/>
  <c r="N137" i="21"/>
  <c r="N116" i="21"/>
  <c r="N70" i="21"/>
  <c r="N87" i="21"/>
  <c r="N129" i="21"/>
  <c r="N43" i="21"/>
  <c r="N169" i="21"/>
  <c r="N7" i="21"/>
  <c r="N92" i="21"/>
  <c r="N128" i="21"/>
  <c r="N80" i="21"/>
  <c r="N44" i="21"/>
  <c r="N120" i="21"/>
  <c r="N164" i="21"/>
  <c r="N157" i="21"/>
  <c r="N14" i="21"/>
  <c r="N233" i="21"/>
  <c r="N117" i="21"/>
  <c r="N65" i="21"/>
  <c r="N234" i="21"/>
  <c r="N122" i="21"/>
  <c r="N8" i="21"/>
  <c r="N89" i="21"/>
  <c r="N198" i="21"/>
  <c r="N69" i="21"/>
  <c r="N138" i="21"/>
  <c r="N160" i="21"/>
  <c r="N4" i="21"/>
  <c r="N159" i="21"/>
  <c r="N10" i="21"/>
  <c r="N199" i="21"/>
  <c r="N115" i="21"/>
  <c r="N123" i="21"/>
  <c r="N107" i="21"/>
  <c r="N42" i="21"/>
  <c r="N110" i="21"/>
  <c r="N30" i="21"/>
  <c r="N179" i="21"/>
  <c r="N142" i="21"/>
  <c r="N125" i="21"/>
  <c r="N60" i="21"/>
  <c r="N76" i="21"/>
  <c r="N156" i="21"/>
  <c r="N36" i="21"/>
  <c r="N192" i="21"/>
  <c r="N51" i="21"/>
  <c r="N112" i="21"/>
  <c r="N68" i="21"/>
  <c r="N62" i="21"/>
  <c r="N33" i="21"/>
  <c r="N213" i="21"/>
  <c r="N28" i="21"/>
  <c r="N98" i="21"/>
  <c r="N57" i="21"/>
  <c r="N151" i="21"/>
  <c r="N22" i="21"/>
  <c r="N58" i="21"/>
  <c r="N2" i="21"/>
  <c r="N38" i="21"/>
  <c r="N31" i="21"/>
  <c r="N41" i="21"/>
  <c r="N3" i="21"/>
  <c r="N35" i="21"/>
  <c r="N23" i="21"/>
  <c r="N81" i="21"/>
  <c r="N21" i="21"/>
  <c r="N26" i="21"/>
  <c r="N163" i="21"/>
  <c r="N9" i="21"/>
  <c r="N200" i="21"/>
  <c r="N111" i="21"/>
  <c r="N101" i="21"/>
  <c r="N99" i="21"/>
  <c r="N184" i="21"/>
  <c r="N121" i="21"/>
  <c r="N109" i="21"/>
  <c r="N171" i="21"/>
  <c r="N29" i="21"/>
  <c r="N72" i="21"/>
  <c r="N16" i="21"/>
  <c r="N82" i="21"/>
  <c r="N148" i="21"/>
  <c r="N104" i="21"/>
  <c r="N108" i="21"/>
  <c r="N155" i="21"/>
  <c r="N86" i="21"/>
  <c r="N227" i="21"/>
  <c r="N139" i="21"/>
  <c r="N191" i="21"/>
  <c r="N221" i="21"/>
  <c r="N19" i="21"/>
  <c r="N135" i="21"/>
  <c r="N167" i="21"/>
  <c r="N181" i="21"/>
  <c r="N95" i="21"/>
  <c r="N193" i="21"/>
  <c r="N63" i="21"/>
  <c r="N45" i="21"/>
  <c r="N232" i="21"/>
  <c r="N152" i="21"/>
  <c r="N13" i="21"/>
  <c r="N165" i="21"/>
  <c r="N170" i="21"/>
  <c r="N106" i="21"/>
  <c r="N119" i="21"/>
  <c r="N15" i="21"/>
  <c r="N37" i="21"/>
  <c r="N127" i="21"/>
  <c r="N150" i="21"/>
  <c r="N195" i="21"/>
  <c r="N50" i="21"/>
  <c r="N131" i="21"/>
  <c r="N214" i="21"/>
  <c r="N96" i="21"/>
  <c r="N25" i="21"/>
  <c r="N183" i="21"/>
  <c r="N49" i="21"/>
  <c r="N5" i="21"/>
  <c r="N140" i="21"/>
  <c r="N126" i="21"/>
  <c r="N133" i="21"/>
  <c r="N59" i="21"/>
  <c r="N149" i="21"/>
  <c r="N208" i="21"/>
  <c r="N172" i="21"/>
  <c r="N74" i="21"/>
  <c r="N66" i="21"/>
  <c r="N177" i="21"/>
  <c r="N130" i="21"/>
  <c r="N91" i="21"/>
  <c r="N144" i="21"/>
  <c r="N143" i="21"/>
  <c r="N153" i="21"/>
  <c r="N46" i="21"/>
  <c r="N97" i="21"/>
  <c r="N83" i="21"/>
  <c r="N52" i="21"/>
  <c r="N103" i="21"/>
  <c r="N71" i="21"/>
  <c r="N154" i="21"/>
  <c r="N162" i="21"/>
  <c r="N215" i="21"/>
  <c r="N228" i="21"/>
  <c r="N196" i="21"/>
  <c r="N216" i="21"/>
  <c r="N209" i="21"/>
  <c r="N217" i="21"/>
  <c r="N218" i="21"/>
  <c r="N229" i="21"/>
  <c r="N210" i="21"/>
  <c r="N194" i="21"/>
  <c r="N114" i="21"/>
  <c r="N168" i="21"/>
  <c r="N178" i="21"/>
  <c r="N235" i="21"/>
  <c r="N182" i="21"/>
  <c r="N173" i="21"/>
  <c r="N124" i="21"/>
  <c r="N141" i="21"/>
  <c r="N230" i="21"/>
  <c r="N174" i="21"/>
  <c r="N93" i="21"/>
  <c r="N188" i="21"/>
  <c r="N190" i="21"/>
  <c r="N94" i="21"/>
  <c r="N136" i="21"/>
  <c r="N225" i="21"/>
  <c r="N32" i="21"/>
  <c r="N387" i="21"/>
  <c r="N222" i="16"/>
  <c r="N117" i="16"/>
  <c r="N178" i="16"/>
  <c r="N86" i="16"/>
  <c r="N62" i="16"/>
  <c r="N46" i="16"/>
  <c r="N100" i="16"/>
  <c r="N96" i="16"/>
  <c r="N68" i="16"/>
  <c r="N217" i="16"/>
  <c r="N138" i="16"/>
  <c r="N112" i="16"/>
  <c r="N98" i="16"/>
  <c r="N88" i="16"/>
  <c r="N80" i="16"/>
  <c r="N90" i="16"/>
  <c r="N48" i="16"/>
  <c r="N229" i="16"/>
  <c r="N223" i="16"/>
  <c r="N55" i="16"/>
  <c r="N22" i="16"/>
  <c r="N70" i="16"/>
  <c r="N123" i="16"/>
  <c r="N124" i="16"/>
  <c r="N13" i="16"/>
  <c r="N179" i="16"/>
  <c r="N188" i="16"/>
  <c r="N58" i="16"/>
  <c r="N94" i="16"/>
  <c r="N51" i="16"/>
  <c r="N57" i="16"/>
  <c r="N171" i="16"/>
  <c r="N106" i="16"/>
  <c r="N118" i="16"/>
  <c r="N81" i="16"/>
  <c r="N8" i="16"/>
  <c r="N54" i="16"/>
  <c r="N12" i="16"/>
  <c r="N195" i="16"/>
  <c r="N75" i="16"/>
  <c r="N52" i="16"/>
  <c r="N21" i="16"/>
  <c r="N66" i="16"/>
  <c r="N15" i="16"/>
  <c r="N136" i="16"/>
  <c r="N140" i="16"/>
  <c r="N36" i="16"/>
  <c r="N82" i="16"/>
  <c r="N114" i="16"/>
  <c r="N20" i="16"/>
  <c r="N162" i="16"/>
  <c r="N14" i="16"/>
  <c r="N83" i="16"/>
  <c r="N115" i="16"/>
  <c r="N132" i="16"/>
  <c r="N44" i="16"/>
  <c r="N87" i="16"/>
  <c r="N172" i="16"/>
  <c r="N95" i="16"/>
  <c r="N10" i="16"/>
  <c r="N228" i="16"/>
  <c r="N105" i="16"/>
  <c r="N40" i="16"/>
  <c r="N230" i="16"/>
  <c r="N113" i="16"/>
  <c r="N31" i="16"/>
  <c r="N130" i="16"/>
  <c r="N196" i="16"/>
  <c r="N69" i="16"/>
  <c r="N104" i="16"/>
  <c r="N128" i="16"/>
  <c r="N9" i="16"/>
  <c r="N173" i="16"/>
  <c r="N23" i="16"/>
  <c r="N227" i="16"/>
  <c r="N107" i="16"/>
  <c r="N141" i="16"/>
  <c r="N41" i="16"/>
  <c r="N56" i="16"/>
  <c r="N133" i="16"/>
  <c r="N19" i="16"/>
  <c r="N176" i="16"/>
  <c r="N126" i="16"/>
  <c r="N121" i="16"/>
  <c r="N61" i="16"/>
  <c r="N38" i="16"/>
  <c r="N125" i="16"/>
  <c r="N34" i="16"/>
  <c r="N200" i="16"/>
  <c r="N73" i="16"/>
  <c r="N85" i="16"/>
  <c r="N35" i="16"/>
  <c r="N37" i="16"/>
  <c r="N28" i="16"/>
  <c r="N218" i="16"/>
  <c r="N26" i="16"/>
  <c r="N97" i="16"/>
  <c r="N89" i="16"/>
  <c r="N183" i="16"/>
  <c r="N27" i="16"/>
  <c r="N72" i="16"/>
  <c r="N11" i="16"/>
  <c r="N16" i="16"/>
  <c r="N42" i="16"/>
  <c r="N45" i="16"/>
  <c r="N65" i="16"/>
  <c r="N49" i="16"/>
  <c r="N2" i="16"/>
  <c r="N5" i="16"/>
  <c r="N3" i="16"/>
  <c r="N150" i="16"/>
  <c r="N24" i="16"/>
  <c r="N167" i="16"/>
  <c r="N84" i="16"/>
  <c r="N47" i="16"/>
  <c r="N79" i="16"/>
  <c r="N148" i="16"/>
  <c r="N101" i="16"/>
  <c r="N29" i="16"/>
  <c r="N158" i="16"/>
  <c r="N6" i="16"/>
  <c r="N17" i="16"/>
  <c r="N33" i="16"/>
  <c r="N25" i="16"/>
  <c r="N166" i="16"/>
  <c r="N93" i="16"/>
  <c r="N108" i="16"/>
  <c r="N169" i="16"/>
  <c r="N99" i="16"/>
  <c r="N219" i="16"/>
  <c r="N143" i="16"/>
  <c r="N157" i="16"/>
  <c r="N168" i="16"/>
  <c r="N53" i="16"/>
  <c r="N151" i="16"/>
  <c r="N207" i="16"/>
  <c r="N190" i="16"/>
  <c r="N119" i="16"/>
  <c r="N201" i="16"/>
  <c r="N50" i="16"/>
  <c r="N102" i="16"/>
  <c r="N231" i="16"/>
  <c r="N187" i="16"/>
  <c r="N39" i="16"/>
  <c r="N159" i="16"/>
  <c r="N144" i="16"/>
  <c r="N103" i="16"/>
  <c r="N109" i="16"/>
  <c r="N43" i="16"/>
  <c r="N18" i="16"/>
  <c r="N116" i="16"/>
  <c r="N145" i="16"/>
  <c r="N146" i="16"/>
  <c r="N32" i="16"/>
  <c r="N127" i="16"/>
  <c r="N202" i="16"/>
  <c r="N59" i="16"/>
  <c r="N67" i="16"/>
  <c r="N134" i="16"/>
  <c r="N30" i="16"/>
  <c r="N4" i="16"/>
  <c r="N135" i="16"/>
  <c r="N131" i="16"/>
  <c r="N164" i="16"/>
  <c r="N76" i="16"/>
  <c r="N177" i="16"/>
  <c r="N224" i="16"/>
  <c r="N175" i="16"/>
  <c r="N60" i="16"/>
  <c r="N147" i="16"/>
  <c r="N189" i="16"/>
  <c r="N139" i="16"/>
  <c r="N64" i="16"/>
  <c r="N149" i="16"/>
  <c r="N184" i="16"/>
  <c r="N174" i="16"/>
  <c r="N71" i="16"/>
  <c r="N91" i="16"/>
  <c r="N92" i="16"/>
  <c r="N78" i="16"/>
  <c r="N120" i="16"/>
  <c r="N74" i="16"/>
  <c r="N161" i="16"/>
  <c r="N152" i="16"/>
  <c r="N232" i="16"/>
  <c r="N191" i="16"/>
  <c r="N154" i="16"/>
  <c r="N233" i="16"/>
  <c r="N192" i="16"/>
  <c r="N180" i="16"/>
  <c r="N181" i="16"/>
  <c r="N225" i="16"/>
  <c r="N220" i="16"/>
  <c r="N170" i="16"/>
  <c r="N111" i="16"/>
  <c r="N208" i="16"/>
  <c r="N160" i="16"/>
  <c r="N7" i="16"/>
  <c r="N234" i="16"/>
  <c r="N226" i="16"/>
  <c r="N193" i="16"/>
  <c r="N142" i="16"/>
  <c r="N194" i="16"/>
  <c r="N209" i="16"/>
  <c r="N182" i="16"/>
  <c r="N129" i="16"/>
  <c r="N211" i="16"/>
  <c r="N163" i="16"/>
  <c r="N137" i="16"/>
  <c r="N122" i="16"/>
  <c r="N221" i="16"/>
  <c r="N63" i="16"/>
  <c r="N12" i="18"/>
  <c r="N24" i="18"/>
  <c r="N8" i="18"/>
  <c r="N5" i="18"/>
  <c r="N6" i="18"/>
  <c r="N11" i="18"/>
  <c r="N10" i="18"/>
  <c r="N89" i="18"/>
  <c r="N23" i="18"/>
  <c r="N13" i="18"/>
  <c r="N15" i="18"/>
  <c r="N20" i="18"/>
  <c r="N7" i="18"/>
  <c r="N35" i="18"/>
  <c r="N3" i="18"/>
  <c r="N18" i="18"/>
  <c r="N19" i="18"/>
  <c r="N14" i="18"/>
  <c r="N31" i="18"/>
  <c r="N78" i="18"/>
  <c r="N25" i="18"/>
  <c r="N29" i="18"/>
  <c r="N4" i="18"/>
  <c r="N28" i="18"/>
  <c r="N30" i="18"/>
  <c r="N22" i="18"/>
  <c r="N21" i="18"/>
  <c r="N43" i="18"/>
  <c r="N58" i="18"/>
  <c r="N17" i="18"/>
  <c r="N41" i="18"/>
  <c r="N34" i="18"/>
  <c r="N26" i="18"/>
  <c r="N56" i="18"/>
  <c r="N33" i="18"/>
  <c r="N107" i="18"/>
  <c r="N60" i="18"/>
  <c r="N37" i="18"/>
  <c r="N79" i="18"/>
  <c r="N46" i="18"/>
  <c r="N39" i="18"/>
  <c r="N36" i="18"/>
  <c r="N32" i="18"/>
  <c r="N27" i="18"/>
  <c r="N44" i="18"/>
  <c r="N42" i="18"/>
  <c r="N50" i="18"/>
  <c r="N16" i="18"/>
  <c r="N47" i="18"/>
  <c r="N9" i="18"/>
  <c r="N53" i="18"/>
  <c r="N55" i="18"/>
  <c r="N74" i="18"/>
  <c r="N40" i="18"/>
  <c r="N45" i="18"/>
  <c r="N95" i="18"/>
  <c r="N57" i="18"/>
  <c r="N49" i="18"/>
  <c r="N51" i="18"/>
  <c r="N86" i="18"/>
  <c r="N54" i="18"/>
  <c r="N87" i="18"/>
  <c r="N59" i="18"/>
  <c r="N85" i="18"/>
  <c r="N101" i="18"/>
  <c r="N72" i="18"/>
  <c r="N71" i="18"/>
  <c r="N66" i="18"/>
  <c r="N116" i="18"/>
  <c r="N110" i="18"/>
  <c r="N48" i="18"/>
  <c r="N83" i="18"/>
  <c r="N92" i="18"/>
  <c r="N63" i="18"/>
  <c r="N136" i="18"/>
  <c r="N68" i="18"/>
  <c r="N73" i="18"/>
  <c r="N125" i="18"/>
  <c r="N69" i="18"/>
  <c r="N137" i="18"/>
  <c r="N138" i="18"/>
  <c r="N77" i="18"/>
  <c r="N65" i="18"/>
  <c r="N81" i="18"/>
  <c r="N96" i="18"/>
  <c r="N64" i="18"/>
  <c r="N126" i="18"/>
  <c r="N38" i="18"/>
  <c r="N75" i="18"/>
  <c r="N148" i="18"/>
  <c r="N88" i="18"/>
  <c r="N102" i="18"/>
  <c r="N61" i="18"/>
  <c r="N112" i="18"/>
  <c r="N142" i="18"/>
  <c r="N108" i="18"/>
  <c r="N155" i="18"/>
  <c r="N70" i="18"/>
  <c r="N52" i="18"/>
  <c r="N84" i="18"/>
  <c r="N128" i="18"/>
  <c r="N129" i="18"/>
  <c r="N132" i="18"/>
  <c r="N98" i="18"/>
  <c r="N117" i="18"/>
  <c r="N62" i="18"/>
  <c r="N161" i="18"/>
  <c r="N90" i="18"/>
  <c r="N133" i="18"/>
  <c r="N164" i="18"/>
  <c r="N94" i="18"/>
  <c r="N165" i="18"/>
  <c r="N123" i="18"/>
  <c r="N67" i="18"/>
  <c r="N152" i="18"/>
  <c r="N147" i="18"/>
  <c r="N139" i="18"/>
  <c r="N143" i="18"/>
  <c r="N106" i="18"/>
  <c r="N93" i="18"/>
  <c r="N99" i="18"/>
  <c r="N104" i="18"/>
  <c r="N160" i="18"/>
  <c r="N232" i="18"/>
  <c r="N118" i="18"/>
  <c r="N176" i="18"/>
  <c r="N120" i="18"/>
  <c r="N131" i="18"/>
  <c r="N127" i="18"/>
  <c r="N183" i="18"/>
  <c r="N144" i="18"/>
  <c r="N233" i="18"/>
  <c r="N141" i="18"/>
  <c r="N124" i="18"/>
  <c r="N140" i="18"/>
  <c r="N121" i="18"/>
  <c r="N151" i="18"/>
  <c r="N115" i="18"/>
  <c r="N103" i="18"/>
  <c r="N174" i="18"/>
  <c r="N188" i="18"/>
  <c r="N162" i="18"/>
  <c r="N163" i="18"/>
  <c r="N167" i="18"/>
  <c r="N80" i="18"/>
  <c r="N113" i="18"/>
  <c r="N234" i="18"/>
  <c r="N156" i="18"/>
  <c r="N189" i="18"/>
  <c r="N175" i="18"/>
  <c r="N91" i="18"/>
  <c r="N190" i="18"/>
  <c r="N170" i="18"/>
  <c r="N149" i="18"/>
  <c r="N100" i="18"/>
  <c r="N114" i="18"/>
  <c r="N195" i="18"/>
  <c r="N197" i="18"/>
  <c r="N198" i="18"/>
  <c r="N179" i="18"/>
  <c r="N146" i="18"/>
  <c r="N158" i="18"/>
  <c r="N206" i="18"/>
  <c r="N157" i="18"/>
  <c r="N207" i="18"/>
  <c r="N119" i="18"/>
  <c r="N166" i="18"/>
  <c r="N105" i="18"/>
  <c r="N194" i="18"/>
  <c r="N208" i="18"/>
  <c r="N130" i="18"/>
  <c r="N209" i="18"/>
  <c r="N214" i="18"/>
  <c r="N109" i="18"/>
  <c r="N222" i="18"/>
  <c r="N223" i="18"/>
  <c r="N224" i="18"/>
  <c r="N203" i="18"/>
  <c r="N169" i="18"/>
  <c r="N181" i="18"/>
  <c r="N235" i="18"/>
  <c r="N228" i="18"/>
  <c r="N229" i="18"/>
  <c r="N230" i="18"/>
  <c r="N231" i="18"/>
  <c r="N199" i="18"/>
  <c r="N226" i="18"/>
  <c r="N172" i="18"/>
  <c r="N215" i="18"/>
  <c r="N191" i="18"/>
  <c r="N216" i="18"/>
  <c r="N200" i="18"/>
  <c r="N227" i="18"/>
  <c r="N178" i="18"/>
  <c r="N150" i="18"/>
  <c r="N122" i="18"/>
  <c r="N192" i="18"/>
  <c r="N168" i="18"/>
  <c r="N217" i="18"/>
  <c r="N184" i="18"/>
  <c r="N185" i="18"/>
  <c r="N111" i="18"/>
  <c r="N145" i="18"/>
  <c r="N218" i="18"/>
  <c r="N201" i="18"/>
  <c r="N97" i="18"/>
  <c r="N196" i="18"/>
  <c r="N171" i="18"/>
  <c r="N82" i="18"/>
  <c r="N134" i="18"/>
  <c r="N210" i="18"/>
  <c r="N2" i="18"/>
  <c r="N387" i="18"/>
  <c r="N4" i="17"/>
  <c r="N3" i="17"/>
  <c r="N5" i="17"/>
  <c r="N6" i="17"/>
  <c r="N59" i="17"/>
  <c r="N7" i="17"/>
  <c r="N93" i="17"/>
  <c r="N16" i="17"/>
  <c r="N10" i="17"/>
  <c r="N14" i="17"/>
  <c r="N12" i="17"/>
  <c r="N21" i="17"/>
  <c r="N31" i="17"/>
  <c r="N15" i="17"/>
  <c r="N17" i="17"/>
  <c r="N8" i="17"/>
  <c r="N58" i="17"/>
  <c r="N9" i="17"/>
  <c r="N27" i="17"/>
  <c r="N24" i="17"/>
  <c r="N35" i="17"/>
  <c r="N13" i="17"/>
  <c r="N108" i="17"/>
  <c r="N22" i="17"/>
  <c r="N26" i="17"/>
  <c r="N25" i="17"/>
  <c r="N18" i="17"/>
  <c r="N19" i="17"/>
  <c r="N28" i="17"/>
  <c r="N20" i="17"/>
  <c r="N23" i="17"/>
  <c r="N51" i="17"/>
  <c r="N46" i="17"/>
  <c r="N95" i="17"/>
  <c r="N32" i="17"/>
  <c r="N36" i="17"/>
  <c r="N11" i="17"/>
  <c r="N40" i="17"/>
  <c r="N117" i="17"/>
  <c r="N37" i="17"/>
  <c r="N33" i="17"/>
  <c r="N60" i="17"/>
  <c r="N39" i="17"/>
  <c r="N103" i="17"/>
  <c r="N88" i="17"/>
  <c r="N47" i="17"/>
  <c r="N49" i="17"/>
  <c r="N41" i="17"/>
  <c r="N53" i="17"/>
  <c r="N74" i="17"/>
  <c r="N34" i="17"/>
  <c r="N83" i="17"/>
  <c r="N98" i="17"/>
  <c r="N42" i="17"/>
  <c r="N69" i="17"/>
  <c r="N68" i="17"/>
  <c r="N57" i="17"/>
  <c r="N56" i="17"/>
  <c r="N79" i="17"/>
  <c r="N131" i="17"/>
  <c r="N65" i="17"/>
  <c r="N52" i="17"/>
  <c r="N78" i="17"/>
  <c r="N86" i="17"/>
  <c r="N96" i="17"/>
  <c r="N45" i="17"/>
  <c r="N67" i="17"/>
  <c r="N61" i="17"/>
  <c r="N66" i="17"/>
  <c r="N64" i="17"/>
  <c r="N50" i="17"/>
  <c r="N112" i="17"/>
  <c r="N99" i="17"/>
  <c r="N104" i="17"/>
  <c r="N48" i="17"/>
  <c r="N76" i="17"/>
  <c r="N75" i="17"/>
  <c r="N114" i="17"/>
  <c r="N121" i="17"/>
  <c r="N100" i="17"/>
  <c r="N118" i="17"/>
  <c r="N102" i="17"/>
  <c r="N82" i="17"/>
  <c r="N72" i="17"/>
  <c r="N144" i="17"/>
  <c r="N109" i="17"/>
  <c r="N44" i="17"/>
  <c r="N54" i="17"/>
  <c r="N89" i="17"/>
  <c r="N62" i="17"/>
  <c r="N73" i="17"/>
  <c r="N91" i="17"/>
  <c r="N87" i="17"/>
  <c r="N55" i="17"/>
  <c r="N71" i="17"/>
  <c r="N132" i="17"/>
  <c r="N120" i="17"/>
  <c r="N43" i="17"/>
  <c r="N119" i="17"/>
  <c r="N113" i="17"/>
  <c r="N135" i="17"/>
  <c r="N122" i="17"/>
  <c r="N80" i="17"/>
  <c r="N115" i="17"/>
  <c r="N63" i="17"/>
  <c r="N81" i="17"/>
  <c r="N92" i="17"/>
  <c r="N126" i="17"/>
  <c r="N155" i="17"/>
  <c r="N38" i="17"/>
  <c r="N125" i="17"/>
  <c r="N139" i="17"/>
  <c r="N77" i="17"/>
  <c r="N162" i="17"/>
  <c r="N84" i="17"/>
  <c r="N165" i="17"/>
  <c r="N133" i="17"/>
  <c r="N85" i="17"/>
  <c r="N166" i="17"/>
  <c r="N137" i="17"/>
  <c r="N107" i="17"/>
  <c r="N169" i="17"/>
  <c r="N110" i="17"/>
  <c r="N138" i="17"/>
  <c r="N171" i="17"/>
  <c r="N227" i="17"/>
  <c r="N154" i="17"/>
  <c r="N101" i="17"/>
  <c r="N129" i="17"/>
  <c r="N172" i="17"/>
  <c r="N173" i="17"/>
  <c r="N111" i="17"/>
  <c r="N163" i="17"/>
  <c r="N145" i="17"/>
  <c r="N29" i="17"/>
  <c r="N180" i="17"/>
  <c r="N181" i="17"/>
  <c r="N142" i="17"/>
  <c r="N141" i="17"/>
  <c r="N136" i="17"/>
  <c r="N94" i="17"/>
  <c r="N150" i="17"/>
  <c r="N156" i="17"/>
  <c r="N143" i="17"/>
  <c r="N228" i="17"/>
  <c r="N90" i="17"/>
  <c r="N185" i="17"/>
  <c r="N152" i="17"/>
  <c r="N187" i="17"/>
  <c r="N140" i="17"/>
  <c r="N146" i="17"/>
  <c r="N195" i="17"/>
  <c r="N105" i="17"/>
  <c r="N106" i="17"/>
  <c r="N157" i="17"/>
  <c r="N164" i="17"/>
  <c r="N196" i="17"/>
  <c r="N197" i="17"/>
  <c r="N198" i="17"/>
  <c r="N199" i="17"/>
  <c r="N174" i="17"/>
  <c r="N200" i="17"/>
  <c r="N127" i="17"/>
  <c r="N210" i="17"/>
  <c r="N176" i="17"/>
  <c r="N211" i="17"/>
  <c r="N229" i="17"/>
  <c r="N212" i="17"/>
  <c r="N213" i="17"/>
  <c r="N151" i="17"/>
  <c r="N214" i="17"/>
  <c r="N149" i="17"/>
  <c r="N160" i="17"/>
  <c r="N178" i="17"/>
  <c r="N215" i="17"/>
  <c r="N147" i="17"/>
  <c r="N216" i="17"/>
  <c r="N221" i="17"/>
  <c r="N159" i="17"/>
  <c r="N230" i="17"/>
  <c r="N128" i="17"/>
  <c r="N191" i="17"/>
  <c r="N231" i="17"/>
  <c r="N232" i="17"/>
  <c r="N224" i="17"/>
  <c r="N192" i="17"/>
  <c r="N130" i="17"/>
  <c r="N225" i="17"/>
  <c r="N177" i="17"/>
  <c r="N182" i="17"/>
  <c r="N193" i="17"/>
  <c r="N220" i="17"/>
  <c r="N183" i="17"/>
  <c r="N153" i="17"/>
  <c r="N148" i="17"/>
  <c r="N194" i="17"/>
  <c r="N168" i="17"/>
  <c r="N30" i="17"/>
  <c r="N208" i="17"/>
  <c r="N184" i="17"/>
  <c r="N209" i="17"/>
  <c r="N123" i="17"/>
  <c r="N207" i="17"/>
  <c r="N233" i="17"/>
  <c r="N158" i="17"/>
  <c r="N97" i="17"/>
  <c r="N222" i="17"/>
  <c r="N170" i="17"/>
  <c r="N124" i="17"/>
  <c r="N116" i="17"/>
  <c r="N217" i="17"/>
  <c r="N2" i="17"/>
  <c r="N387" i="17"/>
  <c r="N3" i="20"/>
  <c r="N6" i="20"/>
  <c r="N11" i="20"/>
  <c r="N29" i="20"/>
  <c r="N95" i="20"/>
  <c r="N7" i="20"/>
  <c r="N5" i="20"/>
  <c r="N9" i="20"/>
  <c r="N38" i="20"/>
  <c r="N10" i="20"/>
  <c r="N28" i="20"/>
  <c r="N24" i="20"/>
  <c r="N18" i="20"/>
  <c r="N12" i="20"/>
  <c r="N22" i="20"/>
  <c r="N17" i="20"/>
  <c r="N20" i="20"/>
  <c r="N21" i="20"/>
  <c r="N14" i="20"/>
  <c r="N30" i="20"/>
  <c r="N15" i="20"/>
  <c r="N31" i="20"/>
  <c r="N26" i="20"/>
  <c r="N13" i="20"/>
  <c r="N19" i="20"/>
  <c r="N27" i="20"/>
  <c r="N40" i="20"/>
  <c r="N16" i="20"/>
  <c r="N56" i="20"/>
  <c r="N113" i="20"/>
  <c r="N118" i="20"/>
  <c r="N41" i="20"/>
  <c r="N37" i="20"/>
  <c r="N63" i="20"/>
  <c r="N50" i="20"/>
  <c r="N52" i="20"/>
  <c r="N23" i="20"/>
  <c r="N33" i="20"/>
  <c r="N87" i="20"/>
  <c r="N53" i="20"/>
  <c r="N61" i="20"/>
  <c r="N39" i="20"/>
  <c r="N25" i="20"/>
  <c r="N55" i="20"/>
  <c r="N44" i="20"/>
  <c r="N48" i="20"/>
  <c r="N42" i="20"/>
  <c r="N57" i="20"/>
  <c r="N58" i="20"/>
  <c r="N43" i="20"/>
  <c r="N49" i="20"/>
  <c r="N73" i="20"/>
  <c r="N107" i="20"/>
  <c r="N36" i="20"/>
  <c r="N51" i="20"/>
  <c r="N32" i="20"/>
  <c r="N64" i="20"/>
  <c r="N35" i="20"/>
  <c r="N119" i="20"/>
  <c r="N98" i="20"/>
  <c r="N66" i="20"/>
  <c r="N4" i="20"/>
  <c r="N130" i="20"/>
  <c r="N86" i="20"/>
  <c r="N68" i="20"/>
  <c r="N84" i="20"/>
  <c r="N105" i="20"/>
  <c r="N90" i="20"/>
  <c r="N62" i="20"/>
  <c r="N111" i="20"/>
  <c r="N78" i="20"/>
  <c r="N79" i="20"/>
  <c r="N59" i="20"/>
  <c r="N121" i="20"/>
  <c r="N65" i="20"/>
  <c r="N77" i="20"/>
  <c r="N97" i="20"/>
  <c r="N46" i="20"/>
  <c r="N110" i="20"/>
  <c r="N85" i="20"/>
  <c r="N88" i="20"/>
  <c r="N83" i="20"/>
  <c r="N102" i="20"/>
  <c r="N116" i="20"/>
  <c r="N124" i="20"/>
  <c r="N67" i="20"/>
  <c r="N34" i="20"/>
  <c r="N71" i="20"/>
  <c r="N81" i="20"/>
  <c r="N70" i="20"/>
  <c r="N74" i="20"/>
  <c r="N128" i="20"/>
  <c r="N141" i="20"/>
  <c r="N109" i="20"/>
  <c r="N129" i="20"/>
  <c r="N145" i="20"/>
  <c r="N69" i="20"/>
  <c r="N60" i="20"/>
  <c r="N54" i="20"/>
  <c r="N82" i="20"/>
  <c r="N148" i="20"/>
  <c r="N133" i="20"/>
  <c r="N93" i="20"/>
  <c r="N76" i="20"/>
  <c r="N108" i="20"/>
  <c r="N136" i="20"/>
  <c r="N112" i="20"/>
  <c r="N142" i="20"/>
  <c r="N150" i="20"/>
  <c r="N115" i="20"/>
  <c r="N94" i="20"/>
  <c r="N135" i="20"/>
  <c r="N122" i="20"/>
  <c r="N47" i="20"/>
  <c r="N114" i="20"/>
  <c r="N158" i="20"/>
  <c r="N137" i="20"/>
  <c r="N91" i="20"/>
  <c r="N103" i="20"/>
  <c r="N99" i="20"/>
  <c r="N92" i="20"/>
  <c r="N117" i="20"/>
  <c r="N155" i="20"/>
  <c r="N140" i="20"/>
  <c r="N120" i="20"/>
  <c r="N152" i="20"/>
  <c r="N134" i="20"/>
  <c r="N164" i="20"/>
  <c r="N126" i="20"/>
  <c r="N146" i="20"/>
  <c r="N89" i="20"/>
  <c r="N123" i="20"/>
  <c r="N147" i="20"/>
  <c r="N169" i="20"/>
  <c r="N170" i="20"/>
  <c r="N127" i="20"/>
  <c r="N45" i="20"/>
  <c r="N80" i="20"/>
  <c r="N162" i="20"/>
  <c r="N177" i="20"/>
  <c r="N157" i="20"/>
  <c r="N153" i="20"/>
  <c r="N151" i="20"/>
  <c r="N149" i="20"/>
  <c r="N173" i="20"/>
  <c r="N167" i="20"/>
  <c r="N181" i="20"/>
  <c r="N144" i="20"/>
  <c r="N101" i="20"/>
  <c r="N106" i="20"/>
  <c r="N75" i="20"/>
  <c r="N104" i="20"/>
  <c r="N182" i="20"/>
  <c r="N183" i="20"/>
  <c r="N188" i="20"/>
  <c r="N189" i="20"/>
  <c r="N191" i="20"/>
  <c r="N131" i="20"/>
  <c r="N165" i="20"/>
  <c r="N138" i="20"/>
  <c r="N192" i="20"/>
  <c r="N193" i="20"/>
  <c r="N156" i="20"/>
  <c r="N198" i="20"/>
  <c r="N139" i="20"/>
  <c r="N201" i="20"/>
  <c r="N202" i="20"/>
  <c r="N203" i="20"/>
  <c r="N163" i="20"/>
  <c r="N204" i="20"/>
  <c r="N143" i="20"/>
  <c r="N205" i="20"/>
  <c r="N171" i="20"/>
  <c r="N206" i="20"/>
  <c r="N176" i="20"/>
  <c r="N197" i="20"/>
  <c r="N210" i="20"/>
  <c r="N214" i="20"/>
  <c r="N226" i="20"/>
  <c r="N230" i="20"/>
  <c r="N215" i="20"/>
  <c r="N207" i="20"/>
  <c r="N160" i="20"/>
  <c r="N208" i="20"/>
  <c r="N184" i="20"/>
  <c r="N216" i="20"/>
  <c r="N217" i="20"/>
  <c r="N227" i="20"/>
  <c r="N194" i="20"/>
  <c r="N159" i="20"/>
  <c r="N154" i="20"/>
  <c r="N185" i="20"/>
  <c r="N8" i="20"/>
  <c r="N228" i="20"/>
  <c r="N178" i="20"/>
  <c r="N209" i="20"/>
  <c r="N132" i="20"/>
  <c r="N168" i="20"/>
  <c r="N218" i="20"/>
  <c r="N172" i="20"/>
  <c r="N100" i="20"/>
  <c r="N219" i="20"/>
  <c r="N174" i="20"/>
  <c r="N125" i="20"/>
  <c r="N96" i="20"/>
  <c r="N211" i="20"/>
  <c r="N2" i="20"/>
  <c r="N382" i="20"/>
  <c r="N2" i="19"/>
  <c r="N382" i="19"/>
  <c r="N217" i="19"/>
  <c r="N124" i="19"/>
  <c r="N144" i="19"/>
  <c r="N168" i="19"/>
  <c r="N216" i="19"/>
  <c r="N107" i="19"/>
  <c r="N171" i="19"/>
  <c r="N220" i="19"/>
  <c r="N187" i="19"/>
  <c r="N140" i="19"/>
  <c r="N198" i="19"/>
  <c r="N186" i="19"/>
  <c r="N208" i="19"/>
  <c r="N15" i="19"/>
  <c r="N197" i="19"/>
  <c r="N123" i="19"/>
  <c r="N159" i="19"/>
  <c r="N207" i="19"/>
  <c r="N219" i="19"/>
  <c r="N206" i="19"/>
  <c r="N185" i="19"/>
  <c r="N184" i="19"/>
  <c r="N183" i="19"/>
  <c r="N143" i="19"/>
  <c r="N182" i="19"/>
  <c r="N226" i="19"/>
  <c r="N181" i="19"/>
  <c r="N229" i="19"/>
  <c r="N224" i="19"/>
  <c r="N223" i="19"/>
  <c r="N222" i="19"/>
  <c r="N200" i="19"/>
  <c r="N139" i="19"/>
  <c r="N215" i="19"/>
  <c r="N173" i="19"/>
  <c r="N214" i="19"/>
  <c r="N154" i="19"/>
  <c r="N213" i="19"/>
  <c r="N212" i="19"/>
  <c r="N155" i="19"/>
  <c r="N211" i="19"/>
  <c r="N163" i="19"/>
  <c r="N203" i="19"/>
  <c r="N202" i="19"/>
  <c r="N149" i="19"/>
  <c r="N180" i="19"/>
  <c r="N165" i="19"/>
  <c r="N43" i="19"/>
  <c r="N201" i="19"/>
  <c r="N167" i="19"/>
  <c r="N194" i="19"/>
  <c r="N193" i="19"/>
  <c r="N152" i="19"/>
  <c r="N160" i="19"/>
  <c r="N156" i="19"/>
  <c r="N192" i="19"/>
  <c r="N131" i="19"/>
  <c r="N126" i="19"/>
  <c r="N147" i="19"/>
  <c r="N119" i="19"/>
  <c r="N179" i="19"/>
  <c r="N178" i="19"/>
  <c r="N177" i="19"/>
  <c r="N146" i="19"/>
  <c r="N90" i="19"/>
  <c r="N176" i="19"/>
  <c r="N153" i="19"/>
  <c r="N88" i="19"/>
  <c r="N112" i="19"/>
  <c r="N98" i="19"/>
  <c r="N105" i="19"/>
  <c r="N175" i="19"/>
  <c r="N145" i="19"/>
  <c r="N174" i="19"/>
  <c r="N130" i="19"/>
  <c r="N62" i="19"/>
  <c r="N170" i="19"/>
  <c r="N75" i="19"/>
  <c r="N71" i="19"/>
  <c r="N169" i="19"/>
  <c r="N69" i="19"/>
  <c r="N60" i="19"/>
  <c r="N135" i="19"/>
  <c r="N113" i="19"/>
  <c r="N142" i="19"/>
  <c r="N166" i="19"/>
  <c r="N103" i="19"/>
  <c r="N151" i="19"/>
  <c r="N133" i="19"/>
  <c r="N141" i="19"/>
  <c r="N120" i="19"/>
  <c r="N85" i="19"/>
  <c r="N56" i="19"/>
  <c r="N128" i="19"/>
  <c r="N117" i="19"/>
  <c r="N80" i="19"/>
  <c r="N164" i="19"/>
  <c r="N97" i="19"/>
  <c r="N161" i="19"/>
  <c r="N106" i="19"/>
  <c r="N134" i="19"/>
  <c r="N148" i="19"/>
  <c r="N95" i="19"/>
  <c r="N93" i="19"/>
  <c r="N82" i="19"/>
  <c r="N110" i="19"/>
  <c r="N157" i="19"/>
  <c r="N83" i="19"/>
  <c r="N136" i="19"/>
  <c r="N86" i="19"/>
  <c r="N70" i="19"/>
  <c r="N102" i="19"/>
  <c r="N114" i="19"/>
  <c r="N99" i="19"/>
  <c r="N64" i="19"/>
  <c r="N35" i="19"/>
  <c r="N137" i="19"/>
  <c r="N81" i="19"/>
  <c r="N109" i="19"/>
  <c r="N94" i="19"/>
  <c r="N108" i="19"/>
  <c r="N37" i="19"/>
  <c r="N115" i="19"/>
  <c r="N129" i="19"/>
  <c r="N50" i="19"/>
  <c r="N101" i="19"/>
  <c r="N77" i="19"/>
  <c r="N138" i="19"/>
  <c r="N116" i="19"/>
  <c r="N68" i="19"/>
  <c r="N73" i="19"/>
  <c r="N53" i="19"/>
  <c r="N66" i="19"/>
  <c r="N84" i="19"/>
  <c r="N92" i="19"/>
  <c r="N89" i="19"/>
  <c r="N63" i="19"/>
  <c r="N58" i="19"/>
  <c r="N111" i="19"/>
  <c r="N74" i="19"/>
  <c r="N59" i="19"/>
  <c r="N125" i="19"/>
  <c r="N127" i="19"/>
  <c r="N52" i="19"/>
  <c r="N30" i="19"/>
  <c r="N79" i="19"/>
  <c r="N72" i="19"/>
  <c r="N87" i="19"/>
  <c r="N51" i="19"/>
  <c r="N49" i="19"/>
  <c r="N76" i="19"/>
  <c r="N54" i="19"/>
  <c r="N45" i="19"/>
  <c r="N41" i="19"/>
  <c r="N61" i="19"/>
  <c r="N96" i="19"/>
  <c r="N121" i="19"/>
  <c r="N55" i="19"/>
  <c r="N44" i="19"/>
  <c r="N132" i="19"/>
  <c r="N39" i="19"/>
  <c r="N65" i="19"/>
  <c r="N36" i="19"/>
  <c r="N42" i="19"/>
  <c r="N91" i="19"/>
  <c r="N67" i="19"/>
  <c r="N40" i="19"/>
  <c r="N26" i="19"/>
  <c r="N24" i="19"/>
  <c r="N46" i="19"/>
  <c r="N31" i="19"/>
  <c r="N48" i="19"/>
  <c r="N38" i="19"/>
  <c r="N78" i="19"/>
  <c r="N47" i="19"/>
  <c r="N25" i="19"/>
  <c r="N104" i="19"/>
  <c r="N28" i="19"/>
  <c r="N20" i="19"/>
  <c r="N122" i="19"/>
  <c r="N118" i="19"/>
  <c r="N19" i="19"/>
  <c r="N18" i="19"/>
  <c r="N9" i="19"/>
  <c r="N16" i="19"/>
  <c r="N12" i="19"/>
  <c r="N34" i="19"/>
  <c r="N29" i="19"/>
  <c r="N27" i="19"/>
  <c r="N33" i="19"/>
  <c r="N23" i="19"/>
  <c r="N14" i="19"/>
  <c r="N22" i="19"/>
  <c r="N11" i="19"/>
  <c r="N21" i="19"/>
  <c r="N13" i="19"/>
  <c r="N17" i="19"/>
  <c r="N8" i="19"/>
  <c r="N7" i="19"/>
  <c r="N100" i="19"/>
  <c r="N6" i="19"/>
  <c r="N4" i="19"/>
  <c r="N32" i="19"/>
  <c r="N10" i="19"/>
  <c r="N3" i="19"/>
  <c r="N5" i="19"/>
  <c r="N8" i="8"/>
  <c r="N3" i="8"/>
  <c r="N43" i="8"/>
  <c r="N91" i="8"/>
  <c r="N4" i="8"/>
  <c r="N7" i="8"/>
  <c r="N6" i="8"/>
  <c r="N16" i="8"/>
  <c r="N11" i="8"/>
  <c r="N5" i="8"/>
  <c r="N14" i="8"/>
  <c r="N15" i="8"/>
  <c r="N19" i="8"/>
  <c r="N31" i="8"/>
  <c r="N10" i="8"/>
  <c r="N21" i="8"/>
  <c r="N25" i="8"/>
  <c r="N20" i="8"/>
  <c r="N28" i="8"/>
  <c r="N37" i="8"/>
  <c r="N9" i="8"/>
  <c r="N24" i="8"/>
  <c r="N32" i="8"/>
  <c r="N36" i="8"/>
  <c r="N27" i="8"/>
  <c r="N75" i="8"/>
  <c r="N77" i="8"/>
  <c r="N39" i="8"/>
  <c r="N40" i="8"/>
  <c r="N33" i="8"/>
  <c r="N29" i="8"/>
  <c r="N116" i="8"/>
  <c r="N23" i="8"/>
  <c r="N34" i="8"/>
  <c r="N121" i="8"/>
  <c r="N71" i="8"/>
  <c r="N30" i="8"/>
  <c r="N18" i="8"/>
  <c r="N46" i="8"/>
  <c r="N42" i="8"/>
  <c r="N111" i="8"/>
  <c r="N50" i="8"/>
  <c r="N35" i="8"/>
  <c r="N44" i="8"/>
  <c r="N47" i="8"/>
  <c r="N45" i="8"/>
  <c r="N54" i="8"/>
  <c r="N38" i="8"/>
  <c r="N26" i="8"/>
  <c r="N17" i="8"/>
  <c r="N83" i="8"/>
  <c r="N49" i="8"/>
  <c r="N60" i="8"/>
  <c r="N22" i="8"/>
  <c r="N55" i="8"/>
  <c r="N52" i="8"/>
  <c r="N59" i="8"/>
  <c r="N96" i="8"/>
  <c r="N65" i="8"/>
  <c r="N48" i="8"/>
  <c r="N63" i="8"/>
  <c r="N89" i="8"/>
  <c r="N94" i="8"/>
  <c r="N79" i="8"/>
  <c r="N130" i="8"/>
  <c r="N112" i="8"/>
  <c r="N62" i="8"/>
  <c r="N51" i="8"/>
  <c r="N139" i="8"/>
  <c r="N69" i="8"/>
  <c r="N90" i="8"/>
  <c r="N64" i="8"/>
  <c r="N88" i="8"/>
  <c r="N102" i="8"/>
  <c r="N98" i="8"/>
  <c r="N70" i="8"/>
  <c r="N84" i="8"/>
  <c r="N78" i="8"/>
  <c r="N13" i="8"/>
  <c r="N58" i="8"/>
  <c r="N56" i="8"/>
  <c r="N128" i="8"/>
  <c r="N73" i="8"/>
  <c r="N119" i="8"/>
  <c r="N66" i="8"/>
  <c r="N67" i="8"/>
  <c r="N57" i="8"/>
  <c r="N146" i="8"/>
  <c r="N72" i="8"/>
  <c r="N134" i="8"/>
  <c r="N126" i="8"/>
  <c r="N127" i="8"/>
  <c r="N92" i="8"/>
  <c r="N80" i="8"/>
  <c r="N93" i="8"/>
  <c r="N76" i="8"/>
  <c r="N149" i="8"/>
  <c r="N133" i="8"/>
  <c r="N123" i="8"/>
  <c r="N113" i="8"/>
  <c r="N120" i="8"/>
  <c r="N136" i="8"/>
  <c r="N135" i="8"/>
  <c r="N122" i="8"/>
  <c r="N97" i="8"/>
  <c r="N41" i="8"/>
  <c r="N86" i="8"/>
  <c r="N68" i="8"/>
  <c r="N109" i="8"/>
  <c r="N118" i="8"/>
  <c r="N110" i="8"/>
  <c r="N160" i="8"/>
  <c r="N140" i="8"/>
  <c r="N161" i="8"/>
  <c r="N53" i="8"/>
  <c r="N164" i="8"/>
  <c r="N81" i="8"/>
  <c r="N148" i="8"/>
  <c r="N104" i="8"/>
  <c r="N106" i="8"/>
  <c r="N171" i="8"/>
  <c r="N85" i="8"/>
  <c r="N142" i="8"/>
  <c r="N100" i="8"/>
  <c r="N117" i="8"/>
  <c r="N95" i="8"/>
  <c r="N101" i="8"/>
  <c r="N124" i="8"/>
  <c r="N175" i="8"/>
  <c r="N176" i="8"/>
  <c r="N143" i="8"/>
  <c r="N177" i="8"/>
  <c r="N178" i="8"/>
  <c r="N173" i="8"/>
  <c r="N141" i="8"/>
  <c r="N115" i="8"/>
  <c r="N99" i="8"/>
  <c r="N170" i="8"/>
  <c r="N87" i="8"/>
  <c r="N151" i="8"/>
  <c r="N82" i="8"/>
  <c r="N155" i="8"/>
  <c r="N181" i="8"/>
  <c r="N103" i="8"/>
  <c r="N145" i="8"/>
  <c r="N159" i="8"/>
  <c r="N132" i="8"/>
  <c r="N105" i="8"/>
  <c r="N137" i="8"/>
  <c r="N180" i="8"/>
  <c r="N166" i="8"/>
  <c r="N188" i="8"/>
  <c r="N189" i="8"/>
  <c r="N190" i="8"/>
  <c r="N129" i="8"/>
  <c r="N162" i="8"/>
  <c r="N191" i="8"/>
  <c r="N157" i="8"/>
  <c r="N195" i="8"/>
  <c r="N167" i="8"/>
  <c r="N108" i="8"/>
  <c r="N196" i="8"/>
  <c r="N131" i="8"/>
  <c r="N197" i="8"/>
  <c r="N174" i="8"/>
  <c r="N206" i="8"/>
  <c r="N207" i="8"/>
  <c r="N144" i="8"/>
  <c r="N158" i="8"/>
  <c r="N179" i="8"/>
  <c r="N208" i="8"/>
  <c r="N74" i="8"/>
  <c r="N187" i="8"/>
  <c r="N168" i="8"/>
  <c r="N216" i="8"/>
  <c r="N217" i="8"/>
  <c r="N172" i="8"/>
  <c r="N218" i="8"/>
  <c r="N226" i="8"/>
  <c r="N227" i="8"/>
  <c r="N220" i="8"/>
  <c r="N221" i="8"/>
  <c r="N153" i="8"/>
  <c r="N209" i="8"/>
  <c r="N198" i="8"/>
  <c r="N199" i="8"/>
  <c r="N210" i="8"/>
  <c r="N192" i="8"/>
  <c r="N165" i="8"/>
  <c r="N150" i="8"/>
  <c r="N200" i="8"/>
  <c r="N12" i="8"/>
  <c r="N222" i="8"/>
  <c r="N223" i="8"/>
  <c r="N211" i="8"/>
  <c r="N138" i="8"/>
  <c r="N154" i="8"/>
  <c r="N212" i="8"/>
  <c r="N182" i="8"/>
  <c r="N107" i="8"/>
  <c r="N201" i="8"/>
  <c r="N169" i="8"/>
  <c r="N125" i="8"/>
  <c r="N114" i="8"/>
  <c r="N213" i="8"/>
  <c r="N2" i="8"/>
  <c r="N2" i="27"/>
  <c r="N3" i="27"/>
  <c r="N5" i="27"/>
  <c r="N6" i="27"/>
  <c r="N4" i="27"/>
  <c r="N8" i="27"/>
  <c r="N9" i="27"/>
  <c r="N10" i="27"/>
  <c r="N11" i="27"/>
  <c r="N12" i="27"/>
  <c r="N16" i="27"/>
  <c r="N13" i="27"/>
  <c r="N18" i="27"/>
  <c r="N61" i="27"/>
  <c r="N15" i="27"/>
  <c r="N14" i="27"/>
  <c r="N17" i="27"/>
  <c r="N21" i="27"/>
  <c r="N20" i="27"/>
  <c r="N19" i="27"/>
  <c r="N24" i="27"/>
  <c r="N23" i="27"/>
  <c r="N33" i="27"/>
  <c r="N119" i="27"/>
  <c r="N28" i="27"/>
  <c r="N89" i="27"/>
  <c r="N27" i="27"/>
  <c r="N31" i="27"/>
  <c r="N106" i="27"/>
  <c r="N26" i="27"/>
  <c r="N34" i="27"/>
  <c r="N121" i="27"/>
  <c r="N40" i="27"/>
  <c r="N37" i="27"/>
  <c r="N38" i="27"/>
  <c r="N67" i="27"/>
  <c r="N32" i="27"/>
  <c r="N29" i="27"/>
  <c r="N36" i="27"/>
  <c r="N39" i="27"/>
  <c r="N35" i="27"/>
  <c r="N25" i="27"/>
  <c r="N43" i="27"/>
  <c r="N52" i="27"/>
  <c r="N42" i="27"/>
  <c r="N41" i="27"/>
  <c r="N55" i="27"/>
  <c r="N47" i="27"/>
  <c r="N50" i="27"/>
  <c r="N46" i="27"/>
  <c r="N45" i="27"/>
  <c r="N80" i="27"/>
  <c r="N54" i="27"/>
  <c r="N53" i="27"/>
  <c r="N58" i="27"/>
  <c r="N81" i="27"/>
  <c r="N49" i="27"/>
  <c r="N130" i="27"/>
  <c r="N66" i="27"/>
  <c r="N59" i="27"/>
  <c r="N71" i="27"/>
  <c r="N44" i="27"/>
  <c r="N60" i="27"/>
  <c r="N72" i="27"/>
  <c r="N65" i="27"/>
  <c r="N69" i="27"/>
  <c r="N68" i="27"/>
  <c r="N105" i="27"/>
  <c r="N82" i="27"/>
  <c r="N88" i="27"/>
  <c r="N126" i="27"/>
  <c r="N70" i="27"/>
  <c r="N117" i="27"/>
  <c r="N125" i="27"/>
  <c r="N78" i="27"/>
  <c r="N92" i="27"/>
  <c r="N104" i="27"/>
  <c r="N100" i="27"/>
  <c r="N95" i="27"/>
  <c r="N77" i="27"/>
  <c r="N22" i="27"/>
  <c r="N30" i="27"/>
  <c r="N114" i="27"/>
  <c r="N146" i="27"/>
  <c r="N48" i="27"/>
  <c r="N90" i="27"/>
  <c r="N111" i="27"/>
  <c r="N108" i="27"/>
  <c r="N73" i="27"/>
  <c r="N148" i="27"/>
  <c r="N109" i="27"/>
  <c r="N75" i="27"/>
  <c r="N94" i="27"/>
  <c r="N129" i="27"/>
  <c r="N64" i="27"/>
  <c r="N86" i="27"/>
  <c r="N62" i="27"/>
  <c r="N51" i="27"/>
  <c r="N113" i="27"/>
  <c r="N57" i="27"/>
  <c r="N120" i="27"/>
  <c r="N141" i="27"/>
  <c r="N74" i="27"/>
  <c r="N87" i="27"/>
  <c r="N140" i="27"/>
  <c r="N102" i="27"/>
  <c r="N83" i="27"/>
  <c r="N96" i="27"/>
  <c r="N107" i="27"/>
  <c r="N131" i="27"/>
  <c r="N158" i="27"/>
  <c r="N143" i="27"/>
  <c r="N79" i="27"/>
  <c r="N132" i="27"/>
  <c r="N116" i="27"/>
  <c r="N93" i="27"/>
  <c r="N123" i="27"/>
  <c r="N115" i="27"/>
  <c r="N162" i="27"/>
  <c r="N110" i="27"/>
  <c r="N144" i="27"/>
  <c r="N98" i="27"/>
  <c r="N152" i="27"/>
  <c r="N135" i="27"/>
  <c r="N153" i="27"/>
  <c r="N63" i="27"/>
  <c r="N168" i="27"/>
  <c r="N137" i="27"/>
  <c r="N128" i="27"/>
  <c r="N134" i="27"/>
  <c r="N151" i="27"/>
  <c r="N175" i="27"/>
  <c r="N176" i="27"/>
  <c r="N84" i="27"/>
  <c r="N142" i="27"/>
  <c r="N56" i="27"/>
  <c r="N133" i="27"/>
  <c r="N181" i="27"/>
  <c r="N182" i="27"/>
  <c r="N155" i="27"/>
  <c r="N183" i="27"/>
  <c r="N99" i="27"/>
  <c r="N103" i="27"/>
  <c r="N91" i="27"/>
  <c r="N127" i="27"/>
  <c r="N122" i="27"/>
  <c r="N154" i="27"/>
  <c r="N97" i="27"/>
  <c r="N161" i="27"/>
  <c r="N184" i="27"/>
  <c r="N185" i="27"/>
  <c r="N145" i="27"/>
  <c r="N186" i="27"/>
  <c r="N147" i="27"/>
  <c r="N85" i="27"/>
  <c r="N164" i="27"/>
  <c r="N188" i="27"/>
  <c r="N166" i="27"/>
  <c r="N171" i="27"/>
  <c r="N167" i="27"/>
  <c r="N165" i="27"/>
  <c r="N197" i="27"/>
  <c r="N174" i="27"/>
  <c r="N198" i="27"/>
  <c r="N199" i="27"/>
  <c r="N200" i="27"/>
  <c r="N177" i="27"/>
  <c r="N202" i="27"/>
  <c r="N139" i="27"/>
  <c r="N204" i="27"/>
  <c r="N163" i="27"/>
  <c r="N207" i="27"/>
  <c r="N209" i="27"/>
  <c r="N210" i="27"/>
  <c r="N160" i="27"/>
  <c r="N212" i="27"/>
  <c r="N178" i="27"/>
  <c r="N173" i="27"/>
  <c r="N217" i="27"/>
  <c r="N219" i="27"/>
  <c r="N101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D387" i="34"/>
  <c r="D215" i="34"/>
  <c r="D113" i="34"/>
  <c r="D127" i="34"/>
  <c r="D173" i="34"/>
  <c r="D206" i="34"/>
  <c r="D119" i="34"/>
  <c r="D214" i="34"/>
  <c r="D221" i="34"/>
  <c r="D161" i="34"/>
  <c r="D140" i="34"/>
  <c r="D205" i="34"/>
  <c r="D220" i="34"/>
  <c r="D229" i="34"/>
  <c r="D176" i="34"/>
  <c r="D204" i="34"/>
  <c r="D178" i="34"/>
  <c r="D170" i="34"/>
  <c r="D198" i="34"/>
  <c r="D228" i="34"/>
  <c r="D197" i="34"/>
  <c r="D219" i="34"/>
  <c r="D213" i="34"/>
  <c r="D227" i="34"/>
  <c r="D147" i="34"/>
  <c r="D218" i="34"/>
  <c r="D226" i="34"/>
  <c r="D139" i="34"/>
  <c r="D155" i="34"/>
  <c r="D79" i="34"/>
  <c r="D96" i="34"/>
  <c r="D36" i="34"/>
  <c r="D97" i="34"/>
  <c r="D136" i="34"/>
  <c r="D40" i="34"/>
  <c r="D142" i="34"/>
  <c r="D149" i="34"/>
  <c r="D122" i="34"/>
  <c r="D90" i="34"/>
  <c r="D137" i="34"/>
  <c r="D181" i="34"/>
  <c r="D101" i="34"/>
  <c r="D105" i="34"/>
  <c r="D196" i="34"/>
  <c r="D177" i="34"/>
  <c r="D179" i="34"/>
  <c r="D17" i="34"/>
  <c r="D132" i="34"/>
  <c r="D138" i="34"/>
  <c r="D131" i="34"/>
  <c r="D14" i="34"/>
  <c r="D33" i="34"/>
  <c r="D130" i="34"/>
  <c r="D25" i="34"/>
  <c r="D69" i="34"/>
  <c r="D225" i="34"/>
  <c r="D129" i="34"/>
  <c r="D7" i="34"/>
  <c r="D191" i="34"/>
  <c r="D118" i="34"/>
  <c r="D166" i="34"/>
  <c r="D23" i="34"/>
  <c r="D6" i="34"/>
  <c r="D128" i="34"/>
  <c r="D100" i="34"/>
  <c r="D182" i="34"/>
  <c r="D158" i="34"/>
  <c r="D51" i="34"/>
  <c r="D163" i="34"/>
  <c r="D232" i="34"/>
  <c r="D82" i="34"/>
  <c r="D63" i="34"/>
  <c r="D217" i="34"/>
  <c r="D110" i="34"/>
  <c r="D195" i="34"/>
  <c r="D224" i="34"/>
  <c r="D148" i="34"/>
  <c r="D31" i="34"/>
  <c r="D194" i="34"/>
  <c r="D164" i="34"/>
  <c r="D135" i="34"/>
  <c r="D208" i="34"/>
  <c r="D114" i="34"/>
  <c r="D165" i="34"/>
  <c r="D87" i="34"/>
  <c r="D98" i="34"/>
  <c r="D172" i="34"/>
  <c r="D47" i="34"/>
  <c r="D18" i="34"/>
  <c r="D74" i="34"/>
  <c r="D34" i="34"/>
  <c r="D152" i="34"/>
  <c r="D84" i="34"/>
  <c r="D125" i="34"/>
  <c r="D150" i="34"/>
  <c r="D103" i="34"/>
  <c r="D83" i="34"/>
  <c r="D68" i="34"/>
  <c r="D193" i="34"/>
  <c r="D5" i="34"/>
  <c r="D174" i="34"/>
  <c r="D19" i="34"/>
  <c r="D21" i="34"/>
  <c r="D35" i="34"/>
  <c r="D71" i="34"/>
  <c r="D73" i="34"/>
  <c r="D46" i="34"/>
  <c r="D12" i="34"/>
  <c r="D26" i="34"/>
  <c r="D22" i="34"/>
  <c r="D2" i="34"/>
  <c r="D55" i="34"/>
  <c r="D8" i="34"/>
  <c r="D144" i="34"/>
  <c r="D104" i="34"/>
  <c r="D89" i="34"/>
  <c r="D30" i="34"/>
  <c r="D235" i="34"/>
  <c r="D28" i="34"/>
  <c r="D78" i="34"/>
  <c r="D62" i="34"/>
  <c r="D99" i="34"/>
  <c r="D70" i="34"/>
  <c r="D203" i="34"/>
  <c r="D43" i="34"/>
  <c r="D112" i="34"/>
  <c r="D29" i="34"/>
  <c r="D64" i="34"/>
  <c r="D107" i="34"/>
  <c r="D115" i="34"/>
  <c r="D210" i="34"/>
  <c r="D75" i="34"/>
  <c r="D133" i="34"/>
  <c r="D50" i="34"/>
  <c r="D42" i="34"/>
  <c r="D121" i="34"/>
  <c r="D67" i="34"/>
  <c r="D175" i="34"/>
  <c r="D38" i="34"/>
  <c r="D154" i="34"/>
  <c r="D4" i="34"/>
  <c r="D145" i="34"/>
  <c r="D95" i="34"/>
  <c r="D91" i="34"/>
  <c r="D202" i="34"/>
  <c r="D77" i="34"/>
  <c r="D10" i="34"/>
  <c r="D124" i="34"/>
  <c r="D233" i="34"/>
  <c r="D59" i="34"/>
  <c r="D151" i="34"/>
  <c r="D234" i="34"/>
  <c r="D16" i="34"/>
  <c r="D108" i="34"/>
  <c r="D157" i="34"/>
  <c r="D92" i="34"/>
  <c r="D76" i="34"/>
  <c r="D126" i="34"/>
  <c r="D106" i="34"/>
  <c r="D72" i="34"/>
  <c r="D9" i="34"/>
  <c r="D185" i="34"/>
  <c r="D24" i="34"/>
  <c r="D146" i="34"/>
  <c r="D80" i="34"/>
  <c r="D54" i="34"/>
  <c r="D143" i="34"/>
  <c r="D123" i="34"/>
  <c r="D11" i="34"/>
  <c r="D37" i="34"/>
  <c r="D52" i="34"/>
  <c r="D27" i="34"/>
  <c r="D20" i="34"/>
  <c r="D180" i="34"/>
  <c r="D48" i="34"/>
  <c r="D32" i="34"/>
  <c r="D3" i="34"/>
  <c r="D120" i="34"/>
  <c r="D116" i="34"/>
  <c r="D53" i="34"/>
  <c r="D156" i="34"/>
  <c r="D60" i="34"/>
  <c r="D57" i="34"/>
  <c r="D88" i="34"/>
  <c r="D56" i="34"/>
  <c r="D192" i="34"/>
  <c r="D169" i="34"/>
  <c r="D13" i="34"/>
  <c r="D93" i="34"/>
  <c r="D102" i="34"/>
  <c r="D66" i="34"/>
  <c r="D44" i="34"/>
  <c r="D49" i="34"/>
  <c r="D212" i="34"/>
  <c r="D231" i="34"/>
  <c r="D45" i="34"/>
  <c r="D111" i="34"/>
  <c r="D39" i="34"/>
  <c r="D61" i="34"/>
  <c r="D109" i="34"/>
  <c r="D117" i="34"/>
  <c r="D134" i="34"/>
  <c r="D211" i="34"/>
  <c r="D41" i="34"/>
  <c r="D94" i="34"/>
  <c r="D86" i="34"/>
  <c r="D65" i="34"/>
  <c r="D58" i="34"/>
  <c r="D85" i="34"/>
  <c r="D160" i="34"/>
  <c r="D141" i="34"/>
  <c r="D216" i="34"/>
  <c r="D15" i="34"/>
  <c r="D387" i="36"/>
  <c r="D216" i="36"/>
  <c r="D160" i="36"/>
  <c r="D85" i="36"/>
  <c r="D164" i="36"/>
  <c r="D206" i="36"/>
  <c r="D116" i="36"/>
  <c r="D190" i="36"/>
  <c r="D212" i="36"/>
  <c r="D192" i="36"/>
  <c r="D168" i="36"/>
  <c r="D189" i="36"/>
  <c r="D188" i="36"/>
  <c r="D221" i="36"/>
  <c r="D21" i="36"/>
  <c r="D159" i="36"/>
  <c r="D220" i="36"/>
  <c r="D140" i="36"/>
  <c r="D149" i="36"/>
  <c r="D211" i="36"/>
  <c r="D235" i="36"/>
  <c r="D201" i="36"/>
  <c r="D172" i="36"/>
  <c r="D187" i="36"/>
  <c r="D228" i="36"/>
  <c r="D203" i="36"/>
  <c r="D186" i="36"/>
  <c r="D200" i="36"/>
  <c r="D136" i="36"/>
  <c r="D145" i="36"/>
  <c r="D73" i="36"/>
  <c r="D89" i="36"/>
  <c r="D75" i="36"/>
  <c r="D76" i="36"/>
  <c r="D115" i="36"/>
  <c r="D55" i="36"/>
  <c r="D151" i="36"/>
  <c r="D133" i="36"/>
  <c r="D144" i="36"/>
  <c r="D70" i="36"/>
  <c r="D143" i="36"/>
  <c r="D171" i="36"/>
  <c r="D78" i="36"/>
  <c r="D83" i="36"/>
  <c r="D170" i="36"/>
  <c r="D195" i="36"/>
  <c r="D146" i="36"/>
  <c r="D31" i="36"/>
  <c r="D132" i="36"/>
  <c r="D141" i="36"/>
  <c r="D124" i="36"/>
  <c r="D37" i="36"/>
  <c r="D95" i="36"/>
  <c r="D137" i="36"/>
  <c r="D90" i="36"/>
  <c r="D77" i="36"/>
  <c r="D215" i="36"/>
  <c r="D94" i="36"/>
  <c r="D18" i="36"/>
  <c r="D169" i="36"/>
  <c r="D153" i="36"/>
  <c r="D108" i="36"/>
  <c r="D19" i="36"/>
  <c r="D96" i="36"/>
  <c r="D125" i="36"/>
  <c r="D91" i="36"/>
  <c r="D193" i="36"/>
  <c r="D185" i="36"/>
  <c r="D24" i="36"/>
  <c r="D202" i="36"/>
  <c r="D234" i="36"/>
  <c r="D42" i="36"/>
  <c r="D50" i="36"/>
  <c r="D205" i="36"/>
  <c r="D120" i="36"/>
  <c r="D178" i="36"/>
  <c r="D214" i="36"/>
  <c r="D119" i="36"/>
  <c r="D29" i="36"/>
  <c r="D184" i="36"/>
  <c r="D158" i="36"/>
  <c r="D122" i="36"/>
  <c r="D229" i="36"/>
  <c r="D105" i="36"/>
  <c r="D157" i="36"/>
  <c r="D107" i="36"/>
  <c r="D102" i="36"/>
  <c r="D127" i="36"/>
  <c r="D38" i="36"/>
  <c r="D17" i="36"/>
  <c r="D35" i="36"/>
  <c r="D5" i="36"/>
  <c r="D152" i="36"/>
  <c r="D117" i="36"/>
  <c r="D150" i="36"/>
  <c r="D222" i="36"/>
  <c r="D130" i="36"/>
  <c r="D112" i="36"/>
  <c r="D118" i="36"/>
  <c r="D199" i="36"/>
  <c r="D11" i="36"/>
  <c r="D138" i="36"/>
  <c r="D79" i="36"/>
  <c r="D26" i="36"/>
  <c r="D66" i="36"/>
  <c r="D39" i="36"/>
  <c r="D6" i="36"/>
  <c r="D20" i="36"/>
  <c r="D14" i="36"/>
  <c r="D8" i="36"/>
  <c r="D28" i="36"/>
  <c r="D69" i="36"/>
  <c r="D46" i="36"/>
  <c r="D142" i="36"/>
  <c r="D52" i="36"/>
  <c r="D61" i="36"/>
  <c r="D36" i="36"/>
  <c r="D213" i="36"/>
  <c r="D57" i="36"/>
  <c r="D7" i="36"/>
  <c r="D53" i="36"/>
  <c r="D84" i="36"/>
  <c r="D43" i="36"/>
  <c r="D177" i="36"/>
  <c r="D47" i="36"/>
  <c r="D135" i="36"/>
  <c r="D62" i="36"/>
  <c r="D71" i="36"/>
  <c r="D162" i="36"/>
  <c r="D126" i="36"/>
  <c r="D207" i="36"/>
  <c r="D15" i="36"/>
  <c r="D114" i="36"/>
  <c r="D68" i="36"/>
  <c r="D27" i="36"/>
  <c r="D98" i="36"/>
  <c r="D56" i="36"/>
  <c r="D210" i="36"/>
  <c r="D32" i="36"/>
  <c r="D183" i="36"/>
  <c r="D4" i="36"/>
  <c r="D161" i="36"/>
  <c r="D123" i="36"/>
  <c r="D63" i="36"/>
  <c r="D209" i="36"/>
  <c r="D82" i="36"/>
  <c r="D13" i="36"/>
  <c r="D173" i="36"/>
  <c r="D233" i="36"/>
  <c r="D48" i="36"/>
  <c r="D129" i="36"/>
  <c r="D232" i="36"/>
  <c r="D22" i="36"/>
  <c r="D148" i="36"/>
  <c r="D154" i="36"/>
  <c r="D128" i="36"/>
  <c r="D34" i="36"/>
  <c r="D92" i="36"/>
  <c r="D139" i="36"/>
  <c r="D87" i="36"/>
  <c r="D23" i="36"/>
  <c r="D174" i="36"/>
  <c r="D33" i="36"/>
  <c r="D121" i="36"/>
  <c r="D97" i="36"/>
  <c r="D65" i="36"/>
  <c r="D110" i="36"/>
  <c r="D109" i="36"/>
  <c r="D12" i="36"/>
  <c r="D100" i="36"/>
  <c r="D45" i="36"/>
  <c r="D67" i="36"/>
  <c r="D81" i="36"/>
  <c r="D198" i="36"/>
  <c r="D54" i="36"/>
  <c r="D3" i="36"/>
  <c r="D49" i="36"/>
  <c r="D10" i="36"/>
  <c r="D9" i="36"/>
  <c r="D99" i="36"/>
  <c r="D167" i="36"/>
  <c r="D2" i="36"/>
  <c r="D72" i="36"/>
  <c r="D59" i="36"/>
  <c r="D101" i="36"/>
  <c r="D208" i="36"/>
  <c r="D181" i="36"/>
  <c r="D41" i="36"/>
  <c r="D51" i="36"/>
  <c r="D88" i="36"/>
  <c r="D86" i="36"/>
  <c r="D16" i="36"/>
  <c r="D64" i="36"/>
  <c r="D176" i="36"/>
  <c r="D231" i="36"/>
  <c r="D58" i="36"/>
  <c r="D30" i="36"/>
  <c r="D44" i="36"/>
  <c r="D25" i="36"/>
  <c r="D103" i="36"/>
  <c r="D113" i="36"/>
  <c r="D131" i="36"/>
  <c r="D175" i="36"/>
  <c r="D104" i="36"/>
  <c r="D111" i="36"/>
  <c r="D106" i="36"/>
  <c r="D40" i="36"/>
  <c r="D60" i="36"/>
  <c r="D80" i="36"/>
  <c r="D163" i="36"/>
  <c r="D134" i="36"/>
  <c r="D204" i="36"/>
  <c r="D74" i="36"/>
  <c r="D387" i="35"/>
  <c r="D126" i="35"/>
  <c r="D145" i="35"/>
  <c r="D237" i="35"/>
  <c r="D114" i="35"/>
  <c r="D161" i="35"/>
  <c r="D228" i="35"/>
  <c r="D158" i="35"/>
  <c r="D110" i="35"/>
  <c r="D209" i="35"/>
  <c r="D196" i="35"/>
  <c r="D208" i="35"/>
  <c r="D5" i="35"/>
  <c r="D184" i="35"/>
  <c r="D195" i="35"/>
  <c r="D171" i="35"/>
  <c r="D142" i="35"/>
  <c r="D178" i="35"/>
  <c r="D194" i="35"/>
  <c r="D187" i="35"/>
  <c r="D177" i="35"/>
  <c r="D207" i="35"/>
  <c r="D206" i="35"/>
  <c r="D155" i="35"/>
  <c r="D205" i="35"/>
  <c r="D154" i="35"/>
  <c r="D186" i="35"/>
  <c r="D204" i="35"/>
  <c r="D146" i="35"/>
  <c r="D153" i="35"/>
  <c r="D32" i="35"/>
  <c r="D103" i="35"/>
  <c r="D54" i="35"/>
  <c r="D100" i="35"/>
  <c r="D97" i="35"/>
  <c r="D71" i="35"/>
  <c r="D151" i="35"/>
  <c r="D159" i="35"/>
  <c r="D129" i="35"/>
  <c r="D95" i="35"/>
  <c r="D150" i="35"/>
  <c r="D170" i="35"/>
  <c r="D87" i="35"/>
  <c r="D63" i="35"/>
  <c r="D200" i="35"/>
  <c r="D218" i="35"/>
  <c r="D180" i="35"/>
  <c r="D65" i="35"/>
  <c r="D149" i="35"/>
  <c r="D141" i="35"/>
  <c r="D143" i="35"/>
  <c r="D12" i="35"/>
  <c r="D16" i="35"/>
  <c r="D113" i="35"/>
  <c r="D88" i="35"/>
  <c r="D25" i="35"/>
  <c r="D227" i="35"/>
  <c r="D137" i="35"/>
  <c r="D31" i="35"/>
  <c r="D181" i="35"/>
  <c r="D138" i="35"/>
  <c r="D156" i="35"/>
  <c r="D23" i="35"/>
  <c r="D9" i="35"/>
  <c r="D128" i="35"/>
  <c r="D119" i="35"/>
  <c r="D162" i="35"/>
  <c r="D192" i="35"/>
  <c r="D48" i="35"/>
  <c r="D174" i="35"/>
  <c r="D235" i="35"/>
  <c r="D109" i="35"/>
  <c r="D74" i="35"/>
  <c r="D202" i="35"/>
  <c r="D98" i="35"/>
  <c r="D216" i="35"/>
  <c r="D193" i="35"/>
  <c r="D160" i="35"/>
  <c r="D36" i="35"/>
  <c r="D225" i="35"/>
  <c r="D203" i="35"/>
  <c r="D116" i="35"/>
  <c r="D201" i="35"/>
  <c r="D115" i="35"/>
  <c r="D167" i="35"/>
  <c r="D77" i="35"/>
  <c r="D82" i="35"/>
  <c r="D164" i="35"/>
  <c r="D52" i="35"/>
  <c r="D45" i="35"/>
  <c r="D24" i="35"/>
  <c r="D19" i="35"/>
  <c r="D182" i="35"/>
  <c r="D81" i="35"/>
  <c r="D125" i="35"/>
  <c r="D175" i="35"/>
  <c r="D80" i="35"/>
  <c r="D76" i="35"/>
  <c r="D89" i="35"/>
  <c r="D166" i="35"/>
  <c r="D4" i="35"/>
  <c r="D111" i="35"/>
  <c r="D2" i="35"/>
  <c r="D7" i="35"/>
  <c r="D13" i="35"/>
  <c r="D39" i="35"/>
  <c r="D56" i="35"/>
  <c r="D59" i="35"/>
  <c r="D38" i="35"/>
  <c r="D47" i="35"/>
  <c r="D8" i="35"/>
  <c r="D69" i="35"/>
  <c r="D10" i="35"/>
  <c r="D157" i="35"/>
  <c r="D92" i="35"/>
  <c r="D85" i="35"/>
  <c r="D22" i="35"/>
  <c r="D236" i="35"/>
  <c r="D62" i="35"/>
  <c r="D112" i="35"/>
  <c r="D83" i="35"/>
  <c r="D73" i="35"/>
  <c r="D43" i="35"/>
  <c r="D169" i="35"/>
  <c r="D64" i="35"/>
  <c r="D140" i="35"/>
  <c r="D28" i="35"/>
  <c r="D86" i="35"/>
  <c r="D124" i="35"/>
  <c r="D127" i="35"/>
  <c r="D226" i="35"/>
  <c r="D70" i="35"/>
  <c r="D135" i="35"/>
  <c r="D75" i="35"/>
  <c r="D106" i="35"/>
  <c r="D105" i="35"/>
  <c r="D91" i="35"/>
  <c r="D199" i="35"/>
  <c r="D18" i="35"/>
  <c r="D165" i="35"/>
  <c r="D17" i="35"/>
  <c r="D179" i="35"/>
  <c r="D96" i="35"/>
  <c r="D66" i="35"/>
  <c r="D185" i="35"/>
  <c r="D121" i="35"/>
  <c r="D42" i="35"/>
  <c r="D107" i="35"/>
  <c r="D233" i="35"/>
  <c r="D55" i="35"/>
  <c r="D94" i="35"/>
  <c r="D234" i="35"/>
  <c r="D51" i="35"/>
  <c r="D108" i="35"/>
  <c r="D176" i="35"/>
  <c r="D90" i="35"/>
  <c r="D33" i="35"/>
  <c r="D99" i="35"/>
  <c r="D122" i="35"/>
  <c r="D41" i="35"/>
  <c r="D3" i="35"/>
  <c r="D163" i="35"/>
  <c r="D60" i="35"/>
  <c r="D136" i="35"/>
  <c r="D35" i="35"/>
  <c r="D37" i="35"/>
  <c r="D133" i="35"/>
  <c r="D172" i="35"/>
  <c r="D11" i="35"/>
  <c r="D61" i="35"/>
  <c r="D6" i="35"/>
  <c r="D58" i="35"/>
  <c r="D49" i="35"/>
  <c r="D191" i="35"/>
  <c r="D40" i="35"/>
  <c r="D26" i="35"/>
  <c r="D14" i="35"/>
  <c r="D93" i="35"/>
  <c r="D101" i="35"/>
  <c r="D53" i="35"/>
  <c r="D152" i="35"/>
  <c r="D79" i="35"/>
  <c r="D15" i="35"/>
  <c r="D104" i="35"/>
  <c r="D68" i="35"/>
  <c r="D224" i="35"/>
  <c r="D168" i="35"/>
  <c r="D34" i="35"/>
  <c r="D130" i="35"/>
  <c r="D118" i="35"/>
  <c r="D27" i="35"/>
  <c r="D30" i="35"/>
  <c r="D67" i="35"/>
  <c r="D215" i="35"/>
  <c r="D232" i="35"/>
  <c r="D46" i="35"/>
  <c r="D120" i="35"/>
  <c r="D50" i="35"/>
  <c r="D72" i="35"/>
  <c r="D84" i="35"/>
  <c r="D134" i="35"/>
  <c r="D144" i="35"/>
  <c r="D231" i="35"/>
  <c r="D57" i="35"/>
  <c r="D117" i="35"/>
  <c r="D123" i="35"/>
  <c r="D29" i="35"/>
  <c r="D20" i="35"/>
  <c r="D44" i="35"/>
  <c r="D147" i="35"/>
  <c r="D131" i="35"/>
  <c r="D183" i="35"/>
  <c r="D21" i="35"/>
  <c r="D387" i="22"/>
  <c r="D227" i="22"/>
  <c r="D119" i="22"/>
  <c r="D135" i="22"/>
  <c r="D162" i="22"/>
  <c r="D195" i="22"/>
  <c r="D155" i="22"/>
  <c r="D192" i="22"/>
  <c r="D224" i="22"/>
  <c r="D203" i="22"/>
  <c r="D164" i="22"/>
  <c r="D217" i="22"/>
  <c r="D183" i="22"/>
  <c r="D234" i="22"/>
  <c r="D207" i="22"/>
  <c r="D202" i="22"/>
  <c r="D131" i="22"/>
  <c r="D170" i="22"/>
  <c r="D191" i="22"/>
  <c r="D223" i="22"/>
  <c r="D174" i="22"/>
  <c r="D173" i="22"/>
  <c r="D216" i="22"/>
  <c r="D215" i="22"/>
  <c r="D142" i="22"/>
  <c r="D214" i="22"/>
  <c r="D213" i="22"/>
  <c r="D180" i="22"/>
  <c r="D212" i="22"/>
  <c r="D81" i="22"/>
  <c r="D102" i="22"/>
  <c r="D73" i="22"/>
  <c r="D60" i="22"/>
  <c r="D115" i="22"/>
  <c r="D65" i="22"/>
  <c r="D152" i="22"/>
  <c r="D222" i="22"/>
  <c r="D143" i="22"/>
  <c r="D55" i="22"/>
  <c r="D133" i="22"/>
  <c r="D187" i="22"/>
  <c r="D168" i="22"/>
  <c r="D59" i="22"/>
  <c r="D176" i="22"/>
  <c r="D201" i="22"/>
  <c r="D163" i="22"/>
  <c r="D8" i="22"/>
  <c r="D166" i="22"/>
  <c r="D126" i="22"/>
  <c r="D144" i="22"/>
  <c r="D9" i="22"/>
  <c r="D36" i="22"/>
  <c r="D120" i="22"/>
  <c r="D129" i="22"/>
  <c r="D13" i="22"/>
  <c r="D200" i="22"/>
  <c r="D141" i="22"/>
  <c r="D79" i="22"/>
  <c r="D145" i="22"/>
  <c r="D153" i="22"/>
  <c r="D130" i="22"/>
  <c r="D66" i="22"/>
  <c r="D71" i="22"/>
  <c r="D116" i="22"/>
  <c r="D96" i="22"/>
  <c r="D167" i="22"/>
  <c r="D169" i="22"/>
  <c r="D43" i="22"/>
  <c r="D149" i="22"/>
  <c r="D232" i="22"/>
  <c r="D110" i="22"/>
  <c r="D82" i="22"/>
  <c r="D199" i="22"/>
  <c r="D94" i="22"/>
  <c r="D190" i="22"/>
  <c r="D182" i="22"/>
  <c r="D140" i="22"/>
  <c r="D75" i="22"/>
  <c r="D160" i="22"/>
  <c r="D118" i="22"/>
  <c r="D156" i="22"/>
  <c r="D181" i="22"/>
  <c r="D100" i="22"/>
  <c r="D175" i="22"/>
  <c r="D108" i="22"/>
  <c r="D84" i="22"/>
  <c r="D137" i="22"/>
  <c r="D22" i="22"/>
  <c r="D38" i="22"/>
  <c r="D37" i="22"/>
  <c r="D4" i="22"/>
  <c r="D172" i="22"/>
  <c r="D44" i="22"/>
  <c r="D86" i="22"/>
  <c r="D151" i="22"/>
  <c r="D76" i="22"/>
  <c r="D67" i="22"/>
  <c r="D107" i="22"/>
  <c r="D165" i="22"/>
  <c r="D19" i="22"/>
  <c r="D111" i="22"/>
  <c r="D3" i="22"/>
  <c r="D6" i="22"/>
  <c r="D5" i="22"/>
  <c r="D39" i="22"/>
  <c r="D48" i="22"/>
  <c r="D69" i="22"/>
  <c r="D90" i="22"/>
  <c r="D17" i="22"/>
  <c r="D2" i="22"/>
  <c r="D32" i="22"/>
  <c r="D64" i="22"/>
  <c r="D41" i="22"/>
  <c r="D197" i="22"/>
  <c r="D52" i="22"/>
  <c r="D77" i="22"/>
  <c r="D15" i="22"/>
  <c r="D198" i="22"/>
  <c r="D112" i="22"/>
  <c r="D40" i="22"/>
  <c r="D56" i="22"/>
  <c r="D54" i="22"/>
  <c r="D58" i="22"/>
  <c r="D186" i="22"/>
  <c r="D42" i="22"/>
  <c r="D121" i="22"/>
  <c r="D88" i="22"/>
  <c r="D61" i="22"/>
  <c r="D105" i="22"/>
  <c r="D109" i="22"/>
  <c r="D171" i="22"/>
  <c r="D23" i="22"/>
  <c r="D122" i="22"/>
  <c r="D21" i="22"/>
  <c r="D30" i="22"/>
  <c r="D128" i="22"/>
  <c r="D98" i="22"/>
  <c r="D226" i="22"/>
  <c r="D29" i="22"/>
  <c r="D159" i="22"/>
  <c r="D12" i="22"/>
  <c r="D139" i="22"/>
  <c r="D123" i="22"/>
  <c r="D97" i="22"/>
  <c r="D189" i="22"/>
  <c r="D150" i="22"/>
  <c r="D51" i="22"/>
  <c r="D95" i="22"/>
  <c r="D233" i="22"/>
  <c r="D26" i="22"/>
  <c r="D124" i="22"/>
  <c r="D231" i="22"/>
  <c r="D20" i="22"/>
  <c r="D83" i="22"/>
  <c r="D158" i="22"/>
  <c r="D78" i="22"/>
  <c r="D10" i="22"/>
  <c r="D125" i="22"/>
  <c r="D132" i="22"/>
  <c r="D50" i="22"/>
  <c r="D25" i="22"/>
  <c r="D146" i="22"/>
  <c r="D14" i="22"/>
  <c r="D101" i="22"/>
  <c r="D99" i="22"/>
  <c r="D68" i="22"/>
  <c r="D148" i="22"/>
  <c r="D136" i="22"/>
  <c r="D31" i="22"/>
  <c r="D62" i="22"/>
  <c r="D24" i="22"/>
  <c r="D74" i="22"/>
  <c r="D49" i="22"/>
  <c r="D157" i="22"/>
  <c r="D18" i="22"/>
  <c r="D45" i="22"/>
  <c r="D7" i="22"/>
  <c r="D70" i="22"/>
  <c r="D106" i="22"/>
  <c r="D127" i="22"/>
  <c r="D177" i="22"/>
  <c r="D28" i="22"/>
  <c r="D85" i="22"/>
  <c r="D57" i="22"/>
  <c r="D27" i="22"/>
  <c r="D185" i="22"/>
  <c r="D193" i="22"/>
  <c r="D34" i="22"/>
  <c r="D103" i="22"/>
  <c r="D147" i="22"/>
  <c r="D35" i="22"/>
  <c r="D16" i="22"/>
  <c r="D53" i="22"/>
  <c r="D218" i="22"/>
  <c r="D230" i="22"/>
  <c r="D33" i="22"/>
  <c r="D87" i="22"/>
  <c r="D72" i="22"/>
  <c r="D80" i="22"/>
  <c r="D104" i="22"/>
  <c r="D92" i="22"/>
  <c r="D161" i="22"/>
  <c r="D225" i="22"/>
  <c r="D47" i="22"/>
  <c r="D114" i="22"/>
  <c r="D93" i="22"/>
  <c r="D63" i="22"/>
  <c r="D11" i="22"/>
  <c r="D46" i="22"/>
  <c r="D184" i="22"/>
  <c r="D117" i="22"/>
  <c r="D211" i="22"/>
  <c r="D89" i="22"/>
  <c r="D387" i="21"/>
  <c r="D225" i="21"/>
  <c r="D136" i="21"/>
  <c r="D94" i="21"/>
  <c r="D190" i="21"/>
  <c r="D188" i="21"/>
  <c r="D93" i="21"/>
  <c r="D174" i="21"/>
  <c r="D230" i="21"/>
  <c r="D141" i="21"/>
  <c r="D124" i="21"/>
  <c r="D173" i="21"/>
  <c r="D182" i="21"/>
  <c r="D235" i="21"/>
  <c r="D178" i="21"/>
  <c r="D168" i="21"/>
  <c r="D114" i="21"/>
  <c r="D194" i="21"/>
  <c r="D210" i="21"/>
  <c r="D229" i="21"/>
  <c r="D218" i="21"/>
  <c r="D217" i="21"/>
  <c r="D209" i="21"/>
  <c r="D216" i="21"/>
  <c r="D196" i="21"/>
  <c r="D228" i="21"/>
  <c r="D215" i="21"/>
  <c r="D162" i="21"/>
  <c r="D154" i="21"/>
  <c r="D71" i="21"/>
  <c r="D103" i="21"/>
  <c r="D52" i="21"/>
  <c r="D83" i="21"/>
  <c r="D97" i="21"/>
  <c r="D46" i="21"/>
  <c r="D153" i="21"/>
  <c r="D143" i="21"/>
  <c r="D144" i="21"/>
  <c r="D91" i="21"/>
  <c r="D130" i="21"/>
  <c r="D177" i="21"/>
  <c r="D66" i="21"/>
  <c r="D74" i="21"/>
  <c r="D172" i="21"/>
  <c r="D208" i="21"/>
  <c r="D149" i="21"/>
  <c r="D59" i="21"/>
  <c r="D133" i="21"/>
  <c r="D126" i="21"/>
  <c r="D140" i="21"/>
  <c r="D5" i="21"/>
  <c r="D49" i="21"/>
  <c r="D183" i="21"/>
  <c r="D25" i="21"/>
  <c r="D96" i="21"/>
  <c r="D214" i="21"/>
  <c r="D131" i="21"/>
  <c r="D50" i="21"/>
  <c r="D195" i="21"/>
  <c r="D150" i="21"/>
  <c r="D127" i="21"/>
  <c r="D37" i="21"/>
  <c r="D15" i="21"/>
  <c r="D119" i="21"/>
  <c r="D106" i="21"/>
  <c r="D170" i="21"/>
  <c r="D165" i="21"/>
  <c r="D13" i="21"/>
  <c r="D152" i="21"/>
  <c r="D232" i="21"/>
  <c r="D45" i="21"/>
  <c r="D63" i="21"/>
  <c r="D193" i="21"/>
  <c r="D95" i="21"/>
  <c r="D181" i="21"/>
  <c r="D167" i="21"/>
  <c r="D135" i="21"/>
  <c r="D19" i="21"/>
  <c r="D221" i="21"/>
  <c r="D191" i="21"/>
  <c r="D139" i="21"/>
  <c r="D227" i="21"/>
  <c r="D86" i="21"/>
  <c r="D155" i="21"/>
  <c r="D108" i="21"/>
  <c r="D104" i="21"/>
  <c r="D148" i="21"/>
  <c r="D82" i="21"/>
  <c r="D16" i="21"/>
  <c r="D72" i="21"/>
  <c r="D29" i="21"/>
  <c r="D171" i="21"/>
  <c r="D109" i="21"/>
  <c r="D121" i="21"/>
  <c r="D184" i="21"/>
  <c r="D99" i="21"/>
  <c r="D101" i="21"/>
  <c r="D111" i="21"/>
  <c r="D200" i="21"/>
  <c r="D9" i="21"/>
  <c r="D163" i="21"/>
  <c r="D26" i="21"/>
  <c r="D21" i="21"/>
  <c r="D81" i="21"/>
  <c r="D23" i="21"/>
  <c r="D35" i="21"/>
  <c r="D3" i="21"/>
  <c r="D41" i="21"/>
  <c r="D31" i="21"/>
  <c r="D38" i="21"/>
  <c r="D2" i="21"/>
  <c r="D58" i="21"/>
  <c r="D22" i="21"/>
  <c r="D151" i="21"/>
  <c r="D57" i="21"/>
  <c r="D98" i="21"/>
  <c r="D28" i="21"/>
  <c r="D213" i="21"/>
  <c r="D33" i="21"/>
  <c r="D62" i="21"/>
  <c r="D68" i="21"/>
  <c r="D112" i="21"/>
  <c r="D51" i="21"/>
  <c r="D192" i="21"/>
  <c r="D36" i="21"/>
  <c r="D156" i="21"/>
  <c r="D76" i="21"/>
  <c r="D60" i="21"/>
  <c r="D125" i="21"/>
  <c r="D142" i="21"/>
  <c r="D179" i="21"/>
  <c r="D30" i="21"/>
  <c r="D110" i="21"/>
  <c r="D42" i="21"/>
  <c r="D107" i="21"/>
  <c r="D123" i="21"/>
  <c r="D115" i="21"/>
  <c r="D199" i="21"/>
  <c r="D10" i="21"/>
  <c r="D159" i="21"/>
  <c r="D4" i="21"/>
  <c r="D160" i="21"/>
  <c r="D138" i="21"/>
  <c r="D69" i="21"/>
  <c r="D198" i="21"/>
  <c r="D89" i="21"/>
  <c r="D8" i="21"/>
  <c r="D122" i="21"/>
  <c r="D234" i="21"/>
  <c r="D65" i="21"/>
  <c r="D117" i="21"/>
  <c r="D233" i="21"/>
  <c r="D14" i="21"/>
  <c r="D157" i="21"/>
  <c r="D164" i="21"/>
  <c r="D120" i="21"/>
  <c r="D44" i="21"/>
  <c r="D80" i="21"/>
  <c r="D128" i="21"/>
  <c r="D92" i="21"/>
  <c r="D7" i="21"/>
  <c r="D169" i="21"/>
  <c r="D43" i="21"/>
  <c r="D129" i="21"/>
  <c r="D87" i="21"/>
  <c r="D70" i="21"/>
  <c r="D116" i="21"/>
  <c r="D137" i="21"/>
  <c r="D18" i="21"/>
  <c r="D53" i="21"/>
  <c r="D55" i="21"/>
  <c r="D27" i="21"/>
  <c r="D12" i="21"/>
  <c r="D197" i="21"/>
  <c r="D56" i="21"/>
  <c r="D39" i="21"/>
  <c r="D11" i="21"/>
  <c r="D100" i="21"/>
  <c r="D102" i="21"/>
  <c r="D48" i="21"/>
  <c r="D176" i="21"/>
  <c r="D54" i="21"/>
  <c r="D24" i="21"/>
  <c r="D105" i="21"/>
  <c r="D77" i="21"/>
  <c r="D220" i="21"/>
  <c r="D211" i="21"/>
  <c r="D20" i="21"/>
  <c r="D61" i="21"/>
  <c r="D88" i="21"/>
  <c r="D17" i="21"/>
  <c r="D6" i="21"/>
  <c r="D78" i="21"/>
  <c r="D212" i="21"/>
  <c r="D231" i="21"/>
  <c r="D75" i="21"/>
  <c r="D67" i="21"/>
  <c r="D73" i="21"/>
  <c r="D34" i="21"/>
  <c r="D90" i="21"/>
  <c r="D118" i="21"/>
  <c r="D146" i="21"/>
  <c r="D207" i="21"/>
  <c r="D40" i="21"/>
  <c r="D84" i="21"/>
  <c r="D132" i="21"/>
  <c r="D64" i="21"/>
  <c r="D47" i="21"/>
  <c r="D79" i="21"/>
  <c r="D134" i="21"/>
  <c r="D113" i="21"/>
  <c r="D206" i="21"/>
  <c r="D32" i="21"/>
  <c r="D221" i="16"/>
  <c r="D122" i="16"/>
  <c r="D137" i="16"/>
  <c r="D163" i="16"/>
  <c r="D211" i="16"/>
  <c r="D129" i="16"/>
  <c r="D182" i="16"/>
  <c r="D209" i="16"/>
  <c r="D194" i="16"/>
  <c r="D142" i="16"/>
  <c r="D193" i="16"/>
  <c r="D226" i="16"/>
  <c r="D234" i="16"/>
  <c r="D7" i="16"/>
  <c r="D160" i="16"/>
  <c r="D208" i="16"/>
  <c r="D111" i="16"/>
  <c r="D170" i="16"/>
  <c r="D220" i="16"/>
  <c r="D225" i="16"/>
  <c r="D181" i="16"/>
  <c r="D180" i="16"/>
  <c r="D192" i="16"/>
  <c r="D233" i="16"/>
  <c r="D154" i="16"/>
  <c r="D191" i="16"/>
  <c r="D232" i="16"/>
  <c r="D152" i="16"/>
  <c r="D161" i="16"/>
  <c r="D74" i="16"/>
  <c r="D120" i="16"/>
  <c r="D78" i="16"/>
  <c r="D92" i="16"/>
  <c r="D91" i="16"/>
  <c r="D71" i="16"/>
  <c r="D174" i="16"/>
  <c r="D184" i="16"/>
  <c r="D149" i="16"/>
  <c r="D64" i="16"/>
  <c r="D139" i="16"/>
  <c r="D189" i="16"/>
  <c r="D147" i="16"/>
  <c r="D60" i="16"/>
  <c r="D175" i="16"/>
  <c r="D224" i="16"/>
  <c r="D177" i="16"/>
  <c r="D76" i="16"/>
  <c r="D164" i="16"/>
  <c r="D131" i="16"/>
  <c r="D135" i="16"/>
  <c r="D4" i="16"/>
  <c r="D30" i="16"/>
  <c r="D134" i="16"/>
  <c r="D67" i="16"/>
  <c r="D59" i="16"/>
  <c r="D202" i="16"/>
  <c r="D127" i="16"/>
  <c r="D32" i="16"/>
  <c r="D146" i="16"/>
  <c r="D145" i="16"/>
  <c r="D116" i="16"/>
  <c r="D18" i="16"/>
  <c r="D43" i="16"/>
  <c r="D109" i="16"/>
  <c r="D103" i="16"/>
  <c r="D144" i="16"/>
  <c r="D159" i="16"/>
  <c r="D39" i="16"/>
  <c r="D187" i="16"/>
  <c r="D231" i="16"/>
  <c r="D102" i="16"/>
  <c r="D50" i="16"/>
  <c r="D201" i="16"/>
  <c r="D119" i="16"/>
  <c r="D190" i="16"/>
  <c r="D207" i="16"/>
  <c r="D151" i="16"/>
  <c r="D53" i="16"/>
  <c r="D168" i="16"/>
  <c r="D157" i="16"/>
  <c r="D143" i="16"/>
  <c r="D219" i="16"/>
  <c r="D99" i="16"/>
  <c r="D169" i="16"/>
  <c r="D108" i="16"/>
  <c r="D93" i="16"/>
  <c r="D166" i="16"/>
  <c r="D25" i="16"/>
  <c r="D33" i="16"/>
  <c r="D17" i="16"/>
  <c r="D6" i="16"/>
  <c r="D158" i="16"/>
  <c r="D29" i="16"/>
  <c r="D101" i="16"/>
  <c r="D148" i="16"/>
  <c r="D79" i="16"/>
  <c r="D47" i="16"/>
  <c r="D84" i="16"/>
  <c r="D167" i="16"/>
  <c r="D24" i="16"/>
  <c r="D150" i="16"/>
  <c r="D3" i="16"/>
  <c r="D5" i="16"/>
  <c r="D2" i="16"/>
  <c r="D49" i="16"/>
  <c r="D65" i="16"/>
  <c r="D45" i="16"/>
  <c r="D42" i="16"/>
  <c r="D16" i="16"/>
  <c r="D11" i="16"/>
  <c r="D72" i="16"/>
  <c r="D27" i="16"/>
  <c r="D183" i="16"/>
  <c r="D89" i="16"/>
  <c r="D97" i="16"/>
  <c r="D26" i="16"/>
  <c r="D218" i="16"/>
  <c r="D28" i="16"/>
  <c r="D37" i="16"/>
  <c r="D35" i="16"/>
  <c r="D85" i="16"/>
  <c r="D73" i="16"/>
  <c r="D200" i="16"/>
  <c r="D34" i="16"/>
  <c r="D125" i="16"/>
  <c r="D38" i="16"/>
  <c r="D61" i="16"/>
  <c r="D121" i="16"/>
  <c r="D126" i="16"/>
  <c r="D176" i="16"/>
  <c r="D19" i="16"/>
  <c r="D133" i="16"/>
  <c r="D56" i="16"/>
  <c r="D41" i="16"/>
  <c r="D141" i="16"/>
  <c r="D107" i="16"/>
  <c r="D227" i="16"/>
  <c r="D23" i="16"/>
  <c r="D173" i="16"/>
  <c r="D9" i="16"/>
  <c r="D128" i="16"/>
  <c r="D104" i="16"/>
  <c r="D69" i="16"/>
  <c r="D196" i="16"/>
  <c r="D130" i="16"/>
  <c r="D31" i="16"/>
  <c r="D113" i="16"/>
  <c r="D230" i="16"/>
  <c r="D40" i="16"/>
  <c r="D105" i="16"/>
  <c r="D228" i="16"/>
  <c r="D10" i="16"/>
  <c r="D95" i="16"/>
  <c r="D172" i="16"/>
  <c r="D87" i="16"/>
  <c r="D44" i="16"/>
  <c r="D132" i="16"/>
  <c r="D115" i="16"/>
  <c r="D83" i="16"/>
  <c r="D14" i="16"/>
  <c r="D162" i="16"/>
  <c r="D20" i="16"/>
  <c r="D114" i="16"/>
  <c r="D82" i="16"/>
  <c r="D36" i="16"/>
  <c r="D140" i="16"/>
  <c r="D136" i="16"/>
  <c r="D15" i="16"/>
  <c r="D66" i="16"/>
  <c r="D21" i="16"/>
  <c r="D52" i="16"/>
  <c r="D75" i="16"/>
  <c r="D195" i="16"/>
  <c r="D12" i="16"/>
  <c r="D54" i="16"/>
  <c r="D8" i="16"/>
  <c r="D81" i="16"/>
  <c r="D118" i="16"/>
  <c r="D106" i="16"/>
  <c r="D171" i="16"/>
  <c r="D57" i="16"/>
  <c r="D51" i="16"/>
  <c r="D94" i="16"/>
  <c r="D58" i="16"/>
  <c r="D188" i="16"/>
  <c r="D179" i="16"/>
  <c r="D13" i="16"/>
  <c r="D124" i="16"/>
  <c r="D123" i="16"/>
  <c r="D70" i="16"/>
  <c r="D22" i="16"/>
  <c r="D55" i="16"/>
  <c r="D223" i="16"/>
  <c r="D229" i="16"/>
  <c r="D48" i="16"/>
  <c r="D90" i="16"/>
  <c r="D80" i="16"/>
  <c r="D88" i="16"/>
  <c r="D98" i="16"/>
  <c r="D112" i="16"/>
  <c r="D138" i="16"/>
  <c r="D217" i="16"/>
  <c r="D68" i="16"/>
  <c r="D96" i="16"/>
  <c r="D100" i="16"/>
  <c r="D46" i="16"/>
  <c r="D62" i="16"/>
  <c r="D86" i="16"/>
  <c r="D178" i="16"/>
  <c r="D117" i="16"/>
  <c r="D222" i="16"/>
  <c r="D63" i="16"/>
  <c r="D387" i="18"/>
  <c r="D210" i="18"/>
  <c r="D134" i="18"/>
  <c r="D82" i="18"/>
  <c r="D171" i="18"/>
  <c r="D196" i="18"/>
  <c r="D97" i="18"/>
  <c r="D201" i="18"/>
  <c r="D218" i="18"/>
  <c r="D145" i="18"/>
  <c r="D111" i="18"/>
  <c r="D185" i="18"/>
  <c r="D184" i="18"/>
  <c r="D217" i="18"/>
  <c r="D168" i="18"/>
  <c r="D192" i="18"/>
  <c r="D122" i="18"/>
  <c r="D150" i="18"/>
  <c r="D178" i="18"/>
  <c r="D227" i="18"/>
  <c r="D200" i="18"/>
  <c r="D216" i="18"/>
  <c r="D191" i="18"/>
  <c r="D215" i="18"/>
  <c r="D172" i="18"/>
  <c r="D226" i="18"/>
  <c r="D199" i="18"/>
  <c r="D143" i="18"/>
  <c r="D136" i="18"/>
  <c r="D48" i="18"/>
  <c r="D59" i="18"/>
  <c r="D39" i="18"/>
  <c r="D106" i="18"/>
  <c r="D117" i="18"/>
  <c r="D45" i="18"/>
  <c r="D175" i="18"/>
  <c r="D155" i="18"/>
  <c r="D137" i="18"/>
  <c r="D92" i="18"/>
  <c r="D123" i="18"/>
  <c r="D165" i="18"/>
  <c r="D84" i="18"/>
  <c r="D120" i="18"/>
  <c r="D189" i="18"/>
  <c r="D209" i="18"/>
  <c r="D169" i="18"/>
  <c r="D32" i="18"/>
  <c r="D148" i="18"/>
  <c r="D101" i="18"/>
  <c r="D110" i="18"/>
  <c r="D20" i="18"/>
  <c r="D55" i="18"/>
  <c r="D141" i="18"/>
  <c r="D9" i="18"/>
  <c r="D98" i="18"/>
  <c r="D231" i="18"/>
  <c r="D128" i="18"/>
  <c r="D42" i="18"/>
  <c r="D179" i="18"/>
  <c r="D126" i="18"/>
  <c r="D130" i="18"/>
  <c r="D38" i="18"/>
  <c r="D4" i="18"/>
  <c r="D107" i="18"/>
  <c r="D89" i="18"/>
  <c r="D144" i="18"/>
  <c r="D176" i="18"/>
  <c r="D54" i="18"/>
  <c r="D156" i="18"/>
  <c r="D234" i="18"/>
  <c r="D66" i="18"/>
  <c r="D69" i="18"/>
  <c r="D195" i="18"/>
  <c r="D112" i="18"/>
  <c r="D198" i="18"/>
  <c r="D183" i="18"/>
  <c r="D129" i="18"/>
  <c r="D21" i="18"/>
  <c r="D208" i="18"/>
  <c r="D194" i="18"/>
  <c r="D140" i="18"/>
  <c r="D230" i="18"/>
  <c r="D113" i="18"/>
  <c r="D170" i="18"/>
  <c r="D109" i="18"/>
  <c r="D80" i="18"/>
  <c r="D127" i="18"/>
  <c r="D73" i="18"/>
  <c r="D11" i="18"/>
  <c r="D90" i="18"/>
  <c r="D26" i="18"/>
  <c r="D167" i="18"/>
  <c r="D104" i="18"/>
  <c r="D132" i="18"/>
  <c r="D149" i="18"/>
  <c r="D105" i="18"/>
  <c r="D114" i="18"/>
  <c r="D78" i="18"/>
  <c r="D224" i="18"/>
  <c r="D2" i="18"/>
  <c r="D166" i="18"/>
  <c r="D22" i="18"/>
  <c r="D29" i="18"/>
  <c r="D70" i="18"/>
  <c r="D50" i="18"/>
  <c r="D43" i="18"/>
  <c r="D40" i="18"/>
  <c r="D15" i="18"/>
  <c r="D31" i="18"/>
  <c r="D47" i="18"/>
  <c r="D13" i="18"/>
  <c r="D53" i="18"/>
  <c r="D23" i="18"/>
  <c r="D152" i="18"/>
  <c r="D119" i="18"/>
  <c r="D86" i="18"/>
  <c r="D34" i="18"/>
  <c r="D229" i="18"/>
  <c r="D30" i="18"/>
  <c r="D81" i="18"/>
  <c r="D74" i="18"/>
  <c r="D108" i="18"/>
  <c r="D63" i="18"/>
  <c r="D190" i="18"/>
  <c r="D28" i="18"/>
  <c r="D94" i="18"/>
  <c r="D65" i="18"/>
  <c r="D49" i="18"/>
  <c r="D151" i="18"/>
  <c r="D161" i="18"/>
  <c r="D163" i="18"/>
  <c r="D51" i="18"/>
  <c r="D142" i="18"/>
  <c r="D57" i="18"/>
  <c r="D68" i="18"/>
  <c r="D118" i="18"/>
  <c r="D88" i="18"/>
  <c r="D207" i="18"/>
  <c r="D41" i="18"/>
  <c r="D164" i="18"/>
  <c r="D8" i="18"/>
  <c r="D160" i="18"/>
  <c r="D115" i="18"/>
  <c r="D91" i="18"/>
  <c r="D228" i="18"/>
  <c r="D87" i="18"/>
  <c r="D6" i="18"/>
  <c r="D162" i="18"/>
  <c r="D233" i="18"/>
  <c r="D36" i="18"/>
  <c r="D146" i="18"/>
  <c r="D235" i="18"/>
  <c r="D5" i="18"/>
  <c r="D139" i="18"/>
  <c r="D188" i="18"/>
  <c r="D95" i="18"/>
  <c r="D75" i="18"/>
  <c r="D133" i="18"/>
  <c r="D125" i="18"/>
  <c r="D58" i="18"/>
  <c r="D12" i="18"/>
  <c r="D174" i="18"/>
  <c r="D35" i="18"/>
  <c r="D131" i="18"/>
  <c r="D93" i="18"/>
  <c r="D71" i="18"/>
  <c r="D85" i="18"/>
  <c r="D157" i="18"/>
  <c r="D19" i="18"/>
  <c r="D52" i="18"/>
  <c r="D46" i="18"/>
  <c r="D10" i="18"/>
  <c r="D7" i="18"/>
  <c r="D206" i="18"/>
  <c r="D44" i="18"/>
  <c r="D24" i="18"/>
  <c r="D18" i="18"/>
  <c r="D99" i="18"/>
  <c r="D124" i="18"/>
  <c r="D27" i="18"/>
  <c r="D158" i="18"/>
  <c r="D72" i="18"/>
  <c r="D33" i="18"/>
  <c r="D83" i="18"/>
  <c r="D67" i="18"/>
  <c r="D223" i="18"/>
  <c r="D203" i="18"/>
  <c r="D3" i="18"/>
  <c r="D56" i="18"/>
  <c r="D79" i="18"/>
  <c r="D102" i="18"/>
  <c r="D17" i="18"/>
  <c r="D77" i="18"/>
  <c r="D214" i="18"/>
  <c r="D232" i="18"/>
  <c r="D62" i="18"/>
  <c r="D103" i="18"/>
  <c r="D37" i="18"/>
  <c r="D61" i="18"/>
  <c r="D96" i="18"/>
  <c r="D138" i="18"/>
  <c r="D147" i="18"/>
  <c r="D197" i="18"/>
  <c r="D14" i="18"/>
  <c r="D60" i="18"/>
  <c r="D121" i="18"/>
  <c r="D64" i="18"/>
  <c r="D25" i="18"/>
  <c r="D100" i="18"/>
  <c r="D181" i="18"/>
  <c r="D116" i="18"/>
  <c r="D222" i="18"/>
  <c r="D16" i="18"/>
  <c r="D387" i="17"/>
  <c r="D217" i="17"/>
  <c r="D116" i="17"/>
  <c r="D124" i="17"/>
  <c r="D170" i="17"/>
  <c r="D222" i="17"/>
  <c r="D97" i="17"/>
  <c r="D158" i="17"/>
  <c r="D233" i="17"/>
  <c r="D207" i="17"/>
  <c r="D123" i="17"/>
  <c r="D209" i="17"/>
  <c r="D184" i="17"/>
  <c r="D208" i="17"/>
  <c r="D30" i="17"/>
  <c r="D168" i="17"/>
  <c r="D194" i="17"/>
  <c r="D148" i="17"/>
  <c r="D153" i="17"/>
  <c r="D183" i="17"/>
  <c r="D220" i="17"/>
  <c r="D193" i="17"/>
  <c r="D182" i="17"/>
  <c r="D177" i="17"/>
  <c r="D225" i="17"/>
  <c r="D130" i="17"/>
  <c r="D192" i="17"/>
  <c r="D224" i="17"/>
  <c r="D152" i="17"/>
  <c r="D210" i="17"/>
  <c r="D54" i="17"/>
  <c r="D163" i="17"/>
  <c r="D71" i="17"/>
  <c r="D87" i="17"/>
  <c r="D96" i="17"/>
  <c r="D47" i="17"/>
  <c r="D133" i="17"/>
  <c r="D195" i="17"/>
  <c r="D144" i="17"/>
  <c r="D51" i="17"/>
  <c r="D119" i="17"/>
  <c r="D185" i="17"/>
  <c r="D91" i="17"/>
  <c r="D76" i="17"/>
  <c r="D198" i="17"/>
  <c r="D162" i="17"/>
  <c r="D160" i="17"/>
  <c r="D18" i="17"/>
  <c r="D166" i="17"/>
  <c r="D118" i="17"/>
  <c r="D169" i="17"/>
  <c r="D8" i="17"/>
  <c r="D22" i="17"/>
  <c r="D109" i="17"/>
  <c r="D62" i="17"/>
  <c r="D49" i="17"/>
  <c r="D216" i="17"/>
  <c r="D156" i="17"/>
  <c r="D48" i="17"/>
  <c r="D149" i="17"/>
  <c r="D154" i="17"/>
  <c r="D147" i="17"/>
  <c r="D38" i="17"/>
  <c r="D44" i="17"/>
  <c r="D108" i="17"/>
  <c r="D93" i="17"/>
  <c r="D214" i="17"/>
  <c r="D155" i="17"/>
  <c r="D65" i="17"/>
  <c r="D151" i="17"/>
  <c r="D227" i="17"/>
  <c r="D125" i="17"/>
  <c r="D85" i="17"/>
  <c r="D171" i="17"/>
  <c r="D88" i="17"/>
  <c r="D197" i="17"/>
  <c r="D200" i="17"/>
  <c r="D132" i="17"/>
  <c r="D34" i="17"/>
  <c r="D196" i="17"/>
  <c r="D140" i="17"/>
  <c r="D150" i="17"/>
  <c r="D187" i="17"/>
  <c r="D80" i="17"/>
  <c r="D164" i="17"/>
  <c r="D90" i="17"/>
  <c r="D94" i="17"/>
  <c r="D122" i="17"/>
  <c r="D13" i="17"/>
  <c r="D10" i="17"/>
  <c r="D67" i="17"/>
  <c r="D2" i="17"/>
  <c r="D157" i="17"/>
  <c r="D56" i="17"/>
  <c r="D112" i="17"/>
  <c r="D126" i="17"/>
  <c r="D106" i="17"/>
  <c r="D77" i="17"/>
  <c r="D59" i="17"/>
  <c r="D173" i="17"/>
  <c r="D7" i="17"/>
  <c r="D136" i="17"/>
  <c r="D25" i="17"/>
  <c r="D14" i="17"/>
  <c r="D11" i="17"/>
  <c r="D64" i="17"/>
  <c r="D33" i="17"/>
  <c r="D68" i="17"/>
  <c r="D40" i="17"/>
  <c r="D19" i="17"/>
  <c r="D26" i="17"/>
  <c r="D66" i="17"/>
  <c r="D15" i="17"/>
  <c r="D141" i="17"/>
  <c r="D128" i="17"/>
  <c r="D69" i="17"/>
  <c r="D4" i="17"/>
  <c r="D215" i="17"/>
  <c r="D61" i="17"/>
  <c r="D28" i="17"/>
  <c r="D74" i="17"/>
  <c r="D86" i="17"/>
  <c r="D111" i="17"/>
  <c r="D172" i="17"/>
  <c r="D36" i="17"/>
  <c r="D129" i="17"/>
  <c r="D31" i="17"/>
  <c r="D39" i="17"/>
  <c r="D100" i="17"/>
  <c r="D131" i="17"/>
  <c r="D174" i="17"/>
  <c r="D35" i="17"/>
  <c r="D103" i="17"/>
  <c r="D17" i="17"/>
  <c r="D24" i="17"/>
  <c r="D101" i="17"/>
  <c r="D142" i="17"/>
  <c r="D213" i="17"/>
  <c r="D78" i="17"/>
  <c r="D181" i="17"/>
  <c r="D6" i="17"/>
  <c r="D135" i="17"/>
  <c r="D138" i="17"/>
  <c r="D105" i="17"/>
  <c r="D212" i="17"/>
  <c r="D115" i="17"/>
  <c r="D27" i="17"/>
  <c r="D113" i="17"/>
  <c r="D229" i="17"/>
  <c r="D21" i="17"/>
  <c r="D146" i="17"/>
  <c r="D230" i="17"/>
  <c r="D9" i="17"/>
  <c r="D99" i="17"/>
  <c r="D165" i="17"/>
  <c r="D95" i="17"/>
  <c r="D42" i="17"/>
  <c r="D107" i="17"/>
  <c r="D98" i="17"/>
  <c r="D58" i="17"/>
  <c r="D12" i="17"/>
  <c r="D178" i="17"/>
  <c r="D5" i="17"/>
  <c r="D143" i="17"/>
  <c r="D84" i="17"/>
  <c r="D3" i="17"/>
  <c r="D139" i="17"/>
  <c r="D137" i="17"/>
  <c r="D16" i="17"/>
  <c r="D43" i="17"/>
  <c r="D75" i="17"/>
  <c r="D89" i="17"/>
  <c r="D82" i="17"/>
  <c r="D180" i="17"/>
  <c r="D23" i="17"/>
  <c r="D52" i="17"/>
  <c r="D20" i="17"/>
  <c r="D92" i="17"/>
  <c r="D159" i="17"/>
  <c r="D72" i="17"/>
  <c r="D221" i="17"/>
  <c r="D50" i="17"/>
  <c r="D41" i="17"/>
  <c r="D83" i="17"/>
  <c r="D29" i="17"/>
  <c r="D211" i="17"/>
  <c r="D176" i="17"/>
  <c r="D32" i="17"/>
  <c r="D102" i="17"/>
  <c r="D114" i="17"/>
  <c r="D110" i="17"/>
  <c r="D37" i="17"/>
  <c r="D57" i="17"/>
  <c r="D232" i="17"/>
  <c r="D228" i="17"/>
  <c r="D63" i="17"/>
  <c r="D81" i="17"/>
  <c r="D60" i="17"/>
  <c r="D45" i="17"/>
  <c r="D120" i="17"/>
  <c r="D117" i="17"/>
  <c r="D145" i="17"/>
  <c r="D231" i="17"/>
  <c r="D53" i="17"/>
  <c r="D79" i="17"/>
  <c r="D104" i="17"/>
  <c r="D73" i="17"/>
  <c r="D46" i="17"/>
  <c r="D127" i="17"/>
  <c r="D191" i="17"/>
  <c r="D121" i="17"/>
  <c r="D199" i="17"/>
  <c r="D55" i="17"/>
  <c r="D382" i="20"/>
  <c r="D211" i="20"/>
  <c r="D96" i="20"/>
  <c r="D125" i="20"/>
  <c r="D174" i="20"/>
  <c r="D219" i="20"/>
  <c r="D100" i="20"/>
  <c r="D172" i="20"/>
  <c r="D218" i="20"/>
  <c r="D168" i="20"/>
  <c r="D132" i="20"/>
  <c r="D209" i="20"/>
  <c r="D178" i="20"/>
  <c r="D228" i="20"/>
  <c r="D8" i="20"/>
  <c r="D185" i="20"/>
  <c r="D154" i="20"/>
  <c r="D159" i="20"/>
  <c r="D194" i="20"/>
  <c r="D227" i="20"/>
  <c r="D217" i="20"/>
  <c r="D216" i="20"/>
  <c r="D184" i="20"/>
  <c r="D208" i="20"/>
  <c r="D160" i="20"/>
  <c r="D207" i="20"/>
  <c r="D215" i="20"/>
  <c r="D136" i="20"/>
  <c r="D141" i="20"/>
  <c r="D54" i="20"/>
  <c r="D117" i="20"/>
  <c r="D64" i="20"/>
  <c r="D93" i="20"/>
  <c r="D116" i="20"/>
  <c r="D51" i="20"/>
  <c r="D156" i="20"/>
  <c r="D158" i="20"/>
  <c r="D148" i="20"/>
  <c r="D84" i="20"/>
  <c r="D126" i="20"/>
  <c r="D193" i="20"/>
  <c r="D92" i="20"/>
  <c r="D91" i="20"/>
  <c r="D206" i="20"/>
  <c r="D192" i="20"/>
  <c r="D139" i="20"/>
  <c r="D2" i="20"/>
  <c r="D145" i="20"/>
  <c r="D135" i="20"/>
  <c r="D150" i="20"/>
  <c r="D7" i="20"/>
  <c r="D33" i="20"/>
  <c r="D140" i="20"/>
  <c r="D32" i="20"/>
  <c r="D73" i="20"/>
  <c r="D226" i="20"/>
  <c r="D146" i="20"/>
  <c r="D26" i="20"/>
  <c r="D162" i="20"/>
  <c r="D155" i="20"/>
  <c r="D138" i="20"/>
  <c r="D4" i="20"/>
  <c r="D24" i="20"/>
  <c r="D113" i="20"/>
  <c r="D95" i="20"/>
  <c r="D157" i="20"/>
  <c r="D170" i="20"/>
  <c r="D53" i="20"/>
  <c r="D171" i="20"/>
  <c r="D114" i="20"/>
  <c r="D74" i="20"/>
  <c r="D183" i="20"/>
  <c r="D102" i="20"/>
  <c r="D189" i="20"/>
  <c r="D214" i="20"/>
  <c r="D133" i="20"/>
  <c r="D31" i="20"/>
  <c r="D205" i="20"/>
  <c r="D210" i="20"/>
  <c r="D108" i="20"/>
  <c r="D182" i="20"/>
  <c r="D104" i="20"/>
  <c r="D149" i="20"/>
  <c r="D80" i="20"/>
  <c r="D75" i="20"/>
  <c r="D143" i="20"/>
  <c r="D5" i="20"/>
  <c r="D19" i="20"/>
  <c r="D77" i="20"/>
  <c r="D23" i="20"/>
  <c r="D197" i="20"/>
  <c r="D44" i="20"/>
  <c r="D121" i="20"/>
  <c r="D137" i="20"/>
  <c r="D106" i="20"/>
  <c r="D71" i="20"/>
  <c r="D87" i="20"/>
  <c r="D177" i="20"/>
  <c r="D3" i="20"/>
  <c r="D165" i="20"/>
  <c r="D12" i="20"/>
  <c r="D16" i="20"/>
  <c r="D35" i="20"/>
  <c r="D81" i="20"/>
  <c r="D59" i="20"/>
  <c r="D55" i="20"/>
  <c r="D11" i="20"/>
  <c r="D28" i="20"/>
  <c r="D30" i="20"/>
  <c r="D79" i="20"/>
  <c r="D14" i="20"/>
  <c r="D129" i="20"/>
  <c r="D101" i="20"/>
  <c r="D90" i="20"/>
  <c r="D15" i="20"/>
  <c r="D204" i="20"/>
  <c r="D40" i="20"/>
  <c r="D85" i="20"/>
  <c r="D29" i="20"/>
  <c r="D110" i="20"/>
  <c r="D99" i="20"/>
  <c r="D188" i="20"/>
  <c r="D58" i="20"/>
  <c r="D144" i="20"/>
  <c r="D43" i="20"/>
  <c r="D62" i="20"/>
  <c r="D98" i="20"/>
  <c r="D118" i="20"/>
  <c r="D163" i="20"/>
  <c r="D49" i="20"/>
  <c r="D119" i="20"/>
  <c r="D50" i="20"/>
  <c r="D18" i="20"/>
  <c r="D131" i="20"/>
  <c r="D94" i="20"/>
  <c r="D181" i="20"/>
  <c r="D63" i="20"/>
  <c r="D164" i="20"/>
  <c r="D13" i="20"/>
  <c r="D142" i="20"/>
  <c r="D83" i="20"/>
  <c r="D89" i="20"/>
  <c r="D191" i="20"/>
  <c r="D78" i="20"/>
  <c r="D10" i="20"/>
  <c r="D112" i="20"/>
  <c r="D36" i="20"/>
  <c r="D153" i="20"/>
  <c r="D27" i="20"/>
  <c r="D120" i="20"/>
  <c r="D169" i="20"/>
  <c r="D107" i="20"/>
  <c r="D60" i="20"/>
  <c r="D134" i="20"/>
  <c r="D105" i="20"/>
  <c r="D38" i="20"/>
  <c r="D9" i="20"/>
  <c r="D167" i="20"/>
  <c r="D22" i="20"/>
  <c r="D127" i="20"/>
  <c r="D67" i="20"/>
  <c r="D25" i="20"/>
  <c r="D147" i="20"/>
  <c r="D152" i="20"/>
  <c r="D20" i="20"/>
  <c r="D47" i="20"/>
  <c r="D65" i="20"/>
  <c r="D68" i="20"/>
  <c r="D57" i="20"/>
  <c r="D203" i="20"/>
  <c r="D37" i="20"/>
  <c r="D41" i="20"/>
  <c r="D6" i="20"/>
  <c r="D103" i="20"/>
  <c r="D115" i="20"/>
  <c r="D69" i="20"/>
  <c r="D173" i="20"/>
  <c r="D52" i="20"/>
  <c r="D42" i="20"/>
  <c r="D109" i="20"/>
  <c r="D45" i="20"/>
  <c r="D202" i="20"/>
  <c r="D151" i="20"/>
  <c r="D17" i="20"/>
  <c r="D86" i="20"/>
  <c r="D122" i="20"/>
  <c r="D88" i="20"/>
  <c r="D70" i="20"/>
  <c r="D21" i="20"/>
  <c r="D198" i="20"/>
  <c r="D46" i="20"/>
  <c r="D123" i="20"/>
  <c r="D39" i="20"/>
  <c r="D76" i="20"/>
  <c r="D97" i="20"/>
  <c r="D130" i="20"/>
  <c r="D128" i="20"/>
  <c r="D230" i="20"/>
  <c r="D61" i="20"/>
  <c r="D56" i="20"/>
  <c r="D111" i="20"/>
  <c r="D66" i="20"/>
  <c r="D48" i="20"/>
  <c r="D82" i="20"/>
  <c r="D176" i="20"/>
  <c r="D124" i="20"/>
  <c r="D201" i="20"/>
  <c r="D34" i="20"/>
  <c r="D382" i="19"/>
  <c r="D217" i="19"/>
  <c r="D124" i="19"/>
  <c r="D144" i="19"/>
  <c r="D168" i="19"/>
  <c r="D216" i="19"/>
  <c r="D107" i="19"/>
  <c r="D171" i="19"/>
  <c r="D220" i="19"/>
  <c r="D187" i="19"/>
  <c r="D140" i="19"/>
  <c r="D198" i="19"/>
  <c r="D186" i="19"/>
  <c r="D208" i="19"/>
  <c r="D15" i="19"/>
  <c r="D197" i="19"/>
  <c r="D123" i="19"/>
  <c r="D159" i="19"/>
  <c r="D207" i="19"/>
  <c r="D219" i="19"/>
  <c r="D206" i="19"/>
  <c r="D185" i="19"/>
  <c r="D184" i="19"/>
  <c r="D183" i="19"/>
  <c r="D143" i="19"/>
  <c r="D182" i="19"/>
  <c r="D226" i="19"/>
  <c r="D179" i="19"/>
  <c r="D161" i="19"/>
  <c r="D50" i="19"/>
  <c r="D93" i="19"/>
  <c r="D46" i="19"/>
  <c r="D79" i="19"/>
  <c r="D133" i="19"/>
  <c r="D18" i="19"/>
  <c r="D163" i="19"/>
  <c r="D178" i="19"/>
  <c r="D166" i="19"/>
  <c r="D101" i="19"/>
  <c r="D141" i="19"/>
  <c r="D177" i="19"/>
  <c r="D106" i="19"/>
  <c r="D77" i="19"/>
  <c r="D203" i="19"/>
  <c r="D202" i="19"/>
  <c r="D181" i="19"/>
  <c r="D64" i="19"/>
  <c r="D157" i="19"/>
  <c r="D125" i="19"/>
  <c r="D138" i="19"/>
  <c r="D6" i="19"/>
  <c r="D28" i="19"/>
  <c r="D116" i="19"/>
  <c r="D83" i="19"/>
  <c r="D72" i="19"/>
  <c r="D229" i="19"/>
  <c r="D149" i="19"/>
  <c r="D68" i="19"/>
  <c r="D146" i="19"/>
  <c r="D134" i="19"/>
  <c r="D139" i="19"/>
  <c r="D35" i="19"/>
  <c r="D36" i="19"/>
  <c r="D118" i="19"/>
  <c r="D100" i="19"/>
  <c r="D167" i="19"/>
  <c r="D170" i="19"/>
  <c r="D9" i="19"/>
  <c r="D180" i="19"/>
  <c r="D120" i="19"/>
  <c r="D90" i="19"/>
  <c r="D194" i="19"/>
  <c r="D78" i="19"/>
  <c r="D176" i="19"/>
  <c r="D215" i="19"/>
  <c r="D136" i="19"/>
  <c r="D42" i="19"/>
  <c r="D193" i="19"/>
  <c r="D152" i="19"/>
  <c r="D135" i="19"/>
  <c r="D224" i="19"/>
  <c r="D85" i="19"/>
  <c r="D160" i="19"/>
  <c r="D75" i="19"/>
  <c r="D56" i="19"/>
  <c r="D128" i="19"/>
  <c r="D2" i="19"/>
  <c r="D21" i="19"/>
  <c r="D47" i="19"/>
  <c r="D7" i="19"/>
  <c r="D173" i="19"/>
  <c r="D63" i="19"/>
  <c r="D87" i="19"/>
  <c r="D153" i="19"/>
  <c r="D71" i="19"/>
  <c r="D86" i="19"/>
  <c r="D91" i="19"/>
  <c r="D169" i="19"/>
  <c r="D16" i="19"/>
  <c r="D156" i="19"/>
  <c r="D11" i="19"/>
  <c r="D13" i="19"/>
  <c r="D12" i="19"/>
  <c r="D51" i="19"/>
  <c r="D58" i="19"/>
  <c r="D49" i="19"/>
  <c r="D17" i="19"/>
  <c r="D23" i="19"/>
  <c r="D20" i="19"/>
  <c r="D99" i="19"/>
  <c r="D19" i="19"/>
  <c r="D137" i="19"/>
  <c r="D88" i="19"/>
  <c r="D67" i="19"/>
  <c r="D14" i="19"/>
  <c r="D214" i="19"/>
  <c r="D70" i="19"/>
  <c r="D81" i="19"/>
  <c r="D76" i="19"/>
  <c r="D117" i="19"/>
  <c r="D80" i="19"/>
  <c r="D192" i="19"/>
  <c r="D55" i="19"/>
  <c r="D131" i="19"/>
  <c r="D44" i="19"/>
  <c r="D73" i="19"/>
  <c r="D111" i="19"/>
  <c r="D132" i="19"/>
  <c r="D154" i="19"/>
  <c r="D31" i="19"/>
  <c r="D127" i="19"/>
  <c r="D34" i="19"/>
  <c r="D52" i="19"/>
  <c r="D112" i="19"/>
  <c r="D98" i="19"/>
  <c r="D223" i="19"/>
  <c r="D54" i="19"/>
  <c r="D164" i="19"/>
  <c r="D4" i="19"/>
  <c r="D148" i="19"/>
  <c r="D113" i="19"/>
  <c r="D69" i="19"/>
  <c r="D213" i="19"/>
  <c r="D109" i="19"/>
  <c r="D40" i="19"/>
  <c r="D94" i="19"/>
  <c r="D25" i="19"/>
  <c r="D105" i="19"/>
  <c r="D26" i="19"/>
  <c r="D108" i="19"/>
  <c r="D175" i="19"/>
  <c r="D104" i="19"/>
  <c r="D37" i="19"/>
  <c r="D102" i="19"/>
  <c r="D96" i="19"/>
  <c r="D32" i="19"/>
  <c r="D10" i="19"/>
  <c r="D145" i="19"/>
  <c r="D5" i="19"/>
  <c r="D126" i="19"/>
  <c r="D103" i="19"/>
  <c r="D53" i="19"/>
  <c r="D142" i="19"/>
  <c r="D151" i="19"/>
  <c r="D8" i="19"/>
  <c r="D60" i="19"/>
  <c r="D29" i="19"/>
  <c r="D82" i="19"/>
  <c r="D97" i="19"/>
  <c r="D174" i="19"/>
  <c r="D22" i="19"/>
  <c r="D27" i="19"/>
  <c r="D3" i="19"/>
  <c r="D95" i="19"/>
  <c r="D130" i="19"/>
  <c r="D66" i="19"/>
  <c r="D165" i="19"/>
  <c r="D45" i="19"/>
  <c r="D39" i="19"/>
  <c r="D110" i="19"/>
  <c r="D43" i="19"/>
  <c r="D212" i="19"/>
  <c r="D155" i="19"/>
  <c r="D41" i="19"/>
  <c r="D74" i="19"/>
  <c r="D115" i="19"/>
  <c r="D84" i="19"/>
  <c r="D33" i="19"/>
  <c r="D24" i="19"/>
  <c r="D211" i="19"/>
  <c r="D62" i="19"/>
  <c r="D147" i="19"/>
  <c r="D48" i="19"/>
  <c r="D30" i="19"/>
  <c r="D92" i="19"/>
  <c r="D122" i="19"/>
  <c r="D129" i="19"/>
  <c r="D222" i="19"/>
  <c r="D61" i="19"/>
  <c r="D89" i="19"/>
  <c r="D114" i="19"/>
  <c r="D65" i="19"/>
  <c r="D38" i="19"/>
  <c r="D119" i="19"/>
  <c r="D200" i="19"/>
  <c r="D121" i="19"/>
  <c r="D201" i="19"/>
  <c r="D59" i="19"/>
  <c r="D381" i="8"/>
  <c r="D213" i="8"/>
  <c r="D114" i="8"/>
  <c r="D125" i="8"/>
  <c r="D169" i="8"/>
  <c r="D201" i="8"/>
  <c r="D107" i="8"/>
  <c r="D182" i="8"/>
  <c r="D212" i="8"/>
  <c r="D154" i="8"/>
  <c r="D138" i="8"/>
  <c r="D211" i="8"/>
  <c r="D223" i="8"/>
  <c r="D222" i="8"/>
  <c r="D12" i="8"/>
  <c r="D200" i="8"/>
  <c r="D150" i="8"/>
  <c r="D165" i="8"/>
  <c r="D192" i="8"/>
  <c r="D210" i="8"/>
  <c r="D199" i="8"/>
  <c r="D198" i="8"/>
  <c r="D209" i="8"/>
  <c r="D153" i="8"/>
  <c r="D221" i="8"/>
  <c r="D220" i="8"/>
  <c r="D134" i="8"/>
  <c r="D146" i="8"/>
  <c r="D22" i="8"/>
  <c r="D104" i="8"/>
  <c r="D80" i="8"/>
  <c r="D92" i="8"/>
  <c r="D109" i="8"/>
  <c r="D30" i="8"/>
  <c r="D157" i="8"/>
  <c r="D160" i="8"/>
  <c r="D161" i="8"/>
  <c r="D89" i="8"/>
  <c r="D142" i="8"/>
  <c r="D178" i="8"/>
  <c r="D90" i="8"/>
  <c r="D95" i="8"/>
  <c r="D181" i="8"/>
  <c r="D218" i="8"/>
  <c r="D172" i="8"/>
  <c r="D51" i="8"/>
  <c r="D139" i="8"/>
  <c r="D126" i="8"/>
  <c r="D119" i="8"/>
  <c r="D2" i="8"/>
  <c r="D32" i="8"/>
  <c r="D135" i="8"/>
  <c r="D18" i="8"/>
  <c r="D100" i="8"/>
  <c r="D217" i="8"/>
  <c r="D123" i="8"/>
  <c r="D23" i="8"/>
  <c r="D180" i="8"/>
  <c r="D136" i="8"/>
  <c r="D137" i="8"/>
  <c r="D13" i="8"/>
  <c r="D21" i="8"/>
  <c r="D116" i="8"/>
  <c r="D91" i="8"/>
  <c r="D155" i="8"/>
  <c r="D177" i="8"/>
  <c r="D38" i="8"/>
  <c r="D174" i="8"/>
  <c r="D97" i="8"/>
  <c r="D73" i="8"/>
  <c r="D227" i="8"/>
  <c r="D96" i="8"/>
  <c r="D175" i="8"/>
  <c r="D216" i="8"/>
  <c r="D128" i="8"/>
  <c r="D28" i="8"/>
  <c r="D191" i="8"/>
  <c r="D168" i="8"/>
  <c r="D118" i="8"/>
  <c r="D208" i="8"/>
  <c r="D108" i="8"/>
  <c r="D179" i="8"/>
  <c r="D87" i="8"/>
  <c r="D74" i="8"/>
  <c r="D158" i="8"/>
  <c r="D4" i="8"/>
  <c r="D31" i="8"/>
  <c r="D60" i="8"/>
  <c r="D29" i="8"/>
  <c r="D143" i="8"/>
  <c r="D79" i="8"/>
  <c r="D122" i="8"/>
  <c r="D159" i="8"/>
  <c r="D82" i="8"/>
  <c r="D68" i="8"/>
  <c r="D77" i="8"/>
  <c r="D176" i="8"/>
  <c r="D8" i="8"/>
  <c r="D162" i="8"/>
  <c r="D10" i="8"/>
  <c r="D9" i="8"/>
  <c r="D35" i="8"/>
  <c r="D48" i="8"/>
  <c r="D67" i="8"/>
  <c r="D39" i="8"/>
  <c r="D25" i="8"/>
  <c r="D24" i="8"/>
  <c r="D49" i="8"/>
  <c r="D62" i="8"/>
  <c r="D3" i="8"/>
  <c r="D148" i="8"/>
  <c r="D85" i="8"/>
  <c r="D83" i="8"/>
  <c r="D16" i="8"/>
  <c r="D226" i="8"/>
  <c r="D26" i="8"/>
  <c r="D78" i="8"/>
  <c r="D71" i="8"/>
  <c r="D84" i="8"/>
  <c r="D72" i="8"/>
  <c r="D171" i="8"/>
  <c r="D46" i="8"/>
  <c r="D151" i="8"/>
  <c r="D27" i="8"/>
  <c r="D63" i="8"/>
  <c r="D110" i="8"/>
  <c r="D149" i="8"/>
  <c r="D144" i="8"/>
  <c r="D59" i="8"/>
  <c r="D127" i="8"/>
  <c r="D54" i="8"/>
  <c r="D65" i="8"/>
  <c r="D129" i="8"/>
  <c r="D93" i="8"/>
  <c r="D190" i="8"/>
  <c r="D45" i="8"/>
  <c r="D164" i="8"/>
  <c r="D6" i="8"/>
  <c r="D173" i="8"/>
  <c r="D106" i="8"/>
  <c r="D105" i="8"/>
  <c r="D197" i="8"/>
  <c r="D75" i="8"/>
  <c r="D14" i="8"/>
  <c r="D117" i="8"/>
  <c r="D40" i="8"/>
  <c r="D132" i="8"/>
  <c r="D36" i="8"/>
  <c r="D120" i="8"/>
  <c r="D189" i="8"/>
  <c r="D111" i="8"/>
  <c r="D81" i="8"/>
  <c r="D141" i="8"/>
  <c r="D112" i="8"/>
  <c r="D43" i="8"/>
  <c r="D11" i="8"/>
  <c r="D167" i="8"/>
  <c r="D19" i="8"/>
  <c r="D124" i="8"/>
  <c r="D86" i="8"/>
  <c r="D70" i="8"/>
  <c r="D133" i="8"/>
  <c r="D145" i="8"/>
  <c r="D5" i="8"/>
  <c r="D53" i="8"/>
  <c r="D42" i="8"/>
  <c r="D66" i="8"/>
  <c r="D64" i="8"/>
  <c r="D188" i="8"/>
  <c r="D47" i="8"/>
  <c r="D15" i="8"/>
  <c r="D7" i="8"/>
  <c r="D115" i="8"/>
  <c r="D131" i="8"/>
  <c r="D56" i="8"/>
  <c r="D166" i="8"/>
  <c r="D69" i="8"/>
  <c r="D34" i="8"/>
  <c r="D98" i="8"/>
  <c r="D41" i="8"/>
  <c r="D196" i="8"/>
  <c r="D170" i="8"/>
  <c r="D20" i="8"/>
  <c r="D88" i="8"/>
  <c r="D102" i="8"/>
  <c r="D99" i="8"/>
  <c r="D55" i="8"/>
  <c r="D76" i="8"/>
  <c r="D207" i="8"/>
  <c r="D57" i="8"/>
  <c r="D103" i="8"/>
  <c r="D50" i="8"/>
  <c r="D58" i="8"/>
  <c r="D94" i="8"/>
  <c r="D121" i="8"/>
  <c r="D140" i="8"/>
  <c r="D195" i="8"/>
  <c r="D33" i="8"/>
  <c r="D37" i="8"/>
  <c r="D113" i="8"/>
  <c r="D52" i="8"/>
  <c r="D44" i="8"/>
  <c r="D101" i="8"/>
  <c r="D187" i="8"/>
  <c r="D130" i="8"/>
  <c r="D206" i="8"/>
  <c r="D17" i="8"/>
  <c r="N358" i="27"/>
  <c r="K358" i="27"/>
  <c r="D358" i="27"/>
  <c r="D151" i="27"/>
  <c r="K158" i="27"/>
  <c r="D158" i="27"/>
  <c r="D64" i="27"/>
  <c r="F107" i="27"/>
  <c r="D107" i="27"/>
  <c r="D68" i="27"/>
  <c r="F94" i="27"/>
  <c r="D94" i="27"/>
  <c r="D109" i="27"/>
  <c r="F44" i="27"/>
  <c r="D44" i="27"/>
  <c r="K154" i="27"/>
  <c r="F154" i="27"/>
  <c r="D154" i="27"/>
  <c r="F162" i="27"/>
  <c r="D162" i="27"/>
  <c r="F146" i="27"/>
  <c r="D146" i="27"/>
  <c r="F80" i="27"/>
  <c r="D80" i="27"/>
  <c r="F137" i="27"/>
  <c r="D137" i="27"/>
  <c r="F182" i="27"/>
  <c r="D182" i="27"/>
  <c r="F102" i="27"/>
  <c r="D102" i="27"/>
  <c r="F86" i="27"/>
  <c r="D86" i="27"/>
  <c r="F185" i="27"/>
  <c r="D185" i="27"/>
  <c r="F198" i="27"/>
  <c r="D198" i="27"/>
  <c r="F160" i="27"/>
  <c r="D160" i="27"/>
  <c r="F29" i="27"/>
  <c r="D29" i="27"/>
  <c r="F148" i="27"/>
  <c r="D148" i="27"/>
  <c r="F129" i="27"/>
  <c r="D129" i="27"/>
  <c r="F141" i="27"/>
  <c r="D141" i="27"/>
  <c r="K4" i="27"/>
  <c r="G4" i="27"/>
  <c r="F4" i="27"/>
  <c r="D4" i="27"/>
  <c r="F34" i="27"/>
  <c r="D34" i="27"/>
  <c r="F131" i="27"/>
  <c r="D131" i="27"/>
  <c r="F48" i="27"/>
  <c r="D48" i="27"/>
  <c r="F71" i="27"/>
  <c r="D71" i="27"/>
  <c r="F217" i="27"/>
  <c r="D217" i="27"/>
  <c r="F135" i="27"/>
  <c r="D135" i="27"/>
  <c r="F32" i="27"/>
  <c r="D32" i="27"/>
  <c r="F164" i="27"/>
  <c r="D164" i="27"/>
  <c r="F144" i="27"/>
  <c r="D144" i="27"/>
  <c r="F139" i="27"/>
  <c r="D139" i="27"/>
  <c r="K22" i="27"/>
  <c r="F22" i="27"/>
  <c r="D22" i="27"/>
  <c r="F26" i="27"/>
  <c r="D26" i="27"/>
  <c r="F119" i="27"/>
  <c r="D119" i="27"/>
  <c r="F101" i="27"/>
  <c r="D101" i="27"/>
  <c r="F166" i="27"/>
  <c r="D166" i="27"/>
  <c r="F176" i="27"/>
  <c r="D176" i="27"/>
  <c r="F35" i="27"/>
  <c r="D35" i="27"/>
  <c r="F171" i="27"/>
  <c r="D171" i="27"/>
  <c r="F90" i="27"/>
  <c r="D90" i="27"/>
  <c r="F75" i="27"/>
  <c r="D75" i="27"/>
  <c r="F197" i="27"/>
  <c r="D197" i="27"/>
  <c r="F105" i="27"/>
  <c r="D105" i="27"/>
  <c r="F184" i="27"/>
  <c r="D184" i="27"/>
  <c r="F199" i="27"/>
  <c r="D199" i="27"/>
  <c r="F140" i="27"/>
  <c r="D140" i="27"/>
  <c r="F28" i="27"/>
  <c r="D28" i="27"/>
  <c r="F188" i="27"/>
  <c r="D188" i="27"/>
  <c r="F163" i="27"/>
  <c r="D163" i="27"/>
  <c r="F134" i="27"/>
  <c r="D134" i="27"/>
  <c r="K209" i="27"/>
  <c r="F209" i="27"/>
  <c r="D209" i="27"/>
  <c r="F103" i="27"/>
  <c r="D103" i="27"/>
  <c r="F161" i="27"/>
  <c r="D161" i="27"/>
  <c r="F97" i="27"/>
  <c r="D97" i="27"/>
  <c r="F85" i="27"/>
  <c r="D85" i="27"/>
  <c r="F145" i="27"/>
  <c r="D145" i="27"/>
  <c r="K23" i="27"/>
  <c r="F23" i="27"/>
  <c r="D23" i="27"/>
  <c r="F20" i="27"/>
  <c r="D20" i="27"/>
  <c r="F58" i="27"/>
  <c r="D58" i="27"/>
  <c r="F9" i="27"/>
  <c r="D9" i="27"/>
  <c r="F167" i="27"/>
  <c r="D167" i="27"/>
  <c r="F78" i="27"/>
  <c r="D78" i="27"/>
  <c r="F114" i="27"/>
  <c r="D114" i="27"/>
  <c r="K155" i="27"/>
  <c r="F155" i="27"/>
  <c r="D155" i="27"/>
  <c r="F99" i="27"/>
  <c r="D99" i="27"/>
  <c r="F83" i="27"/>
  <c r="D83" i="27"/>
  <c r="F89" i="27"/>
  <c r="D89" i="27"/>
  <c r="F181" i="27"/>
  <c r="D181" i="27"/>
  <c r="F3" i="27"/>
  <c r="D3" i="27"/>
  <c r="F147" i="27"/>
  <c r="D147" i="27"/>
  <c r="F11" i="27"/>
  <c r="D11" i="27"/>
  <c r="K10" i="27"/>
  <c r="F10" i="27"/>
  <c r="D10" i="27"/>
  <c r="K25" i="27"/>
  <c r="F25" i="27"/>
  <c r="D25" i="27"/>
  <c r="F45" i="27"/>
  <c r="D45" i="27"/>
  <c r="F46" i="27"/>
  <c r="D46" i="27"/>
  <c r="F41" i="27"/>
  <c r="D41" i="27"/>
  <c r="F21" i="27"/>
  <c r="D21" i="27"/>
  <c r="F18" i="27"/>
  <c r="D18" i="27"/>
  <c r="F19" i="27"/>
  <c r="D19" i="27"/>
  <c r="K72" i="27"/>
  <c r="F72" i="27"/>
  <c r="D72" i="27"/>
  <c r="F13" i="27"/>
  <c r="D13" i="27"/>
  <c r="K152" i="27"/>
  <c r="F152" i="27"/>
  <c r="D152" i="27"/>
  <c r="F91" i="27"/>
  <c r="D91" i="27"/>
  <c r="F81" i="27"/>
  <c r="D81" i="27"/>
  <c r="F14" i="27"/>
  <c r="D14" i="27"/>
  <c r="F219" i="27"/>
  <c r="D219" i="27"/>
  <c r="K49" i="27"/>
  <c r="F49" i="27"/>
  <c r="D49" i="27"/>
  <c r="F69" i="27"/>
  <c r="D69" i="27"/>
  <c r="F67" i="27"/>
  <c r="D67" i="27"/>
  <c r="F95" i="27"/>
  <c r="D95" i="27"/>
  <c r="M74" i="27"/>
  <c r="F74" i="27"/>
  <c r="D74" i="27"/>
  <c r="F183" i="27"/>
  <c r="D183" i="27"/>
  <c r="F37" i="27"/>
  <c r="D37" i="27"/>
  <c r="F133" i="27"/>
  <c r="D133" i="27"/>
  <c r="F47" i="27"/>
  <c r="D47" i="27"/>
  <c r="K70" i="27"/>
  <c r="F70" i="27"/>
  <c r="D70" i="27"/>
  <c r="F120" i="27"/>
  <c r="D120" i="27"/>
  <c r="F130" i="27"/>
  <c r="D130" i="27"/>
  <c r="F178" i="27"/>
  <c r="D178" i="27"/>
  <c r="G39" i="27"/>
  <c r="F39" i="27"/>
  <c r="D39" i="27"/>
  <c r="M125" i="27"/>
  <c r="F125" i="27"/>
  <c r="D125" i="27"/>
  <c r="F43" i="27"/>
  <c r="D43" i="27"/>
  <c r="F59" i="27"/>
  <c r="D59" i="27"/>
  <c r="F122" i="27"/>
  <c r="D122" i="27"/>
  <c r="K96" i="27"/>
  <c r="F96" i="27"/>
  <c r="D96" i="27"/>
  <c r="M204" i="27"/>
  <c r="K204" i="27"/>
  <c r="F204" i="27"/>
  <c r="D204" i="27"/>
  <c r="K33" i="27"/>
  <c r="F33" i="27"/>
  <c r="D33" i="27"/>
  <c r="M168" i="27"/>
  <c r="F168" i="27"/>
  <c r="D168" i="27"/>
  <c r="F2" i="27"/>
  <c r="D2" i="27"/>
  <c r="F153" i="27"/>
  <c r="D153" i="27"/>
  <c r="F115" i="27"/>
  <c r="D115" i="27"/>
  <c r="F84" i="27"/>
  <c r="D84" i="27"/>
  <c r="F200" i="27"/>
  <c r="D200" i="27"/>
  <c r="K100" i="27"/>
  <c r="F100" i="27"/>
  <c r="D100" i="27"/>
  <c r="F16" i="27"/>
  <c r="D16" i="27"/>
  <c r="F123" i="27"/>
  <c r="D123" i="27"/>
  <c r="F36" i="27"/>
  <c r="D36" i="27"/>
  <c r="F127" i="27"/>
  <c r="D127" i="27"/>
  <c r="F15" i="27"/>
  <c r="D15" i="27"/>
  <c r="F113" i="27"/>
  <c r="D113" i="27"/>
  <c r="M175" i="27"/>
  <c r="F175" i="27"/>
  <c r="D175" i="27"/>
  <c r="K106" i="27"/>
  <c r="F106" i="27"/>
  <c r="D106" i="27"/>
  <c r="G51" i="27"/>
  <c r="F51" i="27"/>
  <c r="D51" i="27"/>
  <c r="F116" i="27"/>
  <c r="D116" i="27"/>
  <c r="K117" i="27"/>
  <c r="F117" i="27"/>
  <c r="D117" i="27"/>
  <c r="F61" i="27"/>
  <c r="D61" i="27"/>
  <c r="F5" i="27"/>
  <c r="D5" i="27"/>
  <c r="M165" i="27"/>
  <c r="F165" i="27"/>
  <c r="D165" i="27"/>
  <c r="F12" i="27"/>
  <c r="D12" i="27"/>
  <c r="K128" i="27"/>
  <c r="F128" i="27"/>
  <c r="D128" i="27"/>
  <c r="K79" i="27"/>
  <c r="F79" i="27"/>
  <c r="D79" i="27"/>
  <c r="F50" i="27"/>
  <c r="D50" i="27"/>
  <c r="F132" i="27"/>
  <c r="D132" i="27"/>
  <c r="F142" i="27"/>
  <c r="D142" i="27"/>
  <c r="F8" i="27"/>
  <c r="D8" i="27"/>
  <c r="F63" i="27"/>
  <c r="D63" i="27"/>
  <c r="F40" i="27"/>
  <c r="D40" i="27"/>
  <c r="M60" i="27"/>
  <c r="K60" i="27"/>
  <c r="F60" i="27"/>
  <c r="D60" i="27"/>
  <c r="F54" i="27"/>
  <c r="D54" i="27"/>
  <c r="F186" i="27"/>
  <c r="D186" i="27"/>
  <c r="K31" i="27"/>
  <c r="F31" i="27"/>
  <c r="D31" i="27"/>
  <c r="F24" i="27"/>
  <c r="D24" i="27"/>
  <c r="F6" i="27"/>
  <c r="D6" i="27"/>
  <c r="F87" i="27"/>
  <c r="D87" i="27"/>
  <c r="F110" i="27"/>
  <c r="D110" i="27"/>
  <c r="K73" i="27"/>
  <c r="F73" i="27"/>
  <c r="D73" i="27"/>
  <c r="K174" i="27"/>
  <c r="G174" i="27"/>
  <c r="F174" i="27"/>
  <c r="D174" i="27"/>
  <c r="F53" i="27"/>
  <c r="D53" i="27"/>
  <c r="K42" i="27"/>
  <c r="F42" i="27"/>
  <c r="D42" i="27"/>
  <c r="K92" i="27"/>
  <c r="F92" i="27"/>
  <c r="D92" i="27"/>
  <c r="F56" i="27"/>
  <c r="D56" i="27"/>
  <c r="F202" i="27"/>
  <c r="D202" i="27"/>
  <c r="F177" i="27"/>
  <c r="D177" i="27"/>
  <c r="F17" i="27"/>
  <c r="D17" i="27"/>
  <c r="F88" i="27"/>
  <c r="D88" i="27"/>
  <c r="F108" i="27"/>
  <c r="D108" i="27"/>
  <c r="M77" i="27"/>
  <c r="K77" i="27"/>
  <c r="F77" i="27"/>
  <c r="D77" i="27"/>
  <c r="F27" i="27"/>
  <c r="D27" i="27"/>
  <c r="F66" i="27"/>
  <c r="D66" i="27"/>
  <c r="K210" i="27"/>
  <c r="F210" i="27"/>
  <c r="D210" i="27"/>
  <c r="F57" i="27"/>
  <c r="D57" i="27"/>
  <c r="F98" i="27"/>
  <c r="D98" i="27"/>
  <c r="F52" i="27"/>
  <c r="D52" i="27"/>
  <c r="F62" i="27"/>
  <c r="D62" i="27"/>
  <c r="K104" i="27"/>
  <c r="F104" i="27"/>
  <c r="D104" i="27"/>
  <c r="K121" i="27"/>
  <c r="F121" i="27"/>
  <c r="D121" i="27"/>
  <c r="F143" i="27"/>
  <c r="D143" i="27"/>
  <c r="F212" i="27"/>
  <c r="D212" i="27"/>
  <c r="M55" i="27"/>
  <c r="F55" i="27"/>
  <c r="D55" i="27"/>
  <c r="F82" i="27"/>
  <c r="D82" i="27"/>
  <c r="G111" i="27"/>
  <c r="F111" i="27"/>
  <c r="D111" i="27"/>
  <c r="F65" i="27"/>
  <c r="D65" i="27"/>
  <c r="J38" i="27"/>
  <c r="F38" i="27"/>
  <c r="D38" i="27"/>
  <c r="F93" i="27"/>
  <c r="D93" i="27"/>
  <c r="F173" i="27"/>
  <c r="D173" i="27"/>
  <c r="F126" i="27"/>
  <c r="D126" i="27"/>
  <c r="F207" i="27"/>
  <c r="D207" i="27"/>
  <c r="K30" i="27"/>
  <c r="F30" i="27"/>
  <c r="D30" i="27"/>
  <c r="K13" i="23"/>
  <c r="M4" i="27" s="1"/>
  <c r="I13" i="23"/>
  <c r="K171" i="27" s="1"/>
  <c r="H13" i="23"/>
  <c r="J169" i="27" s="1"/>
  <c r="G13" i="23"/>
  <c r="F13" i="23"/>
  <c r="H358" i="27" s="1"/>
  <c r="E13" i="23"/>
  <c r="G167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L154" i="36" s="1"/>
  <c r="I11" i="23"/>
  <c r="H11" i="23"/>
  <c r="J125" i="36" s="1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M75" i="19" s="1"/>
  <c r="K2" i="23"/>
  <c r="J9" i="23"/>
  <c r="L46" i="22" s="1"/>
  <c r="J8" i="23"/>
  <c r="L24" i="21" s="1"/>
  <c r="J7" i="23"/>
  <c r="L45" i="16" s="1"/>
  <c r="J6" i="23"/>
  <c r="L145" i="18" s="1"/>
  <c r="J5" i="23"/>
  <c r="L93" i="17" s="1"/>
  <c r="J4" i="23"/>
  <c r="L102" i="20" s="1"/>
  <c r="J3" i="23"/>
  <c r="J10" i="23"/>
  <c r="L37" i="35" s="1"/>
  <c r="J2" i="23"/>
  <c r="L223" i="8" s="1"/>
  <c r="M251" i="8" l="1"/>
  <c r="M259" i="8"/>
  <c r="M267" i="8"/>
  <c r="M275" i="8"/>
  <c r="M283" i="8"/>
  <c r="M291" i="8"/>
  <c r="M202" i="8"/>
  <c r="M219" i="8"/>
  <c r="M205" i="8"/>
  <c r="M236" i="8"/>
  <c r="M244" i="8"/>
  <c r="M248" i="8"/>
  <c r="M256" i="8"/>
  <c r="M264" i="8"/>
  <c r="M272" i="8"/>
  <c r="M280" i="8"/>
  <c r="M288" i="8"/>
  <c r="M193" i="8"/>
  <c r="M224" i="8"/>
  <c r="M225" i="8"/>
  <c r="M233" i="8"/>
  <c r="M241" i="8"/>
  <c r="M245" i="8"/>
  <c r="M253" i="8"/>
  <c r="M261" i="8"/>
  <c r="M269" i="8"/>
  <c r="M277" i="8"/>
  <c r="M285" i="8"/>
  <c r="M293" i="8"/>
  <c r="M152" i="8"/>
  <c r="M184" i="8"/>
  <c r="M230" i="8"/>
  <c r="M238" i="8"/>
  <c r="M250" i="8"/>
  <c r="M258" i="8"/>
  <c r="M266" i="8"/>
  <c r="M274" i="8"/>
  <c r="M282" i="8"/>
  <c r="M290" i="8"/>
  <c r="M147" i="8"/>
  <c r="M163" i="8"/>
  <c r="M215" i="8"/>
  <c r="M235" i="8"/>
  <c r="M243" i="8"/>
  <c r="M247" i="8"/>
  <c r="M255" i="8"/>
  <c r="M263" i="8"/>
  <c r="M271" i="8"/>
  <c r="M279" i="8"/>
  <c r="M287" i="8"/>
  <c r="M183" i="8"/>
  <c r="M186" i="8"/>
  <c r="M228" i="8"/>
  <c r="M232" i="8"/>
  <c r="M240" i="8"/>
  <c r="M252" i="8"/>
  <c r="M260" i="8"/>
  <c r="M268" i="8"/>
  <c r="M276" i="8"/>
  <c r="M284" i="8"/>
  <c r="M292" i="8"/>
  <c r="M194" i="8"/>
  <c r="M204" i="8"/>
  <c r="M185" i="8"/>
  <c r="M237" i="8"/>
  <c r="M249" i="8"/>
  <c r="M257" i="8"/>
  <c r="M265" i="8"/>
  <c r="M273" i="8"/>
  <c r="M281" i="8"/>
  <c r="M289" i="8"/>
  <c r="M156" i="8"/>
  <c r="M61" i="8"/>
  <c r="M229" i="8"/>
  <c r="M234" i="8"/>
  <c r="M242" i="8"/>
  <c r="M246" i="8"/>
  <c r="M254" i="8"/>
  <c r="M262" i="8"/>
  <c r="M270" i="8"/>
  <c r="M278" i="8"/>
  <c r="M286" i="8"/>
  <c r="M294" i="8"/>
  <c r="M203" i="8"/>
  <c r="M214" i="8"/>
  <c r="M231" i="8"/>
  <c r="M239" i="8"/>
  <c r="M381" i="8"/>
  <c r="M169" i="8"/>
  <c r="M212" i="8"/>
  <c r="M223" i="8"/>
  <c r="M150" i="8"/>
  <c r="M199" i="8"/>
  <c r="M221" i="8"/>
  <c r="M22" i="8"/>
  <c r="M109" i="8"/>
  <c r="M161" i="8"/>
  <c r="M90" i="8"/>
  <c r="M172" i="8"/>
  <c r="M119" i="8"/>
  <c r="M18" i="8"/>
  <c r="M23" i="8"/>
  <c r="M13" i="8"/>
  <c r="M155" i="8"/>
  <c r="M97" i="8"/>
  <c r="M175" i="8"/>
  <c r="M191" i="8"/>
  <c r="M108" i="8"/>
  <c r="M158" i="8"/>
  <c r="M29" i="8"/>
  <c r="M159" i="8"/>
  <c r="M176" i="8"/>
  <c r="M9" i="8"/>
  <c r="M39" i="8"/>
  <c r="M62" i="8"/>
  <c r="M83" i="8"/>
  <c r="M78" i="8"/>
  <c r="M171" i="8"/>
  <c r="M63" i="8"/>
  <c r="M59" i="8"/>
  <c r="M129" i="8"/>
  <c r="M164" i="8"/>
  <c r="M105" i="8"/>
  <c r="M117" i="8"/>
  <c r="M120" i="8"/>
  <c r="M141" i="8"/>
  <c r="M167" i="8"/>
  <c r="M70" i="8"/>
  <c r="M53" i="8"/>
  <c r="M188" i="8"/>
  <c r="M115" i="8"/>
  <c r="M69" i="8"/>
  <c r="M196" i="8"/>
  <c r="M102" i="8"/>
  <c r="M114" i="8"/>
  <c r="M107" i="8"/>
  <c r="M138" i="8"/>
  <c r="M12" i="8"/>
  <c r="M192" i="8"/>
  <c r="M209" i="8"/>
  <c r="M134" i="8"/>
  <c r="M80" i="8"/>
  <c r="M157" i="8"/>
  <c r="M142" i="8"/>
  <c r="M181" i="8"/>
  <c r="M139" i="8"/>
  <c r="M32" i="8"/>
  <c r="M217" i="8"/>
  <c r="M136" i="8"/>
  <c r="M116" i="8"/>
  <c r="M38" i="8"/>
  <c r="M227" i="8"/>
  <c r="M128" i="8"/>
  <c r="M118" i="8"/>
  <c r="M87" i="8"/>
  <c r="M31" i="8"/>
  <c r="M79" i="8"/>
  <c r="M68" i="8"/>
  <c r="M162" i="8"/>
  <c r="M48" i="8"/>
  <c r="M24" i="8"/>
  <c r="M148" i="8"/>
  <c r="M226" i="8"/>
  <c r="M84" i="8"/>
  <c r="M151" i="8"/>
  <c r="M149" i="8"/>
  <c r="M54" i="8"/>
  <c r="M190" i="8"/>
  <c r="M173" i="8"/>
  <c r="M75" i="8"/>
  <c r="M132" i="8"/>
  <c r="M111" i="8"/>
  <c r="M43" i="8"/>
  <c r="M124" i="8"/>
  <c r="M145" i="8"/>
  <c r="M66" i="8"/>
  <c r="M15" i="8"/>
  <c r="M56" i="8"/>
  <c r="M98" i="8"/>
  <c r="M20" i="8"/>
  <c r="M55" i="8"/>
  <c r="M173" i="27"/>
  <c r="M27" i="27"/>
  <c r="M87" i="27"/>
  <c r="M184" i="34"/>
  <c r="M168" i="34"/>
  <c r="M189" i="34"/>
  <c r="M241" i="34"/>
  <c r="M249" i="34"/>
  <c r="M257" i="34"/>
  <c r="M183" i="34"/>
  <c r="M153" i="34"/>
  <c r="M187" i="34"/>
  <c r="M238" i="34"/>
  <c r="M246" i="34"/>
  <c r="M254" i="34"/>
  <c r="M262" i="34"/>
  <c r="M270" i="34"/>
  <c r="M278" i="34"/>
  <c r="M286" i="34"/>
  <c r="M294" i="34"/>
  <c r="M223" i="34"/>
  <c r="M186" i="34"/>
  <c r="M190" i="34"/>
  <c r="M243" i="34"/>
  <c r="M251" i="34"/>
  <c r="M259" i="34"/>
  <c r="M267" i="34"/>
  <c r="M275" i="34"/>
  <c r="M283" i="34"/>
  <c r="M291" i="34"/>
  <c r="M299" i="34"/>
  <c r="M162" i="34"/>
  <c r="M81" i="34"/>
  <c r="M188" i="34"/>
  <c r="M240" i="34"/>
  <c r="M248" i="34"/>
  <c r="M256" i="34"/>
  <c r="M264" i="34"/>
  <c r="M272" i="34"/>
  <c r="M280" i="34"/>
  <c r="M288" i="34"/>
  <c r="M296" i="34"/>
  <c r="M207" i="34"/>
  <c r="M167" i="34"/>
  <c r="M237" i="34"/>
  <c r="M245" i="34"/>
  <c r="M253" i="34"/>
  <c r="M261" i="34"/>
  <c r="M269" i="34"/>
  <c r="M277" i="34"/>
  <c r="M285" i="34"/>
  <c r="M293" i="34"/>
  <c r="M209" i="34"/>
  <c r="M199" i="34"/>
  <c r="M201" i="34"/>
  <c r="M242" i="34"/>
  <c r="M250" i="34"/>
  <c r="M258" i="34"/>
  <c r="M266" i="34"/>
  <c r="M274" i="34"/>
  <c r="M282" i="34"/>
  <c r="M290" i="34"/>
  <c r="M298" i="34"/>
  <c r="M171" i="34"/>
  <c r="M159" i="34"/>
  <c r="M236" i="34"/>
  <c r="M244" i="34"/>
  <c r="M252" i="34"/>
  <c r="M260" i="34"/>
  <c r="M268" i="34"/>
  <c r="M276" i="34"/>
  <c r="M284" i="34"/>
  <c r="M292" i="34"/>
  <c r="M300" i="34"/>
  <c r="M239" i="34"/>
  <c r="M281" i="34"/>
  <c r="M215" i="34"/>
  <c r="M206" i="34"/>
  <c r="M161" i="34"/>
  <c r="M229" i="34"/>
  <c r="M170" i="34"/>
  <c r="M219" i="34"/>
  <c r="M218" i="34"/>
  <c r="M79" i="34"/>
  <c r="M136" i="34"/>
  <c r="M122" i="34"/>
  <c r="M101" i="34"/>
  <c r="M179" i="34"/>
  <c r="M131" i="34"/>
  <c r="M247" i="34"/>
  <c r="M287" i="34"/>
  <c r="M255" i="34"/>
  <c r="M289" i="34"/>
  <c r="M113" i="34"/>
  <c r="M119" i="34"/>
  <c r="M140" i="34"/>
  <c r="M176" i="34"/>
  <c r="M198" i="34"/>
  <c r="M213" i="34"/>
  <c r="M226" i="34"/>
  <c r="M96" i="34"/>
  <c r="M40" i="34"/>
  <c r="M90" i="34"/>
  <c r="M105" i="34"/>
  <c r="M17" i="34"/>
  <c r="M14" i="34"/>
  <c r="M263" i="34"/>
  <c r="M295" i="34"/>
  <c r="M265" i="34"/>
  <c r="M297" i="34"/>
  <c r="M127" i="34"/>
  <c r="M214" i="34"/>
  <c r="M205" i="34"/>
  <c r="M204" i="34"/>
  <c r="M228" i="34"/>
  <c r="M227" i="34"/>
  <c r="M139" i="34"/>
  <c r="M36" i="34"/>
  <c r="M142" i="34"/>
  <c r="M137" i="34"/>
  <c r="M196" i="34"/>
  <c r="M132" i="34"/>
  <c r="M33" i="34"/>
  <c r="M222" i="34"/>
  <c r="M271" i="34"/>
  <c r="M230" i="34"/>
  <c r="M273" i="34"/>
  <c r="M387" i="34"/>
  <c r="M173" i="34"/>
  <c r="M221" i="34"/>
  <c r="M220" i="34"/>
  <c r="M178" i="34"/>
  <c r="M197" i="34"/>
  <c r="M147" i="34"/>
  <c r="M155" i="34"/>
  <c r="M97" i="34"/>
  <c r="M149" i="34"/>
  <c r="M181" i="34"/>
  <c r="M177" i="34"/>
  <c r="M138" i="34"/>
  <c r="M200" i="34"/>
  <c r="M279" i="34"/>
  <c r="M25" i="34"/>
  <c r="M7" i="34"/>
  <c r="M23" i="34"/>
  <c r="M182" i="34"/>
  <c r="M232" i="34"/>
  <c r="M110" i="34"/>
  <c r="M31" i="34"/>
  <c r="M208" i="34"/>
  <c r="M98" i="34"/>
  <c r="M74" i="34"/>
  <c r="M125" i="34"/>
  <c r="M68" i="34"/>
  <c r="M19" i="34"/>
  <c r="M73" i="34"/>
  <c r="M22" i="34"/>
  <c r="M144" i="34"/>
  <c r="M235" i="34"/>
  <c r="M99" i="34"/>
  <c r="M112" i="34"/>
  <c r="M115" i="34"/>
  <c r="M50" i="34"/>
  <c r="M175" i="34"/>
  <c r="M145" i="34"/>
  <c r="M77" i="34"/>
  <c r="M59" i="34"/>
  <c r="M108" i="34"/>
  <c r="M126" i="34"/>
  <c r="M185" i="34"/>
  <c r="M54" i="34"/>
  <c r="M37" i="34"/>
  <c r="M180" i="34"/>
  <c r="M120" i="34"/>
  <c r="M60" i="34"/>
  <c r="M192" i="34"/>
  <c r="M102" i="34"/>
  <c r="M212" i="34"/>
  <c r="M39" i="34"/>
  <c r="M134" i="34"/>
  <c r="M86" i="34"/>
  <c r="M160" i="34"/>
  <c r="M69" i="34"/>
  <c r="M191" i="34"/>
  <c r="M6" i="34"/>
  <c r="M158" i="34"/>
  <c r="M82" i="34"/>
  <c r="M195" i="34"/>
  <c r="M194" i="34"/>
  <c r="M114" i="34"/>
  <c r="M172" i="34"/>
  <c r="M34" i="34"/>
  <c r="M150" i="34"/>
  <c r="M193" i="34"/>
  <c r="M21" i="34"/>
  <c r="M46" i="34"/>
  <c r="M2" i="34"/>
  <c r="M104" i="34"/>
  <c r="M28" i="34"/>
  <c r="M70" i="34"/>
  <c r="M29" i="34"/>
  <c r="M210" i="34"/>
  <c r="M42" i="34"/>
  <c r="M38" i="34"/>
  <c r="M95" i="34"/>
  <c r="M10" i="34"/>
  <c r="M151" i="34"/>
  <c r="M157" i="34"/>
  <c r="M106" i="34"/>
  <c r="M24" i="34"/>
  <c r="M143" i="34"/>
  <c r="M52" i="34"/>
  <c r="M48" i="34"/>
  <c r="M116" i="34"/>
  <c r="M57" i="34"/>
  <c r="M169" i="34"/>
  <c r="M66" i="34"/>
  <c r="M231" i="34"/>
  <c r="M61" i="34"/>
  <c r="M211" i="34"/>
  <c r="M65" i="34"/>
  <c r="M141" i="34"/>
  <c r="M225" i="34"/>
  <c r="M118" i="34"/>
  <c r="M128" i="34"/>
  <c r="M51" i="34"/>
  <c r="M63" i="34"/>
  <c r="M224" i="34"/>
  <c r="M164" i="34"/>
  <c r="M165" i="34"/>
  <c r="M47" i="34"/>
  <c r="M152" i="34"/>
  <c r="M103" i="34"/>
  <c r="M5" i="34"/>
  <c r="M35" i="34"/>
  <c r="M12" i="34"/>
  <c r="M55" i="34"/>
  <c r="M89" i="34"/>
  <c r="M78" i="34"/>
  <c r="M203" i="34"/>
  <c r="M64" i="34"/>
  <c r="M75" i="34"/>
  <c r="M121" i="34"/>
  <c r="M154" i="34"/>
  <c r="M91" i="34"/>
  <c r="M124" i="34"/>
  <c r="M234" i="34"/>
  <c r="M92" i="34"/>
  <c r="M72" i="34"/>
  <c r="M146" i="34"/>
  <c r="M123" i="34"/>
  <c r="M27" i="34"/>
  <c r="M32" i="34"/>
  <c r="M53" i="34"/>
  <c r="M88" i="34"/>
  <c r="M13" i="34"/>
  <c r="M44" i="34"/>
  <c r="M45" i="34"/>
  <c r="M109" i="34"/>
  <c r="M41" i="34"/>
  <c r="M58" i="34"/>
  <c r="M216" i="34"/>
  <c r="M130" i="34"/>
  <c r="M129" i="34"/>
  <c r="M166" i="34"/>
  <c r="M100" i="34"/>
  <c r="M163" i="34"/>
  <c r="M217" i="34"/>
  <c r="M148" i="34"/>
  <c r="M135" i="34"/>
  <c r="M87" i="34"/>
  <c r="M18" i="34"/>
  <c r="M84" i="34"/>
  <c r="M83" i="34"/>
  <c r="M174" i="34"/>
  <c r="M71" i="34"/>
  <c r="M26" i="34"/>
  <c r="M8" i="34"/>
  <c r="M30" i="34"/>
  <c r="M62" i="34"/>
  <c r="M43" i="34"/>
  <c r="M107" i="34"/>
  <c r="M133" i="34"/>
  <c r="M67" i="34"/>
  <c r="M4" i="34"/>
  <c r="M202" i="34"/>
  <c r="M233" i="34"/>
  <c r="M16" i="34"/>
  <c r="M76" i="34"/>
  <c r="M9" i="34"/>
  <c r="M80" i="34"/>
  <c r="M11" i="34"/>
  <c r="M20" i="34"/>
  <c r="M3" i="34"/>
  <c r="M156" i="34"/>
  <c r="M56" i="34"/>
  <c r="M93" i="34"/>
  <c r="M49" i="34"/>
  <c r="M111" i="34"/>
  <c r="M117" i="34"/>
  <c r="M94" i="34"/>
  <c r="M85" i="34"/>
  <c r="M15" i="34"/>
  <c r="M53" i="27"/>
  <c r="M12" i="27"/>
  <c r="M106" i="27"/>
  <c r="M43" i="27"/>
  <c r="M183" i="27"/>
  <c r="M152" i="27"/>
  <c r="M21" i="27"/>
  <c r="M78" i="27"/>
  <c r="M23" i="27"/>
  <c r="M184" i="27"/>
  <c r="M166" i="27"/>
  <c r="M135" i="27"/>
  <c r="M198" i="27"/>
  <c r="M154" i="27"/>
  <c r="M151" i="27"/>
  <c r="M19" i="8"/>
  <c r="M3" i="8"/>
  <c r="M220" i="20"/>
  <c r="M179" i="20"/>
  <c r="M225" i="20"/>
  <c r="M238" i="20"/>
  <c r="M246" i="20"/>
  <c r="M254" i="20"/>
  <c r="M262" i="20"/>
  <c r="M270" i="20"/>
  <c r="M278" i="20"/>
  <c r="M286" i="20"/>
  <c r="M294" i="20"/>
  <c r="M175" i="20"/>
  <c r="M72" i="20"/>
  <c r="M212" i="20"/>
  <c r="M235" i="20"/>
  <c r="M243" i="20"/>
  <c r="M251" i="20"/>
  <c r="M259" i="20"/>
  <c r="M267" i="20"/>
  <c r="M275" i="20"/>
  <c r="M283" i="20"/>
  <c r="M291" i="20"/>
  <c r="M196" i="20"/>
  <c r="M199" i="20"/>
  <c r="M232" i="20"/>
  <c r="M240" i="20"/>
  <c r="M248" i="20"/>
  <c r="M256" i="20"/>
  <c r="M264" i="20"/>
  <c r="M272" i="20"/>
  <c r="M280" i="20"/>
  <c r="M288" i="20"/>
  <c r="M222" i="20"/>
  <c r="M186" i="20"/>
  <c r="M213" i="20"/>
  <c r="M237" i="20"/>
  <c r="M245" i="20"/>
  <c r="M253" i="20"/>
  <c r="M261" i="20"/>
  <c r="M269" i="20"/>
  <c r="M277" i="20"/>
  <c r="M285" i="20"/>
  <c r="M293" i="20"/>
  <c r="M229" i="20"/>
  <c r="M221" i="20"/>
  <c r="M200" i="20"/>
  <c r="M234" i="20"/>
  <c r="M242" i="20"/>
  <c r="M250" i="20"/>
  <c r="M258" i="20"/>
  <c r="M266" i="20"/>
  <c r="M274" i="20"/>
  <c r="M282" i="20"/>
  <c r="M290" i="20"/>
  <c r="M187" i="20"/>
  <c r="M190" i="20"/>
  <c r="M231" i="20"/>
  <c r="M239" i="20"/>
  <c r="M247" i="20"/>
  <c r="M255" i="20"/>
  <c r="M263" i="20"/>
  <c r="M271" i="20"/>
  <c r="M279" i="20"/>
  <c r="M287" i="20"/>
  <c r="M295" i="20"/>
  <c r="M161" i="20"/>
  <c r="M166" i="20"/>
  <c r="M224" i="20"/>
  <c r="M236" i="20"/>
  <c r="M244" i="20"/>
  <c r="M252" i="20"/>
  <c r="M260" i="20"/>
  <c r="M268" i="20"/>
  <c r="M276" i="20"/>
  <c r="M284" i="20"/>
  <c r="M292" i="20"/>
  <c r="M195" i="20"/>
  <c r="M180" i="20"/>
  <c r="M223" i="20"/>
  <c r="M233" i="20"/>
  <c r="M241" i="20"/>
  <c r="M249" i="20"/>
  <c r="M257" i="20"/>
  <c r="M265" i="20"/>
  <c r="M273" i="20"/>
  <c r="M281" i="20"/>
  <c r="M289" i="20"/>
  <c r="M211" i="20"/>
  <c r="M219" i="20"/>
  <c r="M168" i="20"/>
  <c r="M228" i="20"/>
  <c r="M159" i="20"/>
  <c r="M216" i="20"/>
  <c r="M207" i="20"/>
  <c r="M54" i="20"/>
  <c r="M116" i="20"/>
  <c r="M148" i="20"/>
  <c r="M92" i="20"/>
  <c r="M139" i="20"/>
  <c r="M150" i="20"/>
  <c r="M32" i="20"/>
  <c r="M26" i="20"/>
  <c r="M125" i="20"/>
  <c r="M172" i="20"/>
  <c r="M209" i="20"/>
  <c r="M185" i="20"/>
  <c r="M227" i="20"/>
  <c r="M208" i="20"/>
  <c r="M136" i="20"/>
  <c r="M64" i="20"/>
  <c r="M156" i="20"/>
  <c r="M126" i="20"/>
  <c r="M206" i="20"/>
  <c r="M145" i="20"/>
  <c r="M33" i="20"/>
  <c r="M226" i="20"/>
  <c r="M382" i="20"/>
  <c r="M154" i="20"/>
  <c r="M93" i="20"/>
  <c r="M135" i="20"/>
  <c r="M100" i="20"/>
  <c r="M184" i="20"/>
  <c r="M84" i="20"/>
  <c r="M73" i="20"/>
  <c r="M155" i="20"/>
  <c r="M113" i="20"/>
  <c r="M53" i="20"/>
  <c r="M183" i="20"/>
  <c r="M133" i="20"/>
  <c r="M108" i="20"/>
  <c r="M80" i="20"/>
  <c r="M19" i="20"/>
  <c r="M44" i="20"/>
  <c r="M71" i="20"/>
  <c r="M165" i="20"/>
  <c r="M81" i="20"/>
  <c r="M28" i="20"/>
  <c r="M129" i="20"/>
  <c r="M204" i="20"/>
  <c r="M110" i="20"/>
  <c r="M144" i="20"/>
  <c r="M118" i="20"/>
  <c r="M50" i="20"/>
  <c r="M181" i="20"/>
  <c r="M142" i="20"/>
  <c r="M78" i="20"/>
  <c r="M153" i="20"/>
  <c r="M107" i="20"/>
  <c r="M38" i="20"/>
  <c r="M127" i="20"/>
  <c r="M152" i="20"/>
  <c r="M68" i="20"/>
  <c r="M41" i="20"/>
  <c r="M69" i="20"/>
  <c r="M109" i="20"/>
  <c r="M17" i="20"/>
  <c r="M70" i="20"/>
  <c r="M123" i="20"/>
  <c r="M130" i="20"/>
  <c r="M56" i="20"/>
  <c r="M82" i="20"/>
  <c r="M34" i="20"/>
  <c r="M178" i="20"/>
  <c r="M141" i="20"/>
  <c r="M192" i="20"/>
  <c r="M96" i="20"/>
  <c r="M194" i="20"/>
  <c r="M51" i="20"/>
  <c r="M7" i="20"/>
  <c r="M138" i="20"/>
  <c r="M95" i="20"/>
  <c r="M171" i="20"/>
  <c r="M102" i="20"/>
  <c r="M31" i="20"/>
  <c r="M182" i="20"/>
  <c r="M75" i="20"/>
  <c r="M77" i="20"/>
  <c r="M121" i="20"/>
  <c r="M87" i="20"/>
  <c r="M12" i="20"/>
  <c r="M59" i="20"/>
  <c r="M30" i="20"/>
  <c r="M101" i="20"/>
  <c r="M40" i="20"/>
  <c r="M99" i="20"/>
  <c r="M43" i="20"/>
  <c r="M163" i="20"/>
  <c r="M18" i="20"/>
  <c r="M63" i="20"/>
  <c r="M83" i="20"/>
  <c r="M10" i="20"/>
  <c r="M27" i="20"/>
  <c r="M60" i="20"/>
  <c r="M9" i="20"/>
  <c r="M67" i="20"/>
  <c r="M20" i="20"/>
  <c r="M57" i="20"/>
  <c r="M6" i="20"/>
  <c r="M173" i="20"/>
  <c r="M45" i="20"/>
  <c r="M86" i="20"/>
  <c r="M21" i="20"/>
  <c r="M39" i="20"/>
  <c r="M128" i="20"/>
  <c r="M111" i="20"/>
  <c r="M176" i="20"/>
  <c r="M218" i="20"/>
  <c r="M160" i="20"/>
  <c r="M193" i="20"/>
  <c r="M146" i="20"/>
  <c r="M8" i="20"/>
  <c r="M117" i="20"/>
  <c r="M2" i="20"/>
  <c r="M4" i="20"/>
  <c r="M157" i="20"/>
  <c r="M114" i="20"/>
  <c r="M189" i="20"/>
  <c r="M205" i="20"/>
  <c r="M104" i="20"/>
  <c r="M143" i="20"/>
  <c r="M23" i="20"/>
  <c r="M137" i="20"/>
  <c r="M177" i="20"/>
  <c r="M16" i="20"/>
  <c r="M55" i="20"/>
  <c r="M79" i="20"/>
  <c r="M90" i="20"/>
  <c r="M85" i="20"/>
  <c r="M188" i="20"/>
  <c r="M62" i="20"/>
  <c r="M49" i="20"/>
  <c r="M131" i="20"/>
  <c r="M164" i="20"/>
  <c r="M89" i="20"/>
  <c r="M112" i="20"/>
  <c r="M120" i="20"/>
  <c r="M134" i="20"/>
  <c r="M167" i="20"/>
  <c r="M25" i="20"/>
  <c r="M47" i="20"/>
  <c r="M203" i="20"/>
  <c r="M103" i="20"/>
  <c r="M52" i="20"/>
  <c r="M202" i="20"/>
  <c r="M122" i="20"/>
  <c r="M198" i="20"/>
  <c r="M76" i="20"/>
  <c r="M230" i="20"/>
  <c r="M66" i="20"/>
  <c r="M124" i="20"/>
  <c r="M174" i="20"/>
  <c r="M217" i="20"/>
  <c r="M158" i="20"/>
  <c r="M140" i="20"/>
  <c r="M132" i="20"/>
  <c r="M215" i="20"/>
  <c r="M91" i="20"/>
  <c r="M162" i="20"/>
  <c r="M24" i="20"/>
  <c r="M170" i="20"/>
  <c r="M74" i="20"/>
  <c r="M214" i="20"/>
  <c r="M210" i="20"/>
  <c r="M149" i="20"/>
  <c r="M5" i="20"/>
  <c r="M197" i="20"/>
  <c r="M106" i="20"/>
  <c r="M3" i="20"/>
  <c r="M35" i="20"/>
  <c r="M11" i="20"/>
  <c r="M14" i="20"/>
  <c r="M15" i="20"/>
  <c r="M29" i="20"/>
  <c r="M58" i="20"/>
  <c r="M98" i="20"/>
  <c r="M119" i="20"/>
  <c r="M94" i="20"/>
  <c r="M13" i="20"/>
  <c r="M191" i="20"/>
  <c r="M36" i="20"/>
  <c r="M169" i="20"/>
  <c r="M105" i="20"/>
  <c r="M22" i="20"/>
  <c r="M147" i="20"/>
  <c r="M65" i="20"/>
  <c r="M37" i="20"/>
  <c r="M115" i="20"/>
  <c r="M42" i="20"/>
  <c r="M151" i="20"/>
  <c r="M88" i="20"/>
  <c r="M46" i="20"/>
  <c r="M97" i="20"/>
  <c r="M61" i="20"/>
  <c r="M48" i="20"/>
  <c r="M201" i="20"/>
  <c r="M207" i="27"/>
  <c r="M65" i="27"/>
  <c r="M143" i="27"/>
  <c r="M104" i="27"/>
  <c r="M210" i="27"/>
  <c r="M88" i="27"/>
  <c r="M92" i="27"/>
  <c r="M73" i="27"/>
  <c r="M31" i="27"/>
  <c r="M63" i="27"/>
  <c r="M79" i="27"/>
  <c r="M61" i="27"/>
  <c r="M15" i="27"/>
  <c r="M100" i="27"/>
  <c r="M67" i="27"/>
  <c r="M81" i="27"/>
  <c r="M45" i="27"/>
  <c r="M10" i="27"/>
  <c r="M58" i="27"/>
  <c r="M97" i="27"/>
  <c r="M163" i="27"/>
  <c r="M75" i="27"/>
  <c r="M130" i="8"/>
  <c r="M52" i="8"/>
  <c r="M195" i="8"/>
  <c r="M58" i="8"/>
  <c r="M207" i="8"/>
  <c r="M88" i="8"/>
  <c r="M64" i="8"/>
  <c r="M81" i="8"/>
  <c r="M45" i="8"/>
  <c r="M72" i="8"/>
  <c r="M67" i="8"/>
  <c r="M60" i="8"/>
  <c r="M96" i="8"/>
  <c r="M123" i="8"/>
  <c r="M178" i="8"/>
  <c r="M153" i="8"/>
  <c r="M182" i="8"/>
  <c r="M89" i="19"/>
  <c r="M41" i="19"/>
  <c r="M82" i="19"/>
  <c r="M104" i="19"/>
  <c r="M223" i="19"/>
  <c r="M117" i="19"/>
  <c r="M51" i="19"/>
  <c r="M21" i="19"/>
  <c r="M218" i="17"/>
  <c r="M203" i="17"/>
  <c r="M237" i="17"/>
  <c r="M245" i="17"/>
  <c r="M253" i="17"/>
  <c r="M261" i="17"/>
  <c r="M269" i="17"/>
  <c r="M277" i="17"/>
  <c r="M186" i="17"/>
  <c r="M226" i="17"/>
  <c r="M219" i="17"/>
  <c r="M242" i="17"/>
  <c r="M250" i="17"/>
  <c r="M258" i="17"/>
  <c r="M266" i="17"/>
  <c r="M274" i="17"/>
  <c r="M175" i="17"/>
  <c r="M188" i="17"/>
  <c r="M236" i="17"/>
  <c r="M244" i="17"/>
  <c r="M252" i="17"/>
  <c r="M260" i="17"/>
  <c r="M268" i="17"/>
  <c r="M276" i="17"/>
  <c r="M167" i="17"/>
  <c r="M134" i="17"/>
  <c r="M179" i="17"/>
  <c r="M241" i="17"/>
  <c r="M249" i="17"/>
  <c r="M257" i="17"/>
  <c r="M265" i="17"/>
  <c r="M273" i="17"/>
  <c r="M235" i="17"/>
  <c r="M202" i="17"/>
  <c r="M205" i="17"/>
  <c r="M243" i="17"/>
  <c r="M251" i="17"/>
  <c r="M259" i="17"/>
  <c r="M267" i="17"/>
  <c r="M275" i="17"/>
  <c r="M246" i="17"/>
  <c r="M255" i="17"/>
  <c r="M264" i="17"/>
  <c r="M282" i="17"/>
  <c r="M290" i="17"/>
  <c r="M298" i="17"/>
  <c r="M234" i="17"/>
  <c r="M70" i="17"/>
  <c r="M270" i="17"/>
  <c r="M279" i="17"/>
  <c r="M287" i="17"/>
  <c r="M295" i="17"/>
  <c r="M189" i="17"/>
  <c r="M239" i="17"/>
  <c r="M248" i="17"/>
  <c r="M284" i="17"/>
  <c r="M292" i="17"/>
  <c r="M300" i="17"/>
  <c r="M254" i="17"/>
  <c r="M263" i="17"/>
  <c r="M272" i="17"/>
  <c r="M281" i="17"/>
  <c r="M289" i="17"/>
  <c r="M297" i="17"/>
  <c r="M201" i="17"/>
  <c r="M223" i="17"/>
  <c r="M190" i="17"/>
  <c r="M278" i="17"/>
  <c r="M286" i="17"/>
  <c r="M294" i="17"/>
  <c r="M238" i="17"/>
  <c r="M247" i="17"/>
  <c r="M256" i="17"/>
  <c r="M283" i="17"/>
  <c r="M291" i="17"/>
  <c r="M299" i="17"/>
  <c r="M161" i="17"/>
  <c r="M262" i="17"/>
  <c r="M271" i="17"/>
  <c r="M280" i="17"/>
  <c r="M288" i="17"/>
  <c r="M296" i="17"/>
  <c r="M206" i="17"/>
  <c r="M204" i="17"/>
  <c r="M240" i="17"/>
  <c r="M285" i="17"/>
  <c r="M293" i="17"/>
  <c r="M116" i="17"/>
  <c r="M97" i="17"/>
  <c r="M123" i="17"/>
  <c r="M30" i="17"/>
  <c r="M153" i="17"/>
  <c r="M182" i="17"/>
  <c r="M192" i="17"/>
  <c r="M54" i="17"/>
  <c r="M96" i="17"/>
  <c r="M144" i="17"/>
  <c r="M91" i="17"/>
  <c r="M160" i="17"/>
  <c r="M169" i="17"/>
  <c r="M62" i="17"/>
  <c r="M48" i="17"/>
  <c r="M38" i="17"/>
  <c r="M214" i="17"/>
  <c r="M227" i="17"/>
  <c r="M88" i="17"/>
  <c r="M34" i="17"/>
  <c r="M187" i="17"/>
  <c r="M94" i="17"/>
  <c r="M67" i="17"/>
  <c r="M112" i="17"/>
  <c r="M59" i="17"/>
  <c r="M25" i="17"/>
  <c r="M33" i="17"/>
  <c r="M26" i="17"/>
  <c r="M128" i="17"/>
  <c r="M61" i="17"/>
  <c r="M111" i="17"/>
  <c r="M31" i="17"/>
  <c r="M174" i="17"/>
  <c r="M24" i="17"/>
  <c r="M78" i="17"/>
  <c r="M138" i="17"/>
  <c r="M27" i="17"/>
  <c r="M146" i="17"/>
  <c r="M165" i="17"/>
  <c r="M98" i="17"/>
  <c r="M5" i="17"/>
  <c r="M139" i="17"/>
  <c r="M75" i="17"/>
  <c r="M23" i="17"/>
  <c r="M159" i="17"/>
  <c r="M41" i="17"/>
  <c r="M176" i="17"/>
  <c r="M110" i="17"/>
  <c r="M228" i="17"/>
  <c r="M45" i="17"/>
  <c r="M231" i="17"/>
  <c r="M73" i="17"/>
  <c r="M121" i="17"/>
  <c r="M387" i="17"/>
  <c r="M170" i="17"/>
  <c r="M233" i="17"/>
  <c r="M184" i="17"/>
  <c r="M194" i="17"/>
  <c r="M220" i="17"/>
  <c r="M225" i="17"/>
  <c r="M152" i="17"/>
  <c r="M71" i="17"/>
  <c r="M133" i="17"/>
  <c r="M119" i="17"/>
  <c r="M198" i="17"/>
  <c r="M166" i="17"/>
  <c r="M22" i="17"/>
  <c r="M216" i="17"/>
  <c r="M154" i="17"/>
  <c r="M108" i="17"/>
  <c r="M65" i="17"/>
  <c r="M85" i="17"/>
  <c r="M200" i="17"/>
  <c r="M140" i="17"/>
  <c r="M164" i="17"/>
  <c r="M13" i="17"/>
  <c r="M157" i="17"/>
  <c r="M106" i="17"/>
  <c r="M7" i="17"/>
  <c r="M11" i="17"/>
  <c r="M40" i="17"/>
  <c r="M15" i="17"/>
  <c r="M4" i="17"/>
  <c r="M74" i="17"/>
  <c r="M36" i="17"/>
  <c r="M100" i="17"/>
  <c r="M103" i="17"/>
  <c r="M142" i="17"/>
  <c r="M6" i="17"/>
  <c r="M212" i="17"/>
  <c r="M229" i="17"/>
  <c r="M9" i="17"/>
  <c r="M42" i="17"/>
  <c r="M12" i="17"/>
  <c r="M84" i="17"/>
  <c r="M16" i="17"/>
  <c r="M82" i="17"/>
  <c r="M20" i="17"/>
  <c r="M221" i="17"/>
  <c r="M29" i="17"/>
  <c r="M102" i="17"/>
  <c r="M57" i="17"/>
  <c r="M81" i="17"/>
  <c r="M117" i="17"/>
  <c r="M79" i="17"/>
  <c r="M127" i="17"/>
  <c r="M55" i="17"/>
  <c r="M222" i="17"/>
  <c r="M193" i="17"/>
  <c r="M195" i="17"/>
  <c r="M109" i="17"/>
  <c r="M151" i="17"/>
  <c r="M90" i="17"/>
  <c r="M136" i="17"/>
  <c r="M215" i="17"/>
  <c r="M17" i="17"/>
  <c r="M21" i="17"/>
  <c r="M3" i="17"/>
  <c r="M50" i="17"/>
  <c r="M60" i="17"/>
  <c r="M209" i="17"/>
  <c r="M224" i="17"/>
  <c r="M76" i="17"/>
  <c r="M149" i="17"/>
  <c r="M197" i="17"/>
  <c r="M2" i="17"/>
  <c r="M68" i="17"/>
  <c r="M172" i="17"/>
  <c r="M181" i="17"/>
  <c r="M95" i="17"/>
  <c r="M89" i="17"/>
  <c r="M32" i="17"/>
  <c r="M53" i="17"/>
  <c r="M217" i="17"/>
  <c r="M148" i="17"/>
  <c r="M87" i="17"/>
  <c r="M118" i="17"/>
  <c r="M93" i="17"/>
  <c r="M150" i="17"/>
  <c r="M77" i="17"/>
  <c r="M141" i="17"/>
  <c r="M131" i="17"/>
  <c r="M115" i="17"/>
  <c r="M178" i="17"/>
  <c r="M92" i="17"/>
  <c r="M232" i="17"/>
  <c r="M191" i="17"/>
  <c r="M158" i="17"/>
  <c r="M177" i="17"/>
  <c r="M51" i="17"/>
  <c r="M49" i="17"/>
  <c r="M125" i="17"/>
  <c r="M122" i="17"/>
  <c r="M14" i="17"/>
  <c r="M28" i="17"/>
  <c r="M101" i="17"/>
  <c r="M230" i="17"/>
  <c r="M137" i="17"/>
  <c r="M83" i="17"/>
  <c r="M120" i="17"/>
  <c r="M208" i="17"/>
  <c r="M210" i="17"/>
  <c r="M162" i="17"/>
  <c r="M147" i="17"/>
  <c r="M132" i="17"/>
  <c r="M56" i="17"/>
  <c r="M19" i="17"/>
  <c r="M129" i="17"/>
  <c r="M135" i="17"/>
  <c r="M107" i="17"/>
  <c r="M180" i="17"/>
  <c r="M114" i="17"/>
  <c r="M104" i="17"/>
  <c r="M124" i="17"/>
  <c r="M183" i="17"/>
  <c r="M47" i="17"/>
  <c r="M8" i="17"/>
  <c r="M155" i="17"/>
  <c r="M80" i="17"/>
  <c r="M173" i="17"/>
  <c r="M69" i="17"/>
  <c r="M35" i="17"/>
  <c r="M113" i="17"/>
  <c r="M143" i="17"/>
  <c r="M72" i="17"/>
  <c r="M63" i="17"/>
  <c r="M199" i="17"/>
  <c r="M207" i="17"/>
  <c r="M130" i="17"/>
  <c r="M185" i="17"/>
  <c r="M156" i="17"/>
  <c r="M171" i="17"/>
  <c r="M10" i="17"/>
  <c r="M64" i="17"/>
  <c r="M86" i="17"/>
  <c r="M213" i="17"/>
  <c r="M99" i="17"/>
  <c r="M43" i="17"/>
  <c r="M211" i="17"/>
  <c r="M145" i="17"/>
  <c r="M168" i="17"/>
  <c r="M163" i="17"/>
  <c r="M18" i="17"/>
  <c r="M44" i="17"/>
  <c r="M196" i="17"/>
  <c r="M126" i="17"/>
  <c r="M66" i="17"/>
  <c r="M39" i="17"/>
  <c r="M105" i="17"/>
  <c r="M58" i="17"/>
  <c r="M52" i="17"/>
  <c r="M37" i="17"/>
  <c r="M46" i="17"/>
  <c r="M250" i="27"/>
  <c r="M258" i="27"/>
  <c r="M266" i="27"/>
  <c r="M274" i="27"/>
  <c r="M282" i="27"/>
  <c r="M290" i="27"/>
  <c r="M194" i="27"/>
  <c r="M118" i="27"/>
  <c r="M211" i="27"/>
  <c r="M222" i="27"/>
  <c r="M230" i="27"/>
  <c r="M238" i="27"/>
  <c r="M216" i="27"/>
  <c r="M247" i="27"/>
  <c r="M255" i="27"/>
  <c r="M263" i="27"/>
  <c r="M271" i="27"/>
  <c r="M279" i="27"/>
  <c r="M287" i="27"/>
  <c r="M295" i="27"/>
  <c r="M7" i="27"/>
  <c r="M112" i="27"/>
  <c r="M170" i="27"/>
  <c r="M76" i="27"/>
  <c r="M227" i="27"/>
  <c r="M235" i="27"/>
  <c r="M243" i="27"/>
  <c r="M190" i="27"/>
  <c r="M252" i="27"/>
  <c r="M260" i="27"/>
  <c r="M268" i="27"/>
  <c r="M276" i="27"/>
  <c r="M284" i="27"/>
  <c r="M292" i="27"/>
  <c r="M159" i="27"/>
  <c r="M172" i="27"/>
  <c r="M214" i="27"/>
  <c r="M206" i="27"/>
  <c r="M224" i="27"/>
  <c r="M232" i="27"/>
  <c r="M240" i="27"/>
  <c r="M156" i="27"/>
  <c r="M249" i="27"/>
  <c r="M257" i="27"/>
  <c r="M265" i="27"/>
  <c r="M273" i="27"/>
  <c r="M281" i="27"/>
  <c r="M289" i="27"/>
  <c r="M191" i="27"/>
  <c r="M169" i="27"/>
  <c r="M203" i="27"/>
  <c r="M196" i="27"/>
  <c r="M229" i="27"/>
  <c r="M237" i="27"/>
  <c r="M245" i="27"/>
  <c r="M221" i="27"/>
  <c r="M246" i="27"/>
  <c r="M254" i="27"/>
  <c r="M262" i="27"/>
  <c r="M270" i="27"/>
  <c r="M278" i="27"/>
  <c r="M286" i="27"/>
  <c r="M294" i="27"/>
  <c r="M193" i="27"/>
  <c r="M179" i="27"/>
  <c r="M213" i="27"/>
  <c r="M205" i="27"/>
  <c r="M226" i="27"/>
  <c r="M234" i="27"/>
  <c r="M242" i="27"/>
  <c r="M192" i="27"/>
  <c r="M251" i="27"/>
  <c r="M259" i="27"/>
  <c r="M267" i="27"/>
  <c r="M275" i="27"/>
  <c r="M283" i="27"/>
  <c r="M291" i="27"/>
  <c r="M189" i="27"/>
  <c r="M136" i="27"/>
  <c r="M124" i="27"/>
  <c r="M157" i="27"/>
  <c r="M223" i="27"/>
  <c r="M231" i="27"/>
  <c r="M239" i="27"/>
  <c r="M201" i="27"/>
  <c r="M248" i="27"/>
  <c r="M256" i="27"/>
  <c r="M264" i="27"/>
  <c r="M272" i="27"/>
  <c r="M280" i="27"/>
  <c r="M288" i="27"/>
  <c r="M220" i="27"/>
  <c r="M208" i="27"/>
  <c r="M149" i="27"/>
  <c r="M150" i="27"/>
  <c r="M228" i="27"/>
  <c r="M236" i="27"/>
  <c r="M244" i="27"/>
  <c r="M195" i="27"/>
  <c r="M253" i="27"/>
  <c r="M261" i="27"/>
  <c r="M269" i="27"/>
  <c r="M277" i="27"/>
  <c r="M285" i="27"/>
  <c r="M293" i="27"/>
  <c r="M138" i="27"/>
  <c r="M218" i="27"/>
  <c r="M187" i="27"/>
  <c r="M180" i="27"/>
  <c r="M225" i="27"/>
  <c r="M233" i="27"/>
  <c r="M241" i="27"/>
  <c r="M215" i="27"/>
  <c r="M146" i="27"/>
  <c r="M160" i="27"/>
  <c r="M217" i="27"/>
  <c r="M358" i="27"/>
  <c r="M64" i="27"/>
  <c r="M185" i="27"/>
  <c r="M48" i="27"/>
  <c r="M22" i="27"/>
  <c r="M107" i="27"/>
  <c r="M109" i="27"/>
  <c r="M102" i="27"/>
  <c r="M141" i="27"/>
  <c r="M34" i="27"/>
  <c r="M144" i="27"/>
  <c r="M44" i="27"/>
  <c r="M137" i="27"/>
  <c r="M148" i="27"/>
  <c r="M32" i="27"/>
  <c r="M26" i="27"/>
  <c r="M93" i="27"/>
  <c r="M98" i="27"/>
  <c r="M202" i="27"/>
  <c r="M6" i="27"/>
  <c r="M132" i="27"/>
  <c r="M123" i="27"/>
  <c r="M115" i="27"/>
  <c r="M122" i="27"/>
  <c r="M178" i="27"/>
  <c r="M133" i="27"/>
  <c r="M19" i="27"/>
  <c r="M3" i="27"/>
  <c r="M155" i="27"/>
  <c r="M140" i="27"/>
  <c r="M35" i="27"/>
  <c r="M131" i="27"/>
  <c r="M182" i="27"/>
  <c r="M34" i="8"/>
  <c r="M133" i="8"/>
  <c r="M40" i="8"/>
  <c r="M127" i="8"/>
  <c r="M16" i="8"/>
  <c r="M8" i="8"/>
  <c r="M179" i="8"/>
  <c r="M177" i="8"/>
  <c r="M2" i="8"/>
  <c r="M30" i="8"/>
  <c r="M165" i="8"/>
  <c r="M213" i="8"/>
  <c r="M30" i="19"/>
  <c r="M45" i="19"/>
  <c r="M53" i="19"/>
  <c r="M94" i="19"/>
  <c r="M31" i="19"/>
  <c r="M67" i="19"/>
  <c r="M169" i="19"/>
  <c r="M85" i="19"/>
  <c r="M135" i="18"/>
  <c r="M186" i="18"/>
  <c r="M236" i="18"/>
  <c r="M244" i="18"/>
  <c r="M252" i="18"/>
  <c r="M260" i="18"/>
  <c r="M268" i="18"/>
  <c r="M276" i="18"/>
  <c r="M284" i="18"/>
  <c r="M292" i="18"/>
  <c r="M300" i="18"/>
  <c r="M221" i="18"/>
  <c r="M159" i="18"/>
  <c r="M219" i="18"/>
  <c r="M241" i="18"/>
  <c r="M249" i="18"/>
  <c r="M257" i="18"/>
  <c r="M265" i="18"/>
  <c r="M273" i="18"/>
  <c r="M281" i="18"/>
  <c r="M289" i="18"/>
  <c r="M297" i="18"/>
  <c r="M211" i="18"/>
  <c r="M153" i="18"/>
  <c r="M180" i="18"/>
  <c r="M238" i="18"/>
  <c r="M246" i="18"/>
  <c r="M254" i="18"/>
  <c r="M212" i="18"/>
  <c r="M204" i="18"/>
  <c r="M220" i="18"/>
  <c r="M243" i="18"/>
  <c r="M251" i="18"/>
  <c r="M259" i="18"/>
  <c r="M267" i="18"/>
  <c r="M275" i="18"/>
  <c r="M283" i="18"/>
  <c r="M291" i="18"/>
  <c r="M299" i="18"/>
  <c r="M154" i="18"/>
  <c r="M76" i="18"/>
  <c r="M193" i="18"/>
  <c r="M240" i="18"/>
  <c r="M248" i="18"/>
  <c r="M256" i="18"/>
  <c r="M264" i="18"/>
  <c r="M272" i="18"/>
  <c r="M280" i="18"/>
  <c r="M288" i="18"/>
  <c r="M296" i="18"/>
  <c r="M202" i="18"/>
  <c r="M177" i="18"/>
  <c r="M205" i="18"/>
  <c r="M242" i="18"/>
  <c r="M250" i="18"/>
  <c r="M258" i="18"/>
  <c r="M266" i="18"/>
  <c r="M274" i="18"/>
  <c r="M282" i="18"/>
  <c r="M290" i="18"/>
  <c r="M298" i="18"/>
  <c r="M239" i="18"/>
  <c r="M269" i="18"/>
  <c r="M278" i="18"/>
  <c r="M287" i="18"/>
  <c r="M245" i="18"/>
  <c r="M293" i="18"/>
  <c r="M225" i="18"/>
  <c r="M247" i="18"/>
  <c r="M262" i="18"/>
  <c r="M271" i="18"/>
  <c r="M182" i="18"/>
  <c r="M253" i="18"/>
  <c r="M277" i="18"/>
  <c r="M286" i="18"/>
  <c r="M295" i="18"/>
  <c r="M213" i="18"/>
  <c r="M255" i="18"/>
  <c r="M187" i="18"/>
  <c r="M261" i="18"/>
  <c r="M270" i="18"/>
  <c r="M279" i="18"/>
  <c r="M173" i="18"/>
  <c r="M285" i="18"/>
  <c r="M294" i="18"/>
  <c r="M237" i="18"/>
  <c r="M263" i="18"/>
  <c r="M82" i="18"/>
  <c r="M201" i="18"/>
  <c r="M185" i="18"/>
  <c r="M192" i="18"/>
  <c r="M227" i="18"/>
  <c r="M215" i="18"/>
  <c r="M143" i="18"/>
  <c r="M39" i="18"/>
  <c r="M175" i="18"/>
  <c r="M123" i="18"/>
  <c r="M189" i="18"/>
  <c r="M148" i="18"/>
  <c r="M55" i="18"/>
  <c r="M231" i="18"/>
  <c r="M126" i="18"/>
  <c r="M107" i="18"/>
  <c r="M54" i="18"/>
  <c r="M69" i="18"/>
  <c r="M183" i="18"/>
  <c r="M194" i="18"/>
  <c r="M170" i="18"/>
  <c r="M73" i="18"/>
  <c r="M167" i="18"/>
  <c r="M105" i="18"/>
  <c r="M2" i="18"/>
  <c r="M70" i="18"/>
  <c r="M15" i="18"/>
  <c r="M53" i="18"/>
  <c r="M86" i="18"/>
  <c r="M81" i="18"/>
  <c r="M190" i="18"/>
  <c r="M49" i="18"/>
  <c r="M51" i="18"/>
  <c r="M118" i="18"/>
  <c r="M164" i="18"/>
  <c r="M91" i="18"/>
  <c r="M162" i="18"/>
  <c r="M235" i="18"/>
  <c r="M95" i="18"/>
  <c r="M58" i="18"/>
  <c r="M131" i="18"/>
  <c r="M157" i="18"/>
  <c r="M10" i="18"/>
  <c r="M24" i="18"/>
  <c r="M27" i="18"/>
  <c r="M83" i="18"/>
  <c r="M3" i="18"/>
  <c r="M17" i="18"/>
  <c r="M62" i="18"/>
  <c r="M96" i="18"/>
  <c r="M14" i="18"/>
  <c r="M25" i="18"/>
  <c r="M222" i="18"/>
  <c r="M210" i="18"/>
  <c r="M196" i="18"/>
  <c r="M145" i="18"/>
  <c r="M217" i="18"/>
  <c r="M150" i="18"/>
  <c r="M216" i="18"/>
  <c r="M226" i="18"/>
  <c r="M48" i="18"/>
  <c r="M117" i="18"/>
  <c r="M137" i="18"/>
  <c r="M84" i="18"/>
  <c r="M169" i="18"/>
  <c r="M110" i="18"/>
  <c r="M9" i="18"/>
  <c r="M42" i="18"/>
  <c r="M38" i="18"/>
  <c r="M144" i="18"/>
  <c r="M234" i="18"/>
  <c r="M112" i="18"/>
  <c r="M21" i="18"/>
  <c r="M230" i="18"/>
  <c r="M80" i="18"/>
  <c r="M90" i="18"/>
  <c r="M132" i="18"/>
  <c r="M78" i="18"/>
  <c r="M22" i="18"/>
  <c r="M43" i="18"/>
  <c r="M47" i="18"/>
  <c r="M152" i="18"/>
  <c r="M229" i="18"/>
  <c r="M108" i="18"/>
  <c r="M94" i="18"/>
  <c r="M161" i="18"/>
  <c r="M57" i="18"/>
  <c r="M207" i="18"/>
  <c r="M160" i="18"/>
  <c r="M87" i="18"/>
  <c r="M36" i="18"/>
  <c r="M139" i="18"/>
  <c r="M133" i="18"/>
  <c r="M174" i="18"/>
  <c r="M71" i="18"/>
  <c r="M52" i="18"/>
  <c r="M206" i="18"/>
  <c r="M99" i="18"/>
  <c r="M72" i="18"/>
  <c r="M223" i="18"/>
  <c r="M79" i="18"/>
  <c r="M214" i="18"/>
  <c r="M37" i="18"/>
  <c r="M147" i="18"/>
  <c r="M121" i="18"/>
  <c r="M181" i="18"/>
  <c r="M111" i="18"/>
  <c r="M199" i="18"/>
  <c r="M120" i="18"/>
  <c r="M179" i="18"/>
  <c r="M198" i="18"/>
  <c r="M26" i="18"/>
  <c r="M40" i="18"/>
  <c r="M63" i="18"/>
  <c r="M41" i="18"/>
  <c r="M188" i="18"/>
  <c r="M46" i="18"/>
  <c r="M203" i="18"/>
  <c r="M197" i="18"/>
  <c r="M387" i="18"/>
  <c r="M122" i="18"/>
  <c r="M106" i="18"/>
  <c r="M101" i="18"/>
  <c r="M89" i="18"/>
  <c r="M140" i="18"/>
  <c r="M114" i="18"/>
  <c r="M23" i="18"/>
  <c r="M151" i="18"/>
  <c r="M228" i="18"/>
  <c r="M12" i="18"/>
  <c r="M18" i="18"/>
  <c r="M77" i="18"/>
  <c r="M100" i="18"/>
  <c r="M97" i="18"/>
  <c r="M191" i="18"/>
  <c r="M92" i="18"/>
  <c r="M98" i="18"/>
  <c r="M66" i="18"/>
  <c r="M127" i="18"/>
  <c r="M29" i="18"/>
  <c r="M30" i="18"/>
  <c r="M68" i="18"/>
  <c r="M146" i="18"/>
  <c r="M85" i="18"/>
  <c r="M33" i="18"/>
  <c r="M61" i="18"/>
  <c r="M184" i="18"/>
  <c r="M136" i="18"/>
  <c r="M209" i="18"/>
  <c r="M130" i="18"/>
  <c r="M129" i="18"/>
  <c r="M104" i="18"/>
  <c r="M31" i="18"/>
  <c r="M28" i="18"/>
  <c r="M8" i="18"/>
  <c r="M75" i="18"/>
  <c r="M7" i="18"/>
  <c r="M56" i="18"/>
  <c r="M60" i="18"/>
  <c r="M134" i="18"/>
  <c r="M178" i="18"/>
  <c r="M45" i="18"/>
  <c r="M20" i="18"/>
  <c r="M176" i="18"/>
  <c r="M113" i="18"/>
  <c r="M224" i="18"/>
  <c r="M119" i="18"/>
  <c r="M163" i="18"/>
  <c r="M6" i="18"/>
  <c r="M35" i="18"/>
  <c r="M124" i="18"/>
  <c r="M232" i="18"/>
  <c r="M116" i="18"/>
  <c r="M218" i="18"/>
  <c r="M172" i="18"/>
  <c r="M165" i="18"/>
  <c r="M128" i="18"/>
  <c r="M195" i="18"/>
  <c r="M11" i="18"/>
  <c r="M50" i="18"/>
  <c r="M74" i="18"/>
  <c r="M88" i="18"/>
  <c r="M5" i="18"/>
  <c r="M19" i="18"/>
  <c r="M67" i="18"/>
  <c r="M138" i="18"/>
  <c r="M168" i="18"/>
  <c r="M59" i="18"/>
  <c r="M32" i="18"/>
  <c r="M4" i="18"/>
  <c r="M208" i="18"/>
  <c r="M149" i="18"/>
  <c r="M13" i="18"/>
  <c r="M65" i="18"/>
  <c r="M115" i="18"/>
  <c r="M125" i="18"/>
  <c r="M44" i="18"/>
  <c r="M102" i="18"/>
  <c r="M64" i="18"/>
  <c r="M171" i="18"/>
  <c r="M200" i="18"/>
  <c r="M155" i="18"/>
  <c r="M141" i="18"/>
  <c r="M156" i="18"/>
  <c r="M109" i="18"/>
  <c r="M166" i="18"/>
  <c r="M34" i="18"/>
  <c r="M142" i="18"/>
  <c r="M233" i="18"/>
  <c r="M93" i="18"/>
  <c r="M158" i="18"/>
  <c r="M103" i="18"/>
  <c r="M16" i="18"/>
  <c r="M219" i="27"/>
  <c r="M41" i="27"/>
  <c r="M83" i="27"/>
  <c r="M167" i="27"/>
  <c r="M145" i="27"/>
  <c r="M209" i="27"/>
  <c r="M105" i="27"/>
  <c r="M101" i="27"/>
  <c r="M164" i="27"/>
  <c r="M29" i="27"/>
  <c r="M187" i="8"/>
  <c r="M113" i="8"/>
  <c r="M140" i="8"/>
  <c r="M50" i="8"/>
  <c r="M76" i="8"/>
  <c r="M7" i="8"/>
  <c r="M11" i="8"/>
  <c r="M106" i="8"/>
  <c r="M27" i="8"/>
  <c r="M49" i="8"/>
  <c r="M122" i="8"/>
  <c r="M28" i="8"/>
  <c r="M137" i="8"/>
  <c r="M218" i="8"/>
  <c r="M146" i="8"/>
  <c r="M211" i="8"/>
  <c r="M119" i="19"/>
  <c r="M33" i="19"/>
  <c r="M27" i="19"/>
  <c r="M32" i="19"/>
  <c r="M148" i="19"/>
  <c r="M131" i="19"/>
  <c r="M23" i="19"/>
  <c r="M63" i="19"/>
  <c r="M136" i="19"/>
  <c r="M235" i="16"/>
  <c r="M213" i="16"/>
  <c r="M186" i="16"/>
  <c r="M243" i="16"/>
  <c r="M251" i="16"/>
  <c r="M259" i="16"/>
  <c r="M267" i="16"/>
  <c r="M275" i="16"/>
  <c r="M283" i="16"/>
  <c r="M291" i="16"/>
  <c r="M299" i="16"/>
  <c r="M155" i="16"/>
  <c r="M77" i="16"/>
  <c r="M185" i="16"/>
  <c r="M240" i="16"/>
  <c r="M248" i="16"/>
  <c r="M256" i="16"/>
  <c r="M264" i="16"/>
  <c r="M272" i="16"/>
  <c r="M280" i="16"/>
  <c r="M288" i="16"/>
  <c r="M296" i="16"/>
  <c r="M212" i="16"/>
  <c r="M214" i="16"/>
  <c r="M237" i="16"/>
  <c r="M245" i="16"/>
  <c r="M253" i="16"/>
  <c r="M261" i="16"/>
  <c r="M269" i="16"/>
  <c r="M277" i="16"/>
  <c r="M285" i="16"/>
  <c r="M293" i="16"/>
  <c r="M210" i="16"/>
  <c r="M204" i="16"/>
  <c r="M206" i="16"/>
  <c r="M242" i="16"/>
  <c r="M250" i="16"/>
  <c r="M258" i="16"/>
  <c r="M266" i="16"/>
  <c r="M274" i="16"/>
  <c r="M282" i="16"/>
  <c r="M290" i="16"/>
  <c r="M298" i="16"/>
  <c r="M203" i="16"/>
  <c r="M198" i="16"/>
  <c r="M199" i="16"/>
  <c r="M239" i="16"/>
  <c r="M247" i="16"/>
  <c r="M255" i="16"/>
  <c r="M263" i="16"/>
  <c r="M271" i="16"/>
  <c r="M279" i="16"/>
  <c r="M287" i="16"/>
  <c r="M295" i="16"/>
  <c r="M110" i="16"/>
  <c r="M153" i="16"/>
  <c r="M216" i="16"/>
  <c r="M241" i="16"/>
  <c r="M249" i="16"/>
  <c r="M257" i="16"/>
  <c r="M265" i="16"/>
  <c r="M273" i="16"/>
  <c r="M281" i="16"/>
  <c r="M289" i="16"/>
  <c r="M297" i="16"/>
  <c r="M215" i="16"/>
  <c r="M262" i="16"/>
  <c r="M294" i="16"/>
  <c r="M236" i="16"/>
  <c r="M268" i="16"/>
  <c r="M300" i="16"/>
  <c r="M238" i="16"/>
  <c r="M270" i="16"/>
  <c r="M244" i="16"/>
  <c r="M276" i="16"/>
  <c r="M197" i="16"/>
  <c r="M246" i="16"/>
  <c r="M278" i="16"/>
  <c r="M156" i="16"/>
  <c r="M252" i="16"/>
  <c r="M284" i="16"/>
  <c r="M165" i="16"/>
  <c r="M254" i="16"/>
  <c r="M286" i="16"/>
  <c r="M205" i="16"/>
  <c r="M260" i="16"/>
  <c r="M292" i="16"/>
  <c r="M137" i="16"/>
  <c r="M182" i="16"/>
  <c r="M193" i="16"/>
  <c r="M160" i="16"/>
  <c r="M220" i="16"/>
  <c r="M192" i="16"/>
  <c r="M232" i="16"/>
  <c r="M120" i="16"/>
  <c r="M71" i="16"/>
  <c r="M64" i="16"/>
  <c r="M60" i="16"/>
  <c r="M76" i="16"/>
  <c r="M4" i="16"/>
  <c r="M59" i="16"/>
  <c r="M146" i="16"/>
  <c r="M43" i="16"/>
  <c r="M159" i="16"/>
  <c r="M102" i="16"/>
  <c r="M190" i="16"/>
  <c r="M168" i="16"/>
  <c r="M99" i="16"/>
  <c r="M166" i="16"/>
  <c r="M6" i="16"/>
  <c r="M148" i="16"/>
  <c r="M167" i="16"/>
  <c r="M5" i="16"/>
  <c r="M45" i="16"/>
  <c r="M72" i="16"/>
  <c r="M97" i="16"/>
  <c r="M37" i="16"/>
  <c r="M200" i="16"/>
  <c r="M61" i="16"/>
  <c r="M19" i="16"/>
  <c r="M141" i="16"/>
  <c r="M173" i="16"/>
  <c r="M69" i="16"/>
  <c r="M221" i="16"/>
  <c r="M211" i="16"/>
  <c r="M194" i="16"/>
  <c r="M234" i="16"/>
  <c r="M111" i="16"/>
  <c r="M181" i="16"/>
  <c r="M154" i="16"/>
  <c r="M161" i="16"/>
  <c r="M92" i="16"/>
  <c r="M184" i="16"/>
  <c r="M189" i="16"/>
  <c r="M224" i="16"/>
  <c r="M131" i="16"/>
  <c r="M134" i="16"/>
  <c r="M127" i="16"/>
  <c r="M116" i="16"/>
  <c r="M103" i="16"/>
  <c r="M187" i="16"/>
  <c r="M201" i="16"/>
  <c r="M151" i="16"/>
  <c r="M143" i="16"/>
  <c r="M108" i="16"/>
  <c r="M33" i="16"/>
  <c r="M29" i="16"/>
  <c r="M47" i="16"/>
  <c r="M150" i="16"/>
  <c r="M49" i="16"/>
  <c r="M16" i="16"/>
  <c r="M183" i="16"/>
  <c r="M218" i="16"/>
  <c r="M85" i="16"/>
  <c r="M125" i="16"/>
  <c r="M126" i="16"/>
  <c r="M56" i="16"/>
  <c r="M227" i="16"/>
  <c r="M128" i="16"/>
  <c r="M130" i="16"/>
  <c r="M209" i="16"/>
  <c r="M233" i="16"/>
  <c r="M139" i="16"/>
  <c r="M202" i="16"/>
  <c r="M50" i="16"/>
  <c r="M25" i="16"/>
  <c r="M2" i="16"/>
  <c r="M35" i="16"/>
  <c r="M7" i="16"/>
  <c r="M74" i="16"/>
  <c r="M177" i="16"/>
  <c r="M18" i="16"/>
  <c r="M53" i="16"/>
  <c r="M101" i="16"/>
  <c r="M11" i="16"/>
  <c r="M163" i="16"/>
  <c r="M225" i="16"/>
  <c r="M174" i="16"/>
  <c r="M30" i="16"/>
  <c r="M39" i="16"/>
  <c r="M169" i="16"/>
  <c r="M24" i="16"/>
  <c r="M26" i="16"/>
  <c r="M142" i="16"/>
  <c r="M191" i="16"/>
  <c r="M147" i="16"/>
  <c r="M32" i="16"/>
  <c r="M119" i="16"/>
  <c r="M17" i="16"/>
  <c r="M65" i="16"/>
  <c r="M73" i="16"/>
  <c r="M23" i="16"/>
  <c r="M230" i="16"/>
  <c r="M10" i="16"/>
  <c r="M44" i="16"/>
  <c r="M14" i="16"/>
  <c r="M82" i="16"/>
  <c r="M15" i="16"/>
  <c r="M75" i="16"/>
  <c r="M8" i="16"/>
  <c r="M171" i="16"/>
  <c r="M58" i="16"/>
  <c r="M124" i="16"/>
  <c r="M55" i="16"/>
  <c r="M90" i="16"/>
  <c r="M112" i="16"/>
  <c r="M96" i="16"/>
  <c r="M86" i="16"/>
  <c r="M63" i="16"/>
  <c r="M208" i="16"/>
  <c r="M78" i="16"/>
  <c r="M164" i="16"/>
  <c r="M109" i="16"/>
  <c r="M157" i="16"/>
  <c r="M79" i="16"/>
  <c r="M27" i="16"/>
  <c r="M129" i="16"/>
  <c r="M180" i="16"/>
  <c r="M149" i="16"/>
  <c r="M67" i="16"/>
  <c r="M231" i="16"/>
  <c r="M93" i="16"/>
  <c r="M3" i="16"/>
  <c r="M28" i="16"/>
  <c r="M226" i="16"/>
  <c r="M152" i="16"/>
  <c r="M175" i="16"/>
  <c r="M145" i="16"/>
  <c r="M207" i="16"/>
  <c r="M158" i="16"/>
  <c r="M42" i="16"/>
  <c r="M34" i="16"/>
  <c r="M122" i="16"/>
  <c r="M170" i="16"/>
  <c r="M91" i="16"/>
  <c r="M135" i="16"/>
  <c r="M144" i="16"/>
  <c r="M219" i="16"/>
  <c r="M84" i="16"/>
  <c r="M89" i="16"/>
  <c r="M176" i="16"/>
  <c r="M31" i="16"/>
  <c r="M105" i="16"/>
  <c r="M172" i="16"/>
  <c r="M115" i="16"/>
  <c r="M20" i="16"/>
  <c r="M140" i="16"/>
  <c r="M21" i="16"/>
  <c r="M12" i="16"/>
  <c r="M118" i="16"/>
  <c r="M51" i="16"/>
  <c r="M179" i="16"/>
  <c r="M70" i="16"/>
  <c r="M229" i="16"/>
  <c r="M88" i="16"/>
  <c r="M217" i="16"/>
  <c r="M46" i="16"/>
  <c r="M117" i="16"/>
  <c r="M83" i="16"/>
  <c r="M54" i="16"/>
  <c r="M22" i="16"/>
  <c r="M62" i="16"/>
  <c r="M38" i="16"/>
  <c r="M133" i="16"/>
  <c r="M40" i="16"/>
  <c r="M36" i="16"/>
  <c r="M57" i="16"/>
  <c r="M80" i="16"/>
  <c r="M196" i="16"/>
  <c r="M87" i="16"/>
  <c r="M52" i="16"/>
  <c r="M13" i="16"/>
  <c r="M68" i="16"/>
  <c r="M162" i="16"/>
  <c r="M81" i="16"/>
  <c r="M223" i="16"/>
  <c r="M178" i="16"/>
  <c r="M121" i="16"/>
  <c r="M41" i="16"/>
  <c r="M9" i="16"/>
  <c r="M228" i="16"/>
  <c r="M136" i="16"/>
  <c r="M94" i="16"/>
  <c r="M98" i="16"/>
  <c r="M132" i="16"/>
  <c r="M195" i="16"/>
  <c r="M123" i="16"/>
  <c r="M100" i="16"/>
  <c r="M113" i="16"/>
  <c r="M114" i="16"/>
  <c r="M106" i="16"/>
  <c r="M48" i="16"/>
  <c r="M222" i="16"/>
  <c r="M107" i="16"/>
  <c r="M104" i="16"/>
  <c r="M95" i="16"/>
  <c r="M66" i="16"/>
  <c r="M188" i="16"/>
  <c r="M138" i="16"/>
  <c r="M66" i="27"/>
  <c r="M200" i="27"/>
  <c r="M189" i="8"/>
  <c r="M93" i="8"/>
  <c r="M71" i="8"/>
  <c r="M35" i="8"/>
  <c r="M4" i="8"/>
  <c r="M73" i="8"/>
  <c r="M100" i="8"/>
  <c r="M89" i="8"/>
  <c r="M198" i="8"/>
  <c r="M201" i="8"/>
  <c r="M222" i="19"/>
  <c r="M212" i="19"/>
  <c r="M60" i="19"/>
  <c r="M108" i="19"/>
  <c r="M112" i="19"/>
  <c r="M81" i="19"/>
  <c r="M13" i="19"/>
  <c r="M128" i="19"/>
  <c r="M13" i="27"/>
  <c r="M126" i="27"/>
  <c r="M62" i="27"/>
  <c r="M17" i="27"/>
  <c r="M110" i="27"/>
  <c r="M186" i="27"/>
  <c r="M8" i="27"/>
  <c r="M51" i="27"/>
  <c r="M127" i="27"/>
  <c r="M70" i="27"/>
  <c r="M69" i="27"/>
  <c r="M91" i="27"/>
  <c r="M11" i="27"/>
  <c r="M20" i="27"/>
  <c r="M161" i="27"/>
  <c r="M188" i="27"/>
  <c r="M90" i="27"/>
  <c r="M162" i="27"/>
  <c r="M170" i="8"/>
  <c r="M42" i="8"/>
  <c r="M219" i="21"/>
  <c r="M166" i="21"/>
  <c r="M187" i="21"/>
  <c r="M242" i="21"/>
  <c r="M250" i="21"/>
  <c r="M258" i="21"/>
  <c r="M266" i="21"/>
  <c r="M274" i="21"/>
  <c r="M282" i="21"/>
  <c r="M290" i="21"/>
  <c r="M298" i="21"/>
  <c r="M226" i="21"/>
  <c r="M161" i="21"/>
  <c r="M202" i="21"/>
  <c r="M239" i="21"/>
  <c r="M247" i="21"/>
  <c r="M255" i="21"/>
  <c r="M263" i="21"/>
  <c r="M271" i="21"/>
  <c r="M279" i="21"/>
  <c r="M287" i="21"/>
  <c r="M295" i="21"/>
  <c r="M158" i="21"/>
  <c r="M185" i="21"/>
  <c r="M236" i="21"/>
  <c r="M244" i="21"/>
  <c r="M252" i="21"/>
  <c r="M260" i="21"/>
  <c r="M268" i="21"/>
  <c r="M276" i="21"/>
  <c r="M284" i="21"/>
  <c r="M292" i="21"/>
  <c r="M300" i="21"/>
  <c r="M147" i="21"/>
  <c r="M145" i="21"/>
  <c r="M203" i="21"/>
  <c r="M241" i="21"/>
  <c r="M249" i="21"/>
  <c r="M257" i="21"/>
  <c r="M265" i="21"/>
  <c r="M273" i="21"/>
  <c r="M281" i="21"/>
  <c r="M289" i="21"/>
  <c r="M297" i="21"/>
  <c r="M204" i="21"/>
  <c r="M175" i="21"/>
  <c r="M201" i="21"/>
  <c r="M238" i="21"/>
  <c r="M246" i="21"/>
  <c r="M254" i="21"/>
  <c r="M262" i="21"/>
  <c r="M270" i="21"/>
  <c r="M278" i="21"/>
  <c r="M286" i="21"/>
  <c r="M294" i="21"/>
  <c r="M180" i="21"/>
  <c r="M85" i="21"/>
  <c r="M223" i="21"/>
  <c r="M240" i="21"/>
  <c r="M248" i="21"/>
  <c r="M256" i="21"/>
  <c r="M264" i="21"/>
  <c r="M272" i="21"/>
  <c r="M280" i="21"/>
  <c r="M288" i="21"/>
  <c r="M296" i="21"/>
  <c r="M205" i="21"/>
  <c r="M253" i="21"/>
  <c r="M285" i="21"/>
  <c r="M222" i="21"/>
  <c r="M259" i="21"/>
  <c r="M291" i="21"/>
  <c r="M186" i="21"/>
  <c r="M261" i="21"/>
  <c r="M293" i="21"/>
  <c r="M224" i="21"/>
  <c r="M267" i="21"/>
  <c r="M299" i="21"/>
  <c r="M237" i="21"/>
  <c r="M269" i="21"/>
  <c r="M243" i="21"/>
  <c r="M275" i="21"/>
  <c r="M245" i="21"/>
  <c r="M277" i="21"/>
  <c r="M189" i="21"/>
  <c r="M251" i="21"/>
  <c r="M283" i="21"/>
  <c r="M225" i="21"/>
  <c r="M188" i="21"/>
  <c r="M141" i="21"/>
  <c r="M235" i="21"/>
  <c r="M194" i="21"/>
  <c r="M217" i="21"/>
  <c r="M228" i="21"/>
  <c r="M71" i="21"/>
  <c r="M97" i="21"/>
  <c r="M144" i="21"/>
  <c r="M66" i="21"/>
  <c r="M149" i="21"/>
  <c r="M140" i="21"/>
  <c r="M25" i="21"/>
  <c r="M50" i="21"/>
  <c r="M37" i="21"/>
  <c r="M170" i="21"/>
  <c r="M232" i="21"/>
  <c r="M95" i="21"/>
  <c r="M19" i="21"/>
  <c r="M227" i="21"/>
  <c r="M104" i="21"/>
  <c r="M72" i="21"/>
  <c r="M121" i="21"/>
  <c r="M111" i="21"/>
  <c r="M26" i="21"/>
  <c r="M35" i="21"/>
  <c r="M136" i="21"/>
  <c r="M173" i="21"/>
  <c r="M218" i="21"/>
  <c r="M46" i="21"/>
  <c r="M172" i="21"/>
  <c r="M183" i="21"/>
  <c r="M165" i="21"/>
  <c r="M167" i="21"/>
  <c r="M108" i="21"/>
  <c r="M200" i="21"/>
  <c r="M41" i="21"/>
  <c r="M58" i="21"/>
  <c r="M98" i="21"/>
  <c r="M62" i="21"/>
  <c r="M192" i="21"/>
  <c r="M60" i="21"/>
  <c r="M30" i="21"/>
  <c r="M123" i="21"/>
  <c r="M159" i="21"/>
  <c r="M69" i="21"/>
  <c r="M122" i="21"/>
  <c r="M233" i="21"/>
  <c r="M120" i="21"/>
  <c r="M92" i="21"/>
  <c r="M129" i="21"/>
  <c r="M137" i="21"/>
  <c r="M27" i="21"/>
  <c r="M39" i="21"/>
  <c r="M48" i="21"/>
  <c r="M105" i="21"/>
  <c r="M20" i="21"/>
  <c r="M6" i="21"/>
  <c r="M75" i="21"/>
  <c r="M90" i="21"/>
  <c r="M40" i="21"/>
  <c r="M47" i="21"/>
  <c r="M206" i="21"/>
  <c r="M190" i="21"/>
  <c r="M210" i="21"/>
  <c r="M162" i="21"/>
  <c r="M143" i="21"/>
  <c r="M5" i="21"/>
  <c r="M150" i="21"/>
  <c r="M152" i="21"/>
  <c r="M86" i="21"/>
  <c r="M171" i="21"/>
  <c r="M163" i="21"/>
  <c r="M38" i="21"/>
  <c r="M151" i="21"/>
  <c r="M213" i="21"/>
  <c r="M112" i="21"/>
  <c r="M156" i="21"/>
  <c r="M142" i="21"/>
  <c r="M42" i="21"/>
  <c r="M199" i="21"/>
  <c r="M160" i="21"/>
  <c r="M89" i="21"/>
  <c r="M65" i="21"/>
  <c r="M157" i="21"/>
  <c r="M80" i="21"/>
  <c r="M169" i="21"/>
  <c r="M70" i="21"/>
  <c r="M53" i="21"/>
  <c r="M197" i="21"/>
  <c r="M100" i="21"/>
  <c r="M54" i="21"/>
  <c r="M220" i="21"/>
  <c r="M88" i="21"/>
  <c r="M212" i="21"/>
  <c r="M73" i="21"/>
  <c r="M146" i="21"/>
  <c r="M132" i="21"/>
  <c r="M134" i="21"/>
  <c r="M387" i="21"/>
  <c r="M93" i="21"/>
  <c r="M215" i="21"/>
  <c r="M52" i="21"/>
  <c r="M15" i="21"/>
  <c r="M13" i="21"/>
  <c r="M193" i="21"/>
  <c r="M81" i="21"/>
  <c r="M31" i="21"/>
  <c r="M36" i="21"/>
  <c r="M4" i="21"/>
  <c r="M44" i="21"/>
  <c r="M12" i="21"/>
  <c r="M61" i="21"/>
  <c r="M84" i="21"/>
  <c r="M114" i="21"/>
  <c r="M209" i="21"/>
  <c r="M74" i="21"/>
  <c r="M133" i="21"/>
  <c r="M221" i="21"/>
  <c r="M155" i="21"/>
  <c r="M16" i="21"/>
  <c r="M57" i="21"/>
  <c r="M179" i="21"/>
  <c r="M8" i="21"/>
  <c r="M43" i="21"/>
  <c r="M102" i="21"/>
  <c r="M231" i="21"/>
  <c r="M113" i="21"/>
  <c r="M174" i="21"/>
  <c r="M182" i="21"/>
  <c r="M83" i="21"/>
  <c r="M91" i="21"/>
  <c r="M195" i="21"/>
  <c r="M119" i="21"/>
  <c r="M184" i="21"/>
  <c r="M9" i="21"/>
  <c r="M23" i="21"/>
  <c r="M68" i="21"/>
  <c r="M115" i="21"/>
  <c r="M14" i="21"/>
  <c r="M18" i="21"/>
  <c r="M77" i="21"/>
  <c r="M118" i="21"/>
  <c r="M216" i="21"/>
  <c r="M154" i="21"/>
  <c r="M126" i="21"/>
  <c r="M96" i="21"/>
  <c r="M181" i="21"/>
  <c r="M191" i="21"/>
  <c r="M2" i="21"/>
  <c r="M76" i="21"/>
  <c r="M138" i="21"/>
  <c r="M128" i="21"/>
  <c r="M56" i="21"/>
  <c r="M17" i="21"/>
  <c r="M64" i="21"/>
  <c r="M94" i="21"/>
  <c r="M230" i="21"/>
  <c r="M130" i="21"/>
  <c r="M208" i="21"/>
  <c r="M106" i="21"/>
  <c r="M45" i="21"/>
  <c r="M29" i="21"/>
  <c r="M99" i="21"/>
  <c r="M28" i="21"/>
  <c r="M110" i="21"/>
  <c r="M234" i="21"/>
  <c r="M87" i="21"/>
  <c r="M176" i="21"/>
  <c r="M67" i="21"/>
  <c r="M32" i="21"/>
  <c r="M178" i="21"/>
  <c r="M229" i="21"/>
  <c r="M196" i="21"/>
  <c r="M214" i="21"/>
  <c r="M127" i="21"/>
  <c r="M139" i="21"/>
  <c r="M148" i="21"/>
  <c r="M3" i="21"/>
  <c r="M51" i="21"/>
  <c r="M10" i="21"/>
  <c r="M164" i="21"/>
  <c r="M55" i="21"/>
  <c r="M211" i="21"/>
  <c r="M207" i="21"/>
  <c r="M103" i="21"/>
  <c r="M153" i="21"/>
  <c r="M177" i="21"/>
  <c r="M63" i="21"/>
  <c r="M135" i="21"/>
  <c r="M101" i="21"/>
  <c r="M21" i="21"/>
  <c r="M22" i="21"/>
  <c r="M125" i="21"/>
  <c r="M198" i="21"/>
  <c r="M7" i="21"/>
  <c r="M11" i="21"/>
  <c r="M78" i="21"/>
  <c r="M79" i="21"/>
  <c r="M124" i="21"/>
  <c r="M168" i="21"/>
  <c r="M59" i="21"/>
  <c r="M49" i="21"/>
  <c r="M131" i="21"/>
  <c r="M82" i="21"/>
  <c r="M109" i="21"/>
  <c r="M33" i="21"/>
  <c r="M107" i="21"/>
  <c r="M117" i="21"/>
  <c r="M116" i="21"/>
  <c r="M24" i="21"/>
  <c r="M34" i="21"/>
  <c r="M111" i="27"/>
  <c r="M121" i="27"/>
  <c r="M57" i="27"/>
  <c r="M56" i="27"/>
  <c r="M42" i="27"/>
  <c r="M174" i="27"/>
  <c r="M24" i="27"/>
  <c r="M50" i="27"/>
  <c r="M128" i="27"/>
  <c r="M117" i="27"/>
  <c r="M16" i="27"/>
  <c r="M153" i="27"/>
  <c r="M59" i="27"/>
  <c r="M130" i="27"/>
  <c r="M37" i="27"/>
  <c r="M18" i="27"/>
  <c r="M25" i="27"/>
  <c r="M181" i="27"/>
  <c r="M114" i="27"/>
  <c r="M199" i="27"/>
  <c r="M176" i="27"/>
  <c r="M71" i="27"/>
  <c r="M86" i="27"/>
  <c r="M17" i="8"/>
  <c r="M101" i="8"/>
  <c r="M37" i="8"/>
  <c r="M121" i="8"/>
  <c r="M103" i="8"/>
  <c r="M166" i="8"/>
  <c r="M86" i="8"/>
  <c r="M14" i="8"/>
  <c r="M144" i="8"/>
  <c r="M85" i="8"/>
  <c r="M77" i="8"/>
  <c r="M208" i="8"/>
  <c r="M91" i="8"/>
  <c r="M126" i="8"/>
  <c r="M92" i="8"/>
  <c r="M200" i="8"/>
  <c r="M59" i="19"/>
  <c r="M147" i="19"/>
  <c r="M66" i="19"/>
  <c r="M126" i="19"/>
  <c r="M109" i="19"/>
  <c r="M132" i="19"/>
  <c r="M137" i="19"/>
  <c r="M86" i="19"/>
  <c r="M135" i="19"/>
  <c r="M113" i="22"/>
  <c r="M138" i="22"/>
  <c r="M210" i="22"/>
  <c r="M241" i="22"/>
  <c r="M249" i="22"/>
  <c r="M257" i="22"/>
  <c r="M265" i="22"/>
  <c r="M273" i="22"/>
  <c r="M281" i="22"/>
  <c r="M289" i="22"/>
  <c r="M297" i="22"/>
  <c r="M178" i="22"/>
  <c r="M154" i="22"/>
  <c r="M220" i="22"/>
  <c r="M238" i="22"/>
  <c r="M246" i="22"/>
  <c r="M254" i="22"/>
  <c r="M262" i="22"/>
  <c r="M270" i="22"/>
  <c r="M278" i="22"/>
  <c r="M286" i="22"/>
  <c r="M294" i="22"/>
  <c r="M228" i="22"/>
  <c r="M209" i="22"/>
  <c r="M194" i="22"/>
  <c r="M243" i="22"/>
  <c r="M251" i="22"/>
  <c r="M259" i="22"/>
  <c r="M267" i="22"/>
  <c r="M275" i="22"/>
  <c r="M283" i="22"/>
  <c r="M291" i="22"/>
  <c r="M299" i="22"/>
  <c r="M179" i="22"/>
  <c r="M91" i="22"/>
  <c r="M206" i="22"/>
  <c r="M240" i="22"/>
  <c r="M248" i="22"/>
  <c r="M256" i="22"/>
  <c r="M264" i="22"/>
  <c r="M272" i="22"/>
  <c r="M280" i="22"/>
  <c r="M288" i="22"/>
  <c r="M296" i="22"/>
  <c r="M219" i="22"/>
  <c r="M235" i="22"/>
  <c r="M237" i="22"/>
  <c r="M245" i="22"/>
  <c r="M253" i="22"/>
  <c r="M261" i="22"/>
  <c r="M269" i="22"/>
  <c r="M277" i="22"/>
  <c r="M285" i="22"/>
  <c r="M293" i="22"/>
  <c r="M196" i="22"/>
  <c r="M229" i="22"/>
  <c r="M205" i="22"/>
  <c r="M239" i="22"/>
  <c r="M247" i="22"/>
  <c r="M255" i="22"/>
  <c r="M263" i="22"/>
  <c r="M271" i="22"/>
  <c r="M279" i="22"/>
  <c r="M287" i="22"/>
  <c r="M295" i="22"/>
  <c r="M244" i="22"/>
  <c r="M276" i="22"/>
  <c r="M208" i="22"/>
  <c r="M250" i="22"/>
  <c r="M282" i="22"/>
  <c r="M134" i="22"/>
  <c r="M252" i="22"/>
  <c r="M284" i="22"/>
  <c r="M204" i="22"/>
  <c r="M258" i="22"/>
  <c r="M290" i="22"/>
  <c r="M188" i="22"/>
  <c r="M260" i="22"/>
  <c r="M292" i="22"/>
  <c r="M221" i="22"/>
  <c r="M266" i="22"/>
  <c r="M298" i="22"/>
  <c r="M236" i="22"/>
  <c r="M268" i="22"/>
  <c r="M300" i="22"/>
  <c r="M242" i="22"/>
  <c r="M274" i="22"/>
  <c r="M135" i="22"/>
  <c r="M192" i="22"/>
  <c r="M217" i="22"/>
  <c r="M202" i="22"/>
  <c r="M223" i="22"/>
  <c r="M215" i="22"/>
  <c r="M180" i="22"/>
  <c r="M73" i="22"/>
  <c r="M152" i="22"/>
  <c r="M133" i="22"/>
  <c r="M176" i="22"/>
  <c r="M166" i="22"/>
  <c r="M36" i="22"/>
  <c r="M200" i="22"/>
  <c r="M153" i="22"/>
  <c r="M116" i="22"/>
  <c r="M43" i="22"/>
  <c r="M82" i="22"/>
  <c r="M182" i="22"/>
  <c r="M118" i="22"/>
  <c r="M175" i="22"/>
  <c r="M22" i="22"/>
  <c r="M172" i="22"/>
  <c r="M387" i="22"/>
  <c r="M162" i="22"/>
  <c r="M224" i="22"/>
  <c r="M183" i="22"/>
  <c r="M131" i="22"/>
  <c r="M174" i="22"/>
  <c r="M142" i="22"/>
  <c r="M212" i="22"/>
  <c r="M60" i="22"/>
  <c r="M222" i="22"/>
  <c r="M187" i="22"/>
  <c r="M201" i="22"/>
  <c r="M126" i="22"/>
  <c r="M120" i="22"/>
  <c r="M141" i="22"/>
  <c r="M130" i="22"/>
  <c r="M96" i="22"/>
  <c r="M227" i="22"/>
  <c r="M195" i="22"/>
  <c r="M203" i="22"/>
  <c r="M234" i="22"/>
  <c r="M170" i="22"/>
  <c r="M173" i="22"/>
  <c r="M214" i="22"/>
  <c r="M81" i="22"/>
  <c r="M115" i="22"/>
  <c r="M143" i="22"/>
  <c r="M168" i="22"/>
  <c r="M163" i="22"/>
  <c r="M144" i="22"/>
  <c r="M129" i="22"/>
  <c r="M79" i="22"/>
  <c r="M66" i="22"/>
  <c r="M167" i="22"/>
  <c r="M232" i="22"/>
  <c r="M94" i="22"/>
  <c r="M75" i="22"/>
  <c r="M181" i="22"/>
  <c r="M84" i="22"/>
  <c r="M37" i="22"/>
  <c r="M119" i="22"/>
  <c r="M155" i="22"/>
  <c r="M164" i="22"/>
  <c r="M207" i="22"/>
  <c r="M191" i="22"/>
  <c r="M216" i="22"/>
  <c r="M213" i="22"/>
  <c r="M102" i="22"/>
  <c r="M65" i="22"/>
  <c r="M55" i="22"/>
  <c r="M59" i="22"/>
  <c r="M8" i="22"/>
  <c r="M9" i="22"/>
  <c r="M13" i="22"/>
  <c r="M145" i="22"/>
  <c r="M71" i="22"/>
  <c r="M169" i="22"/>
  <c r="M110" i="22"/>
  <c r="M190" i="22"/>
  <c r="M160" i="22"/>
  <c r="M100" i="22"/>
  <c r="M137" i="22"/>
  <c r="M4" i="22"/>
  <c r="M151" i="22"/>
  <c r="M165" i="22"/>
  <c r="M6" i="22"/>
  <c r="M69" i="22"/>
  <c r="M32" i="22"/>
  <c r="M52" i="22"/>
  <c r="M112" i="22"/>
  <c r="M58" i="22"/>
  <c r="M88" i="22"/>
  <c r="M171" i="22"/>
  <c r="M30" i="22"/>
  <c r="M29" i="22"/>
  <c r="M123" i="22"/>
  <c r="M51" i="22"/>
  <c r="M124" i="22"/>
  <c r="M158" i="22"/>
  <c r="M132" i="22"/>
  <c r="M14" i="22"/>
  <c r="M148" i="22"/>
  <c r="M24" i="22"/>
  <c r="M18" i="22"/>
  <c r="M106" i="22"/>
  <c r="M85" i="22"/>
  <c r="M193" i="22"/>
  <c r="M35" i="22"/>
  <c r="M230" i="22"/>
  <c r="M80" i="22"/>
  <c r="M225" i="22"/>
  <c r="M63" i="22"/>
  <c r="M117" i="22"/>
  <c r="M199" i="22"/>
  <c r="M67" i="22"/>
  <c r="M48" i="22"/>
  <c r="M40" i="22"/>
  <c r="M105" i="22"/>
  <c r="M226" i="22"/>
  <c r="M231" i="22"/>
  <c r="M25" i="22"/>
  <c r="M62" i="22"/>
  <c r="M57" i="22"/>
  <c r="M53" i="22"/>
  <c r="M161" i="22"/>
  <c r="M38" i="22"/>
  <c r="M5" i="22"/>
  <c r="M41" i="22"/>
  <c r="M54" i="22"/>
  <c r="M128" i="22"/>
  <c r="M189" i="22"/>
  <c r="M83" i="22"/>
  <c r="M136" i="22"/>
  <c r="M7" i="22"/>
  <c r="M185" i="22"/>
  <c r="M104" i="22"/>
  <c r="M46" i="22"/>
  <c r="M64" i="22"/>
  <c r="M15" i="22"/>
  <c r="M95" i="22"/>
  <c r="M20" i="22"/>
  <c r="M125" i="22"/>
  <c r="M103" i="22"/>
  <c r="M218" i="22"/>
  <c r="M108" i="22"/>
  <c r="M3" i="22"/>
  <c r="M90" i="22"/>
  <c r="M61" i="22"/>
  <c r="M122" i="22"/>
  <c r="M101" i="22"/>
  <c r="M31" i="22"/>
  <c r="M157" i="22"/>
  <c r="M114" i="22"/>
  <c r="M184" i="22"/>
  <c r="M44" i="22"/>
  <c r="M107" i="22"/>
  <c r="M198" i="22"/>
  <c r="M186" i="22"/>
  <c r="M97" i="22"/>
  <c r="M233" i="22"/>
  <c r="M127" i="22"/>
  <c r="M27" i="22"/>
  <c r="M147" i="22"/>
  <c r="M17" i="22"/>
  <c r="M197" i="22"/>
  <c r="M21" i="22"/>
  <c r="M159" i="22"/>
  <c r="M50" i="22"/>
  <c r="M99" i="22"/>
  <c r="M33" i="22"/>
  <c r="M92" i="22"/>
  <c r="M93" i="22"/>
  <c r="M156" i="22"/>
  <c r="M86" i="22"/>
  <c r="M42" i="22"/>
  <c r="M109" i="22"/>
  <c r="M26" i="22"/>
  <c r="M78" i="22"/>
  <c r="M45" i="22"/>
  <c r="M177" i="22"/>
  <c r="M211" i="22"/>
  <c r="M19" i="22"/>
  <c r="M39" i="22"/>
  <c r="M2" i="22"/>
  <c r="M12" i="22"/>
  <c r="M150" i="22"/>
  <c r="M68" i="22"/>
  <c r="M74" i="22"/>
  <c r="M16" i="22"/>
  <c r="M87" i="22"/>
  <c r="M149" i="22"/>
  <c r="M77" i="22"/>
  <c r="M56" i="22"/>
  <c r="M121" i="22"/>
  <c r="M10" i="22"/>
  <c r="M146" i="22"/>
  <c r="M28" i="22"/>
  <c r="M34" i="22"/>
  <c r="M11" i="22"/>
  <c r="M89" i="22"/>
  <c r="M140" i="22"/>
  <c r="M76" i="22"/>
  <c r="M111" i="22"/>
  <c r="M23" i="22"/>
  <c r="M98" i="22"/>
  <c r="M139" i="22"/>
  <c r="M49" i="22"/>
  <c r="M70" i="22"/>
  <c r="M72" i="22"/>
  <c r="M47" i="22"/>
  <c r="M223" i="36"/>
  <c r="M180" i="36"/>
  <c r="M226" i="36"/>
  <c r="M239" i="36"/>
  <c r="M247" i="36"/>
  <c r="M255" i="36"/>
  <c r="M263" i="36"/>
  <c r="M271" i="36"/>
  <c r="M279" i="36"/>
  <c r="M287" i="36"/>
  <c r="M295" i="36"/>
  <c r="M155" i="36"/>
  <c r="M166" i="36"/>
  <c r="M236" i="36"/>
  <c r="M244" i="36"/>
  <c r="M252" i="36"/>
  <c r="M260" i="36"/>
  <c r="M268" i="36"/>
  <c r="M276" i="36"/>
  <c r="M284" i="36"/>
  <c r="M292" i="36"/>
  <c r="M300" i="36"/>
  <c r="M147" i="36"/>
  <c r="M156" i="36"/>
  <c r="M227" i="36"/>
  <c r="M241" i="36"/>
  <c r="M249" i="36"/>
  <c r="M257" i="36"/>
  <c r="M265" i="36"/>
  <c r="M273" i="36"/>
  <c r="M281" i="36"/>
  <c r="M289" i="36"/>
  <c r="M297" i="36"/>
  <c r="M179" i="36"/>
  <c r="M219" i="36"/>
  <c r="M217" i="36"/>
  <c r="M238" i="36"/>
  <c r="M246" i="36"/>
  <c r="M254" i="36"/>
  <c r="M262" i="36"/>
  <c r="M270" i="36"/>
  <c r="M278" i="36"/>
  <c r="M286" i="36"/>
  <c r="M294" i="36"/>
  <c r="M165" i="36"/>
  <c r="M182" i="36"/>
  <c r="M197" i="36"/>
  <c r="M243" i="36"/>
  <c r="M251" i="36"/>
  <c r="M259" i="36"/>
  <c r="M267" i="36"/>
  <c r="M275" i="36"/>
  <c r="M283" i="36"/>
  <c r="M291" i="36"/>
  <c r="M299" i="36"/>
  <c r="M224" i="36"/>
  <c r="M230" i="36"/>
  <c r="M237" i="36"/>
  <c r="M245" i="36"/>
  <c r="M253" i="36"/>
  <c r="M261" i="36"/>
  <c r="M269" i="36"/>
  <c r="M277" i="36"/>
  <c r="M285" i="36"/>
  <c r="M293" i="36"/>
  <c r="M225" i="36"/>
  <c r="M258" i="36"/>
  <c r="M290" i="36"/>
  <c r="M218" i="36"/>
  <c r="M264" i="36"/>
  <c r="M296" i="36"/>
  <c r="M196" i="36"/>
  <c r="M266" i="36"/>
  <c r="M298" i="36"/>
  <c r="M240" i="36"/>
  <c r="M272" i="36"/>
  <c r="M242" i="36"/>
  <c r="M274" i="36"/>
  <c r="M194" i="36"/>
  <c r="M248" i="36"/>
  <c r="M280" i="36"/>
  <c r="M191" i="36"/>
  <c r="M250" i="36"/>
  <c r="M282" i="36"/>
  <c r="M93" i="36"/>
  <c r="M256" i="36"/>
  <c r="M288" i="36"/>
  <c r="M387" i="36"/>
  <c r="M164" i="36"/>
  <c r="M212" i="36"/>
  <c r="M188" i="36"/>
  <c r="M220" i="36"/>
  <c r="M235" i="36"/>
  <c r="M228" i="36"/>
  <c r="M136" i="36"/>
  <c r="M75" i="36"/>
  <c r="M151" i="36"/>
  <c r="M143" i="36"/>
  <c r="M170" i="36"/>
  <c r="M132" i="36"/>
  <c r="M95" i="36"/>
  <c r="M215" i="36"/>
  <c r="M153" i="36"/>
  <c r="M125" i="36"/>
  <c r="M24" i="36"/>
  <c r="M50" i="36"/>
  <c r="M214" i="36"/>
  <c r="M158" i="36"/>
  <c r="M157" i="36"/>
  <c r="M38" i="36"/>
  <c r="M152" i="36"/>
  <c r="M130" i="36"/>
  <c r="M11" i="36"/>
  <c r="M66" i="36"/>
  <c r="M14" i="36"/>
  <c r="M46" i="36"/>
  <c r="M36" i="36"/>
  <c r="M53" i="36"/>
  <c r="M47" i="36"/>
  <c r="M162" i="36"/>
  <c r="M114" i="36"/>
  <c r="M56" i="36"/>
  <c r="M4" i="36"/>
  <c r="M209" i="36"/>
  <c r="M233" i="36"/>
  <c r="M22" i="36"/>
  <c r="M34" i="36"/>
  <c r="M23" i="36"/>
  <c r="M97" i="36"/>
  <c r="M12" i="36"/>
  <c r="M81" i="36"/>
  <c r="M216" i="36"/>
  <c r="M206" i="36"/>
  <c r="M192" i="36"/>
  <c r="M221" i="36"/>
  <c r="M140" i="36"/>
  <c r="M201" i="36"/>
  <c r="M203" i="36"/>
  <c r="M145" i="36"/>
  <c r="M76" i="36"/>
  <c r="M133" i="36"/>
  <c r="M171" i="36"/>
  <c r="M195" i="36"/>
  <c r="M141" i="36"/>
  <c r="M137" i="36"/>
  <c r="M94" i="36"/>
  <c r="M108" i="36"/>
  <c r="M91" i="36"/>
  <c r="M202" i="36"/>
  <c r="M205" i="36"/>
  <c r="M119" i="36"/>
  <c r="M122" i="36"/>
  <c r="M107" i="36"/>
  <c r="M17" i="36"/>
  <c r="M117" i="36"/>
  <c r="M112" i="36"/>
  <c r="M138" i="36"/>
  <c r="M39" i="36"/>
  <c r="M8" i="36"/>
  <c r="M142" i="36"/>
  <c r="M213" i="36"/>
  <c r="M84" i="36"/>
  <c r="M135" i="36"/>
  <c r="M126" i="36"/>
  <c r="M68" i="36"/>
  <c r="M210" i="36"/>
  <c r="M161" i="36"/>
  <c r="M82" i="36"/>
  <c r="M48" i="36"/>
  <c r="M148" i="36"/>
  <c r="M92" i="36"/>
  <c r="M174" i="36"/>
  <c r="M65" i="36"/>
  <c r="M100" i="36"/>
  <c r="M198" i="36"/>
  <c r="M10" i="36"/>
  <c r="M160" i="36"/>
  <c r="M116" i="36"/>
  <c r="M168" i="36"/>
  <c r="M21" i="36"/>
  <c r="M149" i="36"/>
  <c r="M172" i="36"/>
  <c r="M186" i="36"/>
  <c r="M73" i="36"/>
  <c r="M115" i="36"/>
  <c r="M144" i="36"/>
  <c r="M78" i="36"/>
  <c r="M146" i="36"/>
  <c r="M124" i="36"/>
  <c r="M90" i="36"/>
  <c r="M18" i="36"/>
  <c r="M19" i="36"/>
  <c r="M193" i="36"/>
  <c r="M234" i="36"/>
  <c r="M120" i="36"/>
  <c r="M29" i="36"/>
  <c r="M229" i="36"/>
  <c r="M102" i="36"/>
  <c r="M35" i="36"/>
  <c r="M150" i="36"/>
  <c r="M118" i="36"/>
  <c r="M79" i="36"/>
  <c r="M6" i="36"/>
  <c r="M28" i="36"/>
  <c r="M52" i="36"/>
  <c r="M57" i="36"/>
  <c r="M43" i="36"/>
  <c r="M62" i="36"/>
  <c r="M207" i="36"/>
  <c r="M27" i="36"/>
  <c r="M32" i="36"/>
  <c r="M123" i="36"/>
  <c r="M13" i="36"/>
  <c r="M129" i="36"/>
  <c r="M154" i="36"/>
  <c r="M139" i="36"/>
  <c r="M33" i="36"/>
  <c r="M110" i="36"/>
  <c r="M45" i="36"/>
  <c r="M54" i="36"/>
  <c r="M85" i="36"/>
  <c r="M190" i="36"/>
  <c r="M189" i="36"/>
  <c r="M159" i="36"/>
  <c r="M211" i="36"/>
  <c r="M187" i="36"/>
  <c r="M200" i="36"/>
  <c r="M89" i="36"/>
  <c r="M55" i="36"/>
  <c r="M70" i="36"/>
  <c r="M83" i="36"/>
  <c r="M31" i="36"/>
  <c r="M37" i="36"/>
  <c r="M77" i="36"/>
  <c r="M169" i="36"/>
  <c r="M96" i="36"/>
  <c r="M185" i="36"/>
  <c r="M42" i="36"/>
  <c r="M178" i="36"/>
  <c r="M184" i="36"/>
  <c r="M105" i="36"/>
  <c r="M127" i="36"/>
  <c r="M5" i="36"/>
  <c r="M222" i="36"/>
  <c r="M199" i="36"/>
  <c r="M26" i="36"/>
  <c r="M20" i="36"/>
  <c r="M69" i="36"/>
  <c r="M61" i="36"/>
  <c r="M7" i="36"/>
  <c r="M177" i="36"/>
  <c r="M71" i="36"/>
  <c r="M15" i="36"/>
  <c r="M98" i="36"/>
  <c r="M183" i="36"/>
  <c r="M63" i="36"/>
  <c r="M173" i="36"/>
  <c r="M232" i="36"/>
  <c r="M128" i="36"/>
  <c r="M87" i="36"/>
  <c r="M121" i="36"/>
  <c r="M109" i="36"/>
  <c r="M67" i="36"/>
  <c r="M3" i="36"/>
  <c r="M49" i="36"/>
  <c r="M2" i="36"/>
  <c r="M208" i="36"/>
  <c r="M88" i="36"/>
  <c r="M176" i="36"/>
  <c r="M44" i="36"/>
  <c r="M131" i="36"/>
  <c r="M106" i="36"/>
  <c r="M163" i="36"/>
  <c r="M9" i="36"/>
  <c r="M72" i="36"/>
  <c r="M181" i="36"/>
  <c r="M86" i="36"/>
  <c r="M231" i="36"/>
  <c r="M25" i="36"/>
  <c r="M175" i="36"/>
  <c r="M40" i="36"/>
  <c r="M134" i="36"/>
  <c r="M99" i="36"/>
  <c r="M59" i="36"/>
  <c r="M41" i="36"/>
  <c r="M16" i="36"/>
  <c r="M58" i="36"/>
  <c r="M103" i="36"/>
  <c r="M104" i="36"/>
  <c r="M60" i="36"/>
  <c r="M204" i="36"/>
  <c r="M167" i="36"/>
  <c r="M101" i="36"/>
  <c r="M51" i="36"/>
  <c r="M64" i="36"/>
  <c r="M30" i="36"/>
  <c r="M113" i="36"/>
  <c r="M111" i="36"/>
  <c r="M80" i="36"/>
  <c r="M74" i="36"/>
  <c r="M30" i="27"/>
  <c r="M38" i="27"/>
  <c r="M212" i="27"/>
  <c r="M108" i="27"/>
  <c r="M40" i="27"/>
  <c r="M5" i="27"/>
  <c r="M113" i="27"/>
  <c r="M95" i="27"/>
  <c r="M14" i="27"/>
  <c r="M46" i="27"/>
  <c r="M99" i="27"/>
  <c r="M9" i="27"/>
  <c r="M85" i="27"/>
  <c r="M134" i="27"/>
  <c r="M197" i="27"/>
  <c r="M119" i="27"/>
  <c r="M139" i="27"/>
  <c r="M129" i="27"/>
  <c r="M94" i="27"/>
  <c r="M158" i="27"/>
  <c r="M99" i="8"/>
  <c r="M47" i="8"/>
  <c r="M112" i="8"/>
  <c r="M6" i="8"/>
  <c r="M46" i="8"/>
  <c r="M25" i="8"/>
  <c r="M143" i="8"/>
  <c r="M216" i="8"/>
  <c r="M180" i="8"/>
  <c r="M95" i="8"/>
  <c r="M220" i="8"/>
  <c r="M154" i="8"/>
  <c r="M65" i="19"/>
  <c r="M115" i="19"/>
  <c r="M174" i="19"/>
  <c r="M102" i="19"/>
  <c r="M164" i="19"/>
  <c r="M192" i="19"/>
  <c r="M49" i="19"/>
  <c r="M7" i="19"/>
  <c r="M52" i="27"/>
  <c r="M177" i="27"/>
  <c r="M54" i="27"/>
  <c r="M142" i="27"/>
  <c r="M36" i="27"/>
  <c r="M84" i="27"/>
  <c r="M33" i="27"/>
  <c r="M96" i="27"/>
  <c r="M39" i="27"/>
  <c r="M47" i="27"/>
  <c r="M72" i="27"/>
  <c r="M147" i="27"/>
  <c r="M103" i="27"/>
  <c r="M28" i="27"/>
  <c r="M171" i="27"/>
  <c r="M80" i="27"/>
  <c r="M206" i="8"/>
  <c r="M44" i="8"/>
  <c r="M33" i="8"/>
  <c r="M94" i="8"/>
  <c r="M57" i="8"/>
  <c r="M41" i="8"/>
  <c r="M5" i="8"/>
  <c r="M36" i="8"/>
  <c r="M65" i="8"/>
  <c r="M26" i="8"/>
  <c r="M10" i="8"/>
  <c r="M74" i="8"/>
  <c r="M174" i="8"/>
  <c r="M135" i="8"/>
  <c r="M160" i="8"/>
  <c r="M210" i="8"/>
  <c r="M125" i="8"/>
  <c r="M122" i="19"/>
  <c r="M110" i="19"/>
  <c r="M151" i="19"/>
  <c r="M105" i="19"/>
  <c r="M34" i="19"/>
  <c r="M214" i="19"/>
  <c r="M156" i="19"/>
  <c r="M210" i="35"/>
  <c r="M213" i="35"/>
  <c r="M230" i="35"/>
  <c r="M240" i="35"/>
  <c r="M248" i="35"/>
  <c r="M256" i="35"/>
  <c r="M264" i="35"/>
  <c r="M272" i="35"/>
  <c r="M280" i="35"/>
  <c r="M288" i="35"/>
  <c r="M296" i="35"/>
  <c r="M220" i="35"/>
  <c r="M222" i="35"/>
  <c r="M198" i="35"/>
  <c r="M245" i="35"/>
  <c r="M253" i="35"/>
  <c r="M261" i="35"/>
  <c r="M269" i="35"/>
  <c r="M277" i="35"/>
  <c r="M285" i="35"/>
  <c r="M293" i="35"/>
  <c r="M188" i="35"/>
  <c r="M78" i="35"/>
  <c r="M214" i="35"/>
  <c r="M242" i="35"/>
  <c r="M250" i="35"/>
  <c r="M258" i="35"/>
  <c r="M266" i="35"/>
  <c r="M274" i="35"/>
  <c r="M282" i="35"/>
  <c r="M290" i="35"/>
  <c r="M298" i="35"/>
  <c r="M219" i="35"/>
  <c r="M212" i="35"/>
  <c r="M189" i="35"/>
  <c r="M239" i="35"/>
  <c r="M247" i="35"/>
  <c r="M255" i="35"/>
  <c r="M263" i="35"/>
  <c r="M271" i="35"/>
  <c r="M279" i="35"/>
  <c r="M287" i="35"/>
  <c r="M295" i="35"/>
  <c r="M211" i="35"/>
  <c r="M217" i="35"/>
  <c r="M223" i="35"/>
  <c r="M244" i="35"/>
  <c r="M252" i="35"/>
  <c r="M260" i="35"/>
  <c r="M268" i="35"/>
  <c r="M276" i="35"/>
  <c r="M284" i="35"/>
  <c r="M292" i="35"/>
  <c r="M300" i="35"/>
  <c r="M102" i="35"/>
  <c r="M148" i="35"/>
  <c r="M197" i="35"/>
  <c r="M238" i="35"/>
  <c r="M246" i="35"/>
  <c r="M254" i="35"/>
  <c r="M262" i="35"/>
  <c r="M270" i="35"/>
  <c r="M278" i="35"/>
  <c r="M286" i="35"/>
  <c r="M294" i="35"/>
  <c r="M190" i="35"/>
  <c r="M267" i="35"/>
  <c r="M299" i="35"/>
  <c r="M241" i="35"/>
  <c r="M273" i="35"/>
  <c r="M243" i="35"/>
  <c r="M275" i="35"/>
  <c r="M229" i="35"/>
  <c r="M249" i="35"/>
  <c r="M281" i="35"/>
  <c r="M139" i="35"/>
  <c r="M251" i="35"/>
  <c r="M283" i="35"/>
  <c r="M221" i="35"/>
  <c r="M257" i="35"/>
  <c r="M289" i="35"/>
  <c r="M132" i="35"/>
  <c r="M259" i="35"/>
  <c r="M291" i="35"/>
  <c r="M173" i="35"/>
  <c r="M265" i="35"/>
  <c r="M297" i="35"/>
  <c r="M387" i="35"/>
  <c r="M114" i="35"/>
  <c r="M110" i="35"/>
  <c r="M5" i="35"/>
  <c r="M142" i="35"/>
  <c r="M177" i="35"/>
  <c r="M205" i="35"/>
  <c r="M146" i="35"/>
  <c r="M54" i="35"/>
  <c r="M151" i="35"/>
  <c r="M150" i="35"/>
  <c r="M200" i="35"/>
  <c r="M149" i="35"/>
  <c r="M16" i="35"/>
  <c r="M227" i="35"/>
  <c r="M138" i="35"/>
  <c r="M128" i="35"/>
  <c r="M48" i="35"/>
  <c r="M74" i="35"/>
  <c r="M193" i="35"/>
  <c r="M203" i="35"/>
  <c r="M167" i="35"/>
  <c r="M52" i="35"/>
  <c r="M182" i="35"/>
  <c r="M80" i="35"/>
  <c r="M4" i="35"/>
  <c r="M13" i="35"/>
  <c r="M38" i="35"/>
  <c r="M10" i="35"/>
  <c r="M22" i="35"/>
  <c r="M83" i="35"/>
  <c r="M64" i="35"/>
  <c r="M124" i="35"/>
  <c r="M135" i="35"/>
  <c r="M91" i="35"/>
  <c r="M17" i="35"/>
  <c r="M185" i="35"/>
  <c r="M233" i="35"/>
  <c r="M51" i="35"/>
  <c r="M33" i="35"/>
  <c r="M3" i="35"/>
  <c r="M35" i="35"/>
  <c r="M11" i="35"/>
  <c r="M49" i="35"/>
  <c r="M14" i="35"/>
  <c r="M152" i="35"/>
  <c r="M68" i="35"/>
  <c r="M130" i="35"/>
  <c r="M67" i="35"/>
  <c r="M120" i="35"/>
  <c r="M134" i="35"/>
  <c r="M117" i="35"/>
  <c r="M44" i="35"/>
  <c r="M21" i="35"/>
  <c r="M126" i="35"/>
  <c r="M161" i="35"/>
  <c r="M209" i="35"/>
  <c r="M184" i="35"/>
  <c r="M178" i="35"/>
  <c r="M207" i="35"/>
  <c r="M154" i="35"/>
  <c r="M153" i="35"/>
  <c r="M100" i="35"/>
  <c r="M159" i="35"/>
  <c r="M170" i="35"/>
  <c r="M218" i="35"/>
  <c r="M141" i="35"/>
  <c r="M113" i="35"/>
  <c r="M137" i="35"/>
  <c r="M156" i="35"/>
  <c r="M119" i="35"/>
  <c r="M174" i="35"/>
  <c r="M202" i="35"/>
  <c r="M160" i="35"/>
  <c r="M116" i="35"/>
  <c r="M77" i="35"/>
  <c r="M45" i="35"/>
  <c r="M81" i="35"/>
  <c r="M76" i="35"/>
  <c r="M111" i="35"/>
  <c r="M39" i="35"/>
  <c r="M47" i="35"/>
  <c r="M157" i="35"/>
  <c r="M236" i="35"/>
  <c r="M73" i="35"/>
  <c r="M140" i="35"/>
  <c r="M127" i="35"/>
  <c r="M75" i="35"/>
  <c r="M199" i="35"/>
  <c r="M179" i="35"/>
  <c r="M121" i="35"/>
  <c r="M55" i="35"/>
  <c r="M108" i="35"/>
  <c r="M99" i="35"/>
  <c r="M163" i="35"/>
  <c r="M37" i="35"/>
  <c r="M61" i="35"/>
  <c r="M191" i="35"/>
  <c r="M93" i="35"/>
  <c r="M79" i="35"/>
  <c r="M224" i="35"/>
  <c r="M118" i="35"/>
  <c r="M215" i="35"/>
  <c r="M50" i="35"/>
  <c r="M144" i="35"/>
  <c r="M123" i="35"/>
  <c r="M147" i="35"/>
  <c r="M145" i="35"/>
  <c r="M228" i="35"/>
  <c r="M196" i="35"/>
  <c r="M195" i="35"/>
  <c r="M194" i="35"/>
  <c r="M206" i="35"/>
  <c r="M186" i="35"/>
  <c r="M32" i="35"/>
  <c r="M97" i="35"/>
  <c r="M129" i="35"/>
  <c r="M87" i="35"/>
  <c r="M180" i="35"/>
  <c r="M143" i="35"/>
  <c r="M88" i="35"/>
  <c r="M31" i="35"/>
  <c r="M23" i="35"/>
  <c r="M162" i="35"/>
  <c r="M235" i="35"/>
  <c r="M98" i="35"/>
  <c r="M36" i="35"/>
  <c r="M201" i="35"/>
  <c r="M82" i="35"/>
  <c r="M24" i="35"/>
  <c r="M125" i="35"/>
  <c r="M89" i="35"/>
  <c r="M2" i="35"/>
  <c r="M56" i="35"/>
  <c r="M8" i="35"/>
  <c r="M92" i="35"/>
  <c r="M62" i="35"/>
  <c r="M43" i="35"/>
  <c r="M28" i="35"/>
  <c r="M226" i="35"/>
  <c r="M106" i="35"/>
  <c r="M18" i="35"/>
  <c r="M96" i="35"/>
  <c r="M42" i="35"/>
  <c r="M94" i="35"/>
  <c r="M176" i="35"/>
  <c r="M122" i="35"/>
  <c r="M60" i="35"/>
  <c r="M133" i="35"/>
  <c r="M6" i="35"/>
  <c r="M40" i="35"/>
  <c r="M101" i="35"/>
  <c r="M15" i="35"/>
  <c r="M168" i="35"/>
  <c r="M27" i="35"/>
  <c r="M232" i="35"/>
  <c r="M72" i="35"/>
  <c r="M231" i="35"/>
  <c r="M29" i="35"/>
  <c r="M131" i="35"/>
  <c r="M237" i="35"/>
  <c r="M158" i="35"/>
  <c r="M208" i="35"/>
  <c r="M171" i="35"/>
  <c r="M187" i="35"/>
  <c r="M155" i="35"/>
  <c r="M204" i="35"/>
  <c r="M103" i="35"/>
  <c r="M71" i="35"/>
  <c r="M95" i="35"/>
  <c r="M63" i="35"/>
  <c r="M65" i="35"/>
  <c r="M12" i="35"/>
  <c r="M25" i="35"/>
  <c r="M181" i="35"/>
  <c r="M9" i="35"/>
  <c r="M192" i="35"/>
  <c r="M109" i="35"/>
  <c r="M216" i="35"/>
  <c r="M225" i="35"/>
  <c r="M115" i="35"/>
  <c r="M164" i="35"/>
  <c r="M19" i="35"/>
  <c r="M175" i="35"/>
  <c r="M166" i="35"/>
  <c r="M7" i="35"/>
  <c r="M59" i="35"/>
  <c r="M69" i="35"/>
  <c r="M85" i="35"/>
  <c r="M112" i="35"/>
  <c r="M169" i="35"/>
  <c r="M86" i="35"/>
  <c r="M70" i="35"/>
  <c r="M105" i="35"/>
  <c r="M165" i="35"/>
  <c r="M66" i="35"/>
  <c r="M107" i="35"/>
  <c r="M234" i="35"/>
  <c r="M90" i="35"/>
  <c r="M41" i="35"/>
  <c r="M136" i="35"/>
  <c r="M172" i="35"/>
  <c r="M58" i="35"/>
  <c r="M26" i="35"/>
  <c r="M53" i="35"/>
  <c r="M104" i="35"/>
  <c r="M34" i="35"/>
  <c r="M30" i="35"/>
  <c r="M46" i="35"/>
  <c r="M84" i="35"/>
  <c r="M57" i="35"/>
  <c r="M20" i="35"/>
  <c r="M183" i="35"/>
  <c r="M158" i="19"/>
  <c r="M57" i="19"/>
  <c r="M190" i="19"/>
  <c r="M235" i="19"/>
  <c r="M243" i="19"/>
  <c r="M251" i="19"/>
  <c r="M259" i="19"/>
  <c r="M267" i="19"/>
  <c r="M275" i="19"/>
  <c r="M283" i="19"/>
  <c r="M291" i="19"/>
  <c r="M225" i="19"/>
  <c r="M227" i="19"/>
  <c r="M232" i="19"/>
  <c r="M240" i="19"/>
  <c r="M248" i="19"/>
  <c r="M256" i="19"/>
  <c r="M264" i="19"/>
  <c r="M272" i="19"/>
  <c r="M280" i="19"/>
  <c r="M288" i="19"/>
  <c r="M204" i="19"/>
  <c r="M188" i="19"/>
  <c r="M228" i="19"/>
  <c r="M237" i="19"/>
  <c r="M245" i="19"/>
  <c r="M253" i="19"/>
  <c r="M261" i="19"/>
  <c r="M269" i="19"/>
  <c r="M277" i="19"/>
  <c r="M285" i="19"/>
  <c r="M293" i="19"/>
  <c r="M205" i="19"/>
  <c r="M196" i="19"/>
  <c r="M210" i="19"/>
  <c r="M234" i="19"/>
  <c r="M242" i="19"/>
  <c r="M250" i="19"/>
  <c r="M258" i="19"/>
  <c r="M266" i="19"/>
  <c r="M274" i="19"/>
  <c r="M282" i="19"/>
  <c r="M290" i="19"/>
  <c r="M162" i="19"/>
  <c r="M209" i="19"/>
  <c r="M231" i="19"/>
  <c r="M239" i="19"/>
  <c r="M247" i="19"/>
  <c r="M255" i="19"/>
  <c r="M263" i="19"/>
  <c r="M271" i="19"/>
  <c r="M279" i="19"/>
  <c r="M287" i="19"/>
  <c r="M172" i="19"/>
  <c r="M150" i="19"/>
  <c r="M199" i="19"/>
  <c r="M236" i="19"/>
  <c r="M244" i="19"/>
  <c r="M252" i="19"/>
  <c r="M260" i="19"/>
  <c r="M268" i="19"/>
  <c r="M276" i="19"/>
  <c r="M284" i="19"/>
  <c r="M292" i="19"/>
  <c r="M195" i="19"/>
  <c r="M218" i="19"/>
  <c r="M221" i="19"/>
  <c r="M233" i="19"/>
  <c r="M241" i="19"/>
  <c r="M249" i="19"/>
  <c r="M257" i="19"/>
  <c r="M265" i="19"/>
  <c r="M273" i="19"/>
  <c r="M281" i="19"/>
  <c r="M289" i="19"/>
  <c r="M230" i="19"/>
  <c r="M189" i="19"/>
  <c r="M191" i="19"/>
  <c r="M238" i="19"/>
  <c r="M246" i="19"/>
  <c r="M254" i="19"/>
  <c r="M262" i="19"/>
  <c r="M270" i="19"/>
  <c r="M278" i="19"/>
  <c r="M286" i="19"/>
  <c r="M294" i="19"/>
  <c r="M144" i="19"/>
  <c r="M171" i="19"/>
  <c r="M198" i="19"/>
  <c r="M197" i="19"/>
  <c r="M219" i="19"/>
  <c r="M183" i="19"/>
  <c r="M179" i="19"/>
  <c r="M46" i="19"/>
  <c r="M163" i="19"/>
  <c r="M141" i="19"/>
  <c r="M203" i="19"/>
  <c r="M157" i="19"/>
  <c r="M28" i="19"/>
  <c r="M229" i="19"/>
  <c r="M134" i="19"/>
  <c r="M118" i="19"/>
  <c r="M9" i="19"/>
  <c r="M194" i="19"/>
  <c r="M382" i="19"/>
  <c r="M168" i="19"/>
  <c r="M220" i="19"/>
  <c r="M186" i="19"/>
  <c r="M123" i="19"/>
  <c r="M206" i="19"/>
  <c r="M143" i="19"/>
  <c r="M161" i="19"/>
  <c r="M79" i="19"/>
  <c r="M178" i="19"/>
  <c r="M177" i="19"/>
  <c r="M202" i="19"/>
  <c r="M125" i="19"/>
  <c r="M116" i="19"/>
  <c r="M149" i="19"/>
  <c r="M139" i="19"/>
  <c r="M100" i="19"/>
  <c r="M180" i="19"/>
  <c r="M78" i="19"/>
  <c r="M42" i="19"/>
  <c r="M224" i="19"/>
  <c r="M56" i="19"/>
  <c r="M47" i="19"/>
  <c r="M87" i="19"/>
  <c r="M91" i="19"/>
  <c r="M11" i="19"/>
  <c r="M58" i="19"/>
  <c r="M20" i="19"/>
  <c r="M88" i="19"/>
  <c r="M70" i="19"/>
  <c r="M80" i="19"/>
  <c r="M44" i="19"/>
  <c r="M154" i="19"/>
  <c r="M52" i="19"/>
  <c r="M54" i="19"/>
  <c r="M113" i="19"/>
  <c r="M40" i="19"/>
  <c r="M26" i="19"/>
  <c r="M37" i="19"/>
  <c r="M10" i="19"/>
  <c r="M103" i="19"/>
  <c r="M8" i="19"/>
  <c r="M97" i="19"/>
  <c r="M3" i="19"/>
  <c r="M165" i="19"/>
  <c r="M43" i="19"/>
  <c r="M74" i="19"/>
  <c r="M24" i="19"/>
  <c r="M48" i="19"/>
  <c r="M129" i="19"/>
  <c r="M114" i="19"/>
  <c r="M200" i="19"/>
  <c r="M217" i="19"/>
  <c r="M216" i="19"/>
  <c r="M187" i="19"/>
  <c r="M208" i="19"/>
  <c r="M159" i="19"/>
  <c r="M185" i="19"/>
  <c r="M182" i="19"/>
  <c r="M50" i="19"/>
  <c r="M133" i="19"/>
  <c r="M166" i="19"/>
  <c r="M106" i="19"/>
  <c r="M181" i="19"/>
  <c r="M138" i="19"/>
  <c r="M83" i="19"/>
  <c r="M68" i="19"/>
  <c r="M35" i="19"/>
  <c r="M167" i="19"/>
  <c r="M120" i="19"/>
  <c r="M176" i="19"/>
  <c r="M124" i="19"/>
  <c r="M107" i="19"/>
  <c r="M140" i="19"/>
  <c r="M15" i="19"/>
  <c r="M207" i="19"/>
  <c r="M184" i="19"/>
  <c r="M226" i="19"/>
  <c r="M93" i="19"/>
  <c r="M18" i="19"/>
  <c r="M101" i="19"/>
  <c r="M77" i="19"/>
  <c r="M64" i="19"/>
  <c r="M6" i="19"/>
  <c r="M72" i="19"/>
  <c r="M146" i="19"/>
  <c r="M36" i="19"/>
  <c r="M170" i="19"/>
  <c r="M90" i="19"/>
  <c r="M215" i="19"/>
  <c r="M152" i="19"/>
  <c r="M160" i="19"/>
  <c r="M2" i="19"/>
  <c r="M173" i="19"/>
  <c r="M71" i="19"/>
  <c r="M16" i="19"/>
  <c r="M12" i="19"/>
  <c r="M17" i="19"/>
  <c r="M19" i="19"/>
  <c r="M14" i="19"/>
  <c r="M76" i="19"/>
  <c r="M55" i="19"/>
  <c r="M111" i="19"/>
  <c r="M127" i="19"/>
  <c r="M98" i="19"/>
  <c r="M4" i="19"/>
  <c r="M213" i="19"/>
  <c r="M25" i="19"/>
  <c r="M175" i="19"/>
  <c r="M96" i="19"/>
  <c r="M5" i="19"/>
  <c r="M142" i="19"/>
  <c r="M29" i="19"/>
  <c r="M22" i="19"/>
  <c r="M130" i="19"/>
  <c r="M39" i="19"/>
  <c r="M155" i="19"/>
  <c r="M84" i="19"/>
  <c r="M62" i="19"/>
  <c r="M92" i="19"/>
  <c r="M61" i="19"/>
  <c r="M38" i="19"/>
  <c r="M201" i="19"/>
  <c r="M82" i="27"/>
  <c r="M116" i="27"/>
  <c r="M2" i="27"/>
  <c r="M120" i="27"/>
  <c r="M49" i="27"/>
  <c r="M89" i="27"/>
  <c r="M68" i="27"/>
  <c r="M131" i="8"/>
  <c r="M197" i="8"/>
  <c r="M110" i="8"/>
  <c r="M82" i="8"/>
  <c r="M168" i="8"/>
  <c r="M21" i="8"/>
  <c r="M51" i="8"/>
  <c r="M104" i="8"/>
  <c r="M222" i="8"/>
  <c r="M121" i="19"/>
  <c r="M211" i="19"/>
  <c r="M95" i="19"/>
  <c r="M145" i="19"/>
  <c r="M69" i="19"/>
  <c r="M73" i="19"/>
  <c r="M99" i="19"/>
  <c r="M153" i="19"/>
  <c r="M193" i="19"/>
  <c r="J13" i="23"/>
  <c r="L12" i="27" s="1"/>
  <c r="L172" i="19"/>
  <c r="L225" i="19"/>
  <c r="L150" i="19"/>
  <c r="L227" i="19"/>
  <c r="L199" i="19"/>
  <c r="L232" i="19"/>
  <c r="L236" i="19"/>
  <c r="L240" i="19"/>
  <c r="L244" i="19"/>
  <c r="L248" i="19"/>
  <c r="L252" i="19"/>
  <c r="L256" i="19"/>
  <c r="L260" i="19"/>
  <c r="L264" i="19"/>
  <c r="L268" i="19"/>
  <c r="L272" i="19"/>
  <c r="L276" i="19"/>
  <c r="L280" i="19"/>
  <c r="L284" i="19"/>
  <c r="L288" i="19"/>
  <c r="L292" i="19"/>
  <c r="L158" i="19"/>
  <c r="L162" i="19"/>
  <c r="L57" i="19"/>
  <c r="L209" i="19"/>
  <c r="L190" i="19"/>
  <c r="L231" i="19"/>
  <c r="L235" i="19"/>
  <c r="L239" i="19"/>
  <c r="L243" i="19"/>
  <c r="L247" i="19"/>
  <c r="L251" i="19"/>
  <c r="L255" i="19"/>
  <c r="L259" i="19"/>
  <c r="L263" i="19"/>
  <c r="L267" i="19"/>
  <c r="L271" i="19"/>
  <c r="L275" i="19"/>
  <c r="L279" i="19"/>
  <c r="L283" i="19"/>
  <c r="L287" i="19"/>
  <c r="L291" i="19"/>
  <c r="L205" i="19"/>
  <c r="L230" i="19"/>
  <c r="L196" i="19"/>
  <c r="L189" i="19"/>
  <c r="L210" i="19"/>
  <c r="L191" i="19"/>
  <c r="L234" i="19"/>
  <c r="L238" i="19"/>
  <c r="L242" i="19"/>
  <c r="L246" i="19"/>
  <c r="L250" i="19"/>
  <c r="L254" i="19"/>
  <c r="L258" i="19"/>
  <c r="L262" i="19"/>
  <c r="L266" i="19"/>
  <c r="L270" i="19"/>
  <c r="L274" i="19"/>
  <c r="L278" i="19"/>
  <c r="L282" i="19"/>
  <c r="L286" i="19"/>
  <c r="L290" i="19"/>
  <c r="L294" i="19"/>
  <c r="L195" i="19"/>
  <c r="L204" i="19"/>
  <c r="L218" i="19"/>
  <c r="L188" i="19"/>
  <c r="L221" i="19"/>
  <c r="L228" i="19"/>
  <c r="L233" i="19"/>
  <c r="L237" i="19"/>
  <c r="L241" i="19"/>
  <c r="L245" i="19"/>
  <c r="L249" i="19"/>
  <c r="L253" i="19"/>
  <c r="L257" i="19"/>
  <c r="L261" i="19"/>
  <c r="L265" i="19"/>
  <c r="L269" i="19"/>
  <c r="L273" i="19"/>
  <c r="L277" i="19"/>
  <c r="L281" i="19"/>
  <c r="L285" i="19"/>
  <c r="L289" i="19"/>
  <c r="L293" i="19"/>
  <c r="L144" i="19"/>
  <c r="L198" i="19"/>
  <c r="L219" i="19"/>
  <c r="L179" i="19"/>
  <c r="L163" i="19"/>
  <c r="L203" i="19"/>
  <c r="L28" i="19"/>
  <c r="L134" i="19"/>
  <c r="L9" i="19"/>
  <c r="L136" i="19"/>
  <c r="L75" i="19"/>
  <c r="L63" i="19"/>
  <c r="L156" i="19"/>
  <c r="L23" i="19"/>
  <c r="L214" i="19"/>
  <c r="L131" i="19"/>
  <c r="L34" i="19"/>
  <c r="L148" i="19"/>
  <c r="L105" i="19"/>
  <c r="L32" i="19"/>
  <c r="L151" i="19"/>
  <c r="L27" i="19"/>
  <c r="L110" i="19"/>
  <c r="L33" i="19"/>
  <c r="L122" i="19"/>
  <c r="L119" i="19"/>
  <c r="L107" i="19"/>
  <c r="L15" i="19"/>
  <c r="L184" i="19"/>
  <c r="L93" i="19"/>
  <c r="L101" i="19"/>
  <c r="L64" i="19"/>
  <c r="L72" i="19"/>
  <c r="L36" i="19"/>
  <c r="L90" i="19"/>
  <c r="L152" i="19"/>
  <c r="L2" i="19"/>
  <c r="L71" i="19"/>
  <c r="L12" i="19"/>
  <c r="L19" i="19"/>
  <c r="L76" i="19"/>
  <c r="L111" i="19"/>
  <c r="L98" i="19"/>
  <c r="L213" i="19"/>
  <c r="L175" i="19"/>
  <c r="L5" i="19"/>
  <c r="L29" i="19"/>
  <c r="L130" i="19"/>
  <c r="L155" i="19"/>
  <c r="L62" i="19"/>
  <c r="L61" i="19"/>
  <c r="L201" i="19"/>
  <c r="L168" i="19"/>
  <c r="L186" i="19"/>
  <c r="L206" i="19"/>
  <c r="L161" i="19"/>
  <c r="L178" i="19"/>
  <c r="L202" i="19"/>
  <c r="L116" i="19"/>
  <c r="L139" i="19"/>
  <c r="L180" i="19"/>
  <c r="L42" i="19"/>
  <c r="L56" i="19"/>
  <c r="L87" i="19"/>
  <c r="L11" i="19"/>
  <c r="L20" i="19"/>
  <c r="L171" i="19"/>
  <c r="L197" i="19"/>
  <c r="L183" i="19"/>
  <c r="L46" i="19"/>
  <c r="L141" i="19"/>
  <c r="L157" i="19"/>
  <c r="L229" i="19"/>
  <c r="L118" i="19"/>
  <c r="L194" i="19"/>
  <c r="L135" i="19"/>
  <c r="L21" i="19"/>
  <c r="L86" i="19"/>
  <c r="L51" i="19"/>
  <c r="L137" i="19"/>
  <c r="L117" i="19"/>
  <c r="L132" i="19"/>
  <c r="L223" i="19"/>
  <c r="L109" i="19"/>
  <c r="L104" i="19"/>
  <c r="L126" i="19"/>
  <c r="L82" i="19"/>
  <c r="L66" i="19"/>
  <c r="L41" i="19"/>
  <c r="L147" i="19"/>
  <c r="L89" i="19"/>
  <c r="L59" i="19"/>
  <c r="L124" i="19"/>
  <c r="L140" i="19"/>
  <c r="L207" i="19"/>
  <c r="L226" i="19"/>
  <c r="L18" i="19"/>
  <c r="L77" i="19"/>
  <c r="L6" i="19"/>
  <c r="L146" i="19"/>
  <c r="L170" i="19"/>
  <c r="L215" i="19"/>
  <c r="L160" i="19"/>
  <c r="L173" i="19"/>
  <c r="L16" i="19"/>
  <c r="L17" i="19"/>
  <c r="L14" i="19"/>
  <c r="L55" i="19"/>
  <c r="L127" i="19"/>
  <c r="L4" i="19"/>
  <c r="L25" i="19"/>
  <c r="L96" i="19"/>
  <c r="L142" i="19"/>
  <c r="L22" i="19"/>
  <c r="L39" i="19"/>
  <c r="L84" i="19"/>
  <c r="L92" i="19"/>
  <c r="L38" i="19"/>
  <c r="L50" i="8"/>
  <c r="L207" i="8"/>
  <c r="L99" i="8"/>
  <c r="L86" i="8"/>
  <c r="L167" i="8"/>
  <c r="L112" i="8"/>
  <c r="L127" i="8"/>
  <c r="L16" i="8"/>
  <c r="L8" i="8"/>
  <c r="L179" i="8"/>
  <c r="L177" i="8"/>
  <c r="L2" i="8"/>
  <c r="L30" i="8"/>
  <c r="L165" i="8"/>
  <c r="L213" i="8"/>
  <c r="L30" i="19"/>
  <c r="L45" i="19"/>
  <c r="L53" i="19"/>
  <c r="L94" i="19"/>
  <c r="L31" i="19"/>
  <c r="L67" i="19"/>
  <c r="L153" i="19"/>
  <c r="L149" i="19"/>
  <c r="L138" i="19"/>
  <c r="L50" i="19"/>
  <c r="L111" i="20"/>
  <c r="L76" i="20"/>
  <c r="L103" i="20"/>
  <c r="L63" i="20"/>
  <c r="L49" i="20"/>
  <c r="L79" i="20"/>
  <c r="L103" i="17"/>
  <c r="L22" i="17"/>
  <c r="L87" i="17"/>
  <c r="L90" i="18"/>
  <c r="L48" i="16"/>
  <c r="L221" i="18"/>
  <c r="L182" i="18"/>
  <c r="L159" i="18"/>
  <c r="L187" i="18"/>
  <c r="L154" i="18"/>
  <c r="L135" i="18"/>
  <c r="L76" i="18"/>
  <c r="L186" i="18"/>
  <c r="L193" i="18"/>
  <c r="L236" i="18"/>
  <c r="L240" i="18"/>
  <c r="L244" i="18"/>
  <c r="L248" i="18"/>
  <c r="L252" i="18"/>
  <c r="L256" i="18"/>
  <c r="L260" i="18"/>
  <c r="L264" i="18"/>
  <c r="L268" i="18"/>
  <c r="L272" i="18"/>
  <c r="L276" i="18"/>
  <c r="L280" i="18"/>
  <c r="L284" i="18"/>
  <c r="L288" i="18"/>
  <c r="L292" i="18"/>
  <c r="L296" i="18"/>
  <c r="L300" i="18"/>
  <c r="L225" i="18"/>
  <c r="L202" i="18"/>
  <c r="L173" i="18"/>
  <c r="L238" i="18"/>
  <c r="L245" i="18"/>
  <c r="L263" i="18"/>
  <c r="L270" i="18"/>
  <c r="L277" i="18"/>
  <c r="L295" i="18"/>
  <c r="L205" i="18"/>
  <c r="L241" i="18"/>
  <c r="L259" i="18"/>
  <c r="L266" i="18"/>
  <c r="L273" i="18"/>
  <c r="L291" i="18"/>
  <c r="L298" i="18"/>
  <c r="L211" i="18"/>
  <c r="L204" i="18"/>
  <c r="L180" i="18"/>
  <c r="L237" i="18"/>
  <c r="L255" i="18"/>
  <c r="L262" i="18"/>
  <c r="L269" i="18"/>
  <c r="L287" i="18"/>
  <c r="L294" i="18"/>
  <c r="L219" i="18"/>
  <c r="L251" i="18"/>
  <c r="L258" i="18"/>
  <c r="L265" i="18"/>
  <c r="L283" i="18"/>
  <c r="L290" i="18"/>
  <c r="L297" i="18"/>
  <c r="L213" i="18"/>
  <c r="L177" i="18"/>
  <c r="L247" i="18"/>
  <c r="L254" i="18"/>
  <c r="L261" i="18"/>
  <c r="L279" i="18"/>
  <c r="L286" i="18"/>
  <c r="L293" i="18"/>
  <c r="L243" i="18"/>
  <c r="L250" i="18"/>
  <c r="L257" i="18"/>
  <c r="L275" i="18"/>
  <c r="L282" i="18"/>
  <c r="L289" i="18"/>
  <c r="L212" i="18"/>
  <c r="L153" i="18"/>
  <c r="L239" i="18"/>
  <c r="L246" i="18"/>
  <c r="L253" i="18"/>
  <c r="L271" i="18"/>
  <c r="L278" i="18"/>
  <c r="L285" i="18"/>
  <c r="L220" i="18"/>
  <c r="L242" i="18"/>
  <c r="L249" i="18"/>
  <c r="L267" i="18"/>
  <c r="L274" i="18"/>
  <c r="L281" i="18"/>
  <c r="L299" i="18"/>
  <c r="L171" i="18"/>
  <c r="L184" i="18"/>
  <c r="L200" i="18"/>
  <c r="L136" i="18"/>
  <c r="L155" i="18"/>
  <c r="L209" i="18"/>
  <c r="L141" i="18"/>
  <c r="L130" i="18"/>
  <c r="L156" i="18"/>
  <c r="L129" i="18"/>
  <c r="L109" i="18"/>
  <c r="L104" i="18"/>
  <c r="L166" i="18"/>
  <c r="L31" i="18"/>
  <c r="L34" i="18"/>
  <c r="L28" i="18"/>
  <c r="L142" i="18"/>
  <c r="L8" i="18"/>
  <c r="L233" i="18"/>
  <c r="L75" i="18"/>
  <c r="L93" i="18"/>
  <c r="L7" i="18"/>
  <c r="L158" i="18"/>
  <c r="L56" i="18"/>
  <c r="L103" i="18"/>
  <c r="L60" i="18"/>
  <c r="L16" i="18"/>
  <c r="L201" i="18"/>
  <c r="L192" i="18"/>
  <c r="L215" i="18"/>
  <c r="L39" i="18"/>
  <c r="L123" i="18"/>
  <c r="L148" i="18"/>
  <c r="L231" i="18"/>
  <c r="L107" i="18"/>
  <c r="L69" i="18"/>
  <c r="L194" i="18"/>
  <c r="L73" i="18"/>
  <c r="L105" i="18"/>
  <c r="L70" i="18"/>
  <c r="L53" i="18"/>
  <c r="L81" i="18"/>
  <c r="L49" i="18"/>
  <c r="L118" i="18"/>
  <c r="L91" i="18"/>
  <c r="L235" i="18"/>
  <c r="L58" i="18"/>
  <c r="L157" i="18"/>
  <c r="L24" i="18"/>
  <c r="L83" i="18"/>
  <c r="L17" i="18"/>
  <c r="L96" i="18"/>
  <c r="L25" i="18"/>
  <c r="L134" i="18"/>
  <c r="L111" i="18"/>
  <c r="L178" i="18"/>
  <c r="L199" i="18"/>
  <c r="L45" i="18"/>
  <c r="L120" i="18"/>
  <c r="L20" i="18"/>
  <c r="L179" i="18"/>
  <c r="L176" i="18"/>
  <c r="L198" i="18"/>
  <c r="L113" i="18"/>
  <c r="L26" i="18"/>
  <c r="L224" i="18"/>
  <c r="L40" i="18"/>
  <c r="L119" i="18"/>
  <c r="L63" i="18"/>
  <c r="L163" i="18"/>
  <c r="L41" i="18"/>
  <c r="L6" i="18"/>
  <c r="L188" i="18"/>
  <c r="L35" i="18"/>
  <c r="L46" i="18"/>
  <c r="L124" i="18"/>
  <c r="L203" i="18"/>
  <c r="L232" i="18"/>
  <c r="L197" i="18"/>
  <c r="L116" i="18"/>
  <c r="L196" i="18"/>
  <c r="L217" i="18"/>
  <c r="L216" i="18"/>
  <c r="L48" i="18"/>
  <c r="L137" i="18"/>
  <c r="L169" i="18"/>
  <c r="L9" i="18"/>
  <c r="L38" i="18"/>
  <c r="L234" i="18"/>
  <c r="L21" i="18"/>
  <c r="L80" i="18"/>
  <c r="L132" i="18"/>
  <c r="L22" i="18"/>
  <c r="L47" i="18"/>
  <c r="L229" i="18"/>
  <c r="L94" i="18"/>
  <c r="L57" i="18"/>
  <c r="L160" i="18"/>
  <c r="L36" i="18"/>
  <c r="L133" i="18"/>
  <c r="L71" i="18"/>
  <c r="L206" i="18"/>
  <c r="L72" i="18"/>
  <c r="L79" i="18"/>
  <c r="L37" i="18"/>
  <c r="L121" i="18"/>
  <c r="L387" i="18"/>
  <c r="L218" i="18"/>
  <c r="L122" i="18"/>
  <c r="L172" i="18"/>
  <c r="L106" i="18"/>
  <c r="L165" i="18"/>
  <c r="L101" i="18"/>
  <c r="L128" i="18"/>
  <c r="L89" i="18"/>
  <c r="L195" i="18"/>
  <c r="L140" i="18"/>
  <c r="L11" i="18"/>
  <c r="L114" i="18"/>
  <c r="L50" i="18"/>
  <c r="L23" i="18"/>
  <c r="L74" i="18"/>
  <c r="L151" i="18"/>
  <c r="L88" i="18"/>
  <c r="L228" i="18"/>
  <c r="L5" i="18"/>
  <c r="L12" i="18"/>
  <c r="L19" i="18"/>
  <c r="L18" i="18"/>
  <c r="L67" i="18"/>
  <c r="L77" i="18"/>
  <c r="L138" i="18"/>
  <c r="L100" i="18"/>
  <c r="L82" i="18"/>
  <c r="L185" i="18"/>
  <c r="L227" i="18"/>
  <c r="L143" i="18"/>
  <c r="L175" i="18"/>
  <c r="L189" i="18"/>
  <c r="L55" i="18"/>
  <c r="L126" i="18"/>
  <c r="L54" i="18"/>
  <c r="L183" i="18"/>
  <c r="L170" i="18"/>
  <c r="L167" i="18"/>
  <c r="L2" i="18"/>
  <c r="L15" i="18"/>
  <c r="L86" i="18"/>
  <c r="L190" i="18"/>
  <c r="L51" i="18"/>
  <c r="L164" i="18"/>
  <c r="L162" i="18"/>
  <c r="L95" i="18"/>
  <c r="L131" i="18"/>
  <c r="L10" i="18"/>
  <c r="L27" i="18"/>
  <c r="L3" i="18"/>
  <c r="L62" i="18"/>
  <c r="L14" i="18"/>
  <c r="L222" i="18"/>
  <c r="L210" i="18"/>
  <c r="L117" i="18"/>
  <c r="L144" i="18"/>
  <c r="L78" i="18"/>
  <c r="L161" i="18"/>
  <c r="L174" i="18"/>
  <c r="L214" i="18"/>
  <c r="L59" i="18"/>
  <c r="L4" i="18"/>
  <c r="L149" i="18"/>
  <c r="L65" i="18"/>
  <c r="L125" i="18"/>
  <c r="L102" i="18"/>
  <c r="L97" i="18"/>
  <c r="L92" i="18"/>
  <c r="L66" i="18"/>
  <c r="L29" i="18"/>
  <c r="L68" i="18"/>
  <c r="L85" i="18"/>
  <c r="L61" i="18"/>
  <c r="L150" i="18"/>
  <c r="L110" i="18"/>
  <c r="L230" i="18"/>
  <c r="L152" i="18"/>
  <c r="L87" i="18"/>
  <c r="L99" i="18"/>
  <c r="L181" i="18"/>
  <c r="L168" i="18"/>
  <c r="L32" i="18"/>
  <c r="L208" i="18"/>
  <c r="L13" i="18"/>
  <c r="L115" i="18"/>
  <c r="L44" i="18"/>
  <c r="L64" i="18"/>
  <c r="L226" i="21"/>
  <c r="L189" i="21"/>
  <c r="L161" i="21"/>
  <c r="L222" i="21"/>
  <c r="L202" i="21"/>
  <c r="L224" i="21"/>
  <c r="L239" i="21"/>
  <c r="L243" i="21"/>
  <c r="L247" i="21"/>
  <c r="L251" i="21"/>
  <c r="L255" i="21"/>
  <c r="L259" i="21"/>
  <c r="L263" i="21"/>
  <c r="L267" i="21"/>
  <c r="L271" i="21"/>
  <c r="L275" i="21"/>
  <c r="L279" i="21"/>
  <c r="L283" i="21"/>
  <c r="L287" i="21"/>
  <c r="L291" i="21"/>
  <c r="L295" i="21"/>
  <c r="L299" i="21"/>
  <c r="L204" i="21"/>
  <c r="L219" i="21"/>
  <c r="L175" i="21"/>
  <c r="L166" i="21"/>
  <c r="L201" i="21"/>
  <c r="L187" i="21"/>
  <c r="L238" i="21"/>
  <c r="L242" i="21"/>
  <c r="L246" i="21"/>
  <c r="L250" i="21"/>
  <c r="L254" i="21"/>
  <c r="L258" i="21"/>
  <c r="L262" i="21"/>
  <c r="L266" i="21"/>
  <c r="L270" i="21"/>
  <c r="L274" i="21"/>
  <c r="L278" i="21"/>
  <c r="L282" i="21"/>
  <c r="L286" i="21"/>
  <c r="L290" i="21"/>
  <c r="L294" i="21"/>
  <c r="L298" i="21"/>
  <c r="L147" i="21"/>
  <c r="L205" i="21"/>
  <c r="L145" i="21"/>
  <c r="L186" i="21"/>
  <c r="L203" i="21"/>
  <c r="L237" i="21"/>
  <c r="L241" i="21"/>
  <c r="L245" i="21"/>
  <c r="L249" i="21"/>
  <c r="L253" i="21"/>
  <c r="L257" i="21"/>
  <c r="L261" i="21"/>
  <c r="L265" i="21"/>
  <c r="L269" i="21"/>
  <c r="L273" i="21"/>
  <c r="L277" i="21"/>
  <c r="L281" i="21"/>
  <c r="L285" i="21"/>
  <c r="L289" i="21"/>
  <c r="L293" i="21"/>
  <c r="L297" i="21"/>
  <c r="L240" i="21"/>
  <c r="L272" i="21"/>
  <c r="L185" i="21"/>
  <c r="L260" i="21"/>
  <c r="L292" i="21"/>
  <c r="L180" i="21"/>
  <c r="L248" i="21"/>
  <c r="L280" i="21"/>
  <c r="L236" i="21"/>
  <c r="L268" i="21"/>
  <c r="L300" i="21"/>
  <c r="L85" i="21"/>
  <c r="L256" i="21"/>
  <c r="L288" i="21"/>
  <c r="L244" i="21"/>
  <c r="L276" i="21"/>
  <c r="L223" i="21"/>
  <c r="L264" i="21"/>
  <c r="L296" i="21"/>
  <c r="L158" i="21"/>
  <c r="L252" i="21"/>
  <c r="L284" i="21"/>
  <c r="L190" i="21"/>
  <c r="L182" i="21"/>
  <c r="L218" i="21"/>
  <c r="L154" i="21"/>
  <c r="L143" i="21"/>
  <c r="L208" i="21"/>
  <c r="L183" i="21"/>
  <c r="L127" i="21"/>
  <c r="L152" i="21"/>
  <c r="L135" i="21"/>
  <c r="L136" i="21"/>
  <c r="L124" i="21"/>
  <c r="L210" i="21"/>
  <c r="L215" i="21"/>
  <c r="L46" i="21"/>
  <c r="L74" i="21"/>
  <c r="L5" i="21"/>
  <c r="L195" i="21"/>
  <c r="L165" i="21"/>
  <c r="L181" i="21"/>
  <c r="L387" i="21"/>
  <c r="L230" i="21"/>
  <c r="L114" i="21"/>
  <c r="L196" i="21"/>
  <c r="L83" i="21"/>
  <c r="L177" i="21"/>
  <c r="L126" i="21"/>
  <c r="L131" i="21"/>
  <c r="L106" i="21"/>
  <c r="L193" i="21"/>
  <c r="L93" i="21"/>
  <c r="L178" i="21"/>
  <c r="L209" i="21"/>
  <c r="L103" i="21"/>
  <c r="L91" i="21"/>
  <c r="L59" i="21"/>
  <c r="L96" i="21"/>
  <c r="L15" i="21"/>
  <c r="L45" i="21"/>
  <c r="L188" i="21"/>
  <c r="L217" i="21"/>
  <c r="L144" i="21"/>
  <c r="L25" i="21"/>
  <c r="L232" i="21"/>
  <c r="L227" i="21"/>
  <c r="L72" i="21"/>
  <c r="L111" i="21"/>
  <c r="L35" i="21"/>
  <c r="L151" i="21"/>
  <c r="L112" i="21"/>
  <c r="L142" i="21"/>
  <c r="L199" i="21"/>
  <c r="L89" i="21"/>
  <c r="L157" i="21"/>
  <c r="L169" i="21"/>
  <c r="L53" i="21"/>
  <c r="L100" i="21"/>
  <c r="L220" i="21"/>
  <c r="L212" i="21"/>
  <c r="L146" i="21"/>
  <c r="L134" i="21"/>
  <c r="L168" i="21"/>
  <c r="L52" i="21"/>
  <c r="L133" i="21"/>
  <c r="L119" i="21"/>
  <c r="L108" i="21"/>
  <c r="L109" i="21"/>
  <c r="L163" i="21"/>
  <c r="L31" i="21"/>
  <c r="L28" i="21"/>
  <c r="L36" i="21"/>
  <c r="L110" i="21"/>
  <c r="L4" i="21"/>
  <c r="L234" i="21"/>
  <c r="L44" i="21"/>
  <c r="L87" i="21"/>
  <c r="L12" i="21"/>
  <c r="L176" i="21"/>
  <c r="L61" i="21"/>
  <c r="L67" i="21"/>
  <c r="L84" i="21"/>
  <c r="L32" i="21"/>
  <c r="L141" i="21"/>
  <c r="L228" i="21"/>
  <c r="L66" i="21"/>
  <c r="L50" i="21"/>
  <c r="L95" i="21"/>
  <c r="L191" i="21"/>
  <c r="L82" i="21"/>
  <c r="L99" i="21"/>
  <c r="L81" i="21"/>
  <c r="L58" i="21"/>
  <c r="L62" i="21"/>
  <c r="L60" i="21"/>
  <c r="L94" i="21"/>
  <c r="L229" i="21"/>
  <c r="L153" i="21"/>
  <c r="L49" i="21"/>
  <c r="L13" i="21"/>
  <c r="L86" i="21"/>
  <c r="L29" i="21"/>
  <c r="L200" i="21"/>
  <c r="L3" i="21"/>
  <c r="L57" i="21"/>
  <c r="L51" i="21"/>
  <c r="L179" i="21"/>
  <c r="L10" i="21"/>
  <c r="L8" i="21"/>
  <c r="L164" i="21"/>
  <c r="L43" i="21"/>
  <c r="L55" i="21"/>
  <c r="L102" i="21"/>
  <c r="L211" i="21"/>
  <c r="L231" i="21"/>
  <c r="L207" i="21"/>
  <c r="L113" i="21"/>
  <c r="L235" i="21"/>
  <c r="L71" i="21"/>
  <c r="L149" i="21"/>
  <c r="L37" i="21"/>
  <c r="L19" i="21"/>
  <c r="L104" i="21"/>
  <c r="L121" i="21"/>
  <c r="L26" i="21"/>
  <c r="L38" i="21"/>
  <c r="L213" i="21"/>
  <c r="L156" i="21"/>
  <c r="L42" i="21"/>
  <c r="L160" i="21"/>
  <c r="L65" i="21"/>
  <c r="L80" i="21"/>
  <c r="L70" i="21"/>
  <c r="L197" i="21"/>
  <c r="L54" i="21"/>
  <c r="L88" i="21"/>
  <c r="L73" i="21"/>
  <c r="L132" i="21"/>
  <c r="L174" i="21"/>
  <c r="L216" i="21"/>
  <c r="L130" i="21"/>
  <c r="L214" i="21"/>
  <c r="L63" i="21"/>
  <c r="L139" i="21"/>
  <c r="L16" i="21"/>
  <c r="L101" i="21"/>
  <c r="L23" i="21"/>
  <c r="L22" i="21"/>
  <c r="L68" i="21"/>
  <c r="L125" i="21"/>
  <c r="L115" i="21"/>
  <c r="L198" i="21"/>
  <c r="L14" i="21"/>
  <c r="L7" i="21"/>
  <c r="L18" i="21"/>
  <c r="L11" i="21"/>
  <c r="L77" i="21"/>
  <c r="L78" i="21"/>
  <c r="L118" i="21"/>
  <c r="L79" i="21"/>
  <c r="L225" i="21"/>
  <c r="L194" i="21"/>
  <c r="L97" i="21"/>
  <c r="L140" i="21"/>
  <c r="L170" i="21"/>
  <c r="L155" i="21"/>
  <c r="L171" i="21"/>
  <c r="L9" i="21"/>
  <c r="L41" i="21"/>
  <c r="L98" i="21"/>
  <c r="L192" i="21"/>
  <c r="L30" i="21"/>
  <c r="L159" i="21"/>
  <c r="L122" i="21"/>
  <c r="L120" i="21"/>
  <c r="L129" i="21"/>
  <c r="L27" i="21"/>
  <c r="L48" i="21"/>
  <c r="L20" i="21"/>
  <c r="L75" i="21"/>
  <c r="L40" i="21"/>
  <c r="L206" i="21"/>
  <c r="L173" i="21"/>
  <c r="L33" i="21"/>
  <c r="L128" i="21"/>
  <c r="L17" i="21"/>
  <c r="L162" i="21"/>
  <c r="L76" i="21"/>
  <c r="L233" i="21"/>
  <c r="L105" i="21"/>
  <c r="L172" i="21"/>
  <c r="L107" i="21"/>
  <c r="L116" i="21"/>
  <c r="L34" i="21"/>
  <c r="L150" i="21"/>
  <c r="L221" i="21"/>
  <c r="L92" i="21"/>
  <c r="L6" i="21"/>
  <c r="L167" i="21"/>
  <c r="L148" i="21"/>
  <c r="L138" i="21"/>
  <c r="L56" i="21"/>
  <c r="L64" i="21"/>
  <c r="L184" i="21"/>
  <c r="L123" i="21"/>
  <c r="L137" i="21"/>
  <c r="L90" i="21"/>
  <c r="L117" i="21"/>
  <c r="L69" i="21"/>
  <c r="L39" i="21"/>
  <c r="L21" i="21"/>
  <c r="L47" i="21"/>
  <c r="L196" i="22"/>
  <c r="L228" i="22"/>
  <c r="L229" i="22"/>
  <c r="L209" i="22"/>
  <c r="L205" i="22"/>
  <c r="L194" i="22"/>
  <c r="L239" i="22"/>
  <c r="L243" i="22"/>
  <c r="L247" i="22"/>
  <c r="L251" i="22"/>
  <c r="L255" i="22"/>
  <c r="L259" i="22"/>
  <c r="L263" i="22"/>
  <c r="L267" i="22"/>
  <c r="L271" i="22"/>
  <c r="L275" i="22"/>
  <c r="L279" i="22"/>
  <c r="L283" i="22"/>
  <c r="L287" i="22"/>
  <c r="L291" i="22"/>
  <c r="L178" i="22"/>
  <c r="L208" i="22"/>
  <c r="L154" i="22"/>
  <c r="L204" i="22"/>
  <c r="L220" i="22"/>
  <c r="L221" i="22"/>
  <c r="L238" i="22"/>
  <c r="L242" i="22"/>
  <c r="L246" i="22"/>
  <c r="L250" i="22"/>
  <c r="L254" i="22"/>
  <c r="L258" i="22"/>
  <c r="L262" i="22"/>
  <c r="L266" i="22"/>
  <c r="L270" i="22"/>
  <c r="L274" i="22"/>
  <c r="L278" i="22"/>
  <c r="L282" i="22"/>
  <c r="L286" i="22"/>
  <c r="L113" i="22"/>
  <c r="L219" i="22"/>
  <c r="L138" i="22"/>
  <c r="L235" i="22"/>
  <c r="L210" i="22"/>
  <c r="L237" i="22"/>
  <c r="L241" i="22"/>
  <c r="L245" i="22"/>
  <c r="L249" i="22"/>
  <c r="L253" i="22"/>
  <c r="L257" i="22"/>
  <c r="L261" i="22"/>
  <c r="L265" i="22"/>
  <c r="L269" i="22"/>
  <c r="L273" i="22"/>
  <c r="L277" i="22"/>
  <c r="L281" i="22"/>
  <c r="L285" i="22"/>
  <c r="L289" i="22"/>
  <c r="L206" i="22"/>
  <c r="L264" i="22"/>
  <c r="L294" i="22"/>
  <c r="L298" i="22"/>
  <c r="L134" i="22"/>
  <c r="L252" i="22"/>
  <c r="L284" i="22"/>
  <c r="L290" i="22"/>
  <c r="L240" i="22"/>
  <c r="L272" i="22"/>
  <c r="L293" i="22"/>
  <c r="L297" i="22"/>
  <c r="L188" i="22"/>
  <c r="L260" i="22"/>
  <c r="L179" i="22"/>
  <c r="L248" i="22"/>
  <c r="L280" i="22"/>
  <c r="L292" i="22"/>
  <c r="L296" i="22"/>
  <c r="L300" i="22"/>
  <c r="L236" i="22"/>
  <c r="L268" i="22"/>
  <c r="L244" i="22"/>
  <c r="L276" i="22"/>
  <c r="L295" i="22"/>
  <c r="L91" i="22"/>
  <c r="L256" i="22"/>
  <c r="L288" i="22"/>
  <c r="L299" i="22"/>
  <c r="L227" i="22"/>
  <c r="L203" i="22"/>
  <c r="L170" i="22"/>
  <c r="L214" i="22"/>
  <c r="L115" i="22"/>
  <c r="L168" i="22"/>
  <c r="L144" i="22"/>
  <c r="L79" i="22"/>
  <c r="L167" i="22"/>
  <c r="L94" i="22"/>
  <c r="L181" i="22"/>
  <c r="L37" i="22"/>
  <c r="L107" i="22"/>
  <c r="L48" i="22"/>
  <c r="L197" i="22"/>
  <c r="L54" i="22"/>
  <c r="L109" i="22"/>
  <c r="L226" i="22"/>
  <c r="L150" i="22"/>
  <c r="L83" i="22"/>
  <c r="L146" i="22"/>
  <c r="L62" i="22"/>
  <c r="L70" i="22"/>
  <c r="L185" i="22"/>
  <c r="L218" i="22"/>
  <c r="L161" i="22"/>
  <c r="L184" i="22"/>
  <c r="L192" i="22"/>
  <c r="L202" i="22"/>
  <c r="L215" i="22"/>
  <c r="L73" i="22"/>
  <c r="L133" i="22"/>
  <c r="L166" i="22"/>
  <c r="L200" i="22"/>
  <c r="L116" i="22"/>
  <c r="L82" i="22"/>
  <c r="L118" i="22"/>
  <c r="L22" i="22"/>
  <c r="L76" i="22"/>
  <c r="L5" i="22"/>
  <c r="L64" i="22"/>
  <c r="L40" i="22"/>
  <c r="L61" i="22"/>
  <c r="L128" i="22"/>
  <c r="L97" i="22"/>
  <c r="L231" i="22"/>
  <c r="L50" i="22"/>
  <c r="L136" i="22"/>
  <c r="L45" i="22"/>
  <c r="L57" i="22"/>
  <c r="L16" i="22"/>
  <c r="L104" i="22"/>
  <c r="L11" i="22"/>
  <c r="L195" i="22"/>
  <c r="L234" i="22"/>
  <c r="L173" i="22"/>
  <c r="L81" i="22"/>
  <c r="L143" i="22"/>
  <c r="L163" i="22"/>
  <c r="L129" i="22"/>
  <c r="L66" i="22"/>
  <c r="L232" i="22"/>
  <c r="L75" i="22"/>
  <c r="L84" i="22"/>
  <c r="L86" i="22"/>
  <c r="L3" i="22"/>
  <c r="L2" i="22"/>
  <c r="L198" i="22"/>
  <c r="L121" i="22"/>
  <c r="L21" i="22"/>
  <c r="L139" i="22"/>
  <c r="L26" i="22"/>
  <c r="L125" i="22"/>
  <c r="L68" i="22"/>
  <c r="L157" i="22"/>
  <c r="L28" i="22"/>
  <c r="L147" i="22"/>
  <c r="L72" i="22"/>
  <c r="L93" i="22"/>
  <c r="L135" i="22"/>
  <c r="L217" i="22"/>
  <c r="L223" i="22"/>
  <c r="L180" i="22"/>
  <c r="L152" i="22"/>
  <c r="L176" i="22"/>
  <c r="L36" i="22"/>
  <c r="L153" i="22"/>
  <c r="L43" i="22"/>
  <c r="L182" i="22"/>
  <c r="L175" i="22"/>
  <c r="L172" i="22"/>
  <c r="L19" i="22"/>
  <c r="L90" i="22"/>
  <c r="L77" i="22"/>
  <c r="L186" i="22"/>
  <c r="L23" i="22"/>
  <c r="L159" i="22"/>
  <c r="L95" i="22"/>
  <c r="L78" i="22"/>
  <c r="L101" i="22"/>
  <c r="L74" i="22"/>
  <c r="L127" i="22"/>
  <c r="L34" i="22"/>
  <c r="L33" i="22"/>
  <c r="L47" i="22"/>
  <c r="L211" i="22"/>
  <c r="L164" i="22"/>
  <c r="L213" i="22"/>
  <c r="L59" i="22"/>
  <c r="L145" i="22"/>
  <c r="L190" i="22"/>
  <c r="L4" i="22"/>
  <c r="L69" i="22"/>
  <c r="L58" i="22"/>
  <c r="L29" i="22"/>
  <c r="L158" i="22"/>
  <c r="L24" i="22"/>
  <c r="L193" i="22"/>
  <c r="L225" i="22"/>
  <c r="L162" i="22"/>
  <c r="L174" i="22"/>
  <c r="L222" i="22"/>
  <c r="L120" i="22"/>
  <c r="L149" i="22"/>
  <c r="L108" i="22"/>
  <c r="L111" i="22"/>
  <c r="L15" i="22"/>
  <c r="L122" i="22"/>
  <c r="L233" i="22"/>
  <c r="L99" i="22"/>
  <c r="L177" i="22"/>
  <c r="L87" i="22"/>
  <c r="L89" i="22"/>
  <c r="L207" i="22"/>
  <c r="L102" i="22"/>
  <c r="L8" i="22"/>
  <c r="L71" i="22"/>
  <c r="L160" i="22"/>
  <c r="L151" i="22"/>
  <c r="L32" i="22"/>
  <c r="L88" i="22"/>
  <c r="L123" i="22"/>
  <c r="L132" i="22"/>
  <c r="L18" i="22"/>
  <c r="L35" i="22"/>
  <c r="L63" i="22"/>
  <c r="L224" i="22"/>
  <c r="L142" i="22"/>
  <c r="L187" i="22"/>
  <c r="L141" i="22"/>
  <c r="L199" i="22"/>
  <c r="L38" i="22"/>
  <c r="L39" i="22"/>
  <c r="L56" i="22"/>
  <c r="L98" i="22"/>
  <c r="L20" i="22"/>
  <c r="L31" i="22"/>
  <c r="L27" i="22"/>
  <c r="L92" i="22"/>
  <c r="L119" i="22"/>
  <c r="L191" i="22"/>
  <c r="L65" i="22"/>
  <c r="L9" i="22"/>
  <c r="L169" i="22"/>
  <c r="L100" i="22"/>
  <c r="L165" i="22"/>
  <c r="L52" i="22"/>
  <c r="L171" i="22"/>
  <c r="L51" i="22"/>
  <c r="L14" i="22"/>
  <c r="L106" i="22"/>
  <c r="L230" i="22"/>
  <c r="L117" i="22"/>
  <c r="L183" i="22"/>
  <c r="L212" i="22"/>
  <c r="L201" i="22"/>
  <c r="L130" i="22"/>
  <c r="L140" i="22"/>
  <c r="L44" i="22"/>
  <c r="L17" i="22"/>
  <c r="L42" i="22"/>
  <c r="L12" i="22"/>
  <c r="L10" i="22"/>
  <c r="L49" i="22"/>
  <c r="L103" i="22"/>
  <c r="L114" i="22"/>
  <c r="L155" i="22"/>
  <c r="L216" i="22"/>
  <c r="L55" i="22"/>
  <c r="L13" i="22"/>
  <c r="L110" i="22"/>
  <c r="L137" i="22"/>
  <c r="L6" i="22"/>
  <c r="L112" i="22"/>
  <c r="L30" i="22"/>
  <c r="L124" i="22"/>
  <c r="L148" i="22"/>
  <c r="L85" i="22"/>
  <c r="L80" i="22"/>
  <c r="L67" i="22"/>
  <c r="L41" i="22"/>
  <c r="L387" i="22"/>
  <c r="L105" i="22"/>
  <c r="L131" i="22"/>
  <c r="L189" i="22"/>
  <c r="L60" i="22"/>
  <c r="L25" i="22"/>
  <c r="L126" i="22"/>
  <c r="L7" i="22"/>
  <c r="L96" i="22"/>
  <c r="L156" i="22"/>
  <c r="L53" i="22"/>
  <c r="L195" i="20"/>
  <c r="L222" i="20"/>
  <c r="L180" i="20"/>
  <c r="L186" i="20"/>
  <c r="L223" i="20"/>
  <c r="L213" i="20"/>
  <c r="L233" i="20"/>
  <c r="L237" i="20"/>
  <c r="L241" i="20"/>
  <c r="L245" i="20"/>
  <c r="L249" i="20"/>
  <c r="L253" i="20"/>
  <c r="L257" i="20"/>
  <c r="L261" i="20"/>
  <c r="L265" i="20"/>
  <c r="L269" i="20"/>
  <c r="L273" i="20"/>
  <c r="L277" i="20"/>
  <c r="L281" i="20"/>
  <c r="L285" i="20"/>
  <c r="L289" i="20"/>
  <c r="L293" i="20"/>
  <c r="L161" i="20"/>
  <c r="L196" i="20"/>
  <c r="L166" i="20"/>
  <c r="L199" i="20"/>
  <c r="L224" i="20"/>
  <c r="L232" i="20"/>
  <c r="L236" i="20"/>
  <c r="L240" i="20"/>
  <c r="L244" i="20"/>
  <c r="L248" i="20"/>
  <c r="L252" i="20"/>
  <c r="L256" i="20"/>
  <c r="L260" i="20"/>
  <c r="L264" i="20"/>
  <c r="L268" i="20"/>
  <c r="L272" i="20"/>
  <c r="L276" i="20"/>
  <c r="L280" i="20"/>
  <c r="L284" i="20"/>
  <c r="L288" i="20"/>
  <c r="L292" i="20"/>
  <c r="L175" i="20"/>
  <c r="L187" i="20"/>
  <c r="L72" i="20"/>
  <c r="L190" i="20"/>
  <c r="L212" i="20"/>
  <c r="L231" i="20"/>
  <c r="L235" i="20"/>
  <c r="L239" i="20"/>
  <c r="L243" i="20"/>
  <c r="L247" i="20"/>
  <c r="L251" i="20"/>
  <c r="L255" i="20"/>
  <c r="L259" i="20"/>
  <c r="L263" i="20"/>
  <c r="L267" i="20"/>
  <c r="L271" i="20"/>
  <c r="L275" i="20"/>
  <c r="L279" i="20"/>
  <c r="L283" i="20"/>
  <c r="L287" i="20"/>
  <c r="L291" i="20"/>
  <c r="L295" i="20"/>
  <c r="L229" i="20"/>
  <c r="L220" i="20"/>
  <c r="L221" i="20"/>
  <c r="L179" i="20"/>
  <c r="L200" i="20"/>
  <c r="L225" i="20"/>
  <c r="L234" i="20"/>
  <c r="L238" i="20"/>
  <c r="L242" i="20"/>
  <c r="L246" i="20"/>
  <c r="L250" i="20"/>
  <c r="L254" i="20"/>
  <c r="L258" i="20"/>
  <c r="L262" i="20"/>
  <c r="L266" i="20"/>
  <c r="L270" i="20"/>
  <c r="L274" i="20"/>
  <c r="L278" i="20"/>
  <c r="L282" i="20"/>
  <c r="L286" i="20"/>
  <c r="L290" i="20"/>
  <c r="L294" i="20"/>
  <c r="L96" i="20"/>
  <c r="L132" i="20"/>
  <c r="L194" i="20"/>
  <c r="L215" i="20"/>
  <c r="L51" i="20"/>
  <c r="L91" i="20"/>
  <c r="L7" i="20"/>
  <c r="L162" i="20"/>
  <c r="L170" i="20"/>
  <c r="L214" i="20"/>
  <c r="L149" i="20"/>
  <c r="L197" i="20"/>
  <c r="L3" i="20"/>
  <c r="L219" i="20"/>
  <c r="L228" i="20"/>
  <c r="L216" i="20"/>
  <c r="L54" i="20"/>
  <c r="L382" i="20"/>
  <c r="L218" i="20"/>
  <c r="L154" i="20"/>
  <c r="L160" i="20"/>
  <c r="L93" i="20"/>
  <c r="L193" i="20"/>
  <c r="L125" i="20"/>
  <c r="L209" i="20"/>
  <c r="L227" i="20"/>
  <c r="L136" i="20"/>
  <c r="L156" i="20"/>
  <c r="L206" i="20"/>
  <c r="L33" i="20"/>
  <c r="L155" i="20"/>
  <c r="L53" i="20"/>
  <c r="L133" i="20"/>
  <c r="L80" i="20"/>
  <c r="L44" i="20"/>
  <c r="L165" i="20"/>
  <c r="L100" i="20"/>
  <c r="L8" i="20"/>
  <c r="L184" i="20"/>
  <c r="L117" i="20"/>
  <c r="L84" i="20"/>
  <c r="L2" i="20"/>
  <c r="L73" i="20"/>
  <c r="L24" i="20"/>
  <c r="L74" i="20"/>
  <c r="L210" i="20"/>
  <c r="L5" i="20"/>
  <c r="L106" i="20"/>
  <c r="L35" i="20"/>
  <c r="L211" i="20"/>
  <c r="L168" i="20"/>
  <c r="L159" i="20"/>
  <c r="L207" i="20"/>
  <c r="L116" i="20"/>
  <c r="L92" i="20"/>
  <c r="L150" i="20"/>
  <c r="L26" i="20"/>
  <c r="L157" i="20"/>
  <c r="L189" i="20"/>
  <c r="L104" i="20"/>
  <c r="L23" i="20"/>
  <c r="L177" i="20"/>
  <c r="L208" i="20"/>
  <c r="L148" i="20"/>
  <c r="L192" i="20"/>
  <c r="L145" i="20"/>
  <c r="L138" i="20"/>
  <c r="L113" i="20"/>
  <c r="L31" i="20"/>
  <c r="L108" i="20"/>
  <c r="L121" i="20"/>
  <c r="L71" i="20"/>
  <c r="L28" i="20"/>
  <c r="L204" i="20"/>
  <c r="L144" i="20"/>
  <c r="L50" i="20"/>
  <c r="L142" i="20"/>
  <c r="L153" i="20"/>
  <c r="L38" i="20"/>
  <c r="L152" i="20"/>
  <c r="L41" i="20"/>
  <c r="L109" i="20"/>
  <c r="L70" i="20"/>
  <c r="L130" i="20"/>
  <c r="L82" i="20"/>
  <c r="L217" i="20"/>
  <c r="L14" i="20"/>
  <c r="L29" i="20"/>
  <c r="L98" i="20"/>
  <c r="L94" i="20"/>
  <c r="L191" i="20"/>
  <c r="L169" i="20"/>
  <c r="L22" i="20"/>
  <c r="L65" i="20"/>
  <c r="L115" i="20"/>
  <c r="L151" i="20"/>
  <c r="L46" i="20"/>
  <c r="L61" i="20"/>
  <c r="L201" i="20"/>
  <c r="L141" i="20"/>
  <c r="L139" i="20"/>
  <c r="L135" i="20"/>
  <c r="L4" i="20"/>
  <c r="L95" i="20"/>
  <c r="L205" i="20"/>
  <c r="L182" i="20"/>
  <c r="L137" i="20"/>
  <c r="L87" i="20"/>
  <c r="L30" i="20"/>
  <c r="L40" i="20"/>
  <c r="L43" i="20"/>
  <c r="L18" i="20"/>
  <c r="L83" i="20"/>
  <c r="L27" i="20"/>
  <c r="L9" i="20"/>
  <c r="L20" i="20"/>
  <c r="L6" i="20"/>
  <c r="L45" i="20"/>
  <c r="L21" i="20"/>
  <c r="L128" i="20"/>
  <c r="L176" i="20"/>
  <c r="L172" i="20"/>
  <c r="L140" i="20"/>
  <c r="L226" i="20"/>
  <c r="L171" i="20"/>
  <c r="L183" i="20"/>
  <c r="L75" i="20"/>
  <c r="L19" i="20"/>
  <c r="L12" i="20"/>
  <c r="L81" i="20"/>
  <c r="L129" i="20"/>
  <c r="L110" i="20"/>
  <c r="L118" i="20"/>
  <c r="L181" i="20"/>
  <c r="L78" i="20"/>
  <c r="L107" i="20"/>
  <c r="L127" i="20"/>
  <c r="L68" i="20"/>
  <c r="L69" i="20"/>
  <c r="L17" i="20"/>
  <c r="L123" i="20"/>
  <c r="L56" i="20"/>
  <c r="L34" i="20"/>
  <c r="L174" i="20"/>
  <c r="L158" i="20"/>
  <c r="L126" i="20"/>
  <c r="L11" i="20"/>
  <c r="L15" i="20"/>
  <c r="L58" i="20"/>
  <c r="L119" i="20"/>
  <c r="L13" i="20"/>
  <c r="L36" i="20"/>
  <c r="L105" i="20"/>
  <c r="L147" i="20"/>
  <c r="L37" i="20"/>
  <c r="L42" i="20"/>
  <c r="L88" i="20"/>
  <c r="L97" i="20"/>
  <c r="L48" i="20"/>
  <c r="L206" i="8"/>
  <c r="L41" i="8"/>
  <c r="L69" i="8"/>
  <c r="L131" i="8"/>
  <c r="L36" i="8"/>
  <c r="L117" i="8"/>
  <c r="L197" i="8"/>
  <c r="L45" i="8"/>
  <c r="L129" i="8"/>
  <c r="L78" i="8"/>
  <c r="L9" i="8"/>
  <c r="L158" i="8"/>
  <c r="L97" i="8"/>
  <c r="L18" i="8"/>
  <c r="L161" i="8"/>
  <c r="L199" i="8"/>
  <c r="L169" i="8"/>
  <c r="L129" i="19"/>
  <c r="L43" i="19"/>
  <c r="L8" i="19"/>
  <c r="L26" i="19"/>
  <c r="L52" i="19"/>
  <c r="L70" i="19"/>
  <c r="L91" i="19"/>
  <c r="L7" i="19"/>
  <c r="L120" i="19"/>
  <c r="L79" i="19"/>
  <c r="L182" i="19"/>
  <c r="L216" i="19"/>
  <c r="L173" i="20"/>
  <c r="L203" i="20"/>
  <c r="L120" i="20"/>
  <c r="L101" i="20"/>
  <c r="L55" i="20"/>
  <c r="L32" i="20"/>
  <c r="L55" i="17"/>
  <c r="L232" i="17"/>
  <c r="L133" i="17"/>
  <c r="L52" i="18"/>
  <c r="L146" i="18"/>
  <c r="L217" i="16"/>
  <c r="L2" i="16"/>
  <c r="L2" i="21"/>
  <c r="L113" i="8"/>
  <c r="L195" i="8"/>
  <c r="L94" i="8"/>
  <c r="L64" i="8"/>
  <c r="L53" i="8"/>
  <c r="L133" i="8"/>
  <c r="L110" i="8"/>
  <c r="L3" i="8"/>
  <c r="L82" i="8"/>
  <c r="L168" i="8"/>
  <c r="L21" i="8"/>
  <c r="L51" i="8"/>
  <c r="L104" i="8"/>
  <c r="L222" i="8"/>
  <c r="L121" i="19"/>
  <c r="L211" i="19"/>
  <c r="L95" i="19"/>
  <c r="L145" i="19"/>
  <c r="L69" i="19"/>
  <c r="L73" i="19"/>
  <c r="L99" i="19"/>
  <c r="L78" i="19"/>
  <c r="L167" i="19"/>
  <c r="L181" i="19"/>
  <c r="L220" i="19"/>
  <c r="L217" i="19"/>
  <c r="L198" i="20"/>
  <c r="L60" i="20"/>
  <c r="L112" i="20"/>
  <c r="L62" i="20"/>
  <c r="L146" i="20"/>
  <c r="L81" i="17"/>
  <c r="L4" i="17"/>
  <c r="L77" i="17"/>
  <c r="L139" i="18"/>
  <c r="L112" i="18"/>
  <c r="L98" i="18"/>
  <c r="L181" i="36"/>
  <c r="L76" i="8"/>
  <c r="L102" i="8"/>
  <c r="L170" i="8"/>
  <c r="L11" i="8"/>
  <c r="L141" i="8"/>
  <c r="L189" i="8"/>
  <c r="L6" i="8"/>
  <c r="L59" i="8"/>
  <c r="L83" i="8"/>
  <c r="L176" i="8"/>
  <c r="L108" i="8"/>
  <c r="L155" i="8"/>
  <c r="L119" i="8"/>
  <c r="L109" i="8"/>
  <c r="L150" i="8"/>
  <c r="L381" i="8"/>
  <c r="L48" i="19"/>
  <c r="L165" i="19"/>
  <c r="L103" i="19"/>
  <c r="L40" i="19"/>
  <c r="L154" i="19"/>
  <c r="L88" i="19"/>
  <c r="L49" i="19"/>
  <c r="L128" i="19"/>
  <c r="L125" i="19"/>
  <c r="L106" i="19"/>
  <c r="L185" i="19"/>
  <c r="L39" i="20"/>
  <c r="L122" i="20"/>
  <c r="L47" i="20"/>
  <c r="L163" i="20"/>
  <c r="L188" i="20"/>
  <c r="L16" i="20"/>
  <c r="L7" i="17"/>
  <c r="L220" i="17"/>
  <c r="L217" i="17"/>
  <c r="L42" i="18"/>
  <c r="L130" i="8"/>
  <c r="L44" i="8"/>
  <c r="L166" i="8"/>
  <c r="L115" i="8"/>
  <c r="L47" i="8"/>
  <c r="L14" i="8"/>
  <c r="L105" i="8"/>
  <c r="L46" i="8"/>
  <c r="L25" i="8"/>
  <c r="L143" i="8"/>
  <c r="L216" i="8"/>
  <c r="L180" i="8"/>
  <c r="L95" i="8"/>
  <c r="L220" i="8"/>
  <c r="L154" i="8"/>
  <c r="L65" i="19"/>
  <c r="L115" i="19"/>
  <c r="L174" i="19"/>
  <c r="L102" i="19"/>
  <c r="L164" i="19"/>
  <c r="L192" i="19"/>
  <c r="L47" i="19"/>
  <c r="L85" i="19"/>
  <c r="L35" i="19"/>
  <c r="L143" i="19"/>
  <c r="L159" i="19"/>
  <c r="L124" i="20"/>
  <c r="L57" i="20"/>
  <c r="L25" i="20"/>
  <c r="L89" i="20"/>
  <c r="L59" i="20"/>
  <c r="L221" i="17"/>
  <c r="L178" i="17"/>
  <c r="L170" i="17"/>
  <c r="L207" i="18"/>
  <c r="L30" i="18"/>
  <c r="L140" i="8"/>
  <c r="L58" i="8"/>
  <c r="L57" i="8"/>
  <c r="L5" i="8"/>
  <c r="L70" i="8"/>
  <c r="L19" i="8"/>
  <c r="L63" i="8"/>
  <c r="L62" i="8"/>
  <c r="L159" i="8"/>
  <c r="L191" i="8"/>
  <c r="L13" i="8"/>
  <c r="L172" i="8"/>
  <c r="L22" i="8"/>
  <c r="L200" i="19"/>
  <c r="L24" i="19"/>
  <c r="L3" i="19"/>
  <c r="L10" i="19"/>
  <c r="L113" i="19"/>
  <c r="L44" i="19"/>
  <c r="L13" i="19"/>
  <c r="L100" i="19"/>
  <c r="L68" i="19"/>
  <c r="L166" i="19"/>
  <c r="L382" i="19"/>
  <c r="L66" i="20"/>
  <c r="L202" i="20"/>
  <c r="L10" i="20"/>
  <c r="L164" i="20"/>
  <c r="L85" i="20"/>
  <c r="L143" i="20"/>
  <c r="L84" i="17"/>
  <c r="L164" i="17"/>
  <c r="L108" i="18"/>
  <c r="L84" i="18"/>
  <c r="L191" i="18"/>
  <c r="L167" i="17"/>
  <c r="L218" i="17"/>
  <c r="L134" i="17"/>
  <c r="L203" i="17"/>
  <c r="L179" i="17"/>
  <c r="L237" i="17"/>
  <c r="L241" i="17"/>
  <c r="L245" i="17"/>
  <c r="L249" i="17"/>
  <c r="L253" i="17"/>
  <c r="L257" i="17"/>
  <c r="L261" i="17"/>
  <c r="L234" i="17"/>
  <c r="L206" i="17"/>
  <c r="L240" i="17"/>
  <c r="L247" i="17"/>
  <c r="L254" i="17"/>
  <c r="L265" i="17"/>
  <c r="L269" i="17"/>
  <c r="L273" i="17"/>
  <c r="L277" i="17"/>
  <c r="L281" i="17"/>
  <c r="L285" i="17"/>
  <c r="L289" i="17"/>
  <c r="L293" i="17"/>
  <c r="L297" i="17"/>
  <c r="L186" i="17"/>
  <c r="L236" i="17"/>
  <c r="L243" i="17"/>
  <c r="L250" i="17"/>
  <c r="L201" i="17"/>
  <c r="L190" i="17"/>
  <c r="L239" i="17"/>
  <c r="L246" i="17"/>
  <c r="L264" i="17"/>
  <c r="L268" i="17"/>
  <c r="L272" i="17"/>
  <c r="L276" i="17"/>
  <c r="L280" i="17"/>
  <c r="L284" i="17"/>
  <c r="L288" i="17"/>
  <c r="L292" i="17"/>
  <c r="L296" i="17"/>
  <c r="L300" i="17"/>
  <c r="L188" i="17"/>
  <c r="L205" i="17"/>
  <c r="L242" i="17"/>
  <c r="L260" i="17"/>
  <c r="L70" i="17"/>
  <c r="L204" i="17"/>
  <c r="L238" i="17"/>
  <c r="L256" i="17"/>
  <c r="L263" i="17"/>
  <c r="L267" i="17"/>
  <c r="L271" i="17"/>
  <c r="L275" i="17"/>
  <c r="L279" i="17"/>
  <c r="L283" i="17"/>
  <c r="L287" i="17"/>
  <c r="L291" i="17"/>
  <c r="L295" i="17"/>
  <c r="L299" i="17"/>
  <c r="L175" i="17"/>
  <c r="L202" i="17"/>
  <c r="L219" i="17"/>
  <c r="L252" i="17"/>
  <c r="L259" i="17"/>
  <c r="L161" i="17"/>
  <c r="L223" i="17"/>
  <c r="L189" i="17"/>
  <c r="L248" i="17"/>
  <c r="L255" i="17"/>
  <c r="L262" i="17"/>
  <c r="L266" i="17"/>
  <c r="L270" i="17"/>
  <c r="L274" i="17"/>
  <c r="L278" i="17"/>
  <c r="L282" i="17"/>
  <c r="L286" i="17"/>
  <c r="L290" i="17"/>
  <c r="L294" i="17"/>
  <c r="L298" i="17"/>
  <c r="L235" i="17"/>
  <c r="L226" i="17"/>
  <c r="L244" i="17"/>
  <c r="L251" i="17"/>
  <c r="L258" i="17"/>
  <c r="L158" i="17"/>
  <c r="L168" i="17"/>
  <c r="L177" i="17"/>
  <c r="L163" i="17"/>
  <c r="L51" i="17"/>
  <c r="L18" i="17"/>
  <c r="L49" i="17"/>
  <c r="L44" i="17"/>
  <c r="L125" i="17"/>
  <c r="L196" i="17"/>
  <c r="L122" i="17"/>
  <c r="L126" i="17"/>
  <c r="L14" i="17"/>
  <c r="L66" i="17"/>
  <c r="L28" i="17"/>
  <c r="L39" i="17"/>
  <c r="L101" i="17"/>
  <c r="L105" i="17"/>
  <c r="L230" i="17"/>
  <c r="L58" i="17"/>
  <c r="L137" i="17"/>
  <c r="L52" i="17"/>
  <c r="L83" i="17"/>
  <c r="L37" i="17"/>
  <c r="L120" i="17"/>
  <c r="L46" i="17"/>
  <c r="L116" i="17"/>
  <c r="L123" i="17"/>
  <c r="L153" i="17"/>
  <c r="L192" i="17"/>
  <c r="L96" i="17"/>
  <c r="L91" i="17"/>
  <c r="L169" i="17"/>
  <c r="L48" i="17"/>
  <c r="L214" i="17"/>
  <c r="L88" i="17"/>
  <c r="L187" i="17"/>
  <c r="L67" i="17"/>
  <c r="L59" i="17"/>
  <c r="L33" i="17"/>
  <c r="L128" i="17"/>
  <c r="L111" i="17"/>
  <c r="L174" i="17"/>
  <c r="L78" i="17"/>
  <c r="L27" i="17"/>
  <c r="L165" i="17"/>
  <c r="L5" i="17"/>
  <c r="L75" i="17"/>
  <c r="L159" i="17"/>
  <c r="L176" i="17"/>
  <c r="L228" i="17"/>
  <c r="L231" i="17"/>
  <c r="L121" i="17"/>
  <c r="L222" i="17"/>
  <c r="L208" i="17"/>
  <c r="L193" i="17"/>
  <c r="L210" i="17"/>
  <c r="L195" i="17"/>
  <c r="L162" i="17"/>
  <c r="L109" i="17"/>
  <c r="L147" i="17"/>
  <c r="L151" i="17"/>
  <c r="L132" i="17"/>
  <c r="L90" i="17"/>
  <c r="L56" i="17"/>
  <c r="L136" i="17"/>
  <c r="L19" i="17"/>
  <c r="L215" i="17"/>
  <c r="L129" i="17"/>
  <c r="L17" i="17"/>
  <c r="L135" i="17"/>
  <c r="L21" i="17"/>
  <c r="L107" i="17"/>
  <c r="L3" i="17"/>
  <c r="L180" i="17"/>
  <c r="L50" i="17"/>
  <c r="L114" i="17"/>
  <c r="L60" i="17"/>
  <c r="L104" i="17"/>
  <c r="L387" i="17"/>
  <c r="L233" i="17"/>
  <c r="L194" i="17"/>
  <c r="L225" i="17"/>
  <c r="L71" i="17"/>
  <c r="L119" i="17"/>
  <c r="L166" i="17"/>
  <c r="L216" i="17"/>
  <c r="L108" i="17"/>
  <c r="L85" i="17"/>
  <c r="L140" i="17"/>
  <c r="L13" i="17"/>
  <c r="L106" i="17"/>
  <c r="L11" i="17"/>
  <c r="L15" i="17"/>
  <c r="L74" i="17"/>
  <c r="L100" i="17"/>
  <c r="L142" i="17"/>
  <c r="L212" i="17"/>
  <c r="L9" i="17"/>
  <c r="L12" i="17"/>
  <c r="L16" i="17"/>
  <c r="L20" i="17"/>
  <c r="L29" i="17"/>
  <c r="L57" i="17"/>
  <c r="L117" i="17"/>
  <c r="L127" i="17"/>
  <c r="L124" i="17"/>
  <c r="L209" i="17"/>
  <c r="L183" i="17"/>
  <c r="L224" i="17"/>
  <c r="L47" i="17"/>
  <c r="L76" i="17"/>
  <c r="L8" i="17"/>
  <c r="L149" i="17"/>
  <c r="L155" i="17"/>
  <c r="L197" i="17"/>
  <c r="L80" i="17"/>
  <c r="L2" i="17"/>
  <c r="L173" i="17"/>
  <c r="L68" i="17"/>
  <c r="L69" i="17"/>
  <c r="L172" i="17"/>
  <c r="L35" i="17"/>
  <c r="L181" i="17"/>
  <c r="L113" i="17"/>
  <c r="L95" i="17"/>
  <c r="L143" i="17"/>
  <c r="L89" i="17"/>
  <c r="L72" i="17"/>
  <c r="L32" i="17"/>
  <c r="L63" i="17"/>
  <c r="L53" i="17"/>
  <c r="L199" i="17"/>
  <c r="L97" i="17"/>
  <c r="L30" i="17"/>
  <c r="L182" i="17"/>
  <c r="L54" i="17"/>
  <c r="L144" i="17"/>
  <c r="L160" i="17"/>
  <c r="L62" i="17"/>
  <c r="L38" i="17"/>
  <c r="L227" i="17"/>
  <c r="L34" i="17"/>
  <c r="L94" i="17"/>
  <c r="L112" i="17"/>
  <c r="L25" i="17"/>
  <c r="L26" i="17"/>
  <c r="L61" i="17"/>
  <c r="L31" i="17"/>
  <c r="L24" i="17"/>
  <c r="L138" i="17"/>
  <c r="L146" i="17"/>
  <c r="L98" i="17"/>
  <c r="L139" i="17"/>
  <c r="L23" i="17"/>
  <c r="L41" i="17"/>
  <c r="L110" i="17"/>
  <c r="L45" i="17"/>
  <c r="L73" i="17"/>
  <c r="L184" i="17"/>
  <c r="L198" i="17"/>
  <c r="L200" i="17"/>
  <c r="L40" i="17"/>
  <c r="L6" i="17"/>
  <c r="L82" i="17"/>
  <c r="L79" i="17"/>
  <c r="L207" i="17"/>
  <c r="L185" i="17"/>
  <c r="L171" i="17"/>
  <c r="L64" i="17"/>
  <c r="L213" i="17"/>
  <c r="L43" i="17"/>
  <c r="L145" i="17"/>
  <c r="L148" i="17"/>
  <c r="L118" i="17"/>
  <c r="L150" i="17"/>
  <c r="L141" i="17"/>
  <c r="L115" i="17"/>
  <c r="L92" i="17"/>
  <c r="L191" i="17"/>
  <c r="L152" i="17"/>
  <c r="L154" i="17"/>
  <c r="L157" i="17"/>
  <c r="L36" i="17"/>
  <c r="L42" i="17"/>
  <c r="L102" i="17"/>
  <c r="L130" i="17"/>
  <c r="L156" i="17"/>
  <c r="L10" i="17"/>
  <c r="L86" i="17"/>
  <c r="L99" i="17"/>
  <c r="L211" i="17"/>
  <c r="L155" i="16"/>
  <c r="L156" i="16"/>
  <c r="L77" i="16"/>
  <c r="L205" i="16"/>
  <c r="L185" i="16"/>
  <c r="L236" i="16"/>
  <c r="L240" i="16"/>
  <c r="L244" i="16"/>
  <c r="L248" i="16"/>
  <c r="L252" i="16"/>
  <c r="L256" i="16"/>
  <c r="L260" i="16"/>
  <c r="L264" i="16"/>
  <c r="L268" i="16"/>
  <c r="L272" i="16"/>
  <c r="L276" i="16"/>
  <c r="L280" i="16"/>
  <c r="L284" i="16"/>
  <c r="L288" i="16"/>
  <c r="L292" i="16"/>
  <c r="L296" i="16"/>
  <c r="L300" i="16"/>
  <c r="L203" i="16"/>
  <c r="L235" i="16"/>
  <c r="L198" i="16"/>
  <c r="L213" i="16"/>
  <c r="L199" i="16"/>
  <c r="L186" i="16"/>
  <c r="L239" i="16"/>
  <c r="L243" i="16"/>
  <c r="L247" i="16"/>
  <c r="L251" i="16"/>
  <c r="L255" i="16"/>
  <c r="L259" i="16"/>
  <c r="L263" i="16"/>
  <c r="L267" i="16"/>
  <c r="L271" i="16"/>
  <c r="L275" i="16"/>
  <c r="L279" i="16"/>
  <c r="L283" i="16"/>
  <c r="L287" i="16"/>
  <c r="L291" i="16"/>
  <c r="L295" i="16"/>
  <c r="L299" i="16"/>
  <c r="L197" i="16"/>
  <c r="L210" i="16"/>
  <c r="L165" i="16"/>
  <c r="L204" i="16"/>
  <c r="L215" i="16"/>
  <c r="L206" i="16"/>
  <c r="L238" i="16"/>
  <c r="L242" i="16"/>
  <c r="L246" i="16"/>
  <c r="L250" i="16"/>
  <c r="L254" i="16"/>
  <c r="L258" i="16"/>
  <c r="L262" i="16"/>
  <c r="L266" i="16"/>
  <c r="L270" i="16"/>
  <c r="L274" i="16"/>
  <c r="L278" i="16"/>
  <c r="L282" i="16"/>
  <c r="L286" i="16"/>
  <c r="L290" i="16"/>
  <c r="L294" i="16"/>
  <c r="L110" i="16"/>
  <c r="L249" i="16"/>
  <c r="L281" i="16"/>
  <c r="L237" i="16"/>
  <c r="L269" i="16"/>
  <c r="L153" i="16"/>
  <c r="L257" i="16"/>
  <c r="L289" i="16"/>
  <c r="L298" i="16"/>
  <c r="L245" i="16"/>
  <c r="L277" i="16"/>
  <c r="L216" i="16"/>
  <c r="L265" i="16"/>
  <c r="L297" i="16"/>
  <c r="L212" i="16"/>
  <c r="L253" i="16"/>
  <c r="L285" i="16"/>
  <c r="L241" i="16"/>
  <c r="L273" i="16"/>
  <c r="L214" i="16"/>
  <c r="L261" i="16"/>
  <c r="L293" i="16"/>
  <c r="L211" i="16"/>
  <c r="L234" i="16"/>
  <c r="L181" i="16"/>
  <c r="L161" i="16"/>
  <c r="L184" i="16"/>
  <c r="L224" i="16"/>
  <c r="L134" i="16"/>
  <c r="L116" i="16"/>
  <c r="L187" i="16"/>
  <c r="L151" i="16"/>
  <c r="L108" i="16"/>
  <c r="L29" i="16"/>
  <c r="L150" i="16"/>
  <c r="L16" i="16"/>
  <c r="L218" i="16"/>
  <c r="L125" i="16"/>
  <c r="L56" i="16"/>
  <c r="L128" i="16"/>
  <c r="L40" i="16"/>
  <c r="L132" i="16"/>
  <c r="L36" i="16"/>
  <c r="L195" i="16"/>
  <c r="L57" i="16"/>
  <c r="L123" i="16"/>
  <c r="L80" i="16"/>
  <c r="L100" i="16"/>
  <c r="L209" i="16"/>
  <c r="L208" i="16"/>
  <c r="L129" i="16"/>
  <c r="L7" i="16"/>
  <c r="L180" i="16"/>
  <c r="L74" i="16"/>
  <c r="L149" i="16"/>
  <c r="L177" i="16"/>
  <c r="L67" i="16"/>
  <c r="L18" i="16"/>
  <c r="L231" i="16"/>
  <c r="L53" i="16"/>
  <c r="L93" i="16"/>
  <c r="L101" i="16"/>
  <c r="L3" i="16"/>
  <c r="L11" i="16"/>
  <c r="L28" i="16"/>
  <c r="L38" i="16"/>
  <c r="L41" i="16"/>
  <c r="L104" i="16"/>
  <c r="L105" i="16"/>
  <c r="L115" i="16"/>
  <c r="L140" i="16"/>
  <c r="L12" i="16"/>
  <c r="L51" i="16"/>
  <c r="L70" i="16"/>
  <c r="L88" i="16"/>
  <c r="L46" i="16"/>
  <c r="L221" i="16"/>
  <c r="L194" i="16"/>
  <c r="L111" i="16"/>
  <c r="L154" i="16"/>
  <c r="L92" i="16"/>
  <c r="L189" i="16"/>
  <c r="L131" i="16"/>
  <c r="L127" i="16"/>
  <c r="L103" i="16"/>
  <c r="L201" i="16"/>
  <c r="L143" i="16"/>
  <c r="L33" i="16"/>
  <c r="L47" i="16"/>
  <c r="L49" i="16"/>
  <c r="L183" i="16"/>
  <c r="L85" i="16"/>
  <c r="L126" i="16"/>
  <c r="L227" i="16"/>
  <c r="L130" i="16"/>
  <c r="L95" i="16"/>
  <c r="L162" i="16"/>
  <c r="L66" i="16"/>
  <c r="L81" i="16"/>
  <c r="L188" i="16"/>
  <c r="L223" i="16"/>
  <c r="L138" i="16"/>
  <c r="L163" i="16"/>
  <c r="L226" i="16"/>
  <c r="L225" i="16"/>
  <c r="L152" i="16"/>
  <c r="L174" i="16"/>
  <c r="L175" i="16"/>
  <c r="L30" i="16"/>
  <c r="L145" i="16"/>
  <c r="L39" i="16"/>
  <c r="L207" i="16"/>
  <c r="L169" i="16"/>
  <c r="L158" i="16"/>
  <c r="L24" i="16"/>
  <c r="L42" i="16"/>
  <c r="L26" i="16"/>
  <c r="L34" i="16"/>
  <c r="L133" i="16"/>
  <c r="L9" i="16"/>
  <c r="L230" i="16"/>
  <c r="L44" i="16"/>
  <c r="L82" i="16"/>
  <c r="L75" i="16"/>
  <c r="L171" i="16"/>
  <c r="L124" i="16"/>
  <c r="L90" i="16"/>
  <c r="L96" i="16"/>
  <c r="L182" i="16"/>
  <c r="L160" i="16"/>
  <c r="L192" i="16"/>
  <c r="L120" i="16"/>
  <c r="L64" i="16"/>
  <c r="L76" i="16"/>
  <c r="L59" i="16"/>
  <c r="L43" i="16"/>
  <c r="L102" i="16"/>
  <c r="L168" i="16"/>
  <c r="L166" i="16"/>
  <c r="L148" i="16"/>
  <c r="L5" i="16"/>
  <c r="L72" i="16"/>
  <c r="L37" i="16"/>
  <c r="L61" i="16"/>
  <c r="L141" i="16"/>
  <c r="L69" i="16"/>
  <c r="L228" i="16"/>
  <c r="L83" i="16"/>
  <c r="L136" i="16"/>
  <c r="L54" i="16"/>
  <c r="L94" i="16"/>
  <c r="L22" i="16"/>
  <c r="L98" i="16"/>
  <c r="L62" i="16"/>
  <c r="L142" i="16"/>
  <c r="L233" i="16"/>
  <c r="L232" i="16"/>
  <c r="L91" i="16"/>
  <c r="L25" i="16"/>
  <c r="L6" i="16"/>
  <c r="L84" i="16"/>
  <c r="L10" i="16"/>
  <c r="L87" i="16"/>
  <c r="L20" i="16"/>
  <c r="L178" i="16"/>
  <c r="L137" i="16"/>
  <c r="L164" i="16"/>
  <c r="L4" i="16"/>
  <c r="L32" i="16"/>
  <c r="L27" i="16"/>
  <c r="L97" i="16"/>
  <c r="L73" i="16"/>
  <c r="L8" i="16"/>
  <c r="L106" i="16"/>
  <c r="L179" i="16"/>
  <c r="L63" i="16"/>
  <c r="L170" i="16"/>
  <c r="L50" i="16"/>
  <c r="L190" i="16"/>
  <c r="L219" i="16"/>
  <c r="L107" i="16"/>
  <c r="L173" i="16"/>
  <c r="L31" i="16"/>
  <c r="L112" i="16"/>
  <c r="L68" i="16"/>
  <c r="L193" i="16"/>
  <c r="L78" i="16"/>
  <c r="L71" i="16"/>
  <c r="L147" i="16"/>
  <c r="L79" i="16"/>
  <c r="L167" i="16"/>
  <c r="L65" i="16"/>
  <c r="L14" i="16"/>
  <c r="L114" i="16"/>
  <c r="L21" i="16"/>
  <c r="L117" i="16"/>
  <c r="L202" i="16"/>
  <c r="L146" i="16"/>
  <c r="L144" i="16"/>
  <c r="L35" i="16"/>
  <c r="L200" i="16"/>
  <c r="L176" i="16"/>
  <c r="L58" i="16"/>
  <c r="L13" i="16"/>
  <c r="L229" i="16"/>
  <c r="L220" i="16"/>
  <c r="L191" i="16"/>
  <c r="L157" i="16"/>
  <c r="L99" i="16"/>
  <c r="L17" i="16"/>
  <c r="L196" i="16"/>
  <c r="L113" i="16"/>
  <c r="L172" i="16"/>
  <c r="L86" i="16"/>
  <c r="L60" i="16"/>
  <c r="L23" i="16"/>
  <c r="L55" i="16"/>
  <c r="L139" i="16"/>
  <c r="L19" i="16"/>
  <c r="L222" i="16"/>
  <c r="L159" i="16"/>
  <c r="L118" i="16"/>
  <c r="L122" i="16"/>
  <c r="L109" i="16"/>
  <c r="L52" i="16"/>
  <c r="L89" i="16"/>
  <c r="L15" i="16"/>
  <c r="L147" i="36"/>
  <c r="L224" i="36"/>
  <c r="L156" i="36"/>
  <c r="L230" i="36"/>
  <c r="L227" i="36"/>
  <c r="L237" i="36"/>
  <c r="L241" i="36"/>
  <c r="L245" i="36"/>
  <c r="L249" i="36"/>
  <c r="L253" i="36"/>
  <c r="L257" i="36"/>
  <c r="L261" i="36"/>
  <c r="L265" i="36"/>
  <c r="L269" i="36"/>
  <c r="L273" i="36"/>
  <c r="L277" i="36"/>
  <c r="L281" i="36"/>
  <c r="L285" i="36"/>
  <c r="L289" i="36"/>
  <c r="L293" i="36"/>
  <c r="L297" i="36"/>
  <c r="L194" i="36"/>
  <c r="L155" i="36"/>
  <c r="L93" i="36"/>
  <c r="L166" i="36"/>
  <c r="L218" i="36"/>
  <c r="L236" i="36"/>
  <c r="L240" i="36"/>
  <c r="L244" i="36"/>
  <c r="L248" i="36"/>
  <c r="L252" i="36"/>
  <c r="L256" i="36"/>
  <c r="L260" i="36"/>
  <c r="L264" i="36"/>
  <c r="L268" i="36"/>
  <c r="L272" i="36"/>
  <c r="L276" i="36"/>
  <c r="L280" i="36"/>
  <c r="L284" i="36"/>
  <c r="L288" i="36"/>
  <c r="L292" i="36"/>
  <c r="L296" i="36"/>
  <c r="L300" i="36"/>
  <c r="L223" i="36"/>
  <c r="L165" i="36"/>
  <c r="L180" i="36"/>
  <c r="L182" i="36"/>
  <c r="L226" i="36"/>
  <c r="L197" i="36"/>
  <c r="L239" i="36"/>
  <c r="L243" i="36"/>
  <c r="L247" i="36"/>
  <c r="L251" i="36"/>
  <c r="L255" i="36"/>
  <c r="L259" i="36"/>
  <c r="L263" i="36"/>
  <c r="L267" i="36"/>
  <c r="L271" i="36"/>
  <c r="L275" i="36"/>
  <c r="L279" i="36"/>
  <c r="L283" i="36"/>
  <c r="L287" i="36"/>
  <c r="L291" i="36"/>
  <c r="L295" i="36"/>
  <c r="L299" i="36"/>
  <c r="L179" i="36"/>
  <c r="L191" i="36"/>
  <c r="L219" i="36"/>
  <c r="L225" i="36"/>
  <c r="L217" i="36"/>
  <c r="L196" i="36"/>
  <c r="L238" i="36"/>
  <c r="L242" i="36"/>
  <c r="L246" i="36"/>
  <c r="L250" i="36"/>
  <c r="L254" i="36"/>
  <c r="L258" i="36"/>
  <c r="L262" i="36"/>
  <c r="L266" i="36"/>
  <c r="L270" i="36"/>
  <c r="L274" i="36"/>
  <c r="L278" i="36"/>
  <c r="L282" i="36"/>
  <c r="L286" i="36"/>
  <c r="L290" i="36"/>
  <c r="L294" i="36"/>
  <c r="L298" i="36"/>
  <c r="L190" i="36"/>
  <c r="L159" i="36"/>
  <c r="L187" i="36"/>
  <c r="L89" i="36"/>
  <c r="L70" i="36"/>
  <c r="L31" i="36"/>
  <c r="L77" i="36"/>
  <c r="L96" i="36"/>
  <c r="L42" i="36"/>
  <c r="L184" i="36"/>
  <c r="L127" i="36"/>
  <c r="L222" i="36"/>
  <c r="L26" i="36"/>
  <c r="L69" i="36"/>
  <c r="L7" i="36"/>
  <c r="L71" i="36"/>
  <c r="L98" i="36"/>
  <c r="L63" i="36"/>
  <c r="L232" i="36"/>
  <c r="L87" i="36"/>
  <c r="L109" i="36"/>
  <c r="L3" i="36"/>
  <c r="L59" i="36"/>
  <c r="L16" i="36"/>
  <c r="L103" i="36"/>
  <c r="L60" i="36"/>
  <c r="L206" i="36"/>
  <c r="L221" i="36"/>
  <c r="L201" i="36"/>
  <c r="L145" i="36"/>
  <c r="L133" i="36"/>
  <c r="L195" i="36"/>
  <c r="L137" i="36"/>
  <c r="L108" i="36"/>
  <c r="L202" i="36"/>
  <c r="L119" i="36"/>
  <c r="L107" i="36"/>
  <c r="L117" i="36"/>
  <c r="L138" i="36"/>
  <c r="L8" i="36"/>
  <c r="L213" i="36"/>
  <c r="L135" i="36"/>
  <c r="L68" i="36"/>
  <c r="L161" i="36"/>
  <c r="L48" i="36"/>
  <c r="L92" i="36"/>
  <c r="L65" i="36"/>
  <c r="L198" i="36"/>
  <c r="L2" i="36"/>
  <c r="L88" i="36"/>
  <c r="L44" i="36"/>
  <c r="L106" i="36"/>
  <c r="L85" i="36"/>
  <c r="L189" i="36"/>
  <c r="L211" i="36"/>
  <c r="L200" i="36"/>
  <c r="L55" i="36"/>
  <c r="L83" i="36"/>
  <c r="L37" i="36"/>
  <c r="L169" i="36"/>
  <c r="L185" i="36"/>
  <c r="L178" i="36"/>
  <c r="L105" i="36"/>
  <c r="L5" i="36"/>
  <c r="L199" i="36"/>
  <c r="L20" i="36"/>
  <c r="L61" i="36"/>
  <c r="L177" i="36"/>
  <c r="L15" i="36"/>
  <c r="L183" i="36"/>
  <c r="L173" i="36"/>
  <c r="L128" i="36"/>
  <c r="L121" i="36"/>
  <c r="L67" i="36"/>
  <c r="L99" i="36"/>
  <c r="L41" i="36"/>
  <c r="L58" i="36"/>
  <c r="L104" i="36"/>
  <c r="L204" i="36"/>
  <c r="L216" i="36"/>
  <c r="L192" i="36"/>
  <c r="L140" i="36"/>
  <c r="L203" i="36"/>
  <c r="L76" i="36"/>
  <c r="L171" i="36"/>
  <c r="L141" i="36"/>
  <c r="L94" i="36"/>
  <c r="L91" i="36"/>
  <c r="L205" i="36"/>
  <c r="L122" i="36"/>
  <c r="L17" i="36"/>
  <c r="L112" i="36"/>
  <c r="L39" i="36"/>
  <c r="L142" i="36"/>
  <c r="L84" i="36"/>
  <c r="L126" i="36"/>
  <c r="L210" i="36"/>
  <c r="L82" i="36"/>
  <c r="L148" i="36"/>
  <c r="L174" i="36"/>
  <c r="L100" i="36"/>
  <c r="L10" i="36"/>
  <c r="L208" i="36"/>
  <c r="L176" i="36"/>
  <c r="L131" i="36"/>
  <c r="L163" i="36"/>
  <c r="L212" i="36"/>
  <c r="L228" i="36"/>
  <c r="L143" i="36"/>
  <c r="L215" i="36"/>
  <c r="L50" i="36"/>
  <c r="L38" i="36"/>
  <c r="L66" i="36"/>
  <c r="L53" i="36"/>
  <c r="L56" i="36"/>
  <c r="L22" i="36"/>
  <c r="L12" i="36"/>
  <c r="L101" i="36"/>
  <c r="L113" i="36"/>
  <c r="L188" i="36"/>
  <c r="L136" i="36"/>
  <c r="L170" i="36"/>
  <c r="L153" i="36"/>
  <c r="L214" i="36"/>
  <c r="L152" i="36"/>
  <c r="L14" i="36"/>
  <c r="L47" i="36"/>
  <c r="L4" i="36"/>
  <c r="L34" i="36"/>
  <c r="L81" i="36"/>
  <c r="L51" i="36"/>
  <c r="L111" i="36"/>
  <c r="L387" i="36"/>
  <c r="L220" i="36"/>
  <c r="L75" i="36"/>
  <c r="L132" i="36"/>
  <c r="L125" i="36"/>
  <c r="L158" i="36"/>
  <c r="L130" i="36"/>
  <c r="L46" i="36"/>
  <c r="L162" i="36"/>
  <c r="L209" i="36"/>
  <c r="L23" i="36"/>
  <c r="L49" i="36"/>
  <c r="L64" i="36"/>
  <c r="L80" i="36"/>
  <c r="L164" i="36"/>
  <c r="L235" i="36"/>
  <c r="L151" i="36"/>
  <c r="L95" i="36"/>
  <c r="L24" i="36"/>
  <c r="L157" i="36"/>
  <c r="L11" i="36"/>
  <c r="L36" i="36"/>
  <c r="L114" i="36"/>
  <c r="L233" i="36"/>
  <c r="L97" i="36"/>
  <c r="L167" i="36"/>
  <c r="L30" i="36"/>
  <c r="L74" i="36"/>
  <c r="L73" i="36"/>
  <c r="L19" i="36"/>
  <c r="L150" i="36"/>
  <c r="L62" i="36"/>
  <c r="L139" i="36"/>
  <c r="L86" i="36"/>
  <c r="L160" i="36"/>
  <c r="L115" i="36"/>
  <c r="L193" i="36"/>
  <c r="L118" i="36"/>
  <c r="L207" i="36"/>
  <c r="L33" i="36"/>
  <c r="L231" i="36"/>
  <c r="L116" i="36"/>
  <c r="L144" i="36"/>
  <c r="L234" i="36"/>
  <c r="L79" i="36"/>
  <c r="L27" i="36"/>
  <c r="L110" i="36"/>
  <c r="L25" i="36"/>
  <c r="L168" i="36"/>
  <c r="L78" i="36"/>
  <c r="L120" i="36"/>
  <c r="L6" i="36"/>
  <c r="L32" i="36"/>
  <c r="L45" i="36"/>
  <c r="L175" i="36"/>
  <c r="L21" i="36"/>
  <c r="L146" i="36"/>
  <c r="L29" i="36"/>
  <c r="L28" i="36"/>
  <c r="L123" i="36"/>
  <c r="L54" i="36"/>
  <c r="L40" i="36"/>
  <c r="L149" i="36"/>
  <c r="L124" i="36"/>
  <c r="L229" i="36"/>
  <c r="L52" i="36"/>
  <c r="L13" i="36"/>
  <c r="L9" i="36"/>
  <c r="L134" i="36"/>
  <c r="L172" i="36"/>
  <c r="L90" i="36"/>
  <c r="L102" i="36"/>
  <c r="L57" i="36"/>
  <c r="L129" i="36"/>
  <c r="L72" i="36"/>
  <c r="L186" i="36"/>
  <c r="L18" i="36"/>
  <c r="L35" i="36"/>
  <c r="L43" i="36"/>
  <c r="L246" i="8"/>
  <c r="L250" i="8"/>
  <c r="L254" i="8"/>
  <c r="L258" i="8"/>
  <c r="L262" i="8"/>
  <c r="L266" i="8"/>
  <c r="L270" i="8"/>
  <c r="L274" i="8"/>
  <c r="L278" i="8"/>
  <c r="L282" i="8"/>
  <c r="L286" i="8"/>
  <c r="L290" i="8"/>
  <c r="L294" i="8"/>
  <c r="L245" i="8"/>
  <c r="L249" i="8"/>
  <c r="L253" i="8"/>
  <c r="L257" i="8"/>
  <c r="L261" i="8"/>
  <c r="L265" i="8"/>
  <c r="L269" i="8"/>
  <c r="L273" i="8"/>
  <c r="L277" i="8"/>
  <c r="L281" i="8"/>
  <c r="L285" i="8"/>
  <c r="L289" i="8"/>
  <c r="L293" i="8"/>
  <c r="L248" i="8"/>
  <c r="L252" i="8"/>
  <c r="L256" i="8"/>
  <c r="L260" i="8"/>
  <c r="L264" i="8"/>
  <c r="L268" i="8"/>
  <c r="L272" i="8"/>
  <c r="L276" i="8"/>
  <c r="L280" i="8"/>
  <c r="L284" i="8"/>
  <c r="L288" i="8"/>
  <c r="L292" i="8"/>
  <c r="L247" i="8"/>
  <c r="L251" i="8"/>
  <c r="L255" i="8"/>
  <c r="L259" i="8"/>
  <c r="L263" i="8"/>
  <c r="L267" i="8"/>
  <c r="L271" i="8"/>
  <c r="L275" i="8"/>
  <c r="L279" i="8"/>
  <c r="L283" i="8"/>
  <c r="L287" i="8"/>
  <c r="L291" i="8"/>
  <c r="L193" i="8"/>
  <c r="L194" i="8"/>
  <c r="L224" i="8"/>
  <c r="L204" i="8"/>
  <c r="L225" i="8"/>
  <c r="L185" i="8"/>
  <c r="L233" i="8"/>
  <c r="L237" i="8"/>
  <c r="L241" i="8"/>
  <c r="L183" i="8"/>
  <c r="L202" i="8"/>
  <c r="L186" i="8"/>
  <c r="L219" i="8"/>
  <c r="L228" i="8"/>
  <c r="L205" i="8"/>
  <c r="L232" i="8"/>
  <c r="L236" i="8"/>
  <c r="L240" i="8"/>
  <c r="L244" i="8"/>
  <c r="L147" i="8"/>
  <c r="L203" i="8"/>
  <c r="L163" i="8"/>
  <c r="L214" i="8"/>
  <c r="L215" i="8"/>
  <c r="L231" i="8"/>
  <c r="L235" i="8"/>
  <c r="L239" i="8"/>
  <c r="L243" i="8"/>
  <c r="L156" i="8"/>
  <c r="L152" i="8"/>
  <c r="L61" i="8"/>
  <c r="L184" i="8"/>
  <c r="L229" i="8"/>
  <c r="L230" i="8"/>
  <c r="L234" i="8"/>
  <c r="L238" i="8"/>
  <c r="L242" i="8"/>
  <c r="L125" i="8"/>
  <c r="L211" i="8"/>
  <c r="L210" i="8"/>
  <c r="L146" i="8"/>
  <c r="L160" i="8"/>
  <c r="L218" i="8"/>
  <c r="L135" i="8"/>
  <c r="L137" i="8"/>
  <c r="L174" i="8"/>
  <c r="L28" i="8"/>
  <c r="L74" i="8"/>
  <c r="L122" i="8"/>
  <c r="L10" i="8"/>
  <c r="L49" i="8"/>
  <c r="L26" i="8"/>
  <c r="L27" i="8"/>
  <c r="L65" i="8"/>
  <c r="L106" i="8"/>
  <c r="L107" i="8"/>
  <c r="L12" i="8"/>
  <c r="L209" i="8"/>
  <c r="L80" i="8"/>
  <c r="L142" i="8"/>
  <c r="L139" i="8"/>
  <c r="L217" i="8"/>
  <c r="L116" i="8"/>
  <c r="L227" i="8"/>
  <c r="L118" i="8"/>
  <c r="L31" i="8"/>
  <c r="L68" i="8"/>
  <c r="L48" i="8"/>
  <c r="L148" i="8"/>
  <c r="L84" i="8"/>
  <c r="L149" i="8"/>
  <c r="L190" i="8"/>
  <c r="L75" i="8"/>
  <c r="L111" i="8"/>
  <c r="L124" i="8"/>
  <c r="L66" i="8"/>
  <c r="L56" i="8"/>
  <c r="L20" i="8"/>
  <c r="L103" i="8"/>
  <c r="L37" i="8"/>
  <c r="L17" i="8"/>
  <c r="L182" i="8"/>
  <c r="L200" i="8"/>
  <c r="L153" i="8"/>
  <c r="L92" i="8"/>
  <c r="L178" i="8"/>
  <c r="L126" i="8"/>
  <c r="L123" i="8"/>
  <c r="L91" i="8"/>
  <c r="L96" i="8"/>
  <c r="L208" i="8"/>
  <c r="L60" i="8"/>
  <c r="L77" i="8"/>
  <c r="L67" i="8"/>
  <c r="L85" i="8"/>
  <c r="L72" i="8"/>
  <c r="L144" i="8"/>
  <c r="L114" i="8"/>
  <c r="L138" i="8"/>
  <c r="L192" i="8"/>
  <c r="L134" i="8"/>
  <c r="L157" i="8"/>
  <c r="L181" i="8"/>
  <c r="L32" i="8"/>
  <c r="L136" i="8"/>
  <c r="L38" i="8"/>
  <c r="L128" i="8"/>
  <c r="L87" i="8"/>
  <c r="L79" i="8"/>
  <c r="L162" i="8"/>
  <c r="L24" i="8"/>
  <c r="L226" i="8"/>
  <c r="L151" i="8"/>
  <c r="L54" i="8"/>
  <c r="L173" i="8"/>
  <c r="L132" i="8"/>
  <c r="L43" i="8"/>
  <c r="L145" i="8"/>
  <c r="L15" i="8"/>
  <c r="L98" i="8"/>
  <c r="L55" i="8"/>
  <c r="L121" i="8"/>
  <c r="L101" i="8"/>
  <c r="L88" i="8"/>
  <c r="L196" i="8"/>
  <c r="L34" i="8"/>
  <c r="L81" i="8"/>
  <c r="L120" i="8"/>
  <c r="L40" i="8"/>
  <c r="L93" i="8"/>
  <c r="L71" i="8"/>
  <c r="L35" i="8"/>
  <c r="L4" i="8"/>
  <c r="L73" i="8"/>
  <c r="L100" i="8"/>
  <c r="L89" i="8"/>
  <c r="L198" i="8"/>
  <c r="L201" i="8"/>
  <c r="L222" i="19"/>
  <c r="L212" i="19"/>
  <c r="L60" i="19"/>
  <c r="L108" i="19"/>
  <c r="L112" i="19"/>
  <c r="L81" i="19"/>
  <c r="L58" i="19"/>
  <c r="L169" i="19"/>
  <c r="L193" i="19"/>
  <c r="L177" i="19"/>
  <c r="L133" i="19"/>
  <c r="L208" i="19"/>
  <c r="L86" i="20"/>
  <c r="L52" i="20"/>
  <c r="L167" i="20"/>
  <c r="L99" i="20"/>
  <c r="L90" i="20"/>
  <c r="L77" i="20"/>
  <c r="L64" i="20"/>
  <c r="L178" i="20"/>
  <c r="L65" i="17"/>
  <c r="L147" i="18"/>
  <c r="L33" i="18"/>
  <c r="L226" i="18"/>
  <c r="L119" i="16"/>
  <c r="L164" i="8"/>
  <c r="L102" i="35"/>
  <c r="L188" i="35"/>
  <c r="L148" i="35"/>
  <c r="L78" i="35"/>
  <c r="L197" i="35"/>
  <c r="L214" i="35"/>
  <c r="L238" i="35"/>
  <c r="L242" i="35"/>
  <c r="L246" i="35"/>
  <c r="L250" i="35"/>
  <c r="L254" i="35"/>
  <c r="L258" i="35"/>
  <c r="L262" i="35"/>
  <c r="L266" i="35"/>
  <c r="L270" i="35"/>
  <c r="L274" i="35"/>
  <c r="L278" i="35"/>
  <c r="L282" i="35"/>
  <c r="L286" i="35"/>
  <c r="L290" i="35"/>
  <c r="L294" i="35"/>
  <c r="L298" i="35"/>
  <c r="L229" i="35"/>
  <c r="L220" i="35"/>
  <c r="L221" i="35"/>
  <c r="L222" i="35"/>
  <c r="L173" i="35"/>
  <c r="L198" i="35"/>
  <c r="L241" i="35"/>
  <c r="L245" i="35"/>
  <c r="L249" i="35"/>
  <c r="L253" i="35"/>
  <c r="L257" i="35"/>
  <c r="L261" i="35"/>
  <c r="L265" i="35"/>
  <c r="L269" i="35"/>
  <c r="L273" i="35"/>
  <c r="L277" i="35"/>
  <c r="L281" i="35"/>
  <c r="L285" i="35"/>
  <c r="L289" i="35"/>
  <c r="L293" i="35"/>
  <c r="L297" i="35"/>
  <c r="L210" i="35"/>
  <c r="L211" i="35"/>
  <c r="L213" i="35"/>
  <c r="L217" i="35"/>
  <c r="L230" i="35"/>
  <c r="L223" i="35"/>
  <c r="L240" i="35"/>
  <c r="L244" i="35"/>
  <c r="L248" i="35"/>
  <c r="L252" i="35"/>
  <c r="L256" i="35"/>
  <c r="L260" i="35"/>
  <c r="L264" i="35"/>
  <c r="L268" i="35"/>
  <c r="L272" i="35"/>
  <c r="L276" i="35"/>
  <c r="L280" i="35"/>
  <c r="L284" i="35"/>
  <c r="L288" i="35"/>
  <c r="L292" i="35"/>
  <c r="L296" i="35"/>
  <c r="L300" i="35"/>
  <c r="L219" i="35"/>
  <c r="L139" i="35"/>
  <c r="L212" i="35"/>
  <c r="L255" i="35"/>
  <c r="L287" i="35"/>
  <c r="L243" i="35"/>
  <c r="L275" i="35"/>
  <c r="L189" i="35"/>
  <c r="L263" i="35"/>
  <c r="L295" i="35"/>
  <c r="L251" i="35"/>
  <c r="L283" i="35"/>
  <c r="L239" i="35"/>
  <c r="L271" i="35"/>
  <c r="L132" i="35"/>
  <c r="L259" i="35"/>
  <c r="L291" i="35"/>
  <c r="L190" i="35"/>
  <c r="L267" i="35"/>
  <c r="L299" i="35"/>
  <c r="L247" i="35"/>
  <c r="L279" i="35"/>
  <c r="L145" i="35"/>
  <c r="L196" i="35"/>
  <c r="L194" i="35"/>
  <c r="L186" i="35"/>
  <c r="L97" i="35"/>
  <c r="L87" i="35"/>
  <c r="L143" i="35"/>
  <c r="L31" i="35"/>
  <c r="L162" i="35"/>
  <c r="L98" i="35"/>
  <c r="L201" i="35"/>
  <c r="L24" i="35"/>
  <c r="L89" i="35"/>
  <c r="L56" i="35"/>
  <c r="L387" i="35"/>
  <c r="L110" i="35"/>
  <c r="L142" i="35"/>
  <c r="L205" i="35"/>
  <c r="L54" i="35"/>
  <c r="L150" i="35"/>
  <c r="L149" i="35"/>
  <c r="L227" i="35"/>
  <c r="L128" i="35"/>
  <c r="L228" i="35"/>
  <c r="L195" i="35"/>
  <c r="L206" i="35"/>
  <c r="L32" i="35"/>
  <c r="L129" i="35"/>
  <c r="L180" i="35"/>
  <c r="L88" i="35"/>
  <c r="L23" i="35"/>
  <c r="L235" i="35"/>
  <c r="L36" i="35"/>
  <c r="L82" i="35"/>
  <c r="L125" i="35"/>
  <c r="L2" i="35"/>
  <c r="L8" i="35"/>
  <c r="L114" i="35"/>
  <c r="L5" i="35"/>
  <c r="L177" i="35"/>
  <c r="L146" i="35"/>
  <c r="L151" i="35"/>
  <c r="L200" i="35"/>
  <c r="L16" i="35"/>
  <c r="L138" i="35"/>
  <c r="L48" i="35"/>
  <c r="L193" i="35"/>
  <c r="L167" i="35"/>
  <c r="L182" i="35"/>
  <c r="L4" i="35"/>
  <c r="L38" i="35"/>
  <c r="L237" i="35"/>
  <c r="L187" i="35"/>
  <c r="L71" i="35"/>
  <c r="L12" i="35"/>
  <c r="L192" i="35"/>
  <c r="L202" i="35"/>
  <c r="L62" i="35"/>
  <c r="L28" i="35"/>
  <c r="L106" i="35"/>
  <c r="L96" i="35"/>
  <c r="L94" i="35"/>
  <c r="L122" i="35"/>
  <c r="L133" i="35"/>
  <c r="L40" i="35"/>
  <c r="L15" i="35"/>
  <c r="L27" i="35"/>
  <c r="L72" i="35"/>
  <c r="L29" i="35"/>
  <c r="L158" i="35"/>
  <c r="L155" i="35"/>
  <c r="L95" i="35"/>
  <c r="L25" i="35"/>
  <c r="L109" i="35"/>
  <c r="L160" i="35"/>
  <c r="L203" i="35"/>
  <c r="L115" i="35"/>
  <c r="L45" i="35"/>
  <c r="L22" i="35"/>
  <c r="L64" i="35"/>
  <c r="L135" i="35"/>
  <c r="L17" i="35"/>
  <c r="L233" i="35"/>
  <c r="L33" i="35"/>
  <c r="L35" i="35"/>
  <c r="L49" i="35"/>
  <c r="L152" i="35"/>
  <c r="L130" i="35"/>
  <c r="L120" i="35"/>
  <c r="L117" i="35"/>
  <c r="L21" i="35"/>
  <c r="L208" i="35"/>
  <c r="L204" i="35"/>
  <c r="L63" i="35"/>
  <c r="L181" i="35"/>
  <c r="L164" i="35"/>
  <c r="L81" i="35"/>
  <c r="L80" i="35"/>
  <c r="L166" i="35"/>
  <c r="L39" i="35"/>
  <c r="L92" i="35"/>
  <c r="L43" i="35"/>
  <c r="L226" i="35"/>
  <c r="L18" i="35"/>
  <c r="L42" i="35"/>
  <c r="L176" i="35"/>
  <c r="L60" i="35"/>
  <c r="L6" i="35"/>
  <c r="L101" i="35"/>
  <c r="L168" i="35"/>
  <c r="L232" i="35"/>
  <c r="L231" i="35"/>
  <c r="L131" i="35"/>
  <c r="L171" i="35"/>
  <c r="L103" i="35"/>
  <c r="L65" i="35"/>
  <c r="L9" i="35"/>
  <c r="L7" i="35"/>
  <c r="L47" i="35"/>
  <c r="L10" i="35"/>
  <c r="L83" i="35"/>
  <c r="L124" i="35"/>
  <c r="L91" i="35"/>
  <c r="L185" i="35"/>
  <c r="L51" i="35"/>
  <c r="L3" i="35"/>
  <c r="L11" i="35"/>
  <c r="L14" i="35"/>
  <c r="L68" i="35"/>
  <c r="L67" i="35"/>
  <c r="L134" i="35"/>
  <c r="L44" i="35"/>
  <c r="L209" i="35"/>
  <c r="L170" i="35"/>
  <c r="L76" i="35"/>
  <c r="L13" i="35"/>
  <c r="L69" i="35"/>
  <c r="L86" i="35"/>
  <c r="L66" i="35"/>
  <c r="L41" i="35"/>
  <c r="L26" i="35"/>
  <c r="L30" i="35"/>
  <c r="L20" i="35"/>
  <c r="L184" i="35"/>
  <c r="L218" i="35"/>
  <c r="L111" i="35"/>
  <c r="L73" i="35"/>
  <c r="L199" i="35"/>
  <c r="L108" i="35"/>
  <c r="L61" i="35"/>
  <c r="L224" i="35"/>
  <c r="L144" i="35"/>
  <c r="L178" i="35"/>
  <c r="L141" i="35"/>
  <c r="L19" i="35"/>
  <c r="L85" i="35"/>
  <c r="L70" i="35"/>
  <c r="L107" i="35"/>
  <c r="L136" i="35"/>
  <c r="L53" i="35"/>
  <c r="L46" i="35"/>
  <c r="L183" i="35"/>
  <c r="L207" i="35"/>
  <c r="L113" i="35"/>
  <c r="L116" i="35"/>
  <c r="L52" i="35"/>
  <c r="L175" i="35"/>
  <c r="L140" i="35"/>
  <c r="L179" i="35"/>
  <c r="L99" i="35"/>
  <c r="L191" i="35"/>
  <c r="L118" i="35"/>
  <c r="L123" i="35"/>
  <c r="L154" i="35"/>
  <c r="L137" i="35"/>
  <c r="L77" i="35"/>
  <c r="L112" i="35"/>
  <c r="L105" i="35"/>
  <c r="L234" i="35"/>
  <c r="L172" i="35"/>
  <c r="L104" i="35"/>
  <c r="L84" i="35"/>
  <c r="L153" i="35"/>
  <c r="L156" i="35"/>
  <c r="L216" i="35"/>
  <c r="L157" i="35"/>
  <c r="L127" i="35"/>
  <c r="L121" i="35"/>
  <c r="L163" i="35"/>
  <c r="L93" i="35"/>
  <c r="L215" i="35"/>
  <c r="L147" i="35"/>
  <c r="L126" i="35"/>
  <c r="L100" i="35"/>
  <c r="L119" i="35"/>
  <c r="L74" i="35"/>
  <c r="L225" i="35"/>
  <c r="L169" i="35"/>
  <c r="L165" i="35"/>
  <c r="L90" i="35"/>
  <c r="L58" i="35"/>
  <c r="L34" i="35"/>
  <c r="L57" i="35"/>
  <c r="L161" i="35"/>
  <c r="L79" i="35"/>
  <c r="L159" i="35"/>
  <c r="L50" i="35"/>
  <c r="L174" i="35"/>
  <c r="L236" i="35"/>
  <c r="L75" i="35"/>
  <c r="L55" i="35"/>
  <c r="L59" i="35"/>
  <c r="L162" i="34"/>
  <c r="L171" i="34"/>
  <c r="L81" i="34"/>
  <c r="L159" i="34"/>
  <c r="L188" i="34"/>
  <c r="L236" i="34"/>
  <c r="L240" i="34"/>
  <c r="L244" i="34"/>
  <c r="L248" i="34"/>
  <c r="L252" i="34"/>
  <c r="L256" i="34"/>
  <c r="L260" i="34"/>
  <c r="L264" i="34"/>
  <c r="L268" i="34"/>
  <c r="L272" i="34"/>
  <c r="L276" i="34"/>
  <c r="L280" i="34"/>
  <c r="L284" i="34"/>
  <c r="L288" i="34"/>
  <c r="L292" i="34"/>
  <c r="L296" i="34"/>
  <c r="L300" i="34"/>
  <c r="L222" i="34"/>
  <c r="L223" i="34"/>
  <c r="L230" i="34"/>
  <c r="L186" i="34"/>
  <c r="L200" i="34"/>
  <c r="L190" i="34"/>
  <c r="L239" i="34"/>
  <c r="L243" i="34"/>
  <c r="L247" i="34"/>
  <c r="L251" i="34"/>
  <c r="L255" i="34"/>
  <c r="L259" i="34"/>
  <c r="L263" i="34"/>
  <c r="L267" i="34"/>
  <c r="L271" i="34"/>
  <c r="L275" i="34"/>
  <c r="L279" i="34"/>
  <c r="L283" i="34"/>
  <c r="L287" i="34"/>
  <c r="L291" i="34"/>
  <c r="L295" i="34"/>
  <c r="L299" i="34"/>
  <c r="L183" i="34"/>
  <c r="L209" i="34"/>
  <c r="L153" i="34"/>
  <c r="L199" i="34"/>
  <c r="L187" i="34"/>
  <c r="L201" i="34"/>
  <c r="L238" i="34"/>
  <c r="L242" i="34"/>
  <c r="L246" i="34"/>
  <c r="L250" i="34"/>
  <c r="L254" i="34"/>
  <c r="L258" i="34"/>
  <c r="L262" i="34"/>
  <c r="L266" i="34"/>
  <c r="L270" i="34"/>
  <c r="L274" i="34"/>
  <c r="L278" i="34"/>
  <c r="L282" i="34"/>
  <c r="L286" i="34"/>
  <c r="L290" i="34"/>
  <c r="L294" i="34"/>
  <c r="L298" i="34"/>
  <c r="L184" i="34"/>
  <c r="L207" i="34"/>
  <c r="L168" i="34"/>
  <c r="L167" i="34"/>
  <c r="L189" i="34"/>
  <c r="L237" i="34"/>
  <c r="L241" i="34"/>
  <c r="L245" i="34"/>
  <c r="L249" i="34"/>
  <c r="L253" i="34"/>
  <c r="L257" i="34"/>
  <c r="L261" i="34"/>
  <c r="L265" i="34"/>
  <c r="L269" i="34"/>
  <c r="L273" i="34"/>
  <c r="L277" i="34"/>
  <c r="L281" i="34"/>
  <c r="L285" i="34"/>
  <c r="L289" i="34"/>
  <c r="L293" i="34"/>
  <c r="L297" i="34"/>
  <c r="L173" i="34"/>
  <c r="L220" i="34"/>
  <c r="L197" i="34"/>
  <c r="L155" i="34"/>
  <c r="L149" i="34"/>
  <c r="L177" i="34"/>
  <c r="L130" i="34"/>
  <c r="L166" i="34"/>
  <c r="L163" i="34"/>
  <c r="L148" i="34"/>
  <c r="L87" i="34"/>
  <c r="L84" i="34"/>
  <c r="L174" i="34"/>
  <c r="L26" i="34"/>
  <c r="L30" i="34"/>
  <c r="L43" i="34"/>
  <c r="L133" i="34"/>
  <c r="L4" i="34"/>
  <c r="L233" i="34"/>
  <c r="L76" i="34"/>
  <c r="L80" i="34"/>
  <c r="L20" i="34"/>
  <c r="L156" i="34"/>
  <c r="L93" i="34"/>
  <c r="L111" i="34"/>
  <c r="L94" i="34"/>
  <c r="L15" i="34"/>
  <c r="L113" i="34"/>
  <c r="L140" i="34"/>
  <c r="L198" i="34"/>
  <c r="L226" i="34"/>
  <c r="L40" i="34"/>
  <c r="L105" i="34"/>
  <c r="L14" i="34"/>
  <c r="L191" i="34"/>
  <c r="L158" i="34"/>
  <c r="L195" i="34"/>
  <c r="L114" i="34"/>
  <c r="L34" i="34"/>
  <c r="L193" i="34"/>
  <c r="L46" i="34"/>
  <c r="L104" i="34"/>
  <c r="L70" i="34"/>
  <c r="L210" i="34"/>
  <c r="L38" i="34"/>
  <c r="L10" i="34"/>
  <c r="L157" i="34"/>
  <c r="L24" i="34"/>
  <c r="L52" i="34"/>
  <c r="L116" i="34"/>
  <c r="L169" i="34"/>
  <c r="L231" i="34"/>
  <c r="L211" i="34"/>
  <c r="L141" i="34"/>
  <c r="L387" i="34"/>
  <c r="L221" i="34"/>
  <c r="L178" i="34"/>
  <c r="L147" i="34"/>
  <c r="L97" i="34"/>
  <c r="L181" i="34"/>
  <c r="L138" i="34"/>
  <c r="L129" i="34"/>
  <c r="L100" i="34"/>
  <c r="L217" i="34"/>
  <c r="L135" i="34"/>
  <c r="L18" i="34"/>
  <c r="L83" i="34"/>
  <c r="L71" i="34"/>
  <c r="L8" i="34"/>
  <c r="L62" i="34"/>
  <c r="L107" i="34"/>
  <c r="L67" i="34"/>
  <c r="L202" i="34"/>
  <c r="L16" i="34"/>
  <c r="L9" i="34"/>
  <c r="L11" i="34"/>
  <c r="L3" i="34"/>
  <c r="L56" i="34"/>
  <c r="L49" i="34"/>
  <c r="L117" i="34"/>
  <c r="L85" i="34"/>
  <c r="L119" i="34"/>
  <c r="L176" i="34"/>
  <c r="L213" i="34"/>
  <c r="L96" i="34"/>
  <c r="L90" i="34"/>
  <c r="L17" i="34"/>
  <c r="L69" i="34"/>
  <c r="L6" i="34"/>
  <c r="L82" i="34"/>
  <c r="L194" i="34"/>
  <c r="L172" i="34"/>
  <c r="L150" i="34"/>
  <c r="L21" i="34"/>
  <c r="L2" i="34"/>
  <c r="L28" i="34"/>
  <c r="L29" i="34"/>
  <c r="L42" i="34"/>
  <c r="L95" i="34"/>
  <c r="L151" i="34"/>
  <c r="L106" i="34"/>
  <c r="L143" i="34"/>
  <c r="L48" i="34"/>
  <c r="L57" i="34"/>
  <c r="L66" i="34"/>
  <c r="L61" i="34"/>
  <c r="L65" i="34"/>
  <c r="L229" i="34"/>
  <c r="L79" i="34"/>
  <c r="L179" i="34"/>
  <c r="L23" i="34"/>
  <c r="L31" i="34"/>
  <c r="L125" i="34"/>
  <c r="L22" i="34"/>
  <c r="L112" i="34"/>
  <c r="L145" i="34"/>
  <c r="L126" i="34"/>
  <c r="L180" i="34"/>
  <c r="L102" i="34"/>
  <c r="L86" i="34"/>
  <c r="L215" i="34"/>
  <c r="L170" i="34"/>
  <c r="L136" i="34"/>
  <c r="L131" i="34"/>
  <c r="L182" i="34"/>
  <c r="L208" i="34"/>
  <c r="L68" i="34"/>
  <c r="L144" i="34"/>
  <c r="L115" i="34"/>
  <c r="L77" i="34"/>
  <c r="L185" i="34"/>
  <c r="L120" i="34"/>
  <c r="L212" i="34"/>
  <c r="L160" i="34"/>
  <c r="L206" i="34"/>
  <c r="L219" i="34"/>
  <c r="L122" i="34"/>
  <c r="L25" i="34"/>
  <c r="L232" i="34"/>
  <c r="L98" i="34"/>
  <c r="L19" i="34"/>
  <c r="L235" i="34"/>
  <c r="L50" i="34"/>
  <c r="L59" i="34"/>
  <c r="L54" i="34"/>
  <c r="L60" i="34"/>
  <c r="L39" i="34"/>
  <c r="L161" i="34"/>
  <c r="L218" i="34"/>
  <c r="L101" i="34"/>
  <c r="L7" i="34"/>
  <c r="L110" i="34"/>
  <c r="L74" i="34"/>
  <c r="L73" i="34"/>
  <c r="L99" i="34"/>
  <c r="L175" i="34"/>
  <c r="L108" i="34"/>
  <c r="L37" i="34"/>
  <c r="L192" i="34"/>
  <c r="L134" i="34"/>
  <c r="L228" i="34"/>
  <c r="L33" i="34"/>
  <c r="L165" i="34"/>
  <c r="L89" i="34"/>
  <c r="L124" i="34"/>
  <c r="L53" i="34"/>
  <c r="L216" i="34"/>
  <c r="L227" i="34"/>
  <c r="L225" i="34"/>
  <c r="L47" i="34"/>
  <c r="L78" i="34"/>
  <c r="L234" i="34"/>
  <c r="L88" i="34"/>
  <c r="L139" i="34"/>
  <c r="L118" i="34"/>
  <c r="L152" i="34"/>
  <c r="L203" i="34"/>
  <c r="L92" i="34"/>
  <c r="L13" i="34"/>
  <c r="L36" i="34"/>
  <c r="L128" i="34"/>
  <c r="L103" i="34"/>
  <c r="L64" i="34"/>
  <c r="L72" i="34"/>
  <c r="L44" i="34"/>
  <c r="L127" i="34"/>
  <c r="L142" i="34"/>
  <c r="L51" i="34"/>
  <c r="L5" i="34"/>
  <c r="L75" i="34"/>
  <c r="L146" i="34"/>
  <c r="L45" i="34"/>
  <c r="L214" i="34"/>
  <c r="L137" i="34"/>
  <c r="L63" i="34"/>
  <c r="L35" i="34"/>
  <c r="L121" i="34"/>
  <c r="L123" i="34"/>
  <c r="L109" i="34"/>
  <c r="L205" i="34"/>
  <c r="L196" i="34"/>
  <c r="L224" i="34"/>
  <c r="L12" i="34"/>
  <c r="L154" i="34"/>
  <c r="L27" i="34"/>
  <c r="L41" i="34"/>
  <c r="L32" i="34"/>
  <c r="L58" i="34"/>
  <c r="L204" i="34"/>
  <c r="L132" i="34"/>
  <c r="L164" i="34"/>
  <c r="L55" i="34"/>
  <c r="L91" i="34"/>
  <c r="L187" i="8"/>
  <c r="L52" i="8"/>
  <c r="L33" i="8"/>
  <c r="L7" i="8"/>
  <c r="L188" i="8"/>
  <c r="L42" i="8"/>
  <c r="L171" i="8"/>
  <c r="L39" i="8"/>
  <c r="L29" i="8"/>
  <c r="L175" i="8"/>
  <c r="L23" i="8"/>
  <c r="L90" i="8"/>
  <c r="L221" i="8"/>
  <c r="L212" i="8"/>
  <c r="L114" i="19"/>
  <c r="L74" i="19"/>
  <c r="L97" i="19"/>
  <c r="L37" i="19"/>
  <c r="L54" i="19"/>
  <c r="L80" i="19"/>
  <c r="L224" i="19"/>
  <c r="L176" i="19"/>
  <c r="L83" i="19"/>
  <c r="L123" i="19"/>
  <c r="L187" i="19"/>
  <c r="L230" i="20"/>
  <c r="L67" i="20"/>
  <c r="L134" i="20"/>
  <c r="L131" i="20"/>
  <c r="L114" i="20"/>
  <c r="L185" i="20"/>
  <c r="L229" i="17"/>
  <c r="L131" i="17"/>
  <c r="L223" i="18"/>
  <c r="L43" i="18"/>
  <c r="L127" i="18"/>
  <c r="L121" i="16"/>
  <c r="L135" i="16"/>
  <c r="K155" i="36"/>
  <c r="K166" i="36"/>
  <c r="K236" i="36"/>
  <c r="K244" i="36"/>
  <c r="K252" i="36"/>
  <c r="K260" i="36"/>
  <c r="K268" i="36"/>
  <c r="K276" i="36"/>
  <c r="K284" i="36"/>
  <c r="K292" i="36"/>
  <c r="K300" i="36"/>
  <c r="K165" i="36"/>
  <c r="K182" i="36"/>
  <c r="K197" i="36"/>
  <c r="K243" i="36"/>
  <c r="K251" i="36"/>
  <c r="K259" i="36"/>
  <c r="K267" i="36"/>
  <c r="K275" i="36"/>
  <c r="K283" i="36"/>
  <c r="K291" i="36"/>
  <c r="K299" i="36"/>
  <c r="K191" i="36"/>
  <c r="K225" i="36"/>
  <c r="K196" i="36"/>
  <c r="K242" i="36"/>
  <c r="K250" i="36"/>
  <c r="K258" i="36"/>
  <c r="K266" i="36"/>
  <c r="K274" i="36"/>
  <c r="K282" i="36"/>
  <c r="K290" i="36"/>
  <c r="K298" i="36"/>
  <c r="K147" i="36"/>
  <c r="K156" i="36"/>
  <c r="K227" i="36"/>
  <c r="K241" i="36"/>
  <c r="K249" i="36"/>
  <c r="K257" i="36"/>
  <c r="K265" i="36"/>
  <c r="K273" i="36"/>
  <c r="K281" i="36"/>
  <c r="K289" i="36"/>
  <c r="K297" i="36"/>
  <c r="K194" i="36"/>
  <c r="K93" i="36"/>
  <c r="K218" i="36"/>
  <c r="K240" i="36"/>
  <c r="K248" i="36"/>
  <c r="K256" i="36"/>
  <c r="K264" i="36"/>
  <c r="K272" i="36"/>
  <c r="K280" i="36"/>
  <c r="K288" i="36"/>
  <c r="K296" i="36"/>
  <c r="K223" i="36"/>
  <c r="K180" i="36"/>
  <c r="K226" i="36"/>
  <c r="K239" i="36"/>
  <c r="K247" i="36"/>
  <c r="K255" i="36"/>
  <c r="K263" i="36"/>
  <c r="K271" i="36"/>
  <c r="K279" i="36"/>
  <c r="K287" i="36"/>
  <c r="K295" i="36"/>
  <c r="K179" i="36"/>
  <c r="K219" i="36"/>
  <c r="K217" i="36"/>
  <c r="K238" i="36"/>
  <c r="K246" i="36"/>
  <c r="K254" i="36"/>
  <c r="K262" i="36"/>
  <c r="K270" i="36"/>
  <c r="K278" i="36"/>
  <c r="K286" i="36"/>
  <c r="K294" i="36"/>
  <c r="K253" i="36"/>
  <c r="K261" i="36"/>
  <c r="K269" i="36"/>
  <c r="K277" i="36"/>
  <c r="K224" i="36"/>
  <c r="K285" i="36"/>
  <c r="K230" i="36"/>
  <c r="K293" i="36"/>
  <c r="K245" i="36"/>
  <c r="K237" i="36"/>
  <c r="K216" i="36"/>
  <c r="K85" i="36"/>
  <c r="K206" i="36"/>
  <c r="K190" i="36"/>
  <c r="K192" i="36"/>
  <c r="K189" i="36"/>
  <c r="K221" i="36"/>
  <c r="K159" i="36"/>
  <c r="K140" i="36"/>
  <c r="K211" i="36"/>
  <c r="K201" i="36"/>
  <c r="K187" i="36"/>
  <c r="K203" i="36"/>
  <c r="K200" i="36"/>
  <c r="K145" i="36"/>
  <c r="K89" i="36"/>
  <c r="K76" i="36"/>
  <c r="K55" i="36"/>
  <c r="K133" i="36"/>
  <c r="K70" i="36"/>
  <c r="K171" i="36"/>
  <c r="K83" i="36"/>
  <c r="K195" i="36"/>
  <c r="K31" i="36"/>
  <c r="K141" i="36"/>
  <c r="K37" i="36"/>
  <c r="K137" i="36"/>
  <c r="K77" i="36"/>
  <c r="K94" i="36"/>
  <c r="K169" i="36"/>
  <c r="K108" i="36"/>
  <c r="K96" i="36"/>
  <c r="K91" i="36"/>
  <c r="K185" i="36"/>
  <c r="K202" i="36"/>
  <c r="K42" i="36"/>
  <c r="K205" i="36"/>
  <c r="K178" i="36"/>
  <c r="K119" i="36"/>
  <c r="K184" i="36"/>
  <c r="K122" i="36"/>
  <c r="K105" i="36"/>
  <c r="K107" i="36"/>
  <c r="K127" i="36"/>
  <c r="K17" i="36"/>
  <c r="K5" i="36"/>
  <c r="K117" i="36"/>
  <c r="K222" i="36"/>
  <c r="K112" i="36"/>
  <c r="K199" i="36"/>
  <c r="K138" i="36"/>
  <c r="K26" i="36"/>
  <c r="K39" i="36"/>
  <c r="K20" i="36"/>
  <c r="K8" i="36"/>
  <c r="K69" i="36"/>
  <c r="K142" i="36"/>
  <c r="K61" i="36"/>
  <c r="K213" i="36"/>
  <c r="K7" i="36"/>
  <c r="K84" i="36"/>
  <c r="K177" i="36"/>
  <c r="K135" i="36"/>
  <c r="K71" i="36"/>
  <c r="K126" i="36"/>
  <c r="K15" i="36"/>
  <c r="K68" i="36"/>
  <c r="K98" i="36"/>
  <c r="K210" i="36"/>
  <c r="K183" i="36"/>
  <c r="K161" i="36"/>
  <c r="K63" i="36"/>
  <c r="K82" i="36"/>
  <c r="K173" i="36"/>
  <c r="K48" i="36"/>
  <c r="K232" i="36"/>
  <c r="K148" i="36"/>
  <c r="K128" i="36"/>
  <c r="K92" i="36"/>
  <c r="K87" i="36"/>
  <c r="K174" i="36"/>
  <c r="K121" i="36"/>
  <c r="K188" i="36"/>
  <c r="K136" i="36"/>
  <c r="K170" i="36"/>
  <c r="K153" i="36"/>
  <c r="K214" i="36"/>
  <c r="K152" i="36"/>
  <c r="K14" i="36"/>
  <c r="K47" i="36"/>
  <c r="K4" i="36"/>
  <c r="K34" i="36"/>
  <c r="K65" i="36"/>
  <c r="K109" i="36"/>
  <c r="K100" i="36"/>
  <c r="K67" i="36"/>
  <c r="K198" i="36"/>
  <c r="K3" i="36"/>
  <c r="K10" i="36"/>
  <c r="K99" i="36"/>
  <c r="K2" i="36"/>
  <c r="K59" i="36"/>
  <c r="K208" i="36"/>
  <c r="K41" i="36"/>
  <c r="K88" i="36"/>
  <c r="K16" i="36"/>
  <c r="K176" i="36"/>
  <c r="K58" i="36"/>
  <c r="K44" i="36"/>
  <c r="K103" i="36"/>
  <c r="K131" i="36"/>
  <c r="K104" i="36"/>
  <c r="K106" i="36"/>
  <c r="K60" i="36"/>
  <c r="K163" i="36"/>
  <c r="K204" i="36"/>
  <c r="K168" i="36"/>
  <c r="K186" i="36"/>
  <c r="K78" i="36"/>
  <c r="K18" i="36"/>
  <c r="K120" i="36"/>
  <c r="K35" i="36"/>
  <c r="K6" i="36"/>
  <c r="K43" i="36"/>
  <c r="K32" i="36"/>
  <c r="K154" i="36"/>
  <c r="K212" i="36"/>
  <c r="K228" i="36"/>
  <c r="K143" i="36"/>
  <c r="K215" i="36"/>
  <c r="K50" i="36"/>
  <c r="K38" i="36"/>
  <c r="K66" i="36"/>
  <c r="K53" i="36"/>
  <c r="K56" i="36"/>
  <c r="K22" i="36"/>
  <c r="K116" i="36"/>
  <c r="K172" i="36"/>
  <c r="K144" i="36"/>
  <c r="K90" i="36"/>
  <c r="K234" i="36"/>
  <c r="K102" i="36"/>
  <c r="K79" i="36"/>
  <c r="K57" i="36"/>
  <c r="K27" i="36"/>
  <c r="K129" i="36"/>
  <c r="K164" i="36"/>
  <c r="K235" i="36"/>
  <c r="K151" i="36"/>
  <c r="K95" i="36"/>
  <c r="K24" i="36"/>
  <c r="K157" i="36"/>
  <c r="K11" i="36"/>
  <c r="K36" i="36"/>
  <c r="K114" i="36"/>
  <c r="K233" i="36"/>
  <c r="K97" i="36"/>
  <c r="K110" i="36"/>
  <c r="K12" i="36"/>
  <c r="K45" i="36"/>
  <c r="K81" i="36"/>
  <c r="K54" i="36"/>
  <c r="K49" i="36"/>
  <c r="K9" i="36"/>
  <c r="K167" i="36"/>
  <c r="K72" i="36"/>
  <c r="K101" i="36"/>
  <c r="K181" i="36"/>
  <c r="K51" i="36"/>
  <c r="K86" i="36"/>
  <c r="K64" i="36"/>
  <c r="K231" i="36"/>
  <c r="K30" i="36"/>
  <c r="K25" i="36"/>
  <c r="K113" i="36"/>
  <c r="K175" i="36"/>
  <c r="K111" i="36"/>
  <c r="K40" i="36"/>
  <c r="K80" i="36"/>
  <c r="K134" i="36"/>
  <c r="K74" i="36"/>
  <c r="K160" i="36"/>
  <c r="K149" i="36"/>
  <c r="K115" i="36"/>
  <c r="K124" i="36"/>
  <c r="K193" i="36"/>
  <c r="K229" i="36"/>
  <c r="K118" i="36"/>
  <c r="K52" i="36"/>
  <c r="K207" i="36"/>
  <c r="K13" i="36"/>
  <c r="K33" i="36"/>
  <c r="K73" i="36"/>
  <c r="K150" i="36"/>
  <c r="K139" i="36"/>
  <c r="K132" i="36"/>
  <c r="K46" i="36"/>
  <c r="K146" i="36"/>
  <c r="K28" i="36"/>
  <c r="K387" i="36"/>
  <c r="K125" i="36"/>
  <c r="K162" i="36"/>
  <c r="K19" i="36"/>
  <c r="K62" i="36"/>
  <c r="K21" i="36"/>
  <c r="K29" i="36"/>
  <c r="K123" i="36"/>
  <c r="K75" i="36"/>
  <c r="K130" i="36"/>
  <c r="K23" i="36"/>
  <c r="K220" i="36"/>
  <c r="K158" i="36"/>
  <c r="K209" i="36"/>
  <c r="K62" i="27"/>
  <c r="K53" i="27"/>
  <c r="K110" i="27"/>
  <c r="K12" i="27"/>
  <c r="K113" i="27"/>
  <c r="K2" i="27"/>
  <c r="K43" i="27"/>
  <c r="K67" i="27"/>
  <c r="K11" i="27"/>
  <c r="K223" i="34"/>
  <c r="K186" i="34"/>
  <c r="K190" i="34"/>
  <c r="K243" i="34"/>
  <c r="K251" i="34"/>
  <c r="K259" i="34"/>
  <c r="K267" i="34"/>
  <c r="K275" i="34"/>
  <c r="K283" i="34"/>
  <c r="K291" i="34"/>
  <c r="K299" i="34"/>
  <c r="K209" i="34"/>
  <c r="K199" i="34"/>
  <c r="K201" i="34"/>
  <c r="K242" i="34"/>
  <c r="K250" i="34"/>
  <c r="K258" i="34"/>
  <c r="K266" i="34"/>
  <c r="K274" i="34"/>
  <c r="K282" i="34"/>
  <c r="K290" i="34"/>
  <c r="K298" i="34"/>
  <c r="K184" i="34"/>
  <c r="K168" i="34"/>
  <c r="K189" i="34"/>
  <c r="K241" i="34"/>
  <c r="K249" i="34"/>
  <c r="K257" i="34"/>
  <c r="K265" i="34"/>
  <c r="K273" i="34"/>
  <c r="K281" i="34"/>
  <c r="K289" i="34"/>
  <c r="K297" i="34"/>
  <c r="K162" i="34"/>
  <c r="K81" i="34"/>
  <c r="K188" i="34"/>
  <c r="K240" i="34"/>
  <c r="K248" i="34"/>
  <c r="K256" i="34"/>
  <c r="K264" i="34"/>
  <c r="K272" i="34"/>
  <c r="K280" i="34"/>
  <c r="K288" i="34"/>
  <c r="K296" i="34"/>
  <c r="K222" i="34"/>
  <c r="K230" i="34"/>
  <c r="K200" i="34"/>
  <c r="K239" i="34"/>
  <c r="K247" i="34"/>
  <c r="K255" i="34"/>
  <c r="K263" i="34"/>
  <c r="K271" i="34"/>
  <c r="K279" i="34"/>
  <c r="K287" i="34"/>
  <c r="K295" i="34"/>
  <c r="K183" i="34"/>
  <c r="K153" i="34"/>
  <c r="K187" i="34"/>
  <c r="K238" i="34"/>
  <c r="K246" i="34"/>
  <c r="K254" i="34"/>
  <c r="K262" i="34"/>
  <c r="K270" i="34"/>
  <c r="K278" i="34"/>
  <c r="K286" i="34"/>
  <c r="K294" i="34"/>
  <c r="K207" i="34"/>
  <c r="K167" i="34"/>
  <c r="K237" i="34"/>
  <c r="K245" i="34"/>
  <c r="K253" i="34"/>
  <c r="K261" i="34"/>
  <c r="K269" i="34"/>
  <c r="K277" i="34"/>
  <c r="K285" i="34"/>
  <c r="K293" i="34"/>
  <c r="K276" i="34"/>
  <c r="K171" i="34"/>
  <c r="K284" i="34"/>
  <c r="K159" i="34"/>
  <c r="K292" i="34"/>
  <c r="K236" i="34"/>
  <c r="K300" i="34"/>
  <c r="K215" i="34"/>
  <c r="K127" i="34"/>
  <c r="K206" i="34"/>
  <c r="K214" i="34"/>
  <c r="K161" i="34"/>
  <c r="K205" i="34"/>
  <c r="K229" i="34"/>
  <c r="K204" i="34"/>
  <c r="K170" i="34"/>
  <c r="K228" i="34"/>
  <c r="K219" i="34"/>
  <c r="K227" i="34"/>
  <c r="K218" i="34"/>
  <c r="K139" i="34"/>
  <c r="K79" i="34"/>
  <c r="K36" i="34"/>
  <c r="K136" i="34"/>
  <c r="K142" i="34"/>
  <c r="K122" i="34"/>
  <c r="K137" i="34"/>
  <c r="K101" i="34"/>
  <c r="K196" i="34"/>
  <c r="K179" i="34"/>
  <c r="K132" i="34"/>
  <c r="K131" i="34"/>
  <c r="K244" i="34"/>
  <c r="K252" i="34"/>
  <c r="K268" i="34"/>
  <c r="K387" i="34"/>
  <c r="K113" i="34"/>
  <c r="K173" i="34"/>
  <c r="K119" i="34"/>
  <c r="K221" i="34"/>
  <c r="K140" i="34"/>
  <c r="K220" i="34"/>
  <c r="K176" i="34"/>
  <c r="K178" i="34"/>
  <c r="K198" i="34"/>
  <c r="K197" i="34"/>
  <c r="K213" i="34"/>
  <c r="K147" i="34"/>
  <c r="K226" i="34"/>
  <c r="K155" i="34"/>
  <c r="K96" i="34"/>
  <c r="K97" i="34"/>
  <c r="K40" i="34"/>
  <c r="K149" i="34"/>
  <c r="K90" i="34"/>
  <c r="K181" i="34"/>
  <c r="K105" i="34"/>
  <c r="K177" i="34"/>
  <c r="K17" i="34"/>
  <c r="K138" i="34"/>
  <c r="K14" i="34"/>
  <c r="K260" i="34"/>
  <c r="K130" i="34"/>
  <c r="K69" i="34"/>
  <c r="K129" i="34"/>
  <c r="K191" i="34"/>
  <c r="K166" i="34"/>
  <c r="K6" i="34"/>
  <c r="K100" i="34"/>
  <c r="K158" i="34"/>
  <c r="K163" i="34"/>
  <c r="K82" i="34"/>
  <c r="K217" i="34"/>
  <c r="K195" i="34"/>
  <c r="K148" i="34"/>
  <c r="K194" i="34"/>
  <c r="K135" i="34"/>
  <c r="K114" i="34"/>
  <c r="K87" i="34"/>
  <c r="K172" i="34"/>
  <c r="K18" i="34"/>
  <c r="K34" i="34"/>
  <c r="K84" i="34"/>
  <c r="K150" i="34"/>
  <c r="K83" i="34"/>
  <c r="K193" i="34"/>
  <c r="K174" i="34"/>
  <c r="K21" i="34"/>
  <c r="K71" i="34"/>
  <c r="K46" i="34"/>
  <c r="K26" i="34"/>
  <c r="K2" i="34"/>
  <c r="K8" i="34"/>
  <c r="K104" i="34"/>
  <c r="K30" i="34"/>
  <c r="K28" i="34"/>
  <c r="K62" i="34"/>
  <c r="K70" i="34"/>
  <c r="K43" i="34"/>
  <c r="K29" i="34"/>
  <c r="K107" i="34"/>
  <c r="K210" i="34"/>
  <c r="K133" i="34"/>
  <c r="K42" i="34"/>
  <c r="K67" i="34"/>
  <c r="K38" i="34"/>
  <c r="K4" i="34"/>
  <c r="K95" i="34"/>
  <c r="K202" i="34"/>
  <c r="K10" i="34"/>
  <c r="K233" i="34"/>
  <c r="K151" i="34"/>
  <c r="K16" i="34"/>
  <c r="K157" i="34"/>
  <c r="K76" i="34"/>
  <c r="K106" i="34"/>
  <c r="K9" i="34"/>
  <c r="K24" i="34"/>
  <c r="K80" i="34"/>
  <c r="K143" i="34"/>
  <c r="K11" i="34"/>
  <c r="K52" i="34"/>
  <c r="K20" i="34"/>
  <c r="K48" i="34"/>
  <c r="K3" i="34"/>
  <c r="K116" i="34"/>
  <c r="K156" i="34"/>
  <c r="K57" i="34"/>
  <c r="K56" i="34"/>
  <c r="K169" i="34"/>
  <c r="K93" i="34"/>
  <c r="K66" i="34"/>
  <c r="K49" i="34"/>
  <c r="K231" i="34"/>
  <c r="K111" i="34"/>
  <c r="K61" i="34"/>
  <c r="K117" i="34"/>
  <c r="K211" i="34"/>
  <c r="K94" i="34"/>
  <c r="K65" i="34"/>
  <c r="K85" i="34"/>
  <c r="K33" i="34"/>
  <c r="K25" i="34"/>
  <c r="K225" i="34"/>
  <c r="K7" i="34"/>
  <c r="K118" i="34"/>
  <c r="K23" i="34"/>
  <c r="K128" i="34"/>
  <c r="K182" i="34"/>
  <c r="K51" i="34"/>
  <c r="K232" i="34"/>
  <c r="K63" i="34"/>
  <c r="K110" i="34"/>
  <c r="K224" i="34"/>
  <c r="K31" i="34"/>
  <c r="K164" i="34"/>
  <c r="K208" i="34"/>
  <c r="K165" i="34"/>
  <c r="K98" i="34"/>
  <c r="K47" i="34"/>
  <c r="K74" i="34"/>
  <c r="K152" i="34"/>
  <c r="K125" i="34"/>
  <c r="K103" i="34"/>
  <c r="K68" i="34"/>
  <c r="K5" i="34"/>
  <c r="K19" i="34"/>
  <c r="K35" i="34"/>
  <c r="K73" i="34"/>
  <c r="K12" i="34"/>
  <c r="K22" i="34"/>
  <c r="K55" i="34"/>
  <c r="K144" i="34"/>
  <c r="K89" i="34"/>
  <c r="K235" i="34"/>
  <c r="K78" i="34"/>
  <c r="K99" i="34"/>
  <c r="K203" i="34"/>
  <c r="K112" i="34"/>
  <c r="K64" i="34"/>
  <c r="K115" i="34"/>
  <c r="K75" i="34"/>
  <c r="K50" i="34"/>
  <c r="K121" i="34"/>
  <c r="K175" i="34"/>
  <c r="K154" i="34"/>
  <c r="K145" i="34"/>
  <c r="K91" i="34"/>
  <c r="K77" i="34"/>
  <c r="K124" i="34"/>
  <c r="K59" i="34"/>
  <c r="K234" i="34"/>
  <c r="K108" i="34"/>
  <c r="K92" i="34"/>
  <c r="K126" i="34"/>
  <c r="K72" i="34"/>
  <c r="K185" i="34"/>
  <c r="K146" i="34"/>
  <c r="K54" i="34"/>
  <c r="K123" i="34"/>
  <c r="K37" i="34"/>
  <c r="K27" i="34"/>
  <c r="K180" i="34"/>
  <c r="K32" i="34"/>
  <c r="K120" i="34"/>
  <c r="K53" i="34"/>
  <c r="K60" i="34"/>
  <c r="K88" i="34"/>
  <c r="K192" i="34"/>
  <c r="K13" i="34"/>
  <c r="K102" i="34"/>
  <c r="K44" i="34"/>
  <c r="K212" i="34"/>
  <c r="K45" i="34"/>
  <c r="K39" i="34"/>
  <c r="K109" i="34"/>
  <c r="K134" i="34"/>
  <c r="K41" i="34"/>
  <c r="K86" i="34"/>
  <c r="K141" i="34"/>
  <c r="K15" i="34"/>
  <c r="K58" i="34"/>
  <c r="K160" i="34"/>
  <c r="K216" i="34"/>
  <c r="K20" i="27"/>
  <c r="K105" i="27"/>
  <c r="K86" i="27"/>
  <c r="K93" i="27"/>
  <c r="K27" i="27"/>
  <c r="K54" i="27"/>
  <c r="K127" i="27"/>
  <c r="K99" i="27"/>
  <c r="K249" i="27"/>
  <c r="K257" i="27"/>
  <c r="K265" i="27"/>
  <c r="K273" i="27"/>
  <c r="K281" i="27"/>
  <c r="K289" i="27"/>
  <c r="K191" i="27"/>
  <c r="K169" i="27"/>
  <c r="K203" i="27"/>
  <c r="K196" i="27"/>
  <c r="K229" i="27"/>
  <c r="K237" i="27"/>
  <c r="K245" i="27"/>
  <c r="K221" i="27"/>
  <c r="K248" i="27"/>
  <c r="K256" i="27"/>
  <c r="K264" i="27"/>
  <c r="K272" i="27"/>
  <c r="K280" i="27"/>
  <c r="K288" i="27"/>
  <c r="K220" i="27"/>
  <c r="K208" i="27"/>
  <c r="K149" i="27"/>
  <c r="K150" i="27"/>
  <c r="K228" i="27"/>
  <c r="K236" i="27"/>
  <c r="K244" i="27"/>
  <c r="K195" i="27"/>
  <c r="K247" i="27"/>
  <c r="K255" i="27"/>
  <c r="K263" i="27"/>
  <c r="K271" i="27"/>
  <c r="K279" i="27"/>
  <c r="K287" i="27"/>
  <c r="K295" i="27"/>
  <c r="K7" i="27"/>
  <c r="K112" i="27"/>
  <c r="K170" i="27"/>
  <c r="K76" i="27"/>
  <c r="K227" i="27"/>
  <c r="K235" i="27"/>
  <c r="K243" i="27"/>
  <c r="K190" i="27"/>
  <c r="K246" i="27"/>
  <c r="K254" i="27"/>
  <c r="K262" i="27"/>
  <c r="K270" i="27"/>
  <c r="K278" i="27"/>
  <c r="K286" i="27"/>
  <c r="K294" i="27"/>
  <c r="K193" i="27"/>
  <c r="K179" i="27"/>
  <c r="K213" i="27"/>
  <c r="K205" i="27"/>
  <c r="K226" i="27"/>
  <c r="K234" i="27"/>
  <c r="K242" i="27"/>
  <c r="K192" i="27"/>
  <c r="K253" i="27"/>
  <c r="K261" i="27"/>
  <c r="K269" i="27"/>
  <c r="K277" i="27"/>
  <c r="K285" i="27"/>
  <c r="K293" i="27"/>
  <c r="K138" i="27"/>
  <c r="K218" i="27"/>
  <c r="K187" i="27"/>
  <c r="K180" i="27"/>
  <c r="K225" i="27"/>
  <c r="K233" i="27"/>
  <c r="K241" i="27"/>
  <c r="K215" i="27"/>
  <c r="K252" i="27"/>
  <c r="K260" i="27"/>
  <c r="K268" i="27"/>
  <c r="K276" i="27"/>
  <c r="K284" i="27"/>
  <c r="K292" i="27"/>
  <c r="K159" i="27"/>
  <c r="K172" i="27"/>
  <c r="K214" i="27"/>
  <c r="K206" i="27"/>
  <c r="K224" i="27"/>
  <c r="K232" i="27"/>
  <c r="K240" i="27"/>
  <c r="K156" i="27"/>
  <c r="K250" i="27"/>
  <c r="K258" i="27"/>
  <c r="K266" i="27"/>
  <c r="K274" i="27"/>
  <c r="K282" i="27"/>
  <c r="K290" i="27"/>
  <c r="K194" i="27"/>
  <c r="K118" i="27"/>
  <c r="K211" i="27"/>
  <c r="K222" i="27"/>
  <c r="K230" i="27"/>
  <c r="K238" i="27"/>
  <c r="K216" i="27"/>
  <c r="K259" i="27"/>
  <c r="K223" i="27"/>
  <c r="K267" i="27"/>
  <c r="K231" i="27"/>
  <c r="K275" i="27"/>
  <c r="K239" i="27"/>
  <c r="K283" i="27"/>
  <c r="K201" i="27"/>
  <c r="K291" i="27"/>
  <c r="K189" i="27"/>
  <c r="K136" i="27"/>
  <c r="K251" i="27"/>
  <c r="K157" i="27"/>
  <c r="K124" i="27"/>
  <c r="K151" i="27"/>
  <c r="K64" i="27"/>
  <c r="K162" i="27"/>
  <c r="K198" i="27"/>
  <c r="K68" i="27"/>
  <c r="K102" i="27"/>
  <c r="K141" i="27"/>
  <c r="K109" i="27"/>
  <c r="K80" i="27"/>
  <c r="K29" i="27"/>
  <c r="K146" i="27"/>
  <c r="K32" i="27"/>
  <c r="K166" i="27"/>
  <c r="K184" i="27"/>
  <c r="K103" i="27"/>
  <c r="K9" i="27"/>
  <c r="K181" i="27"/>
  <c r="K41" i="27"/>
  <c r="K81" i="27"/>
  <c r="K183" i="27"/>
  <c r="K39" i="27"/>
  <c r="K107" i="27"/>
  <c r="K94" i="27"/>
  <c r="K44" i="27"/>
  <c r="K34" i="27"/>
  <c r="K144" i="27"/>
  <c r="K35" i="27"/>
  <c r="K140" i="27"/>
  <c r="K97" i="27"/>
  <c r="K78" i="27"/>
  <c r="K147" i="27"/>
  <c r="K18" i="27"/>
  <c r="K219" i="27"/>
  <c r="K133" i="27"/>
  <c r="K160" i="27"/>
  <c r="K164" i="27"/>
  <c r="K176" i="27"/>
  <c r="K199" i="27"/>
  <c r="K161" i="27"/>
  <c r="K167" i="27"/>
  <c r="K3" i="27"/>
  <c r="K21" i="27"/>
  <c r="K14" i="27"/>
  <c r="K37" i="27"/>
  <c r="K122" i="27"/>
  <c r="K84" i="27"/>
  <c r="K137" i="27"/>
  <c r="K135" i="27"/>
  <c r="K119" i="27"/>
  <c r="K75" i="27"/>
  <c r="K188" i="27"/>
  <c r="K85" i="27"/>
  <c r="K74" i="27"/>
  <c r="K130" i="27"/>
  <c r="K115" i="27"/>
  <c r="K123" i="27"/>
  <c r="K5" i="27"/>
  <c r="K8" i="27"/>
  <c r="K6" i="27"/>
  <c r="K17" i="27"/>
  <c r="K98" i="27"/>
  <c r="K82" i="27"/>
  <c r="K38" i="27"/>
  <c r="K126" i="27"/>
  <c r="K129" i="27"/>
  <c r="K48" i="27"/>
  <c r="K139" i="27"/>
  <c r="K89" i="27"/>
  <c r="K45" i="27"/>
  <c r="K13" i="27"/>
  <c r="K69" i="27"/>
  <c r="K47" i="27"/>
  <c r="K59" i="27"/>
  <c r="K168" i="27"/>
  <c r="K200" i="27"/>
  <c r="K175" i="27"/>
  <c r="K116" i="27"/>
  <c r="K50" i="27"/>
  <c r="K186" i="27"/>
  <c r="K56" i="27"/>
  <c r="K66" i="27"/>
  <c r="K143" i="27"/>
  <c r="K185" i="27"/>
  <c r="K217" i="27"/>
  <c r="K26" i="27"/>
  <c r="K90" i="27"/>
  <c r="K28" i="27"/>
  <c r="K91" i="27"/>
  <c r="K95" i="27"/>
  <c r="K120" i="27"/>
  <c r="K153" i="27"/>
  <c r="K16" i="27"/>
  <c r="K51" i="27"/>
  <c r="K61" i="27"/>
  <c r="K142" i="27"/>
  <c r="K24" i="27"/>
  <c r="K177" i="27"/>
  <c r="K57" i="27"/>
  <c r="K55" i="27"/>
  <c r="K65" i="27"/>
  <c r="K173" i="27"/>
  <c r="K182" i="27"/>
  <c r="K101" i="27"/>
  <c r="K197" i="27"/>
  <c r="K163" i="27"/>
  <c r="K145" i="27"/>
  <c r="K114" i="27"/>
  <c r="K178" i="27"/>
  <c r="K36" i="27"/>
  <c r="K165" i="27"/>
  <c r="K63" i="27"/>
  <c r="K87" i="27"/>
  <c r="K88" i="27"/>
  <c r="K52" i="27"/>
  <c r="K111" i="27"/>
  <c r="K207" i="27"/>
  <c r="K108" i="27"/>
  <c r="K40" i="27"/>
  <c r="K19" i="27"/>
  <c r="K58" i="27"/>
  <c r="K134" i="27"/>
  <c r="K71" i="27"/>
  <c r="K148" i="27"/>
  <c r="K212" i="27"/>
  <c r="K202" i="27"/>
  <c r="K132" i="27"/>
  <c r="K15" i="27"/>
  <c r="K125" i="27"/>
  <c r="K46" i="27"/>
  <c r="K83" i="27"/>
  <c r="K131" i="27"/>
  <c r="J121" i="27"/>
  <c r="J98" i="27"/>
  <c r="J116" i="27"/>
  <c r="J2" i="27"/>
  <c r="J74" i="27"/>
  <c r="J58" i="27"/>
  <c r="J135" i="27"/>
  <c r="J102" i="27"/>
  <c r="J107" i="27"/>
  <c r="J63" i="27"/>
  <c r="J175" i="27"/>
  <c r="J11" i="27"/>
  <c r="J171" i="27"/>
  <c r="J207" i="27"/>
  <c r="J17" i="27"/>
  <c r="J125" i="27"/>
  <c r="J91" i="27"/>
  <c r="J209" i="27"/>
  <c r="J200" i="27"/>
  <c r="J47" i="27"/>
  <c r="J114" i="27"/>
  <c r="J139" i="27"/>
  <c r="J160" i="27"/>
  <c r="J165" i="27"/>
  <c r="J186" i="27"/>
  <c r="J46" i="27"/>
  <c r="J105" i="27"/>
  <c r="J96" i="27"/>
  <c r="J49" i="27"/>
  <c r="J85" i="27"/>
  <c r="J131" i="27"/>
  <c r="J146" i="27"/>
  <c r="J64" i="27"/>
  <c r="J82" i="27"/>
  <c r="J50" i="27"/>
  <c r="J36" i="27"/>
  <c r="J178" i="27"/>
  <c r="J89" i="27"/>
  <c r="J101" i="27"/>
  <c r="J141" i="27"/>
  <c r="J94" i="27"/>
  <c r="J27" i="27"/>
  <c r="J92" i="27"/>
  <c r="J87" i="27"/>
  <c r="J19" i="27"/>
  <c r="J28" i="27"/>
  <c r="J183" i="34"/>
  <c r="J222" i="34"/>
  <c r="J162" i="34"/>
  <c r="J184" i="34"/>
  <c r="J209" i="34"/>
  <c r="J223" i="34"/>
  <c r="J171" i="34"/>
  <c r="J207" i="34"/>
  <c r="J153" i="34"/>
  <c r="J230" i="34"/>
  <c r="J81" i="34"/>
  <c r="J168" i="34"/>
  <c r="J199" i="34"/>
  <c r="J186" i="34"/>
  <c r="J159" i="34"/>
  <c r="J167" i="34"/>
  <c r="J187" i="34"/>
  <c r="J200" i="34"/>
  <c r="J188" i="34"/>
  <c r="J189" i="34"/>
  <c r="J201" i="34"/>
  <c r="J190" i="34"/>
  <c r="J236" i="34"/>
  <c r="J237" i="34"/>
  <c r="J238" i="34"/>
  <c r="J239" i="34"/>
  <c r="J240" i="34"/>
  <c r="J241" i="34"/>
  <c r="J242" i="34"/>
  <c r="J243" i="34"/>
  <c r="J244" i="34"/>
  <c r="J245" i="34"/>
  <c r="J246" i="34"/>
  <c r="J247" i="34"/>
  <c r="J248" i="34"/>
  <c r="J249" i="34"/>
  <c r="J250" i="34"/>
  <c r="J251" i="34"/>
  <c r="J252" i="34"/>
  <c r="J253" i="34"/>
  <c r="J254" i="34"/>
  <c r="J255" i="34"/>
  <c r="J256" i="34"/>
  <c r="J257" i="34"/>
  <c r="J258" i="34"/>
  <c r="J259" i="34"/>
  <c r="J260" i="34"/>
  <c r="J261" i="34"/>
  <c r="J262" i="34"/>
  <c r="J263" i="34"/>
  <c r="J264" i="34"/>
  <c r="J265" i="34"/>
  <c r="J266" i="34"/>
  <c r="J267" i="34"/>
  <c r="J268" i="34"/>
  <c r="J269" i="34"/>
  <c r="J270" i="34"/>
  <c r="J271" i="34"/>
  <c r="J272" i="34"/>
  <c r="J273" i="34"/>
  <c r="J274" i="34"/>
  <c r="J275" i="34"/>
  <c r="J276" i="34"/>
  <c r="J277" i="34"/>
  <c r="J278" i="34"/>
  <c r="J279" i="34"/>
  <c r="J280" i="34"/>
  <c r="J281" i="34"/>
  <c r="J282" i="34"/>
  <c r="J283" i="34"/>
  <c r="J284" i="34"/>
  <c r="J285" i="34"/>
  <c r="J286" i="34"/>
  <c r="J287" i="34"/>
  <c r="J288" i="34"/>
  <c r="J289" i="34"/>
  <c r="J290" i="34"/>
  <c r="J291" i="34"/>
  <c r="J292" i="34"/>
  <c r="J293" i="34"/>
  <c r="J294" i="34"/>
  <c r="J295" i="34"/>
  <c r="J296" i="34"/>
  <c r="J297" i="34"/>
  <c r="J298" i="34"/>
  <c r="J299" i="34"/>
  <c r="J300" i="34"/>
  <c r="J387" i="34"/>
  <c r="J221" i="34"/>
  <c r="J178" i="34"/>
  <c r="J147" i="34"/>
  <c r="J97" i="34"/>
  <c r="J181" i="34"/>
  <c r="J138" i="34"/>
  <c r="J206" i="34"/>
  <c r="J229" i="34"/>
  <c r="J219" i="34"/>
  <c r="J79" i="34"/>
  <c r="J122" i="34"/>
  <c r="J179" i="34"/>
  <c r="J113" i="34"/>
  <c r="J140" i="34"/>
  <c r="J198" i="34"/>
  <c r="J226" i="34"/>
  <c r="J40" i="34"/>
  <c r="J105" i="34"/>
  <c r="J214" i="34"/>
  <c r="J204" i="34"/>
  <c r="J227" i="34"/>
  <c r="J36" i="34"/>
  <c r="J137" i="34"/>
  <c r="J132" i="34"/>
  <c r="J173" i="34"/>
  <c r="J220" i="34"/>
  <c r="J197" i="34"/>
  <c r="J155" i="34"/>
  <c r="J149" i="34"/>
  <c r="J177" i="34"/>
  <c r="J215" i="34"/>
  <c r="J161" i="34"/>
  <c r="J170" i="34"/>
  <c r="J218" i="34"/>
  <c r="J136" i="34"/>
  <c r="J101" i="34"/>
  <c r="J139" i="34"/>
  <c r="J33" i="34"/>
  <c r="J118" i="34"/>
  <c r="J51" i="34"/>
  <c r="J224" i="34"/>
  <c r="J165" i="34"/>
  <c r="J152" i="34"/>
  <c r="J5" i="34"/>
  <c r="J12" i="34"/>
  <c r="J89" i="34"/>
  <c r="J203" i="34"/>
  <c r="J75" i="34"/>
  <c r="J154" i="34"/>
  <c r="J124" i="34"/>
  <c r="J92" i="34"/>
  <c r="J146" i="34"/>
  <c r="J27" i="34"/>
  <c r="J53" i="34"/>
  <c r="J13" i="34"/>
  <c r="J45" i="34"/>
  <c r="J41" i="34"/>
  <c r="J216" i="34"/>
  <c r="J176" i="34"/>
  <c r="J17" i="34"/>
  <c r="J129" i="34"/>
  <c r="J100" i="34"/>
  <c r="J217" i="34"/>
  <c r="J135" i="34"/>
  <c r="J18" i="34"/>
  <c r="J83" i="34"/>
  <c r="J71" i="34"/>
  <c r="J8" i="34"/>
  <c r="J62" i="34"/>
  <c r="J107" i="34"/>
  <c r="J67" i="34"/>
  <c r="J202" i="34"/>
  <c r="J16" i="34"/>
  <c r="J9" i="34"/>
  <c r="J11" i="34"/>
  <c r="J3" i="34"/>
  <c r="J56" i="34"/>
  <c r="J49" i="34"/>
  <c r="J117" i="34"/>
  <c r="J85" i="34"/>
  <c r="J213" i="34"/>
  <c r="J14" i="34"/>
  <c r="J191" i="34"/>
  <c r="J158" i="34"/>
  <c r="J195" i="34"/>
  <c r="J114" i="34"/>
  <c r="J34" i="34"/>
  <c r="J193" i="34"/>
  <c r="J46" i="34"/>
  <c r="J104" i="34"/>
  <c r="J70" i="34"/>
  <c r="J210" i="34"/>
  <c r="J38" i="34"/>
  <c r="J10" i="34"/>
  <c r="J157" i="34"/>
  <c r="J24" i="34"/>
  <c r="J52" i="34"/>
  <c r="J116" i="34"/>
  <c r="J169" i="34"/>
  <c r="J231" i="34"/>
  <c r="J211" i="34"/>
  <c r="J141" i="34"/>
  <c r="J205" i="34"/>
  <c r="J196" i="34"/>
  <c r="J225" i="34"/>
  <c r="J128" i="34"/>
  <c r="J63" i="34"/>
  <c r="J164" i="34"/>
  <c r="J47" i="34"/>
  <c r="J103" i="34"/>
  <c r="J35" i="34"/>
  <c r="J55" i="34"/>
  <c r="J78" i="34"/>
  <c r="J64" i="34"/>
  <c r="J121" i="34"/>
  <c r="J91" i="34"/>
  <c r="J234" i="34"/>
  <c r="J72" i="34"/>
  <c r="J123" i="34"/>
  <c r="J32" i="34"/>
  <c r="J88" i="34"/>
  <c r="J44" i="34"/>
  <c r="J109" i="34"/>
  <c r="J58" i="34"/>
  <c r="J142" i="34"/>
  <c r="J23" i="34"/>
  <c r="J31" i="34"/>
  <c r="J125" i="34"/>
  <c r="J22" i="34"/>
  <c r="J112" i="34"/>
  <c r="J145" i="34"/>
  <c r="J126" i="34"/>
  <c r="J180" i="34"/>
  <c r="J102" i="34"/>
  <c r="J131" i="34"/>
  <c r="J96" i="34"/>
  <c r="J166" i="34"/>
  <c r="J148" i="34"/>
  <c r="J84" i="34"/>
  <c r="J26" i="34"/>
  <c r="J43" i="34"/>
  <c r="J4" i="34"/>
  <c r="J76" i="34"/>
  <c r="J20" i="34"/>
  <c r="J93" i="34"/>
  <c r="J6" i="34"/>
  <c r="J87" i="34"/>
  <c r="J21" i="34"/>
  <c r="J29" i="34"/>
  <c r="J233" i="34"/>
  <c r="J143" i="34"/>
  <c r="J66" i="34"/>
  <c r="J65" i="34"/>
  <c r="J119" i="34"/>
  <c r="J25" i="34"/>
  <c r="J110" i="34"/>
  <c r="J68" i="34"/>
  <c r="J235" i="34"/>
  <c r="J175" i="34"/>
  <c r="J185" i="34"/>
  <c r="J60" i="34"/>
  <c r="J134" i="34"/>
  <c r="J163" i="34"/>
  <c r="J172" i="34"/>
  <c r="J2" i="34"/>
  <c r="J133" i="34"/>
  <c r="J151" i="34"/>
  <c r="J48" i="34"/>
  <c r="J111" i="34"/>
  <c r="J15" i="34"/>
  <c r="J90" i="34"/>
  <c r="J7" i="34"/>
  <c r="J208" i="34"/>
  <c r="J19" i="34"/>
  <c r="J99" i="34"/>
  <c r="J77" i="34"/>
  <c r="J54" i="34"/>
  <c r="J192" i="34"/>
  <c r="J86" i="34"/>
  <c r="J127" i="34"/>
  <c r="J130" i="34"/>
  <c r="J82" i="34"/>
  <c r="J150" i="34"/>
  <c r="J30" i="34"/>
  <c r="J42" i="34"/>
  <c r="J106" i="34"/>
  <c r="J156" i="34"/>
  <c r="J61" i="34"/>
  <c r="J182" i="34"/>
  <c r="J98" i="34"/>
  <c r="J73" i="34"/>
  <c r="J115" i="34"/>
  <c r="J59" i="34"/>
  <c r="J37" i="34"/>
  <c r="J212" i="34"/>
  <c r="J160" i="34"/>
  <c r="J228" i="34"/>
  <c r="J69" i="34"/>
  <c r="J194" i="34"/>
  <c r="J174" i="34"/>
  <c r="J28" i="34"/>
  <c r="J95" i="34"/>
  <c r="J80" i="34"/>
  <c r="J57" i="34"/>
  <c r="J94" i="34"/>
  <c r="J108" i="34"/>
  <c r="J120" i="34"/>
  <c r="J39" i="34"/>
  <c r="J232" i="34"/>
  <c r="J74" i="34"/>
  <c r="J144" i="34"/>
  <c r="J55" i="27"/>
  <c r="J104" i="27"/>
  <c r="J57" i="27"/>
  <c r="J77" i="27"/>
  <c r="J177" i="27"/>
  <c r="J42" i="27"/>
  <c r="J113" i="27"/>
  <c r="J123" i="27"/>
  <c r="J84" i="27"/>
  <c r="J168" i="27"/>
  <c r="J122" i="27"/>
  <c r="J129" i="27"/>
  <c r="J198" i="27"/>
  <c r="J182" i="27"/>
  <c r="J162" i="27"/>
  <c r="J30" i="27"/>
  <c r="J93" i="27"/>
  <c r="J110" i="27"/>
  <c r="J31" i="27"/>
  <c r="J40" i="27"/>
  <c r="J132" i="27"/>
  <c r="J12" i="27"/>
  <c r="J117" i="27"/>
  <c r="J39" i="27"/>
  <c r="J70" i="27"/>
  <c r="J183" i="27"/>
  <c r="J69" i="27"/>
  <c r="J81" i="27"/>
  <c r="J72" i="27"/>
  <c r="J41" i="27"/>
  <c r="J10" i="27"/>
  <c r="J181" i="27"/>
  <c r="J155" i="27"/>
  <c r="J9" i="27"/>
  <c r="J145" i="27"/>
  <c r="J103" i="27"/>
  <c r="J188" i="27"/>
  <c r="J184" i="27"/>
  <c r="J90" i="27"/>
  <c r="J166" i="27"/>
  <c r="J22" i="27"/>
  <c r="J32" i="27"/>
  <c r="J48" i="27"/>
  <c r="J109" i="27"/>
  <c r="J151" i="27"/>
  <c r="J221" i="27"/>
  <c r="J195" i="27"/>
  <c r="J190" i="27"/>
  <c r="J192" i="27"/>
  <c r="J215" i="27"/>
  <c r="J156" i="27"/>
  <c r="J201" i="27"/>
  <c r="J216" i="27"/>
  <c r="J245" i="27"/>
  <c r="J244" i="27"/>
  <c r="J243" i="27"/>
  <c r="J242" i="27"/>
  <c r="J241" i="27"/>
  <c r="J240" i="27"/>
  <c r="J239" i="27"/>
  <c r="J238" i="27"/>
  <c r="J237" i="27"/>
  <c r="J236" i="27"/>
  <c r="J235" i="27"/>
  <c r="J234" i="27"/>
  <c r="J233" i="27"/>
  <c r="J232" i="27"/>
  <c r="J231" i="27"/>
  <c r="J230" i="27"/>
  <c r="J229" i="27"/>
  <c r="J228" i="27"/>
  <c r="J227" i="27"/>
  <c r="J226" i="27"/>
  <c r="J225" i="27"/>
  <c r="J224" i="27"/>
  <c r="J223" i="27"/>
  <c r="J222" i="27"/>
  <c r="J196" i="27"/>
  <c r="J150" i="27"/>
  <c r="J76" i="27"/>
  <c r="J205" i="27"/>
  <c r="J180" i="27"/>
  <c r="J206" i="27"/>
  <c r="J157" i="27"/>
  <c r="J211" i="27"/>
  <c r="J203" i="27"/>
  <c r="J149" i="27"/>
  <c r="J170" i="27"/>
  <c r="J213" i="27"/>
  <c r="J187" i="27"/>
  <c r="J214" i="27"/>
  <c r="J124" i="27"/>
  <c r="J118" i="27"/>
  <c r="J64" i="36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189" i="27"/>
  <c r="J159" i="27"/>
  <c r="J138" i="27"/>
  <c r="J193" i="27"/>
  <c r="J7" i="27"/>
  <c r="J220" i="27"/>
  <c r="J191" i="27"/>
  <c r="J194" i="27"/>
  <c r="J136" i="27"/>
  <c r="J172" i="27"/>
  <c r="J218" i="27"/>
  <c r="J179" i="27"/>
  <c r="J112" i="27"/>
  <c r="J208" i="27"/>
  <c r="J173" i="27"/>
  <c r="J73" i="27"/>
  <c r="J24" i="27"/>
  <c r="J60" i="27"/>
  <c r="J142" i="27"/>
  <c r="J128" i="27"/>
  <c r="J61" i="27"/>
  <c r="J120" i="27"/>
  <c r="J37" i="27"/>
  <c r="J67" i="27"/>
  <c r="J14" i="27"/>
  <c r="J13" i="27"/>
  <c r="J21" i="27"/>
  <c r="J25" i="27"/>
  <c r="J3" i="27"/>
  <c r="J99" i="27"/>
  <c r="J167" i="27"/>
  <c r="J23" i="27"/>
  <c r="J161" i="27"/>
  <c r="J163" i="27"/>
  <c r="J199" i="27"/>
  <c r="J75" i="27"/>
  <c r="J176" i="27"/>
  <c r="J26" i="27"/>
  <c r="J164" i="27"/>
  <c r="J71" i="27"/>
  <c r="J111" i="27"/>
  <c r="J143" i="27"/>
  <c r="J52" i="27"/>
  <c r="J66" i="27"/>
  <c r="J88" i="27"/>
  <c r="J56" i="27"/>
  <c r="J106" i="27"/>
  <c r="J127" i="27"/>
  <c r="J100" i="27"/>
  <c r="J153" i="27"/>
  <c r="J204" i="27"/>
  <c r="J43" i="27"/>
  <c r="J4" i="27"/>
  <c r="J29" i="27"/>
  <c r="J86" i="27"/>
  <c r="J80" i="27"/>
  <c r="J44" i="27"/>
  <c r="J68" i="27"/>
  <c r="J158" i="27"/>
  <c r="J50" i="34"/>
  <c r="J126" i="27"/>
  <c r="J65" i="27"/>
  <c r="J174" i="27"/>
  <c r="J6" i="27"/>
  <c r="J54" i="27"/>
  <c r="J8" i="27"/>
  <c r="J79" i="27"/>
  <c r="J5" i="27"/>
  <c r="J130" i="27"/>
  <c r="J133" i="27"/>
  <c r="J95" i="27"/>
  <c r="J219" i="27"/>
  <c r="J152" i="27"/>
  <c r="J18" i="27"/>
  <c r="J45" i="27"/>
  <c r="J147" i="27"/>
  <c r="J83" i="27"/>
  <c r="J78" i="27"/>
  <c r="J20" i="27"/>
  <c r="J97" i="27"/>
  <c r="J134" i="27"/>
  <c r="J140" i="27"/>
  <c r="J197" i="27"/>
  <c r="J35" i="27"/>
  <c r="J119" i="27"/>
  <c r="J144" i="27"/>
  <c r="J217" i="27"/>
  <c r="J34" i="27"/>
  <c r="J179" i="36"/>
  <c r="J223" i="36"/>
  <c r="J194" i="36"/>
  <c r="J147" i="36"/>
  <c r="J191" i="36"/>
  <c r="J165" i="36"/>
  <c r="J155" i="36"/>
  <c r="J224" i="36"/>
  <c r="J219" i="36"/>
  <c r="J180" i="36"/>
  <c r="J93" i="36"/>
  <c r="J156" i="36"/>
  <c r="J225" i="36"/>
  <c r="J182" i="36"/>
  <c r="J166" i="36"/>
  <c r="J230" i="36"/>
  <c r="J217" i="36"/>
  <c r="J226" i="36"/>
  <c r="J218" i="36"/>
  <c r="J227" i="36"/>
  <c r="J196" i="36"/>
  <c r="J197" i="36"/>
  <c r="J236" i="36"/>
  <c r="J237" i="36"/>
  <c r="J238" i="36"/>
  <c r="J239" i="36"/>
  <c r="J240" i="36"/>
  <c r="J241" i="36"/>
  <c r="J242" i="36"/>
  <c r="J243" i="36"/>
  <c r="J244" i="36"/>
  <c r="J245" i="36"/>
  <c r="J246" i="36"/>
  <c r="J247" i="36"/>
  <c r="J248" i="36"/>
  <c r="J249" i="36"/>
  <c r="J250" i="36"/>
  <c r="J251" i="36"/>
  <c r="J252" i="36"/>
  <c r="J253" i="36"/>
  <c r="J254" i="36"/>
  <c r="J255" i="36"/>
  <c r="J256" i="36"/>
  <c r="J257" i="36"/>
  <c r="J258" i="36"/>
  <c r="J259" i="36"/>
  <c r="J260" i="36"/>
  <c r="J261" i="36"/>
  <c r="J262" i="36"/>
  <c r="J263" i="36"/>
  <c r="J264" i="36"/>
  <c r="J265" i="36"/>
  <c r="J266" i="36"/>
  <c r="J267" i="36"/>
  <c r="J268" i="36"/>
  <c r="J269" i="36"/>
  <c r="J270" i="36"/>
  <c r="J271" i="36"/>
  <c r="J272" i="36"/>
  <c r="J273" i="36"/>
  <c r="J274" i="36"/>
  <c r="J275" i="36"/>
  <c r="J276" i="36"/>
  <c r="J277" i="36"/>
  <c r="J278" i="36"/>
  <c r="J279" i="36"/>
  <c r="J280" i="36"/>
  <c r="J281" i="36"/>
  <c r="J282" i="36"/>
  <c r="J283" i="36"/>
  <c r="J284" i="36"/>
  <c r="J285" i="36"/>
  <c r="J286" i="36"/>
  <c r="J287" i="36"/>
  <c r="J288" i="36"/>
  <c r="J289" i="36"/>
  <c r="J290" i="36"/>
  <c r="J291" i="36"/>
  <c r="J292" i="36"/>
  <c r="J293" i="36"/>
  <c r="J294" i="36"/>
  <c r="J295" i="36"/>
  <c r="J296" i="36"/>
  <c r="J297" i="36"/>
  <c r="J298" i="36"/>
  <c r="J299" i="36"/>
  <c r="J300" i="36"/>
  <c r="J116" i="36"/>
  <c r="J21" i="36"/>
  <c r="J172" i="36"/>
  <c r="J73" i="36"/>
  <c r="J144" i="36"/>
  <c r="J146" i="36"/>
  <c r="J90" i="36"/>
  <c r="J19" i="36"/>
  <c r="J234" i="36"/>
  <c r="J29" i="36"/>
  <c r="J102" i="36"/>
  <c r="J150" i="36"/>
  <c r="J79" i="36"/>
  <c r="J28" i="36"/>
  <c r="J57" i="36"/>
  <c r="J62" i="36"/>
  <c r="J27" i="36"/>
  <c r="J123" i="36"/>
  <c r="J129" i="36"/>
  <c r="J139" i="36"/>
  <c r="J110" i="36"/>
  <c r="J54" i="36"/>
  <c r="J72" i="36"/>
  <c r="J86" i="36"/>
  <c r="J25" i="36"/>
  <c r="J40" i="36"/>
  <c r="J85" i="36"/>
  <c r="J189" i="36"/>
  <c r="J211" i="36"/>
  <c r="J200" i="36"/>
  <c r="J55" i="36"/>
  <c r="J83" i="36"/>
  <c r="J37" i="36"/>
  <c r="J169" i="36"/>
  <c r="J185" i="36"/>
  <c r="J178" i="36"/>
  <c r="J105" i="36"/>
  <c r="J5" i="36"/>
  <c r="J199" i="36"/>
  <c r="J20" i="36"/>
  <c r="J61" i="36"/>
  <c r="J177" i="36"/>
  <c r="J15" i="36"/>
  <c r="J183" i="36"/>
  <c r="J173" i="36"/>
  <c r="J128" i="36"/>
  <c r="J121" i="36"/>
  <c r="J67" i="36"/>
  <c r="J99" i="36"/>
  <c r="J41" i="36"/>
  <c r="J58" i="36"/>
  <c r="J104" i="36"/>
  <c r="J204" i="36"/>
  <c r="J206" i="36"/>
  <c r="J221" i="36"/>
  <c r="J201" i="36"/>
  <c r="J145" i="36"/>
  <c r="J133" i="36"/>
  <c r="J195" i="36"/>
  <c r="J137" i="36"/>
  <c r="J108" i="36"/>
  <c r="J202" i="36"/>
  <c r="J119" i="36"/>
  <c r="J107" i="36"/>
  <c r="J117" i="36"/>
  <c r="J138" i="36"/>
  <c r="J8" i="36"/>
  <c r="J213" i="36"/>
  <c r="J135" i="36"/>
  <c r="J68" i="36"/>
  <c r="J161" i="36"/>
  <c r="J48" i="36"/>
  <c r="J92" i="36"/>
  <c r="J65" i="36"/>
  <c r="J198" i="36"/>
  <c r="J2" i="36"/>
  <c r="J88" i="36"/>
  <c r="J44" i="36"/>
  <c r="J106" i="36"/>
  <c r="J160" i="36"/>
  <c r="J168" i="36"/>
  <c r="J149" i="36"/>
  <c r="J186" i="36"/>
  <c r="J115" i="36"/>
  <c r="J78" i="36"/>
  <c r="J124" i="36"/>
  <c r="J18" i="36"/>
  <c r="J193" i="36"/>
  <c r="J120" i="36"/>
  <c r="J229" i="36"/>
  <c r="J35" i="36"/>
  <c r="J118" i="36"/>
  <c r="J6" i="36"/>
  <c r="J52" i="36"/>
  <c r="J43" i="36"/>
  <c r="J207" i="36"/>
  <c r="J32" i="36"/>
  <c r="J13" i="36"/>
  <c r="J154" i="36"/>
  <c r="J33" i="36"/>
  <c r="J45" i="36"/>
  <c r="J9" i="36"/>
  <c r="J181" i="36"/>
  <c r="J231" i="36"/>
  <c r="J175" i="36"/>
  <c r="J134" i="36"/>
  <c r="J192" i="36"/>
  <c r="J203" i="36"/>
  <c r="J171" i="36"/>
  <c r="J94" i="36"/>
  <c r="J205" i="36"/>
  <c r="J17" i="36"/>
  <c r="J39" i="36"/>
  <c r="J84" i="36"/>
  <c r="J210" i="36"/>
  <c r="J148" i="36"/>
  <c r="J100" i="36"/>
  <c r="J208" i="36"/>
  <c r="J131" i="36"/>
  <c r="J164" i="36"/>
  <c r="J235" i="36"/>
  <c r="J151" i="36"/>
  <c r="J95" i="36"/>
  <c r="J24" i="36"/>
  <c r="J157" i="36"/>
  <c r="J11" i="36"/>
  <c r="J36" i="36"/>
  <c r="J114" i="36"/>
  <c r="J233" i="36"/>
  <c r="J97" i="36"/>
  <c r="J167" i="36"/>
  <c r="J30" i="36"/>
  <c r="J74" i="36"/>
  <c r="J159" i="36"/>
  <c r="J89" i="36"/>
  <c r="J31" i="36"/>
  <c r="J96" i="36"/>
  <c r="J184" i="36"/>
  <c r="J222" i="36"/>
  <c r="J69" i="36"/>
  <c r="J71" i="36"/>
  <c r="J63" i="36"/>
  <c r="J87" i="36"/>
  <c r="J3" i="36"/>
  <c r="J16" i="36"/>
  <c r="J60" i="36"/>
  <c r="J212" i="36"/>
  <c r="J228" i="36"/>
  <c r="J143" i="36"/>
  <c r="J215" i="36"/>
  <c r="J50" i="36"/>
  <c r="J38" i="36"/>
  <c r="J66" i="36"/>
  <c r="J53" i="36"/>
  <c r="J56" i="36"/>
  <c r="J22" i="36"/>
  <c r="J12" i="36"/>
  <c r="J101" i="36"/>
  <c r="J113" i="36"/>
  <c r="J216" i="36"/>
  <c r="J140" i="36"/>
  <c r="J76" i="36"/>
  <c r="J141" i="36"/>
  <c r="J91" i="36"/>
  <c r="J122" i="36"/>
  <c r="J112" i="36"/>
  <c r="J142" i="36"/>
  <c r="J126" i="36"/>
  <c r="J82" i="36"/>
  <c r="J174" i="36"/>
  <c r="J10" i="36"/>
  <c r="J176" i="36"/>
  <c r="J163" i="36"/>
  <c r="J188" i="36"/>
  <c r="J136" i="36"/>
  <c r="J170" i="36"/>
  <c r="J153" i="36"/>
  <c r="J214" i="36"/>
  <c r="J152" i="36"/>
  <c r="J14" i="36"/>
  <c r="J47" i="36"/>
  <c r="J4" i="36"/>
  <c r="J34" i="36"/>
  <c r="J81" i="36"/>
  <c r="J51" i="36"/>
  <c r="J111" i="36"/>
  <c r="J190" i="36"/>
  <c r="J187" i="36"/>
  <c r="J70" i="36"/>
  <c r="J77" i="36"/>
  <c r="J42" i="36"/>
  <c r="J127" i="36"/>
  <c r="J26" i="36"/>
  <c r="J7" i="36"/>
  <c r="J98" i="36"/>
  <c r="J232" i="36"/>
  <c r="J109" i="36"/>
  <c r="J59" i="36"/>
  <c r="J103" i="36"/>
  <c r="J158" i="36"/>
  <c r="J80" i="36"/>
  <c r="J130" i="36"/>
  <c r="J46" i="36"/>
  <c r="J387" i="36"/>
  <c r="J162" i="36"/>
  <c r="J220" i="36"/>
  <c r="J209" i="36"/>
  <c r="J75" i="36"/>
  <c r="J23" i="36"/>
  <c r="J132" i="36"/>
  <c r="J49" i="36"/>
  <c r="J212" i="27"/>
  <c r="J62" i="27"/>
  <c r="J210" i="27"/>
  <c r="J108" i="27"/>
  <c r="J202" i="27"/>
  <c r="J53" i="27"/>
  <c r="J51" i="27"/>
  <c r="J15" i="27"/>
  <c r="J16" i="27"/>
  <c r="J115" i="27"/>
  <c r="J33" i="27"/>
  <c r="J59" i="27"/>
  <c r="J148" i="27"/>
  <c r="J185" i="27"/>
  <c r="J137" i="27"/>
  <c r="J154" i="27"/>
  <c r="J358" i="27"/>
  <c r="I246" i="27"/>
  <c r="I254" i="27"/>
  <c r="I262" i="27"/>
  <c r="I270" i="27"/>
  <c r="I278" i="27"/>
  <c r="I286" i="27"/>
  <c r="I294" i="27"/>
  <c r="I193" i="27"/>
  <c r="I179" i="27"/>
  <c r="I213" i="27"/>
  <c r="I205" i="27"/>
  <c r="I226" i="27"/>
  <c r="I234" i="27"/>
  <c r="I242" i="27"/>
  <c r="I192" i="27"/>
  <c r="I247" i="27"/>
  <c r="I255" i="27"/>
  <c r="I263" i="27"/>
  <c r="I271" i="27"/>
  <c r="I279" i="27"/>
  <c r="I287" i="27"/>
  <c r="I295" i="27"/>
  <c r="I7" i="27"/>
  <c r="I112" i="27"/>
  <c r="I170" i="27"/>
  <c r="I76" i="27"/>
  <c r="I227" i="27"/>
  <c r="I235" i="27"/>
  <c r="I243" i="27"/>
  <c r="I190" i="27"/>
  <c r="I248" i="27"/>
  <c r="I256" i="27"/>
  <c r="I264" i="27"/>
  <c r="I272" i="27"/>
  <c r="I280" i="27"/>
  <c r="I288" i="27"/>
  <c r="I220" i="27"/>
  <c r="I208" i="27"/>
  <c r="I149" i="27"/>
  <c r="I150" i="27"/>
  <c r="I228" i="27"/>
  <c r="I236" i="27"/>
  <c r="I244" i="27"/>
  <c r="I195" i="27"/>
  <c r="I249" i="27"/>
  <c r="I257" i="27"/>
  <c r="I265" i="27"/>
  <c r="I273" i="27"/>
  <c r="I281" i="27"/>
  <c r="I289" i="27"/>
  <c r="I191" i="27"/>
  <c r="I169" i="27"/>
  <c r="I203" i="27"/>
  <c r="I196" i="27"/>
  <c r="I229" i="27"/>
  <c r="I237" i="27"/>
  <c r="I245" i="27"/>
  <c r="I221" i="27"/>
  <c r="I250" i="27"/>
  <c r="I258" i="27"/>
  <c r="I266" i="27"/>
  <c r="I274" i="27"/>
  <c r="I282" i="27"/>
  <c r="I290" i="27"/>
  <c r="I194" i="27"/>
  <c r="I118" i="27"/>
  <c r="I211" i="27"/>
  <c r="I222" i="27"/>
  <c r="I230" i="27"/>
  <c r="I238" i="27"/>
  <c r="I216" i="27"/>
  <c r="I251" i="27"/>
  <c r="I259" i="27"/>
  <c r="I267" i="27"/>
  <c r="I275" i="27"/>
  <c r="I283" i="27"/>
  <c r="I291" i="27"/>
  <c r="I189" i="27"/>
  <c r="I136" i="27"/>
  <c r="I124" i="27"/>
  <c r="I157" i="27"/>
  <c r="I223" i="27"/>
  <c r="I231" i="27"/>
  <c r="I239" i="27"/>
  <c r="I201" i="27"/>
  <c r="I252" i="27"/>
  <c r="I260" i="27"/>
  <c r="I268" i="27"/>
  <c r="I276" i="27"/>
  <c r="I284" i="27"/>
  <c r="I292" i="27"/>
  <c r="I159" i="27"/>
  <c r="I172" i="27"/>
  <c r="I214" i="27"/>
  <c r="I206" i="27"/>
  <c r="I224" i="27"/>
  <c r="I232" i="27"/>
  <c r="I240" i="27"/>
  <c r="I156" i="27"/>
  <c r="I253" i="27"/>
  <c r="I261" i="27"/>
  <c r="I269" i="27"/>
  <c r="I277" i="27"/>
  <c r="I285" i="27"/>
  <c r="I293" i="27"/>
  <c r="I138" i="27"/>
  <c r="I218" i="27"/>
  <c r="I187" i="27"/>
  <c r="I180" i="27"/>
  <c r="I225" i="27"/>
  <c r="I233" i="27"/>
  <c r="I241" i="27"/>
  <c r="I215" i="27"/>
  <c r="I151" i="27"/>
  <c r="I80" i="27"/>
  <c r="I29" i="27"/>
  <c r="I217" i="27"/>
  <c r="I119" i="27"/>
  <c r="I197" i="27"/>
  <c r="I134" i="27"/>
  <c r="I20" i="27"/>
  <c r="I83" i="27"/>
  <c r="I45" i="27"/>
  <c r="I152" i="27"/>
  <c r="I95" i="27"/>
  <c r="I130" i="27"/>
  <c r="I33" i="27"/>
  <c r="I16" i="27"/>
  <c r="I51" i="27"/>
  <c r="I116" i="27"/>
  <c r="I50" i="27"/>
  <c r="I186" i="27"/>
  <c r="I42" i="27"/>
  <c r="I77" i="27"/>
  <c r="I104" i="27"/>
  <c r="I93" i="27"/>
  <c r="I154" i="27"/>
  <c r="I185" i="27"/>
  <c r="I131" i="27"/>
  <c r="I139" i="27"/>
  <c r="I171" i="27"/>
  <c r="I28" i="27"/>
  <c r="I85" i="27"/>
  <c r="I114" i="27"/>
  <c r="I64" i="27"/>
  <c r="I44" i="27"/>
  <c r="I86" i="27"/>
  <c r="I4" i="27"/>
  <c r="I34" i="27"/>
  <c r="I144" i="27"/>
  <c r="I35" i="27"/>
  <c r="I140" i="27"/>
  <c r="I97" i="27"/>
  <c r="I78" i="27"/>
  <c r="I204" i="27"/>
  <c r="I91" i="27"/>
  <c r="I41" i="27"/>
  <c r="I3" i="27"/>
  <c r="I23" i="27"/>
  <c r="I32" i="27"/>
  <c r="I160" i="27"/>
  <c r="I137" i="27"/>
  <c r="I358" i="27"/>
  <c r="I65" i="27"/>
  <c r="I5" i="27"/>
  <c r="I113" i="27"/>
  <c r="I200" i="27"/>
  <c r="I38" i="27"/>
  <c r="I92" i="27"/>
  <c r="I24" i="27"/>
  <c r="I165" i="27"/>
  <c r="I175" i="27"/>
  <c r="I100" i="27"/>
  <c r="I74" i="27"/>
  <c r="I81" i="27"/>
  <c r="I21" i="27"/>
  <c r="I147" i="27"/>
  <c r="I103" i="27"/>
  <c r="I90" i="27"/>
  <c r="I164" i="27"/>
  <c r="I182" i="27"/>
  <c r="I27" i="27"/>
  <c r="I6" i="27"/>
  <c r="I63" i="27"/>
  <c r="I12" i="27"/>
  <c r="I106" i="27"/>
  <c r="I178" i="27"/>
  <c r="I183" i="27"/>
  <c r="I14" i="27"/>
  <c r="I18" i="27"/>
  <c r="I11" i="27"/>
  <c r="I155" i="27"/>
  <c r="I161" i="27"/>
  <c r="I75" i="27"/>
  <c r="I101" i="27"/>
  <c r="I102" i="27"/>
  <c r="I107" i="27"/>
  <c r="I111" i="27"/>
  <c r="I62" i="27"/>
  <c r="I31" i="27"/>
  <c r="I142" i="27"/>
  <c r="I209" i="27"/>
  <c r="I8" i="27"/>
  <c r="I56" i="27"/>
  <c r="I121" i="27"/>
  <c r="I66" i="27"/>
  <c r="I202" i="27"/>
  <c r="I87" i="27"/>
  <c r="I40" i="27"/>
  <c r="I128" i="27"/>
  <c r="I168" i="27"/>
  <c r="I125" i="27"/>
  <c r="I39" i="27"/>
  <c r="I37" i="27"/>
  <c r="I219" i="27"/>
  <c r="I19" i="27"/>
  <c r="I10" i="27"/>
  <c r="I99" i="27"/>
  <c r="I58" i="27"/>
  <c r="I166" i="27"/>
  <c r="I48" i="27"/>
  <c r="I148" i="27"/>
  <c r="I68" i="27"/>
  <c r="I60" i="27"/>
  <c r="I72" i="27"/>
  <c r="I9" i="27"/>
  <c r="I176" i="27"/>
  <c r="I71" i="27"/>
  <c r="I129" i="27"/>
  <c r="I162" i="27"/>
  <c r="I162" i="34"/>
  <c r="I81" i="34"/>
  <c r="I188" i="34"/>
  <c r="I240" i="34"/>
  <c r="I248" i="34"/>
  <c r="I256" i="34"/>
  <c r="I264" i="34"/>
  <c r="I272" i="34"/>
  <c r="I280" i="34"/>
  <c r="I288" i="34"/>
  <c r="I296" i="34"/>
  <c r="I184" i="34"/>
  <c r="I168" i="34"/>
  <c r="I189" i="34"/>
  <c r="I241" i="34"/>
  <c r="I249" i="34"/>
  <c r="I257" i="34"/>
  <c r="I265" i="34"/>
  <c r="I273" i="34"/>
  <c r="I281" i="34"/>
  <c r="I289" i="34"/>
  <c r="I297" i="34"/>
  <c r="I209" i="34"/>
  <c r="I199" i="34"/>
  <c r="I201" i="34"/>
  <c r="I242" i="34"/>
  <c r="I250" i="34"/>
  <c r="I258" i="34"/>
  <c r="I266" i="34"/>
  <c r="I274" i="34"/>
  <c r="I282" i="34"/>
  <c r="I290" i="34"/>
  <c r="I298" i="34"/>
  <c r="I223" i="34"/>
  <c r="I186" i="34"/>
  <c r="I190" i="34"/>
  <c r="I243" i="34"/>
  <c r="I251" i="34"/>
  <c r="I259" i="34"/>
  <c r="I267" i="34"/>
  <c r="I275" i="34"/>
  <c r="I283" i="34"/>
  <c r="I291" i="34"/>
  <c r="I299" i="34"/>
  <c r="I171" i="34"/>
  <c r="I159" i="34"/>
  <c r="I236" i="34"/>
  <c r="I244" i="34"/>
  <c r="I252" i="34"/>
  <c r="I260" i="34"/>
  <c r="I268" i="34"/>
  <c r="I276" i="34"/>
  <c r="I284" i="34"/>
  <c r="I292" i="34"/>
  <c r="I300" i="34"/>
  <c r="I207" i="34"/>
  <c r="I167" i="34"/>
  <c r="I237" i="34"/>
  <c r="I245" i="34"/>
  <c r="I253" i="34"/>
  <c r="I261" i="34"/>
  <c r="I269" i="34"/>
  <c r="I277" i="34"/>
  <c r="I285" i="34"/>
  <c r="I293" i="34"/>
  <c r="I183" i="34"/>
  <c r="I153" i="34"/>
  <c r="I187" i="34"/>
  <c r="I238" i="34"/>
  <c r="I246" i="34"/>
  <c r="I254" i="34"/>
  <c r="I262" i="34"/>
  <c r="I270" i="34"/>
  <c r="I278" i="34"/>
  <c r="I286" i="34"/>
  <c r="I294" i="34"/>
  <c r="I200" i="34"/>
  <c r="I295" i="34"/>
  <c r="I127" i="34"/>
  <c r="I214" i="34"/>
  <c r="I205" i="34"/>
  <c r="I204" i="34"/>
  <c r="I228" i="34"/>
  <c r="I227" i="34"/>
  <c r="I139" i="34"/>
  <c r="I36" i="34"/>
  <c r="I142" i="34"/>
  <c r="I137" i="34"/>
  <c r="I196" i="34"/>
  <c r="I132" i="34"/>
  <c r="I33" i="34"/>
  <c r="I225" i="34"/>
  <c r="I118" i="34"/>
  <c r="I128" i="34"/>
  <c r="I51" i="34"/>
  <c r="I63" i="34"/>
  <c r="I224" i="34"/>
  <c r="I164" i="34"/>
  <c r="I165" i="34"/>
  <c r="I47" i="34"/>
  <c r="I152" i="34"/>
  <c r="I103" i="34"/>
  <c r="I5" i="34"/>
  <c r="I239" i="34"/>
  <c r="I247" i="34"/>
  <c r="I113" i="34"/>
  <c r="I119" i="34"/>
  <c r="I140" i="34"/>
  <c r="I176" i="34"/>
  <c r="I198" i="34"/>
  <c r="I213" i="34"/>
  <c r="I226" i="34"/>
  <c r="I96" i="34"/>
  <c r="I40" i="34"/>
  <c r="I90" i="34"/>
  <c r="I105" i="34"/>
  <c r="I17" i="34"/>
  <c r="I14" i="34"/>
  <c r="I69" i="34"/>
  <c r="I191" i="34"/>
  <c r="I6" i="34"/>
  <c r="I158" i="34"/>
  <c r="I82" i="34"/>
  <c r="I195" i="34"/>
  <c r="I194" i="34"/>
  <c r="I114" i="34"/>
  <c r="I172" i="34"/>
  <c r="I34" i="34"/>
  <c r="I150" i="34"/>
  <c r="I255" i="34"/>
  <c r="I263" i="34"/>
  <c r="I215" i="34"/>
  <c r="I206" i="34"/>
  <c r="I161" i="34"/>
  <c r="I229" i="34"/>
  <c r="I170" i="34"/>
  <c r="I219" i="34"/>
  <c r="I218" i="34"/>
  <c r="I79" i="34"/>
  <c r="I136" i="34"/>
  <c r="I122" i="34"/>
  <c r="I101" i="34"/>
  <c r="I179" i="34"/>
  <c r="I131" i="34"/>
  <c r="I25" i="34"/>
  <c r="I7" i="34"/>
  <c r="I23" i="34"/>
  <c r="I182" i="34"/>
  <c r="I232" i="34"/>
  <c r="I110" i="34"/>
  <c r="I31" i="34"/>
  <c r="I208" i="34"/>
  <c r="I98" i="34"/>
  <c r="I74" i="34"/>
  <c r="I125" i="34"/>
  <c r="I68" i="34"/>
  <c r="I19" i="34"/>
  <c r="I271" i="34"/>
  <c r="I222" i="34"/>
  <c r="I279" i="34"/>
  <c r="I387" i="34"/>
  <c r="I173" i="34"/>
  <c r="I221" i="34"/>
  <c r="I220" i="34"/>
  <c r="I178" i="34"/>
  <c r="I197" i="34"/>
  <c r="I147" i="34"/>
  <c r="I155" i="34"/>
  <c r="I97" i="34"/>
  <c r="I149" i="34"/>
  <c r="I181" i="34"/>
  <c r="I177" i="34"/>
  <c r="I138" i="34"/>
  <c r="I130" i="34"/>
  <c r="I129" i="34"/>
  <c r="I166" i="34"/>
  <c r="I100" i="34"/>
  <c r="I163" i="34"/>
  <c r="I217" i="34"/>
  <c r="I148" i="34"/>
  <c r="I135" i="34"/>
  <c r="I87" i="34"/>
  <c r="I18" i="34"/>
  <c r="I84" i="34"/>
  <c r="I83" i="34"/>
  <c r="I174" i="34"/>
  <c r="I230" i="34"/>
  <c r="I287" i="34"/>
  <c r="I73" i="34"/>
  <c r="I22" i="34"/>
  <c r="I144" i="34"/>
  <c r="I235" i="34"/>
  <c r="I99" i="34"/>
  <c r="I112" i="34"/>
  <c r="I115" i="34"/>
  <c r="I50" i="34"/>
  <c r="I175" i="34"/>
  <c r="I145" i="34"/>
  <c r="I77" i="34"/>
  <c r="I59" i="34"/>
  <c r="I108" i="34"/>
  <c r="I126" i="34"/>
  <c r="I185" i="34"/>
  <c r="I54" i="34"/>
  <c r="I37" i="34"/>
  <c r="I180" i="34"/>
  <c r="I120" i="34"/>
  <c r="I60" i="34"/>
  <c r="I192" i="34"/>
  <c r="I102" i="34"/>
  <c r="I212" i="34"/>
  <c r="I39" i="34"/>
  <c r="I134" i="34"/>
  <c r="I86" i="34"/>
  <c r="I160" i="34"/>
  <c r="I193" i="34"/>
  <c r="I71" i="34"/>
  <c r="I26" i="34"/>
  <c r="I8" i="34"/>
  <c r="I30" i="34"/>
  <c r="I62" i="34"/>
  <c r="I43" i="34"/>
  <c r="I107" i="34"/>
  <c r="I133" i="34"/>
  <c r="I67" i="34"/>
  <c r="I4" i="34"/>
  <c r="I202" i="34"/>
  <c r="I233" i="34"/>
  <c r="I16" i="34"/>
  <c r="I76" i="34"/>
  <c r="I9" i="34"/>
  <c r="I80" i="34"/>
  <c r="I11" i="34"/>
  <c r="I20" i="34"/>
  <c r="I3" i="34"/>
  <c r="I156" i="34"/>
  <c r="I56" i="34"/>
  <c r="I93" i="34"/>
  <c r="I49" i="34"/>
  <c r="I111" i="34"/>
  <c r="I117" i="34"/>
  <c r="I94" i="34"/>
  <c r="I85" i="34"/>
  <c r="I15" i="34"/>
  <c r="I35" i="34"/>
  <c r="I12" i="34"/>
  <c r="I55" i="34"/>
  <c r="I89" i="34"/>
  <c r="I78" i="34"/>
  <c r="I203" i="34"/>
  <c r="I64" i="34"/>
  <c r="I75" i="34"/>
  <c r="I121" i="34"/>
  <c r="I154" i="34"/>
  <c r="I91" i="34"/>
  <c r="I124" i="34"/>
  <c r="I234" i="34"/>
  <c r="I92" i="34"/>
  <c r="I72" i="34"/>
  <c r="I146" i="34"/>
  <c r="I123" i="34"/>
  <c r="I27" i="34"/>
  <c r="I32" i="34"/>
  <c r="I53" i="34"/>
  <c r="I88" i="34"/>
  <c r="I13" i="34"/>
  <c r="I44" i="34"/>
  <c r="I45" i="34"/>
  <c r="I109" i="34"/>
  <c r="I41" i="34"/>
  <c r="I58" i="34"/>
  <c r="I216" i="34"/>
  <c r="I21" i="34"/>
  <c r="I46" i="34"/>
  <c r="I2" i="34"/>
  <c r="I104" i="34"/>
  <c r="I28" i="34"/>
  <c r="I70" i="34"/>
  <c r="I29" i="34"/>
  <c r="I210" i="34"/>
  <c r="I42" i="34"/>
  <c r="I38" i="34"/>
  <c r="I95" i="34"/>
  <c r="I10" i="34"/>
  <c r="I151" i="34"/>
  <c r="I157" i="34"/>
  <c r="I106" i="34"/>
  <c r="I24" i="34"/>
  <c r="I143" i="34"/>
  <c r="I52" i="34"/>
  <c r="I48" i="34"/>
  <c r="I116" i="34"/>
  <c r="I57" i="34"/>
  <c r="I169" i="34"/>
  <c r="I66" i="34"/>
  <c r="I231" i="34"/>
  <c r="I61" i="34"/>
  <c r="I211" i="34"/>
  <c r="I65" i="34"/>
  <c r="I141" i="34"/>
  <c r="I126" i="27"/>
  <c r="I212" i="27"/>
  <c r="I57" i="27"/>
  <c r="I17" i="27"/>
  <c r="I73" i="27"/>
  <c r="I54" i="27"/>
  <c r="I36" i="27"/>
  <c r="I153" i="27"/>
  <c r="I59" i="27"/>
  <c r="I47" i="27"/>
  <c r="I69" i="27"/>
  <c r="I13" i="27"/>
  <c r="I167" i="27"/>
  <c r="I163" i="27"/>
  <c r="I105" i="27"/>
  <c r="I141" i="27"/>
  <c r="I146" i="27"/>
  <c r="I94" i="27"/>
  <c r="I158" i="27"/>
  <c r="I173" i="27"/>
  <c r="I210" i="27"/>
  <c r="I110" i="27"/>
  <c r="I79" i="27"/>
  <c r="I123" i="27"/>
  <c r="I43" i="27"/>
  <c r="I98" i="27"/>
  <c r="I88" i="27"/>
  <c r="I53" i="27"/>
  <c r="I174" i="27"/>
  <c r="I70" i="27"/>
  <c r="I67" i="27"/>
  <c r="I109" i="27"/>
  <c r="I143" i="27"/>
  <c r="I177" i="27"/>
  <c r="I2" i="27"/>
  <c r="I133" i="27"/>
  <c r="I49" i="27"/>
  <c r="I25" i="27"/>
  <c r="I188" i="27"/>
  <c r="I207" i="27"/>
  <c r="I55" i="27"/>
  <c r="I117" i="27"/>
  <c r="I127" i="27"/>
  <c r="I115" i="27"/>
  <c r="I122" i="27"/>
  <c r="I89" i="27"/>
  <c r="I184" i="27"/>
  <c r="I22" i="27"/>
  <c r="I30" i="27"/>
  <c r="I82" i="27"/>
  <c r="I52" i="27"/>
  <c r="I108" i="27"/>
  <c r="I132" i="27"/>
  <c r="I61" i="27"/>
  <c r="I15" i="27"/>
  <c r="I84" i="27"/>
  <c r="I96" i="27"/>
  <c r="I120" i="27"/>
  <c r="I46" i="27"/>
  <c r="I181" i="27"/>
  <c r="I145" i="27"/>
  <c r="I199" i="27"/>
  <c r="I26" i="27"/>
  <c r="I135" i="27"/>
  <c r="I198" i="27"/>
  <c r="I147" i="36"/>
  <c r="I156" i="36"/>
  <c r="I227" i="36"/>
  <c r="I241" i="36"/>
  <c r="I249" i="36"/>
  <c r="I257" i="36"/>
  <c r="I265" i="36"/>
  <c r="I273" i="36"/>
  <c r="I281" i="36"/>
  <c r="I289" i="36"/>
  <c r="I297" i="36"/>
  <c r="I191" i="36"/>
  <c r="I225" i="36"/>
  <c r="I196" i="36"/>
  <c r="I242" i="36"/>
  <c r="I250" i="36"/>
  <c r="I258" i="36"/>
  <c r="I266" i="36"/>
  <c r="I274" i="36"/>
  <c r="I282" i="36"/>
  <c r="I290" i="36"/>
  <c r="I298" i="36"/>
  <c r="I165" i="36"/>
  <c r="I182" i="36"/>
  <c r="I197" i="36"/>
  <c r="I243" i="36"/>
  <c r="I251" i="36"/>
  <c r="I259" i="36"/>
  <c r="I267" i="36"/>
  <c r="I275" i="36"/>
  <c r="I283" i="36"/>
  <c r="I291" i="36"/>
  <c r="I299" i="36"/>
  <c r="I155" i="36"/>
  <c r="I166" i="36"/>
  <c r="I236" i="36"/>
  <c r="I244" i="36"/>
  <c r="I252" i="36"/>
  <c r="I260" i="36"/>
  <c r="I268" i="36"/>
  <c r="I276" i="36"/>
  <c r="I284" i="36"/>
  <c r="I292" i="36"/>
  <c r="I300" i="36"/>
  <c r="I224" i="36"/>
  <c r="I230" i="36"/>
  <c r="I237" i="36"/>
  <c r="I245" i="36"/>
  <c r="I253" i="36"/>
  <c r="I261" i="36"/>
  <c r="I269" i="36"/>
  <c r="I277" i="36"/>
  <c r="I285" i="36"/>
  <c r="I293" i="36"/>
  <c r="I179" i="36"/>
  <c r="I219" i="36"/>
  <c r="I217" i="36"/>
  <c r="I238" i="36"/>
  <c r="I246" i="36"/>
  <c r="I254" i="36"/>
  <c r="I262" i="36"/>
  <c r="I270" i="36"/>
  <c r="I278" i="36"/>
  <c r="I286" i="36"/>
  <c r="I294" i="36"/>
  <c r="I223" i="36"/>
  <c r="I180" i="36"/>
  <c r="I226" i="36"/>
  <c r="I239" i="36"/>
  <c r="I247" i="36"/>
  <c r="I255" i="36"/>
  <c r="I263" i="36"/>
  <c r="I271" i="36"/>
  <c r="I279" i="36"/>
  <c r="I287" i="36"/>
  <c r="I295" i="36"/>
  <c r="I272" i="36"/>
  <c r="I194" i="36"/>
  <c r="I280" i="36"/>
  <c r="I93" i="36"/>
  <c r="I288" i="36"/>
  <c r="I218" i="36"/>
  <c r="I296" i="36"/>
  <c r="I240" i="36"/>
  <c r="I248" i="36"/>
  <c r="I256" i="36"/>
  <c r="I264" i="36"/>
  <c r="I387" i="36"/>
  <c r="I164" i="36"/>
  <c r="I212" i="36"/>
  <c r="I188" i="36"/>
  <c r="I220" i="36"/>
  <c r="I235" i="36"/>
  <c r="I228" i="36"/>
  <c r="I136" i="36"/>
  <c r="I75" i="36"/>
  <c r="I151" i="36"/>
  <c r="I85" i="36"/>
  <c r="I190" i="36"/>
  <c r="I189" i="36"/>
  <c r="I159" i="36"/>
  <c r="I211" i="36"/>
  <c r="I187" i="36"/>
  <c r="I200" i="36"/>
  <c r="I89" i="36"/>
  <c r="I55" i="36"/>
  <c r="I70" i="36"/>
  <c r="I83" i="36"/>
  <c r="I31" i="36"/>
  <c r="I37" i="36"/>
  <c r="I77" i="36"/>
  <c r="I169" i="36"/>
  <c r="I96" i="36"/>
  <c r="I185" i="36"/>
  <c r="I42" i="36"/>
  <c r="I178" i="36"/>
  <c r="I184" i="36"/>
  <c r="I105" i="36"/>
  <c r="I127" i="36"/>
  <c r="I5" i="36"/>
  <c r="I222" i="36"/>
  <c r="I199" i="36"/>
  <c r="I26" i="36"/>
  <c r="I20" i="36"/>
  <c r="I69" i="36"/>
  <c r="I61" i="36"/>
  <c r="I7" i="36"/>
  <c r="I160" i="36"/>
  <c r="I116" i="36"/>
  <c r="I168" i="36"/>
  <c r="I21" i="36"/>
  <c r="I149" i="36"/>
  <c r="I172" i="36"/>
  <c r="I186" i="36"/>
  <c r="I73" i="36"/>
  <c r="I115" i="36"/>
  <c r="I144" i="36"/>
  <c r="I216" i="36"/>
  <c r="I206" i="36"/>
  <c r="I192" i="36"/>
  <c r="I221" i="36"/>
  <c r="I140" i="36"/>
  <c r="I201" i="36"/>
  <c r="I203" i="36"/>
  <c r="I145" i="36"/>
  <c r="I76" i="36"/>
  <c r="I133" i="36"/>
  <c r="I171" i="36"/>
  <c r="I195" i="36"/>
  <c r="I141" i="36"/>
  <c r="I137" i="36"/>
  <c r="I94" i="36"/>
  <c r="I108" i="36"/>
  <c r="I91" i="36"/>
  <c r="I202" i="36"/>
  <c r="I205" i="36"/>
  <c r="I119" i="36"/>
  <c r="I122" i="36"/>
  <c r="I107" i="36"/>
  <c r="I17" i="36"/>
  <c r="I117" i="36"/>
  <c r="I112" i="36"/>
  <c r="I138" i="36"/>
  <c r="I39" i="36"/>
  <c r="I8" i="36"/>
  <c r="I142" i="36"/>
  <c r="I213" i="36"/>
  <c r="I84" i="36"/>
  <c r="I135" i="36"/>
  <c r="I126" i="36"/>
  <c r="I68" i="36"/>
  <c r="I210" i="36"/>
  <c r="I161" i="36"/>
  <c r="I82" i="36"/>
  <c r="I48" i="36"/>
  <c r="I148" i="36"/>
  <c r="I92" i="36"/>
  <c r="I174" i="36"/>
  <c r="I65" i="36"/>
  <c r="I100" i="36"/>
  <c r="I198" i="36"/>
  <c r="I10" i="36"/>
  <c r="I2" i="36"/>
  <c r="I208" i="36"/>
  <c r="I88" i="36"/>
  <c r="I176" i="36"/>
  <c r="I44" i="36"/>
  <c r="I131" i="36"/>
  <c r="I106" i="36"/>
  <c r="I163" i="36"/>
  <c r="I124" i="36"/>
  <c r="I193" i="36"/>
  <c r="I229" i="36"/>
  <c r="I118" i="36"/>
  <c r="I52" i="36"/>
  <c r="I47" i="36"/>
  <c r="I15" i="36"/>
  <c r="I32" i="36"/>
  <c r="I34" i="36"/>
  <c r="I121" i="36"/>
  <c r="I45" i="36"/>
  <c r="I51" i="36"/>
  <c r="I58" i="36"/>
  <c r="I175" i="36"/>
  <c r="I143" i="36"/>
  <c r="I215" i="36"/>
  <c r="I50" i="36"/>
  <c r="I38" i="36"/>
  <c r="I66" i="36"/>
  <c r="I53" i="36"/>
  <c r="I71" i="36"/>
  <c r="I27" i="36"/>
  <c r="I22" i="36"/>
  <c r="I87" i="36"/>
  <c r="I110" i="36"/>
  <c r="I101" i="36"/>
  <c r="I16" i="36"/>
  <c r="I25" i="36"/>
  <c r="I146" i="36"/>
  <c r="I19" i="36"/>
  <c r="I29" i="36"/>
  <c r="I150" i="36"/>
  <c r="I28" i="36"/>
  <c r="I177" i="36"/>
  <c r="I207" i="36"/>
  <c r="I233" i="36"/>
  <c r="I128" i="36"/>
  <c r="I33" i="36"/>
  <c r="I167" i="36"/>
  <c r="I41" i="36"/>
  <c r="I231" i="36"/>
  <c r="I74" i="36"/>
  <c r="I95" i="36"/>
  <c r="I24" i="36"/>
  <c r="I157" i="36"/>
  <c r="I11" i="36"/>
  <c r="I36" i="36"/>
  <c r="I62" i="36"/>
  <c r="I209" i="36"/>
  <c r="I232" i="36"/>
  <c r="I139" i="36"/>
  <c r="I49" i="36"/>
  <c r="I59" i="36"/>
  <c r="I86" i="36"/>
  <c r="I80" i="36"/>
  <c r="I78" i="36"/>
  <c r="I18" i="36"/>
  <c r="I120" i="36"/>
  <c r="I35" i="36"/>
  <c r="I6" i="36"/>
  <c r="I43" i="36"/>
  <c r="I4" i="36"/>
  <c r="I173" i="36"/>
  <c r="I154" i="36"/>
  <c r="I81" i="36"/>
  <c r="I99" i="36"/>
  <c r="I181" i="36"/>
  <c r="I111" i="36"/>
  <c r="I204" i="36"/>
  <c r="I132" i="36"/>
  <c r="I125" i="36"/>
  <c r="I158" i="36"/>
  <c r="I130" i="36"/>
  <c r="I46" i="36"/>
  <c r="I56" i="36"/>
  <c r="I63" i="36"/>
  <c r="I129" i="36"/>
  <c r="I12" i="36"/>
  <c r="I3" i="36"/>
  <c r="I72" i="36"/>
  <c r="I113" i="36"/>
  <c r="I60" i="36"/>
  <c r="I90" i="36"/>
  <c r="I234" i="36"/>
  <c r="I102" i="36"/>
  <c r="I79" i="36"/>
  <c r="I57" i="36"/>
  <c r="I114" i="36"/>
  <c r="I183" i="36"/>
  <c r="I13" i="36"/>
  <c r="I97" i="36"/>
  <c r="I67" i="36"/>
  <c r="I9" i="36"/>
  <c r="I30" i="36"/>
  <c r="I104" i="36"/>
  <c r="I134" i="36"/>
  <c r="I170" i="36"/>
  <c r="I153" i="36"/>
  <c r="I214" i="36"/>
  <c r="I152" i="36"/>
  <c r="I14" i="36"/>
  <c r="I162" i="36"/>
  <c r="I98" i="36"/>
  <c r="I123" i="36"/>
  <c r="I23" i="36"/>
  <c r="I109" i="36"/>
  <c r="I54" i="36"/>
  <c r="I64" i="36"/>
  <c r="I103" i="36"/>
  <c r="I40" i="36"/>
  <c r="H64" i="27"/>
  <c r="H24" i="27"/>
  <c r="H60" i="27"/>
  <c r="H8" i="27"/>
  <c r="H142" i="27"/>
  <c r="H132" i="27"/>
  <c r="H128" i="27"/>
  <c r="H12" i="27"/>
  <c r="H5" i="27"/>
  <c r="H61" i="27"/>
  <c r="H117" i="27"/>
  <c r="H116" i="27"/>
  <c r="H73" i="27"/>
  <c r="H31" i="27"/>
  <c r="H63" i="27"/>
  <c r="H165" i="27"/>
  <c r="H110" i="27"/>
  <c r="H6" i="27"/>
  <c r="H54" i="27"/>
  <c r="H50" i="27"/>
  <c r="H174" i="27"/>
  <c r="H87" i="27"/>
  <c r="H186" i="27"/>
  <c r="H40" i="27"/>
  <c r="H79" i="27"/>
  <c r="H91" i="27"/>
  <c r="H111" i="27"/>
  <c r="H82" i="27"/>
  <c r="H55" i="27"/>
  <c r="H212" i="27"/>
  <c r="H143" i="27"/>
  <c r="H121" i="27"/>
  <c r="H104" i="27"/>
  <c r="H62" i="27"/>
  <c r="H52" i="27"/>
  <c r="H98" i="27"/>
  <c r="H57" i="27"/>
  <c r="H210" i="27"/>
  <c r="H66" i="27"/>
  <c r="H27" i="27"/>
  <c r="H77" i="27"/>
  <c r="H108" i="27"/>
  <c r="H88" i="27"/>
  <c r="H17" i="27"/>
  <c r="H177" i="27"/>
  <c r="H202" i="27"/>
  <c r="H56" i="27"/>
  <c r="H92" i="27"/>
  <c r="H42" i="27"/>
  <c r="H53" i="27"/>
  <c r="H158" i="27"/>
  <c r="H223" i="36"/>
  <c r="H165" i="36"/>
  <c r="H180" i="36"/>
  <c r="H182" i="36"/>
  <c r="H226" i="36"/>
  <c r="H197" i="36"/>
  <c r="H239" i="36"/>
  <c r="H243" i="36"/>
  <c r="H247" i="36"/>
  <c r="H251" i="36"/>
  <c r="H255" i="36"/>
  <c r="H259" i="36"/>
  <c r="H263" i="36"/>
  <c r="H267" i="36"/>
  <c r="H271" i="36"/>
  <c r="H275" i="36"/>
  <c r="H279" i="36"/>
  <c r="H283" i="36"/>
  <c r="H287" i="36"/>
  <c r="H291" i="36"/>
  <c r="H295" i="36"/>
  <c r="H299" i="36"/>
  <c r="H194" i="36"/>
  <c r="H155" i="36"/>
  <c r="H93" i="36"/>
  <c r="H166" i="36"/>
  <c r="H218" i="36"/>
  <c r="H236" i="36"/>
  <c r="H240" i="36"/>
  <c r="H244" i="36"/>
  <c r="H248" i="36"/>
  <c r="H252" i="36"/>
  <c r="H256" i="36"/>
  <c r="H260" i="36"/>
  <c r="H264" i="36"/>
  <c r="H268" i="36"/>
  <c r="H272" i="36"/>
  <c r="H276" i="36"/>
  <c r="H280" i="36"/>
  <c r="H284" i="36"/>
  <c r="H288" i="36"/>
  <c r="H292" i="36"/>
  <c r="H296" i="36"/>
  <c r="H300" i="36"/>
  <c r="H179" i="36"/>
  <c r="H191" i="36"/>
  <c r="H219" i="36"/>
  <c r="H225" i="36"/>
  <c r="H217" i="36"/>
  <c r="H196" i="36"/>
  <c r="H238" i="36"/>
  <c r="H242" i="36"/>
  <c r="H246" i="36"/>
  <c r="H250" i="36"/>
  <c r="H254" i="36"/>
  <c r="H258" i="36"/>
  <c r="H262" i="36"/>
  <c r="H266" i="36"/>
  <c r="H270" i="36"/>
  <c r="H274" i="36"/>
  <c r="H278" i="36"/>
  <c r="H282" i="36"/>
  <c r="H286" i="36"/>
  <c r="H290" i="36"/>
  <c r="H294" i="36"/>
  <c r="H298" i="36"/>
  <c r="H230" i="36"/>
  <c r="H261" i="36"/>
  <c r="H293" i="36"/>
  <c r="H147" i="36"/>
  <c r="H249" i="36"/>
  <c r="H281" i="36"/>
  <c r="H237" i="36"/>
  <c r="H269" i="36"/>
  <c r="H156" i="36"/>
  <c r="H257" i="36"/>
  <c r="H289" i="36"/>
  <c r="H245" i="36"/>
  <c r="H277" i="36"/>
  <c r="H227" i="36"/>
  <c r="H265" i="36"/>
  <c r="H297" i="36"/>
  <c r="H224" i="36"/>
  <c r="H253" i="36"/>
  <c r="H285" i="36"/>
  <c r="H241" i="36"/>
  <c r="H85" i="36"/>
  <c r="H189" i="36"/>
  <c r="H211" i="36"/>
  <c r="H200" i="36"/>
  <c r="H55" i="36"/>
  <c r="H83" i="36"/>
  <c r="H37" i="36"/>
  <c r="H169" i="36"/>
  <c r="H185" i="36"/>
  <c r="H178" i="36"/>
  <c r="H105" i="36"/>
  <c r="H5" i="36"/>
  <c r="H199" i="36"/>
  <c r="H20" i="36"/>
  <c r="H61" i="36"/>
  <c r="H177" i="36"/>
  <c r="H15" i="36"/>
  <c r="H183" i="36"/>
  <c r="H173" i="36"/>
  <c r="H128" i="36"/>
  <c r="H121" i="36"/>
  <c r="H67" i="36"/>
  <c r="H99" i="36"/>
  <c r="H41" i="36"/>
  <c r="H58" i="36"/>
  <c r="H160" i="36"/>
  <c r="H168" i="36"/>
  <c r="H149" i="36"/>
  <c r="H186" i="36"/>
  <c r="H115" i="36"/>
  <c r="H78" i="36"/>
  <c r="H124" i="36"/>
  <c r="H18" i="36"/>
  <c r="H193" i="36"/>
  <c r="H120" i="36"/>
  <c r="H229" i="36"/>
  <c r="H35" i="36"/>
  <c r="H118" i="36"/>
  <c r="H6" i="36"/>
  <c r="H52" i="36"/>
  <c r="H43" i="36"/>
  <c r="H207" i="36"/>
  <c r="H32" i="36"/>
  <c r="H13" i="36"/>
  <c r="H154" i="36"/>
  <c r="H33" i="36"/>
  <c r="H45" i="36"/>
  <c r="H9" i="36"/>
  <c r="H181" i="36"/>
  <c r="H231" i="36"/>
  <c r="H216" i="36"/>
  <c r="H192" i="36"/>
  <c r="H140" i="36"/>
  <c r="H203" i="36"/>
  <c r="H76" i="36"/>
  <c r="H171" i="36"/>
  <c r="H141" i="36"/>
  <c r="H94" i="36"/>
  <c r="H91" i="36"/>
  <c r="H205" i="36"/>
  <c r="H122" i="36"/>
  <c r="H17" i="36"/>
  <c r="H112" i="36"/>
  <c r="H39" i="36"/>
  <c r="H142" i="36"/>
  <c r="H84" i="36"/>
  <c r="H126" i="36"/>
  <c r="H210" i="36"/>
  <c r="H82" i="36"/>
  <c r="H148" i="36"/>
  <c r="H174" i="36"/>
  <c r="H100" i="36"/>
  <c r="H10" i="36"/>
  <c r="H208" i="36"/>
  <c r="H176" i="36"/>
  <c r="H131" i="36"/>
  <c r="H387" i="36"/>
  <c r="H212" i="36"/>
  <c r="H220" i="36"/>
  <c r="H228" i="36"/>
  <c r="H75" i="36"/>
  <c r="H143" i="36"/>
  <c r="H132" i="36"/>
  <c r="H215" i="36"/>
  <c r="H125" i="36"/>
  <c r="H50" i="36"/>
  <c r="H158" i="36"/>
  <c r="H38" i="36"/>
  <c r="H130" i="36"/>
  <c r="H66" i="36"/>
  <c r="H46" i="36"/>
  <c r="H53" i="36"/>
  <c r="H162" i="36"/>
  <c r="H56" i="36"/>
  <c r="H209" i="36"/>
  <c r="H22" i="36"/>
  <c r="H23" i="36"/>
  <c r="H12" i="36"/>
  <c r="H49" i="36"/>
  <c r="H101" i="36"/>
  <c r="H64" i="36"/>
  <c r="H190" i="36"/>
  <c r="H159" i="36"/>
  <c r="H187" i="36"/>
  <c r="H89" i="36"/>
  <c r="H70" i="36"/>
  <c r="H31" i="36"/>
  <c r="H77" i="36"/>
  <c r="H96" i="36"/>
  <c r="H42" i="36"/>
  <c r="H184" i="36"/>
  <c r="H127" i="36"/>
  <c r="H222" i="36"/>
  <c r="H26" i="36"/>
  <c r="H69" i="36"/>
  <c r="H7" i="36"/>
  <c r="H71" i="36"/>
  <c r="H98" i="36"/>
  <c r="H63" i="36"/>
  <c r="H232" i="36"/>
  <c r="H87" i="36"/>
  <c r="H109" i="36"/>
  <c r="H3" i="36"/>
  <c r="H59" i="36"/>
  <c r="H16" i="36"/>
  <c r="H273" i="36"/>
  <c r="H206" i="36"/>
  <c r="H221" i="36"/>
  <c r="H201" i="36"/>
  <c r="H145" i="36"/>
  <c r="H133" i="36"/>
  <c r="H195" i="36"/>
  <c r="H137" i="36"/>
  <c r="H108" i="36"/>
  <c r="H202" i="36"/>
  <c r="H119" i="36"/>
  <c r="H107" i="36"/>
  <c r="H117" i="36"/>
  <c r="H138" i="36"/>
  <c r="H8" i="36"/>
  <c r="H213" i="36"/>
  <c r="H135" i="36"/>
  <c r="H68" i="36"/>
  <c r="H161" i="36"/>
  <c r="H48" i="36"/>
  <c r="H92" i="36"/>
  <c r="H65" i="36"/>
  <c r="H198" i="36"/>
  <c r="H2" i="36"/>
  <c r="H88" i="36"/>
  <c r="H44" i="36"/>
  <c r="H106" i="36"/>
  <c r="H73" i="36"/>
  <c r="H19" i="36"/>
  <c r="H150" i="36"/>
  <c r="H62" i="36"/>
  <c r="H139" i="36"/>
  <c r="H86" i="36"/>
  <c r="H113" i="36"/>
  <c r="H40" i="36"/>
  <c r="H235" i="36"/>
  <c r="H95" i="36"/>
  <c r="H157" i="36"/>
  <c r="H36" i="36"/>
  <c r="H233" i="36"/>
  <c r="H167" i="36"/>
  <c r="H103" i="36"/>
  <c r="H116" i="36"/>
  <c r="H144" i="36"/>
  <c r="H234" i="36"/>
  <c r="H79" i="36"/>
  <c r="H27" i="36"/>
  <c r="H110" i="36"/>
  <c r="H25" i="36"/>
  <c r="H74" i="36"/>
  <c r="H136" i="36"/>
  <c r="H153" i="36"/>
  <c r="H152" i="36"/>
  <c r="H47" i="36"/>
  <c r="H34" i="36"/>
  <c r="H51" i="36"/>
  <c r="H111" i="36"/>
  <c r="H204" i="36"/>
  <c r="H21" i="36"/>
  <c r="H146" i="36"/>
  <c r="H29" i="36"/>
  <c r="H28" i="36"/>
  <c r="H123" i="36"/>
  <c r="H54" i="36"/>
  <c r="H104" i="36"/>
  <c r="H134" i="36"/>
  <c r="H164" i="36"/>
  <c r="H151" i="36"/>
  <c r="H24" i="36"/>
  <c r="H11" i="36"/>
  <c r="H114" i="36"/>
  <c r="H97" i="36"/>
  <c r="H30" i="36"/>
  <c r="H175" i="36"/>
  <c r="H163" i="36"/>
  <c r="H172" i="36"/>
  <c r="H90" i="36"/>
  <c r="H102" i="36"/>
  <c r="H57" i="36"/>
  <c r="H129" i="36"/>
  <c r="H72" i="36"/>
  <c r="H80" i="36"/>
  <c r="H188" i="36"/>
  <c r="H170" i="36"/>
  <c r="H214" i="36"/>
  <c r="H14" i="36"/>
  <c r="H4" i="36"/>
  <c r="H81" i="36"/>
  <c r="H60" i="36"/>
  <c r="H51" i="27"/>
  <c r="H106" i="27"/>
  <c r="H175" i="27"/>
  <c r="H113" i="27"/>
  <c r="H15" i="27"/>
  <c r="H127" i="27"/>
  <c r="H36" i="27"/>
  <c r="H123" i="27"/>
  <c r="H16" i="27"/>
  <c r="H100" i="27"/>
  <c r="H200" i="27"/>
  <c r="H84" i="27"/>
  <c r="H115" i="27"/>
  <c r="H153" i="27"/>
  <c r="H2" i="27"/>
  <c r="H168" i="27"/>
  <c r="H33" i="27"/>
  <c r="H204" i="27"/>
  <c r="H96" i="27"/>
  <c r="H122" i="27"/>
  <c r="H59" i="27"/>
  <c r="H43" i="27"/>
  <c r="H125" i="27"/>
  <c r="H68" i="27"/>
  <c r="H107" i="27"/>
  <c r="H39" i="27"/>
  <c r="H70" i="27"/>
  <c r="H37" i="27"/>
  <c r="H95" i="27"/>
  <c r="H49" i="27"/>
  <c r="H81" i="27"/>
  <c r="H152" i="27"/>
  <c r="H13" i="27"/>
  <c r="H72" i="27"/>
  <c r="H19" i="27"/>
  <c r="H18" i="27"/>
  <c r="H21" i="27"/>
  <c r="H41" i="27"/>
  <c r="H25" i="27"/>
  <c r="H10" i="27"/>
  <c r="H11" i="27"/>
  <c r="H147" i="27"/>
  <c r="H3" i="27"/>
  <c r="H181" i="27"/>
  <c r="H89" i="27"/>
  <c r="H83" i="27"/>
  <c r="H99" i="27"/>
  <c r="H155" i="27"/>
  <c r="H114" i="27"/>
  <c r="H78" i="27"/>
  <c r="H167" i="27"/>
  <c r="H9" i="27"/>
  <c r="H58" i="27"/>
  <c r="H20" i="27"/>
  <c r="H23" i="27"/>
  <c r="H145" i="27"/>
  <c r="H85" i="27"/>
  <c r="H97" i="27"/>
  <c r="H161" i="27"/>
  <c r="H103" i="27"/>
  <c r="H209" i="27"/>
  <c r="H134" i="27"/>
  <c r="H163" i="27"/>
  <c r="H188" i="27"/>
  <c r="H28" i="27"/>
  <c r="H140" i="27"/>
  <c r="H199" i="27"/>
  <c r="H184" i="27"/>
  <c r="H105" i="27"/>
  <c r="H197" i="27"/>
  <c r="H75" i="27"/>
  <c r="H90" i="27"/>
  <c r="H171" i="27"/>
  <c r="H35" i="27"/>
  <c r="H176" i="27"/>
  <c r="H166" i="27"/>
  <c r="H101" i="27"/>
  <c r="H119" i="27"/>
  <c r="H26" i="27"/>
  <c r="H22" i="27"/>
  <c r="H139" i="27"/>
  <c r="H144" i="27"/>
  <c r="H164" i="27"/>
  <c r="H32" i="27"/>
  <c r="H135" i="27"/>
  <c r="H217" i="27"/>
  <c r="H71" i="27"/>
  <c r="H48" i="27"/>
  <c r="H131" i="27"/>
  <c r="H34" i="27"/>
  <c r="H109" i="27"/>
  <c r="H94" i="27"/>
  <c r="H183" i="34"/>
  <c r="H209" i="34"/>
  <c r="H153" i="34"/>
  <c r="H199" i="34"/>
  <c r="H187" i="34"/>
  <c r="H201" i="34"/>
  <c r="H238" i="34"/>
  <c r="H242" i="34"/>
  <c r="H246" i="34"/>
  <c r="H250" i="34"/>
  <c r="H254" i="34"/>
  <c r="H258" i="34"/>
  <c r="H262" i="34"/>
  <c r="H266" i="34"/>
  <c r="H270" i="34"/>
  <c r="H274" i="34"/>
  <c r="H278" i="34"/>
  <c r="H282" i="34"/>
  <c r="H286" i="34"/>
  <c r="H290" i="34"/>
  <c r="H294" i="34"/>
  <c r="H298" i="34"/>
  <c r="H222" i="34"/>
  <c r="H223" i="34"/>
  <c r="H230" i="34"/>
  <c r="H186" i="34"/>
  <c r="H200" i="34"/>
  <c r="H190" i="34"/>
  <c r="H239" i="34"/>
  <c r="H243" i="34"/>
  <c r="H247" i="34"/>
  <c r="H251" i="34"/>
  <c r="H255" i="34"/>
  <c r="H259" i="34"/>
  <c r="H263" i="34"/>
  <c r="H267" i="34"/>
  <c r="H271" i="34"/>
  <c r="H275" i="34"/>
  <c r="H279" i="34"/>
  <c r="H283" i="34"/>
  <c r="H287" i="34"/>
  <c r="H291" i="34"/>
  <c r="H295" i="34"/>
  <c r="H299" i="34"/>
  <c r="H184" i="34"/>
  <c r="H207" i="34"/>
  <c r="H168" i="34"/>
  <c r="H167" i="34"/>
  <c r="H189" i="34"/>
  <c r="H237" i="34"/>
  <c r="H241" i="34"/>
  <c r="H245" i="34"/>
  <c r="H249" i="34"/>
  <c r="H253" i="34"/>
  <c r="H257" i="34"/>
  <c r="H261" i="34"/>
  <c r="H265" i="34"/>
  <c r="H269" i="34"/>
  <c r="H273" i="34"/>
  <c r="H277" i="34"/>
  <c r="H281" i="34"/>
  <c r="H285" i="34"/>
  <c r="H289" i="34"/>
  <c r="H293" i="34"/>
  <c r="H297" i="34"/>
  <c r="H171" i="34"/>
  <c r="H252" i="34"/>
  <c r="H284" i="34"/>
  <c r="H240" i="34"/>
  <c r="H272" i="34"/>
  <c r="H159" i="34"/>
  <c r="H260" i="34"/>
  <c r="H292" i="34"/>
  <c r="H162" i="34"/>
  <c r="H248" i="34"/>
  <c r="H280" i="34"/>
  <c r="H236" i="34"/>
  <c r="H268" i="34"/>
  <c r="H300" i="34"/>
  <c r="H81" i="34"/>
  <c r="H256" i="34"/>
  <c r="H288" i="34"/>
  <c r="H244" i="34"/>
  <c r="H276" i="34"/>
  <c r="H188" i="34"/>
  <c r="H387" i="34"/>
  <c r="H221" i="34"/>
  <c r="H178" i="34"/>
  <c r="H147" i="34"/>
  <c r="H97" i="34"/>
  <c r="H181" i="34"/>
  <c r="H138" i="34"/>
  <c r="H129" i="34"/>
  <c r="H100" i="34"/>
  <c r="H217" i="34"/>
  <c r="H135" i="34"/>
  <c r="H18" i="34"/>
  <c r="H83" i="34"/>
  <c r="H71" i="34"/>
  <c r="H8" i="34"/>
  <c r="H62" i="34"/>
  <c r="H107" i="34"/>
  <c r="H67" i="34"/>
  <c r="H202" i="34"/>
  <c r="H16" i="34"/>
  <c r="H9" i="34"/>
  <c r="H11" i="34"/>
  <c r="H3" i="34"/>
  <c r="H56" i="34"/>
  <c r="H49" i="34"/>
  <c r="H117" i="34"/>
  <c r="H85" i="34"/>
  <c r="H214" i="34"/>
  <c r="H204" i="34"/>
  <c r="H227" i="34"/>
  <c r="H36" i="34"/>
  <c r="H137" i="34"/>
  <c r="H132" i="34"/>
  <c r="H225" i="34"/>
  <c r="H128" i="34"/>
  <c r="H63" i="34"/>
  <c r="H164" i="34"/>
  <c r="H47" i="34"/>
  <c r="H103" i="34"/>
  <c r="H35" i="34"/>
  <c r="H55" i="34"/>
  <c r="H78" i="34"/>
  <c r="H64" i="34"/>
  <c r="H121" i="34"/>
  <c r="H91" i="34"/>
  <c r="H234" i="34"/>
  <c r="H72" i="34"/>
  <c r="H123" i="34"/>
  <c r="H32" i="34"/>
  <c r="H88" i="34"/>
  <c r="H44" i="34"/>
  <c r="H109" i="34"/>
  <c r="H58" i="34"/>
  <c r="H119" i="34"/>
  <c r="H176" i="34"/>
  <c r="H213" i="34"/>
  <c r="H96" i="34"/>
  <c r="H90" i="34"/>
  <c r="H17" i="34"/>
  <c r="H69" i="34"/>
  <c r="H6" i="34"/>
  <c r="H82" i="34"/>
  <c r="H194" i="34"/>
  <c r="H172" i="34"/>
  <c r="H150" i="34"/>
  <c r="H21" i="34"/>
  <c r="H2" i="34"/>
  <c r="H28" i="34"/>
  <c r="H29" i="34"/>
  <c r="H42" i="34"/>
  <c r="H95" i="34"/>
  <c r="H151" i="34"/>
  <c r="H106" i="34"/>
  <c r="H143" i="34"/>
  <c r="H48" i="34"/>
  <c r="H57" i="34"/>
  <c r="H66" i="34"/>
  <c r="H61" i="34"/>
  <c r="H65" i="34"/>
  <c r="H264" i="34"/>
  <c r="H206" i="34"/>
  <c r="H229" i="34"/>
  <c r="H219" i="34"/>
  <c r="H79" i="34"/>
  <c r="H122" i="34"/>
  <c r="H179" i="34"/>
  <c r="H25" i="34"/>
  <c r="H23" i="34"/>
  <c r="H232" i="34"/>
  <c r="H31" i="34"/>
  <c r="H98" i="34"/>
  <c r="H125" i="34"/>
  <c r="H19" i="34"/>
  <c r="H22" i="34"/>
  <c r="H235" i="34"/>
  <c r="H112" i="34"/>
  <c r="H50" i="34"/>
  <c r="H145" i="34"/>
  <c r="H59" i="34"/>
  <c r="H126" i="34"/>
  <c r="H54" i="34"/>
  <c r="H180" i="34"/>
  <c r="H60" i="34"/>
  <c r="H102" i="34"/>
  <c r="H39" i="34"/>
  <c r="H86" i="34"/>
  <c r="H296" i="34"/>
  <c r="H173" i="34"/>
  <c r="H220" i="34"/>
  <c r="H197" i="34"/>
  <c r="H155" i="34"/>
  <c r="H149" i="34"/>
  <c r="H177" i="34"/>
  <c r="H130" i="34"/>
  <c r="H166" i="34"/>
  <c r="H163" i="34"/>
  <c r="H148" i="34"/>
  <c r="H87" i="34"/>
  <c r="H84" i="34"/>
  <c r="H174" i="34"/>
  <c r="H26" i="34"/>
  <c r="H30" i="34"/>
  <c r="H43" i="34"/>
  <c r="H133" i="34"/>
  <c r="H4" i="34"/>
  <c r="H233" i="34"/>
  <c r="H76" i="34"/>
  <c r="H80" i="34"/>
  <c r="H20" i="34"/>
  <c r="H156" i="34"/>
  <c r="H93" i="34"/>
  <c r="H111" i="34"/>
  <c r="H94" i="34"/>
  <c r="H15" i="34"/>
  <c r="H113" i="34"/>
  <c r="H140" i="34"/>
  <c r="H198" i="34"/>
  <c r="H226" i="34"/>
  <c r="H40" i="34"/>
  <c r="H105" i="34"/>
  <c r="H14" i="34"/>
  <c r="H191" i="34"/>
  <c r="H158" i="34"/>
  <c r="H195" i="34"/>
  <c r="H114" i="34"/>
  <c r="H34" i="34"/>
  <c r="H193" i="34"/>
  <c r="H46" i="34"/>
  <c r="H104" i="34"/>
  <c r="H70" i="34"/>
  <c r="H210" i="34"/>
  <c r="H38" i="34"/>
  <c r="H10" i="34"/>
  <c r="H157" i="34"/>
  <c r="H24" i="34"/>
  <c r="H52" i="34"/>
  <c r="H116" i="34"/>
  <c r="H169" i="34"/>
  <c r="H231" i="34"/>
  <c r="H211" i="34"/>
  <c r="H141" i="34"/>
  <c r="H228" i="34"/>
  <c r="H33" i="34"/>
  <c r="H165" i="34"/>
  <c r="H89" i="34"/>
  <c r="H124" i="34"/>
  <c r="H53" i="34"/>
  <c r="H216" i="34"/>
  <c r="H161" i="34"/>
  <c r="H101" i="34"/>
  <c r="H110" i="34"/>
  <c r="H73" i="34"/>
  <c r="H175" i="34"/>
  <c r="H37" i="34"/>
  <c r="H134" i="34"/>
  <c r="H139" i="34"/>
  <c r="H118" i="34"/>
  <c r="H152" i="34"/>
  <c r="H203" i="34"/>
  <c r="H92" i="34"/>
  <c r="H13" i="34"/>
  <c r="H170" i="34"/>
  <c r="H131" i="34"/>
  <c r="H208" i="34"/>
  <c r="H144" i="34"/>
  <c r="H77" i="34"/>
  <c r="H120" i="34"/>
  <c r="H160" i="34"/>
  <c r="H127" i="34"/>
  <c r="H142" i="34"/>
  <c r="H51" i="34"/>
  <c r="H5" i="34"/>
  <c r="H75" i="34"/>
  <c r="H146" i="34"/>
  <c r="H45" i="34"/>
  <c r="H218" i="34"/>
  <c r="H7" i="34"/>
  <c r="H74" i="34"/>
  <c r="H99" i="34"/>
  <c r="H108" i="34"/>
  <c r="H192" i="34"/>
  <c r="H205" i="34"/>
  <c r="H196" i="34"/>
  <c r="H224" i="34"/>
  <c r="H12" i="34"/>
  <c r="H154" i="34"/>
  <c r="H27" i="34"/>
  <c r="H41" i="34"/>
  <c r="H215" i="34"/>
  <c r="H136" i="34"/>
  <c r="H182" i="34"/>
  <c r="H68" i="34"/>
  <c r="H115" i="34"/>
  <c r="H185" i="34"/>
  <c r="H212" i="34"/>
  <c r="H4" i="27"/>
  <c r="H141" i="27"/>
  <c r="H129" i="27"/>
  <c r="H148" i="27"/>
  <c r="H29" i="27"/>
  <c r="H160" i="27"/>
  <c r="H198" i="27"/>
  <c r="H185" i="27"/>
  <c r="H86" i="27"/>
  <c r="H102" i="27"/>
  <c r="H182" i="27"/>
  <c r="H137" i="27"/>
  <c r="H80" i="27"/>
  <c r="H146" i="27"/>
  <c r="H162" i="27"/>
  <c r="H154" i="27"/>
  <c r="H44" i="27"/>
  <c r="H130" i="27"/>
  <c r="H47" i="27"/>
  <c r="H183" i="27"/>
  <c r="H67" i="27"/>
  <c r="H219" i="27"/>
  <c r="H45" i="27"/>
  <c r="H178" i="27"/>
  <c r="H120" i="27"/>
  <c r="H133" i="27"/>
  <c r="H74" i="27"/>
  <c r="H69" i="27"/>
  <c r="H14" i="27"/>
  <c r="H46" i="27"/>
  <c r="H248" i="27"/>
  <c r="H252" i="27"/>
  <c r="H256" i="27"/>
  <c r="H260" i="27"/>
  <c r="H264" i="27"/>
  <c r="H268" i="27"/>
  <c r="H272" i="27"/>
  <c r="H276" i="27"/>
  <c r="H280" i="27"/>
  <c r="H284" i="27"/>
  <c r="H288" i="27"/>
  <c r="H292" i="27"/>
  <c r="H257" i="27"/>
  <c r="H266" i="27"/>
  <c r="H275" i="27"/>
  <c r="H289" i="27"/>
  <c r="H253" i="27"/>
  <c r="H262" i="27"/>
  <c r="H271" i="27"/>
  <c r="H285" i="27"/>
  <c r="H294" i="27"/>
  <c r="H159" i="27"/>
  <c r="H220" i="27"/>
  <c r="H172" i="27"/>
  <c r="H208" i="27"/>
  <c r="H214" i="27"/>
  <c r="H149" i="27"/>
  <c r="H206" i="27"/>
  <c r="H150" i="27"/>
  <c r="H224" i="27"/>
  <c r="H228" i="27"/>
  <c r="H232" i="27"/>
  <c r="H236" i="27"/>
  <c r="H240" i="27"/>
  <c r="H244" i="27"/>
  <c r="H156" i="27"/>
  <c r="H195" i="27"/>
  <c r="H249" i="27"/>
  <c r="H258" i="27"/>
  <c r="H267" i="27"/>
  <c r="H281" i="27"/>
  <c r="H290" i="27"/>
  <c r="H254" i="27"/>
  <c r="H263" i="27"/>
  <c r="H277" i="27"/>
  <c r="H286" i="27"/>
  <c r="H295" i="27"/>
  <c r="H138" i="27"/>
  <c r="H191" i="27"/>
  <c r="H218" i="27"/>
  <c r="H169" i="27"/>
  <c r="H187" i="27"/>
  <c r="H203" i="27"/>
  <c r="H180" i="27"/>
  <c r="H196" i="27"/>
  <c r="H225" i="27"/>
  <c r="H229" i="27"/>
  <c r="H233" i="27"/>
  <c r="H237" i="27"/>
  <c r="H241" i="27"/>
  <c r="H245" i="27"/>
  <c r="H215" i="27"/>
  <c r="H221" i="27"/>
  <c r="H250" i="27"/>
  <c r="H259" i="27"/>
  <c r="H273" i="27"/>
  <c r="H282" i="27"/>
  <c r="H291" i="27"/>
  <c r="H246" i="27"/>
  <c r="H255" i="27"/>
  <c r="H269" i="27"/>
  <c r="H278" i="27"/>
  <c r="H287" i="27"/>
  <c r="H193" i="27"/>
  <c r="H194" i="27"/>
  <c r="H179" i="27"/>
  <c r="H118" i="27"/>
  <c r="H213" i="27"/>
  <c r="H211" i="27"/>
  <c r="H205" i="27"/>
  <c r="H222" i="27"/>
  <c r="H226" i="27"/>
  <c r="H230" i="27"/>
  <c r="H234" i="27"/>
  <c r="H238" i="27"/>
  <c r="H242" i="27"/>
  <c r="H216" i="27"/>
  <c r="H192" i="27"/>
  <c r="H251" i="27"/>
  <c r="H265" i="27"/>
  <c r="H274" i="27"/>
  <c r="H283" i="27"/>
  <c r="H270" i="27"/>
  <c r="H170" i="27"/>
  <c r="H243" i="27"/>
  <c r="H293" i="27"/>
  <c r="H136" i="27"/>
  <c r="H231" i="27"/>
  <c r="H279" i="27"/>
  <c r="H76" i="27"/>
  <c r="H190" i="27"/>
  <c r="H124" i="27"/>
  <c r="H239" i="27"/>
  <c r="H7" i="27"/>
  <c r="H227" i="27"/>
  <c r="H157" i="27"/>
  <c r="H201" i="27"/>
  <c r="H261" i="27"/>
  <c r="H112" i="27"/>
  <c r="H235" i="27"/>
  <c r="H247" i="27"/>
  <c r="H189" i="27"/>
  <c r="H223" i="27"/>
  <c r="H30" i="27"/>
  <c r="H207" i="27"/>
  <c r="H126" i="27"/>
  <c r="H173" i="27"/>
  <c r="H93" i="27"/>
  <c r="H38" i="27"/>
  <c r="H65" i="27"/>
  <c r="H151" i="27"/>
  <c r="G81" i="27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59" i="27"/>
  <c r="G136" i="27"/>
  <c r="G124" i="27"/>
  <c r="G247" i="27"/>
  <c r="G255" i="27"/>
  <c r="G263" i="27"/>
  <c r="G271" i="27"/>
  <c r="G279" i="27"/>
  <c r="G287" i="27"/>
  <c r="G295" i="27"/>
  <c r="G179" i="27"/>
  <c r="G213" i="27"/>
  <c r="G250" i="27"/>
  <c r="G258" i="27"/>
  <c r="G266" i="27"/>
  <c r="G274" i="27"/>
  <c r="G282" i="27"/>
  <c r="G290" i="27"/>
  <c r="G191" i="27"/>
  <c r="G169" i="27"/>
  <c r="G203" i="27"/>
  <c r="G248" i="27"/>
  <c r="G256" i="27"/>
  <c r="G264" i="27"/>
  <c r="G272" i="27"/>
  <c r="G280" i="27"/>
  <c r="G288" i="27"/>
  <c r="G7" i="27"/>
  <c r="G112" i="27"/>
  <c r="G170" i="27"/>
  <c r="G246" i="27"/>
  <c r="G254" i="27"/>
  <c r="G262" i="27"/>
  <c r="G270" i="27"/>
  <c r="G278" i="27"/>
  <c r="G286" i="27"/>
  <c r="G294" i="27"/>
  <c r="G193" i="27"/>
  <c r="G218" i="27"/>
  <c r="G187" i="27"/>
  <c r="G277" i="27"/>
  <c r="G189" i="27"/>
  <c r="G172" i="27"/>
  <c r="G76" i="27"/>
  <c r="G227" i="27"/>
  <c r="G235" i="27"/>
  <c r="G243" i="27"/>
  <c r="G190" i="27"/>
  <c r="G267" i="27"/>
  <c r="G208" i="27"/>
  <c r="G211" i="27"/>
  <c r="G222" i="27"/>
  <c r="G230" i="27"/>
  <c r="G238" i="27"/>
  <c r="G216" i="27"/>
  <c r="G253" i="27"/>
  <c r="G285" i="27"/>
  <c r="G180" i="27"/>
  <c r="G225" i="27"/>
  <c r="G233" i="27"/>
  <c r="G241" i="27"/>
  <c r="G215" i="27"/>
  <c r="G275" i="27"/>
  <c r="G194" i="27"/>
  <c r="G214" i="27"/>
  <c r="G150" i="27"/>
  <c r="G228" i="27"/>
  <c r="G236" i="27"/>
  <c r="G244" i="27"/>
  <c r="G195" i="27"/>
  <c r="G261" i="27"/>
  <c r="G293" i="27"/>
  <c r="G149" i="27"/>
  <c r="G157" i="27"/>
  <c r="G223" i="27"/>
  <c r="G231" i="27"/>
  <c r="G239" i="27"/>
  <c r="G201" i="27"/>
  <c r="G251" i="27"/>
  <c r="G283" i="27"/>
  <c r="G138" i="27"/>
  <c r="G205" i="27"/>
  <c r="G226" i="27"/>
  <c r="G234" i="27"/>
  <c r="G242" i="27"/>
  <c r="G192" i="27"/>
  <c r="G269" i="27"/>
  <c r="G220" i="27"/>
  <c r="G118" i="27"/>
  <c r="G196" i="27"/>
  <c r="G229" i="27"/>
  <c r="G237" i="27"/>
  <c r="G245" i="27"/>
  <c r="G221" i="27"/>
  <c r="G259" i="27"/>
  <c r="G291" i="27"/>
  <c r="G206" i="27"/>
  <c r="G224" i="27"/>
  <c r="G232" i="27"/>
  <c r="G240" i="27"/>
  <c r="G156" i="27"/>
  <c r="G80" i="27"/>
  <c r="G29" i="27"/>
  <c r="G358" i="27"/>
  <c r="G151" i="27"/>
  <c r="G158" i="27"/>
  <c r="G64" i="27"/>
  <c r="G107" i="27"/>
  <c r="G182" i="27"/>
  <c r="G129" i="27"/>
  <c r="G68" i="27"/>
  <c r="G94" i="27"/>
  <c r="G102" i="27"/>
  <c r="G141" i="27"/>
  <c r="G154" i="27"/>
  <c r="G185" i="27"/>
  <c r="G162" i="27"/>
  <c r="G198" i="27"/>
  <c r="G146" i="27"/>
  <c r="G160" i="27"/>
  <c r="G34" i="27"/>
  <c r="G144" i="27"/>
  <c r="G35" i="27"/>
  <c r="G140" i="27"/>
  <c r="G97" i="27"/>
  <c r="G78" i="27"/>
  <c r="G147" i="27"/>
  <c r="G18" i="27"/>
  <c r="G14" i="27"/>
  <c r="G37" i="27"/>
  <c r="G125" i="27"/>
  <c r="G2" i="27"/>
  <c r="G116" i="27"/>
  <c r="G50" i="27"/>
  <c r="G186" i="27"/>
  <c r="G53" i="27"/>
  <c r="G108" i="27"/>
  <c r="G62" i="27"/>
  <c r="G65" i="27"/>
  <c r="G121" i="27"/>
  <c r="G131" i="27"/>
  <c r="G139" i="27"/>
  <c r="G171" i="27"/>
  <c r="G28" i="27"/>
  <c r="G85" i="27"/>
  <c r="G114" i="27"/>
  <c r="G11" i="27"/>
  <c r="G19" i="27"/>
  <c r="G219" i="27"/>
  <c r="G133" i="27"/>
  <c r="G43" i="27"/>
  <c r="G153" i="27"/>
  <c r="G36" i="27"/>
  <c r="G117" i="27"/>
  <c r="G132" i="27"/>
  <c r="G31" i="27"/>
  <c r="G42" i="27"/>
  <c r="G77" i="27"/>
  <c r="G104" i="27"/>
  <c r="G38" i="27"/>
  <c r="G115" i="27"/>
  <c r="G127" i="27"/>
  <c r="G142" i="27"/>
  <c r="G92" i="27"/>
  <c r="G93" i="27"/>
  <c r="G48" i="27"/>
  <c r="G22" i="27"/>
  <c r="G90" i="27"/>
  <c r="G188" i="27"/>
  <c r="G145" i="27"/>
  <c r="G155" i="27"/>
  <c r="G10" i="27"/>
  <c r="G49" i="27"/>
  <c r="G47" i="27"/>
  <c r="G59" i="27"/>
  <c r="G61" i="27"/>
  <c r="G24" i="27"/>
  <c r="G27" i="27"/>
  <c r="G109" i="27"/>
  <c r="G44" i="27"/>
  <c r="G71" i="27"/>
  <c r="G26" i="27"/>
  <c r="G75" i="27"/>
  <c r="G163" i="27"/>
  <c r="G23" i="27"/>
  <c r="G99" i="27"/>
  <c r="G25" i="27"/>
  <c r="G72" i="27"/>
  <c r="G69" i="27"/>
  <c r="G70" i="27"/>
  <c r="G122" i="27"/>
  <c r="G84" i="27"/>
  <c r="G15" i="27"/>
  <c r="G5" i="27"/>
  <c r="G8" i="27"/>
  <c r="G6" i="27"/>
  <c r="G56" i="27"/>
  <c r="G66" i="27"/>
  <c r="G143" i="27"/>
  <c r="G173" i="27"/>
  <c r="G137" i="27"/>
  <c r="G217" i="27"/>
  <c r="G119" i="27"/>
  <c r="G197" i="27"/>
  <c r="G134" i="27"/>
  <c r="G20" i="27"/>
  <c r="G83" i="27"/>
  <c r="G45" i="27"/>
  <c r="G13" i="27"/>
  <c r="G67" i="27"/>
  <c r="G120" i="27"/>
  <c r="G96" i="27"/>
  <c r="G200" i="27"/>
  <c r="G113" i="27"/>
  <c r="G165" i="27"/>
  <c r="G63" i="27"/>
  <c r="G87" i="27"/>
  <c r="G202" i="27"/>
  <c r="G210" i="27"/>
  <c r="G212" i="27"/>
  <c r="G126" i="27"/>
  <c r="G86" i="27"/>
  <c r="G135" i="27"/>
  <c r="G101" i="27"/>
  <c r="G105" i="27"/>
  <c r="G209" i="27"/>
  <c r="G58" i="27"/>
  <c r="G89" i="27"/>
  <c r="G46" i="27"/>
  <c r="G152" i="27"/>
  <c r="G95" i="27"/>
  <c r="G130" i="27"/>
  <c r="G204" i="27"/>
  <c r="G100" i="27"/>
  <c r="G175" i="27"/>
  <c r="G12" i="27"/>
  <c r="G40" i="27"/>
  <c r="G110" i="27"/>
  <c r="G177" i="27"/>
  <c r="G57" i="27"/>
  <c r="G55" i="27"/>
  <c r="G207" i="27"/>
  <c r="G148" i="27"/>
  <c r="G32" i="27"/>
  <c r="G166" i="27"/>
  <c r="G184" i="27"/>
  <c r="G103" i="27"/>
  <c r="G9" i="27"/>
  <c r="G181" i="27"/>
  <c r="G41" i="27"/>
  <c r="G91" i="27"/>
  <c r="G74" i="27"/>
  <c r="G178" i="27"/>
  <c r="G33" i="27"/>
  <c r="G16" i="27"/>
  <c r="G106" i="27"/>
  <c r="G128" i="27"/>
  <c r="G60" i="27"/>
  <c r="G73" i="27"/>
  <c r="G17" i="27"/>
  <c r="G98" i="27"/>
  <c r="G82" i="27"/>
  <c r="G30" i="27"/>
  <c r="G199" i="27"/>
  <c r="G168" i="27"/>
  <c r="G161" i="27"/>
  <c r="G123" i="27"/>
  <c r="G3" i="27"/>
  <c r="G79" i="27"/>
  <c r="G21" i="27"/>
  <c r="G54" i="27"/>
  <c r="G164" i="27"/>
  <c r="G183" i="27"/>
  <c r="G88" i="27"/>
  <c r="G176" i="27"/>
  <c r="G52" i="27"/>
  <c r="G223" i="36"/>
  <c r="G180" i="36"/>
  <c r="G226" i="36"/>
  <c r="G239" i="36"/>
  <c r="G247" i="36"/>
  <c r="G255" i="36"/>
  <c r="G263" i="36"/>
  <c r="G271" i="36"/>
  <c r="G279" i="36"/>
  <c r="G287" i="36"/>
  <c r="G295" i="36"/>
  <c r="G191" i="36"/>
  <c r="G225" i="36"/>
  <c r="G196" i="36"/>
  <c r="G242" i="36"/>
  <c r="G250" i="36"/>
  <c r="G258" i="36"/>
  <c r="G266" i="36"/>
  <c r="G274" i="36"/>
  <c r="G282" i="36"/>
  <c r="G290" i="36"/>
  <c r="G298" i="36"/>
  <c r="G224" i="36"/>
  <c r="G230" i="36"/>
  <c r="G237" i="36"/>
  <c r="G245" i="36"/>
  <c r="G253" i="36"/>
  <c r="G261" i="36"/>
  <c r="G269" i="36"/>
  <c r="G277" i="36"/>
  <c r="G285" i="36"/>
  <c r="G293" i="36"/>
  <c r="G194" i="36"/>
  <c r="G93" i="36"/>
  <c r="G218" i="36"/>
  <c r="G240" i="36"/>
  <c r="G248" i="36"/>
  <c r="G256" i="36"/>
  <c r="G264" i="36"/>
  <c r="G272" i="36"/>
  <c r="G280" i="36"/>
  <c r="G288" i="36"/>
  <c r="G296" i="36"/>
  <c r="G165" i="36"/>
  <c r="G182" i="36"/>
  <c r="G197" i="36"/>
  <c r="G243" i="36"/>
  <c r="G251" i="36"/>
  <c r="G259" i="36"/>
  <c r="G267" i="36"/>
  <c r="G275" i="36"/>
  <c r="G283" i="36"/>
  <c r="G291" i="36"/>
  <c r="G299" i="36"/>
  <c r="G179" i="36"/>
  <c r="G219" i="36"/>
  <c r="G217" i="36"/>
  <c r="G238" i="36"/>
  <c r="G246" i="36"/>
  <c r="G254" i="36"/>
  <c r="G262" i="36"/>
  <c r="G270" i="36"/>
  <c r="G278" i="36"/>
  <c r="G286" i="36"/>
  <c r="G294" i="36"/>
  <c r="G241" i="36"/>
  <c r="G273" i="36"/>
  <c r="G155" i="36"/>
  <c r="G252" i="36"/>
  <c r="G284" i="36"/>
  <c r="G147" i="36"/>
  <c r="G249" i="36"/>
  <c r="G281" i="36"/>
  <c r="G166" i="36"/>
  <c r="G260" i="36"/>
  <c r="G292" i="36"/>
  <c r="G156" i="36"/>
  <c r="G257" i="36"/>
  <c r="G289" i="36"/>
  <c r="G236" i="36"/>
  <c r="G268" i="36"/>
  <c r="G300" i="36"/>
  <c r="G244" i="36"/>
  <c r="G276" i="36"/>
  <c r="G265" i="36"/>
  <c r="G297" i="36"/>
  <c r="G227" i="36"/>
  <c r="G387" i="36"/>
  <c r="G216" i="36"/>
  <c r="G160" i="36"/>
  <c r="G85" i="36"/>
  <c r="G164" i="36"/>
  <c r="G206" i="36"/>
  <c r="G116" i="36"/>
  <c r="G190" i="36"/>
  <c r="G212" i="36"/>
  <c r="G192" i="36"/>
  <c r="G168" i="36"/>
  <c r="G189" i="36"/>
  <c r="G188" i="36"/>
  <c r="G221" i="36"/>
  <c r="G21" i="36"/>
  <c r="G159" i="36"/>
  <c r="G220" i="36"/>
  <c r="G140" i="36"/>
  <c r="G149" i="36"/>
  <c r="G211" i="36"/>
  <c r="G235" i="36"/>
  <c r="G201" i="36"/>
  <c r="G172" i="36"/>
  <c r="G187" i="36"/>
  <c r="G228" i="36"/>
  <c r="G203" i="36"/>
  <c r="G186" i="36"/>
  <c r="G200" i="36"/>
  <c r="G136" i="36"/>
  <c r="G145" i="36"/>
  <c r="G73" i="36"/>
  <c r="G89" i="36"/>
  <c r="G75" i="36"/>
  <c r="G76" i="36"/>
  <c r="G115" i="36"/>
  <c r="G55" i="36"/>
  <c r="G151" i="36"/>
  <c r="G133" i="36"/>
  <c r="G144" i="36"/>
  <c r="G70" i="36"/>
  <c r="G143" i="36"/>
  <c r="G171" i="36"/>
  <c r="G78" i="36"/>
  <c r="G83" i="36"/>
  <c r="G170" i="36"/>
  <c r="G195" i="36"/>
  <c r="G146" i="36"/>
  <c r="G31" i="36"/>
  <c r="G132" i="36"/>
  <c r="G141" i="36"/>
  <c r="G124" i="36"/>
  <c r="G37" i="36"/>
  <c r="G95" i="36"/>
  <c r="G137" i="36"/>
  <c r="G90" i="36"/>
  <c r="G77" i="36"/>
  <c r="G215" i="36"/>
  <c r="G94" i="36"/>
  <c r="G18" i="36"/>
  <c r="G169" i="36"/>
  <c r="G153" i="36"/>
  <c r="G108" i="36"/>
  <c r="G19" i="36"/>
  <c r="G96" i="36"/>
  <c r="G125" i="36"/>
  <c r="G91" i="36"/>
  <c r="G193" i="36"/>
  <c r="G185" i="36"/>
  <c r="G24" i="36"/>
  <c r="G202" i="36"/>
  <c r="G234" i="36"/>
  <c r="G42" i="36"/>
  <c r="G50" i="36"/>
  <c r="G205" i="36"/>
  <c r="G120" i="36"/>
  <c r="G178" i="36"/>
  <c r="G214" i="36"/>
  <c r="G119" i="36"/>
  <c r="G29" i="36"/>
  <c r="G184" i="36"/>
  <c r="G158" i="36"/>
  <c r="G122" i="36"/>
  <c r="G229" i="36"/>
  <c r="G105" i="36"/>
  <c r="G157" i="36"/>
  <c r="G107" i="36"/>
  <c r="G102" i="36"/>
  <c r="G127" i="36"/>
  <c r="G38" i="36"/>
  <c r="G17" i="36"/>
  <c r="G35" i="36"/>
  <c r="G5" i="36"/>
  <c r="G152" i="36"/>
  <c r="G117" i="36"/>
  <c r="G150" i="36"/>
  <c r="G222" i="36"/>
  <c r="G130" i="36"/>
  <c r="G112" i="36"/>
  <c r="G118" i="36"/>
  <c r="G199" i="36"/>
  <c r="G11" i="36"/>
  <c r="G138" i="36"/>
  <c r="G79" i="36"/>
  <c r="G26" i="36"/>
  <c r="G66" i="36"/>
  <c r="G39" i="36"/>
  <c r="G6" i="36"/>
  <c r="G20" i="36"/>
  <c r="G14" i="36"/>
  <c r="G8" i="36"/>
  <c r="G28" i="36"/>
  <c r="G69" i="36"/>
  <c r="G46" i="36"/>
  <c r="G142" i="36"/>
  <c r="G52" i="36"/>
  <c r="G61" i="36"/>
  <c r="G36" i="36"/>
  <c r="G213" i="36"/>
  <c r="G57" i="36"/>
  <c r="G7" i="36"/>
  <c r="G53" i="36"/>
  <c r="G84" i="36"/>
  <c r="G43" i="36"/>
  <c r="G177" i="36"/>
  <c r="G47" i="36"/>
  <c r="G135" i="36"/>
  <c r="G62" i="36"/>
  <c r="G71" i="36"/>
  <c r="G162" i="36"/>
  <c r="G126" i="36"/>
  <c r="G207" i="36"/>
  <c r="G15" i="36"/>
  <c r="G114" i="36"/>
  <c r="G68" i="36"/>
  <c r="G27" i="36"/>
  <c r="G98" i="36"/>
  <c r="G56" i="36"/>
  <c r="G210" i="36"/>
  <c r="G32" i="36"/>
  <c r="G183" i="36"/>
  <c r="G4" i="36"/>
  <c r="G161" i="36"/>
  <c r="G123" i="36"/>
  <c r="G63" i="36"/>
  <c r="G209" i="36"/>
  <c r="G82" i="36"/>
  <c r="G13" i="36"/>
  <c r="G173" i="36"/>
  <c r="G233" i="36"/>
  <c r="G48" i="36"/>
  <c r="G129" i="36"/>
  <c r="G232" i="36"/>
  <c r="G22" i="36"/>
  <c r="G148" i="36"/>
  <c r="G154" i="36"/>
  <c r="G128" i="36"/>
  <c r="G34" i="36"/>
  <c r="G92" i="36"/>
  <c r="G139" i="36"/>
  <c r="G87" i="36"/>
  <c r="G23" i="36"/>
  <c r="G174" i="36"/>
  <c r="G33" i="36"/>
  <c r="G121" i="36"/>
  <c r="G97" i="36"/>
  <c r="G65" i="36"/>
  <c r="G110" i="36"/>
  <c r="G109" i="36"/>
  <c r="G12" i="36"/>
  <c r="G100" i="36"/>
  <c r="G45" i="36"/>
  <c r="G67" i="36"/>
  <c r="G81" i="36"/>
  <c r="G198" i="36"/>
  <c r="G54" i="36"/>
  <c r="G3" i="36"/>
  <c r="G49" i="36"/>
  <c r="G10" i="36"/>
  <c r="G9" i="36"/>
  <c r="G99" i="36"/>
  <c r="G167" i="36"/>
  <c r="G2" i="36"/>
  <c r="G72" i="36"/>
  <c r="G59" i="36"/>
  <c r="G101" i="36"/>
  <c r="G208" i="36"/>
  <c r="G181" i="36"/>
  <c r="G41" i="36"/>
  <c r="G51" i="36"/>
  <c r="G88" i="36"/>
  <c r="G86" i="36"/>
  <c r="G16" i="36"/>
  <c r="G64" i="36"/>
  <c r="G176" i="36"/>
  <c r="G231" i="36"/>
  <c r="G58" i="36"/>
  <c r="G30" i="36"/>
  <c r="G44" i="36"/>
  <c r="G25" i="36"/>
  <c r="G103" i="36"/>
  <c r="G113" i="36"/>
  <c r="G131" i="36"/>
  <c r="G175" i="36"/>
  <c r="G104" i="36"/>
  <c r="G111" i="36"/>
  <c r="G106" i="36"/>
  <c r="G40" i="36"/>
  <c r="G60" i="36"/>
  <c r="G80" i="36"/>
  <c r="G163" i="36"/>
  <c r="G134" i="36"/>
  <c r="G204" i="36"/>
  <c r="G74" i="36"/>
  <c r="G183" i="34"/>
  <c r="G153" i="34"/>
  <c r="G187" i="34"/>
  <c r="G238" i="34"/>
  <c r="G246" i="34"/>
  <c r="G254" i="34"/>
  <c r="G262" i="34"/>
  <c r="G270" i="34"/>
  <c r="G278" i="34"/>
  <c r="G286" i="34"/>
  <c r="G294" i="34"/>
  <c r="G184" i="34"/>
  <c r="G168" i="34"/>
  <c r="G189" i="34"/>
  <c r="G241" i="34"/>
  <c r="G249" i="34"/>
  <c r="G257" i="34"/>
  <c r="G265" i="34"/>
  <c r="G273" i="34"/>
  <c r="G281" i="34"/>
  <c r="G289" i="34"/>
  <c r="G297" i="34"/>
  <c r="G171" i="34"/>
  <c r="G159" i="34"/>
  <c r="G236" i="34"/>
  <c r="G244" i="34"/>
  <c r="G252" i="34"/>
  <c r="G260" i="34"/>
  <c r="G268" i="34"/>
  <c r="G276" i="34"/>
  <c r="G284" i="34"/>
  <c r="G292" i="34"/>
  <c r="G300" i="34"/>
  <c r="G222" i="34"/>
  <c r="G230" i="34"/>
  <c r="G200" i="34"/>
  <c r="G239" i="34"/>
  <c r="G247" i="34"/>
  <c r="G255" i="34"/>
  <c r="G263" i="34"/>
  <c r="G271" i="34"/>
  <c r="G279" i="34"/>
  <c r="G287" i="34"/>
  <c r="G295" i="34"/>
  <c r="G209" i="34"/>
  <c r="G199" i="34"/>
  <c r="G201" i="34"/>
  <c r="G242" i="34"/>
  <c r="G250" i="34"/>
  <c r="G258" i="34"/>
  <c r="G266" i="34"/>
  <c r="G274" i="34"/>
  <c r="G282" i="34"/>
  <c r="G290" i="34"/>
  <c r="G298" i="34"/>
  <c r="G207" i="34"/>
  <c r="G167" i="34"/>
  <c r="G237" i="34"/>
  <c r="G245" i="34"/>
  <c r="G253" i="34"/>
  <c r="G261" i="34"/>
  <c r="G269" i="34"/>
  <c r="G277" i="34"/>
  <c r="G285" i="34"/>
  <c r="G293" i="34"/>
  <c r="G188" i="34"/>
  <c r="G264" i="34"/>
  <c r="G296" i="34"/>
  <c r="G243" i="34"/>
  <c r="G275" i="34"/>
  <c r="G240" i="34"/>
  <c r="G272" i="34"/>
  <c r="G223" i="34"/>
  <c r="G251" i="34"/>
  <c r="G283" i="34"/>
  <c r="G162" i="34"/>
  <c r="G248" i="34"/>
  <c r="G280" i="34"/>
  <c r="G186" i="34"/>
  <c r="G259" i="34"/>
  <c r="G291" i="34"/>
  <c r="G190" i="34"/>
  <c r="G267" i="34"/>
  <c r="G299" i="34"/>
  <c r="G387" i="34"/>
  <c r="G215" i="34"/>
  <c r="G113" i="34"/>
  <c r="G127" i="34"/>
  <c r="G173" i="34"/>
  <c r="G206" i="34"/>
  <c r="G119" i="34"/>
  <c r="G214" i="34"/>
  <c r="G221" i="34"/>
  <c r="G161" i="34"/>
  <c r="G140" i="34"/>
  <c r="G205" i="34"/>
  <c r="G220" i="34"/>
  <c r="G229" i="34"/>
  <c r="G176" i="34"/>
  <c r="G204" i="34"/>
  <c r="G178" i="34"/>
  <c r="G170" i="34"/>
  <c r="G198" i="34"/>
  <c r="G228" i="34"/>
  <c r="G197" i="34"/>
  <c r="G219" i="34"/>
  <c r="G213" i="34"/>
  <c r="G227" i="34"/>
  <c r="G147" i="34"/>
  <c r="G218" i="34"/>
  <c r="G226" i="34"/>
  <c r="G139" i="34"/>
  <c r="G155" i="34"/>
  <c r="G79" i="34"/>
  <c r="G96" i="34"/>
  <c r="G36" i="34"/>
  <c r="G97" i="34"/>
  <c r="G136" i="34"/>
  <c r="G40" i="34"/>
  <c r="G142" i="34"/>
  <c r="G149" i="34"/>
  <c r="G122" i="34"/>
  <c r="G90" i="34"/>
  <c r="G137" i="34"/>
  <c r="G181" i="34"/>
  <c r="G101" i="34"/>
  <c r="G105" i="34"/>
  <c r="G196" i="34"/>
  <c r="G177" i="34"/>
  <c r="G179" i="34"/>
  <c r="G17" i="34"/>
  <c r="G132" i="34"/>
  <c r="G138" i="34"/>
  <c r="G131" i="34"/>
  <c r="G14" i="34"/>
  <c r="G33" i="34"/>
  <c r="G130" i="34"/>
  <c r="G25" i="34"/>
  <c r="G69" i="34"/>
  <c r="G225" i="34"/>
  <c r="G129" i="34"/>
  <c r="G7" i="34"/>
  <c r="G191" i="34"/>
  <c r="G118" i="34"/>
  <c r="G166" i="34"/>
  <c r="G23" i="34"/>
  <c r="G6" i="34"/>
  <c r="G81" i="34"/>
  <c r="G256" i="34"/>
  <c r="G288" i="34"/>
  <c r="G128" i="34"/>
  <c r="G100" i="34"/>
  <c r="G182" i="34"/>
  <c r="G158" i="34"/>
  <c r="G51" i="34"/>
  <c r="G163" i="34"/>
  <c r="G232" i="34"/>
  <c r="G82" i="34"/>
  <c r="G63" i="34"/>
  <c r="G217" i="34"/>
  <c r="G110" i="34"/>
  <c r="G195" i="34"/>
  <c r="G224" i="34"/>
  <c r="G148" i="34"/>
  <c r="G31" i="34"/>
  <c r="G194" i="34"/>
  <c r="G164" i="34"/>
  <c r="G135" i="34"/>
  <c r="G208" i="34"/>
  <c r="G114" i="34"/>
  <c r="G165" i="34"/>
  <c r="G87" i="34"/>
  <c r="G98" i="34"/>
  <c r="G172" i="34"/>
  <c r="G47" i="34"/>
  <c r="G18" i="34"/>
  <c r="G74" i="34"/>
  <c r="G34" i="34"/>
  <c r="G152" i="34"/>
  <c r="G84" i="34"/>
  <c r="G125" i="34"/>
  <c r="G150" i="34"/>
  <c r="G103" i="34"/>
  <c r="G83" i="34"/>
  <c r="G68" i="34"/>
  <c r="G193" i="34"/>
  <c r="G5" i="34"/>
  <c r="G174" i="34"/>
  <c r="G19" i="34"/>
  <c r="G21" i="34"/>
  <c r="G35" i="34"/>
  <c r="G71" i="34"/>
  <c r="G73" i="34"/>
  <c r="G46" i="34"/>
  <c r="G12" i="34"/>
  <c r="G26" i="34"/>
  <c r="G22" i="34"/>
  <c r="G2" i="34"/>
  <c r="G55" i="34"/>
  <c r="G8" i="34"/>
  <c r="G144" i="34"/>
  <c r="G104" i="34"/>
  <c r="G89" i="34"/>
  <c r="G30" i="34"/>
  <c r="G235" i="34"/>
  <c r="G28" i="34"/>
  <c r="G78" i="34"/>
  <c r="G62" i="34"/>
  <c r="G99" i="34"/>
  <c r="G70" i="34"/>
  <c r="G203" i="34"/>
  <c r="G43" i="34"/>
  <c r="G112" i="34"/>
  <c r="G29" i="34"/>
  <c r="G64" i="34"/>
  <c r="G107" i="34"/>
  <c r="G115" i="34"/>
  <c r="G210" i="34"/>
  <c r="G75" i="34"/>
  <c r="G133" i="34"/>
  <c r="G50" i="34"/>
  <c r="G42" i="34"/>
  <c r="G121" i="34"/>
  <c r="G67" i="34"/>
  <c r="G175" i="34"/>
  <c r="G38" i="34"/>
  <c r="G154" i="34"/>
  <c r="G4" i="34"/>
  <c r="G145" i="34"/>
  <c r="G95" i="34"/>
  <c r="G91" i="34"/>
  <c r="G202" i="34"/>
  <c r="G77" i="34"/>
  <c r="G10" i="34"/>
  <c r="G124" i="34"/>
  <c r="G233" i="34"/>
  <c r="G59" i="34"/>
  <c r="G151" i="34"/>
  <c r="G234" i="34"/>
  <c r="G16" i="34"/>
  <c r="G108" i="34"/>
  <c r="G157" i="34"/>
  <c r="G92" i="34"/>
  <c r="G76" i="34"/>
  <c r="G126" i="34"/>
  <c r="G106" i="34"/>
  <c r="G72" i="34"/>
  <c r="G9" i="34"/>
  <c r="G185" i="34"/>
  <c r="G24" i="34"/>
  <c r="G146" i="34"/>
  <c r="G80" i="34"/>
  <c r="G54" i="34"/>
  <c r="G143" i="34"/>
  <c r="G123" i="34"/>
  <c r="G11" i="34"/>
  <c r="G37" i="34"/>
  <c r="G52" i="34"/>
  <c r="G27" i="34"/>
  <c r="G20" i="34"/>
  <c r="G180" i="34"/>
  <c r="G48" i="34"/>
  <c r="G32" i="34"/>
  <c r="G3" i="34"/>
  <c r="G120" i="34"/>
  <c r="G116" i="34"/>
  <c r="G53" i="34"/>
  <c r="G156" i="34"/>
  <c r="G60" i="34"/>
  <c r="G57" i="34"/>
  <c r="G88" i="34"/>
  <c r="G56" i="34"/>
  <c r="G192" i="34"/>
  <c r="G169" i="34"/>
  <c r="G13" i="34"/>
  <c r="G93" i="34"/>
  <c r="G102" i="34"/>
  <c r="G66" i="34"/>
  <c r="G44" i="34"/>
  <c r="G49" i="34"/>
  <c r="G212" i="34"/>
  <c r="G231" i="34"/>
  <c r="G45" i="34"/>
  <c r="G111" i="34"/>
  <c r="G39" i="34"/>
  <c r="G61" i="34"/>
  <c r="G109" i="34"/>
  <c r="G117" i="34"/>
  <c r="G134" i="34"/>
  <c r="G211" i="34"/>
  <c r="G41" i="34"/>
  <c r="G94" i="34"/>
  <c r="G86" i="34"/>
  <c r="G65" i="34"/>
  <c r="G58" i="34"/>
  <c r="G85" i="34"/>
  <c r="G160" i="34"/>
  <c r="G141" i="34"/>
  <c r="G216" i="34"/>
  <c r="G15" i="34"/>
  <c r="F68" i="27"/>
  <c r="F151" i="27"/>
  <c r="F116" i="36"/>
  <c r="F21" i="36"/>
  <c r="F172" i="36"/>
  <c r="F73" i="36"/>
  <c r="F144" i="36"/>
  <c r="F146" i="36"/>
  <c r="F90" i="36"/>
  <c r="F19" i="36"/>
  <c r="F234" i="36"/>
  <c r="F29" i="36"/>
  <c r="F102" i="36"/>
  <c r="F150" i="36"/>
  <c r="F79" i="36"/>
  <c r="F28" i="36"/>
  <c r="F213" i="36"/>
  <c r="F135" i="36"/>
  <c r="F68" i="36"/>
  <c r="F161" i="36"/>
  <c r="F48" i="36"/>
  <c r="F92" i="36"/>
  <c r="F65" i="36"/>
  <c r="F198" i="36"/>
  <c r="F2" i="36"/>
  <c r="F88" i="36"/>
  <c r="F44" i="36"/>
  <c r="F106" i="36"/>
  <c r="F190" i="36"/>
  <c r="F159" i="36"/>
  <c r="F187" i="36"/>
  <c r="F89" i="36"/>
  <c r="F70" i="36"/>
  <c r="F31" i="36"/>
  <c r="F77" i="36"/>
  <c r="F96" i="36"/>
  <c r="F42" i="36"/>
  <c r="F184" i="36"/>
  <c r="F127" i="36"/>
  <c r="F222" i="36"/>
  <c r="F26" i="36"/>
  <c r="F57" i="36"/>
  <c r="F62" i="36"/>
  <c r="F27" i="36"/>
  <c r="F123" i="36"/>
  <c r="F129" i="36"/>
  <c r="F139" i="36"/>
  <c r="F110" i="36"/>
  <c r="F54" i="36"/>
  <c r="F72" i="36"/>
  <c r="F86" i="36"/>
  <c r="F25" i="36"/>
  <c r="F40" i="36"/>
  <c r="F387" i="36"/>
  <c r="F212" i="36"/>
  <c r="F220" i="36"/>
  <c r="F228" i="36"/>
  <c r="F75" i="36"/>
  <c r="F143" i="36"/>
  <c r="F132" i="36"/>
  <c r="F215" i="36"/>
  <c r="F125" i="36"/>
  <c r="F50" i="36"/>
  <c r="F158" i="36"/>
  <c r="F38" i="36"/>
  <c r="F130" i="36"/>
  <c r="F66" i="36"/>
  <c r="F69" i="36"/>
  <c r="F7" i="36"/>
  <c r="F71" i="36"/>
  <c r="F98" i="36"/>
  <c r="F63" i="36"/>
  <c r="F232" i="36"/>
  <c r="F87" i="36"/>
  <c r="F109" i="36"/>
  <c r="F3" i="36"/>
  <c r="F59" i="36"/>
  <c r="F16" i="36"/>
  <c r="F103" i="36"/>
  <c r="F60" i="36"/>
  <c r="F216" i="36"/>
  <c r="F192" i="36"/>
  <c r="F140" i="36"/>
  <c r="F203" i="36"/>
  <c r="F76" i="36"/>
  <c r="F171" i="36"/>
  <c r="F141" i="36"/>
  <c r="F94" i="36"/>
  <c r="F91" i="36"/>
  <c r="F205" i="36"/>
  <c r="F122" i="36"/>
  <c r="F17" i="36"/>
  <c r="F112" i="36"/>
  <c r="F39" i="36"/>
  <c r="F46" i="36"/>
  <c r="F53" i="36"/>
  <c r="F162" i="36"/>
  <c r="F56" i="36"/>
  <c r="F209" i="36"/>
  <c r="F22" i="36"/>
  <c r="F23" i="36"/>
  <c r="F12" i="36"/>
  <c r="F49" i="36"/>
  <c r="F101" i="36"/>
  <c r="F64" i="36"/>
  <c r="F113" i="36"/>
  <c r="F80" i="36"/>
  <c r="F160" i="36"/>
  <c r="F168" i="36"/>
  <c r="F149" i="36"/>
  <c r="F186" i="36"/>
  <c r="F115" i="36"/>
  <c r="F78" i="36"/>
  <c r="F124" i="36"/>
  <c r="F18" i="36"/>
  <c r="F193" i="36"/>
  <c r="F120" i="36"/>
  <c r="F229" i="36"/>
  <c r="F35" i="36"/>
  <c r="F118" i="36"/>
  <c r="F6" i="36"/>
  <c r="F142" i="36"/>
  <c r="F84" i="36"/>
  <c r="F126" i="36"/>
  <c r="F210" i="36"/>
  <c r="F82" i="36"/>
  <c r="F148" i="36"/>
  <c r="F174" i="36"/>
  <c r="F100" i="36"/>
  <c r="F10" i="36"/>
  <c r="F208" i="36"/>
  <c r="F176" i="36"/>
  <c r="F131" i="36"/>
  <c r="F163" i="36"/>
  <c r="F85" i="36"/>
  <c r="F189" i="36"/>
  <c r="F211" i="36"/>
  <c r="F200" i="36"/>
  <c r="F55" i="36"/>
  <c r="F83" i="36"/>
  <c r="F37" i="36"/>
  <c r="F169" i="36"/>
  <c r="F185" i="36"/>
  <c r="F178" i="36"/>
  <c r="F105" i="36"/>
  <c r="F5" i="36"/>
  <c r="F199" i="36"/>
  <c r="F20" i="36"/>
  <c r="F52" i="36"/>
  <c r="F43" i="36"/>
  <c r="F207" i="36"/>
  <c r="F32" i="36"/>
  <c r="F13" i="36"/>
  <c r="F154" i="36"/>
  <c r="F33" i="36"/>
  <c r="F45" i="36"/>
  <c r="F9" i="36"/>
  <c r="F181" i="36"/>
  <c r="F231" i="36"/>
  <c r="F175" i="36"/>
  <c r="F134" i="36"/>
  <c r="F164" i="36"/>
  <c r="F188" i="36"/>
  <c r="F235" i="36"/>
  <c r="F136" i="36"/>
  <c r="F151" i="36"/>
  <c r="F170" i="36"/>
  <c r="F95" i="36"/>
  <c r="F153" i="36"/>
  <c r="F24" i="36"/>
  <c r="F214" i="36"/>
  <c r="F157" i="36"/>
  <c r="F152" i="36"/>
  <c r="F11" i="36"/>
  <c r="F14" i="36"/>
  <c r="F61" i="36"/>
  <c r="F177" i="36"/>
  <c r="F15" i="36"/>
  <c r="F183" i="36"/>
  <c r="F173" i="36"/>
  <c r="F128" i="36"/>
  <c r="F121" i="36"/>
  <c r="F67" i="36"/>
  <c r="F99" i="36"/>
  <c r="F41" i="36"/>
  <c r="F58" i="36"/>
  <c r="F104" i="36"/>
  <c r="F204" i="36"/>
  <c r="F206" i="36"/>
  <c r="F221" i="36"/>
  <c r="F201" i="36"/>
  <c r="F145" i="36"/>
  <c r="F133" i="36"/>
  <c r="F195" i="36"/>
  <c r="F137" i="36"/>
  <c r="F108" i="36"/>
  <c r="F202" i="36"/>
  <c r="F119" i="36"/>
  <c r="F107" i="36"/>
  <c r="F117" i="36"/>
  <c r="F138" i="36"/>
  <c r="F8" i="36"/>
  <c r="F36" i="36"/>
  <c r="F47" i="36"/>
  <c r="F114" i="36"/>
  <c r="F4" i="36"/>
  <c r="F233" i="36"/>
  <c r="F34" i="36"/>
  <c r="F97" i="36"/>
  <c r="F81" i="36"/>
  <c r="F167" i="36"/>
  <c r="F51" i="36"/>
  <c r="F30" i="36"/>
  <c r="F111" i="36"/>
  <c r="F74" i="36"/>
  <c r="F358" i="27"/>
  <c r="F173" i="34"/>
  <c r="F220" i="34"/>
  <c r="F228" i="34"/>
  <c r="F139" i="34"/>
  <c r="F142" i="34"/>
  <c r="F196" i="34"/>
  <c r="F33" i="34"/>
  <c r="F118" i="34"/>
  <c r="F51" i="34"/>
  <c r="F224" i="34"/>
  <c r="F165" i="34"/>
  <c r="F152" i="34"/>
  <c r="F5" i="34"/>
  <c r="F12" i="34"/>
  <c r="F89" i="34"/>
  <c r="F203" i="34"/>
  <c r="F75" i="34"/>
  <c r="F154" i="34"/>
  <c r="F124" i="34"/>
  <c r="F92" i="34"/>
  <c r="F146" i="34"/>
  <c r="F27" i="34"/>
  <c r="F53" i="34"/>
  <c r="F13" i="34"/>
  <c r="F45" i="34"/>
  <c r="F41" i="34"/>
  <c r="F216" i="34"/>
  <c r="F206" i="34"/>
  <c r="F229" i="34"/>
  <c r="F197" i="34"/>
  <c r="F155" i="34"/>
  <c r="F149" i="34"/>
  <c r="F177" i="34"/>
  <c r="F130" i="34"/>
  <c r="F166" i="34"/>
  <c r="F163" i="34"/>
  <c r="F148" i="34"/>
  <c r="F87" i="34"/>
  <c r="F84" i="34"/>
  <c r="F174" i="34"/>
  <c r="F26" i="34"/>
  <c r="F30" i="34"/>
  <c r="F43" i="34"/>
  <c r="F133" i="34"/>
  <c r="F4" i="34"/>
  <c r="F233" i="34"/>
  <c r="F76" i="34"/>
  <c r="F80" i="34"/>
  <c r="F20" i="34"/>
  <c r="F156" i="34"/>
  <c r="F93" i="34"/>
  <c r="F111" i="34"/>
  <c r="F94" i="34"/>
  <c r="F15" i="34"/>
  <c r="F119" i="34"/>
  <c r="F219" i="34"/>
  <c r="F79" i="34"/>
  <c r="F122" i="34"/>
  <c r="F179" i="34"/>
  <c r="F25" i="34"/>
  <c r="F23" i="34"/>
  <c r="F232" i="34"/>
  <c r="F31" i="34"/>
  <c r="F98" i="34"/>
  <c r="F125" i="34"/>
  <c r="F19" i="34"/>
  <c r="F22" i="34"/>
  <c r="F235" i="34"/>
  <c r="F112" i="34"/>
  <c r="F50" i="34"/>
  <c r="F145" i="34"/>
  <c r="F59" i="34"/>
  <c r="F126" i="34"/>
  <c r="F54" i="34"/>
  <c r="F180" i="34"/>
  <c r="F60" i="34"/>
  <c r="F102" i="34"/>
  <c r="F39" i="34"/>
  <c r="F86" i="34"/>
  <c r="F214" i="34"/>
  <c r="F176" i="34"/>
  <c r="F213" i="34"/>
  <c r="F96" i="34"/>
  <c r="F90" i="34"/>
  <c r="F17" i="34"/>
  <c r="F69" i="34"/>
  <c r="F6" i="34"/>
  <c r="F82" i="34"/>
  <c r="F194" i="34"/>
  <c r="F172" i="34"/>
  <c r="F150" i="34"/>
  <c r="F21" i="34"/>
  <c r="F2" i="34"/>
  <c r="F28" i="34"/>
  <c r="F29" i="34"/>
  <c r="F42" i="34"/>
  <c r="F95" i="34"/>
  <c r="F151" i="34"/>
  <c r="F106" i="34"/>
  <c r="F143" i="34"/>
  <c r="F48" i="34"/>
  <c r="F57" i="34"/>
  <c r="F66" i="34"/>
  <c r="F61" i="34"/>
  <c r="F65" i="34"/>
  <c r="F387" i="34"/>
  <c r="F221" i="34"/>
  <c r="F204" i="34"/>
  <c r="F227" i="34"/>
  <c r="F36" i="34"/>
  <c r="F137" i="34"/>
  <c r="F132" i="34"/>
  <c r="F225" i="34"/>
  <c r="F128" i="34"/>
  <c r="F63" i="34"/>
  <c r="F164" i="34"/>
  <c r="F47" i="34"/>
  <c r="F103" i="34"/>
  <c r="F35" i="34"/>
  <c r="F55" i="34"/>
  <c r="F78" i="34"/>
  <c r="F64" i="34"/>
  <c r="F121" i="34"/>
  <c r="F91" i="34"/>
  <c r="F234" i="34"/>
  <c r="F72" i="34"/>
  <c r="F123" i="34"/>
  <c r="F32" i="34"/>
  <c r="F88" i="34"/>
  <c r="F44" i="34"/>
  <c r="F109" i="34"/>
  <c r="F58" i="34"/>
  <c r="F215" i="34"/>
  <c r="F161" i="34"/>
  <c r="F178" i="34"/>
  <c r="F147" i="34"/>
  <c r="F97" i="34"/>
  <c r="F181" i="34"/>
  <c r="F138" i="34"/>
  <c r="F129" i="34"/>
  <c r="F100" i="34"/>
  <c r="F217" i="34"/>
  <c r="F135" i="34"/>
  <c r="F18" i="34"/>
  <c r="F83" i="34"/>
  <c r="F71" i="34"/>
  <c r="F8" i="34"/>
  <c r="F62" i="34"/>
  <c r="F107" i="34"/>
  <c r="F67" i="34"/>
  <c r="F202" i="34"/>
  <c r="F16" i="34"/>
  <c r="F9" i="34"/>
  <c r="F11" i="34"/>
  <c r="F3" i="34"/>
  <c r="F56" i="34"/>
  <c r="F49" i="34"/>
  <c r="F117" i="34"/>
  <c r="F85" i="34"/>
  <c r="F113" i="34"/>
  <c r="F140" i="34"/>
  <c r="F170" i="34"/>
  <c r="F218" i="34"/>
  <c r="F136" i="34"/>
  <c r="F101" i="34"/>
  <c r="F131" i="34"/>
  <c r="F7" i="34"/>
  <c r="F182" i="34"/>
  <c r="F110" i="34"/>
  <c r="F208" i="34"/>
  <c r="F74" i="34"/>
  <c r="F68" i="34"/>
  <c r="F73" i="34"/>
  <c r="F144" i="34"/>
  <c r="F99" i="34"/>
  <c r="F115" i="34"/>
  <c r="F175" i="34"/>
  <c r="F77" i="34"/>
  <c r="F108" i="34"/>
  <c r="F185" i="34"/>
  <c r="F37" i="34"/>
  <c r="F120" i="34"/>
  <c r="F192" i="34"/>
  <c r="F212" i="34"/>
  <c r="F134" i="34"/>
  <c r="F160" i="34"/>
  <c r="F127" i="34"/>
  <c r="F205" i="34"/>
  <c r="F198" i="34"/>
  <c r="F226" i="34"/>
  <c r="F40" i="34"/>
  <c r="F105" i="34"/>
  <c r="F14" i="34"/>
  <c r="F191" i="34"/>
  <c r="F158" i="34"/>
  <c r="F195" i="34"/>
  <c r="F114" i="34"/>
  <c r="F34" i="34"/>
  <c r="F193" i="34"/>
  <c r="F46" i="34"/>
  <c r="F104" i="34"/>
  <c r="F70" i="34"/>
  <c r="F210" i="34"/>
  <c r="F38" i="34"/>
  <c r="F10" i="34"/>
  <c r="F157" i="34"/>
  <c r="F24" i="34"/>
  <c r="F52" i="34"/>
  <c r="F116" i="34"/>
  <c r="F169" i="34"/>
  <c r="F231" i="34"/>
  <c r="F211" i="34"/>
  <c r="F141" i="34"/>
  <c r="F109" i="27"/>
  <c r="F64" i="27"/>
  <c r="F158" i="27"/>
  <c r="E227" i="34"/>
  <c r="L59" i="27" l="1"/>
  <c r="L73" i="27"/>
  <c r="L47" i="27"/>
  <c r="L37" i="27"/>
  <c r="L18" i="27"/>
  <c r="L22" i="27"/>
  <c r="L249" i="27"/>
  <c r="L253" i="27"/>
  <c r="L257" i="27"/>
  <c r="L261" i="27"/>
  <c r="L265" i="27"/>
  <c r="L269" i="27"/>
  <c r="L273" i="27"/>
  <c r="L277" i="27"/>
  <c r="L281" i="27"/>
  <c r="L285" i="27"/>
  <c r="L289" i="27"/>
  <c r="L293" i="27"/>
  <c r="L109" i="27"/>
  <c r="L146" i="27"/>
  <c r="L137" i="27"/>
  <c r="L102" i="27"/>
  <c r="L52" i="27"/>
  <c r="L29" i="27"/>
  <c r="L103" i="27"/>
  <c r="L21" i="27"/>
  <c r="L130" i="27"/>
  <c r="L6" i="27"/>
  <c r="L135" i="27"/>
  <c r="L204" i="27"/>
  <c r="L63" i="27"/>
  <c r="L38" i="27"/>
  <c r="L189" i="27"/>
  <c r="L7" i="27"/>
  <c r="L136" i="27"/>
  <c r="L112" i="27"/>
  <c r="L124" i="27"/>
  <c r="L170" i="27"/>
  <c r="L157" i="27"/>
  <c r="L76" i="27"/>
  <c r="L223" i="27"/>
  <c r="L227" i="27"/>
  <c r="L231" i="27"/>
  <c r="L235" i="27"/>
  <c r="L239" i="27"/>
  <c r="L243" i="27"/>
  <c r="L201" i="27"/>
  <c r="L190" i="27"/>
  <c r="L68" i="27"/>
  <c r="L58" i="27"/>
  <c r="L167" i="27"/>
  <c r="L114" i="27"/>
  <c r="L152" i="27"/>
  <c r="L125" i="27"/>
  <c r="L96" i="27"/>
  <c r="L123" i="27"/>
  <c r="L127" i="27"/>
  <c r="L113" i="27"/>
  <c r="L106" i="27"/>
  <c r="L79" i="27"/>
  <c r="L56" i="27"/>
  <c r="L177" i="27"/>
  <c r="L88" i="27"/>
  <c r="L77" i="27"/>
  <c r="L212" i="27"/>
  <c r="L82" i="27"/>
  <c r="L32" i="27"/>
  <c r="L144" i="27"/>
  <c r="L99" i="27"/>
  <c r="L89" i="27"/>
  <c r="L3" i="27"/>
  <c r="L11" i="27"/>
  <c r="L81" i="27"/>
  <c r="L219" i="27"/>
  <c r="L132" i="27"/>
  <c r="L8" i="27"/>
  <c r="L40" i="27"/>
  <c r="L66" i="27"/>
  <c r="L65" i="27"/>
  <c r="L44" i="27"/>
  <c r="L119" i="27"/>
  <c r="L166" i="27"/>
  <c r="L35" i="27"/>
  <c r="L90" i="27"/>
  <c r="L197" i="27"/>
  <c r="L184" i="27"/>
  <c r="L140" i="27"/>
  <c r="L134" i="27"/>
  <c r="L69" i="27"/>
  <c r="L133" i="27"/>
  <c r="L33" i="27"/>
  <c r="L54" i="27"/>
  <c r="L126" i="27"/>
  <c r="L86" i="27"/>
  <c r="L19" i="27"/>
  <c r="L200" i="27"/>
  <c r="L49" i="27"/>
  <c r="L248" i="27"/>
  <c r="L252" i="27"/>
  <c r="L256" i="27"/>
  <c r="L260" i="27"/>
  <c r="L264" i="27"/>
  <c r="L268" i="27"/>
  <c r="L272" i="27"/>
  <c r="L276" i="27"/>
  <c r="L280" i="27"/>
  <c r="L284" i="27"/>
  <c r="L288" i="27"/>
  <c r="L292" i="27"/>
  <c r="L64" i="27"/>
  <c r="L34" i="27"/>
  <c r="L48" i="27"/>
  <c r="L217" i="27"/>
  <c r="L57" i="27"/>
  <c r="L30" i="27"/>
  <c r="L198" i="27"/>
  <c r="L97" i="27"/>
  <c r="L46" i="27"/>
  <c r="L2" i="27"/>
  <c r="L165" i="27"/>
  <c r="L164" i="27"/>
  <c r="L10" i="27"/>
  <c r="L142" i="27"/>
  <c r="L27" i="27"/>
  <c r="L193" i="27"/>
  <c r="L194" i="27"/>
  <c r="L179" i="27"/>
  <c r="L118" i="27"/>
  <c r="L213" i="27"/>
  <c r="L211" i="27"/>
  <c r="L205" i="27"/>
  <c r="L222" i="27"/>
  <c r="L226" i="27"/>
  <c r="L230" i="27"/>
  <c r="L234" i="27"/>
  <c r="L238" i="27"/>
  <c r="L242" i="27"/>
  <c r="L216" i="27"/>
  <c r="L192" i="27"/>
  <c r="L151" i="27"/>
  <c r="L31" i="27"/>
  <c r="L104" i="27"/>
  <c r="L4" i="27"/>
  <c r="L61" i="27"/>
  <c r="L92" i="27"/>
  <c r="L131" i="27"/>
  <c r="L14" i="27"/>
  <c r="L51" i="27"/>
  <c r="L247" i="27"/>
  <c r="L251" i="27"/>
  <c r="L255" i="27"/>
  <c r="L259" i="27"/>
  <c r="L263" i="27"/>
  <c r="L267" i="27"/>
  <c r="L271" i="27"/>
  <c r="L275" i="27"/>
  <c r="L279" i="27"/>
  <c r="L283" i="27"/>
  <c r="L287" i="27"/>
  <c r="L291" i="27"/>
  <c r="L295" i="27"/>
  <c r="L94" i="27"/>
  <c r="L162" i="27"/>
  <c r="L80" i="27"/>
  <c r="L115" i="27"/>
  <c r="L110" i="27"/>
  <c r="L181" i="27"/>
  <c r="L138" i="27"/>
  <c r="L191" i="27"/>
  <c r="L218" i="27"/>
  <c r="L169" i="27"/>
  <c r="L187" i="27"/>
  <c r="L203" i="27"/>
  <c r="L180" i="27"/>
  <c r="L196" i="27"/>
  <c r="L225" i="27"/>
  <c r="L229" i="27"/>
  <c r="L233" i="27"/>
  <c r="L237" i="27"/>
  <c r="L241" i="27"/>
  <c r="L245" i="27"/>
  <c r="L215" i="27"/>
  <c r="L221" i="27"/>
  <c r="L107" i="27"/>
  <c r="L20" i="27"/>
  <c r="L9" i="27"/>
  <c r="L78" i="27"/>
  <c r="L155" i="27"/>
  <c r="L13" i="27"/>
  <c r="L43" i="27"/>
  <c r="L122" i="27"/>
  <c r="L16" i="27"/>
  <c r="L36" i="27"/>
  <c r="L15" i="27"/>
  <c r="L175" i="27"/>
  <c r="L174" i="27"/>
  <c r="L202" i="27"/>
  <c r="L17" i="27"/>
  <c r="L108" i="27"/>
  <c r="L143" i="27"/>
  <c r="L55" i="27"/>
  <c r="L111" i="27"/>
  <c r="L246" i="27"/>
  <c r="L250" i="27"/>
  <c r="L254" i="27"/>
  <c r="L258" i="27"/>
  <c r="L262" i="27"/>
  <c r="L266" i="27"/>
  <c r="L270" i="27"/>
  <c r="L274" i="27"/>
  <c r="L278" i="27"/>
  <c r="L282" i="27"/>
  <c r="L286" i="27"/>
  <c r="L290" i="27"/>
  <c r="L294" i="27"/>
  <c r="L158" i="27"/>
  <c r="L71" i="27"/>
  <c r="L139" i="27"/>
  <c r="L147" i="27"/>
  <c r="L50" i="27"/>
  <c r="L210" i="27"/>
  <c r="L159" i="27"/>
  <c r="L220" i="27"/>
  <c r="L172" i="27"/>
  <c r="L208" i="27"/>
  <c r="L214" i="27"/>
  <c r="L149" i="27"/>
  <c r="L206" i="27"/>
  <c r="L150" i="27"/>
  <c r="L224" i="27"/>
  <c r="L228" i="27"/>
  <c r="L232" i="27"/>
  <c r="L236" i="27"/>
  <c r="L240" i="27"/>
  <c r="L244" i="27"/>
  <c r="L156" i="27"/>
  <c r="L195" i="27"/>
  <c r="L358" i="27"/>
  <c r="L154" i="27"/>
  <c r="L26" i="27"/>
  <c r="L101" i="27"/>
  <c r="L176" i="27"/>
  <c r="L171" i="27"/>
  <c r="L75" i="27"/>
  <c r="L105" i="27"/>
  <c r="L199" i="27"/>
  <c r="L28" i="27"/>
  <c r="L163" i="27"/>
  <c r="L209" i="27"/>
  <c r="L67" i="27"/>
  <c r="L74" i="27"/>
  <c r="L117" i="27"/>
  <c r="L186" i="27"/>
  <c r="L42" i="27"/>
  <c r="L98" i="27"/>
  <c r="L62" i="27"/>
  <c r="L173" i="27"/>
  <c r="L207" i="27"/>
  <c r="L185" i="27"/>
  <c r="L160" i="27"/>
  <c r="L148" i="27"/>
  <c r="L141" i="27"/>
  <c r="L161" i="27"/>
  <c r="L85" i="27"/>
  <c r="L23" i="27"/>
  <c r="L45" i="27"/>
  <c r="L41" i="27"/>
  <c r="L72" i="27"/>
  <c r="L120" i="27"/>
  <c r="L178" i="27"/>
  <c r="L168" i="27"/>
  <c r="L153" i="27"/>
  <c r="L84" i="27"/>
  <c r="L100" i="27"/>
  <c r="L5" i="27"/>
  <c r="L24" i="27"/>
  <c r="L87" i="27"/>
  <c r="L121" i="27"/>
  <c r="L188" i="27"/>
  <c r="L95" i="27"/>
  <c r="L183" i="27"/>
  <c r="L70" i="27"/>
  <c r="L116" i="27"/>
  <c r="L53" i="27"/>
  <c r="L93" i="27"/>
  <c r="L182" i="27"/>
  <c r="L129" i="27"/>
  <c r="L145" i="27"/>
  <c r="L39" i="27"/>
  <c r="L128" i="27"/>
  <c r="L83" i="27"/>
  <c r="L91" i="27"/>
  <c r="L60" i="27"/>
  <c r="L25" i="27"/>
  <c r="E145" i="36"/>
  <c r="E141" i="34"/>
  <c r="E116" i="34"/>
  <c r="E10" i="34"/>
  <c r="E104" i="34"/>
  <c r="E114" i="34"/>
  <c r="E14" i="34"/>
  <c r="E198" i="34"/>
  <c r="E153" i="36"/>
  <c r="E136" i="36"/>
  <c r="E160" i="34"/>
  <c r="E120" i="34"/>
  <c r="E77" i="34"/>
  <c r="E144" i="34"/>
  <c r="E208" i="34"/>
  <c r="E131" i="34"/>
  <c r="E170" i="34"/>
  <c r="E105" i="36"/>
  <c r="E37" i="36"/>
  <c r="E211" i="36"/>
  <c r="E117" i="34"/>
  <c r="E11" i="34"/>
  <c r="E67" i="34"/>
  <c r="E71" i="34"/>
  <c r="E217" i="34"/>
  <c r="E181" i="34"/>
  <c r="E161" i="34"/>
  <c r="E79" i="36"/>
  <c r="E234" i="36"/>
  <c r="E144" i="36"/>
  <c r="E116" i="36"/>
  <c r="E13" i="34"/>
  <c r="E92" i="34"/>
  <c r="E203" i="34"/>
  <c r="E152" i="34"/>
  <c r="E118" i="34"/>
  <c r="E139" i="34"/>
  <c r="E203" i="36"/>
  <c r="E65" i="34"/>
  <c r="E48" i="34"/>
  <c r="E95" i="34"/>
  <c r="E2" i="34"/>
  <c r="E194" i="34"/>
  <c r="E17" i="34"/>
  <c r="E176" i="34"/>
  <c r="E215" i="36"/>
  <c r="E228" i="36"/>
  <c r="E86" i="34"/>
  <c r="E180" i="34"/>
  <c r="E145" i="34"/>
  <c r="E22" i="34"/>
  <c r="E31" i="34"/>
  <c r="E179" i="34"/>
  <c r="E184" i="36"/>
  <c r="E31" i="36"/>
  <c r="E159" i="36"/>
  <c r="E111" i="34"/>
  <c r="E80" i="34"/>
  <c r="E133" i="34"/>
  <c r="E174" i="34"/>
  <c r="E163" i="34"/>
  <c r="E149" i="34"/>
  <c r="E206" i="34"/>
  <c r="E118" i="36"/>
  <c r="E193" i="36"/>
  <c r="E115" i="36"/>
  <c r="E160" i="36"/>
  <c r="E88" i="34"/>
  <c r="E234" i="34"/>
  <c r="E78" i="34"/>
  <c r="E47" i="34"/>
  <c r="E225" i="34"/>
  <c r="E202" i="36"/>
  <c r="E214" i="36"/>
  <c r="E122" i="36"/>
  <c r="E152" i="36"/>
  <c r="E112" i="36"/>
  <c r="E7" i="36"/>
  <c r="E20" i="36"/>
  <c r="E61" i="36"/>
  <c r="E47" i="36"/>
  <c r="E162" i="36"/>
  <c r="E114" i="36"/>
  <c r="E56" i="36"/>
  <c r="E4" i="36"/>
  <c r="E209" i="36"/>
  <c r="E233" i="36"/>
  <c r="E22" i="36"/>
  <c r="E34" i="36"/>
  <c r="E23" i="36"/>
  <c r="E97" i="36"/>
  <c r="E12" i="36"/>
  <c r="E81" i="36"/>
  <c r="E49" i="36"/>
  <c r="E167" i="36"/>
  <c r="E101" i="36"/>
  <c r="E51" i="36"/>
  <c r="E64" i="36"/>
  <c r="E30" i="36"/>
  <c r="E113" i="36"/>
  <c r="E111" i="36"/>
  <c r="E80" i="36"/>
  <c r="E74" i="36"/>
  <c r="E119" i="36"/>
  <c r="E38" i="36"/>
  <c r="E117" i="36"/>
  <c r="E26" i="36"/>
  <c r="E69" i="36"/>
  <c r="E53" i="36"/>
  <c r="E137" i="36"/>
  <c r="E199" i="36"/>
  <c r="E14" i="36"/>
  <c r="E36" i="36"/>
  <c r="E135" i="36"/>
  <c r="E126" i="36"/>
  <c r="E68" i="36"/>
  <c r="E210" i="36"/>
  <c r="E161" i="36"/>
  <c r="E82" i="36"/>
  <c r="E48" i="36"/>
  <c r="E148" i="36"/>
  <c r="E92" i="36"/>
  <c r="E174" i="36"/>
  <c r="E65" i="36"/>
  <c r="E100" i="36"/>
  <c r="E198" i="36"/>
  <c r="E10" i="36"/>
  <c r="E2" i="36"/>
  <c r="E208" i="36"/>
  <c r="E88" i="36"/>
  <c r="E176" i="36"/>
  <c r="E44" i="36"/>
  <c r="E131" i="36"/>
  <c r="E106" i="36"/>
  <c r="E163" i="36"/>
  <c r="E171" i="36"/>
  <c r="E205" i="36"/>
  <c r="E157" i="36"/>
  <c r="E17" i="36"/>
  <c r="E66" i="36"/>
  <c r="E46" i="36"/>
  <c r="E108" i="36"/>
  <c r="E11" i="36"/>
  <c r="E8" i="36"/>
  <c r="E43" i="36"/>
  <c r="E62" i="36"/>
  <c r="E207" i="36"/>
  <c r="E27" i="36"/>
  <c r="E32" i="36"/>
  <c r="E123" i="36"/>
  <c r="E13" i="36"/>
  <c r="E129" i="36"/>
  <c r="E154" i="36"/>
  <c r="E139" i="36"/>
  <c r="E33" i="36"/>
  <c r="E110" i="36"/>
  <c r="E45" i="36"/>
  <c r="E54" i="36"/>
  <c r="E9" i="36"/>
  <c r="E72" i="36"/>
  <c r="E181" i="36"/>
  <c r="E86" i="36"/>
  <c r="E231" i="36"/>
  <c r="E25" i="36"/>
  <c r="E175" i="36"/>
  <c r="E40" i="36"/>
  <c r="E134" i="36"/>
  <c r="E177" i="36"/>
  <c r="E128" i="36"/>
  <c r="E41" i="36"/>
  <c r="E63" i="36"/>
  <c r="E3" i="36"/>
  <c r="E60" i="36"/>
  <c r="E39" i="36"/>
  <c r="E57" i="36"/>
  <c r="E15" i="36"/>
  <c r="E121" i="36"/>
  <c r="E58" i="36"/>
  <c r="E107" i="36"/>
  <c r="E232" i="36"/>
  <c r="E59" i="36"/>
  <c r="E183" i="36"/>
  <c r="E67" i="36"/>
  <c r="E104" i="36"/>
  <c r="E141" i="36"/>
  <c r="E158" i="36"/>
  <c r="E138" i="36"/>
  <c r="E52" i="36"/>
  <c r="E71" i="36"/>
  <c r="E87" i="36"/>
  <c r="E16" i="36"/>
  <c r="E358" i="27"/>
  <c r="E44" i="27"/>
  <c r="E86" i="27"/>
  <c r="E4" i="27"/>
  <c r="E164" i="27"/>
  <c r="E176" i="27"/>
  <c r="E184" i="27"/>
  <c r="E103" i="27"/>
  <c r="E9" i="27"/>
  <c r="E181" i="27"/>
  <c r="E41" i="27"/>
  <c r="E91" i="27"/>
  <c r="E74" i="27"/>
  <c r="E178" i="27"/>
  <c r="E33" i="27"/>
  <c r="E103" i="36"/>
  <c r="E173" i="36"/>
  <c r="E94" i="27"/>
  <c r="E182" i="27"/>
  <c r="E129" i="27"/>
  <c r="E135" i="27"/>
  <c r="E101" i="27"/>
  <c r="E197" i="27"/>
  <c r="E134" i="27"/>
  <c r="E20" i="27"/>
  <c r="E83" i="27"/>
  <c r="E45" i="27"/>
  <c r="E13" i="27"/>
  <c r="E67" i="27"/>
  <c r="E120" i="27"/>
  <c r="E96" i="27"/>
  <c r="E130" i="36"/>
  <c r="E99" i="36"/>
  <c r="E107" i="27"/>
  <c r="E80" i="27"/>
  <c r="E29" i="27"/>
  <c r="E71" i="27"/>
  <c r="E26" i="27"/>
  <c r="E90" i="27"/>
  <c r="E188" i="27"/>
  <c r="E145" i="27"/>
  <c r="E155" i="27"/>
  <c r="E98" i="36"/>
  <c r="E204" i="36"/>
  <c r="E109" i="36"/>
  <c r="E151" i="27"/>
  <c r="E109" i="27"/>
  <c r="E162" i="27"/>
  <c r="E137" i="27"/>
  <c r="E160" i="27"/>
  <c r="E167" i="27"/>
  <c r="E89" i="27"/>
  <c r="E147" i="27"/>
  <c r="E47" i="27"/>
  <c r="E130" i="27"/>
  <c r="E125" i="27"/>
  <c r="E16" i="27"/>
  <c r="E175" i="27"/>
  <c r="E12" i="27"/>
  <c r="E40" i="27"/>
  <c r="E110" i="27"/>
  <c r="E177" i="27"/>
  <c r="E212" i="27"/>
  <c r="E126" i="27"/>
  <c r="E185" i="27"/>
  <c r="E141" i="27"/>
  <c r="E131" i="27"/>
  <c r="E217" i="27"/>
  <c r="E22" i="27"/>
  <c r="E49" i="27"/>
  <c r="E95" i="27"/>
  <c r="E37" i="27"/>
  <c r="E200" i="27"/>
  <c r="E15" i="27"/>
  <c r="E5" i="27"/>
  <c r="E8" i="27"/>
  <c r="E6" i="27"/>
  <c r="E56" i="27"/>
  <c r="E66" i="27"/>
  <c r="E121" i="27"/>
  <c r="E93" i="27"/>
  <c r="E144" i="27"/>
  <c r="E166" i="27"/>
  <c r="E171" i="27"/>
  <c r="E75" i="27"/>
  <c r="E28" i="27"/>
  <c r="E152" i="27"/>
  <c r="E14" i="27"/>
  <c r="E115" i="27"/>
  <c r="E127" i="27"/>
  <c r="E117" i="27"/>
  <c r="E132" i="27"/>
  <c r="E31" i="27"/>
  <c r="E42" i="27"/>
  <c r="E77" i="27"/>
  <c r="E62" i="27"/>
  <c r="E65" i="27"/>
  <c r="E64" i="27"/>
  <c r="E199" i="27"/>
  <c r="E209" i="27"/>
  <c r="E97" i="27"/>
  <c r="E23" i="27"/>
  <c r="E114" i="27"/>
  <c r="E10" i="27"/>
  <c r="E46" i="27"/>
  <c r="E18" i="27"/>
  <c r="E59" i="27"/>
  <c r="E204" i="27"/>
  <c r="E2" i="27"/>
  <c r="E51" i="27"/>
  <c r="E79" i="27"/>
  <c r="E54" i="27"/>
  <c r="E174" i="27"/>
  <c r="E88" i="27"/>
  <c r="E98" i="27"/>
  <c r="E82" i="27"/>
  <c r="E30" i="27"/>
  <c r="E158" i="27"/>
  <c r="E154" i="27"/>
  <c r="E105" i="27"/>
  <c r="E39" i="27"/>
  <c r="E153" i="27"/>
  <c r="E116" i="27"/>
  <c r="E186" i="27"/>
  <c r="E108" i="27"/>
  <c r="E111" i="27"/>
  <c r="E48" i="27"/>
  <c r="E139" i="27"/>
  <c r="E35" i="27"/>
  <c r="E81" i="27"/>
  <c r="E133" i="27"/>
  <c r="E122" i="27"/>
  <c r="E100" i="27"/>
  <c r="E165" i="27"/>
  <c r="E87" i="27"/>
  <c r="E210" i="27"/>
  <c r="E173" i="27"/>
  <c r="E148" i="27"/>
  <c r="E85" i="27"/>
  <c r="E78" i="27"/>
  <c r="E3" i="27"/>
  <c r="E19" i="27"/>
  <c r="E69" i="27"/>
  <c r="E36" i="27"/>
  <c r="E50" i="27"/>
  <c r="E53" i="27"/>
  <c r="E52" i="27"/>
  <c r="E102" i="27"/>
  <c r="E163" i="27"/>
  <c r="E25" i="27"/>
  <c r="E113" i="27"/>
  <c r="E63" i="27"/>
  <c r="E202" i="27"/>
  <c r="E143" i="27"/>
  <c r="E34" i="27"/>
  <c r="E84" i="27"/>
  <c r="E24" i="27"/>
  <c r="E38" i="27"/>
  <c r="E198" i="27"/>
  <c r="E21" i="27"/>
  <c r="E73" i="27"/>
  <c r="E123" i="27"/>
  <c r="E207" i="27"/>
  <c r="E146" i="27"/>
  <c r="E119" i="27"/>
  <c r="E58" i="27"/>
  <c r="E72" i="27"/>
  <c r="E43" i="27"/>
  <c r="E92" i="27"/>
  <c r="E106" i="27"/>
  <c r="E17" i="27"/>
  <c r="E11" i="27"/>
  <c r="E183" i="27"/>
  <c r="E61" i="27"/>
  <c r="E27" i="27"/>
  <c r="E68" i="27"/>
  <c r="E161" i="27"/>
  <c r="E70" i="27"/>
  <c r="E57" i="27"/>
  <c r="E32" i="27"/>
  <c r="E128" i="27"/>
  <c r="E140" i="27"/>
  <c r="E142" i="27"/>
  <c r="E104" i="27"/>
  <c r="E219" i="27"/>
  <c r="E55" i="27"/>
  <c r="E99" i="27"/>
  <c r="E168" i="27"/>
  <c r="E60" i="27"/>
  <c r="E201" i="36"/>
  <c r="E211" i="34"/>
  <c r="E52" i="34"/>
  <c r="E38" i="34"/>
  <c r="E46" i="34"/>
  <c r="E195" i="34"/>
  <c r="E105" i="34"/>
  <c r="E205" i="34"/>
  <c r="E95" i="36"/>
  <c r="E235" i="36"/>
  <c r="E134" i="34"/>
  <c r="E37" i="34"/>
  <c r="E175" i="34"/>
  <c r="E73" i="34"/>
  <c r="E110" i="34"/>
  <c r="E101" i="34"/>
  <c r="E140" i="34"/>
  <c r="E178" i="36"/>
  <c r="E83" i="36"/>
  <c r="E189" i="36"/>
  <c r="E49" i="34"/>
  <c r="E9" i="34"/>
  <c r="E107" i="34"/>
  <c r="E83" i="34"/>
  <c r="E100" i="34"/>
  <c r="E97" i="34"/>
  <c r="E215" i="34"/>
  <c r="E150" i="36"/>
  <c r="E19" i="36"/>
  <c r="E73" i="36"/>
  <c r="E216" i="34"/>
  <c r="E53" i="34"/>
  <c r="E124" i="34"/>
  <c r="E89" i="34"/>
  <c r="E165" i="34"/>
  <c r="E33" i="34"/>
  <c r="E228" i="34"/>
  <c r="E94" i="36"/>
  <c r="E140" i="36"/>
  <c r="E61" i="34"/>
  <c r="E143" i="34"/>
  <c r="E42" i="34"/>
  <c r="E21" i="34"/>
  <c r="E82" i="34"/>
  <c r="E90" i="34"/>
  <c r="E214" i="34"/>
  <c r="E132" i="36"/>
  <c r="E220" i="36"/>
  <c r="E39" i="34"/>
  <c r="E54" i="34"/>
  <c r="E50" i="34"/>
  <c r="E19" i="34"/>
  <c r="E232" i="34"/>
  <c r="E122" i="34"/>
  <c r="E119" i="34"/>
  <c r="E42" i="36"/>
  <c r="E70" i="36"/>
  <c r="E190" i="36"/>
  <c r="E93" i="34"/>
  <c r="E76" i="34"/>
  <c r="E43" i="34"/>
  <c r="E84" i="34"/>
  <c r="E166" i="34"/>
  <c r="E155" i="34"/>
  <c r="E84" i="36"/>
  <c r="E35" i="36"/>
  <c r="E18" i="36"/>
  <c r="E186" i="36"/>
  <c r="E58" i="34"/>
  <c r="E32" i="34"/>
  <c r="E91" i="34"/>
  <c r="E55" i="34"/>
  <c r="E164" i="34"/>
  <c r="E132" i="34"/>
  <c r="E204" i="34"/>
  <c r="E195" i="36"/>
  <c r="E221" i="36"/>
  <c r="E231" i="34"/>
  <c r="E24" i="34"/>
  <c r="E210" i="34"/>
  <c r="E193" i="34"/>
  <c r="E158" i="34"/>
  <c r="E40" i="34"/>
  <c r="E127" i="34"/>
  <c r="E170" i="36"/>
  <c r="E188" i="36"/>
  <c r="E212" i="34"/>
  <c r="E185" i="34"/>
  <c r="E115" i="34"/>
  <c r="E68" i="34"/>
  <c r="E182" i="34"/>
  <c r="E136" i="34"/>
  <c r="E113" i="34"/>
  <c r="E185" i="36"/>
  <c r="E55" i="36"/>
  <c r="E85" i="36"/>
  <c r="E56" i="34"/>
  <c r="E16" i="34"/>
  <c r="E62" i="34"/>
  <c r="E18" i="34"/>
  <c r="E129" i="34"/>
  <c r="E147" i="34"/>
  <c r="E213" i="36"/>
  <c r="E102" i="36"/>
  <c r="E90" i="36"/>
  <c r="E172" i="36"/>
  <c r="E41" i="34"/>
  <c r="E27" i="34"/>
  <c r="E154" i="34"/>
  <c r="E12" i="34"/>
  <c r="E224" i="34"/>
  <c r="E196" i="34"/>
  <c r="E220" i="34"/>
  <c r="E91" i="36"/>
  <c r="E192" i="36"/>
  <c r="E66" i="34"/>
  <c r="E106" i="34"/>
  <c r="E29" i="34"/>
  <c r="E150" i="34"/>
  <c r="E6" i="34"/>
  <c r="E96" i="34"/>
  <c r="E50" i="36"/>
  <c r="E143" i="36"/>
  <c r="E212" i="36"/>
  <c r="E102" i="34"/>
  <c r="E126" i="34"/>
  <c r="E112" i="34"/>
  <c r="E125" i="34"/>
  <c r="E23" i="34"/>
  <c r="E79" i="34"/>
  <c r="E222" i="36"/>
  <c r="E96" i="36"/>
  <c r="E89" i="36"/>
  <c r="E15" i="34"/>
  <c r="E156" i="34"/>
  <c r="E233" i="34"/>
  <c r="E30" i="34"/>
  <c r="E87" i="34"/>
  <c r="E130" i="34"/>
  <c r="E197" i="34"/>
  <c r="E142" i="36"/>
  <c r="E229" i="36"/>
  <c r="E124" i="36"/>
  <c r="E149" i="36"/>
  <c r="E109" i="34"/>
  <c r="E123" i="34"/>
  <c r="E121" i="34"/>
  <c r="E35" i="34"/>
  <c r="E63" i="34"/>
  <c r="E137" i="34"/>
  <c r="E221" i="34"/>
  <c r="E133" i="36"/>
  <c r="E206" i="36"/>
  <c r="E169" i="34"/>
  <c r="E157" i="34"/>
  <c r="E70" i="34"/>
  <c r="E34" i="34"/>
  <c r="E191" i="34"/>
  <c r="E226" i="34"/>
  <c r="E24" i="36"/>
  <c r="E151" i="36"/>
  <c r="E164" i="36"/>
  <c r="E192" i="34"/>
  <c r="E108" i="34"/>
  <c r="E99" i="34"/>
  <c r="E74" i="34"/>
  <c r="E7" i="34"/>
  <c r="E218" i="34"/>
  <c r="E5" i="36"/>
  <c r="E169" i="36"/>
  <c r="E200" i="36"/>
  <c r="E85" i="34"/>
  <c r="E3" i="34"/>
  <c r="E202" i="34"/>
  <c r="E8" i="34"/>
  <c r="E135" i="34"/>
  <c r="E138" i="34"/>
  <c r="E178" i="34"/>
  <c r="E28" i="36"/>
  <c r="E29" i="36"/>
  <c r="E146" i="36"/>
  <c r="E21" i="36"/>
  <c r="E45" i="34"/>
  <c r="E146" i="34"/>
  <c r="E75" i="34"/>
  <c r="E5" i="34"/>
  <c r="E51" i="34"/>
  <c r="E142" i="34"/>
  <c r="E173" i="34"/>
  <c r="E76" i="36"/>
  <c r="E216" i="36"/>
  <c r="E57" i="34"/>
  <c r="E151" i="34"/>
  <c r="E28" i="34"/>
  <c r="E172" i="34"/>
  <c r="E69" i="34"/>
  <c r="E213" i="34"/>
  <c r="E125" i="36"/>
  <c r="E75" i="36"/>
  <c r="E387" i="36"/>
  <c r="E60" i="34"/>
  <c r="E59" i="34"/>
  <c r="E235" i="34"/>
  <c r="E98" i="34"/>
  <c r="E25" i="34"/>
  <c r="E219" i="34"/>
  <c r="E127" i="36"/>
  <c r="E77" i="36"/>
  <c r="E187" i="36"/>
  <c r="E94" i="34"/>
  <c r="E20" i="34"/>
  <c r="E4" i="34"/>
  <c r="E26" i="34"/>
  <c r="E148" i="34"/>
  <c r="E177" i="34"/>
  <c r="E229" i="34"/>
  <c r="E6" i="36"/>
  <c r="E120" i="36"/>
  <c r="E78" i="36"/>
  <c r="E168" i="36"/>
  <c r="E44" i="34"/>
  <c r="E72" i="34"/>
  <c r="E64" i="34"/>
  <c r="E103" i="34"/>
  <c r="E128" i="34"/>
  <c r="E36" i="34"/>
  <c r="E387" i="34"/>
  <c r="I10" i="23"/>
  <c r="C10" i="23"/>
  <c r="B10" i="23"/>
  <c r="I4" i="23"/>
  <c r="I5" i="23"/>
  <c r="I9" i="23"/>
  <c r="I8" i="23"/>
  <c r="I7" i="23"/>
  <c r="I6" i="23"/>
  <c r="I3" i="23"/>
  <c r="I2" i="23"/>
  <c r="K221" i="18" l="1"/>
  <c r="K159" i="18"/>
  <c r="K219" i="18"/>
  <c r="K241" i="18"/>
  <c r="K249" i="18"/>
  <c r="K257" i="18"/>
  <c r="K265" i="18"/>
  <c r="K273" i="18"/>
  <c r="K281" i="18"/>
  <c r="K289" i="18"/>
  <c r="K297" i="18"/>
  <c r="K154" i="18"/>
  <c r="K76" i="18"/>
  <c r="K193" i="18"/>
  <c r="K240" i="18"/>
  <c r="K248" i="18"/>
  <c r="K256" i="18"/>
  <c r="K264" i="18"/>
  <c r="K272" i="18"/>
  <c r="K280" i="18"/>
  <c r="K288" i="18"/>
  <c r="K296" i="18"/>
  <c r="K225" i="18"/>
  <c r="K213" i="18"/>
  <c r="K173" i="18"/>
  <c r="K239" i="18"/>
  <c r="K247" i="18"/>
  <c r="K255" i="18"/>
  <c r="K263" i="18"/>
  <c r="K271" i="18"/>
  <c r="K279" i="18"/>
  <c r="K287" i="18"/>
  <c r="K295" i="18"/>
  <c r="K211" i="18"/>
  <c r="K153" i="18"/>
  <c r="K180" i="18"/>
  <c r="K238" i="18"/>
  <c r="K246" i="18"/>
  <c r="K254" i="18"/>
  <c r="K262" i="18"/>
  <c r="K270" i="18"/>
  <c r="K278" i="18"/>
  <c r="K286" i="18"/>
  <c r="K294" i="18"/>
  <c r="K182" i="18"/>
  <c r="K187" i="18"/>
  <c r="K237" i="18"/>
  <c r="K245" i="18"/>
  <c r="K253" i="18"/>
  <c r="K261" i="18"/>
  <c r="K269" i="18"/>
  <c r="K277" i="18"/>
  <c r="K285" i="18"/>
  <c r="K293" i="18"/>
  <c r="K135" i="18"/>
  <c r="K186" i="18"/>
  <c r="K236" i="18"/>
  <c r="K244" i="18"/>
  <c r="K252" i="18"/>
  <c r="K260" i="18"/>
  <c r="K268" i="18"/>
  <c r="K276" i="18"/>
  <c r="K284" i="18"/>
  <c r="K292" i="18"/>
  <c r="K300" i="18"/>
  <c r="K212" i="18"/>
  <c r="K204" i="18"/>
  <c r="K220" i="18"/>
  <c r="K243" i="18"/>
  <c r="K251" i="18"/>
  <c r="K259" i="18"/>
  <c r="K267" i="18"/>
  <c r="K275" i="18"/>
  <c r="K283" i="18"/>
  <c r="K291" i="18"/>
  <c r="K299" i="18"/>
  <c r="K266" i="18"/>
  <c r="K274" i="18"/>
  <c r="K202" i="18"/>
  <c r="K282" i="18"/>
  <c r="K177" i="18"/>
  <c r="K290" i="18"/>
  <c r="K205" i="18"/>
  <c r="K298" i="18"/>
  <c r="K242" i="18"/>
  <c r="K258" i="18"/>
  <c r="K250" i="18"/>
  <c r="K210" i="18"/>
  <c r="K82" i="18"/>
  <c r="K196" i="18"/>
  <c r="K201" i="18"/>
  <c r="K145" i="18"/>
  <c r="K185" i="18"/>
  <c r="K217" i="18"/>
  <c r="K192" i="18"/>
  <c r="K150" i="18"/>
  <c r="K227" i="18"/>
  <c r="K216" i="18"/>
  <c r="K215" i="18"/>
  <c r="K226" i="18"/>
  <c r="K143" i="18"/>
  <c r="K48" i="18"/>
  <c r="K39" i="18"/>
  <c r="K117" i="18"/>
  <c r="K175" i="18"/>
  <c r="K137" i="18"/>
  <c r="K123" i="18"/>
  <c r="K84" i="18"/>
  <c r="K189" i="18"/>
  <c r="K169" i="18"/>
  <c r="K148" i="18"/>
  <c r="K110" i="18"/>
  <c r="K55" i="18"/>
  <c r="K9" i="18"/>
  <c r="K231" i="18"/>
  <c r="K42" i="18"/>
  <c r="K126" i="18"/>
  <c r="K38" i="18"/>
  <c r="K107" i="18"/>
  <c r="K144" i="18"/>
  <c r="K54" i="18"/>
  <c r="K234" i="18"/>
  <c r="K69" i="18"/>
  <c r="K112" i="18"/>
  <c r="K183" i="18"/>
  <c r="K21" i="18"/>
  <c r="K194" i="18"/>
  <c r="K230" i="18"/>
  <c r="K170" i="18"/>
  <c r="K80" i="18"/>
  <c r="K73" i="18"/>
  <c r="K90" i="18"/>
  <c r="K167" i="18"/>
  <c r="K132" i="18"/>
  <c r="K387" i="18"/>
  <c r="K134" i="18"/>
  <c r="K171" i="18"/>
  <c r="K97" i="18"/>
  <c r="K218" i="18"/>
  <c r="K111" i="18"/>
  <c r="K184" i="18"/>
  <c r="K168" i="18"/>
  <c r="K122" i="18"/>
  <c r="K178" i="18"/>
  <c r="K200" i="18"/>
  <c r="K191" i="18"/>
  <c r="K172" i="18"/>
  <c r="K199" i="18"/>
  <c r="K136" i="18"/>
  <c r="K59" i="18"/>
  <c r="K106" i="18"/>
  <c r="K45" i="18"/>
  <c r="K155" i="18"/>
  <c r="K92" i="18"/>
  <c r="K165" i="18"/>
  <c r="K120" i="18"/>
  <c r="K209" i="18"/>
  <c r="K32" i="18"/>
  <c r="K101" i="18"/>
  <c r="K20" i="18"/>
  <c r="K141" i="18"/>
  <c r="K98" i="18"/>
  <c r="K128" i="18"/>
  <c r="K179" i="18"/>
  <c r="K130" i="18"/>
  <c r="K4" i="18"/>
  <c r="K89" i="18"/>
  <c r="K176" i="18"/>
  <c r="K156" i="18"/>
  <c r="K66" i="18"/>
  <c r="K195" i="18"/>
  <c r="K198" i="18"/>
  <c r="K129" i="18"/>
  <c r="K208" i="18"/>
  <c r="K140" i="18"/>
  <c r="K113" i="18"/>
  <c r="K109" i="18"/>
  <c r="K127" i="18"/>
  <c r="K11" i="18"/>
  <c r="K26" i="18"/>
  <c r="K104" i="18"/>
  <c r="K149" i="18"/>
  <c r="K114" i="18"/>
  <c r="K224" i="18"/>
  <c r="K166" i="18"/>
  <c r="K29" i="18"/>
  <c r="K50" i="18"/>
  <c r="K40" i="18"/>
  <c r="K31" i="18"/>
  <c r="K13" i="18"/>
  <c r="K23" i="18"/>
  <c r="K119" i="18"/>
  <c r="K34" i="18"/>
  <c r="K30" i="18"/>
  <c r="K74" i="18"/>
  <c r="K63" i="18"/>
  <c r="K28" i="18"/>
  <c r="K65" i="18"/>
  <c r="K151" i="18"/>
  <c r="K163" i="18"/>
  <c r="K142" i="18"/>
  <c r="K68" i="18"/>
  <c r="K88" i="18"/>
  <c r="K41" i="18"/>
  <c r="K8" i="18"/>
  <c r="K115" i="18"/>
  <c r="K228" i="18"/>
  <c r="K6" i="18"/>
  <c r="K233" i="18"/>
  <c r="K146" i="18"/>
  <c r="K5" i="18"/>
  <c r="K188" i="18"/>
  <c r="K75" i="18"/>
  <c r="K125" i="18"/>
  <c r="K12" i="18"/>
  <c r="K35" i="18"/>
  <c r="K93" i="18"/>
  <c r="K85" i="18"/>
  <c r="K19" i="18"/>
  <c r="K46" i="18"/>
  <c r="K7" i="18"/>
  <c r="K44" i="18"/>
  <c r="K18" i="18"/>
  <c r="K124" i="18"/>
  <c r="K158" i="18"/>
  <c r="K33" i="18"/>
  <c r="K67" i="18"/>
  <c r="K22" i="18"/>
  <c r="K229" i="18"/>
  <c r="K57" i="18"/>
  <c r="K36" i="18"/>
  <c r="K71" i="18"/>
  <c r="K72" i="18"/>
  <c r="K2" i="18"/>
  <c r="K86" i="18"/>
  <c r="K51" i="18"/>
  <c r="K162" i="18"/>
  <c r="K131" i="18"/>
  <c r="K27" i="18"/>
  <c r="K78" i="18"/>
  <c r="K152" i="18"/>
  <c r="K161" i="18"/>
  <c r="K87" i="18"/>
  <c r="K174" i="18"/>
  <c r="K99" i="18"/>
  <c r="K203" i="18"/>
  <c r="K56" i="18"/>
  <c r="K102" i="18"/>
  <c r="K77" i="18"/>
  <c r="K232" i="18"/>
  <c r="K103" i="18"/>
  <c r="K61" i="18"/>
  <c r="K138" i="18"/>
  <c r="K197" i="18"/>
  <c r="K60" i="18"/>
  <c r="K64" i="18"/>
  <c r="K100" i="18"/>
  <c r="K116" i="18"/>
  <c r="K16" i="18"/>
  <c r="K105" i="18"/>
  <c r="K53" i="18"/>
  <c r="K49" i="18"/>
  <c r="K91" i="18"/>
  <c r="K58" i="18"/>
  <c r="K24" i="18"/>
  <c r="K47" i="18"/>
  <c r="K94" i="18"/>
  <c r="K160" i="18"/>
  <c r="K133" i="18"/>
  <c r="K15" i="18"/>
  <c r="K190" i="18"/>
  <c r="K164" i="18"/>
  <c r="K95" i="18"/>
  <c r="K10" i="18"/>
  <c r="K43" i="18"/>
  <c r="K108" i="18"/>
  <c r="K207" i="18"/>
  <c r="K139" i="18"/>
  <c r="K52" i="18"/>
  <c r="K223" i="18"/>
  <c r="K3" i="18"/>
  <c r="K79" i="18"/>
  <c r="K17" i="18"/>
  <c r="K214" i="18"/>
  <c r="K62" i="18"/>
  <c r="K37" i="18"/>
  <c r="K96" i="18"/>
  <c r="K147" i="18"/>
  <c r="K14" i="18"/>
  <c r="K121" i="18"/>
  <c r="K25" i="18"/>
  <c r="K181" i="18"/>
  <c r="K222" i="18"/>
  <c r="K206" i="18"/>
  <c r="K70" i="18"/>
  <c r="K81" i="18"/>
  <c r="K118" i="18"/>
  <c r="K235" i="18"/>
  <c r="K157" i="18"/>
  <c r="K83" i="18"/>
  <c r="K220" i="35"/>
  <c r="K222" i="35"/>
  <c r="K198" i="35"/>
  <c r="K245" i="35"/>
  <c r="K253" i="35"/>
  <c r="K261" i="35"/>
  <c r="K269" i="35"/>
  <c r="K277" i="35"/>
  <c r="K285" i="35"/>
  <c r="K293" i="35"/>
  <c r="K211" i="35"/>
  <c r="K217" i="35"/>
  <c r="K223" i="35"/>
  <c r="K244" i="35"/>
  <c r="K252" i="35"/>
  <c r="K260" i="35"/>
  <c r="K268" i="35"/>
  <c r="K276" i="35"/>
  <c r="K284" i="35"/>
  <c r="K292" i="35"/>
  <c r="K300" i="35"/>
  <c r="K139" i="35"/>
  <c r="K132" i="35"/>
  <c r="K190" i="35"/>
  <c r="K243" i="35"/>
  <c r="K251" i="35"/>
  <c r="K259" i="35"/>
  <c r="K267" i="35"/>
  <c r="K275" i="35"/>
  <c r="K283" i="35"/>
  <c r="K291" i="35"/>
  <c r="K299" i="35"/>
  <c r="K188" i="35"/>
  <c r="K78" i="35"/>
  <c r="K214" i="35"/>
  <c r="K242" i="35"/>
  <c r="K250" i="35"/>
  <c r="K258" i="35"/>
  <c r="K266" i="35"/>
  <c r="K274" i="35"/>
  <c r="K282" i="35"/>
  <c r="K290" i="35"/>
  <c r="K298" i="35"/>
  <c r="K229" i="35"/>
  <c r="K221" i="35"/>
  <c r="K173" i="35"/>
  <c r="K241" i="35"/>
  <c r="K249" i="35"/>
  <c r="K257" i="35"/>
  <c r="K265" i="35"/>
  <c r="K273" i="35"/>
  <c r="K281" i="35"/>
  <c r="K289" i="35"/>
  <c r="K297" i="35"/>
  <c r="K210" i="35"/>
  <c r="K213" i="35"/>
  <c r="K230" i="35"/>
  <c r="K240" i="35"/>
  <c r="K248" i="35"/>
  <c r="K256" i="35"/>
  <c r="K264" i="35"/>
  <c r="K272" i="35"/>
  <c r="K280" i="35"/>
  <c r="K288" i="35"/>
  <c r="K296" i="35"/>
  <c r="K219" i="35"/>
  <c r="K212" i="35"/>
  <c r="K189" i="35"/>
  <c r="K239" i="35"/>
  <c r="K247" i="35"/>
  <c r="K255" i="35"/>
  <c r="K263" i="35"/>
  <c r="K271" i="35"/>
  <c r="K279" i="35"/>
  <c r="K287" i="35"/>
  <c r="K295" i="35"/>
  <c r="K197" i="35"/>
  <c r="K294" i="35"/>
  <c r="K238" i="35"/>
  <c r="K246" i="35"/>
  <c r="K254" i="35"/>
  <c r="K262" i="35"/>
  <c r="K270" i="35"/>
  <c r="K148" i="35"/>
  <c r="K286" i="35"/>
  <c r="K102" i="35"/>
  <c r="K278" i="35"/>
  <c r="K387" i="35"/>
  <c r="K145" i="35"/>
  <c r="K114" i="35"/>
  <c r="K228" i="35"/>
  <c r="K110" i="35"/>
  <c r="K196" i="35"/>
  <c r="K5" i="35"/>
  <c r="K195" i="35"/>
  <c r="K142" i="35"/>
  <c r="K194" i="35"/>
  <c r="K177" i="35"/>
  <c r="K206" i="35"/>
  <c r="K205" i="35"/>
  <c r="K186" i="35"/>
  <c r="K146" i="35"/>
  <c r="K32" i="35"/>
  <c r="K54" i="35"/>
  <c r="K97" i="35"/>
  <c r="K151" i="35"/>
  <c r="K129" i="35"/>
  <c r="K150" i="35"/>
  <c r="K87" i="35"/>
  <c r="K200" i="35"/>
  <c r="K180" i="35"/>
  <c r="K149" i="35"/>
  <c r="K143" i="35"/>
  <c r="K16" i="35"/>
  <c r="K88" i="35"/>
  <c r="K227" i="35"/>
  <c r="K31" i="35"/>
  <c r="K138" i="35"/>
  <c r="K23" i="35"/>
  <c r="K128" i="35"/>
  <c r="K162" i="35"/>
  <c r="K48" i="35"/>
  <c r="K235" i="35"/>
  <c r="K74" i="35"/>
  <c r="K98" i="35"/>
  <c r="K193" i="35"/>
  <c r="K36" i="35"/>
  <c r="K203" i="35"/>
  <c r="K201" i="35"/>
  <c r="K167" i="35"/>
  <c r="K82" i="35"/>
  <c r="K52" i="35"/>
  <c r="K24" i="35"/>
  <c r="K182" i="35"/>
  <c r="K125" i="35"/>
  <c r="K80" i="35"/>
  <c r="K89" i="35"/>
  <c r="K126" i="35"/>
  <c r="K237" i="35"/>
  <c r="K161" i="35"/>
  <c r="K158" i="35"/>
  <c r="K209" i="35"/>
  <c r="K208" i="35"/>
  <c r="K184" i="35"/>
  <c r="K171" i="35"/>
  <c r="K178" i="35"/>
  <c r="K187" i="35"/>
  <c r="K207" i="35"/>
  <c r="K155" i="35"/>
  <c r="K154" i="35"/>
  <c r="K204" i="35"/>
  <c r="K153" i="35"/>
  <c r="K103" i="35"/>
  <c r="K100" i="35"/>
  <c r="K71" i="35"/>
  <c r="K159" i="35"/>
  <c r="K95" i="35"/>
  <c r="K170" i="35"/>
  <c r="K63" i="35"/>
  <c r="K218" i="35"/>
  <c r="K65" i="35"/>
  <c r="K141" i="35"/>
  <c r="K12" i="35"/>
  <c r="K113" i="35"/>
  <c r="K25" i="35"/>
  <c r="K137" i="35"/>
  <c r="K181" i="35"/>
  <c r="K156" i="35"/>
  <c r="K9" i="35"/>
  <c r="K119" i="35"/>
  <c r="K192" i="35"/>
  <c r="K174" i="35"/>
  <c r="K109" i="35"/>
  <c r="K202" i="35"/>
  <c r="K216" i="35"/>
  <c r="K160" i="35"/>
  <c r="K225" i="35"/>
  <c r="K116" i="35"/>
  <c r="K115" i="35"/>
  <c r="K77" i="35"/>
  <c r="K164" i="35"/>
  <c r="K45" i="35"/>
  <c r="K19" i="35"/>
  <c r="K81" i="35"/>
  <c r="K175" i="35"/>
  <c r="K76" i="35"/>
  <c r="K166" i="35"/>
  <c r="K111" i="35"/>
  <c r="K2" i="35"/>
  <c r="K13" i="35"/>
  <c r="K56" i="35"/>
  <c r="K38" i="35"/>
  <c r="K8" i="35"/>
  <c r="K10" i="35"/>
  <c r="K92" i="35"/>
  <c r="K22" i="35"/>
  <c r="K62" i="35"/>
  <c r="K83" i="35"/>
  <c r="K43" i="35"/>
  <c r="K64" i="35"/>
  <c r="K28" i="35"/>
  <c r="K124" i="35"/>
  <c r="K226" i="35"/>
  <c r="K135" i="35"/>
  <c r="K106" i="35"/>
  <c r="K91" i="35"/>
  <c r="K18" i="35"/>
  <c r="K17" i="35"/>
  <c r="K96" i="35"/>
  <c r="K185" i="35"/>
  <c r="K42" i="35"/>
  <c r="K233" i="35"/>
  <c r="K94" i="35"/>
  <c r="K51" i="35"/>
  <c r="K176" i="35"/>
  <c r="K33" i="35"/>
  <c r="K122" i="35"/>
  <c r="K3" i="35"/>
  <c r="K60" i="35"/>
  <c r="K35" i="35"/>
  <c r="K133" i="35"/>
  <c r="K11" i="35"/>
  <c r="K6" i="35"/>
  <c r="K49" i="35"/>
  <c r="K40" i="35"/>
  <c r="K14" i="35"/>
  <c r="K101" i="35"/>
  <c r="K152" i="35"/>
  <c r="K15" i="35"/>
  <c r="K68" i="35"/>
  <c r="K168" i="35"/>
  <c r="K130" i="35"/>
  <c r="K27" i="35"/>
  <c r="K67" i="35"/>
  <c r="K232" i="35"/>
  <c r="K120" i="35"/>
  <c r="K72" i="35"/>
  <c r="K134" i="35"/>
  <c r="K231" i="35"/>
  <c r="K117" i="35"/>
  <c r="K29" i="35"/>
  <c r="K44" i="35"/>
  <c r="K131" i="35"/>
  <c r="K21" i="35"/>
  <c r="K4" i="35"/>
  <c r="K7" i="35"/>
  <c r="K39" i="35"/>
  <c r="K59" i="35"/>
  <c r="K47" i="35"/>
  <c r="K69" i="35"/>
  <c r="K157" i="35"/>
  <c r="K85" i="35"/>
  <c r="K236" i="35"/>
  <c r="K112" i="35"/>
  <c r="K73" i="35"/>
  <c r="K75" i="35"/>
  <c r="K55" i="35"/>
  <c r="K37" i="35"/>
  <c r="K79" i="35"/>
  <c r="K50" i="35"/>
  <c r="K70" i="35"/>
  <c r="K107" i="35"/>
  <c r="K136" i="35"/>
  <c r="K53" i="35"/>
  <c r="K46" i="35"/>
  <c r="K183" i="35"/>
  <c r="K127" i="35"/>
  <c r="K121" i="35"/>
  <c r="K163" i="35"/>
  <c r="K93" i="35"/>
  <c r="K215" i="35"/>
  <c r="K147" i="35"/>
  <c r="K86" i="35"/>
  <c r="K66" i="35"/>
  <c r="K41" i="35"/>
  <c r="K26" i="35"/>
  <c r="K30" i="35"/>
  <c r="K20" i="35"/>
  <c r="K140" i="35"/>
  <c r="K179" i="35"/>
  <c r="K99" i="35"/>
  <c r="K191" i="35"/>
  <c r="K118" i="35"/>
  <c r="K123" i="35"/>
  <c r="K169" i="35"/>
  <c r="K165" i="35"/>
  <c r="K90" i="35"/>
  <c r="K58" i="35"/>
  <c r="K34" i="35"/>
  <c r="K57" i="35"/>
  <c r="K105" i="35"/>
  <c r="K234" i="35"/>
  <c r="K172" i="35"/>
  <c r="K104" i="35"/>
  <c r="K84" i="35"/>
  <c r="K144" i="35"/>
  <c r="K199" i="35"/>
  <c r="K108" i="35"/>
  <c r="K224" i="35"/>
  <c r="K61" i="35"/>
  <c r="K155" i="16"/>
  <c r="K77" i="16"/>
  <c r="K185" i="16"/>
  <c r="K240" i="16"/>
  <c r="K248" i="16"/>
  <c r="K256" i="16"/>
  <c r="K264" i="16"/>
  <c r="K272" i="16"/>
  <c r="K280" i="16"/>
  <c r="K288" i="16"/>
  <c r="K296" i="16"/>
  <c r="K203" i="16"/>
  <c r="K198" i="16"/>
  <c r="K199" i="16"/>
  <c r="K239" i="16"/>
  <c r="K247" i="16"/>
  <c r="K255" i="16"/>
  <c r="K263" i="16"/>
  <c r="K271" i="16"/>
  <c r="K279" i="16"/>
  <c r="K287" i="16"/>
  <c r="K295" i="16"/>
  <c r="K197" i="16"/>
  <c r="K165" i="16"/>
  <c r="K215" i="16"/>
  <c r="K238" i="16"/>
  <c r="K246" i="16"/>
  <c r="K254" i="16"/>
  <c r="K262" i="16"/>
  <c r="K270" i="16"/>
  <c r="K278" i="16"/>
  <c r="K286" i="16"/>
  <c r="K294" i="16"/>
  <c r="K212" i="16"/>
  <c r="K214" i="16"/>
  <c r="K237" i="16"/>
  <c r="K245" i="16"/>
  <c r="K253" i="16"/>
  <c r="K261" i="16"/>
  <c r="K269" i="16"/>
  <c r="K277" i="16"/>
  <c r="K285" i="16"/>
  <c r="K293" i="16"/>
  <c r="K156" i="16"/>
  <c r="K205" i="16"/>
  <c r="K236" i="16"/>
  <c r="K244" i="16"/>
  <c r="K252" i="16"/>
  <c r="K260" i="16"/>
  <c r="K268" i="16"/>
  <c r="K276" i="16"/>
  <c r="K284" i="16"/>
  <c r="K292" i="16"/>
  <c r="K300" i="16"/>
  <c r="K235" i="16"/>
  <c r="K213" i="16"/>
  <c r="K186" i="16"/>
  <c r="K243" i="16"/>
  <c r="K251" i="16"/>
  <c r="K259" i="16"/>
  <c r="K267" i="16"/>
  <c r="K275" i="16"/>
  <c r="K283" i="16"/>
  <c r="K291" i="16"/>
  <c r="K299" i="16"/>
  <c r="K210" i="16"/>
  <c r="K204" i="16"/>
  <c r="K206" i="16"/>
  <c r="K242" i="16"/>
  <c r="K250" i="16"/>
  <c r="K258" i="16"/>
  <c r="K266" i="16"/>
  <c r="K274" i="16"/>
  <c r="K282" i="16"/>
  <c r="K290" i="16"/>
  <c r="K298" i="16"/>
  <c r="K153" i="16"/>
  <c r="K289" i="16"/>
  <c r="K216" i="16"/>
  <c r="K297" i="16"/>
  <c r="K241" i="16"/>
  <c r="K249" i="16"/>
  <c r="K257" i="16"/>
  <c r="K265" i="16"/>
  <c r="K110" i="16"/>
  <c r="K281" i="16"/>
  <c r="K273" i="16"/>
  <c r="K122" i="16"/>
  <c r="K163" i="16"/>
  <c r="K129" i="16"/>
  <c r="K209" i="16"/>
  <c r="K142" i="16"/>
  <c r="K226" i="16"/>
  <c r="K7" i="16"/>
  <c r="K208" i="16"/>
  <c r="K170" i="16"/>
  <c r="K225" i="16"/>
  <c r="K180" i="16"/>
  <c r="K233" i="16"/>
  <c r="K191" i="16"/>
  <c r="K152" i="16"/>
  <c r="K74" i="16"/>
  <c r="K78" i="16"/>
  <c r="K91" i="16"/>
  <c r="K174" i="16"/>
  <c r="K149" i="16"/>
  <c r="K139" i="16"/>
  <c r="K147" i="16"/>
  <c r="K175" i="16"/>
  <c r="K177" i="16"/>
  <c r="K164" i="16"/>
  <c r="K135" i="16"/>
  <c r="K30" i="16"/>
  <c r="K67" i="16"/>
  <c r="K202" i="16"/>
  <c r="K32" i="16"/>
  <c r="K145" i="16"/>
  <c r="K18" i="16"/>
  <c r="K109" i="16"/>
  <c r="K144" i="16"/>
  <c r="K39" i="16"/>
  <c r="K231" i="16"/>
  <c r="K50" i="16"/>
  <c r="K119" i="16"/>
  <c r="K207" i="16"/>
  <c r="K53" i="16"/>
  <c r="K157" i="16"/>
  <c r="K219" i="16"/>
  <c r="K169" i="16"/>
  <c r="K93" i="16"/>
  <c r="K25" i="16"/>
  <c r="K17" i="16"/>
  <c r="K158" i="16"/>
  <c r="K101" i="16"/>
  <c r="K79" i="16"/>
  <c r="K160" i="16"/>
  <c r="K120" i="16"/>
  <c r="K76" i="16"/>
  <c r="K43" i="16"/>
  <c r="K168" i="16"/>
  <c r="K148" i="16"/>
  <c r="K234" i="16"/>
  <c r="K161" i="16"/>
  <c r="K224" i="16"/>
  <c r="K116" i="16"/>
  <c r="K151" i="16"/>
  <c r="K29" i="16"/>
  <c r="K193" i="16"/>
  <c r="K232" i="16"/>
  <c r="K60" i="16"/>
  <c r="K146" i="16"/>
  <c r="K190" i="16"/>
  <c r="K6" i="16"/>
  <c r="K194" i="16"/>
  <c r="K154" i="16"/>
  <c r="K189" i="16"/>
  <c r="K127" i="16"/>
  <c r="K201" i="16"/>
  <c r="K33" i="16"/>
  <c r="K84" i="16"/>
  <c r="K24" i="16"/>
  <c r="K3" i="16"/>
  <c r="K2" i="16"/>
  <c r="K65" i="16"/>
  <c r="K42" i="16"/>
  <c r="K11" i="16"/>
  <c r="K27" i="16"/>
  <c r="K89" i="16"/>
  <c r="K26" i="16"/>
  <c r="K28" i="16"/>
  <c r="K35" i="16"/>
  <c r="K73" i="16"/>
  <c r="K34" i="16"/>
  <c r="K38" i="16"/>
  <c r="K121" i="16"/>
  <c r="K176" i="16"/>
  <c r="K133" i="16"/>
  <c r="K41" i="16"/>
  <c r="K107" i="16"/>
  <c r="K23" i="16"/>
  <c r="K9" i="16"/>
  <c r="K104" i="16"/>
  <c r="K196" i="16"/>
  <c r="K31" i="16"/>
  <c r="K230" i="16"/>
  <c r="K105" i="16"/>
  <c r="K10" i="16"/>
  <c r="K172" i="16"/>
  <c r="K44" i="16"/>
  <c r="K115" i="16"/>
  <c r="K14" i="16"/>
  <c r="K20" i="16"/>
  <c r="K82" i="16"/>
  <c r="K140" i="16"/>
  <c r="K15" i="16"/>
  <c r="K21" i="16"/>
  <c r="K75" i="16"/>
  <c r="K12" i="16"/>
  <c r="K8" i="16"/>
  <c r="K118" i="16"/>
  <c r="K171" i="16"/>
  <c r="K51" i="16"/>
  <c r="K58" i="16"/>
  <c r="K179" i="16"/>
  <c r="K124" i="16"/>
  <c r="K70" i="16"/>
  <c r="K55" i="16"/>
  <c r="K229" i="16"/>
  <c r="K90" i="16"/>
  <c r="K88" i="16"/>
  <c r="K112" i="16"/>
  <c r="K217" i="16"/>
  <c r="K96" i="16"/>
  <c r="K46" i="16"/>
  <c r="K86" i="16"/>
  <c r="K117" i="16"/>
  <c r="K63" i="16"/>
  <c r="K182" i="16"/>
  <c r="K192" i="16"/>
  <c r="K64" i="16"/>
  <c r="K59" i="16"/>
  <c r="K102" i="16"/>
  <c r="K166" i="16"/>
  <c r="K211" i="16"/>
  <c r="K181" i="16"/>
  <c r="K184" i="16"/>
  <c r="K134" i="16"/>
  <c r="K187" i="16"/>
  <c r="K108" i="16"/>
  <c r="K221" i="16"/>
  <c r="K111" i="16"/>
  <c r="K92" i="16"/>
  <c r="K131" i="16"/>
  <c r="K103" i="16"/>
  <c r="K143" i="16"/>
  <c r="K47" i="16"/>
  <c r="K167" i="16"/>
  <c r="K150" i="16"/>
  <c r="K5" i="16"/>
  <c r="K49" i="16"/>
  <c r="K45" i="16"/>
  <c r="K16" i="16"/>
  <c r="K72" i="16"/>
  <c r="K183" i="16"/>
  <c r="K97" i="16"/>
  <c r="K218" i="16"/>
  <c r="K37" i="16"/>
  <c r="K85" i="16"/>
  <c r="K200" i="16"/>
  <c r="K125" i="16"/>
  <c r="K61" i="16"/>
  <c r="K126" i="16"/>
  <c r="K19" i="16"/>
  <c r="K56" i="16"/>
  <c r="K141" i="16"/>
  <c r="K227" i="16"/>
  <c r="K173" i="16"/>
  <c r="K128" i="16"/>
  <c r="K69" i="16"/>
  <c r="K130" i="16"/>
  <c r="K113" i="16"/>
  <c r="K40" i="16"/>
  <c r="K228" i="16"/>
  <c r="K95" i="16"/>
  <c r="K87" i="16"/>
  <c r="K132" i="16"/>
  <c r="K83" i="16"/>
  <c r="K162" i="16"/>
  <c r="K114" i="16"/>
  <c r="K36" i="16"/>
  <c r="K136" i="16"/>
  <c r="K66" i="16"/>
  <c r="K52" i="16"/>
  <c r="K195" i="16"/>
  <c r="K54" i="16"/>
  <c r="K81" i="16"/>
  <c r="K106" i="16"/>
  <c r="K57" i="16"/>
  <c r="K94" i="16"/>
  <c r="K188" i="16"/>
  <c r="K13" i="16"/>
  <c r="K123" i="16"/>
  <c r="K22" i="16"/>
  <c r="K223" i="16"/>
  <c r="K48" i="16"/>
  <c r="K80" i="16"/>
  <c r="K98" i="16"/>
  <c r="K138" i="16"/>
  <c r="K68" i="16"/>
  <c r="K100" i="16"/>
  <c r="K62" i="16"/>
  <c r="K178" i="16"/>
  <c r="K222" i="16"/>
  <c r="K137" i="16"/>
  <c r="K220" i="16"/>
  <c r="K71" i="16"/>
  <c r="K4" i="16"/>
  <c r="K159" i="16"/>
  <c r="K99" i="16"/>
  <c r="K226" i="21"/>
  <c r="K161" i="21"/>
  <c r="K202" i="21"/>
  <c r="K239" i="21"/>
  <c r="K247" i="21"/>
  <c r="K255" i="21"/>
  <c r="K263" i="21"/>
  <c r="K271" i="21"/>
  <c r="K279" i="21"/>
  <c r="K287" i="21"/>
  <c r="K295" i="21"/>
  <c r="K204" i="21"/>
  <c r="K175" i="21"/>
  <c r="K201" i="21"/>
  <c r="K238" i="21"/>
  <c r="K246" i="21"/>
  <c r="K254" i="21"/>
  <c r="K262" i="21"/>
  <c r="K270" i="21"/>
  <c r="K278" i="21"/>
  <c r="K286" i="21"/>
  <c r="K294" i="21"/>
  <c r="K205" i="21"/>
  <c r="K186" i="21"/>
  <c r="K237" i="21"/>
  <c r="K245" i="21"/>
  <c r="K253" i="21"/>
  <c r="K261" i="21"/>
  <c r="K269" i="21"/>
  <c r="K277" i="21"/>
  <c r="K285" i="21"/>
  <c r="K293" i="21"/>
  <c r="K158" i="21"/>
  <c r="K185" i="21"/>
  <c r="K236" i="21"/>
  <c r="K244" i="21"/>
  <c r="K252" i="21"/>
  <c r="K260" i="21"/>
  <c r="K268" i="21"/>
  <c r="K276" i="21"/>
  <c r="K284" i="21"/>
  <c r="K292" i="21"/>
  <c r="K300" i="21"/>
  <c r="K189" i="21"/>
  <c r="K222" i="21"/>
  <c r="K224" i="21"/>
  <c r="K243" i="21"/>
  <c r="K251" i="21"/>
  <c r="K259" i="21"/>
  <c r="K267" i="21"/>
  <c r="K275" i="21"/>
  <c r="K283" i="21"/>
  <c r="K291" i="21"/>
  <c r="K299" i="21"/>
  <c r="K219" i="21"/>
  <c r="K166" i="21"/>
  <c r="K187" i="21"/>
  <c r="K242" i="21"/>
  <c r="K250" i="21"/>
  <c r="K258" i="21"/>
  <c r="K266" i="21"/>
  <c r="K274" i="21"/>
  <c r="K282" i="21"/>
  <c r="K290" i="21"/>
  <c r="K298" i="21"/>
  <c r="K147" i="21"/>
  <c r="K145" i="21"/>
  <c r="K203" i="21"/>
  <c r="K241" i="21"/>
  <c r="K249" i="21"/>
  <c r="K257" i="21"/>
  <c r="K265" i="21"/>
  <c r="K273" i="21"/>
  <c r="K281" i="21"/>
  <c r="K289" i="21"/>
  <c r="K297" i="21"/>
  <c r="K248" i="21"/>
  <c r="K256" i="21"/>
  <c r="K264" i="21"/>
  <c r="K272" i="21"/>
  <c r="K180" i="21"/>
  <c r="K280" i="21"/>
  <c r="K85" i="21"/>
  <c r="K288" i="21"/>
  <c r="K240" i="21"/>
  <c r="K296" i="21"/>
  <c r="K223" i="21"/>
  <c r="K387" i="21"/>
  <c r="K136" i="21"/>
  <c r="K190" i="21"/>
  <c r="K93" i="21"/>
  <c r="K230" i="21"/>
  <c r="K124" i="21"/>
  <c r="K173" i="21"/>
  <c r="K235" i="21"/>
  <c r="K168" i="21"/>
  <c r="K194" i="21"/>
  <c r="K229" i="21"/>
  <c r="K217" i="21"/>
  <c r="K216" i="21"/>
  <c r="K141" i="21"/>
  <c r="K174" i="21"/>
  <c r="K188" i="21"/>
  <c r="K94" i="21"/>
  <c r="K182" i="21"/>
  <c r="K178" i="21"/>
  <c r="K114" i="21"/>
  <c r="K210" i="21"/>
  <c r="K218" i="21"/>
  <c r="K209" i="21"/>
  <c r="K196" i="21"/>
  <c r="K215" i="21"/>
  <c r="K154" i="21"/>
  <c r="K103" i="21"/>
  <c r="K83" i="21"/>
  <c r="K46" i="21"/>
  <c r="K143" i="21"/>
  <c r="K91" i="21"/>
  <c r="K177" i="21"/>
  <c r="K74" i="21"/>
  <c r="K208" i="21"/>
  <c r="K59" i="21"/>
  <c r="K126" i="21"/>
  <c r="K5" i="21"/>
  <c r="K183" i="21"/>
  <c r="K96" i="21"/>
  <c r="K131" i="21"/>
  <c r="K195" i="21"/>
  <c r="K127" i="21"/>
  <c r="K15" i="21"/>
  <c r="K106" i="21"/>
  <c r="K165" i="21"/>
  <c r="K152" i="21"/>
  <c r="K45" i="21"/>
  <c r="K193" i="21"/>
  <c r="K181" i="21"/>
  <c r="K135" i="21"/>
  <c r="K221" i="21"/>
  <c r="K139" i="21"/>
  <c r="K86" i="21"/>
  <c r="K108" i="21"/>
  <c r="K148" i="21"/>
  <c r="K16" i="21"/>
  <c r="K29" i="21"/>
  <c r="K109" i="21"/>
  <c r="K184" i="21"/>
  <c r="K101" i="21"/>
  <c r="K200" i="21"/>
  <c r="K163" i="21"/>
  <c r="K21" i="21"/>
  <c r="K23" i="21"/>
  <c r="K3" i="21"/>
  <c r="K31" i="21"/>
  <c r="K2" i="21"/>
  <c r="K22" i="21"/>
  <c r="K57" i="21"/>
  <c r="K28" i="21"/>
  <c r="K33" i="21"/>
  <c r="K68" i="21"/>
  <c r="K51" i="21"/>
  <c r="K36" i="21"/>
  <c r="K76" i="21"/>
  <c r="K125" i="21"/>
  <c r="K179" i="21"/>
  <c r="K110" i="21"/>
  <c r="K107" i="21"/>
  <c r="K115" i="21"/>
  <c r="K10" i="21"/>
  <c r="K4" i="21"/>
  <c r="K138" i="21"/>
  <c r="K198" i="21"/>
  <c r="K8" i="21"/>
  <c r="K234" i="21"/>
  <c r="K117" i="21"/>
  <c r="K14" i="21"/>
  <c r="K164" i="21"/>
  <c r="K44" i="21"/>
  <c r="K128" i="21"/>
  <c r="K7" i="21"/>
  <c r="K43" i="21"/>
  <c r="K87" i="21"/>
  <c r="K116" i="21"/>
  <c r="K18" i="21"/>
  <c r="K55" i="21"/>
  <c r="K12" i="21"/>
  <c r="K56" i="21"/>
  <c r="K11" i="21"/>
  <c r="K102" i="21"/>
  <c r="K176" i="21"/>
  <c r="K24" i="21"/>
  <c r="K77" i="21"/>
  <c r="K211" i="21"/>
  <c r="K61" i="21"/>
  <c r="K17" i="21"/>
  <c r="K78" i="21"/>
  <c r="K231" i="21"/>
  <c r="K67" i="21"/>
  <c r="K34" i="21"/>
  <c r="K118" i="21"/>
  <c r="K207" i="21"/>
  <c r="K84" i="21"/>
  <c r="K64" i="21"/>
  <c r="K79" i="21"/>
  <c r="K113" i="21"/>
  <c r="K32" i="21"/>
  <c r="K225" i="21"/>
  <c r="K153" i="21"/>
  <c r="K49" i="21"/>
  <c r="K13" i="21"/>
  <c r="K155" i="21"/>
  <c r="K9" i="21"/>
  <c r="K98" i="21"/>
  <c r="K30" i="21"/>
  <c r="K122" i="21"/>
  <c r="K129" i="21"/>
  <c r="K48" i="21"/>
  <c r="K75" i="21"/>
  <c r="K206" i="21"/>
  <c r="K97" i="21"/>
  <c r="K140" i="21"/>
  <c r="K170" i="21"/>
  <c r="K227" i="21"/>
  <c r="K111" i="21"/>
  <c r="K151" i="21"/>
  <c r="K142" i="21"/>
  <c r="K89" i="21"/>
  <c r="K169" i="21"/>
  <c r="K100" i="21"/>
  <c r="K212" i="21"/>
  <c r="K134" i="21"/>
  <c r="K52" i="21"/>
  <c r="K133" i="21"/>
  <c r="K119" i="21"/>
  <c r="K191" i="21"/>
  <c r="K99" i="21"/>
  <c r="K58" i="21"/>
  <c r="K60" i="21"/>
  <c r="K69" i="21"/>
  <c r="K92" i="21"/>
  <c r="K39" i="21"/>
  <c r="K6" i="21"/>
  <c r="K47" i="21"/>
  <c r="K71" i="21"/>
  <c r="K149" i="21"/>
  <c r="K37" i="21"/>
  <c r="K19" i="21"/>
  <c r="K121" i="21"/>
  <c r="K38" i="21"/>
  <c r="K156" i="21"/>
  <c r="K160" i="21"/>
  <c r="K80" i="21"/>
  <c r="K197" i="21"/>
  <c r="K88" i="21"/>
  <c r="K132" i="21"/>
  <c r="K162" i="21"/>
  <c r="K172" i="21"/>
  <c r="K150" i="21"/>
  <c r="K167" i="21"/>
  <c r="K171" i="21"/>
  <c r="K41" i="21"/>
  <c r="K192" i="21"/>
  <c r="K159" i="21"/>
  <c r="K120" i="21"/>
  <c r="K27" i="21"/>
  <c r="K20" i="21"/>
  <c r="K40" i="21"/>
  <c r="K228" i="21"/>
  <c r="K66" i="21"/>
  <c r="K50" i="21"/>
  <c r="K95" i="21"/>
  <c r="K72" i="21"/>
  <c r="K35" i="21"/>
  <c r="K112" i="21"/>
  <c r="K199" i="21"/>
  <c r="K157" i="21"/>
  <c r="K53" i="21"/>
  <c r="K220" i="21"/>
  <c r="K146" i="21"/>
  <c r="K144" i="21"/>
  <c r="K25" i="21"/>
  <c r="K232" i="21"/>
  <c r="K104" i="21"/>
  <c r="K26" i="21"/>
  <c r="K213" i="21"/>
  <c r="K42" i="21"/>
  <c r="K65" i="21"/>
  <c r="K70" i="21"/>
  <c r="K54" i="21"/>
  <c r="K73" i="21"/>
  <c r="K214" i="21"/>
  <c r="K105" i="21"/>
  <c r="K63" i="21"/>
  <c r="K90" i="21"/>
  <c r="K82" i="21"/>
  <c r="K81" i="21"/>
  <c r="K62" i="21"/>
  <c r="K123" i="21"/>
  <c r="K233" i="21"/>
  <c r="K130" i="21"/>
  <c r="K137" i="21"/>
  <c r="K178" i="22"/>
  <c r="K154" i="22"/>
  <c r="K220" i="22"/>
  <c r="K238" i="22"/>
  <c r="K246" i="22"/>
  <c r="K254" i="22"/>
  <c r="K262" i="22"/>
  <c r="K270" i="22"/>
  <c r="K278" i="22"/>
  <c r="K286" i="22"/>
  <c r="K294" i="22"/>
  <c r="K219" i="22"/>
  <c r="K235" i="22"/>
  <c r="K237" i="22"/>
  <c r="K245" i="22"/>
  <c r="K253" i="22"/>
  <c r="K261" i="22"/>
  <c r="K269" i="22"/>
  <c r="K277" i="22"/>
  <c r="K285" i="22"/>
  <c r="K293" i="22"/>
  <c r="K134" i="22"/>
  <c r="K188" i="22"/>
  <c r="K236" i="22"/>
  <c r="K244" i="22"/>
  <c r="K252" i="22"/>
  <c r="K260" i="22"/>
  <c r="K268" i="22"/>
  <c r="K276" i="22"/>
  <c r="K284" i="22"/>
  <c r="K292" i="22"/>
  <c r="K300" i="22"/>
  <c r="K228" i="22"/>
  <c r="K209" i="22"/>
  <c r="K194" i="22"/>
  <c r="K243" i="22"/>
  <c r="K251" i="22"/>
  <c r="K259" i="22"/>
  <c r="K267" i="22"/>
  <c r="K275" i="22"/>
  <c r="K283" i="22"/>
  <c r="K291" i="22"/>
  <c r="K299" i="22"/>
  <c r="K208" i="22"/>
  <c r="K204" i="22"/>
  <c r="K221" i="22"/>
  <c r="K242" i="22"/>
  <c r="K250" i="22"/>
  <c r="K258" i="22"/>
  <c r="K266" i="22"/>
  <c r="K274" i="22"/>
  <c r="K282" i="22"/>
  <c r="K290" i="22"/>
  <c r="K298" i="22"/>
  <c r="K113" i="22"/>
  <c r="K138" i="22"/>
  <c r="K210" i="22"/>
  <c r="K241" i="22"/>
  <c r="K249" i="22"/>
  <c r="K257" i="22"/>
  <c r="K265" i="22"/>
  <c r="K273" i="22"/>
  <c r="K281" i="22"/>
  <c r="K289" i="22"/>
  <c r="K297" i="22"/>
  <c r="K179" i="22"/>
  <c r="K91" i="22"/>
  <c r="K206" i="22"/>
  <c r="K240" i="22"/>
  <c r="K248" i="22"/>
  <c r="K256" i="22"/>
  <c r="K264" i="22"/>
  <c r="K272" i="22"/>
  <c r="K280" i="22"/>
  <c r="K288" i="22"/>
  <c r="K296" i="22"/>
  <c r="K271" i="22"/>
  <c r="K196" i="22"/>
  <c r="K279" i="22"/>
  <c r="K229" i="22"/>
  <c r="K287" i="22"/>
  <c r="K205" i="22"/>
  <c r="K295" i="22"/>
  <c r="K239" i="22"/>
  <c r="K247" i="22"/>
  <c r="K263" i="22"/>
  <c r="K255" i="22"/>
  <c r="K227" i="22"/>
  <c r="K135" i="22"/>
  <c r="K195" i="22"/>
  <c r="K192" i="22"/>
  <c r="K203" i="22"/>
  <c r="K217" i="22"/>
  <c r="K234" i="22"/>
  <c r="K202" i="22"/>
  <c r="K170" i="22"/>
  <c r="K223" i="22"/>
  <c r="K173" i="22"/>
  <c r="K215" i="22"/>
  <c r="K214" i="22"/>
  <c r="K180" i="22"/>
  <c r="K81" i="22"/>
  <c r="K73" i="22"/>
  <c r="K115" i="22"/>
  <c r="K152" i="22"/>
  <c r="K143" i="22"/>
  <c r="K133" i="22"/>
  <c r="K168" i="22"/>
  <c r="K176" i="22"/>
  <c r="K163" i="22"/>
  <c r="K166" i="22"/>
  <c r="K144" i="22"/>
  <c r="K36" i="22"/>
  <c r="K129" i="22"/>
  <c r="K200" i="22"/>
  <c r="K79" i="22"/>
  <c r="K153" i="22"/>
  <c r="K66" i="22"/>
  <c r="K116" i="22"/>
  <c r="K167" i="22"/>
  <c r="K43" i="22"/>
  <c r="K232" i="22"/>
  <c r="K82" i="22"/>
  <c r="K94" i="22"/>
  <c r="K182" i="22"/>
  <c r="K75" i="22"/>
  <c r="K118" i="22"/>
  <c r="K181" i="22"/>
  <c r="K175" i="22"/>
  <c r="K84" i="22"/>
  <c r="K22" i="22"/>
  <c r="K37" i="22"/>
  <c r="K172" i="22"/>
  <c r="K86" i="22"/>
  <c r="K76" i="22"/>
  <c r="K107" i="22"/>
  <c r="K19" i="22"/>
  <c r="K3" i="22"/>
  <c r="K5" i="22"/>
  <c r="K48" i="22"/>
  <c r="K90" i="22"/>
  <c r="K2" i="22"/>
  <c r="K64" i="22"/>
  <c r="K197" i="22"/>
  <c r="K77" i="22"/>
  <c r="K198" i="22"/>
  <c r="K40" i="22"/>
  <c r="K54" i="22"/>
  <c r="K186" i="22"/>
  <c r="K121" i="22"/>
  <c r="K61" i="22"/>
  <c r="K109" i="22"/>
  <c r="K23" i="22"/>
  <c r="K21" i="22"/>
  <c r="K128" i="22"/>
  <c r="K226" i="22"/>
  <c r="K159" i="22"/>
  <c r="K139" i="22"/>
  <c r="K97" i="22"/>
  <c r="K150" i="22"/>
  <c r="K95" i="22"/>
  <c r="K26" i="22"/>
  <c r="K231" i="22"/>
  <c r="K83" i="22"/>
  <c r="K78" i="22"/>
  <c r="K125" i="22"/>
  <c r="K50" i="22"/>
  <c r="K146" i="22"/>
  <c r="K101" i="22"/>
  <c r="K68" i="22"/>
  <c r="K136" i="22"/>
  <c r="K62" i="22"/>
  <c r="K74" i="22"/>
  <c r="K157" i="22"/>
  <c r="K45" i="22"/>
  <c r="K70" i="22"/>
  <c r="K127" i="22"/>
  <c r="K28" i="22"/>
  <c r="K57" i="22"/>
  <c r="K185" i="22"/>
  <c r="K34" i="22"/>
  <c r="K147" i="22"/>
  <c r="K16" i="22"/>
  <c r="K218" i="22"/>
  <c r="K33" i="22"/>
  <c r="K72" i="22"/>
  <c r="K104" i="22"/>
  <c r="K161" i="22"/>
  <c r="K47" i="22"/>
  <c r="K93" i="22"/>
  <c r="K11" i="22"/>
  <c r="K184" i="22"/>
  <c r="K211" i="22"/>
  <c r="K387" i="22"/>
  <c r="K131" i="22"/>
  <c r="K60" i="22"/>
  <c r="K126" i="22"/>
  <c r="K96" i="22"/>
  <c r="K156" i="22"/>
  <c r="K67" i="22"/>
  <c r="K41" i="22"/>
  <c r="K105" i="22"/>
  <c r="K189" i="22"/>
  <c r="K25" i="22"/>
  <c r="K7" i="22"/>
  <c r="K53" i="22"/>
  <c r="K46" i="22"/>
  <c r="K207" i="22"/>
  <c r="K102" i="22"/>
  <c r="K8" i="22"/>
  <c r="K71" i="22"/>
  <c r="K160" i="22"/>
  <c r="K151" i="22"/>
  <c r="K32" i="22"/>
  <c r="K88" i="22"/>
  <c r="K123" i="22"/>
  <c r="K132" i="22"/>
  <c r="K18" i="22"/>
  <c r="K35" i="22"/>
  <c r="K63" i="22"/>
  <c r="K183" i="22"/>
  <c r="K212" i="22"/>
  <c r="K201" i="22"/>
  <c r="K130" i="22"/>
  <c r="K140" i="22"/>
  <c r="K44" i="22"/>
  <c r="K17" i="22"/>
  <c r="K42" i="22"/>
  <c r="K12" i="22"/>
  <c r="K10" i="22"/>
  <c r="K49" i="22"/>
  <c r="K103" i="22"/>
  <c r="K114" i="22"/>
  <c r="K164" i="22"/>
  <c r="K213" i="22"/>
  <c r="K59" i="22"/>
  <c r="K145" i="22"/>
  <c r="K190" i="22"/>
  <c r="K4" i="22"/>
  <c r="K69" i="22"/>
  <c r="K58" i="22"/>
  <c r="K29" i="22"/>
  <c r="K158" i="22"/>
  <c r="K24" i="22"/>
  <c r="K193" i="22"/>
  <c r="K225" i="22"/>
  <c r="K224" i="22"/>
  <c r="K142" i="22"/>
  <c r="K187" i="22"/>
  <c r="K141" i="22"/>
  <c r="K199" i="22"/>
  <c r="K38" i="22"/>
  <c r="K39" i="22"/>
  <c r="K56" i="22"/>
  <c r="K98" i="22"/>
  <c r="K20" i="22"/>
  <c r="K31" i="22"/>
  <c r="K27" i="22"/>
  <c r="K92" i="22"/>
  <c r="K155" i="22"/>
  <c r="K216" i="22"/>
  <c r="K55" i="22"/>
  <c r="K13" i="22"/>
  <c r="K110" i="22"/>
  <c r="K137" i="22"/>
  <c r="K6" i="22"/>
  <c r="K112" i="22"/>
  <c r="K30" i="22"/>
  <c r="K124" i="22"/>
  <c r="K148" i="22"/>
  <c r="K85" i="22"/>
  <c r="K80" i="22"/>
  <c r="K119" i="22"/>
  <c r="K191" i="22"/>
  <c r="K65" i="22"/>
  <c r="K9" i="22"/>
  <c r="K169" i="22"/>
  <c r="K100" i="22"/>
  <c r="K165" i="22"/>
  <c r="K52" i="22"/>
  <c r="K171" i="22"/>
  <c r="K51" i="22"/>
  <c r="K14" i="22"/>
  <c r="K106" i="22"/>
  <c r="K230" i="22"/>
  <c r="K117" i="22"/>
  <c r="K15" i="22"/>
  <c r="K162" i="22"/>
  <c r="K122" i="22"/>
  <c r="K174" i="22"/>
  <c r="K233" i="22"/>
  <c r="K222" i="22"/>
  <c r="K99" i="22"/>
  <c r="K120" i="22"/>
  <c r="K177" i="22"/>
  <c r="K149" i="22"/>
  <c r="K87" i="22"/>
  <c r="K111" i="22"/>
  <c r="K108" i="22"/>
  <c r="K89" i="22"/>
  <c r="K186" i="17"/>
  <c r="K226" i="17"/>
  <c r="K219" i="17"/>
  <c r="K242" i="17"/>
  <c r="K250" i="17"/>
  <c r="K258" i="17"/>
  <c r="K266" i="17"/>
  <c r="K274" i="17"/>
  <c r="K167" i="17"/>
  <c r="K134" i="17"/>
  <c r="K179" i="17"/>
  <c r="K241" i="17"/>
  <c r="K249" i="17"/>
  <c r="K257" i="17"/>
  <c r="K265" i="17"/>
  <c r="K273" i="17"/>
  <c r="K281" i="17"/>
  <c r="K161" i="17"/>
  <c r="K70" i="17"/>
  <c r="K190" i="17"/>
  <c r="K240" i="17"/>
  <c r="K248" i="17"/>
  <c r="K256" i="17"/>
  <c r="K264" i="17"/>
  <c r="K272" i="17"/>
  <c r="K280" i="17"/>
  <c r="K234" i="17"/>
  <c r="K223" i="17"/>
  <c r="K204" i="17"/>
  <c r="K239" i="17"/>
  <c r="K247" i="17"/>
  <c r="K255" i="17"/>
  <c r="K263" i="17"/>
  <c r="K271" i="17"/>
  <c r="K279" i="17"/>
  <c r="K201" i="17"/>
  <c r="K206" i="17"/>
  <c r="K189" i="17"/>
  <c r="K238" i="17"/>
  <c r="K246" i="17"/>
  <c r="K254" i="17"/>
  <c r="K262" i="17"/>
  <c r="K270" i="17"/>
  <c r="K278" i="17"/>
  <c r="K218" i="17"/>
  <c r="K203" i="17"/>
  <c r="K237" i="17"/>
  <c r="K245" i="17"/>
  <c r="K253" i="17"/>
  <c r="K261" i="17"/>
  <c r="K269" i="17"/>
  <c r="K277" i="17"/>
  <c r="K175" i="17"/>
  <c r="K188" i="17"/>
  <c r="K236" i="17"/>
  <c r="K244" i="17"/>
  <c r="K252" i="17"/>
  <c r="K260" i="17"/>
  <c r="K268" i="17"/>
  <c r="K276" i="17"/>
  <c r="K243" i="17"/>
  <c r="K289" i="17"/>
  <c r="K297" i="17"/>
  <c r="K251" i="17"/>
  <c r="K288" i="17"/>
  <c r="K296" i="17"/>
  <c r="K259" i="17"/>
  <c r="K287" i="17"/>
  <c r="K295" i="17"/>
  <c r="K267" i="17"/>
  <c r="K286" i="17"/>
  <c r="K294" i="17"/>
  <c r="K275" i="17"/>
  <c r="K285" i="17"/>
  <c r="K293" i="17"/>
  <c r="K235" i="17"/>
  <c r="K284" i="17"/>
  <c r="K292" i="17"/>
  <c r="K300" i="17"/>
  <c r="K205" i="17"/>
  <c r="K282" i="17"/>
  <c r="K290" i="17"/>
  <c r="K298" i="17"/>
  <c r="K202" i="17"/>
  <c r="K283" i="17"/>
  <c r="K291" i="17"/>
  <c r="K299" i="17"/>
  <c r="K113" i="17"/>
  <c r="K126" i="17"/>
  <c r="K53" i="17"/>
  <c r="K217" i="17"/>
  <c r="K124" i="17"/>
  <c r="K222" i="17"/>
  <c r="K158" i="17"/>
  <c r="K207" i="17"/>
  <c r="K209" i="17"/>
  <c r="K208" i="17"/>
  <c r="K168" i="17"/>
  <c r="K148" i="17"/>
  <c r="K183" i="17"/>
  <c r="K193" i="17"/>
  <c r="K177" i="17"/>
  <c r="K130" i="17"/>
  <c r="K224" i="17"/>
  <c r="K210" i="17"/>
  <c r="K163" i="17"/>
  <c r="K87" i="17"/>
  <c r="K47" i="17"/>
  <c r="K195" i="17"/>
  <c r="K51" i="17"/>
  <c r="K185" i="17"/>
  <c r="K76" i="17"/>
  <c r="K162" i="17"/>
  <c r="K18" i="17"/>
  <c r="K118" i="17"/>
  <c r="K8" i="17"/>
  <c r="K109" i="17"/>
  <c r="K49" i="17"/>
  <c r="K156" i="17"/>
  <c r="K149" i="17"/>
  <c r="K147" i="17"/>
  <c r="K44" i="17"/>
  <c r="K93" i="17"/>
  <c r="K155" i="17"/>
  <c r="K151" i="17"/>
  <c r="K125" i="17"/>
  <c r="K171" i="17"/>
  <c r="K197" i="17"/>
  <c r="K132" i="17"/>
  <c r="K196" i="17"/>
  <c r="K150" i="17"/>
  <c r="K80" i="17"/>
  <c r="K90" i="17"/>
  <c r="K122" i="17"/>
  <c r="K10" i="17"/>
  <c r="K2" i="17"/>
  <c r="K56" i="17"/>
  <c r="K77" i="17"/>
  <c r="K173" i="17"/>
  <c r="K136" i="17"/>
  <c r="K14" i="17"/>
  <c r="K64" i="17"/>
  <c r="K68" i="17"/>
  <c r="K19" i="17"/>
  <c r="K66" i="17"/>
  <c r="K141" i="17"/>
  <c r="K69" i="17"/>
  <c r="K215" i="17"/>
  <c r="K28" i="17"/>
  <c r="K86" i="17"/>
  <c r="K172" i="17"/>
  <c r="K129" i="17"/>
  <c r="K39" i="17"/>
  <c r="K131" i="17"/>
  <c r="K35" i="17"/>
  <c r="K17" i="17"/>
  <c r="K101" i="17"/>
  <c r="K213" i="17"/>
  <c r="K181" i="17"/>
  <c r="K135" i="17"/>
  <c r="K105" i="17"/>
  <c r="K115" i="17"/>
  <c r="K21" i="17"/>
  <c r="K230" i="17"/>
  <c r="K99" i="17"/>
  <c r="K95" i="17"/>
  <c r="K107" i="17"/>
  <c r="K58" i="17"/>
  <c r="K178" i="17"/>
  <c r="K143" i="17"/>
  <c r="K3" i="17"/>
  <c r="K137" i="17"/>
  <c r="K43" i="17"/>
  <c r="K89" i="17"/>
  <c r="K180" i="17"/>
  <c r="K52" i="17"/>
  <c r="K92" i="17"/>
  <c r="K72" i="17"/>
  <c r="K50" i="17"/>
  <c r="K83" i="17"/>
  <c r="K211" i="17"/>
  <c r="K32" i="17"/>
  <c r="K114" i="17"/>
  <c r="K37" i="17"/>
  <c r="K232" i="17"/>
  <c r="K63" i="17"/>
  <c r="K60" i="17"/>
  <c r="K120" i="17"/>
  <c r="K145" i="17"/>
  <c r="K104" i="17"/>
  <c r="K46" i="17"/>
  <c r="K191" i="17"/>
  <c r="K199" i="17"/>
  <c r="K387" i="17"/>
  <c r="K116" i="17"/>
  <c r="K170" i="17"/>
  <c r="K97" i="17"/>
  <c r="K233" i="17"/>
  <c r="K123" i="17"/>
  <c r="K184" i="17"/>
  <c r="K30" i="17"/>
  <c r="K194" i="17"/>
  <c r="K153" i="17"/>
  <c r="K220" i="17"/>
  <c r="K182" i="17"/>
  <c r="K225" i="17"/>
  <c r="K192" i="17"/>
  <c r="K152" i="17"/>
  <c r="K54" i="17"/>
  <c r="K71" i="17"/>
  <c r="K96" i="17"/>
  <c r="K133" i="17"/>
  <c r="K144" i="17"/>
  <c r="K119" i="17"/>
  <c r="K91" i="17"/>
  <c r="K198" i="17"/>
  <c r="K160" i="17"/>
  <c r="K166" i="17"/>
  <c r="K169" i="17"/>
  <c r="K22" i="17"/>
  <c r="K62" i="17"/>
  <c r="K216" i="17"/>
  <c r="K154" i="17"/>
  <c r="K38" i="17"/>
  <c r="K108" i="17"/>
  <c r="K214" i="17"/>
  <c r="K65" i="17"/>
  <c r="K227" i="17"/>
  <c r="K85" i="17"/>
  <c r="K88" i="17"/>
  <c r="K200" i="17"/>
  <c r="K34" i="17"/>
  <c r="K140" i="17"/>
  <c r="K187" i="17"/>
  <c r="K164" i="17"/>
  <c r="K94" i="17"/>
  <c r="K13" i="17"/>
  <c r="K67" i="17"/>
  <c r="K157" i="17"/>
  <c r="K112" i="17"/>
  <c r="K106" i="17"/>
  <c r="K59" i="17"/>
  <c r="K7" i="17"/>
  <c r="K25" i="17"/>
  <c r="K11" i="17"/>
  <c r="K33" i="17"/>
  <c r="K40" i="17"/>
  <c r="K26" i="17"/>
  <c r="K15" i="17"/>
  <c r="K128" i="17"/>
  <c r="K4" i="17"/>
  <c r="K61" i="17"/>
  <c r="K74" i="17"/>
  <c r="K111" i="17"/>
  <c r="K36" i="17"/>
  <c r="K31" i="17"/>
  <c r="K48" i="17"/>
  <c r="K24" i="17"/>
  <c r="K146" i="17"/>
  <c r="K139" i="17"/>
  <c r="K41" i="17"/>
  <c r="K45" i="17"/>
  <c r="K103" i="17"/>
  <c r="K229" i="17"/>
  <c r="K84" i="17"/>
  <c r="K221" i="17"/>
  <c r="K81" i="17"/>
  <c r="K55" i="17"/>
  <c r="K174" i="17"/>
  <c r="K27" i="17"/>
  <c r="K5" i="17"/>
  <c r="K159" i="17"/>
  <c r="K228" i="17"/>
  <c r="K121" i="17"/>
  <c r="K100" i="17"/>
  <c r="K212" i="17"/>
  <c r="K12" i="17"/>
  <c r="K20" i="17"/>
  <c r="K57" i="17"/>
  <c r="K127" i="17"/>
  <c r="K138" i="17"/>
  <c r="K98" i="17"/>
  <c r="K23" i="17"/>
  <c r="K110" i="17"/>
  <c r="K73" i="17"/>
  <c r="K6" i="17"/>
  <c r="K42" i="17"/>
  <c r="K82" i="17"/>
  <c r="K102" i="17"/>
  <c r="K79" i="17"/>
  <c r="K78" i="17"/>
  <c r="K165" i="17"/>
  <c r="K75" i="17"/>
  <c r="K176" i="17"/>
  <c r="K231" i="17"/>
  <c r="K142" i="17"/>
  <c r="K9" i="17"/>
  <c r="K16" i="17"/>
  <c r="K29" i="17"/>
  <c r="K117" i="17"/>
  <c r="K222" i="20"/>
  <c r="K186" i="20"/>
  <c r="K213" i="20"/>
  <c r="K237" i="20"/>
  <c r="K245" i="20"/>
  <c r="K253" i="20"/>
  <c r="K261" i="20"/>
  <c r="K269" i="20"/>
  <c r="K277" i="20"/>
  <c r="K285" i="20"/>
  <c r="K293" i="20"/>
  <c r="K161" i="20"/>
  <c r="K166" i="20"/>
  <c r="K224" i="20"/>
  <c r="K236" i="20"/>
  <c r="K244" i="20"/>
  <c r="K252" i="20"/>
  <c r="K260" i="20"/>
  <c r="K268" i="20"/>
  <c r="K276" i="20"/>
  <c r="K284" i="20"/>
  <c r="K292" i="20"/>
  <c r="K175" i="20"/>
  <c r="K72" i="20"/>
  <c r="K212" i="20"/>
  <c r="K235" i="20"/>
  <c r="K243" i="20"/>
  <c r="K251" i="20"/>
  <c r="K259" i="20"/>
  <c r="K267" i="20"/>
  <c r="K275" i="20"/>
  <c r="K283" i="20"/>
  <c r="K291" i="20"/>
  <c r="K229" i="20"/>
  <c r="K221" i="20"/>
  <c r="K200" i="20"/>
  <c r="K234" i="20"/>
  <c r="K242" i="20"/>
  <c r="K250" i="20"/>
  <c r="K258" i="20"/>
  <c r="K266" i="20"/>
  <c r="K274" i="20"/>
  <c r="K282" i="20"/>
  <c r="K290" i="20"/>
  <c r="K195" i="20"/>
  <c r="K180" i="20"/>
  <c r="K223" i="20"/>
  <c r="K233" i="20"/>
  <c r="K241" i="20"/>
  <c r="K249" i="20"/>
  <c r="K257" i="20"/>
  <c r="K265" i="20"/>
  <c r="K273" i="20"/>
  <c r="K281" i="20"/>
  <c r="K289" i="20"/>
  <c r="K196" i="20"/>
  <c r="K199" i="20"/>
  <c r="K232" i="20"/>
  <c r="K240" i="20"/>
  <c r="K248" i="20"/>
  <c r="K256" i="20"/>
  <c r="K264" i="20"/>
  <c r="K272" i="20"/>
  <c r="K280" i="20"/>
  <c r="K288" i="20"/>
  <c r="K220" i="20"/>
  <c r="K179" i="20"/>
  <c r="K225" i="20"/>
  <c r="K238" i="20"/>
  <c r="K246" i="20"/>
  <c r="K254" i="20"/>
  <c r="K262" i="20"/>
  <c r="K270" i="20"/>
  <c r="K278" i="20"/>
  <c r="K286" i="20"/>
  <c r="K294" i="20"/>
  <c r="K231" i="20"/>
  <c r="K295" i="20"/>
  <c r="K239" i="20"/>
  <c r="K247" i="20"/>
  <c r="K255" i="20"/>
  <c r="K263" i="20"/>
  <c r="K271" i="20"/>
  <c r="K190" i="20"/>
  <c r="K287" i="20"/>
  <c r="K187" i="20"/>
  <c r="K279" i="20"/>
  <c r="K2" i="20"/>
  <c r="K170" i="20"/>
  <c r="K214" i="20"/>
  <c r="K182" i="20"/>
  <c r="K5" i="20"/>
  <c r="K106" i="20"/>
  <c r="K12" i="20"/>
  <c r="K30" i="20"/>
  <c r="K15" i="20"/>
  <c r="K99" i="20"/>
  <c r="K98" i="20"/>
  <c r="K163" i="20"/>
  <c r="K94" i="20"/>
  <c r="K13" i="20"/>
  <c r="K191" i="20"/>
  <c r="K36" i="20"/>
  <c r="K60" i="20"/>
  <c r="K22" i="20"/>
  <c r="K65" i="20"/>
  <c r="K115" i="20"/>
  <c r="K151" i="20"/>
  <c r="K46" i="20"/>
  <c r="K128" i="20"/>
  <c r="K48" i="20"/>
  <c r="K201" i="20"/>
  <c r="K96" i="20"/>
  <c r="K218" i="20"/>
  <c r="K178" i="20"/>
  <c r="K154" i="20"/>
  <c r="K194" i="20"/>
  <c r="K184" i="20"/>
  <c r="K160" i="20"/>
  <c r="K141" i="20"/>
  <c r="K93" i="20"/>
  <c r="K158" i="20"/>
  <c r="K193" i="20"/>
  <c r="K192" i="20"/>
  <c r="K135" i="20"/>
  <c r="K140" i="20"/>
  <c r="K73" i="20"/>
  <c r="K162" i="20"/>
  <c r="K24" i="20"/>
  <c r="K171" i="20"/>
  <c r="K102" i="20"/>
  <c r="K210" i="20"/>
  <c r="K75" i="20"/>
  <c r="K197" i="20"/>
  <c r="K121" i="20"/>
  <c r="K3" i="20"/>
  <c r="K59" i="20"/>
  <c r="K101" i="20"/>
  <c r="K29" i="20"/>
  <c r="K43" i="20"/>
  <c r="K119" i="20"/>
  <c r="K63" i="20"/>
  <c r="K10" i="20"/>
  <c r="K169" i="20"/>
  <c r="K9" i="20"/>
  <c r="K147" i="20"/>
  <c r="K57" i="20"/>
  <c r="K173" i="20"/>
  <c r="K45" i="20"/>
  <c r="K88" i="20"/>
  <c r="K39" i="20"/>
  <c r="K61" i="20"/>
  <c r="K176" i="20"/>
  <c r="K382" i="20"/>
  <c r="K174" i="20"/>
  <c r="K100" i="20"/>
  <c r="K132" i="20"/>
  <c r="K8" i="20"/>
  <c r="K217" i="20"/>
  <c r="K215" i="20"/>
  <c r="K117" i="20"/>
  <c r="K51" i="20"/>
  <c r="K84" i="20"/>
  <c r="K91" i="20"/>
  <c r="K7" i="20"/>
  <c r="K146" i="20"/>
  <c r="K138" i="20"/>
  <c r="K95" i="20"/>
  <c r="K74" i="20"/>
  <c r="K31" i="20"/>
  <c r="K149" i="20"/>
  <c r="K77" i="20"/>
  <c r="K87" i="20"/>
  <c r="K35" i="20"/>
  <c r="K11" i="20"/>
  <c r="K14" i="20"/>
  <c r="K40" i="20"/>
  <c r="K58" i="20"/>
  <c r="K18" i="20"/>
  <c r="K83" i="20"/>
  <c r="K27" i="20"/>
  <c r="K105" i="20"/>
  <c r="K67" i="20"/>
  <c r="K20" i="20"/>
  <c r="K37" i="20"/>
  <c r="K6" i="20"/>
  <c r="K42" i="20"/>
  <c r="K86" i="20"/>
  <c r="K21" i="20"/>
  <c r="K97" i="20"/>
  <c r="K111" i="20"/>
  <c r="K211" i="20"/>
  <c r="K159" i="20"/>
  <c r="K116" i="20"/>
  <c r="K150" i="20"/>
  <c r="K157" i="20"/>
  <c r="K104" i="20"/>
  <c r="K177" i="20"/>
  <c r="K90" i="20"/>
  <c r="K49" i="20"/>
  <c r="K112" i="20"/>
  <c r="K25" i="20"/>
  <c r="K52" i="20"/>
  <c r="K76" i="20"/>
  <c r="K185" i="20"/>
  <c r="K64" i="20"/>
  <c r="K145" i="20"/>
  <c r="K113" i="20"/>
  <c r="K108" i="20"/>
  <c r="K71" i="20"/>
  <c r="K129" i="20"/>
  <c r="K118" i="20"/>
  <c r="K78" i="20"/>
  <c r="K127" i="20"/>
  <c r="K69" i="20"/>
  <c r="K123" i="20"/>
  <c r="K34" i="20"/>
  <c r="K228" i="20"/>
  <c r="K54" i="20"/>
  <c r="K139" i="20"/>
  <c r="K4" i="20"/>
  <c r="K205" i="20"/>
  <c r="K137" i="20"/>
  <c r="K79" i="20"/>
  <c r="K62" i="20"/>
  <c r="K89" i="20"/>
  <c r="K167" i="20"/>
  <c r="K103" i="20"/>
  <c r="K198" i="20"/>
  <c r="K124" i="20"/>
  <c r="K209" i="20"/>
  <c r="K136" i="20"/>
  <c r="K206" i="20"/>
  <c r="K155" i="20"/>
  <c r="K133" i="20"/>
  <c r="K44" i="20"/>
  <c r="K28" i="20"/>
  <c r="K144" i="20"/>
  <c r="K142" i="20"/>
  <c r="K38" i="20"/>
  <c r="K41" i="20"/>
  <c r="K70" i="20"/>
  <c r="K82" i="20"/>
  <c r="K168" i="20"/>
  <c r="K207" i="20"/>
  <c r="K92" i="20"/>
  <c r="K26" i="20"/>
  <c r="K189" i="20"/>
  <c r="K23" i="20"/>
  <c r="K55" i="20"/>
  <c r="K188" i="20"/>
  <c r="K164" i="20"/>
  <c r="K134" i="20"/>
  <c r="K203" i="20"/>
  <c r="K122" i="20"/>
  <c r="K66" i="20"/>
  <c r="K172" i="20"/>
  <c r="K208" i="20"/>
  <c r="K126" i="20"/>
  <c r="K226" i="20"/>
  <c r="K183" i="20"/>
  <c r="K19" i="20"/>
  <c r="K81" i="20"/>
  <c r="K110" i="20"/>
  <c r="K181" i="20"/>
  <c r="K107" i="20"/>
  <c r="K68" i="20"/>
  <c r="K17" i="20"/>
  <c r="K56" i="20"/>
  <c r="K219" i="20"/>
  <c r="K216" i="20"/>
  <c r="K148" i="20"/>
  <c r="K32" i="20"/>
  <c r="K114" i="20"/>
  <c r="K143" i="20"/>
  <c r="K16" i="20"/>
  <c r="K85" i="20"/>
  <c r="K131" i="20"/>
  <c r="K120" i="20"/>
  <c r="K47" i="20"/>
  <c r="K202" i="20"/>
  <c r="K230" i="20"/>
  <c r="K125" i="20"/>
  <c r="K227" i="20"/>
  <c r="K156" i="20"/>
  <c r="K33" i="20"/>
  <c r="K53" i="20"/>
  <c r="K80" i="20"/>
  <c r="K165" i="20"/>
  <c r="K204" i="20"/>
  <c r="K50" i="20"/>
  <c r="K153" i="20"/>
  <c r="K152" i="20"/>
  <c r="K109" i="20"/>
  <c r="K130" i="20"/>
  <c r="K250" i="8"/>
  <c r="K258" i="8"/>
  <c r="K266" i="8"/>
  <c r="K274" i="8"/>
  <c r="K282" i="8"/>
  <c r="K290" i="8"/>
  <c r="K147" i="8"/>
  <c r="K163" i="8"/>
  <c r="K215" i="8"/>
  <c r="K235" i="8"/>
  <c r="K243" i="8"/>
  <c r="K249" i="8"/>
  <c r="K257" i="8"/>
  <c r="K265" i="8"/>
  <c r="K273" i="8"/>
  <c r="K281" i="8"/>
  <c r="K289" i="8"/>
  <c r="K156" i="8"/>
  <c r="K61" i="8"/>
  <c r="K229" i="8"/>
  <c r="K234" i="8"/>
  <c r="K242" i="8"/>
  <c r="K248" i="8"/>
  <c r="K256" i="8"/>
  <c r="K264" i="8"/>
  <c r="K272" i="8"/>
  <c r="K280" i="8"/>
  <c r="K288" i="8"/>
  <c r="K193" i="8"/>
  <c r="K224" i="8"/>
  <c r="K225" i="8"/>
  <c r="K233" i="8"/>
  <c r="K241" i="8"/>
  <c r="K247" i="8"/>
  <c r="K255" i="8"/>
  <c r="K263" i="8"/>
  <c r="K271" i="8"/>
  <c r="K279" i="8"/>
  <c r="K287" i="8"/>
  <c r="K183" i="8"/>
  <c r="K186" i="8"/>
  <c r="K228" i="8"/>
  <c r="K232" i="8"/>
  <c r="K240" i="8"/>
  <c r="K246" i="8"/>
  <c r="K254" i="8"/>
  <c r="K262" i="8"/>
  <c r="K270" i="8"/>
  <c r="K278" i="8"/>
  <c r="K286" i="8"/>
  <c r="K294" i="8"/>
  <c r="K203" i="8"/>
  <c r="K214" i="8"/>
  <c r="K231" i="8"/>
  <c r="K239" i="8"/>
  <c r="K245" i="8"/>
  <c r="K253" i="8"/>
  <c r="K261" i="8"/>
  <c r="K269" i="8"/>
  <c r="K277" i="8"/>
  <c r="K285" i="8"/>
  <c r="K293" i="8"/>
  <c r="K152" i="8"/>
  <c r="K184" i="8"/>
  <c r="K230" i="8"/>
  <c r="K238" i="8"/>
  <c r="K251" i="8"/>
  <c r="K259" i="8"/>
  <c r="K267" i="8"/>
  <c r="K275" i="8"/>
  <c r="K283" i="8"/>
  <c r="K291" i="8"/>
  <c r="K202" i="8"/>
  <c r="K219" i="8"/>
  <c r="K205" i="8"/>
  <c r="K236" i="8"/>
  <c r="K244" i="8"/>
  <c r="K194" i="8"/>
  <c r="K252" i="8"/>
  <c r="K204" i="8"/>
  <c r="K260" i="8"/>
  <c r="K185" i="8"/>
  <c r="K268" i="8"/>
  <c r="K237" i="8"/>
  <c r="K276" i="8"/>
  <c r="K284" i="8"/>
  <c r="K292" i="8"/>
  <c r="K114" i="8"/>
  <c r="K109" i="8"/>
  <c r="K142" i="8"/>
  <c r="K181" i="8"/>
  <c r="K139" i="8"/>
  <c r="K32" i="8"/>
  <c r="K217" i="8"/>
  <c r="K136" i="8"/>
  <c r="K116" i="8"/>
  <c r="K38" i="8"/>
  <c r="K227" i="8"/>
  <c r="K128" i="8"/>
  <c r="K87" i="8"/>
  <c r="K31" i="8"/>
  <c r="K79" i="8"/>
  <c r="K68" i="8"/>
  <c r="K162" i="8"/>
  <c r="K48" i="8"/>
  <c r="K39" i="8"/>
  <c r="K62" i="8"/>
  <c r="K83" i="8"/>
  <c r="K171" i="8"/>
  <c r="K63" i="8"/>
  <c r="K54" i="8"/>
  <c r="K190" i="8"/>
  <c r="K173" i="8"/>
  <c r="K117" i="8"/>
  <c r="K120" i="8"/>
  <c r="K167" i="8"/>
  <c r="K70" i="8"/>
  <c r="K188" i="8"/>
  <c r="K69" i="8"/>
  <c r="K102" i="8"/>
  <c r="K58" i="8"/>
  <c r="K101" i="8"/>
  <c r="K108" i="8"/>
  <c r="K141" i="8"/>
  <c r="K145" i="8"/>
  <c r="K66" i="8"/>
  <c r="K115" i="8"/>
  <c r="K98" i="8"/>
  <c r="K20" i="8"/>
  <c r="K55" i="8"/>
  <c r="K103" i="8"/>
  <c r="K195" i="8"/>
  <c r="K52" i="8"/>
  <c r="K130" i="8"/>
  <c r="K381" i="8"/>
  <c r="K169" i="8"/>
  <c r="K107" i="8"/>
  <c r="K212" i="8"/>
  <c r="K138" i="8"/>
  <c r="K223" i="8"/>
  <c r="K12" i="8"/>
  <c r="K150" i="8"/>
  <c r="K192" i="8"/>
  <c r="K199" i="8"/>
  <c r="K209" i="8"/>
  <c r="K221" i="8"/>
  <c r="K134" i="8"/>
  <c r="K22" i="8"/>
  <c r="K80" i="8"/>
  <c r="K157" i="8"/>
  <c r="K161" i="8"/>
  <c r="K90" i="8"/>
  <c r="K172" i="8"/>
  <c r="K119" i="8"/>
  <c r="K18" i="8"/>
  <c r="K23" i="8"/>
  <c r="K13" i="8"/>
  <c r="K155" i="8"/>
  <c r="K97" i="8"/>
  <c r="K175" i="8"/>
  <c r="K191" i="8"/>
  <c r="K118" i="8"/>
  <c r="K158" i="8"/>
  <c r="K29" i="8"/>
  <c r="K159" i="8"/>
  <c r="K176" i="8"/>
  <c r="K9" i="8"/>
  <c r="K24" i="8"/>
  <c r="K148" i="8"/>
  <c r="K226" i="8"/>
  <c r="K78" i="8"/>
  <c r="K84" i="8"/>
  <c r="K151" i="8"/>
  <c r="K149" i="8"/>
  <c r="K59" i="8"/>
  <c r="K129" i="8"/>
  <c r="K164" i="8"/>
  <c r="K105" i="8"/>
  <c r="K75" i="8"/>
  <c r="K132" i="8"/>
  <c r="K111" i="8"/>
  <c r="K43" i="8"/>
  <c r="K124" i="8"/>
  <c r="K53" i="8"/>
  <c r="K15" i="8"/>
  <c r="K56" i="8"/>
  <c r="K196" i="8"/>
  <c r="K207" i="8"/>
  <c r="K121" i="8"/>
  <c r="K37" i="8"/>
  <c r="K17" i="8"/>
  <c r="K160" i="8"/>
  <c r="K174" i="8"/>
  <c r="K216" i="8"/>
  <c r="K168" i="8"/>
  <c r="K208" i="8"/>
  <c r="K74" i="8"/>
  <c r="K60" i="8"/>
  <c r="K122" i="8"/>
  <c r="K77" i="8"/>
  <c r="K10" i="8"/>
  <c r="K35" i="8"/>
  <c r="K25" i="8"/>
  <c r="K3" i="8"/>
  <c r="K16" i="8"/>
  <c r="K71" i="8"/>
  <c r="K46" i="8"/>
  <c r="K27" i="8"/>
  <c r="K144" i="8"/>
  <c r="K127" i="8"/>
  <c r="K93" i="8"/>
  <c r="K45" i="8"/>
  <c r="K6" i="8"/>
  <c r="K197" i="8"/>
  <c r="K40" i="8"/>
  <c r="K189" i="8"/>
  <c r="K112" i="8"/>
  <c r="K19" i="8"/>
  <c r="K86" i="8"/>
  <c r="K5" i="8"/>
  <c r="K64" i="8"/>
  <c r="K7" i="8"/>
  <c r="K166" i="8"/>
  <c r="K41" i="8"/>
  <c r="K88" i="8"/>
  <c r="K76" i="8"/>
  <c r="K57" i="8"/>
  <c r="K94" i="8"/>
  <c r="K113" i="8"/>
  <c r="K44" i="8"/>
  <c r="K206" i="8"/>
  <c r="K213" i="8"/>
  <c r="K125" i="8"/>
  <c r="K201" i="8"/>
  <c r="K182" i="8"/>
  <c r="K154" i="8"/>
  <c r="K211" i="8"/>
  <c r="K222" i="8"/>
  <c r="K200" i="8"/>
  <c r="K165" i="8"/>
  <c r="K210" i="8"/>
  <c r="K198" i="8"/>
  <c r="K153" i="8"/>
  <c r="K220" i="8"/>
  <c r="K146" i="8"/>
  <c r="K104" i="8"/>
  <c r="K92" i="8"/>
  <c r="K30" i="8"/>
  <c r="K89" i="8"/>
  <c r="K178" i="8"/>
  <c r="K95" i="8"/>
  <c r="K218" i="8"/>
  <c r="K51" i="8"/>
  <c r="K126" i="8"/>
  <c r="K2" i="8"/>
  <c r="K135" i="8"/>
  <c r="K100" i="8"/>
  <c r="K123" i="8"/>
  <c r="K180" i="8"/>
  <c r="K137" i="8"/>
  <c r="K21" i="8"/>
  <c r="K91" i="8"/>
  <c r="K177" i="8"/>
  <c r="K73" i="8"/>
  <c r="K96" i="8"/>
  <c r="K28" i="8"/>
  <c r="K179" i="8"/>
  <c r="K4" i="8"/>
  <c r="K143" i="8"/>
  <c r="K82" i="8"/>
  <c r="K8" i="8"/>
  <c r="K67" i="8"/>
  <c r="K49" i="8"/>
  <c r="K85" i="8"/>
  <c r="K26" i="8"/>
  <c r="K72" i="8"/>
  <c r="K110" i="8"/>
  <c r="K65" i="8"/>
  <c r="K106" i="8"/>
  <c r="K14" i="8"/>
  <c r="K36" i="8"/>
  <c r="K81" i="8"/>
  <c r="K11" i="8"/>
  <c r="K133" i="8"/>
  <c r="K42" i="8"/>
  <c r="K47" i="8"/>
  <c r="K131" i="8"/>
  <c r="K34" i="8"/>
  <c r="K170" i="8"/>
  <c r="K99" i="8"/>
  <c r="K50" i="8"/>
  <c r="K140" i="8"/>
  <c r="K33" i="8"/>
  <c r="K187" i="8"/>
  <c r="K205" i="19"/>
  <c r="K196" i="19"/>
  <c r="K210" i="19"/>
  <c r="K234" i="19"/>
  <c r="K242" i="19"/>
  <c r="K250" i="19"/>
  <c r="K258" i="19"/>
  <c r="K266" i="19"/>
  <c r="K274" i="19"/>
  <c r="K282" i="19"/>
  <c r="K290" i="19"/>
  <c r="K195" i="19"/>
  <c r="K218" i="19"/>
  <c r="K221" i="19"/>
  <c r="K233" i="19"/>
  <c r="K241" i="19"/>
  <c r="K249" i="19"/>
  <c r="K257" i="19"/>
  <c r="K265" i="19"/>
  <c r="K273" i="19"/>
  <c r="K281" i="19"/>
  <c r="K289" i="19"/>
  <c r="K225" i="19"/>
  <c r="K227" i="19"/>
  <c r="K232" i="19"/>
  <c r="K240" i="19"/>
  <c r="K248" i="19"/>
  <c r="K256" i="19"/>
  <c r="K264" i="19"/>
  <c r="K272" i="19"/>
  <c r="K280" i="19"/>
  <c r="K288" i="19"/>
  <c r="K162" i="19"/>
  <c r="K209" i="19"/>
  <c r="K231" i="19"/>
  <c r="K239" i="19"/>
  <c r="K247" i="19"/>
  <c r="K255" i="19"/>
  <c r="K263" i="19"/>
  <c r="K271" i="19"/>
  <c r="K279" i="19"/>
  <c r="K287" i="19"/>
  <c r="K230" i="19"/>
  <c r="K189" i="19"/>
  <c r="K191" i="19"/>
  <c r="K238" i="19"/>
  <c r="K246" i="19"/>
  <c r="K254" i="19"/>
  <c r="K262" i="19"/>
  <c r="K270" i="19"/>
  <c r="K278" i="19"/>
  <c r="K286" i="19"/>
  <c r="K294" i="19"/>
  <c r="K204" i="19"/>
  <c r="K188" i="19"/>
  <c r="K228" i="19"/>
  <c r="K237" i="19"/>
  <c r="K245" i="19"/>
  <c r="K253" i="19"/>
  <c r="K261" i="19"/>
  <c r="K269" i="19"/>
  <c r="K277" i="19"/>
  <c r="K285" i="19"/>
  <c r="K293" i="19"/>
  <c r="K158" i="19"/>
  <c r="K57" i="19"/>
  <c r="K190" i="19"/>
  <c r="K235" i="19"/>
  <c r="K243" i="19"/>
  <c r="K251" i="19"/>
  <c r="K259" i="19"/>
  <c r="K267" i="19"/>
  <c r="K275" i="19"/>
  <c r="K283" i="19"/>
  <c r="K291" i="19"/>
  <c r="K236" i="19"/>
  <c r="K244" i="19"/>
  <c r="K252" i="19"/>
  <c r="K260" i="19"/>
  <c r="K268" i="19"/>
  <c r="K172" i="19"/>
  <c r="K276" i="19"/>
  <c r="K199" i="19"/>
  <c r="K292" i="19"/>
  <c r="K150" i="19"/>
  <c r="K284" i="19"/>
  <c r="K168" i="19"/>
  <c r="K140" i="19"/>
  <c r="K207" i="19"/>
  <c r="K143" i="19"/>
  <c r="K79" i="19"/>
  <c r="K101" i="19"/>
  <c r="K125" i="19"/>
  <c r="K72" i="19"/>
  <c r="K36" i="19"/>
  <c r="K90" i="19"/>
  <c r="K42" i="19"/>
  <c r="K160" i="19"/>
  <c r="K124" i="19"/>
  <c r="K220" i="19"/>
  <c r="K15" i="19"/>
  <c r="K206" i="19"/>
  <c r="K161" i="19"/>
  <c r="K18" i="19"/>
  <c r="K177" i="19"/>
  <c r="K202" i="19"/>
  <c r="K6" i="19"/>
  <c r="K149" i="19"/>
  <c r="K139" i="19"/>
  <c r="K170" i="19"/>
  <c r="K180" i="19"/>
  <c r="K215" i="19"/>
  <c r="K224" i="19"/>
  <c r="K56" i="19"/>
  <c r="K382" i="19"/>
  <c r="K107" i="19"/>
  <c r="K186" i="19"/>
  <c r="K123" i="19"/>
  <c r="K184" i="19"/>
  <c r="K226" i="19"/>
  <c r="K93" i="19"/>
  <c r="K178" i="19"/>
  <c r="K77" i="19"/>
  <c r="K64" i="19"/>
  <c r="K116" i="19"/>
  <c r="K146" i="19"/>
  <c r="K100" i="19"/>
  <c r="K78" i="19"/>
  <c r="K152" i="19"/>
  <c r="K217" i="19"/>
  <c r="K159" i="19"/>
  <c r="K133" i="19"/>
  <c r="K138" i="19"/>
  <c r="K167" i="19"/>
  <c r="K85" i="19"/>
  <c r="K197" i="19"/>
  <c r="K46" i="19"/>
  <c r="K157" i="19"/>
  <c r="K118" i="19"/>
  <c r="K135" i="19"/>
  <c r="K208" i="19"/>
  <c r="K50" i="19"/>
  <c r="K181" i="19"/>
  <c r="K35" i="19"/>
  <c r="K193" i="19"/>
  <c r="K2" i="19"/>
  <c r="K47" i="19"/>
  <c r="K173" i="19"/>
  <c r="K87" i="19"/>
  <c r="K71" i="19"/>
  <c r="K91" i="19"/>
  <c r="K16" i="19"/>
  <c r="K11" i="19"/>
  <c r="K12" i="19"/>
  <c r="K58" i="19"/>
  <c r="K17" i="19"/>
  <c r="K20" i="19"/>
  <c r="K19" i="19"/>
  <c r="K88" i="19"/>
  <c r="K14" i="19"/>
  <c r="K70" i="19"/>
  <c r="K76" i="19"/>
  <c r="K80" i="19"/>
  <c r="K55" i="19"/>
  <c r="K44" i="19"/>
  <c r="K111" i="19"/>
  <c r="K154" i="19"/>
  <c r="K127" i="19"/>
  <c r="K52" i="19"/>
  <c r="K98" i="19"/>
  <c r="K54" i="19"/>
  <c r="K4" i="19"/>
  <c r="K113" i="19"/>
  <c r="K213" i="19"/>
  <c r="K40" i="19"/>
  <c r="K25" i="19"/>
  <c r="K26" i="19"/>
  <c r="K175" i="19"/>
  <c r="K37" i="19"/>
  <c r="K96" i="19"/>
  <c r="K10" i="19"/>
  <c r="K5" i="19"/>
  <c r="K103" i="19"/>
  <c r="K142" i="19"/>
  <c r="K8" i="19"/>
  <c r="K29" i="19"/>
  <c r="K97" i="19"/>
  <c r="K22" i="19"/>
  <c r="K3" i="19"/>
  <c r="K130" i="19"/>
  <c r="K165" i="19"/>
  <c r="K39" i="19"/>
  <c r="K43" i="19"/>
  <c r="K155" i="19"/>
  <c r="K74" i="19"/>
  <c r="K84" i="19"/>
  <c r="K24" i="19"/>
  <c r="K62" i="19"/>
  <c r="K48" i="19"/>
  <c r="K92" i="19"/>
  <c r="K129" i="19"/>
  <c r="K61" i="19"/>
  <c r="K114" i="19"/>
  <c r="K38" i="19"/>
  <c r="K200" i="19"/>
  <c r="K201" i="19"/>
  <c r="K198" i="19"/>
  <c r="K179" i="19"/>
  <c r="K203" i="19"/>
  <c r="K134" i="19"/>
  <c r="K136" i="19"/>
  <c r="K187" i="19"/>
  <c r="K182" i="19"/>
  <c r="K106" i="19"/>
  <c r="K68" i="19"/>
  <c r="K176" i="19"/>
  <c r="K171" i="19"/>
  <c r="K183" i="19"/>
  <c r="K141" i="19"/>
  <c r="K229" i="19"/>
  <c r="K194" i="19"/>
  <c r="K216" i="19"/>
  <c r="K185" i="19"/>
  <c r="K166" i="19"/>
  <c r="K83" i="19"/>
  <c r="K120" i="19"/>
  <c r="K128" i="19"/>
  <c r="K21" i="19"/>
  <c r="K7" i="19"/>
  <c r="K63" i="19"/>
  <c r="K153" i="19"/>
  <c r="K86" i="19"/>
  <c r="K169" i="19"/>
  <c r="K156" i="19"/>
  <c r="K13" i="19"/>
  <c r="K51" i="19"/>
  <c r="K49" i="19"/>
  <c r="K23" i="19"/>
  <c r="K99" i="19"/>
  <c r="K137" i="19"/>
  <c r="K67" i="19"/>
  <c r="K214" i="19"/>
  <c r="K81" i="19"/>
  <c r="K117" i="19"/>
  <c r="K192" i="19"/>
  <c r="K131" i="19"/>
  <c r="K73" i="19"/>
  <c r="K132" i="19"/>
  <c r="K31" i="19"/>
  <c r="K34" i="19"/>
  <c r="K112" i="19"/>
  <c r="K223" i="19"/>
  <c r="K164" i="19"/>
  <c r="K148" i="19"/>
  <c r="K69" i="19"/>
  <c r="K109" i="19"/>
  <c r="K94" i="19"/>
  <c r="K105" i="19"/>
  <c r="K108" i="19"/>
  <c r="K104" i="19"/>
  <c r="K102" i="19"/>
  <c r="K32" i="19"/>
  <c r="K145" i="19"/>
  <c r="K126" i="19"/>
  <c r="K53" i="19"/>
  <c r="K151" i="19"/>
  <c r="K60" i="19"/>
  <c r="K82" i="19"/>
  <c r="K174" i="19"/>
  <c r="K27" i="19"/>
  <c r="K95" i="19"/>
  <c r="K66" i="19"/>
  <c r="K45" i="19"/>
  <c r="K110" i="19"/>
  <c r="K212" i="19"/>
  <c r="K41" i="19"/>
  <c r="K115" i="19"/>
  <c r="K33" i="19"/>
  <c r="K211" i="19"/>
  <c r="K147" i="19"/>
  <c r="K30" i="19"/>
  <c r="K122" i="19"/>
  <c r="K222" i="19"/>
  <c r="K89" i="19"/>
  <c r="K65" i="19"/>
  <c r="K119" i="19"/>
  <c r="K121" i="19"/>
  <c r="K59" i="19"/>
  <c r="K144" i="19"/>
  <c r="K219" i="19"/>
  <c r="K163" i="19"/>
  <c r="K28" i="19"/>
  <c r="K9" i="19"/>
  <c r="K75" i="19"/>
  <c r="E103" i="35"/>
  <c r="E9" i="35"/>
  <c r="E175" i="35"/>
  <c r="E28" i="35"/>
  <c r="E122" i="35"/>
  <c r="E27" i="35"/>
  <c r="E142" i="35"/>
  <c r="E149" i="35"/>
  <c r="E203" i="35"/>
  <c r="E69" i="35"/>
  <c r="E66" i="35"/>
  <c r="E161" i="35"/>
  <c r="E159" i="35"/>
  <c r="E174" i="35"/>
  <c r="E111" i="35"/>
  <c r="E135" i="35"/>
  <c r="E35" i="35"/>
  <c r="E228" i="35"/>
  <c r="E134" i="35"/>
  <c r="E31" i="35"/>
  <c r="E36" i="35"/>
  <c r="E127" i="35"/>
  <c r="E82" i="35"/>
  <c r="E196" i="35"/>
  <c r="E21" i="35"/>
  <c r="E99" i="35"/>
  <c r="E117" i="35"/>
  <c r="E224" i="35"/>
  <c r="E237" i="35"/>
  <c r="E71" i="35"/>
  <c r="E192" i="35"/>
  <c r="E166" i="35"/>
  <c r="E226" i="35"/>
  <c r="E60" i="35"/>
  <c r="E232" i="35"/>
  <c r="E177" i="35"/>
  <c r="E16" i="35"/>
  <c r="E167" i="35"/>
  <c r="E85" i="35"/>
  <c r="E107" i="35"/>
  <c r="E209" i="35"/>
  <c r="E170" i="35"/>
  <c r="E202" i="35"/>
  <c r="E39" i="35"/>
  <c r="E91" i="35"/>
  <c r="E11" i="35"/>
  <c r="E129" i="35"/>
  <c r="E147" i="35"/>
  <c r="E24" i="35"/>
  <c r="E8" i="35"/>
  <c r="E163" i="35"/>
  <c r="E236" i="35"/>
  <c r="E87" i="35"/>
  <c r="E84" i="35"/>
  <c r="E158" i="35"/>
  <c r="E95" i="35"/>
  <c r="E109" i="35"/>
  <c r="E7" i="35"/>
  <c r="E106" i="35"/>
  <c r="E133" i="35"/>
  <c r="E72" i="35"/>
  <c r="E205" i="35"/>
  <c r="E227" i="35"/>
  <c r="E52" i="35"/>
  <c r="E112" i="35"/>
  <c r="E234" i="35"/>
  <c r="E184" i="35"/>
  <c r="E218" i="35"/>
  <c r="E160" i="35"/>
  <c r="E47" i="35"/>
  <c r="E17" i="35"/>
  <c r="E49" i="35"/>
  <c r="E235" i="35"/>
  <c r="E73" i="35"/>
  <c r="E179" i="35"/>
  <c r="E191" i="35"/>
  <c r="E55" i="35"/>
  <c r="E98" i="35"/>
  <c r="E208" i="35"/>
  <c r="E63" i="35"/>
  <c r="E216" i="35"/>
  <c r="E59" i="35"/>
  <c r="E18" i="35"/>
  <c r="E6" i="35"/>
  <c r="E231" i="35"/>
  <c r="E146" i="35"/>
  <c r="E138" i="35"/>
  <c r="E182" i="35"/>
  <c r="E169" i="35"/>
  <c r="E90" i="35"/>
  <c r="E178" i="35"/>
  <c r="E141" i="35"/>
  <c r="E116" i="35"/>
  <c r="E10" i="35"/>
  <c r="E185" i="35"/>
  <c r="E14" i="35"/>
  <c r="E2" i="35"/>
  <c r="E108" i="35"/>
  <c r="E104" i="35"/>
  <c r="E130" i="35"/>
  <c r="E53" i="35"/>
  <c r="E56" i="35"/>
  <c r="E157" i="35"/>
  <c r="E23" i="35"/>
  <c r="E171" i="35"/>
  <c r="E65" i="35"/>
  <c r="E225" i="35"/>
  <c r="E96" i="35"/>
  <c r="E40" i="35"/>
  <c r="E29" i="35"/>
  <c r="E387" i="35"/>
  <c r="E54" i="35"/>
  <c r="E128" i="35"/>
  <c r="E80" i="35"/>
  <c r="E86" i="35"/>
  <c r="E41" i="35"/>
  <c r="E207" i="35"/>
  <c r="E113" i="35"/>
  <c r="E77" i="35"/>
  <c r="E22" i="35"/>
  <c r="E233" i="35"/>
  <c r="E152" i="35"/>
  <c r="E75" i="35"/>
  <c r="E93" i="35"/>
  <c r="E67" i="35"/>
  <c r="E145" i="35"/>
  <c r="E50" i="35"/>
  <c r="E68" i="35"/>
  <c r="E199" i="35"/>
  <c r="E79" i="35"/>
  <c r="E125" i="35"/>
  <c r="E187" i="35"/>
  <c r="E12" i="35"/>
  <c r="E115" i="35"/>
  <c r="E92" i="35"/>
  <c r="E42" i="35"/>
  <c r="E101" i="35"/>
  <c r="E131" i="35"/>
  <c r="E114" i="35"/>
  <c r="E151" i="35"/>
  <c r="E48" i="35"/>
  <c r="E4" i="35"/>
  <c r="E70" i="35"/>
  <c r="E136" i="35"/>
  <c r="E154" i="35"/>
  <c r="E137" i="35"/>
  <c r="E45" i="35"/>
  <c r="E83" i="35"/>
  <c r="E51" i="35"/>
  <c r="E37" i="35"/>
  <c r="E34" i="35"/>
  <c r="E144" i="35"/>
  <c r="E97" i="35"/>
  <c r="E183" i="35"/>
  <c r="E215" i="35"/>
  <c r="E61" i="35"/>
  <c r="E46" i="35"/>
  <c r="E194" i="35"/>
  <c r="E155" i="35"/>
  <c r="E25" i="35"/>
  <c r="E164" i="35"/>
  <c r="E62" i="35"/>
  <c r="E94" i="35"/>
  <c r="E15" i="35"/>
  <c r="E110" i="35"/>
  <c r="E150" i="35"/>
  <c r="E74" i="35"/>
  <c r="E13" i="35"/>
  <c r="E105" i="35"/>
  <c r="E172" i="35"/>
  <c r="E153" i="35"/>
  <c r="E156" i="35"/>
  <c r="E81" i="35"/>
  <c r="E64" i="35"/>
  <c r="E33" i="35"/>
  <c r="E58" i="35"/>
  <c r="E120" i="35"/>
  <c r="E195" i="35"/>
  <c r="E162" i="35"/>
  <c r="E206" i="35"/>
  <c r="E20" i="35"/>
  <c r="E118" i="35"/>
  <c r="E44" i="35"/>
  <c r="E121" i="35"/>
  <c r="E204" i="35"/>
  <c r="E181" i="35"/>
  <c r="E19" i="35"/>
  <c r="E43" i="35"/>
  <c r="E176" i="35"/>
  <c r="E168" i="35"/>
  <c r="E5" i="35"/>
  <c r="E200" i="35"/>
  <c r="E193" i="35"/>
  <c r="E38" i="35"/>
  <c r="E165" i="35"/>
  <c r="E126" i="35"/>
  <c r="E100" i="35"/>
  <c r="E119" i="35"/>
  <c r="E76" i="35"/>
  <c r="E124" i="35"/>
  <c r="E3" i="35"/>
  <c r="E30" i="35"/>
  <c r="E186" i="35"/>
  <c r="E123" i="35"/>
  <c r="E180" i="35"/>
  <c r="E89" i="35"/>
  <c r="E88" i="35"/>
  <c r="E57" i="35"/>
  <c r="E32" i="35"/>
  <c r="E26" i="35"/>
  <c r="E143" i="35"/>
  <c r="E201" i="35"/>
  <c r="E140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J245" i="8" l="1"/>
  <c r="J246" i="8"/>
  <c r="J247" i="8"/>
  <c r="J248" i="8"/>
  <c r="J249" i="8"/>
  <c r="J250" i="8"/>
  <c r="J251" i="8"/>
  <c r="J252" i="8"/>
  <c r="J253" i="8"/>
  <c r="J254" i="8"/>
  <c r="J255" i="8"/>
  <c r="J256" i="8"/>
  <c r="J257" i="8"/>
  <c r="J258" i="8"/>
  <c r="J259" i="8"/>
  <c r="J260" i="8"/>
  <c r="J261" i="8"/>
  <c r="J262" i="8"/>
  <c r="J263" i="8"/>
  <c r="J264" i="8"/>
  <c r="J265" i="8"/>
  <c r="J266" i="8"/>
  <c r="J267" i="8"/>
  <c r="J268" i="8"/>
  <c r="J269" i="8"/>
  <c r="J270" i="8"/>
  <c r="J271" i="8"/>
  <c r="J272" i="8"/>
  <c r="J273" i="8"/>
  <c r="J274" i="8"/>
  <c r="J275" i="8"/>
  <c r="J276" i="8"/>
  <c r="J277" i="8"/>
  <c r="J278" i="8"/>
  <c r="J279" i="8"/>
  <c r="J280" i="8"/>
  <c r="J281" i="8"/>
  <c r="J282" i="8"/>
  <c r="J283" i="8"/>
  <c r="J284" i="8"/>
  <c r="J285" i="8"/>
  <c r="J286" i="8"/>
  <c r="J287" i="8"/>
  <c r="J288" i="8"/>
  <c r="J289" i="8"/>
  <c r="J290" i="8"/>
  <c r="J291" i="8"/>
  <c r="J292" i="8"/>
  <c r="J293" i="8"/>
  <c r="J294" i="8"/>
  <c r="J183" i="8"/>
  <c r="J193" i="8"/>
  <c r="J156" i="8"/>
  <c r="J147" i="8"/>
  <c r="J202" i="8"/>
  <c r="J194" i="8"/>
  <c r="J152" i="8"/>
  <c r="J203" i="8"/>
  <c r="J186" i="8"/>
  <c r="J224" i="8"/>
  <c r="J61" i="8"/>
  <c r="J163" i="8"/>
  <c r="J219" i="8"/>
  <c r="J204" i="8"/>
  <c r="J184" i="8"/>
  <c r="J214" i="8"/>
  <c r="J228" i="8"/>
  <c r="J225" i="8"/>
  <c r="J229" i="8"/>
  <c r="J215" i="8"/>
  <c r="J205" i="8"/>
  <c r="J185" i="8"/>
  <c r="J230" i="8"/>
  <c r="J231" i="8"/>
  <c r="J232" i="8"/>
  <c r="J233" i="8"/>
  <c r="J234" i="8"/>
  <c r="J235" i="8"/>
  <c r="J236" i="8"/>
  <c r="J237" i="8"/>
  <c r="J238" i="8"/>
  <c r="J239" i="8"/>
  <c r="J240" i="8"/>
  <c r="J241" i="8"/>
  <c r="J242" i="8"/>
  <c r="J243" i="8"/>
  <c r="J244" i="8"/>
  <c r="J169" i="8"/>
  <c r="J223" i="8"/>
  <c r="J199" i="8"/>
  <c r="J22" i="8"/>
  <c r="J161" i="8"/>
  <c r="J172" i="8"/>
  <c r="J18" i="8"/>
  <c r="J13" i="8"/>
  <c r="J97" i="8"/>
  <c r="J191" i="8"/>
  <c r="J158" i="8"/>
  <c r="J159" i="8"/>
  <c r="J9" i="8"/>
  <c r="J62" i="8"/>
  <c r="J78" i="8"/>
  <c r="J63" i="8"/>
  <c r="J129" i="8"/>
  <c r="J105" i="8"/>
  <c r="J120" i="8"/>
  <c r="J167" i="8"/>
  <c r="J53" i="8"/>
  <c r="J115" i="8"/>
  <c r="J196" i="8"/>
  <c r="J207" i="8"/>
  <c r="J195" i="8"/>
  <c r="J130" i="8"/>
  <c r="J119" i="8"/>
  <c r="J175" i="8"/>
  <c r="J29" i="8"/>
  <c r="J171" i="8"/>
  <c r="J164" i="8"/>
  <c r="J141" i="8"/>
  <c r="J58" i="8"/>
  <c r="J213" i="8"/>
  <c r="J154" i="8"/>
  <c r="J165" i="8"/>
  <c r="J220" i="8"/>
  <c r="J30" i="8"/>
  <c r="J95" i="8"/>
  <c r="J2" i="8"/>
  <c r="J180" i="8"/>
  <c r="J177" i="8"/>
  <c r="J216" i="8"/>
  <c r="J179" i="8"/>
  <c r="J143" i="8"/>
  <c r="J8" i="8"/>
  <c r="J25" i="8"/>
  <c r="J16" i="8"/>
  <c r="J46" i="8"/>
  <c r="J127" i="8"/>
  <c r="J6" i="8"/>
  <c r="J40" i="8"/>
  <c r="J112" i="8"/>
  <c r="J133" i="8"/>
  <c r="J47" i="8"/>
  <c r="J34" i="8"/>
  <c r="J99" i="8"/>
  <c r="J94" i="8"/>
  <c r="J44" i="8"/>
  <c r="J107" i="8"/>
  <c r="J12" i="8"/>
  <c r="J209" i="8"/>
  <c r="J80" i="8"/>
  <c r="J142" i="8"/>
  <c r="J139" i="8"/>
  <c r="J217" i="8"/>
  <c r="J116" i="8"/>
  <c r="J227" i="8"/>
  <c r="J118" i="8"/>
  <c r="J31" i="8"/>
  <c r="J68" i="8"/>
  <c r="J48" i="8"/>
  <c r="J148" i="8"/>
  <c r="J84" i="8"/>
  <c r="J149" i="8"/>
  <c r="J190" i="8"/>
  <c r="J75" i="8"/>
  <c r="J111" i="8"/>
  <c r="J124" i="8"/>
  <c r="J66" i="8"/>
  <c r="J56" i="8"/>
  <c r="J20" i="8"/>
  <c r="J103" i="8"/>
  <c r="J37" i="8"/>
  <c r="J17" i="8"/>
  <c r="J125" i="8"/>
  <c r="J211" i="8"/>
  <c r="J210" i="8"/>
  <c r="J146" i="8"/>
  <c r="J160" i="8"/>
  <c r="J218" i="8"/>
  <c r="J135" i="8"/>
  <c r="J137" i="8"/>
  <c r="J174" i="8"/>
  <c r="J28" i="8"/>
  <c r="J74" i="8"/>
  <c r="J122" i="8"/>
  <c r="J10" i="8"/>
  <c r="J49" i="8"/>
  <c r="J26" i="8"/>
  <c r="J27" i="8"/>
  <c r="J65" i="8"/>
  <c r="J106" i="8"/>
  <c r="J36" i="8"/>
  <c r="J11" i="8"/>
  <c r="J5" i="8"/>
  <c r="J7" i="8"/>
  <c r="J41" i="8"/>
  <c r="J76" i="8"/>
  <c r="J140" i="8"/>
  <c r="J187" i="8"/>
  <c r="J109" i="8"/>
  <c r="J23" i="8"/>
  <c r="J108" i="8"/>
  <c r="J176" i="8"/>
  <c r="J39" i="8"/>
  <c r="J83" i="8"/>
  <c r="J59" i="8"/>
  <c r="J117" i="8"/>
  <c r="J70" i="8"/>
  <c r="J69" i="8"/>
  <c r="J102" i="8"/>
  <c r="J52" i="8"/>
  <c r="J381" i="8"/>
  <c r="J212" i="8"/>
  <c r="J150" i="8"/>
  <c r="J221" i="8"/>
  <c r="J90" i="8"/>
  <c r="J155" i="8"/>
  <c r="J188" i="8"/>
  <c r="J201" i="8"/>
  <c r="J222" i="8"/>
  <c r="J198" i="8"/>
  <c r="J104" i="8"/>
  <c r="J89" i="8"/>
  <c r="J51" i="8"/>
  <c r="J100" i="8"/>
  <c r="J21" i="8"/>
  <c r="J73" i="8"/>
  <c r="J168" i="8"/>
  <c r="J4" i="8"/>
  <c r="J82" i="8"/>
  <c r="J35" i="8"/>
  <c r="J3" i="8"/>
  <c r="J71" i="8"/>
  <c r="J110" i="8"/>
  <c r="J93" i="8"/>
  <c r="J197" i="8"/>
  <c r="J189" i="8"/>
  <c r="J19" i="8"/>
  <c r="J42" i="8"/>
  <c r="J131" i="8"/>
  <c r="J170" i="8"/>
  <c r="J57" i="8"/>
  <c r="J33" i="8"/>
  <c r="J206" i="8"/>
  <c r="J123" i="8"/>
  <c r="J208" i="8"/>
  <c r="J60" i="8"/>
  <c r="J85" i="8"/>
  <c r="J144" i="8"/>
  <c r="J14" i="8"/>
  <c r="J81" i="8"/>
  <c r="J50" i="8"/>
  <c r="J114" i="8"/>
  <c r="J138" i="8"/>
  <c r="J192" i="8"/>
  <c r="J134" i="8"/>
  <c r="J157" i="8"/>
  <c r="J181" i="8"/>
  <c r="J32" i="8"/>
  <c r="J136" i="8"/>
  <c r="J38" i="8"/>
  <c r="J128" i="8"/>
  <c r="J87" i="8"/>
  <c r="J79" i="8"/>
  <c r="J162" i="8"/>
  <c r="J24" i="8"/>
  <c r="J226" i="8"/>
  <c r="J151" i="8"/>
  <c r="J54" i="8"/>
  <c r="J173" i="8"/>
  <c r="J132" i="8"/>
  <c r="J43" i="8"/>
  <c r="J145" i="8"/>
  <c r="J15" i="8"/>
  <c r="J98" i="8"/>
  <c r="J55" i="8"/>
  <c r="J121" i="8"/>
  <c r="J101" i="8"/>
  <c r="J182" i="8"/>
  <c r="J200" i="8"/>
  <c r="J153" i="8"/>
  <c r="J92" i="8"/>
  <c r="J178" i="8"/>
  <c r="J126" i="8"/>
  <c r="J91" i="8"/>
  <c r="J96" i="8"/>
  <c r="J77" i="8"/>
  <c r="J67" i="8"/>
  <c r="J72" i="8"/>
  <c r="J45" i="8"/>
  <c r="J86" i="8"/>
  <c r="J64" i="8"/>
  <c r="J166" i="8"/>
  <c r="J88" i="8"/>
  <c r="J113" i="8"/>
  <c r="J195" i="19"/>
  <c r="J205" i="19"/>
  <c r="J158" i="19"/>
  <c r="J172" i="19"/>
  <c r="J204" i="19"/>
  <c r="J230" i="19"/>
  <c r="J162" i="19"/>
  <c r="J225" i="19"/>
  <c r="J218" i="19"/>
  <c r="J196" i="19"/>
  <c r="J57" i="19"/>
  <c r="J150" i="19"/>
  <c r="J188" i="19"/>
  <c r="J189" i="19"/>
  <c r="J209" i="19"/>
  <c r="J227" i="19"/>
  <c r="J221" i="19"/>
  <c r="J210" i="19"/>
  <c r="J190" i="19"/>
  <c r="J199" i="19"/>
  <c r="J228" i="19"/>
  <c r="J191" i="19"/>
  <c r="J231" i="19"/>
  <c r="J232" i="19"/>
  <c r="J233" i="19"/>
  <c r="J234" i="19"/>
  <c r="J235" i="19"/>
  <c r="J236" i="19"/>
  <c r="J237" i="19"/>
  <c r="J238" i="19"/>
  <c r="J239" i="19"/>
  <c r="J240" i="19"/>
  <c r="J241" i="19"/>
  <c r="J242" i="19"/>
  <c r="J243" i="19"/>
  <c r="J244" i="19"/>
  <c r="J245" i="19"/>
  <c r="J246" i="19"/>
  <c r="J247" i="19"/>
  <c r="J248" i="19"/>
  <c r="J249" i="19"/>
  <c r="J250" i="19"/>
  <c r="J251" i="19"/>
  <c r="J252" i="19"/>
  <c r="J253" i="19"/>
  <c r="J254" i="19"/>
  <c r="J255" i="19"/>
  <c r="J256" i="19"/>
  <c r="J257" i="19"/>
  <c r="J258" i="19"/>
  <c r="J259" i="19"/>
  <c r="J260" i="19"/>
  <c r="J261" i="19"/>
  <c r="J262" i="19"/>
  <c r="J263" i="19"/>
  <c r="J264" i="19"/>
  <c r="J265" i="19"/>
  <c r="J266" i="19"/>
  <c r="J267" i="19"/>
  <c r="J268" i="19"/>
  <c r="J269" i="19"/>
  <c r="J270" i="19"/>
  <c r="J271" i="19"/>
  <c r="J272" i="19"/>
  <c r="J273" i="19"/>
  <c r="J274" i="19"/>
  <c r="J275" i="19"/>
  <c r="J276" i="19"/>
  <c r="J277" i="19"/>
  <c r="J278" i="19"/>
  <c r="J279" i="19"/>
  <c r="J280" i="19"/>
  <c r="J281" i="19"/>
  <c r="J282" i="19"/>
  <c r="J283" i="19"/>
  <c r="J284" i="19"/>
  <c r="J285" i="19"/>
  <c r="J286" i="19"/>
  <c r="J287" i="19"/>
  <c r="J288" i="19"/>
  <c r="J289" i="19"/>
  <c r="J290" i="19"/>
  <c r="J291" i="19"/>
  <c r="J292" i="19"/>
  <c r="J293" i="19"/>
  <c r="J294" i="19"/>
  <c r="J168" i="19"/>
  <c r="J186" i="19"/>
  <c r="J206" i="19"/>
  <c r="J161" i="19"/>
  <c r="J178" i="19"/>
  <c r="J202" i="19"/>
  <c r="J116" i="19"/>
  <c r="J139" i="19"/>
  <c r="J180" i="19"/>
  <c r="J42" i="19"/>
  <c r="J56" i="19"/>
  <c r="J87" i="19"/>
  <c r="J11" i="19"/>
  <c r="J20" i="19"/>
  <c r="J70" i="19"/>
  <c r="J44" i="19"/>
  <c r="J52" i="19"/>
  <c r="J113" i="19"/>
  <c r="J26" i="19"/>
  <c r="J10" i="19"/>
  <c r="J8" i="19"/>
  <c r="J3" i="19"/>
  <c r="J43" i="19"/>
  <c r="J24" i="19"/>
  <c r="J129" i="19"/>
  <c r="J200" i="19"/>
  <c r="J217" i="19"/>
  <c r="J187" i="19"/>
  <c r="J159" i="19"/>
  <c r="J182" i="19"/>
  <c r="J133" i="19"/>
  <c r="J106" i="19"/>
  <c r="J138" i="19"/>
  <c r="J68" i="19"/>
  <c r="J167" i="19"/>
  <c r="J176" i="19"/>
  <c r="J85" i="19"/>
  <c r="J7" i="19"/>
  <c r="J169" i="19"/>
  <c r="J49" i="19"/>
  <c r="J67" i="19"/>
  <c r="J192" i="19"/>
  <c r="J31" i="19"/>
  <c r="J164" i="19"/>
  <c r="J94" i="19"/>
  <c r="J102" i="19"/>
  <c r="J53" i="19"/>
  <c r="J174" i="19"/>
  <c r="J45" i="19"/>
  <c r="J115" i="19"/>
  <c r="J30" i="19"/>
  <c r="J65" i="19"/>
  <c r="J107" i="19"/>
  <c r="J15" i="19"/>
  <c r="J184" i="19"/>
  <c r="J93" i="19"/>
  <c r="J101" i="19"/>
  <c r="J64" i="19"/>
  <c r="J72" i="19"/>
  <c r="J36" i="19"/>
  <c r="J90" i="19"/>
  <c r="J152" i="19"/>
  <c r="J2" i="19"/>
  <c r="J71" i="19"/>
  <c r="J12" i="19"/>
  <c r="J19" i="19"/>
  <c r="J76" i="19"/>
  <c r="J111" i="19"/>
  <c r="J98" i="19"/>
  <c r="J213" i="19"/>
  <c r="J175" i="19"/>
  <c r="J5" i="19"/>
  <c r="J29" i="19"/>
  <c r="J130" i="19"/>
  <c r="J155" i="19"/>
  <c r="J62" i="19"/>
  <c r="J61" i="19"/>
  <c r="J201" i="19"/>
  <c r="J144" i="19"/>
  <c r="J198" i="19"/>
  <c r="J219" i="19"/>
  <c r="J179" i="19"/>
  <c r="J163" i="19"/>
  <c r="J203" i="19"/>
  <c r="J28" i="19"/>
  <c r="J134" i="19"/>
  <c r="J9" i="19"/>
  <c r="J136" i="19"/>
  <c r="J75" i="19"/>
  <c r="J63" i="19"/>
  <c r="J156" i="19"/>
  <c r="J23" i="19"/>
  <c r="J214" i="19"/>
  <c r="J131" i="19"/>
  <c r="J34" i="19"/>
  <c r="J148" i="19"/>
  <c r="J105" i="19"/>
  <c r="J32" i="19"/>
  <c r="J151" i="19"/>
  <c r="J27" i="19"/>
  <c r="J110" i="19"/>
  <c r="J33" i="19"/>
  <c r="J122" i="19"/>
  <c r="J119" i="19"/>
  <c r="J382" i="19"/>
  <c r="J220" i="19"/>
  <c r="J123" i="19"/>
  <c r="J143" i="19"/>
  <c r="J79" i="19"/>
  <c r="J177" i="19"/>
  <c r="J125" i="19"/>
  <c r="J149" i="19"/>
  <c r="J100" i="19"/>
  <c r="J78" i="19"/>
  <c r="J224" i="19"/>
  <c r="J47" i="19"/>
  <c r="J91" i="19"/>
  <c r="J58" i="19"/>
  <c r="J88" i="19"/>
  <c r="J80" i="19"/>
  <c r="J154" i="19"/>
  <c r="J54" i="19"/>
  <c r="J40" i="19"/>
  <c r="J37" i="19"/>
  <c r="J103" i="19"/>
  <c r="J97" i="19"/>
  <c r="J165" i="19"/>
  <c r="J74" i="19"/>
  <c r="J48" i="19"/>
  <c r="J114" i="19"/>
  <c r="J216" i="19"/>
  <c r="J208" i="19"/>
  <c r="J185" i="19"/>
  <c r="J50" i="19"/>
  <c r="J166" i="19"/>
  <c r="J181" i="19"/>
  <c r="J83" i="19"/>
  <c r="J35" i="19"/>
  <c r="J120" i="19"/>
  <c r="J193" i="19"/>
  <c r="J128" i="19"/>
  <c r="J153" i="19"/>
  <c r="J13" i="19"/>
  <c r="J99" i="19"/>
  <c r="J81" i="19"/>
  <c r="J73" i="19"/>
  <c r="J112" i="19"/>
  <c r="J69" i="19"/>
  <c r="J108" i="19"/>
  <c r="J145" i="19"/>
  <c r="J60" i="19"/>
  <c r="J95" i="19"/>
  <c r="J212" i="19"/>
  <c r="J211" i="19"/>
  <c r="J222" i="19"/>
  <c r="J121" i="19"/>
  <c r="J223" i="19"/>
  <c r="J124" i="19"/>
  <c r="J140" i="19"/>
  <c r="J207" i="19"/>
  <c r="J226" i="19"/>
  <c r="J18" i="19"/>
  <c r="J77" i="19"/>
  <c r="J6" i="19"/>
  <c r="J146" i="19"/>
  <c r="J170" i="19"/>
  <c r="J215" i="19"/>
  <c r="J160" i="19"/>
  <c r="J173" i="19"/>
  <c r="J16" i="19"/>
  <c r="J17" i="19"/>
  <c r="J14" i="19"/>
  <c r="J55" i="19"/>
  <c r="J127" i="19"/>
  <c r="J4" i="19"/>
  <c r="J25" i="19"/>
  <c r="J96" i="19"/>
  <c r="J142" i="19"/>
  <c r="J22" i="19"/>
  <c r="J39" i="19"/>
  <c r="J84" i="19"/>
  <c r="J92" i="19"/>
  <c r="J38" i="19"/>
  <c r="J171" i="19"/>
  <c r="J197" i="19"/>
  <c r="J183" i="19"/>
  <c r="J46" i="19"/>
  <c r="J141" i="19"/>
  <c r="J157" i="19"/>
  <c r="J229" i="19"/>
  <c r="J118" i="19"/>
  <c r="J194" i="19"/>
  <c r="J135" i="19"/>
  <c r="J21" i="19"/>
  <c r="J86" i="19"/>
  <c r="J51" i="19"/>
  <c r="J137" i="19"/>
  <c r="J117" i="19"/>
  <c r="J132" i="19"/>
  <c r="J109" i="19"/>
  <c r="J104" i="19"/>
  <c r="J126" i="19"/>
  <c r="J82" i="19"/>
  <c r="J66" i="19"/>
  <c r="J41" i="19"/>
  <c r="J147" i="19"/>
  <c r="J89" i="19"/>
  <c r="J59" i="19"/>
  <c r="J178" i="22"/>
  <c r="J196" i="22"/>
  <c r="J179" i="22"/>
  <c r="J113" i="22"/>
  <c r="J208" i="22"/>
  <c r="J228" i="22"/>
  <c r="J134" i="22"/>
  <c r="J219" i="22"/>
  <c r="J154" i="22"/>
  <c r="J229" i="22"/>
  <c r="J91" i="22"/>
  <c r="J138" i="22"/>
  <c r="J204" i="22"/>
  <c r="J209" i="22"/>
  <c r="J188" i="22"/>
  <c r="J235" i="22"/>
  <c r="J220" i="22"/>
  <c r="J205" i="22"/>
  <c r="J206" i="22"/>
  <c r="J210" i="22"/>
  <c r="J221" i="22"/>
  <c r="J194" i="22"/>
  <c r="J236" i="22"/>
  <c r="J237" i="22"/>
  <c r="J238" i="22"/>
  <c r="J239" i="22"/>
  <c r="J240" i="22"/>
  <c r="J241" i="22"/>
  <c r="J242" i="22"/>
  <c r="J243" i="22"/>
  <c r="J244" i="22"/>
  <c r="J245" i="22"/>
  <c r="J246" i="22"/>
  <c r="J247" i="22"/>
  <c r="J248" i="22"/>
  <c r="J249" i="22"/>
  <c r="J250" i="22"/>
  <c r="J251" i="22"/>
  <c r="J252" i="22"/>
  <c r="J253" i="22"/>
  <c r="J254" i="22"/>
  <c r="J255" i="22"/>
  <c r="J256" i="22"/>
  <c r="J257" i="22"/>
  <c r="J258" i="22"/>
  <c r="J259" i="22"/>
  <c r="J260" i="22"/>
  <c r="J261" i="22"/>
  <c r="J262" i="22"/>
  <c r="J263" i="22"/>
  <c r="J264" i="22"/>
  <c r="J265" i="22"/>
  <c r="J266" i="22"/>
  <c r="J267" i="22"/>
  <c r="J268" i="22"/>
  <c r="J269" i="22"/>
  <c r="J270" i="22"/>
  <c r="J271" i="22"/>
  <c r="J272" i="22"/>
  <c r="J273" i="22"/>
  <c r="J274" i="22"/>
  <c r="J275" i="22"/>
  <c r="J276" i="22"/>
  <c r="J277" i="22"/>
  <c r="J278" i="22"/>
  <c r="J279" i="22"/>
  <c r="J280" i="22"/>
  <c r="J281" i="22"/>
  <c r="J282" i="22"/>
  <c r="J283" i="22"/>
  <c r="J284" i="22"/>
  <c r="J285" i="22"/>
  <c r="J286" i="22"/>
  <c r="J287" i="22"/>
  <c r="J288" i="22"/>
  <c r="J289" i="22"/>
  <c r="J290" i="22"/>
  <c r="J291" i="22"/>
  <c r="J292" i="22"/>
  <c r="J162" i="22"/>
  <c r="J183" i="22"/>
  <c r="J174" i="22"/>
  <c r="J227" i="22"/>
  <c r="J203" i="22"/>
  <c r="J170" i="22"/>
  <c r="J135" i="22"/>
  <c r="J217" i="22"/>
  <c r="J223" i="22"/>
  <c r="J387" i="22"/>
  <c r="J224" i="22"/>
  <c r="J131" i="22"/>
  <c r="J293" i="22"/>
  <c r="J294" i="22"/>
  <c r="J295" i="22"/>
  <c r="J296" i="22"/>
  <c r="J297" i="22"/>
  <c r="J298" i="22"/>
  <c r="J299" i="22"/>
  <c r="J300" i="22"/>
  <c r="J202" i="22"/>
  <c r="J180" i="22"/>
  <c r="J152" i="22"/>
  <c r="J176" i="22"/>
  <c r="J36" i="22"/>
  <c r="J153" i="22"/>
  <c r="J43" i="22"/>
  <c r="J182" i="22"/>
  <c r="J175" i="22"/>
  <c r="J172" i="22"/>
  <c r="J19" i="22"/>
  <c r="J90" i="22"/>
  <c r="J77" i="22"/>
  <c r="J186" i="22"/>
  <c r="J23" i="22"/>
  <c r="J159" i="22"/>
  <c r="J95" i="22"/>
  <c r="J78" i="22"/>
  <c r="J101" i="22"/>
  <c r="J74" i="22"/>
  <c r="J127" i="22"/>
  <c r="J34" i="22"/>
  <c r="J33" i="22"/>
  <c r="J47" i="22"/>
  <c r="J211" i="22"/>
  <c r="J164" i="22"/>
  <c r="J142" i="22"/>
  <c r="J60" i="22"/>
  <c r="J187" i="22"/>
  <c r="J126" i="22"/>
  <c r="J141" i="22"/>
  <c r="J96" i="22"/>
  <c r="J199" i="22"/>
  <c r="J156" i="22"/>
  <c r="J38" i="22"/>
  <c r="J67" i="22"/>
  <c r="J39" i="22"/>
  <c r="J41" i="22"/>
  <c r="J56" i="22"/>
  <c r="J105" i="22"/>
  <c r="J98" i="22"/>
  <c r="J189" i="22"/>
  <c r="J20" i="22"/>
  <c r="J25" i="22"/>
  <c r="J31" i="22"/>
  <c r="J7" i="22"/>
  <c r="J27" i="22"/>
  <c r="J53" i="22"/>
  <c r="J92" i="22"/>
  <c r="J46" i="22"/>
  <c r="J195" i="22"/>
  <c r="J173" i="22"/>
  <c r="J81" i="22"/>
  <c r="J143" i="22"/>
  <c r="J163" i="22"/>
  <c r="J129" i="22"/>
  <c r="J66" i="22"/>
  <c r="J232" i="22"/>
  <c r="J75" i="22"/>
  <c r="J84" i="22"/>
  <c r="J86" i="22"/>
  <c r="J3" i="22"/>
  <c r="J2" i="22"/>
  <c r="J198" i="22"/>
  <c r="J121" i="22"/>
  <c r="J21" i="22"/>
  <c r="J139" i="22"/>
  <c r="J26" i="22"/>
  <c r="J125" i="22"/>
  <c r="J68" i="22"/>
  <c r="J157" i="22"/>
  <c r="J28" i="22"/>
  <c r="J147" i="22"/>
  <c r="J72" i="22"/>
  <c r="J93" i="22"/>
  <c r="J207" i="22"/>
  <c r="J213" i="22"/>
  <c r="J65" i="22"/>
  <c r="J59" i="22"/>
  <c r="J9" i="22"/>
  <c r="J145" i="22"/>
  <c r="J169" i="22"/>
  <c r="J190" i="22"/>
  <c r="J100" i="22"/>
  <c r="J4" i="22"/>
  <c r="J165" i="22"/>
  <c r="J69" i="22"/>
  <c r="J52" i="22"/>
  <c r="J58" i="22"/>
  <c r="J171" i="22"/>
  <c r="J29" i="22"/>
  <c r="J51" i="22"/>
  <c r="J158" i="22"/>
  <c r="J14" i="22"/>
  <c r="J24" i="22"/>
  <c r="J106" i="22"/>
  <c r="J193" i="22"/>
  <c r="J230" i="22"/>
  <c r="J225" i="22"/>
  <c r="J117" i="22"/>
  <c r="J192" i="22"/>
  <c r="J215" i="22"/>
  <c r="J73" i="22"/>
  <c r="J133" i="22"/>
  <c r="J166" i="22"/>
  <c r="J200" i="22"/>
  <c r="J116" i="22"/>
  <c r="J82" i="22"/>
  <c r="J118" i="22"/>
  <c r="J22" i="22"/>
  <c r="J76" i="22"/>
  <c r="J5" i="22"/>
  <c r="J64" i="22"/>
  <c r="J40" i="22"/>
  <c r="J61" i="22"/>
  <c r="J128" i="22"/>
  <c r="J97" i="22"/>
  <c r="J231" i="22"/>
  <c r="J50" i="22"/>
  <c r="J136" i="22"/>
  <c r="J45" i="22"/>
  <c r="J57" i="22"/>
  <c r="J16" i="22"/>
  <c r="J104" i="22"/>
  <c r="J11" i="22"/>
  <c r="J119" i="22"/>
  <c r="J191" i="22"/>
  <c r="J212" i="22"/>
  <c r="J222" i="22"/>
  <c r="J201" i="22"/>
  <c r="J120" i="22"/>
  <c r="J130" i="22"/>
  <c r="J149" i="22"/>
  <c r="J140" i="22"/>
  <c r="J108" i="22"/>
  <c r="J44" i="22"/>
  <c r="J111" i="22"/>
  <c r="J17" i="22"/>
  <c r="J15" i="22"/>
  <c r="J42" i="22"/>
  <c r="J122" i="22"/>
  <c r="J12" i="22"/>
  <c r="J233" i="22"/>
  <c r="J10" i="22"/>
  <c r="J99" i="22"/>
  <c r="J49" i="22"/>
  <c r="J177" i="22"/>
  <c r="J103" i="22"/>
  <c r="J87" i="22"/>
  <c r="J114" i="22"/>
  <c r="J89" i="22"/>
  <c r="J234" i="22"/>
  <c r="J214" i="22"/>
  <c r="J115" i="22"/>
  <c r="J168" i="22"/>
  <c r="J144" i="22"/>
  <c r="J79" i="22"/>
  <c r="J167" i="22"/>
  <c r="J94" i="22"/>
  <c r="J181" i="22"/>
  <c r="J37" i="22"/>
  <c r="J107" i="22"/>
  <c r="J48" i="22"/>
  <c r="J197" i="22"/>
  <c r="J54" i="22"/>
  <c r="J109" i="22"/>
  <c r="J226" i="22"/>
  <c r="J150" i="22"/>
  <c r="J83" i="22"/>
  <c r="J146" i="22"/>
  <c r="J62" i="22"/>
  <c r="J70" i="22"/>
  <c r="J185" i="22"/>
  <c r="J218" i="22"/>
  <c r="J161" i="22"/>
  <c r="J184" i="22"/>
  <c r="J102" i="22"/>
  <c r="J151" i="22"/>
  <c r="J132" i="22"/>
  <c r="J55" i="22"/>
  <c r="J6" i="22"/>
  <c r="J148" i="22"/>
  <c r="J8" i="22"/>
  <c r="J32" i="22"/>
  <c r="J18" i="22"/>
  <c r="J13" i="22"/>
  <c r="J112" i="22"/>
  <c r="J85" i="22"/>
  <c r="J71" i="22"/>
  <c r="J88" i="22"/>
  <c r="J35" i="22"/>
  <c r="J110" i="22"/>
  <c r="J30" i="22"/>
  <c r="J80" i="22"/>
  <c r="J155" i="22"/>
  <c r="J160" i="22"/>
  <c r="J123" i="22"/>
  <c r="J63" i="22"/>
  <c r="J124" i="22"/>
  <c r="J216" i="22"/>
  <c r="J137" i="22"/>
  <c r="J211" i="18"/>
  <c r="J225" i="18"/>
  <c r="J154" i="18"/>
  <c r="J221" i="18"/>
  <c r="J202" i="18"/>
  <c r="J212" i="18"/>
  <c r="J135" i="18"/>
  <c r="J182" i="18"/>
  <c r="J153" i="18"/>
  <c r="J213" i="18"/>
  <c r="J76" i="18"/>
  <c r="J159" i="18"/>
  <c r="J177" i="18"/>
  <c r="J204" i="18"/>
  <c r="J186" i="18"/>
  <c r="J187" i="18"/>
  <c r="J180" i="18"/>
  <c r="J173" i="18"/>
  <c r="J193" i="18"/>
  <c r="J219" i="18"/>
  <c r="J205" i="18"/>
  <c r="J220" i="18"/>
  <c r="J236" i="18"/>
  <c r="J237" i="18"/>
  <c r="J238" i="18"/>
  <c r="J239" i="18"/>
  <c r="J240" i="18"/>
  <c r="J241" i="18"/>
  <c r="J242" i="18"/>
  <c r="J243" i="18"/>
  <c r="J244" i="18"/>
  <c r="J245" i="18"/>
  <c r="J246" i="18"/>
  <c r="J247" i="18"/>
  <c r="J248" i="18"/>
  <c r="J249" i="18"/>
  <c r="J250" i="18"/>
  <c r="J251" i="18"/>
  <c r="J252" i="18"/>
  <c r="J253" i="18"/>
  <c r="J254" i="18"/>
  <c r="J255" i="18"/>
  <c r="J256" i="18"/>
  <c r="J257" i="18"/>
  <c r="J258" i="18"/>
  <c r="J259" i="18"/>
  <c r="J260" i="18"/>
  <c r="J261" i="18"/>
  <c r="J262" i="18"/>
  <c r="J263" i="18"/>
  <c r="J264" i="18"/>
  <c r="J265" i="18"/>
  <c r="J266" i="18"/>
  <c r="J267" i="18"/>
  <c r="J268" i="18"/>
  <c r="J269" i="18"/>
  <c r="J270" i="18"/>
  <c r="J271" i="18"/>
  <c r="J272" i="18"/>
  <c r="J273" i="18"/>
  <c r="J274" i="18"/>
  <c r="J275" i="18"/>
  <c r="J276" i="18"/>
  <c r="J277" i="18"/>
  <c r="J278" i="18"/>
  <c r="J279" i="18"/>
  <c r="J280" i="18"/>
  <c r="J281" i="18"/>
  <c r="J282" i="18"/>
  <c r="J283" i="18"/>
  <c r="J284" i="18"/>
  <c r="J285" i="18"/>
  <c r="J286" i="18"/>
  <c r="J287" i="18"/>
  <c r="J288" i="18"/>
  <c r="J289" i="18"/>
  <c r="J290" i="18"/>
  <c r="J291" i="18"/>
  <c r="J292" i="18"/>
  <c r="J293" i="18"/>
  <c r="J294" i="18"/>
  <c r="J295" i="18"/>
  <c r="J296" i="18"/>
  <c r="J297" i="18"/>
  <c r="J298" i="18"/>
  <c r="J299" i="18"/>
  <c r="J300" i="18"/>
  <c r="J196" i="18"/>
  <c r="J217" i="18"/>
  <c r="J216" i="18"/>
  <c r="J48" i="18"/>
  <c r="J137" i="18"/>
  <c r="J169" i="18"/>
  <c r="J9" i="18"/>
  <c r="J38" i="18"/>
  <c r="J234" i="18"/>
  <c r="J21" i="18"/>
  <c r="J80" i="18"/>
  <c r="J132" i="18"/>
  <c r="J22" i="18"/>
  <c r="J47" i="18"/>
  <c r="J229" i="18"/>
  <c r="J94" i="18"/>
  <c r="J57" i="18"/>
  <c r="J160" i="18"/>
  <c r="J36" i="18"/>
  <c r="J133" i="18"/>
  <c r="J71" i="18"/>
  <c r="J206" i="18"/>
  <c r="J72" i="18"/>
  <c r="J79" i="18"/>
  <c r="J37" i="18"/>
  <c r="J121" i="18"/>
  <c r="J134" i="18"/>
  <c r="J111" i="18"/>
  <c r="J178" i="18"/>
  <c r="J199" i="18"/>
  <c r="J45" i="18"/>
  <c r="J120" i="18"/>
  <c r="J20" i="18"/>
  <c r="J179" i="18"/>
  <c r="J176" i="18"/>
  <c r="J198" i="18"/>
  <c r="J113" i="18"/>
  <c r="J26" i="18"/>
  <c r="J224" i="18"/>
  <c r="J40" i="18"/>
  <c r="J119" i="18"/>
  <c r="J63" i="18"/>
  <c r="J163" i="18"/>
  <c r="J41" i="18"/>
  <c r="J6" i="18"/>
  <c r="J188" i="18"/>
  <c r="J35" i="18"/>
  <c r="J46" i="18"/>
  <c r="J124" i="18"/>
  <c r="J203" i="18"/>
  <c r="J232" i="18"/>
  <c r="J197" i="18"/>
  <c r="J116" i="18"/>
  <c r="J201" i="18"/>
  <c r="J192" i="18"/>
  <c r="J215" i="18"/>
  <c r="J39" i="18"/>
  <c r="J123" i="18"/>
  <c r="J148" i="18"/>
  <c r="J231" i="18"/>
  <c r="J107" i="18"/>
  <c r="J69" i="18"/>
  <c r="J194" i="18"/>
  <c r="J73" i="18"/>
  <c r="J105" i="18"/>
  <c r="J70" i="18"/>
  <c r="J53" i="18"/>
  <c r="J81" i="18"/>
  <c r="J49" i="18"/>
  <c r="J118" i="18"/>
  <c r="J91" i="18"/>
  <c r="J235" i="18"/>
  <c r="J58" i="18"/>
  <c r="J157" i="18"/>
  <c r="J24" i="18"/>
  <c r="J83" i="18"/>
  <c r="J17" i="18"/>
  <c r="J96" i="18"/>
  <c r="J25" i="18"/>
  <c r="J171" i="18"/>
  <c r="J184" i="18"/>
  <c r="J200" i="18"/>
  <c r="J136" i="18"/>
  <c r="J155" i="18"/>
  <c r="J209" i="18"/>
  <c r="J141" i="18"/>
  <c r="J130" i="18"/>
  <c r="J156" i="18"/>
  <c r="J129" i="18"/>
  <c r="J109" i="18"/>
  <c r="J104" i="18"/>
  <c r="J166" i="18"/>
  <c r="J31" i="18"/>
  <c r="J34" i="18"/>
  <c r="J28" i="18"/>
  <c r="J142" i="18"/>
  <c r="J8" i="18"/>
  <c r="J233" i="18"/>
  <c r="J75" i="18"/>
  <c r="J93" i="18"/>
  <c r="J7" i="18"/>
  <c r="J158" i="18"/>
  <c r="J56" i="18"/>
  <c r="J103" i="18"/>
  <c r="J60" i="18"/>
  <c r="J16" i="18"/>
  <c r="J210" i="18"/>
  <c r="J145" i="18"/>
  <c r="J150" i="18"/>
  <c r="J226" i="18"/>
  <c r="J117" i="18"/>
  <c r="J84" i="18"/>
  <c r="J110" i="18"/>
  <c r="J42" i="18"/>
  <c r="J144" i="18"/>
  <c r="J112" i="18"/>
  <c r="J230" i="18"/>
  <c r="J90" i="18"/>
  <c r="J78" i="18"/>
  <c r="J43" i="18"/>
  <c r="J152" i="18"/>
  <c r="J108" i="18"/>
  <c r="J161" i="18"/>
  <c r="J207" i="18"/>
  <c r="J87" i="18"/>
  <c r="J139" i="18"/>
  <c r="J174" i="18"/>
  <c r="J52" i="18"/>
  <c r="J99" i="18"/>
  <c r="J223" i="18"/>
  <c r="J214" i="18"/>
  <c r="J147" i="18"/>
  <c r="J181" i="18"/>
  <c r="J97" i="18"/>
  <c r="J168" i="18"/>
  <c r="J191" i="18"/>
  <c r="J59" i="18"/>
  <c r="J92" i="18"/>
  <c r="J32" i="18"/>
  <c r="J98" i="18"/>
  <c r="J4" i="18"/>
  <c r="J66" i="18"/>
  <c r="J208" i="18"/>
  <c r="J127" i="18"/>
  <c r="J149" i="18"/>
  <c r="J29" i="18"/>
  <c r="J13" i="18"/>
  <c r="J30" i="18"/>
  <c r="J65" i="18"/>
  <c r="J68" i="18"/>
  <c r="J115" i="18"/>
  <c r="J146" i="18"/>
  <c r="J125" i="18"/>
  <c r="J85" i="18"/>
  <c r="J44" i="18"/>
  <c r="J33" i="18"/>
  <c r="J102" i="18"/>
  <c r="J61" i="18"/>
  <c r="J64" i="18"/>
  <c r="J82" i="18"/>
  <c r="J185" i="18"/>
  <c r="J227" i="18"/>
  <c r="J143" i="18"/>
  <c r="J175" i="18"/>
  <c r="J189" i="18"/>
  <c r="J55" i="18"/>
  <c r="J126" i="18"/>
  <c r="J54" i="18"/>
  <c r="J183" i="18"/>
  <c r="J170" i="18"/>
  <c r="J167" i="18"/>
  <c r="J2" i="18"/>
  <c r="J15" i="18"/>
  <c r="J86" i="18"/>
  <c r="J190" i="18"/>
  <c r="J51" i="18"/>
  <c r="J164" i="18"/>
  <c r="J162" i="18"/>
  <c r="J95" i="18"/>
  <c r="J131" i="18"/>
  <c r="J10" i="18"/>
  <c r="J27" i="18"/>
  <c r="J3" i="18"/>
  <c r="J62" i="18"/>
  <c r="J14" i="18"/>
  <c r="J222" i="18"/>
  <c r="J106" i="18"/>
  <c r="J114" i="18"/>
  <c r="J12" i="18"/>
  <c r="J165" i="18"/>
  <c r="J50" i="18"/>
  <c r="J19" i="18"/>
  <c r="J101" i="18"/>
  <c r="J23" i="18"/>
  <c r="J18" i="18"/>
  <c r="J128" i="18"/>
  <c r="J74" i="18"/>
  <c r="J67" i="18"/>
  <c r="J387" i="18"/>
  <c r="J89" i="18"/>
  <c r="J151" i="18"/>
  <c r="J77" i="18"/>
  <c r="J218" i="18"/>
  <c r="J195" i="18"/>
  <c r="J88" i="18"/>
  <c r="J138" i="18"/>
  <c r="J122" i="18"/>
  <c r="J140" i="18"/>
  <c r="J228" i="18"/>
  <c r="J100" i="18"/>
  <c r="J172" i="18"/>
  <c r="J11" i="18"/>
  <c r="J5" i="18"/>
  <c r="J204" i="21"/>
  <c r="J226" i="21"/>
  <c r="J180" i="21"/>
  <c r="J147" i="21"/>
  <c r="J219" i="21"/>
  <c r="J189" i="21"/>
  <c r="J158" i="21"/>
  <c r="J205" i="21"/>
  <c r="J175" i="21"/>
  <c r="J161" i="21"/>
  <c r="J85" i="21"/>
  <c r="J145" i="21"/>
  <c r="J166" i="21"/>
  <c r="J222" i="21"/>
  <c r="J185" i="21"/>
  <c r="J186" i="21"/>
  <c r="J201" i="21"/>
  <c r="J202" i="21"/>
  <c r="J223" i="21"/>
  <c r="J203" i="21"/>
  <c r="J187" i="21"/>
  <c r="J224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93" i="21"/>
  <c r="J178" i="21"/>
  <c r="J209" i="21"/>
  <c r="J103" i="21"/>
  <c r="J91" i="21"/>
  <c r="J59" i="21"/>
  <c r="J96" i="21"/>
  <c r="J15" i="21"/>
  <c r="J45" i="21"/>
  <c r="J221" i="21"/>
  <c r="J148" i="21"/>
  <c r="J184" i="21"/>
  <c r="J21" i="21"/>
  <c r="J2" i="21"/>
  <c r="J33" i="21"/>
  <c r="J76" i="21"/>
  <c r="J107" i="21"/>
  <c r="J138" i="21"/>
  <c r="J117" i="21"/>
  <c r="J128" i="21"/>
  <c r="J116" i="21"/>
  <c r="J56" i="21"/>
  <c r="J24" i="21"/>
  <c r="J17" i="21"/>
  <c r="J34" i="21"/>
  <c r="J64" i="21"/>
  <c r="J94" i="21"/>
  <c r="J173" i="21"/>
  <c r="J229" i="21"/>
  <c r="J162" i="21"/>
  <c r="J153" i="21"/>
  <c r="J172" i="21"/>
  <c r="J49" i="21"/>
  <c r="J150" i="21"/>
  <c r="J13" i="21"/>
  <c r="J167" i="21"/>
  <c r="J155" i="21"/>
  <c r="J171" i="21"/>
  <c r="J9" i="21"/>
  <c r="J41" i="21"/>
  <c r="J98" i="21"/>
  <c r="J192" i="21"/>
  <c r="J30" i="21"/>
  <c r="J159" i="21"/>
  <c r="J122" i="21"/>
  <c r="J120" i="21"/>
  <c r="J129" i="21"/>
  <c r="J27" i="21"/>
  <c r="J48" i="21"/>
  <c r="J20" i="21"/>
  <c r="J75" i="21"/>
  <c r="J40" i="21"/>
  <c r="J206" i="21"/>
  <c r="J387" i="21"/>
  <c r="J230" i="21"/>
  <c r="J114" i="21"/>
  <c r="J196" i="21"/>
  <c r="J83" i="21"/>
  <c r="J177" i="21"/>
  <c r="J126" i="21"/>
  <c r="J131" i="21"/>
  <c r="J106" i="21"/>
  <c r="J193" i="21"/>
  <c r="J139" i="21"/>
  <c r="J16" i="21"/>
  <c r="J101" i="21"/>
  <c r="J23" i="21"/>
  <c r="J22" i="21"/>
  <c r="J68" i="21"/>
  <c r="J125" i="21"/>
  <c r="J115" i="21"/>
  <c r="J198" i="21"/>
  <c r="J14" i="21"/>
  <c r="J7" i="21"/>
  <c r="J18" i="21"/>
  <c r="J11" i="21"/>
  <c r="J77" i="21"/>
  <c r="J78" i="21"/>
  <c r="J118" i="21"/>
  <c r="J79" i="21"/>
  <c r="J188" i="21"/>
  <c r="J235" i="21"/>
  <c r="J217" i="21"/>
  <c r="J71" i="21"/>
  <c r="J144" i="21"/>
  <c r="J149" i="21"/>
  <c r="J25" i="21"/>
  <c r="J37" i="21"/>
  <c r="J232" i="21"/>
  <c r="J19" i="21"/>
  <c r="J104" i="21"/>
  <c r="J121" i="21"/>
  <c r="J26" i="21"/>
  <c r="J38" i="21"/>
  <c r="J213" i="21"/>
  <c r="J156" i="21"/>
  <c r="J42" i="21"/>
  <c r="J160" i="21"/>
  <c r="J65" i="21"/>
  <c r="J80" i="21"/>
  <c r="J70" i="21"/>
  <c r="J197" i="21"/>
  <c r="J54" i="21"/>
  <c r="J88" i="21"/>
  <c r="J73" i="21"/>
  <c r="J132" i="21"/>
  <c r="J136" i="21"/>
  <c r="J124" i="21"/>
  <c r="J210" i="21"/>
  <c r="J215" i="21"/>
  <c r="J46" i="21"/>
  <c r="J74" i="21"/>
  <c r="J5" i="21"/>
  <c r="J195" i="21"/>
  <c r="J165" i="21"/>
  <c r="J181" i="21"/>
  <c r="J86" i="21"/>
  <c r="J29" i="21"/>
  <c r="J200" i="21"/>
  <c r="J3" i="21"/>
  <c r="J57" i="21"/>
  <c r="J51" i="21"/>
  <c r="J179" i="21"/>
  <c r="J10" i="21"/>
  <c r="J8" i="21"/>
  <c r="J164" i="21"/>
  <c r="J43" i="21"/>
  <c r="J55" i="21"/>
  <c r="J102" i="21"/>
  <c r="J211" i="21"/>
  <c r="J231" i="21"/>
  <c r="J207" i="21"/>
  <c r="J113" i="21"/>
  <c r="J174" i="21"/>
  <c r="J168" i="21"/>
  <c r="J216" i="21"/>
  <c r="J52" i="21"/>
  <c r="J130" i="21"/>
  <c r="J133" i="21"/>
  <c r="J214" i="21"/>
  <c r="J119" i="21"/>
  <c r="J63" i="21"/>
  <c r="J191" i="21"/>
  <c r="J82" i="21"/>
  <c r="J99" i="21"/>
  <c r="J81" i="21"/>
  <c r="J58" i="21"/>
  <c r="J62" i="21"/>
  <c r="J60" i="21"/>
  <c r="J123" i="21"/>
  <c r="J69" i="21"/>
  <c r="J233" i="21"/>
  <c r="J92" i="21"/>
  <c r="J137" i="21"/>
  <c r="J39" i="21"/>
  <c r="J105" i="21"/>
  <c r="J6" i="21"/>
  <c r="J90" i="21"/>
  <c r="J47" i="21"/>
  <c r="J190" i="21"/>
  <c r="J182" i="21"/>
  <c r="J218" i="21"/>
  <c r="J154" i="21"/>
  <c r="J143" i="21"/>
  <c r="J208" i="21"/>
  <c r="J183" i="21"/>
  <c r="J127" i="21"/>
  <c r="J152" i="21"/>
  <c r="J135" i="21"/>
  <c r="J108" i="21"/>
  <c r="J109" i="21"/>
  <c r="J163" i="21"/>
  <c r="J31" i="21"/>
  <c r="J28" i="21"/>
  <c r="J36" i="21"/>
  <c r="J110" i="21"/>
  <c r="J4" i="21"/>
  <c r="J234" i="21"/>
  <c r="J44" i="21"/>
  <c r="J87" i="21"/>
  <c r="J12" i="21"/>
  <c r="J176" i="21"/>
  <c r="J61" i="21"/>
  <c r="J67" i="21"/>
  <c r="J84" i="21"/>
  <c r="J32" i="21"/>
  <c r="J141" i="21"/>
  <c r="J95" i="21"/>
  <c r="J199" i="21"/>
  <c r="J146" i="21"/>
  <c r="J194" i="21"/>
  <c r="J227" i="21"/>
  <c r="J89" i="21"/>
  <c r="J134" i="21"/>
  <c r="J228" i="21"/>
  <c r="J72" i="21"/>
  <c r="J157" i="21"/>
  <c r="J97" i="21"/>
  <c r="J111" i="21"/>
  <c r="J169" i="21"/>
  <c r="J66" i="21"/>
  <c r="J35" i="21"/>
  <c r="J53" i="21"/>
  <c r="J140" i="21"/>
  <c r="J151" i="21"/>
  <c r="J100" i="21"/>
  <c r="J50" i="21"/>
  <c r="J112" i="21"/>
  <c r="J220" i="21"/>
  <c r="J225" i="21"/>
  <c r="J170" i="21"/>
  <c r="J142" i="21"/>
  <c r="J212" i="21"/>
  <c r="J201" i="17"/>
  <c r="J234" i="17"/>
  <c r="J161" i="17"/>
  <c r="J167" i="17"/>
  <c r="J186" i="17"/>
  <c r="J235" i="17"/>
  <c r="J175" i="17"/>
  <c r="J218" i="17"/>
  <c r="J206" i="17"/>
  <c r="J223" i="17"/>
  <c r="J70" i="17"/>
  <c r="J134" i="17"/>
  <c r="J226" i="17"/>
  <c r="J202" i="17"/>
  <c r="J188" i="17"/>
  <c r="J203" i="17"/>
  <c r="J189" i="17"/>
  <c r="J204" i="17"/>
  <c r="J190" i="17"/>
  <c r="J179" i="17"/>
  <c r="J219" i="17"/>
  <c r="J20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87" i="17"/>
  <c r="J233" i="17"/>
  <c r="J194" i="17"/>
  <c r="J225" i="17"/>
  <c r="J71" i="17"/>
  <c r="J119" i="17"/>
  <c r="J166" i="17"/>
  <c r="J216" i="17"/>
  <c r="J108" i="17"/>
  <c r="J85" i="17"/>
  <c r="J140" i="17"/>
  <c r="J13" i="17"/>
  <c r="J106" i="17"/>
  <c r="J11" i="17"/>
  <c r="J15" i="17"/>
  <c r="J74" i="17"/>
  <c r="J100" i="17"/>
  <c r="J142" i="17"/>
  <c r="J212" i="17"/>
  <c r="J9" i="17"/>
  <c r="J12" i="17"/>
  <c r="J16" i="17"/>
  <c r="J20" i="17"/>
  <c r="J29" i="17"/>
  <c r="J57" i="17"/>
  <c r="J117" i="17"/>
  <c r="J127" i="17"/>
  <c r="J222" i="17"/>
  <c r="J208" i="17"/>
  <c r="J193" i="17"/>
  <c r="J210" i="17"/>
  <c r="J195" i="17"/>
  <c r="J162" i="17"/>
  <c r="J109" i="17"/>
  <c r="J147" i="17"/>
  <c r="J151" i="17"/>
  <c r="J132" i="17"/>
  <c r="J90" i="17"/>
  <c r="J56" i="17"/>
  <c r="J136" i="17"/>
  <c r="J19" i="17"/>
  <c r="J215" i="17"/>
  <c r="J129" i="17"/>
  <c r="J17" i="17"/>
  <c r="J135" i="17"/>
  <c r="J21" i="17"/>
  <c r="J107" i="17"/>
  <c r="J3" i="17"/>
  <c r="J180" i="17"/>
  <c r="J50" i="17"/>
  <c r="J114" i="17"/>
  <c r="J60" i="17"/>
  <c r="J104" i="17"/>
  <c r="J116" i="17"/>
  <c r="J123" i="17"/>
  <c r="J153" i="17"/>
  <c r="J192" i="17"/>
  <c r="J96" i="17"/>
  <c r="J91" i="17"/>
  <c r="J169" i="17"/>
  <c r="J48" i="17"/>
  <c r="J214" i="17"/>
  <c r="J88" i="17"/>
  <c r="J187" i="17"/>
  <c r="J67" i="17"/>
  <c r="J59" i="17"/>
  <c r="J33" i="17"/>
  <c r="J128" i="17"/>
  <c r="J111" i="17"/>
  <c r="J174" i="17"/>
  <c r="J78" i="17"/>
  <c r="J27" i="17"/>
  <c r="J165" i="17"/>
  <c r="J5" i="17"/>
  <c r="J75" i="17"/>
  <c r="J159" i="17"/>
  <c r="J176" i="17"/>
  <c r="J228" i="17"/>
  <c r="J231" i="17"/>
  <c r="J121" i="17"/>
  <c r="J158" i="17"/>
  <c r="J168" i="17"/>
  <c r="J177" i="17"/>
  <c r="J163" i="17"/>
  <c r="J51" i="17"/>
  <c r="J18" i="17"/>
  <c r="J49" i="17"/>
  <c r="J44" i="17"/>
  <c r="J125" i="17"/>
  <c r="J196" i="17"/>
  <c r="J122" i="17"/>
  <c r="J126" i="17"/>
  <c r="J14" i="17"/>
  <c r="J66" i="17"/>
  <c r="J28" i="17"/>
  <c r="J39" i="17"/>
  <c r="J101" i="17"/>
  <c r="J105" i="17"/>
  <c r="J230" i="17"/>
  <c r="J58" i="17"/>
  <c r="J137" i="17"/>
  <c r="J52" i="17"/>
  <c r="J83" i="17"/>
  <c r="J37" i="17"/>
  <c r="J120" i="17"/>
  <c r="J46" i="17"/>
  <c r="J170" i="17"/>
  <c r="J184" i="17"/>
  <c r="J220" i="17"/>
  <c r="J152" i="17"/>
  <c r="J133" i="17"/>
  <c r="J198" i="17"/>
  <c r="J22" i="17"/>
  <c r="J154" i="17"/>
  <c r="J65" i="17"/>
  <c r="J200" i="17"/>
  <c r="J164" i="17"/>
  <c r="J157" i="17"/>
  <c r="J7" i="17"/>
  <c r="J40" i="17"/>
  <c r="J4" i="17"/>
  <c r="J36" i="17"/>
  <c r="J103" i="17"/>
  <c r="J6" i="17"/>
  <c r="J229" i="17"/>
  <c r="J42" i="17"/>
  <c r="J84" i="17"/>
  <c r="J82" i="17"/>
  <c r="J221" i="17"/>
  <c r="J102" i="17"/>
  <c r="J81" i="17"/>
  <c r="J79" i="17"/>
  <c r="J55" i="17"/>
  <c r="J217" i="17"/>
  <c r="J207" i="17"/>
  <c r="J148" i="17"/>
  <c r="J130" i="17"/>
  <c r="J87" i="17"/>
  <c r="J185" i="17"/>
  <c r="J118" i="17"/>
  <c r="J156" i="17"/>
  <c r="J93" i="17"/>
  <c r="J171" i="17"/>
  <c r="J150" i="17"/>
  <c r="J10" i="17"/>
  <c r="J77" i="17"/>
  <c r="J64" i="17"/>
  <c r="J141" i="17"/>
  <c r="J86" i="17"/>
  <c r="J131" i="17"/>
  <c r="J213" i="17"/>
  <c r="J115" i="17"/>
  <c r="J99" i="17"/>
  <c r="J178" i="17"/>
  <c r="J43" i="17"/>
  <c r="J92" i="17"/>
  <c r="J211" i="17"/>
  <c r="J97" i="17"/>
  <c r="J30" i="17"/>
  <c r="J182" i="17"/>
  <c r="J54" i="17"/>
  <c r="J144" i="17"/>
  <c r="J160" i="17"/>
  <c r="J62" i="17"/>
  <c r="J38" i="17"/>
  <c r="J227" i="17"/>
  <c r="J34" i="17"/>
  <c r="J94" i="17"/>
  <c r="J112" i="17"/>
  <c r="J25" i="17"/>
  <c r="J26" i="17"/>
  <c r="J61" i="17"/>
  <c r="J31" i="17"/>
  <c r="J24" i="17"/>
  <c r="J138" i="17"/>
  <c r="J146" i="17"/>
  <c r="J98" i="17"/>
  <c r="J139" i="17"/>
  <c r="J23" i="17"/>
  <c r="J41" i="17"/>
  <c r="J110" i="17"/>
  <c r="J45" i="17"/>
  <c r="J73" i="17"/>
  <c r="J209" i="17"/>
  <c r="J197" i="17"/>
  <c r="J181" i="17"/>
  <c r="J63" i="17"/>
  <c r="J183" i="17"/>
  <c r="J80" i="17"/>
  <c r="J113" i="17"/>
  <c r="J145" i="17"/>
  <c r="J224" i="17"/>
  <c r="J2" i="17"/>
  <c r="J95" i="17"/>
  <c r="J53" i="17"/>
  <c r="J47" i="17"/>
  <c r="J173" i="17"/>
  <c r="J76" i="17"/>
  <c r="J68" i="17"/>
  <c r="J89" i="17"/>
  <c r="J199" i="17"/>
  <c r="J8" i="17"/>
  <c r="J69" i="17"/>
  <c r="J72" i="17"/>
  <c r="J149" i="17"/>
  <c r="J172" i="17"/>
  <c r="J32" i="17"/>
  <c r="J191" i="17"/>
  <c r="J124" i="17"/>
  <c r="J155" i="17"/>
  <c r="J35" i="17"/>
  <c r="J143" i="17"/>
  <c r="J232" i="17"/>
  <c r="J197" i="16"/>
  <c r="J203" i="16"/>
  <c r="J155" i="16"/>
  <c r="J110" i="16"/>
  <c r="J210" i="16"/>
  <c r="J235" i="16"/>
  <c r="J156" i="16"/>
  <c r="J212" i="16"/>
  <c r="J165" i="16"/>
  <c r="J198" i="16"/>
  <c r="J77" i="16"/>
  <c r="J153" i="16"/>
  <c r="J204" i="16"/>
  <c r="J213" i="16"/>
  <c r="J205" i="16"/>
  <c r="J214" i="16"/>
  <c r="J215" i="16"/>
  <c r="J199" i="16"/>
  <c r="J185" i="16"/>
  <c r="J216" i="16"/>
  <c r="J206" i="16"/>
  <c r="J186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122" i="16"/>
  <c r="J142" i="16"/>
  <c r="J170" i="16"/>
  <c r="J191" i="16"/>
  <c r="J91" i="16"/>
  <c r="J147" i="16"/>
  <c r="J135" i="16"/>
  <c r="J32" i="16"/>
  <c r="J144" i="16"/>
  <c r="J119" i="16"/>
  <c r="J219" i="16"/>
  <c r="J17" i="16"/>
  <c r="J84" i="16"/>
  <c r="J65" i="16"/>
  <c r="J89" i="16"/>
  <c r="J73" i="16"/>
  <c r="J176" i="16"/>
  <c r="J23" i="16"/>
  <c r="J31" i="16"/>
  <c r="J172" i="16"/>
  <c r="J20" i="16"/>
  <c r="J21" i="16"/>
  <c r="J118" i="16"/>
  <c r="J179" i="16"/>
  <c r="J229" i="16"/>
  <c r="J217" i="16"/>
  <c r="J117" i="16"/>
  <c r="J182" i="16"/>
  <c r="J160" i="16"/>
  <c r="J192" i="16"/>
  <c r="J120" i="16"/>
  <c r="J64" i="16"/>
  <c r="J76" i="16"/>
  <c r="J59" i="16"/>
  <c r="J43" i="16"/>
  <c r="J102" i="16"/>
  <c r="J168" i="16"/>
  <c r="J166" i="16"/>
  <c r="J148" i="16"/>
  <c r="J5" i="16"/>
  <c r="J72" i="16"/>
  <c r="J37" i="16"/>
  <c r="J61" i="16"/>
  <c r="J141" i="16"/>
  <c r="J69" i="16"/>
  <c r="J228" i="16"/>
  <c r="J83" i="16"/>
  <c r="J136" i="16"/>
  <c r="J54" i="16"/>
  <c r="J94" i="16"/>
  <c r="J22" i="16"/>
  <c r="J98" i="16"/>
  <c r="J62" i="16"/>
  <c r="J163" i="16"/>
  <c r="J226" i="16"/>
  <c r="J225" i="16"/>
  <c r="J152" i="16"/>
  <c r="J174" i="16"/>
  <c r="J175" i="16"/>
  <c r="J30" i="16"/>
  <c r="J145" i="16"/>
  <c r="J39" i="16"/>
  <c r="J207" i="16"/>
  <c r="J169" i="16"/>
  <c r="J158" i="16"/>
  <c r="J24" i="16"/>
  <c r="J42" i="16"/>
  <c r="J26" i="16"/>
  <c r="J34" i="16"/>
  <c r="J133" i="16"/>
  <c r="J9" i="16"/>
  <c r="J230" i="16"/>
  <c r="J44" i="16"/>
  <c r="J82" i="16"/>
  <c r="J75" i="16"/>
  <c r="J171" i="16"/>
  <c r="J124" i="16"/>
  <c r="J90" i="16"/>
  <c r="J96" i="16"/>
  <c r="J63" i="16"/>
  <c r="J221" i="16"/>
  <c r="J194" i="16"/>
  <c r="J111" i="16"/>
  <c r="J154" i="16"/>
  <c r="J92" i="16"/>
  <c r="J189" i="16"/>
  <c r="J131" i="16"/>
  <c r="J127" i="16"/>
  <c r="J103" i="16"/>
  <c r="J201" i="16"/>
  <c r="J143" i="16"/>
  <c r="J33" i="16"/>
  <c r="J47" i="16"/>
  <c r="J49" i="16"/>
  <c r="J183" i="16"/>
  <c r="J85" i="16"/>
  <c r="J126" i="16"/>
  <c r="J227" i="16"/>
  <c r="J130" i="16"/>
  <c r="J95" i="16"/>
  <c r="J162" i="16"/>
  <c r="J66" i="16"/>
  <c r="J81" i="16"/>
  <c r="J188" i="16"/>
  <c r="J223" i="16"/>
  <c r="J138" i="16"/>
  <c r="J178" i="16"/>
  <c r="J129" i="16"/>
  <c r="J7" i="16"/>
  <c r="J180" i="16"/>
  <c r="J74" i="16"/>
  <c r="J149" i="16"/>
  <c r="J177" i="16"/>
  <c r="J67" i="16"/>
  <c r="J18" i="16"/>
  <c r="J231" i="16"/>
  <c r="J53" i="16"/>
  <c r="J93" i="16"/>
  <c r="J101" i="16"/>
  <c r="J3" i="16"/>
  <c r="J11" i="16"/>
  <c r="J28" i="16"/>
  <c r="J38" i="16"/>
  <c r="J41" i="16"/>
  <c r="J104" i="16"/>
  <c r="J105" i="16"/>
  <c r="J115" i="16"/>
  <c r="J140" i="16"/>
  <c r="J12" i="16"/>
  <c r="J51" i="16"/>
  <c r="J70" i="16"/>
  <c r="J88" i="16"/>
  <c r="J46" i="16"/>
  <c r="J137" i="16"/>
  <c r="J193" i="16"/>
  <c r="J220" i="16"/>
  <c r="J232" i="16"/>
  <c r="J71" i="16"/>
  <c r="J60" i="16"/>
  <c r="J4" i="16"/>
  <c r="J146" i="16"/>
  <c r="J159" i="16"/>
  <c r="J190" i="16"/>
  <c r="J99" i="16"/>
  <c r="J6" i="16"/>
  <c r="J167" i="16"/>
  <c r="J45" i="16"/>
  <c r="J97" i="16"/>
  <c r="J200" i="16"/>
  <c r="J19" i="16"/>
  <c r="J173" i="16"/>
  <c r="J113" i="16"/>
  <c r="J87" i="16"/>
  <c r="J114" i="16"/>
  <c r="J52" i="16"/>
  <c r="J106" i="16"/>
  <c r="J13" i="16"/>
  <c r="J48" i="16"/>
  <c r="J68" i="16"/>
  <c r="J222" i="16"/>
  <c r="J209" i="16"/>
  <c r="J208" i="16"/>
  <c r="J233" i="16"/>
  <c r="J78" i="16"/>
  <c r="J139" i="16"/>
  <c r="J164" i="16"/>
  <c r="J202" i="16"/>
  <c r="J109" i="16"/>
  <c r="J50" i="16"/>
  <c r="J157" i="16"/>
  <c r="J25" i="16"/>
  <c r="J79" i="16"/>
  <c r="J2" i="16"/>
  <c r="J27" i="16"/>
  <c r="J35" i="16"/>
  <c r="J121" i="16"/>
  <c r="J107" i="16"/>
  <c r="J196" i="16"/>
  <c r="J10" i="16"/>
  <c r="J14" i="16"/>
  <c r="J15" i="16"/>
  <c r="J8" i="16"/>
  <c r="J58" i="16"/>
  <c r="J55" i="16"/>
  <c r="J112" i="16"/>
  <c r="J86" i="16"/>
  <c r="J134" i="16"/>
  <c r="J218" i="16"/>
  <c r="J57" i="16"/>
  <c r="J116" i="16"/>
  <c r="J125" i="16"/>
  <c r="J123" i="16"/>
  <c r="J211" i="16"/>
  <c r="J187" i="16"/>
  <c r="J56" i="16"/>
  <c r="J80" i="16"/>
  <c r="J234" i="16"/>
  <c r="J151" i="16"/>
  <c r="J128" i="16"/>
  <c r="J100" i="16"/>
  <c r="J181" i="16"/>
  <c r="J108" i="16"/>
  <c r="J40" i="16"/>
  <c r="J161" i="16"/>
  <c r="J29" i="16"/>
  <c r="J132" i="16"/>
  <c r="J184" i="16"/>
  <c r="J150" i="16"/>
  <c r="J36" i="16"/>
  <c r="J224" i="16"/>
  <c r="J16" i="16"/>
  <c r="J195" i="16"/>
  <c r="J195" i="20"/>
  <c r="J229" i="20"/>
  <c r="J175" i="20"/>
  <c r="J161" i="20"/>
  <c r="J222" i="20"/>
  <c r="J220" i="20"/>
  <c r="J187" i="20"/>
  <c r="J196" i="20"/>
  <c r="J180" i="20"/>
  <c r="J221" i="20"/>
  <c r="J72" i="20"/>
  <c r="J166" i="20"/>
  <c r="J186" i="20"/>
  <c r="J179" i="20"/>
  <c r="J190" i="20"/>
  <c r="J199" i="20"/>
  <c r="J223" i="20"/>
  <c r="J200" i="20"/>
  <c r="J212" i="20"/>
  <c r="J224" i="20"/>
  <c r="J213" i="20"/>
  <c r="J225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62" i="20"/>
  <c r="J263" i="20"/>
  <c r="J264" i="20"/>
  <c r="J265" i="20"/>
  <c r="J266" i="20"/>
  <c r="J267" i="20"/>
  <c r="J268" i="20"/>
  <c r="J269" i="20"/>
  <c r="J270" i="20"/>
  <c r="J271" i="20"/>
  <c r="J272" i="20"/>
  <c r="J273" i="20"/>
  <c r="J274" i="20"/>
  <c r="J275" i="20"/>
  <c r="J276" i="20"/>
  <c r="J277" i="20"/>
  <c r="J278" i="20"/>
  <c r="J279" i="20"/>
  <c r="J280" i="20"/>
  <c r="J281" i="20"/>
  <c r="J282" i="20"/>
  <c r="J283" i="20"/>
  <c r="J284" i="20"/>
  <c r="J285" i="20"/>
  <c r="J286" i="20"/>
  <c r="J287" i="20"/>
  <c r="J288" i="20"/>
  <c r="J289" i="20"/>
  <c r="J290" i="20"/>
  <c r="J291" i="20"/>
  <c r="J292" i="20"/>
  <c r="J293" i="20"/>
  <c r="J294" i="20"/>
  <c r="J295" i="20"/>
  <c r="J125" i="20"/>
  <c r="J382" i="20"/>
  <c r="J218" i="20"/>
  <c r="J154" i="20"/>
  <c r="J219" i="20"/>
  <c r="J228" i="20"/>
  <c r="J96" i="20"/>
  <c r="J172" i="20"/>
  <c r="J185" i="20"/>
  <c r="J211" i="20"/>
  <c r="J168" i="20"/>
  <c r="J159" i="20"/>
  <c r="J227" i="20"/>
  <c r="J136" i="20"/>
  <c r="J178" i="20"/>
  <c r="J160" i="20"/>
  <c r="J8" i="20"/>
  <c r="J216" i="20"/>
  <c r="J209" i="20"/>
  <c r="J208" i="20"/>
  <c r="J64" i="20"/>
  <c r="J126" i="20"/>
  <c r="J145" i="20"/>
  <c r="J226" i="20"/>
  <c r="J113" i="20"/>
  <c r="J183" i="20"/>
  <c r="J108" i="20"/>
  <c r="J19" i="20"/>
  <c r="J71" i="20"/>
  <c r="J81" i="20"/>
  <c r="J174" i="20"/>
  <c r="J217" i="20"/>
  <c r="J141" i="20"/>
  <c r="J158" i="20"/>
  <c r="J192" i="20"/>
  <c r="J140" i="20"/>
  <c r="J138" i="20"/>
  <c r="J171" i="20"/>
  <c r="J31" i="20"/>
  <c r="J75" i="20"/>
  <c r="J121" i="20"/>
  <c r="J12" i="20"/>
  <c r="J30" i="20"/>
  <c r="J100" i="20"/>
  <c r="J207" i="20"/>
  <c r="J150" i="20"/>
  <c r="J73" i="20"/>
  <c r="J155" i="20"/>
  <c r="J104" i="20"/>
  <c r="J5" i="20"/>
  <c r="J44" i="20"/>
  <c r="J40" i="20"/>
  <c r="J43" i="20"/>
  <c r="J18" i="20"/>
  <c r="J83" i="20"/>
  <c r="J27" i="20"/>
  <c r="J9" i="20"/>
  <c r="J20" i="20"/>
  <c r="J6" i="20"/>
  <c r="J45" i="20"/>
  <c r="J21" i="20"/>
  <c r="J128" i="20"/>
  <c r="J176" i="20"/>
  <c r="J132" i="20"/>
  <c r="J54" i="20"/>
  <c r="J51" i="20"/>
  <c r="J146" i="20"/>
  <c r="J4" i="20"/>
  <c r="J170" i="20"/>
  <c r="J77" i="20"/>
  <c r="J137" i="20"/>
  <c r="J3" i="20"/>
  <c r="J90" i="20"/>
  <c r="J188" i="20"/>
  <c r="J49" i="20"/>
  <c r="J164" i="20"/>
  <c r="J112" i="20"/>
  <c r="J134" i="20"/>
  <c r="J25" i="20"/>
  <c r="J203" i="20"/>
  <c r="J52" i="20"/>
  <c r="J122" i="20"/>
  <c r="J76" i="20"/>
  <c r="J66" i="20"/>
  <c r="J194" i="20"/>
  <c r="J92" i="20"/>
  <c r="J2" i="20"/>
  <c r="J33" i="20"/>
  <c r="J189" i="20"/>
  <c r="J210" i="20"/>
  <c r="J80" i="20"/>
  <c r="J55" i="20"/>
  <c r="J14" i="20"/>
  <c r="J29" i="20"/>
  <c r="J98" i="20"/>
  <c r="J94" i="20"/>
  <c r="J191" i="20"/>
  <c r="J169" i="20"/>
  <c r="J22" i="20"/>
  <c r="J65" i="20"/>
  <c r="J115" i="20"/>
  <c r="J151" i="20"/>
  <c r="J46" i="20"/>
  <c r="J61" i="20"/>
  <c r="J201" i="20"/>
  <c r="J184" i="20"/>
  <c r="J135" i="20"/>
  <c r="J32" i="20"/>
  <c r="J162" i="20"/>
  <c r="J182" i="20"/>
  <c r="J143" i="20"/>
  <c r="J197" i="20"/>
  <c r="J204" i="20"/>
  <c r="J144" i="20"/>
  <c r="J50" i="20"/>
  <c r="J142" i="20"/>
  <c r="J153" i="20"/>
  <c r="J38" i="20"/>
  <c r="J152" i="20"/>
  <c r="J41" i="20"/>
  <c r="J109" i="20"/>
  <c r="J70" i="20"/>
  <c r="J130" i="20"/>
  <c r="J82" i="20"/>
  <c r="J215" i="20"/>
  <c r="J116" i="20"/>
  <c r="J84" i="20"/>
  <c r="J206" i="20"/>
  <c r="J157" i="20"/>
  <c r="J74" i="20"/>
  <c r="J133" i="20"/>
  <c r="J177" i="20"/>
  <c r="J35" i="20"/>
  <c r="J28" i="20"/>
  <c r="J101" i="20"/>
  <c r="J99" i="20"/>
  <c r="J163" i="20"/>
  <c r="J63" i="20"/>
  <c r="J10" i="20"/>
  <c r="J60" i="20"/>
  <c r="J67" i="20"/>
  <c r="J57" i="20"/>
  <c r="J173" i="20"/>
  <c r="J86" i="20"/>
  <c r="J39" i="20"/>
  <c r="J111" i="20"/>
  <c r="J193" i="20"/>
  <c r="J139" i="20"/>
  <c r="J7" i="20"/>
  <c r="J102" i="20"/>
  <c r="J205" i="20"/>
  <c r="J149" i="20"/>
  <c r="J59" i="20"/>
  <c r="J79" i="20"/>
  <c r="J85" i="20"/>
  <c r="J62" i="20"/>
  <c r="J131" i="20"/>
  <c r="J89" i="20"/>
  <c r="J120" i="20"/>
  <c r="J167" i="20"/>
  <c r="J47" i="20"/>
  <c r="J103" i="20"/>
  <c r="J202" i="20"/>
  <c r="J198" i="20"/>
  <c r="J230" i="20"/>
  <c r="J124" i="20"/>
  <c r="J107" i="20"/>
  <c r="J117" i="20"/>
  <c r="J156" i="20"/>
  <c r="J26" i="20"/>
  <c r="J24" i="20"/>
  <c r="J53" i="20"/>
  <c r="J23" i="20"/>
  <c r="J106" i="20"/>
  <c r="J165" i="20"/>
  <c r="J15" i="20"/>
  <c r="J58" i="20"/>
  <c r="J119" i="20"/>
  <c r="J13" i="20"/>
  <c r="J36" i="20"/>
  <c r="J105" i="20"/>
  <c r="J147" i="20"/>
  <c r="J37" i="20"/>
  <c r="J42" i="20"/>
  <c r="J88" i="20"/>
  <c r="J97" i="20"/>
  <c r="J48" i="20"/>
  <c r="J93" i="20"/>
  <c r="J148" i="20"/>
  <c r="J91" i="20"/>
  <c r="J95" i="20"/>
  <c r="J114" i="20"/>
  <c r="J214" i="20"/>
  <c r="J87" i="20"/>
  <c r="J16" i="20"/>
  <c r="J11" i="20"/>
  <c r="J129" i="20"/>
  <c r="J110" i="20"/>
  <c r="J118" i="20"/>
  <c r="J181" i="20"/>
  <c r="J78" i="20"/>
  <c r="J127" i="20"/>
  <c r="J68" i="20"/>
  <c r="J69" i="20"/>
  <c r="J17" i="20"/>
  <c r="J123" i="20"/>
  <c r="J56" i="20"/>
  <c r="J34" i="20"/>
  <c r="I247" i="8"/>
  <c r="I255" i="8"/>
  <c r="I263" i="8"/>
  <c r="I271" i="8"/>
  <c r="I279" i="8"/>
  <c r="I287" i="8"/>
  <c r="I183" i="8"/>
  <c r="I186" i="8"/>
  <c r="I228" i="8"/>
  <c r="I232" i="8"/>
  <c r="I240" i="8"/>
  <c r="I248" i="8"/>
  <c r="I256" i="8"/>
  <c r="I264" i="8"/>
  <c r="I272" i="8"/>
  <c r="I280" i="8"/>
  <c r="I288" i="8"/>
  <c r="I193" i="8"/>
  <c r="I224" i="8"/>
  <c r="I225" i="8"/>
  <c r="I233" i="8"/>
  <c r="I241" i="8"/>
  <c r="I249" i="8"/>
  <c r="I257" i="8"/>
  <c r="I265" i="8"/>
  <c r="I273" i="8"/>
  <c r="I281" i="8"/>
  <c r="I289" i="8"/>
  <c r="I156" i="8"/>
  <c r="I61" i="8"/>
  <c r="I229" i="8"/>
  <c r="I234" i="8"/>
  <c r="I242" i="8"/>
  <c r="I250" i="8"/>
  <c r="I258" i="8"/>
  <c r="I266" i="8"/>
  <c r="I274" i="8"/>
  <c r="I282" i="8"/>
  <c r="I290" i="8"/>
  <c r="I147" i="8"/>
  <c r="I163" i="8"/>
  <c r="I215" i="8"/>
  <c r="I235" i="8"/>
  <c r="I243" i="8"/>
  <c r="I251" i="8"/>
  <c r="I259" i="8"/>
  <c r="I267" i="8"/>
  <c r="I275" i="8"/>
  <c r="I283" i="8"/>
  <c r="I291" i="8"/>
  <c r="I202" i="8"/>
  <c r="I219" i="8"/>
  <c r="I205" i="8"/>
  <c r="I236" i="8"/>
  <c r="I244" i="8"/>
  <c r="I252" i="8"/>
  <c r="I260" i="8"/>
  <c r="I268" i="8"/>
  <c r="I276" i="8"/>
  <c r="I284" i="8"/>
  <c r="I292" i="8"/>
  <c r="I194" i="8"/>
  <c r="I204" i="8"/>
  <c r="I185" i="8"/>
  <c r="I237" i="8"/>
  <c r="I245" i="8"/>
  <c r="I253" i="8"/>
  <c r="I261" i="8"/>
  <c r="I269" i="8"/>
  <c r="I277" i="8"/>
  <c r="I285" i="8"/>
  <c r="I293" i="8"/>
  <c r="I152" i="8"/>
  <c r="I184" i="8"/>
  <c r="I230" i="8"/>
  <c r="I238" i="8"/>
  <c r="I246" i="8"/>
  <c r="I254" i="8"/>
  <c r="I262" i="8"/>
  <c r="I270" i="8"/>
  <c r="I278" i="8"/>
  <c r="I286" i="8"/>
  <c r="I294" i="8"/>
  <c r="I203" i="8"/>
  <c r="I214" i="8"/>
  <c r="I231" i="8"/>
  <c r="I239" i="8"/>
  <c r="I125" i="8"/>
  <c r="I182" i="8"/>
  <c r="I211" i="8"/>
  <c r="I114" i="8"/>
  <c r="I107" i="8"/>
  <c r="I138" i="8"/>
  <c r="I12" i="8"/>
  <c r="I192" i="8"/>
  <c r="I209" i="8"/>
  <c r="I134" i="8"/>
  <c r="I80" i="8"/>
  <c r="I157" i="8"/>
  <c r="I142" i="8"/>
  <c r="I181" i="8"/>
  <c r="I139" i="8"/>
  <c r="I32" i="8"/>
  <c r="I217" i="8"/>
  <c r="I136" i="8"/>
  <c r="I116" i="8"/>
  <c r="I38" i="8"/>
  <c r="I227" i="8"/>
  <c r="I128" i="8"/>
  <c r="I118" i="8"/>
  <c r="I87" i="8"/>
  <c r="I31" i="8"/>
  <c r="I79" i="8"/>
  <c r="I68" i="8"/>
  <c r="I162" i="8"/>
  <c r="I48" i="8"/>
  <c r="I24" i="8"/>
  <c r="I148" i="8"/>
  <c r="I226" i="8"/>
  <c r="I84" i="8"/>
  <c r="I151" i="8"/>
  <c r="I149" i="8"/>
  <c r="I54" i="8"/>
  <c r="I190" i="8"/>
  <c r="I173" i="8"/>
  <c r="I75" i="8"/>
  <c r="I132" i="8"/>
  <c r="I111" i="8"/>
  <c r="I43" i="8"/>
  <c r="I124" i="8"/>
  <c r="I145" i="8"/>
  <c r="I66" i="8"/>
  <c r="I15" i="8"/>
  <c r="I56" i="8"/>
  <c r="I98" i="8"/>
  <c r="I20" i="8"/>
  <c r="I55" i="8"/>
  <c r="I103" i="8"/>
  <c r="I121" i="8"/>
  <c r="I37" i="8"/>
  <c r="I101" i="8"/>
  <c r="I17" i="8"/>
  <c r="I220" i="8"/>
  <c r="I109" i="8"/>
  <c r="I178" i="8"/>
  <c r="I180" i="8"/>
  <c r="I155" i="8"/>
  <c r="I96" i="8"/>
  <c r="I143" i="8"/>
  <c r="I176" i="8"/>
  <c r="I67" i="8"/>
  <c r="I46" i="8"/>
  <c r="I59" i="8"/>
  <c r="I45" i="8"/>
  <c r="I112" i="8"/>
  <c r="I70" i="8"/>
  <c r="I64" i="8"/>
  <c r="I99" i="8"/>
  <c r="I58" i="8"/>
  <c r="I113" i="8"/>
  <c r="I213" i="8"/>
  <c r="I169" i="8"/>
  <c r="I198" i="8"/>
  <c r="I22" i="8"/>
  <c r="I160" i="8"/>
  <c r="I100" i="8"/>
  <c r="I13" i="8"/>
  <c r="I174" i="8"/>
  <c r="I4" i="8"/>
  <c r="I159" i="8"/>
  <c r="I10" i="8"/>
  <c r="I71" i="8"/>
  <c r="I63" i="8"/>
  <c r="I65" i="8"/>
  <c r="I189" i="8"/>
  <c r="I167" i="8"/>
  <c r="I5" i="8"/>
  <c r="I170" i="8"/>
  <c r="I207" i="8"/>
  <c r="I140" i="8"/>
  <c r="I122" i="8"/>
  <c r="I165" i="8"/>
  <c r="I221" i="8"/>
  <c r="I92" i="8"/>
  <c r="I2" i="8"/>
  <c r="I23" i="8"/>
  <c r="I91" i="8"/>
  <c r="I179" i="8"/>
  <c r="I29" i="8"/>
  <c r="I77" i="8"/>
  <c r="I16" i="8"/>
  <c r="I171" i="8"/>
  <c r="I144" i="8"/>
  <c r="I40" i="8"/>
  <c r="I141" i="8"/>
  <c r="I86" i="8"/>
  <c r="I34" i="8"/>
  <c r="I102" i="8"/>
  <c r="I50" i="8"/>
  <c r="I381" i="8"/>
  <c r="I222" i="8"/>
  <c r="I199" i="8"/>
  <c r="I146" i="8"/>
  <c r="I51" i="8"/>
  <c r="I18" i="8"/>
  <c r="I137" i="8"/>
  <c r="I168" i="8"/>
  <c r="I158" i="8"/>
  <c r="I3" i="8"/>
  <c r="I78" i="8"/>
  <c r="I27" i="8"/>
  <c r="I197" i="8"/>
  <c r="I120" i="8"/>
  <c r="I11" i="8"/>
  <c r="I131" i="8"/>
  <c r="I196" i="8"/>
  <c r="I76" i="8"/>
  <c r="I206" i="8"/>
  <c r="I150" i="8"/>
  <c r="I153" i="8"/>
  <c r="I95" i="8"/>
  <c r="I119" i="8"/>
  <c r="I123" i="8"/>
  <c r="I216" i="8"/>
  <c r="I108" i="8"/>
  <c r="I60" i="8"/>
  <c r="I25" i="8"/>
  <c r="I83" i="8"/>
  <c r="I72" i="8"/>
  <c r="I6" i="8"/>
  <c r="I117" i="8"/>
  <c r="I81" i="8"/>
  <c r="I47" i="8"/>
  <c r="I69" i="8"/>
  <c r="I88" i="8"/>
  <c r="I44" i="8"/>
  <c r="I154" i="8"/>
  <c r="I223" i="8"/>
  <c r="I210" i="8"/>
  <c r="I89" i="8"/>
  <c r="I172" i="8"/>
  <c r="I135" i="8"/>
  <c r="I73" i="8"/>
  <c r="I191" i="8"/>
  <c r="I74" i="8"/>
  <c r="I35" i="8"/>
  <c r="I62" i="8"/>
  <c r="I26" i="8"/>
  <c r="I93" i="8"/>
  <c r="I105" i="8"/>
  <c r="I36" i="8"/>
  <c r="I42" i="8"/>
  <c r="I115" i="8"/>
  <c r="I41" i="8"/>
  <c r="I33" i="8"/>
  <c r="I130" i="8"/>
  <c r="I200" i="8"/>
  <c r="I30" i="8"/>
  <c r="I90" i="8"/>
  <c r="I126" i="8"/>
  <c r="I177" i="8"/>
  <c r="I175" i="8"/>
  <c r="I208" i="8"/>
  <c r="I8" i="8"/>
  <c r="I39" i="8"/>
  <c r="I85" i="8"/>
  <c r="I127" i="8"/>
  <c r="I164" i="8"/>
  <c r="I14" i="8"/>
  <c r="I133" i="8"/>
  <c r="I188" i="8"/>
  <c r="I166" i="8"/>
  <c r="I94" i="8"/>
  <c r="I52" i="8"/>
  <c r="I201" i="8"/>
  <c r="I212" i="8"/>
  <c r="I104" i="8"/>
  <c r="I161" i="8"/>
  <c r="I218" i="8"/>
  <c r="I21" i="8"/>
  <c r="I97" i="8"/>
  <c r="I28" i="8"/>
  <c r="I82" i="8"/>
  <c r="I9" i="8"/>
  <c r="I49" i="8"/>
  <c r="I110" i="8"/>
  <c r="I129" i="8"/>
  <c r="I106" i="8"/>
  <c r="I19" i="8"/>
  <c r="I53" i="8"/>
  <c r="I7" i="8"/>
  <c r="I57" i="8"/>
  <c r="I195" i="8"/>
  <c r="I187" i="8"/>
  <c r="I158" i="21"/>
  <c r="I185" i="21"/>
  <c r="I236" i="21"/>
  <c r="I244" i="21"/>
  <c r="I252" i="21"/>
  <c r="I260" i="21"/>
  <c r="I268" i="21"/>
  <c r="I276" i="21"/>
  <c r="I284" i="21"/>
  <c r="I292" i="21"/>
  <c r="I300" i="21"/>
  <c r="I205" i="21"/>
  <c r="I186" i="21"/>
  <c r="I237" i="21"/>
  <c r="I245" i="21"/>
  <c r="I253" i="21"/>
  <c r="I261" i="21"/>
  <c r="I269" i="21"/>
  <c r="I277" i="21"/>
  <c r="I285" i="21"/>
  <c r="I293" i="21"/>
  <c r="I204" i="21"/>
  <c r="I175" i="21"/>
  <c r="I201" i="21"/>
  <c r="I238" i="21"/>
  <c r="I246" i="21"/>
  <c r="I254" i="21"/>
  <c r="I262" i="21"/>
  <c r="I270" i="21"/>
  <c r="I278" i="21"/>
  <c r="I286" i="21"/>
  <c r="I294" i="21"/>
  <c r="I226" i="21"/>
  <c r="I161" i="21"/>
  <c r="I202" i="21"/>
  <c r="I239" i="21"/>
  <c r="I247" i="21"/>
  <c r="I255" i="21"/>
  <c r="I263" i="21"/>
  <c r="I271" i="21"/>
  <c r="I279" i="21"/>
  <c r="I287" i="21"/>
  <c r="I295" i="21"/>
  <c r="I180" i="21"/>
  <c r="I85" i="21"/>
  <c r="I223" i="21"/>
  <c r="I240" i="21"/>
  <c r="I248" i="21"/>
  <c r="I256" i="21"/>
  <c r="I264" i="21"/>
  <c r="I272" i="21"/>
  <c r="I280" i="21"/>
  <c r="I288" i="21"/>
  <c r="I296" i="21"/>
  <c r="I147" i="21"/>
  <c r="I145" i="21"/>
  <c r="I203" i="21"/>
  <c r="I241" i="21"/>
  <c r="I249" i="21"/>
  <c r="I257" i="21"/>
  <c r="I265" i="21"/>
  <c r="I273" i="21"/>
  <c r="I281" i="21"/>
  <c r="I289" i="21"/>
  <c r="I297" i="21"/>
  <c r="I219" i="21"/>
  <c r="I166" i="21"/>
  <c r="I187" i="21"/>
  <c r="I242" i="21"/>
  <c r="I250" i="21"/>
  <c r="I258" i="21"/>
  <c r="I266" i="21"/>
  <c r="I274" i="21"/>
  <c r="I282" i="21"/>
  <c r="I290" i="21"/>
  <c r="I298" i="21"/>
  <c r="I267" i="21"/>
  <c r="I275" i="21"/>
  <c r="I189" i="21"/>
  <c r="I283" i="21"/>
  <c r="I222" i="21"/>
  <c r="I291" i="21"/>
  <c r="I224" i="21"/>
  <c r="I299" i="21"/>
  <c r="I243" i="21"/>
  <c r="I251" i="21"/>
  <c r="I259" i="21"/>
  <c r="I136" i="21"/>
  <c r="I93" i="21"/>
  <c r="I124" i="21"/>
  <c r="I178" i="21"/>
  <c r="I210" i="21"/>
  <c r="I209" i="21"/>
  <c r="I215" i="21"/>
  <c r="I103" i="21"/>
  <c r="I46" i="21"/>
  <c r="I91" i="21"/>
  <c r="I74" i="21"/>
  <c r="I59" i="21"/>
  <c r="I5" i="21"/>
  <c r="I96" i="21"/>
  <c r="I195" i="21"/>
  <c r="I15" i="21"/>
  <c r="I165" i="21"/>
  <c r="I45" i="21"/>
  <c r="I181" i="21"/>
  <c r="I221" i="21"/>
  <c r="I86" i="21"/>
  <c r="I148" i="21"/>
  <c r="I29" i="21"/>
  <c r="I184" i="21"/>
  <c r="I200" i="21"/>
  <c r="I21" i="21"/>
  <c r="I225" i="21"/>
  <c r="I188" i="21"/>
  <c r="I141" i="21"/>
  <c r="I235" i="21"/>
  <c r="I194" i="21"/>
  <c r="I217" i="21"/>
  <c r="I228" i="21"/>
  <c r="I71" i="21"/>
  <c r="I97" i="21"/>
  <c r="I144" i="21"/>
  <c r="I66" i="21"/>
  <c r="I149" i="21"/>
  <c r="I140" i="21"/>
  <c r="I25" i="21"/>
  <c r="I50" i="21"/>
  <c r="I37" i="21"/>
  <c r="I170" i="21"/>
  <c r="I232" i="21"/>
  <c r="I95" i="21"/>
  <c r="I19" i="21"/>
  <c r="I227" i="21"/>
  <c r="I104" i="21"/>
  <c r="I72" i="21"/>
  <c r="I121" i="21"/>
  <c r="I111" i="21"/>
  <c r="I26" i="21"/>
  <c r="I387" i="21"/>
  <c r="I190" i="21"/>
  <c r="I230" i="21"/>
  <c r="I182" i="21"/>
  <c r="I114" i="21"/>
  <c r="I218" i="21"/>
  <c r="I196" i="21"/>
  <c r="I154" i="21"/>
  <c r="I83" i="21"/>
  <c r="I143" i="21"/>
  <c r="I177" i="21"/>
  <c r="I208" i="21"/>
  <c r="I126" i="21"/>
  <c r="I183" i="21"/>
  <c r="I131" i="21"/>
  <c r="I127" i="21"/>
  <c r="I106" i="21"/>
  <c r="I152" i="21"/>
  <c r="I193" i="21"/>
  <c r="I135" i="21"/>
  <c r="I139" i="21"/>
  <c r="I108" i="21"/>
  <c r="I16" i="21"/>
  <c r="I109" i="21"/>
  <c r="I101" i="21"/>
  <c r="I163" i="21"/>
  <c r="I23" i="21"/>
  <c r="I31" i="21"/>
  <c r="I22" i="21"/>
  <c r="I28" i="21"/>
  <c r="I68" i="21"/>
  <c r="I36" i="21"/>
  <c r="I125" i="21"/>
  <c r="I110" i="21"/>
  <c r="I115" i="21"/>
  <c r="I4" i="21"/>
  <c r="I198" i="21"/>
  <c r="I234" i="21"/>
  <c r="I14" i="21"/>
  <c r="I44" i="21"/>
  <c r="I7" i="21"/>
  <c r="I87" i="21"/>
  <c r="I18" i="21"/>
  <c r="I12" i="21"/>
  <c r="I11" i="21"/>
  <c r="I176" i="21"/>
  <c r="I77" i="21"/>
  <c r="I61" i="21"/>
  <c r="I94" i="21"/>
  <c r="I153" i="21"/>
  <c r="I13" i="21"/>
  <c r="I9" i="21"/>
  <c r="I35" i="21"/>
  <c r="I192" i="21"/>
  <c r="I179" i="21"/>
  <c r="I199" i="21"/>
  <c r="I120" i="21"/>
  <c r="I43" i="21"/>
  <c r="I53" i="21"/>
  <c r="I20" i="21"/>
  <c r="I216" i="21"/>
  <c r="I214" i="21"/>
  <c r="I82" i="21"/>
  <c r="I62" i="21"/>
  <c r="I76" i="21"/>
  <c r="I42" i="21"/>
  <c r="I233" i="21"/>
  <c r="I128" i="21"/>
  <c r="I70" i="21"/>
  <c r="I105" i="21"/>
  <c r="I17" i="21"/>
  <c r="I231" i="21"/>
  <c r="I34" i="21"/>
  <c r="I207" i="21"/>
  <c r="I64" i="21"/>
  <c r="I113" i="21"/>
  <c r="I173" i="21"/>
  <c r="I172" i="21"/>
  <c r="I167" i="21"/>
  <c r="I98" i="21"/>
  <c r="I51" i="21"/>
  <c r="I142" i="21"/>
  <c r="I122" i="21"/>
  <c r="I164" i="21"/>
  <c r="I169" i="21"/>
  <c r="I48" i="21"/>
  <c r="I211" i="21"/>
  <c r="I52" i="21"/>
  <c r="I119" i="21"/>
  <c r="I99" i="21"/>
  <c r="I58" i="21"/>
  <c r="I33" i="21"/>
  <c r="I156" i="21"/>
  <c r="I69" i="21"/>
  <c r="I117" i="21"/>
  <c r="I80" i="21"/>
  <c r="I39" i="21"/>
  <c r="I24" i="21"/>
  <c r="I88" i="21"/>
  <c r="I212" i="21"/>
  <c r="I73" i="21"/>
  <c r="I146" i="21"/>
  <c r="I132" i="21"/>
  <c r="I134" i="21"/>
  <c r="I229" i="21"/>
  <c r="I49" i="21"/>
  <c r="I155" i="21"/>
  <c r="I41" i="21"/>
  <c r="I57" i="21"/>
  <c r="I112" i="21"/>
  <c r="I159" i="21"/>
  <c r="I8" i="21"/>
  <c r="I157" i="21"/>
  <c r="I27" i="21"/>
  <c r="I102" i="21"/>
  <c r="I220" i="21"/>
  <c r="I174" i="21"/>
  <c r="I130" i="21"/>
  <c r="I63" i="21"/>
  <c r="I81" i="21"/>
  <c r="I2" i="21"/>
  <c r="I213" i="21"/>
  <c r="I123" i="21"/>
  <c r="I138" i="21"/>
  <c r="I65" i="21"/>
  <c r="I137" i="21"/>
  <c r="I56" i="21"/>
  <c r="I54" i="21"/>
  <c r="I78" i="21"/>
  <c r="I67" i="21"/>
  <c r="I118" i="21"/>
  <c r="I84" i="21"/>
  <c r="I79" i="21"/>
  <c r="I32" i="21"/>
  <c r="I168" i="21"/>
  <c r="I133" i="21"/>
  <c r="I191" i="21"/>
  <c r="I38" i="21"/>
  <c r="I60" i="21"/>
  <c r="I107" i="21"/>
  <c r="I160" i="21"/>
  <c r="I92" i="21"/>
  <c r="I116" i="21"/>
  <c r="I197" i="21"/>
  <c r="I6" i="21"/>
  <c r="I75" i="21"/>
  <c r="I90" i="21"/>
  <c r="I40" i="21"/>
  <c r="I47" i="21"/>
  <c r="I206" i="21"/>
  <c r="I162" i="21"/>
  <c r="I129" i="21"/>
  <c r="I100" i="21"/>
  <c r="I171" i="21"/>
  <c r="I151" i="21"/>
  <c r="I55" i="21"/>
  <c r="I30" i="21"/>
  <c r="I89" i="21"/>
  <c r="I3" i="21"/>
  <c r="I10" i="21"/>
  <c r="I150" i="21"/>
  <c r="I212" i="16"/>
  <c r="I214" i="16"/>
  <c r="I237" i="16"/>
  <c r="I245" i="16"/>
  <c r="I253" i="16"/>
  <c r="I261" i="16"/>
  <c r="I269" i="16"/>
  <c r="I277" i="16"/>
  <c r="I285" i="16"/>
  <c r="I293" i="16"/>
  <c r="I197" i="16"/>
  <c r="I165" i="16"/>
  <c r="I215" i="16"/>
  <c r="I238" i="16"/>
  <c r="I246" i="16"/>
  <c r="I254" i="16"/>
  <c r="I262" i="16"/>
  <c r="I270" i="16"/>
  <c r="I278" i="16"/>
  <c r="I286" i="16"/>
  <c r="I294" i="16"/>
  <c r="I203" i="16"/>
  <c r="I198" i="16"/>
  <c r="I199" i="16"/>
  <c r="I239" i="16"/>
  <c r="I247" i="16"/>
  <c r="I255" i="16"/>
  <c r="I263" i="16"/>
  <c r="I271" i="16"/>
  <c r="I279" i="16"/>
  <c r="I287" i="16"/>
  <c r="I295" i="16"/>
  <c r="I155" i="16"/>
  <c r="I77" i="16"/>
  <c r="I185" i="16"/>
  <c r="I240" i="16"/>
  <c r="I248" i="16"/>
  <c r="I256" i="16"/>
  <c r="I264" i="16"/>
  <c r="I272" i="16"/>
  <c r="I280" i="16"/>
  <c r="I288" i="16"/>
  <c r="I296" i="16"/>
  <c r="I110" i="16"/>
  <c r="I153" i="16"/>
  <c r="I216" i="16"/>
  <c r="I241" i="16"/>
  <c r="I249" i="16"/>
  <c r="I257" i="16"/>
  <c r="I265" i="16"/>
  <c r="I273" i="16"/>
  <c r="I281" i="16"/>
  <c r="I289" i="16"/>
  <c r="I297" i="16"/>
  <c r="I210" i="16"/>
  <c r="I204" i="16"/>
  <c r="I206" i="16"/>
  <c r="I242" i="16"/>
  <c r="I250" i="16"/>
  <c r="I258" i="16"/>
  <c r="I266" i="16"/>
  <c r="I274" i="16"/>
  <c r="I282" i="16"/>
  <c r="I290" i="16"/>
  <c r="I298" i="16"/>
  <c r="I235" i="16"/>
  <c r="I213" i="16"/>
  <c r="I186" i="16"/>
  <c r="I243" i="16"/>
  <c r="I251" i="16"/>
  <c r="I259" i="16"/>
  <c r="I267" i="16"/>
  <c r="I275" i="16"/>
  <c r="I283" i="16"/>
  <c r="I291" i="16"/>
  <c r="I299" i="16"/>
  <c r="I244" i="16"/>
  <c r="I252" i="16"/>
  <c r="I260" i="16"/>
  <c r="I268" i="16"/>
  <c r="I276" i="16"/>
  <c r="I156" i="16"/>
  <c r="I284" i="16"/>
  <c r="I205" i="16"/>
  <c r="I292" i="16"/>
  <c r="I236" i="16"/>
  <c r="I300" i="16"/>
  <c r="I122" i="16"/>
  <c r="I129" i="16"/>
  <c r="I142" i="16"/>
  <c r="I7" i="16"/>
  <c r="I170" i="16"/>
  <c r="I180" i="16"/>
  <c r="I191" i="16"/>
  <c r="I74" i="16"/>
  <c r="I91" i="16"/>
  <c r="I149" i="16"/>
  <c r="I147" i="16"/>
  <c r="I177" i="16"/>
  <c r="I135" i="16"/>
  <c r="I67" i="16"/>
  <c r="I32" i="16"/>
  <c r="I18" i="16"/>
  <c r="I144" i="16"/>
  <c r="I231" i="16"/>
  <c r="I119" i="16"/>
  <c r="I53" i="16"/>
  <c r="I219" i="16"/>
  <c r="I93" i="16"/>
  <c r="I17" i="16"/>
  <c r="I101" i="16"/>
  <c r="I84" i="16"/>
  <c r="I3" i="16"/>
  <c r="I65" i="16"/>
  <c r="I11" i="16"/>
  <c r="I89" i="16"/>
  <c r="I28" i="16"/>
  <c r="I73" i="16"/>
  <c r="I38" i="16"/>
  <c r="I176" i="16"/>
  <c r="I41" i="16"/>
  <c r="I23" i="16"/>
  <c r="I104" i="16"/>
  <c r="I31" i="16"/>
  <c r="I105" i="16"/>
  <c r="I172" i="16"/>
  <c r="I115" i="16"/>
  <c r="I20" i="16"/>
  <c r="I140" i="16"/>
  <c r="I21" i="16"/>
  <c r="I12" i="16"/>
  <c r="I118" i="16"/>
  <c r="I51" i="16"/>
  <c r="I179" i="16"/>
  <c r="I70" i="16"/>
  <c r="I229" i="16"/>
  <c r="I88" i="16"/>
  <c r="I217" i="16"/>
  <c r="I46" i="16"/>
  <c r="I117" i="16"/>
  <c r="I221" i="16"/>
  <c r="I211" i="16"/>
  <c r="I194" i="16"/>
  <c r="I234" i="16"/>
  <c r="I111" i="16"/>
  <c r="I181" i="16"/>
  <c r="I154" i="16"/>
  <c r="I161" i="16"/>
  <c r="I92" i="16"/>
  <c r="I184" i="16"/>
  <c r="I189" i="16"/>
  <c r="I224" i="16"/>
  <c r="I131" i="16"/>
  <c r="I134" i="16"/>
  <c r="I127" i="16"/>
  <c r="I116" i="16"/>
  <c r="I103" i="16"/>
  <c r="I187" i="16"/>
  <c r="I201" i="16"/>
  <c r="I151" i="16"/>
  <c r="I143" i="16"/>
  <c r="I108" i="16"/>
  <c r="I33" i="16"/>
  <c r="I29" i="16"/>
  <c r="I47" i="16"/>
  <c r="I150" i="16"/>
  <c r="I49" i="16"/>
  <c r="I16" i="16"/>
  <c r="I183" i="16"/>
  <c r="I218" i="16"/>
  <c r="I85" i="16"/>
  <c r="I125" i="16"/>
  <c r="I126" i="16"/>
  <c r="I56" i="16"/>
  <c r="I227" i="16"/>
  <c r="I128" i="16"/>
  <c r="I130" i="16"/>
  <c r="I40" i="16"/>
  <c r="I95" i="16"/>
  <c r="I132" i="16"/>
  <c r="I162" i="16"/>
  <c r="I36" i="16"/>
  <c r="I163" i="16"/>
  <c r="I209" i="16"/>
  <c r="I226" i="16"/>
  <c r="I208" i="16"/>
  <c r="I225" i="16"/>
  <c r="I233" i="16"/>
  <c r="I152" i="16"/>
  <c r="I78" i="16"/>
  <c r="I174" i="16"/>
  <c r="I139" i="16"/>
  <c r="I175" i="16"/>
  <c r="I164" i="16"/>
  <c r="I30" i="16"/>
  <c r="I202" i="16"/>
  <c r="I145" i="16"/>
  <c r="I109" i="16"/>
  <c r="I39" i="16"/>
  <c r="I50" i="16"/>
  <c r="I207" i="16"/>
  <c r="I157" i="16"/>
  <c r="I169" i="16"/>
  <c r="I25" i="16"/>
  <c r="I158" i="16"/>
  <c r="I79" i="16"/>
  <c r="I24" i="16"/>
  <c r="I2" i="16"/>
  <c r="I42" i="16"/>
  <c r="I27" i="16"/>
  <c r="I26" i="16"/>
  <c r="I35" i="16"/>
  <c r="I34" i="16"/>
  <c r="I121" i="16"/>
  <c r="I133" i="16"/>
  <c r="I107" i="16"/>
  <c r="I9" i="16"/>
  <c r="I196" i="16"/>
  <c r="I230" i="16"/>
  <c r="I10" i="16"/>
  <c r="I44" i="16"/>
  <c r="I14" i="16"/>
  <c r="I82" i="16"/>
  <c r="I15" i="16"/>
  <c r="I75" i="16"/>
  <c r="I8" i="16"/>
  <c r="I171" i="16"/>
  <c r="I58" i="16"/>
  <c r="I124" i="16"/>
  <c r="I55" i="16"/>
  <c r="I90" i="16"/>
  <c r="I112" i="16"/>
  <c r="I96" i="16"/>
  <c r="I137" i="16"/>
  <c r="I182" i="16"/>
  <c r="I193" i="16"/>
  <c r="I160" i="16"/>
  <c r="I220" i="16"/>
  <c r="I192" i="16"/>
  <c r="I232" i="16"/>
  <c r="I120" i="16"/>
  <c r="I71" i="16"/>
  <c r="I64" i="16"/>
  <c r="I60" i="16"/>
  <c r="I76" i="16"/>
  <c r="I4" i="16"/>
  <c r="I59" i="16"/>
  <c r="I146" i="16"/>
  <c r="I43" i="16"/>
  <c r="I159" i="16"/>
  <c r="I102" i="16"/>
  <c r="I190" i="16"/>
  <c r="I168" i="16"/>
  <c r="I99" i="16"/>
  <c r="I166" i="16"/>
  <c r="I6" i="16"/>
  <c r="I148" i="16"/>
  <c r="I167" i="16"/>
  <c r="I5" i="16"/>
  <c r="I45" i="16"/>
  <c r="I72" i="16"/>
  <c r="I97" i="16"/>
  <c r="I37" i="16"/>
  <c r="I200" i="16"/>
  <c r="I61" i="16"/>
  <c r="I19" i="16"/>
  <c r="I141" i="16"/>
  <c r="I173" i="16"/>
  <c r="I69" i="16"/>
  <c r="I113" i="16"/>
  <c r="I228" i="16"/>
  <c r="I87" i="16"/>
  <c r="I83" i="16"/>
  <c r="I114" i="16"/>
  <c r="I136" i="16"/>
  <c r="I52" i="16"/>
  <c r="I54" i="16"/>
  <c r="I106" i="16"/>
  <c r="I94" i="16"/>
  <c r="I13" i="16"/>
  <c r="I22" i="16"/>
  <c r="I48" i="16"/>
  <c r="I98" i="16"/>
  <c r="I68" i="16"/>
  <c r="I62" i="16"/>
  <c r="I222" i="16"/>
  <c r="I80" i="16"/>
  <c r="I178" i="16"/>
  <c r="I63" i="16"/>
  <c r="I195" i="16"/>
  <c r="I100" i="16"/>
  <c r="I86" i="16"/>
  <c r="I223" i="16"/>
  <c r="I57" i="16"/>
  <c r="I66" i="16"/>
  <c r="I138" i="16"/>
  <c r="I123" i="16"/>
  <c r="I81" i="16"/>
  <c r="I188" i="16"/>
  <c r="I211" i="18"/>
  <c r="I153" i="18"/>
  <c r="I180" i="18"/>
  <c r="I238" i="18"/>
  <c r="I246" i="18"/>
  <c r="I254" i="18"/>
  <c r="I262" i="18"/>
  <c r="I270" i="18"/>
  <c r="I278" i="18"/>
  <c r="I286" i="18"/>
  <c r="I294" i="18"/>
  <c r="I225" i="18"/>
  <c r="I213" i="18"/>
  <c r="I173" i="18"/>
  <c r="I239" i="18"/>
  <c r="I247" i="18"/>
  <c r="I255" i="18"/>
  <c r="I263" i="18"/>
  <c r="I271" i="18"/>
  <c r="I279" i="18"/>
  <c r="I287" i="18"/>
  <c r="I295" i="18"/>
  <c r="I154" i="18"/>
  <c r="I76" i="18"/>
  <c r="I193" i="18"/>
  <c r="I240" i="18"/>
  <c r="I248" i="18"/>
  <c r="I256" i="18"/>
  <c r="I264" i="18"/>
  <c r="I272" i="18"/>
  <c r="I280" i="18"/>
  <c r="I288" i="18"/>
  <c r="I296" i="18"/>
  <c r="I221" i="18"/>
  <c r="I159" i="18"/>
  <c r="I219" i="18"/>
  <c r="I241" i="18"/>
  <c r="I249" i="18"/>
  <c r="I257" i="18"/>
  <c r="I265" i="18"/>
  <c r="I273" i="18"/>
  <c r="I281" i="18"/>
  <c r="I289" i="18"/>
  <c r="I297" i="18"/>
  <c r="I202" i="18"/>
  <c r="I177" i="18"/>
  <c r="I205" i="18"/>
  <c r="I242" i="18"/>
  <c r="I250" i="18"/>
  <c r="I258" i="18"/>
  <c r="I266" i="18"/>
  <c r="I274" i="18"/>
  <c r="I282" i="18"/>
  <c r="I290" i="18"/>
  <c r="I298" i="18"/>
  <c r="I212" i="18"/>
  <c r="I204" i="18"/>
  <c r="I220" i="18"/>
  <c r="I243" i="18"/>
  <c r="I251" i="18"/>
  <c r="I259" i="18"/>
  <c r="I267" i="18"/>
  <c r="I275" i="18"/>
  <c r="I283" i="18"/>
  <c r="I291" i="18"/>
  <c r="I299" i="18"/>
  <c r="I135" i="18"/>
  <c r="I186" i="18"/>
  <c r="I236" i="18"/>
  <c r="I244" i="18"/>
  <c r="I252" i="18"/>
  <c r="I260" i="18"/>
  <c r="I268" i="18"/>
  <c r="I276" i="18"/>
  <c r="I284" i="18"/>
  <c r="I292" i="18"/>
  <c r="I300" i="18"/>
  <c r="I182" i="18"/>
  <c r="I285" i="18"/>
  <c r="I187" i="18"/>
  <c r="I293" i="18"/>
  <c r="I237" i="18"/>
  <c r="I245" i="18"/>
  <c r="I253" i="18"/>
  <c r="I261" i="18"/>
  <c r="I269" i="18"/>
  <c r="I277" i="18"/>
  <c r="I210" i="18"/>
  <c r="I196" i="18"/>
  <c r="I145" i="18"/>
  <c r="I217" i="18"/>
  <c r="I150" i="18"/>
  <c r="I216" i="18"/>
  <c r="I226" i="18"/>
  <c r="I48" i="18"/>
  <c r="I117" i="18"/>
  <c r="I137" i="18"/>
  <c r="I84" i="18"/>
  <c r="I169" i="18"/>
  <c r="I134" i="18"/>
  <c r="I97" i="18"/>
  <c r="I111" i="18"/>
  <c r="I168" i="18"/>
  <c r="I178" i="18"/>
  <c r="I191" i="18"/>
  <c r="I199" i="18"/>
  <c r="I59" i="18"/>
  <c r="I45" i="18"/>
  <c r="I92" i="18"/>
  <c r="I120" i="18"/>
  <c r="I32" i="18"/>
  <c r="I184" i="18"/>
  <c r="I192" i="18"/>
  <c r="I136" i="18"/>
  <c r="I39" i="18"/>
  <c r="I209" i="18"/>
  <c r="I148" i="18"/>
  <c r="I55" i="18"/>
  <c r="I231" i="18"/>
  <c r="I126" i="18"/>
  <c r="I107" i="18"/>
  <c r="I54" i="18"/>
  <c r="I69" i="18"/>
  <c r="I183" i="18"/>
  <c r="I194" i="18"/>
  <c r="I170" i="18"/>
  <c r="I73" i="18"/>
  <c r="I167" i="18"/>
  <c r="I105" i="18"/>
  <c r="I2" i="18"/>
  <c r="I70" i="18"/>
  <c r="I15" i="18"/>
  <c r="I53" i="18"/>
  <c r="I86" i="18"/>
  <c r="I81" i="18"/>
  <c r="I190" i="18"/>
  <c r="I49" i="18"/>
  <c r="I51" i="18"/>
  <c r="I118" i="18"/>
  <c r="I164" i="18"/>
  <c r="I91" i="18"/>
  <c r="I162" i="18"/>
  <c r="I235" i="18"/>
  <c r="I95" i="18"/>
  <c r="I58" i="18"/>
  <c r="I131" i="18"/>
  <c r="I157" i="18"/>
  <c r="I10" i="18"/>
  <c r="I24" i="18"/>
  <c r="I27" i="18"/>
  <c r="I83" i="18"/>
  <c r="I3" i="18"/>
  <c r="I17" i="18"/>
  <c r="I62" i="18"/>
  <c r="I96" i="18"/>
  <c r="I14" i="18"/>
  <c r="I25" i="18"/>
  <c r="I222" i="18"/>
  <c r="I218" i="18"/>
  <c r="I185" i="18"/>
  <c r="I172" i="18"/>
  <c r="I143" i="18"/>
  <c r="I165" i="18"/>
  <c r="I189" i="18"/>
  <c r="I20" i="18"/>
  <c r="I98" i="18"/>
  <c r="I179" i="18"/>
  <c r="I4" i="18"/>
  <c r="I176" i="18"/>
  <c r="I66" i="18"/>
  <c r="I198" i="18"/>
  <c r="I208" i="18"/>
  <c r="I113" i="18"/>
  <c r="I127" i="18"/>
  <c r="I26" i="18"/>
  <c r="I149" i="18"/>
  <c r="I224" i="18"/>
  <c r="I29" i="18"/>
  <c r="I40" i="18"/>
  <c r="I13" i="18"/>
  <c r="I119" i="18"/>
  <c r="I30" i="18"/>
  <c r="I63" i="18"/>
  <c r="I65" i="18"/>
  <c r="I163" i="18"/>
  <c r="I68" i="18"/>
  <c r="I41" i="18"/>
  <c r="I115" i="18"/>
  <c r="I6" i="18"/>
  <c r="I146" i="18"/>
  <c r="I188" i="18"/>
  <c r="I125" i="18"/>
  <c r="I35" i="18"/>
  <c r="I85" i="18"/>
  <c r="I46" i="18"/>
  <c r="I44" i="18"/>
  <c r="I124" i="18"/>
  <c r="I33" i="18"/>
  <c r="I203" i="18"/>
  <c r="I102" i="18"/>
  <c r="I232" i="18"/>
  <c r="I61" i="18"/>
  <c r="I197" i="18"/>
  <c r="I64" i="18"/>
  <c r="I116" i="18"/>
  <c r="I171" i="18"/>
  <c r="I201" i="18"/>
  <c r="I200" i="18"/>
  <c r="I215" i="18"/>
  <c r="I155" i="18"/>
  <c r="I123" i="18"/>
  <c r="I110" i="18"/>
  <c r="I9" i="18"/>
  <c r="I42" i="18"/>
  <c r="I38" i="18"/>
  <c r="I144" i="18"/>
  <c r="I234" i="18"/>
  <c r="I112" i="18"/>
  <c r="I21" i="18"/>
  <c r="I230" i="18"/>
  <c r="I80" i="18"/>
  <c r="I90" i="18"/>
  <c r="I132" i="18"/>
  <c r="I78" i="18"/>
  <c r="I22" i="18"/>
  <c r="I43" i="18"/>
  <c r="I47" i="18"/>
  <c r="I152" i="18"/>
  <c r="I229" i="18"/>
  <c r="I108" i="18"/>
  <c r="I94" i="18"/>
  <c r="I161" i="18"/>
  <c r="I57" i="18"/>
  <c r="I207" i="18"/>
  <c r="I160" i="18"/>
  <c r="I87" i="18"/>
  <c r="I36" i="18"/>
  <c r="I139" i="18"/>
  <c r="I133" i="18"/>
  <c r="I174" i="18"/>
  <c r="I71" i="18"/>
  <c r="I52" i="18"/>
  <c r="I206" i="18"/>
  <c r="I99" i="18"/>
  <c r="I72" i="18"/>
  <c r="I223" i="18"/>
  <c r="I79" i="18"/>
  <c r="I214" i="18"/>
  <c r="I37" i="18"/>
  <c r="I147" i="18"/>
  <c r="I121" i="18"/>
  <c r="I181" i="18"/>
  <c r="I156" i="18"/>
  <c r="I166" i="18"/>
  <c r="I142" i="18"/>
  <c r="I93" i="18"/>
  <c r="I103" i="18"/>
  <c r="I387" i="18"/>
  <c r="I82" i="18"/>
  <c r="I128" i="18"/>
  <c r="I11" i="18"/>
  <c r="I74" i="18"/>
  <c r="I5" i="18"/>
  <c r="I67" i="18"/>
  <c r="I129" i="18"/>
  <c r="I31" i="18"/>
  <c r="I8" i="18"/>
  <c r="I7" i="18"/>
  <c r="I60" i="18"/>
  <c r="I122" i="18"/>
  <c r="I227" i="18"/>
  <c r="I89" i="18"/>
  <c r="I114" i="18"/>
  <c r="I151" i="18"/>
  <c r="I12" i="18"/>
  <c r="I77" i="18"/>
  <c r="I141" i="18"/>
  <c r="I109" i="18"/>
  <c r="I34" i="18"/>
  <c r="I233" i="18"/>
  <c r="I158" i="18"/>
  <c r="I16" i="18"/>
  <c r="I106" i="18"/>
  <c r="I175" i="18"/>
  <c r="I195" i="18"/>
  <c r="I50" i="18"/>
  <c r="I88" i="18"/>
  <c r="I19" i="18"/>
  <c r="I138" i="18"/>
  <c r="I101" i="18"/>
  <c r="I140" i="18"/>
  <c r="I23" i="18"/>
  <c r="I228" i="18"/>
  <c r="I18" i="18"/>
  <c r="I100" i="18"/>
  <c r="I75" i="18"/>
  <c r="I56" i="18"/>
  <c r="I130" i="18"/>
  <c r="I104" i="18"/>
  <c r="I28" i="18"/>
  <c r="I234" i="17"/>
  <c r="I223" i="17"/>
  <c r="I204" i="17"/>
  <c r="I239" i="17"/>
  <c r="I247" i="17"/>
  <c r="I255" i="17"/>
  <c r="I263" i="17"/>
  <c r="I271" i="17"/>
  <c r="I279" i="17"/>
  <c r="I161" i="17"/>
  <c r="I70" i="17"/>
  <c r="I190" i="17"/>
  <c r="I240" i="17"/>
  <c r="I248" i="17"/>
  <c r="I256" i="17"/>
  <c r="I264" i="17"/>
  <c r="I272" i="17"/>
  <c r="I280" i="17"/>
  <c r="I167" i="17"/>
  <c r="I134" i="17"/>
  <c r="I179" i="17"/>
  <c r="I241" i="17"/>
  <c r="I249" i="17"/>
  <c r="I257" i="17"/>
  <c r="I265" i="17"/>
  <c r="I273" i="17"/>
  <c r="I186" i="17"/>
  <c r="I226" i="17"/>
  <c r="I219" i="17"/>
  <c r="I242" i="17"/>
  <c r="I250" i="17"/>
  <c r="I258" i="17"/>
  <c r="I266" i="17"/>
  <c r="I274" i="17"/>
  <c r="I235" i="17"/>
  <c r="I202" i="17"/>
  <c r="I205" i="17"/>
  <c r="I243" i="17"/>
  <c r="I251" i="17"/>
  <c r="I259" i="17"/>
  <c r="I267" i="17"/>
  <c r="I275" i="17"/>
  <c r="I175" i="17"/>
  <c r="I188" i="17"/>
  <c r="I236" i="17"/>
  <c r="I244" i="17"/>
  <c r="I252" i="17"/>
  <c r="I260" i="17"/>
  <c r="I268" i="17"/>
  <c r="I276" i="17"/>
  <c r="I218" i="17"/>
  <c r="I203" i="17"/>
  <c r="I237" i="17"/>
  <c r="I245" i="17"/>
  <c r="I253" i="17"/>
  <c r="I261" i="17"/>
  <c r="I269" i="17"/>
  <c r="I277" i="17"/>
  <c r="I262" i="17"/>
  <c r="I286" i="17"/>
  <c r="I294" i="17"/>
  <c r="I270" i="17"/>
  <c r="I287" i="17"/>
  <c r="I295" i="17"/>
  <c r="I201" i="17"/>
  <c r="I278" i="17"/>
  <c r="I288" i="17"/>
  <c r="I296" i="17"/>
  <c r="I206" i="17"/>
  <c r="I281" i="17"/>
  <c r="I289" i="17"/>
  <c r="I297" i="17"/>
  <c r="I189" i="17"/>
  <c r="I282" i="17"/>
  <c r="I290" i="17"/>
  <c r="I298" i="17"/>
  <c r="I238" i="17"/>
  <c r="I283" i="17"/>
  <c r="I291" i="17"/>
  <c r="I299" i="17"/>
  <c r="I246" i="17"/>
  <c r="I284" i="17"/>
  <c r="I292" i="17"/>
  <c r="I300" i="17"/>
  <c r="I254" i="17"/>
  <c r="I285" i="17"/>
  <c r="I293" i="17"/>
  <c r="I116" i="17"/>
  <c r="I97" i="17"/>
  <c r="I123" i="17"/>
  <c r="I30" i="17"/>
  <c r="I153" i="17"/>
  <c r="I182" i="17"/>
  <c r="I192" i="17"/>
  <c r="I54" i="17"/>
  <c r="I96" i="17"/>
  <c r="I144" i="17"/>
  <c r="I91" i="17"/>
  <c r="I160" i="17"/>
  <c r="I169" i="17"/>
  <c r="I62" i="17"/>
  <c r="I48" i="17"/>
  <c r="I38" i="17"/>
  <c r="I214" i="17"/>
  <c r="I227" i="17"/>
  <c r="I88" i="17"/>
  <c r="I34" i="17"/>
  <c r="I187" i="17"/>
  <c r="I94" i="17"/>
  <c r="I67" i="17"/>
  <c r="I112" i="17"/>
  <c r="I59" i="17"/>
  <c r="I25" i="17"/>
  <c r="I33" i="17"/>
  <c r="I26" i="17"/>
  <c r="I128" i="17"/>
  <c r="I61" i="17"/>
  <c r="I111" i="17"/>
  <c r="I31" i="17"/>
  <c r="I174" i="17"/>
  <c r="I24" i="17"/>
  <c r="I78" i="17"/>
  <c r="I138" i="17"/>
  <c r="I27" i="17"/>
  <c r="I146" i="17"/>
  <c r="I165" i="17"/>
  <c r="I98" i="17"/>
  <c r="I5" i="17"/>
  <c r="I139" i="17"/>
  <c r="I75" i="17"/>
  <c r="I23" i="17"/>
  <c r="I159" i="17"/>
  <c r="I41" i="17"/>
  <c r="I176" i="17"/>
  <c r="I110" i="17"/>
  <c r="I228" i="17"/>
  <c r="I45" i="17"/>
  <c r="I231" i="17"/>
  <c r="I73" i="17"/>
  <c r="I121" i="17"/>
  <c r="I387" i="17"/>
  <c r="I170" i="17"/>
  <c r="I233" i="17"/>
  <c r="I184" i="17"/>
  <c r="I194" i="17"/>
  <c r="I220" i="17"/>
  <c r="I225" i="17"/>
  <c r="I152" i="17"/>
  <c r="I71" i="17"/>
  <c r="I133" i="17"/>
  <c r="I119" i="17"/>
  <c r="I198" i="17"/>
  <c r="I166" i="17"/>
  <c r="I22" i="17"/>
  <c r="I216" i="17"/>
  <c r="I154" i="17"/>
  <c r="I108" i="17"/>
  <c r="I65" i="17"/>
  <c r="I85" i="17"/>
  <c r="I200" i="17"/>
  <c r="I140" i="17"/>
  <c r="I164" i="17"/>
  <c r="I13" i="17"/>
  <c r="I157" i="17"/>
  <c r="I106" i="17"/>
  <c r="I7" i="17"/>
  <c r="I11" i="17"/>
  <c r="I40" i="17"/>
  <c r="I15" i="17"/>
  <c r="I4" i="17"/>
  <c r="I74" i="17"/>
  <c r="I36" i="17"/>
  <c r="I100" i="17"/>
  <c r="I103" i="17"/>
  <c r="I142" i="17"/>
  <c r="I6" i="17"/>
  <c r="I212" i="17"/>
  <c r="I229" i="17"/>
  <c r="I9" i="17"/>
  <c r="I42" i="17"/>
  <c r="I12" i="17"/>
  <c r="I84" i="17"/>
  <c r="I16" i="17"/>
  <c r="I82" i="17"/>
  <c r="I20" i="17"/>
  <c r="I221" i="17"/>
  <c r="I29" i="17"/>
  <c r="I102" i="17"/>
  <c r="I57" i="17"/>
  <c r="I81" i="17"/>
  <c r="I117" i="17"/>
  <c r="I79" i="17"/>
  <c r="I127" i="17"/>
  <c r="I55" i="17"/>
  <c r="I158" i="17"/>
  <c r="I177" i="17"/>
  <c r="I51" i="17"/>
  <c r="I49" i="17"/>
  <c r="I125" i="17"/>
  <c r="I122" i="17"/>
  <c r="I14" i="17"/>
  <c r="I28" i="17"/>
  <c r="I101" i="17"/>
  <c r="I230" i="17"/>
  <c r="I137" i="17"/>
  <c r="I83" i="17"/>
  <c r="I120" i="17"/>
  <c r="I208" i="17"/>
  <c r="I210" i="17"/>
  <c r="I162" i="17"/>
  <c r="I147" i="17"/>
  <c r="I132" i="17"/>
  <c r="I56" i="17"/>
  <c r="I19" i="17"/>
  <c r="I129" i="17"/>
  <c r="I135" i="17"/>
  <c r="I107" i="17"/>
  <c r="I180" i="17"/>
  <c r="I114" i="17"/>
  <c r="I104" i="17"/>
  <c r="I124" i="17"/>
  <c r="I183" i="17"/>
  <c r="I47" i="17"/>
  <c r="I8" i="17"/>
  <c r="I155" i="17"/>
  <c r="I80" i="17"/>
  <c r="I173" i="17"/>
  <c r="I69" i="17"/>
  <c r="I35" i="17"/>
  <c r="I113" i="17"/>
  <c r="I143" i="17"/>
  <c r="I72" i="17"/>
  <c r="I63" i="17"/>
  <c r="I199" i="17"/>
  <c r="I207" i="17"/>
  <c r="I130" i="17"/>
  <c r="I185" i="17"/>
  <c r="I156" i="17"/>
  <c r="I171" i="17"/>
  <c r="I10" i="17"/>
  <c r="I64" i="17"/>
  <c r="I86" i="17"/>
  <c r="I213" i="17"/>
  <c r="I99" i="17"/>
  <c r="I43" i="17"/>
  <c r="I211" i="17"/>
  <c r="I145" i="17"/>
  <c r="I168" i="17"/>
  <c r="I163" i="17"/>
  <c r="I18" i="17"/>
  <c r="I44" i="17"/>
  <c r="I196" i="17"/>
  <c r="I126" i="17"/>
  <c r="I66" i="17"/>
  <c r="I39" i="17"/>
  <c r="I105" i="17"/>
  <c r="I58" i="17"/>
  <c r="I52" i="17"/>
  <c r="I37" i="17"/>
  <c r="I46" i="17"/>
  <c r="I222" i="17"/>
  <c r="I193" i="17"/>
  <c r="I195" i="17"/>
  <c r="I109" i="17"/>
  <c r="I151" i="17"/>
  <c r="I90" i="17"/>
  <c r="I136" i="17"/>
  <c r="I215" i="17"/>
  <c r="I17" i="17"/>
  <c r="I21" i="17"/>
  <c r="I3" i="17"/>
  <c r="I50" i="17"/>
  <c r="I60" i="17"/>
  <c r="I217" i="17"/>
  <c r="I148" i="17"/>
  <c r="I87" i="17"/>
  <c r="I118" i="17"/>
  <c r="I93" i="17"/>
  <c r="I150" i="17"/>
  <c r="I77" i="17"/>
  <c r="I141" i="17"/>
  <c r="I131" i="17"/>
  <c r="I115" i="17"/>
  <c r="I178" i="17"/>
  <c r="I92" i="17"/>
  <c r="I232" i="17"/>
  <c r="I191" i="17"/>
  <c r="I76" i="17"/>
  <c r="I89" i="17"/>
  <c r="I149" i="17"/>
  <c r="I32" i="17"/>
  <c r="I197" i="17"/>
  <c r="I53" i="17"/>
  <c r="I2" i="17"/>
  <c r="I68" i="17"/>
  <c r="I172" i="17"/>
  <c r="I209" i="17"/>
  <c r="I181" i="17"/>
  <c r="I224" i="17"/>
  <c r="I95" i="17"/>
  <c r="I228" i="22"/>
  <c r="I209" i="22"/>
  <c r="I194" i="22"/>
  <c r="I243" i="22"/>
  <c r="I251" i="22"/>
  <c r="I259" i="22"/>
  <c r="I267" i="22"/>
  <c r="I275" i="22"/>
  <c r="I283" i="22"/>
  <c r="I291" i="22"/>
  <c r="I299" i="22"/>
  <c r="I134" i="22"/>
  <c r="I188" i="22"/>
  <c r="I236" i="22"/>
  <c r="I244" i="22"/>
  <c r="I252" i="22"/>
  <c r="I260" i="22"/>
  <c r="I268" i="22"/>
  <c r="I276" i="22"/>
  <c r="I284" i="22"/>
  <c r="I292" i="22"/>
  <c r="I300" i="22"/>
  <c r="I219" i="22"/>
  <c r="I235" i="22"/>
  <c r="I237" i="22"/>
  <c r="I245" i="22"/>
  <c r="I253" i="22"/>
  <c r="I261" i="22"/>
  <c r="I269" i="22"/>
  <c r="I277" i="22"/>
  <c r="I285" i="22"/>
  <c r="I293" i="22"/>
  <c r="I178" i="22"/>
  <c r="I154" i="22"/>
  <c r="I220" i="22"/>
  <c r="I238" i="22"/>
  <c r="I246" i="22"/>
  <c r="I254" i="22"/>
  <c r="I262" i="22"/>
  <c r="I270" i="22"/>
  <c r="I278" i="22"/>
  <c r="I286" i="22"/>
  <c r="I294" i="22"/>
  <c r="I196" i="22"/>
  <c r="I229" i="22"/>
  <c r="I205" i="22"/>
  <c r="I239" i="22"/>
  <c r="I247" i="22"/>
  <c r="I255" i="22"/>
  <c r="I263" i="22"/>
  <c r="I271" i="22"/>
  <c r="I279" i="22"/>
  <c r="I287" i="22"/>
  <c r="I295" i="22"/>
  <c r="I179" i="22"/>
  <c r="I91" i="22"/>
  <c r="I206" i="22"/>
  <c r="I240" i="22"/>
  <c r="I248" i="22"/>
  <c r="I256" i="22"/>
  <c r="I264" i="22"/>
  <c r="I272" i="22"/>
  <c r="I280" i="22"/>
  <c r="I288" i="22"/>
  <c r="I296" i="22"/>
  <c r="I113" i="22"/>
  <c r="I138" i="22"/>
  <c r="I210" i="22"/>
  <c r="I241" i="22"/>
  <c r="I249" i="22"/>
  <c r="I257" i="22"/>
  <c r="I265" i="22"/>
  <c r="I273" i="22"/>
  <c r="I281" i="22"/>
  <c r="I289" i="22"/>
  <c r="I297" i="22"/>
  <c r="I204" i="22"/>
  <c r="I290" i="22"/>
  <c r="I221" i="22"/>
  <c r="I298" i="22"/>
  <c r="I242" i="22"/>
  <c r="I250" i="22"/>
  <c r="I258" i="22"/>
  <c r="I266" i="22"/>
  <c r="I274" i="22"/>
  <c r="I208" i="22"/>
  <c r="I282" i="22"/>
  <c r="I227" i="22"/>
  <c r="I195" i="22"/>
  <c r="I203" i="22"/>
  <c r="I234" i="22"/>
  <c r="I170" i="22"/>
  <c r="I173" i="22"/>
  <c r="I214" i="22"/>
  <c r="I81" i="22"/>
  <c r="I115" i="22"/>
  <c r="I143" i="22"/>
  <c r="I168" i="22"/>
  <c r="I163" i="22"/>
  <c r="I144" i="22"/>
  <c r="I129" i="22"/>
  <c r="I79" i="22"/>
  <c r="I66" i="22"/>
  <c r="I167" i="22"/>
  <c r="I232" i="22"/>
  <c r="I94" i="22"/>
  <c r="I75" i="22"/>
  <c r="I387" i="22"/>
  <c r="I162" i="22"/>
  <c r="I224" i="22"/>
  <c r="I183" i="22"/>
  <c r="I131" i="22"/>
  <c r="I174" i="22"/>
  <c r="I142" i="22"/>
  <c r="I212" i="22"/>
  <c r="I135" i="22"/>
  <c r="I192" i="22"/>
  <c r="I217" i="22"/>
  <c r="I202" i="22"/>
  <c r="I223" i="22"/>
  <c r="I215" i="22"/>
  <c r="I180" i="22"/>
  <c r="I119" i="22"/>
  <c r="I155" i="22"/>
  <c r="I164" i="22"/>
  <c r="I207" i="22"/>
  <c r="I191" i="22"/>
  <c r="I216" i="22"/>
  <c r="I213" i="22"/>
  <c r="I102" i="22"/>
  <c r="I65" i="22"/>
  <c r="I201" i="22"/>
  <c r="I36" i="22"/>
  <c r="I145" i="22"/>
  <c r="I140" i="22"/>
  <c r="I187" i="22"/>
  <c r="I166" i="22"/>
  <c r="I13" i="22"/>
  <c r="I199" i="22"/>
  <c r="I118" i="22"/>
  <c r="I175" i="22"/>
  <c r="I22" i="22"/>
  <c r="I172" i="22"/>
  <c r="I76" i="22"/>
  <c r="I19" i="22"/>
  <c r="I5" i="22"/>
  <c r="I90" i="22"/>
  <c r="I64" i="22"/>
  <c r="I77" i="22"/>
  <c r="I40" i="22"/>
  <c r="I186" i="22"/>
  <c r="I61" i="22"/>
  <c r="I23" i="22"/>
  <c r="I128" i="22"/>
  <c r="I159" i="22"/>
  <c r="I97" i="22"/>
  <c r="I95" i="22"/>
  <c r="I231" i="22"/>
  <c r="I78" i="22"/>
  <c r="I50" i="22"/>
  <c r="I101" i="22"/>
  <c r="I136" i="22"/>
  <c r="I74" i="22"/>
  <c r="I45" i="22"/>
  <c r="I127" i="22"/>
  <c r="I57" i="22"/>
  <c r="I34" i="22"/>
  <c r="I16" i="22"/>
  <c r="I33" i="22"/>
  <c r="I104" i="22"/>
  <c r="I47" i="22"/>
  <c r="I11" i="22"/>
  <c r="I211" i="22"/>
  <c r="I222" i="22"/>
  <c r="I176" i="22"/>
  <c r="I9" i="22"/>
  <c r="I149" i="22"/>
  <c r="I182" i="22"/>
  <c r="I133" i="22"/>
  <c r="I8" i="22"/>
  <c r="I96" i="22"/>
  <c r="I82" i="22"/>
  <c r="I160" i="22"/>
  <c r="I100" i="22"/>
  <c r="I137" i="22"/>
  <c r="I4" i="22"/>
  <c r="I151" i="22"/>
  <c r="I165" i="22"/>
  <c r="I6" i="22"/>
  <c r="I69" i="22"/>
  <c r="I32" i="22"/>
  <c r="I52" i="22"/>
  <c r="I112" i="22"/>
  <c r="I58" i="22"/>
  <c r="I88" i="22"/>
  <c r="I171" i="22"/>
  <c r="I30" i="22"/>
  <c r="I29" i="22"/>
  <c r="I123" i="22"/>
  <c r="I51" i="22"/>
  <c r="I124" i="22"/>
  <c r="I158" i="22"/>
  <c r="I132" i="22"/>
  <c r="I14" i="22"/>
  <c r="I148" i="22"/>
  <c r="I24" i="22"/>
  <c r="I18" i="22"/>
  <c r="I106" i="22"/>
  <c r="I85" i="22"/>
  <c r="I193" i="22"/>
  <c r="I35" i="22"/>
  <c r="I230" i="22"/>
  <c r="I80" i="22"/>
  <c r="I225" i="22"/>
  <c r="I63" i="22"/>
  <c r="I117" i="22"/>
  <c r="I60" i="22"/>
  <c r="I152" i="22"/>
  <c r="I59" i="22"/>
  <c r="I130" i="22"/>
  <c r="I43" i="22"/>
  <c r="I190" i="22"/>
  <c r="I55" i="22"/>
  <c r="I141" i="22"/>
  <c r="I116" i="22"/>
  <c r="I110" i="22"/>
  <c r="I181" i="22"/>
  <c r="I84" i="22"/>
  <c r="I37" i="22"/>
  <c r="I86" i="22"/>
  <c r="I107" i="22"/>
  <c r="I3" i="22"/>
  <c r="I48" i="22"/>
  <c r="I2" i="22"/>
  <c r="I197" i="22"/>
  <c r="I198" i="22"/>
  <c r="I54" i="22"/>
  <c r="I121" i="22"/>
  <c r="I109" i="22"/>
  <c r="I21" i="22"/>
  <c r="I226" i="22"/>
  <c r="I139" i="22"/>
  <c r="I150" i="22"/>
  <c r="I26" i="22"/>
  <c r="I83" i="22"/>
  <c r="I125" i="22"/>
  <c r="I146" i="22"/>
  <c r="I68" i="22"/>
  <c r="I62" i="22"/>
  <c r="I157" i="22"/>
  <c r="I70" i="22"/>
  <c r="I28" i="22"/>
  <c r="I185" i="22"/>
  <c r="I147" i="22"/>
  <c r="I218" i="22"/>
  <c r="I72" i="22"/>
  <c r="I161" i="22"/>
  <c r="I93" i="22"/>
  <c r="I184" i="22"/>
  <c r="I73" i="22"/>
  <c r="I120" i="22"/>
  <c r="I153" i="22"/>
  <c r="I169" i="22"/>
  <c r="I38" i="22"/>
  <c r="I56" i="22"/>
  <c r="I20" i="22"/>
  <c r="I27" i="22"/>
  <c r="I17" i="22"/>
  <c r="I12" i="22"/>
  <c r="I49" i="22"/>
  <c r="I114" i="22"/>
  <c r="I67" i="22"/>
  <c r="I105" i="22"/>
  <c r="I25" i="22"/>
  <c r="I53" i="22"/>
  <c r="I126" i="22"/>
  <c r="I71" i="22"/>
  <c r="I108" i="22"/>
  <c r="I15" i="22"/>
  <c r="I233" i="22"/>
  <c r="I177" i="22"/>
  <c r="I89" i="22"/>
  <c r="I39" i="22"/>
  <c r="I98" i="22"/>
  <c r="I31" i="22"/>
  <c r="I92" i="22"/>
  <c r="I44" i="22"/>
  <c r="I42" i="22"/>
  <c r="I10" i="22"/>
  <c r="I103" i="22"/>
  <c r="I200" i="22"/>
  <c r="I111" i="22"/>
  <c r="I122" i="22"/>
  <c r="I99" i="22"/>
  <c r="I87" i="22"/>
  <c r="I156" i="22"/>
  <c r="I41" i="22"/>
  <c r="I189" i="22"/>
  <c r="I7" i="22"/>
  <c r="I46" i="22"/>
  <c r="I229" i="20"/>
  <c r="I221" i="20"/>
  <c r="I200" i="20"/>
  <c r="I234" i="20"/>
  <c r="I242" i="20"/>
  <c r="I250" i="20"/>
  <c r="I258" i="20"/>
  <c r="I266" i="20"/>
  <c r="I274" i="20"/>
  <c r="I282" i="20"/>
  <c r="I290" i="20"/>
  <c r="I175" i="20"/>
  <c r="I72" i="20"/>
  <c r="I212" i="20"/>
  <c r="I235" i="20"/>
  <c r="I243" i="20"/>
  <c r="I251" i="20"/>
  <c r="I259" i="20"/>
  <c r="I267" i="20"/>
  <c r="I275" i="20"/>
  <c r="I283" i="20"/>
  <c r="I291" i="20"/>
  <c r="I161" i="20"/>
  <c r="I166" i="20"/>
  <c r="I224" i="20"/>
  <c r="I236" i="20"/>
  <c r="I244" i="20"/>
  <c r="I252" i="20"/>
  <c r="I260" i="20"/>
  <c r="I268" i="20"/>
  <c r="I276" i="20"/>
  <c r="I284" i="20"/>
  <c r="I292" i="20"/>
  <c r="I222" i="20"/>
  <c r="I186" i="20"/>
  <c r="I213" i="20"/>
  <c r="I237" i="20"/>
  <c r="I245" i="20"/>
  <c r="I253" i="20"/>
  <c r="I261" i="20"/>
  <c r="I269" i="20"/>
  <c r="I277" i="20"/>
  <c r="I285" i="20"/>
  <c r="I293" i="20"/>
  <c r="I220" i="20"/>
  <c r="I179" i="20"/>
  <c r="I225" i="20"/>
  <c r="I238" i="20"/>
  <c r="I246" i="20"/>
  <c r="I254" i="20"/>
  <c r="I262" i="20"/>
  <c r="I270" i="20"/>
  <c r="I278" i="20"/>
  <c r="I286" i="20"/>
  <c r="I294" i="20"/>
  <c r="I187" i="20"/>
  <c r="I190" i="20"/>
  <c r="I231" i="20"/>
  <c r="I239" i="20"/>
  <c r="I247" i="20"/>
  <c r="I255" i="20"/>
  <c r="I263" i="20"/>
  <c r="I271" i="20"/>
  <c r="I279" i="20"/>
  <c r="I287" i="20"/>
  <c r="I295" i="20"/>
  <c r="I196" i="20"/>
  <c r="I199" i="20"/>
  <c r="I232" i="20"/>
  <c r="I240" i="20"/>
  <c r="I248" i="20"/>
  <c r="I256" i="20"/>
  <c r="I264" i="20"/>
  <c r="I272" i="20"/>
  <c r="I280" i="20"/>
  <c r="I288" i="20"/>
  <c r="I195" i="20"/>
  <c r="I180" i="20"/>
  <c r="I223" i="20"/>
  <c r="I233" i="20"/>
  <c r="I241" i="20"/>
  <c r="I249" i="20"/>
  <c r="I257" i="20"/>
  <c r="I265" i="20"/>
  <c r="I273" i="20"/>
  <c r="I281" i="20"/>
  <c r="I289" i="20"/>
  <c r="I211" i="20"/>
  <c r="I219" i="20"/>
  <c r="I168" i="20"/>
  <c r="I228" i="20"/>
  <c r="I159" i="20"/>
  <c r="I216" i="20"/>
  <c r="I207" i="20"/>
  <c r="I54" i="20"/>
  <c r="I116" i="20"/>
  <c r="I148" i="20"/>
  <c r="I92" i="20"/>
  <c r="I139" i="20"/>
  <c r="I150" i="20"/>
  <c r="I32" i="20"/>
  <c r="I26" i="20"/>
  <c r="I4" i="20"/>
  <c r="I157" i="20"/>
  <c r="I114" i="20"/>
  <c r="I189" i="20"/>
  <c r="I205" i="20"/>
  <c r="I104" i="20"/>
  <c r="I143" i="20"/>
  <c r="I23" i="20"/>
  <c r="I137" i="20"/>
  <c r="I177" i="20"/>
  <c r="I16" i="20"/>
  <c r="I55" i="20"/>
  <c r="I79" i="20"/>
  <c r="I90" i="20"/>
  <c r="I85" i="20"/>
  <c r="I188" i="20"/>
  <c r="I62" i="20"/>
  <c r="I49" i="20"/>
  <c r="I131" i="20"/>
  <c r="I164" i="20"/>
  <c r="I89" i="20"/>
  <c r="I112" i="20"/>
  <c r="I120" i="20"/>
  <c r="I134" i="20"/>
  <c r="I167" i="20"/>
  <c r="I25" i="20"/>
  <c r="I47" i="20"/>
  <c r="I203" i="20"/>
  <c r="I103" i="20"/>
  <c r="I52" i="20"/>
  <c r="I202" i="20"/>
  <c r="I122" i="20"/>
  <c r="I198" i="20"/>
  <c r="I76" i="20"/>
  <c r="I230" i="20"/>
  <c r="I66" i="20"/>
  <c r="I124" i="20"/>
  <c r="I125" i="20"/>
  <c r="I172" i="20"/>
  <c r="I209" i="20"/>
  <c r="I185" i="20"/>
  <c r="I227" i="20"/>
  <c r="I208" i="20"/>
  <c r="I136" i="20"/>
  <c r="I64" i="20"/>
  <c r="I156" i="20"/>
  <c r="I126" i="20"/>
  <c r="I206" i="20"/>
  <c r="I145" i="20"/>
  <c r="I33" i="20"/>
  <c r="I226" i="20"/>
  <c r="I155" i="20"/>
  <c r="I113" i="20"/>
  <c r="I53" i="20"/>
  <c r="I183" i="20"/>
  <c r="I133" i="20"/>
  <c r="I108" i="20"/>
  <c r="I80" i="20"/>
  <c r="I19" i="20"/>
  <c r="I44" i="20"/>
  <c r="I71" i="20"/>
  <c r="I165" i="20"/>
  <c r="I81" i="20"/>
  <c r="I28" i="20"/>
  <c r="I129" i="20"/>
  <c r="I204" i="20"/>
  <c r="I96" i="20"/>
  <c r="I194" i="20"/>
  <c r="I51" i="20"/>
  <c r="I7" i="20"/>
  <c r="I170" i="20"/>
  <c r="I149" i="20"/>
  <c r="I3" i="20"/>
  <c r="I15" i="20"/>
  <c r="I163" i="20"/>
  <c r="I181" i="20"/>
  <c r="I191" i="20"/>
  <c r="I67" i="20"/>
  <c r="I68" i="20"/>
  <c r="I115" i="20"/>
  <c r="I39" i="20"/>
  <c r="I56" i="20"/>
  <c r="I201" i="20"/>
  <c r="I218" i="20"/>
  <c r="I160" i="20"/>
  <c r="I193" i="20"/>
  <c r="I146" i="20"/>
  <c r="I102" i="20"/>
  <c r="I77" i="20"/>
  <c r="I59" i="20"/>
  <c r="I43" i="20"/>
  <c r="I50" i="20"/>
  <c r="I13" i="20"/>
  <c r="I9" i="20"/>
  <c r="I152" i="20"/>
  <c r="I37" i="20"/>
  <c r="I21" i="20"/>
  <c r="I130" i="20"/>
  <c r="I48" i="20"/>
  <c r="I8" i="20"/>
  <c r="I117" i="20"/>
  <c r="I2" i="20"/>
  <c r="I24" i="20"/>
  <c r="I210" i="20"/>
  <c r="I106" i="20"/>
  <c r="I14" i="20"/>
  <c r="I99" i="20"/>
  <c r="I118" i="20"/>
  <c r="I94" i="20"/>
  <c r="I60" i="20"/>
  <c r="I127" i="20"/>
  <c r="I65" i="20"/>
  <c r="I86" i="20"/>
  <c r="I123" i="20"/>
  <c r="I61" i="20"/>
  <c r="I174" i="20"/>
  <c r="I217" i="20"/>
  <c r="I158" i="20"/>
  <c r="I140" i="20"/>
  <c r="I171" i="20"/>
  <c r="I75" i="20"/>
  <c r="I12" i="20"/>
  <c r="I40" i="20"/>
  <c r="I144" i="20"/>
  <c r="I119" i="20"/>
  <c r="I27" i="20"/>
  <c r="I38" i="20"/>
  <c r="I147" i="20"/>
  <c r="I45" i="20"/>
  <c r="I70" i="20"/>
  <c r="I97" i="20"/>
  <c r="I132" i="20"/>
  <c r="I215" i="20"/>
  <c r="I91" i="20"/>
  <c r="I162" i="20"/>
  <c r="I214" i="20"/>
  <c r="I197" i="20"/>
  <c r="I11" i="20"/>
  <c r="I110" i="20"/>
  <c r="I98" i="20"/>
  <c r="I10" i="20"/>
  <c r="I107" i="20"/>
  <c r="I22" i="20"/>
  <c r="I173" i="20"/>
  <c r="I17" i="20"/>
  <c r="I46" i="20"/>
  <c r="I382" i="20"/>
  <c r="I154" i="20"/>
  <c r="I93" i="20"/>
  <c r="I135" i="20"/>
  <c r="I95" i="20"/>
  <c r="I182" i="20"/>
  <c r="I87" i="20"/>
  <c r="I101" i="20"/>
  <c r="I58" i="20"/>
  <c r="I83" i="20"/>
  <c r="I153" i="20"/>
  <c r="I105" i="20"/>
  <c r="I6" i="20"/>
  <c r="I109" i="20"/>
  <c r="I88" i="20"/>
  <c r="I176" i="20"/>
  <c r="I178" i="20"/>
  <c r="I141" i="20"/>
  <c r="I192" i="20"/>
  <c r="I138" i="20"/>
  <c r="I31" i="20"/>
  <c r="I121" i="20"/>
  <c r="I30" i="20"/>
  <c r="I18" i="20"/>
  <c r="I142" i="20"/>
  <c r="I36" i="20"/>
  <c r="I20" i="20"/>
  <c r="I41" i="20"/>
  <c r="I42" i="20"/>
  <c r="I128" i="20"/>
  <c r="I82" i="20"/>
  <c r="I5" i="20"/>
  <c r="I57" i="20"/>
  <c r="I151" i="20"/>
  <c r="I35" i="20"/>
  <c r="I78" i="20"/>
  <c r="I29" i="20"/>
  <c r="I100" i="20"/>
  <c r="I111" i="20"/>
  <c r="I184" i="20"/>
  <c r="I69" i="20"/>
  <c r="I84" i="20"/>
  <c r="I63" i="20"/>
  <c r="I169" i="20"/>
  <c r="I73" i="20"/>
  <c r="I74" i="20"/>
  <c r="I34" i="20"/>
  <c r="I162" i="19"/>
  <c r="I209" i="19"/>
  <c r="I231" i="19"/>
  <c r="I239" i="19"/>
  <c r="I247" i="19"/>
  <c r="I255" i="19"/>
  <c r="I263" i="19"/>
  <c r="I271" i="19"/>
  <c r="I279" i="19"/>
  <c r="I287" i="19"/>
  <c r="I225" i="19"/>
  <c r="I227" i="19"/>
  <c r="I232" i="19"/>
  <c r="I240" i="19"/>
  <c r="I248" i="19"/>
  <c r="I256" i="19"/>
  <c r="I264" i="19"/>
  <c r="I272" i="19"/>
  <c r="I280" i="19"/>
  <c r="I288" i="19"/>
  <c r="I195" i="19"/>
  <c r="I218" i="19"/>
  <c r="I221" i="19"/>
  <c r="I233" i="19"/>
  <c r="I241" i="19"/>
  <c r="I249" i="19"/>
  <c r="I257" i="19"/>
  <c r="I265" i="19"/>
  <c r="I273" i="19"/>
  <c r="I281" i="19"/>
  <c r="I289" i="19"/>
  <c r="I205" i="19"/>
  <c r="I196" i="19"/>
  <c r="I210" i="19"/>
  <c r="I234" i="19"/>
  <c r="I242" i="19"/>
  <c r="I250" i="19"/>
  <c r="I258" i="19"/>
  <c r="I266" i="19"/>
  <c r="I274" i="19"/>
  <c r="I282" i="19"/>
  <c r="I290" i="19"/>
  <c r="I158" i="19"/>
  <c r="I57" i="19"/>
  <c r="I190" i="19"/>
  <c r="I235" i="19"/>
  <c r="I243" i="19"/>
  <c r="I251" i="19"/>
  <c r="I259" i="19"/>
  <c r="I267" i="19"/>
  <c r="I275" i="19"/>
  <c r="I283" i="19"/>
  <c r="I291" i="19"/>
  <c r="I172" i="19"/>
  <c r="I150" i="19"/>
  <c r="I199" i="19"/>
  <c r="I236" i="19"/>
  <c r="I244" i="19"/>
  <c r="I252" i="19"/>
  <c r="I260" i="19"/>
  <c r="I268" i="19"/>
  <c r="I276" i="19"/>
  <c r="I284" i="19"/>
  <c r="I292" i="19"/>
  <c r="I204" i="19"/>
  <c r="I188" i="19"/>
  <c r="I228" i="19"/>
  <c r="I237" i="19"/>
  <c r="I245" i="19"/>
  <c r="I253" i="19"/>
  <c r="I261" i="19"/>
  <c r="I269" i="19"/>
  <c r="I277" i="19"/>
  <c r="I285" i="19"/>
  <c r="I293" i="19"/>
  <c r="I230" i="19"/>
  <c r="I189" i="19"/>
  <c r="I191" i="19"/>
  <c r="I238" i="19"/>
  <c r="I246" i="19"/>
  <c r="I254" i="19"/>
  <c r="I262" i="19"/>
  <c r="I270" i="19"/>
  <c r="I278" i="19"/>
  <c r="I286" i="19"/>
  <c r="I294" i="19"/>
  <c r="I217" i="19"/>
  <c r="I216" i="19"/>
  <c r="I187" i="19"/>
  <c r="I208" i="19"/>
  <c r="I159" i="19"/>
  <c r="I185" i="19"/>
  <c r="I182" i="19"/>
  <c r="I50" i="19"/>
  <c r="I133" i="19"/>
  <c r="I166" i="19"/>
  <c r="I106" i="19"/>
  <c r="I181" i="19"/>
  <c r="I123" i="19"/>
  <c r="I186" i="19"/>
  <c r="I219" i="19"/>
  <c r="I226" i="19"/>
  <c r="I202" i="19"/>
  <c r="I220" i="19"/>
  <c r="I197" i="19"/>
  <c r="I184" i="19"/>
  <c r="I177" i="19"/>
  <c r="I157" i="19"/>
  <c r="I28" i="19"/>
  <c r="I229" i="19"/>
  <c r="I134" i="19"/>
  <c r="I118" i="19"/>
  <c r="I9" i="19"/>
  <c r="I194" i="19"/>
  <c r="I136" i="19"/>
  <c r="I135" i="19"/>
  <c r="I75" i="19"/>
  <c r="I21" i="19"/>
  <c r="I63" i="19"/>
  <c r="I86" i="19"/>
  <c r="I156" i="19"/>
  <c r="I51" i="19"/>
  <c r="I23" i="19"/>
  <c r="I137" i="19"/>
  <c r="I214" i="19"/>
  <c r="I117" i="19"/>
  <c r="I131" i="19"/>
  <c r="I132" i="19"/>
  <c r="I34" i="19"/>
  <c r="I223" i="19"/>
  <c r="I148" i="19"/>
  <c r="I109" i="19"/>
  <c r="I105" i="19"/>
  <c r="I104" i="19"/>
  <c r="I32" i="19"/>
  <c r="I126" i="19"/>
  <c r="I151" i="19"/>
  <c r="I82" i="19"/>
  <c r="I27" i="19"/>
  <c r="I66" i="19"/>
  <c r="I110" i="19"/>
  <c r="I41" i="19"/>
  <c r="I33" i="19"/>
  <c r="I147" i="19"/>
  <c r="I122" i="19"/>
  <c r="I89" i="19"/>
  <c r="I119" i="19"/>
  <c r="I59" i="19"/>
  <c r="I168" i="19"/>
  <c r="I198" i="19"/>
  <c r="I207" i="19"/>
  <c r="I178" i="19"/>
  <c r="I203" i="19"/>
  <c r="I382" i="19"/>
  <c r="I171" i="19"/>
  <c r="I15" i="19"/>
  <c r="I79" i="19"/>
  <c r="I141" i="19"/>
  <c r="I64" i="19"/>
  <c r="I6" i="19"/>
  <c r="I72" i="19"/>
  <c r="I146" i="19"/>
  <c r="I36" i="19"/>
  <c r="I170" i="19"/>
  <c r="I90" i="19"/>
  <c r="I215" i="19"/>
  <c r="I152" i="19"/>
  <c r="I160" i="19"/>
  <c r="I2" i="19"/>
  <c r="I173" i="19"/>
  <c r="I71" i="19"/>
  <c r="I16" i="19"/>
  <c r="I12" i="19"/>
  <c r="I17" i="19"/>
  <c r="I19" i="19"/>
  <c r="I14" i="19"/>
  <c r="I76" i="19"/>
  <c r="I55" i="19"/>
  <c r="I111" i="19"/>
  <c r="I127" i="19"/>
  <c r="I98" i="19"/>
  <c r="I4" i="19"/>
  <c r="I213" i="19"/>
  <c r="I25" i="19"/>
  <c r="I175" i="19"/>
  <c r="I96" i="19"/>
  <c r="I5" i="19"/>
  <c r="I142" i="19"/>
  <c r="I29" i="19"/>
  <c r="I22" i="19"/>
  <c r="I130" i="19"/>
  <c r="I39" i="19"/>
  <c r="I155" i="19"/>
  <c r="I84" i="19"/>
  <c r="I62" i="19"/>
  <c r="I92" i="19"/>
  <c r="I61" i="19"/>
  <c r="I38" i="19"/>
  <c r="I201" i="19"/>
  <c r="I144" i="19"/>
  <c r="I140" i="19"/>
  <c r="I161" i="19"/>
  <c r="I163" i="19"/>
  <c r="I77" i="19"/>
  <c r="I124" i="19"/>
  <c r="I206" i="19"/>
  <c r="I179" i="19"/>
  <c r="I18" i="19"/>
  <c r="I101" i="19"/>
  <c r="I183" i="19"/>
  <c r="I138" i="19"/>
  <c r="I116" i="19"/>
  <c r="I167" i="19"/>
  <c r="I180" i="19"/>
  <c r="I85" i="19"/>
  <c r="I56" i="19"/>
  <c r="I169" i="19"/>
  <c r="I11" i="19"/>
  <c r="I67" i="19"/>
  <c r="I70" i="19"/>
  <c r="I31" i="19"/>
  <c r="I52" i="19"/>
  <c r="I94" i="19"/>
  <c r="I26" i="19"/>
  <c r="I53" i="19"/>
  <c r="I8" i="19"/>
  <c r="I45" i="19"/>
  <c r="I43" i="19"/>
  <c r="I30" i="19"/>
  <c r="I129" i="19"/>
  <c r="I107" i="19"/>
  <c r="I125" i="19"/>
  <c r="I35" i="19"/>
  <c r="I100" i="19"/>
  <c r="I193" i="19"/>
  <c r="I224" i="19"/>
  <c r="I153" i="19"/>
  <c r="I91" i="19"/>
  <c r="I99" i="19"/>
  <c r="I88" i="19"/>
  <c r="I73" i="19"/>
  <c r="I154" i="19"/>
  <c r="I69" i="19"/>
  <c r="I40" i="19"/>
  <c r="I145" i="19"/>
  <c r="I103" i="19"/>
  <c r="I95" i="19"/>
  <c r="I165" i="19"/>
  <c r="I211" i="19"/>
  <c r="I48" i="19"/>
  <c r="I121" i="19"/>
  <c r="I46" i="19"/>
  <c r="I68" i="19"/>
  <c r="I139" i="19"/>
  <c r="I176" i="19"/>
  <c r="I42" i="19"/>
  <c r="I7" i="19"/>
  <c r="I87" i="19"/>
  <c r="I49" i="19"/>
  <c r="I20" i="19"/>
  <c r="I192" i="19"/>
  <c r="I44" i="19"/>
  <c r="I164" i="19"/>
  <c r="I113" i="19"/>
  <c r="I102" i="19"/>
  <c r="I10" i="19"/>
  <c r="I174" i="19"/>
  <c r="I3" i="19"/>
  <c r="I115" i="19"/>
  <c r="I24" i="19"/>
  <c r="I65" i="19"/>
  <c r="I200" i="19"/>
  <c r="I93" i="19"/>
  <c r="I143" i="19"/>
  <c r="I83" i="19"/>
  <c r="I149" i="19"/>
  <c r="I120" i="19"/>
  <c r="I78" i="19"/>
  <c r="I128" i="19"/>
  <c r="I47" i="19"/>
  <c r="I13" i="19"/>
  <c r="I58" i="19"/>
  <c r="I81" i="19"/>
  <c r="I80" i="19"/>
  <c r="I112" i="19"/>
  <c r="I54" i="19"/>
  <c r="I108" i="19"/>
  <c r="I37" i="19"/>
  <c r="I60" i="19"/>
  <c r="I97" i="19"/>
  <c r="I212" i="19"/>
  <c r="I74" i="19"/>
  <c r="I222" i="19"/>
  <c r="I114" i="19"/>
  <c r="H147" i="21"/>
  <c r="H205" i="21"/>
  <c r="H145" i="21"/>
  <c r="H186" i="21"/>
  <c r="H203" i="21"/>
  <c r="H237" i="21"/>
  <c r="H241" i="21"/>
  <c r="H245" i="21"/>
  <c r="H249" i="21"/>
  <c r="H253" i="21"/>
  <c r="H257" i="21"/>
  <c r="H261" i="21"/>
  <c r="H265" i="21"/>
  <c r="H269" i="21"/>
  <c r="H273" i="21"/>
  <c r="H277" i="21"/>
  <c r="H281" i="21"/>
  <c r="H285" i="21"/>
  <c r="H289" i="21"/>
  <c r="H293" i="21"/>
  <c r="H297" i="21"/>
  <c r="H204" i="21"/>
  <c r="H219" i="21"/>
  <c r="H175" i="21"/>
  <c r="H166" i="21"/>
  <c r="H201" i="21"/>
  <c r="H187" i="21"/>
  <c r="H238" i="21"/>
  <c r="H242" i="21"/>
  <c r="H246" i="21"/>
  <c r="H250" i="21"/>
  <c r="H254" i="21"/>
  <c r="H258" i="21"/>
  <c r="H262" i="21"/>
  <c r="H266" i="21"/>
  <c r="H270" i="21"/>
  <c r="H274" i="21"/>
  <c r="H278" i="21"/>
  <c r="H282" i="21"/>
  <c r="H286" i="21"/>
  <c r="H290" i="21"/>
  <c r="H294" i="21"/>
  <c r="H298" i="21"/>
  <c r="H226" i="21"/>
  <c r="H189" i="21"/>
  <c r="H161" i="21"/>
  <c r="H222" i="21"/>
  <c r="H202" i="21"/>
  <c r="H224" i="21"/>
  <c r="H239" i="21"/>
  <c r="H243" i="21"/>
  <c r="H247" i="21"/>
  <c r="H251" i="21"/>
  <c r="H255" i="21"/>
  <c r="H259" i="21"/>
  <c r="H263" i="21"/>
  <c r="H267" i="21"/>
  <c r="H271" i="21"/>
  <c r="H275" i="21"/>
  <c r="H279" i="21"/>
  <c r="H283" i="21"/>
  <c r="H287" i="21"/>
  <c r="H291" i="21"/>
  <c r="H295" i="21"/>
  <c r="H299" i="21"/>
  <c r="H223" i="21"/>
  <c r="H264" i="21"/>
  <c r="H158" i="21"/>
  <c r="H252" i="21"/>
  <c r="H284" i="21"/>
  <c r="H240" i="21"/>
  <c r="H272" i="21"/>
  <c r="H185" i="21"/>
  <c r="H260" i="21"/>
  <c r="H292" i="21"/>
  <c r="H85" i="21"/>
  <c r="H256" i="21"/>
  <c r="H288" i="21"/>
  <c r="H248" i="21"/>
  <c r="H300" i="21"/>
  <c r="H236" i="21"/>
  <c r="H244" i="21"/>
  <c r="H280" i="21"/>
  <c r="H296" i="21"/>
  <c r="H180" i="21"/>
  <c r="H268" i="21"/>
  <c r="H276" i="21"/>
  <c r="H174" i="21"/>
  <c r="H168" i="21"/>
  <c r="H216" i="21"/>
  <c r="H52" i="21"/>
  <c r="H130" i="21"/>
  <c r="H133" i="21"/>
  <c r="H214" i="21"/>
  <c r="H119" i="21"/>
  <c r="H63" i="21"/>
  <c r="H191" i="21"/>
  <c r="H93" i="21"/>
  <c r="H178" i="21"/>
  <c r="H209" i="21"/>
  <c r="H103" i="21"/>
  <c r="H91" i="21"/>
  <c r="H59" i="21"/>
  <c r="H96" i="21"/>
  <c r="H15" i="21"/>
  <c r="H45" i="21"/>
  <c r="H221" i="21"/>
  <c r="H188" i="21"/>
  <c r="H235" i="21"/>
  <c r="H217" i="21"/>
  <c r="H71" i="21"/>
  <c r="H144" i="21"/>
  <c r="H149" i="21"/>
  <c r="H25" i="21"/>
  <c r="H37" i="21"/>
  <c r="H232" i="21"/>
  <c r="H19" i="21"/>
  <c r="H104" i="21"/>
  <c r="H190" i="21"/>
  <c r="H182" i="21"/>
  <c r="H218" i="21"/>
  <c r="H154" i="21"/>
  <c r="H143" i="21"/>
  <c r="H208" i="21"/>
  <c r="H183" i="21"/>
  <c r="H127" i="21"/>
  <c r="H152" i="21"/>
  <c r="H135" i="21"/>
  <c r="H108" i="21"/>
  <c r="H94" i="21"/>
  <c r="H173" i="21"/>
  <c r="H229" i="21"/>
  <c r="H162" i="21"/>
  <c r="H153" i="21"/>
  <c r="H172" i="21"/>
  <c r="H49" i="21"/>
  <c r="H150" i="21"/>
  <c r="H13" i="21"/>
  <c r="H167" i="21"/>
  <c r="H155" i="21"/>
  <c r="H136" i="21"/>
  <c r="H124" i="21"/>
  <c r="H210" i="21"/>
  <c r="H215" i="21"/>
  <c r="H46" i="21"/>
  <c r="H74" i="21"/>
  <c r="H5" i="21"/>
  <c r="H195" i="21"/>
  <c r="H165" i="21"/>
  <c r="H181" i="21"/>
  <c r="H86" i="21"/>
  <c r="H225" i="21"/>
  <c r="H141" i="21"/>
  <c r="H194" i="21"/>
  <c r="H228" i="21"/>
  <c r="H97" i="21"/>
  <c r="H66" i="21"/>
  <c r="H140" i="21"/>
  <c r="H50" i="21"/>
  <c r="H170" i="21"/>
  <c r="H95" i="21"/>
  <c r="H227" i="21"/>
  <c r="H387" i="21"/>
  <c r="H230" i="21"/>
  <c r="H114" i="21"/>
  <c r="H196" i="21"/>
  <c r="H83" i="21"/>
  <c r="H177" i="21"/>
  <c r="H126" i="21"/>
  <c r="H131" i="21"/>
  <c r="H106" i="21"/>
  <c r="H193" i="21"/>
  <c r="H139" i="21"/>
  <c r="H171" i="21"/>
  <c r="H9" i="21"/>
  <c r="H41" i="21"/>
  <c r="H98" i="21"/>
  <c r="H192" i="21"/>
  <c r="H30" i="21"/>
  <c r="H159" i="21"/>
  <c r="H122" i="21"/>
  <c r="H120" i="21"/>
  <c r="H129" i="21"/>
  <c r="H27" i="21"/>
  <c r="H48" i="21"/>
  <c r="H20" i="21"/>
  <c r="H75" i="21"/>
  <c r="H40" i="21"/>
  <c r="H206" i="21"/>
  <c r="H29" i="21"/>
  <c r="H200" i="21"/>
  <c r="H3" i="21"/>
  <c r="H57" i="21"/>
  <c r="H51" i="21"/>
  <c r="H179" i="21"/>
  <c r="H10" i="21"/>
  <c r="H8" i="21"/>
  <c r="H164" i="21"/>
  <c r="H43" i="21"/>
  <c r="H55" i="21"/>
  <c r="H102" i="21"/>
  <c r="H211" i="21"/>
  <c r="H231" i="21"/>
  <c r="H207" i="21"/>
  <c r="H113" i="21"/>
  <c r="H72" i="21"/>
  <c r="H111" i="21"/>
  <c r="H35" i="21"/>
  <c r="H151" i="21"/>
  <c r="H112" i="21"/>
  <c r="H142" i="21"/>
  <c r="H199" i="21"/>
  <c r="H89" i="21"/>
  <c r="H157" i="21"/>
  <c r="H169" i="21"/>
  <c r="H53" i="21"/>
  <c r="H100" i="21"/>
  <c r="H220" i="21"/>
  <c r="H212" i="21"/>
  <c r="H146" i="21"/>
  <c r="H134" i="21"/>
  <c r="H16" i="21"/>
  <c r="H101" i="21"/>
  <c r="H23" i="21"/>
  <c r="H22" i="21"/>
  <c r="H68" i="21"/>
  <c r="H125" i="21"/>
  <c r="H115" i="21"/>
  <c r="H198" i="21"/>
  <c r="H14" i="21"/>
  <c r="H7" i="21"/>
  <c r="H18" i="21"/>
  <c r="H11" i="21"/>
  <c r="H77" i="21"/>
  <c r="H78" i="21"/>
  <c r="H118" i="21"/>
  <c r="H79" i="21"/>
  <c r="H82" i="21"/>
  <c r="H99" i="21"/>
  <c r="H81" i="21"/>
  <c r="H58" i="21"/>
  <c r="H62" i="21"/>
  <c r="H60" i="21"/>
  <c r="H123" i="21"/>
  <c r="H69" i="21"/>
  <c r="H233" i="21"/>
  <c r="H92" i="21"/>
  <c r="H137" i="21"/>
  <c r="H39" i="21"/>
  <c r="H105" i="21"/>
  <c r="H6" i="21"/>
  <c r="H90" i="21"/>
  <c r="H47" i="21"/>
  <c r="H148" i="21"/>
  <c r="H184" i="21"/>
  <c r="H21" i="21"/>
  <c r="H2" i="21"/>
  <c r="H33" i="21"/>
  <c r="H76" i="21"/>
  <c r="H107" i="21"/>
  <c r="H138" i="21"/>
  <c r="H117" i="21"/>
  <c r="H128" i="21"/>
  <c r="H116" i="21"/>
  <c r="H56" i="21"/>
  <c r="H24" i="21"/>
  <c r="H17" i="21"/>
  <c r="H34" i="21"/>
  <c r="H64" i="21"/>
  <c r="H121" i="21"/>
  <c r="H26" i="21"/>
  <c r="H38" i="21"/>
  <c r="H213" i="21"/>
  <c r="H156" i="21"/>
  <c r="H42" i="21"/>
  <c r="H160" i="21"/>
  <c r="H65" i="21"/>
  <c r="H80" i="21"/>
  <c r="H70" i="21"/>
  <c r="H197" i="21"/>
  <c r="H54" i="21"/>
  <c r="H88" i="21"/>
  <c r="H73" i="21"/>
  <c r="H132" i="21"/>
  <c r="H109" i="21"/>
  <c r="H163" i="21"/>
  <c r="H31" i="21"/>
  <c r="H28" i="21"/>
  <c r="H36" i="21"/>
  <c r="H110" i="21"/>
  <c r="H4" i="21"/>
  <c r="H234" i="21"/>
  <c r="H44" i="21"/>
  <c r="H87" i="21"/>
  <c r="H12" i="21"/>
  <c r="H176" i="21"/>
  <c r="H61" i="21"/>
  <c r="H67" i="21"/>
  <c r="H84" i="21"/>
  <c r="H32" i="21"/>
  <c r="H197" i="16"/>
  <c r="H210" i="16"/>
  <c r="H165" i="16"/>
  <c r="H204" i="16"/>
  <c r="H215" i="16"/>
  <c r="H206" i="16"/>
  <c r="H238" i="16"/>
  <c r="H242" i="16"/>
  <c r="H246" i="16"/>
  <c r="H250" i="16"/>
  <c r="H254" i="16"/>
  <c r="H258" i="16"/>
  <c r="H262" i="16"/>
  <c r="H266" i="16"/>
  <c r="H270" i="16"/>
  <c r="H274" i="16"/>
  <c r="H278" i="16"/>
  <c r="H282" i="16"/>
  <c r="H286" i="16"/>
  <c r="H290" i="16"/>
  <c r="H294" i="16"/>
  <c r="H298" i="16"/>
  <c r="H203" i="16"/>
  <c r="H235" i="16"/>
  <c r="H198" i="16"/>
  <c r="H213" i="16"/>
  <c r="H199" i="16"/>
  <c r="H186" i="16"/>
  <c r="H239" i="16"/>
  <c r="H243" i="16"/>
  <c r="H247" i="16"/>
  <c r="H251" i="16"/>
  <c r="H255" i="16"/>
  <c r="H259" i="16"/>
  <c r="H263" i="16"/>
  <c r="H267" i="16"/>
  <c r="H271" i="16"/>
  <c r="H275" i="16"/>
  <c r="H279" i="16"/>
  <c r="H283" i="16"/>
  <c r="H287" i="16"/>
  <c r="H291" i="16"/>
  <c r="H295" i="16"/>
  <c r="H299" i="16"/>
  <c r="H155" i="16"/>
  <c r="H156" i="16"/>
  <c r="H77" i="16"/>
  <c r="H205" i="16"/>
  <c r="H185" i="16"/>
  <c r="H236" i="16"/>
  <c r="H240" i="16"/>
  <c r="H244" i="16"/>
  <c r="H248" i="16"/>
  <c r="H252" i="16"/>
  <c r="H256" i="16"/>
  <c r="H260" i="16"/>
  <c r="H264" i="16"/>
  <c r="H268" i="16"/>
  <c r="H272" i="16"/>
  <c r="H276" i="16"/>
  <c r="H280" i="16"/>
  <c r="H284" i="16"/>
  <c r="H288" i="16"/>
  <c r="H292" i="16"/>
  <c r="H296" i="16"/>
  <c r="H300" i="16"/>
  <c r="H214" i="16"/>
  <c r="H261" i="16"/>
  <c r="H293" i="16"/>
  <c r="H110" i="16"/>
  <c r="H249" i="16"/>
  <c r="H281" i="16"/>
  <c r="H237" i="16"/>
  <c r="H269" i="16"/>
  <c r="H216" i="16"/>
  <c r="H265" i="16"/>
  <c r="H297" i="16"/>
  <c r="H241" i="16"/>
  <c r="H277" i="16"/>
  <c r="H212" i="16"/>
  <c r="H285" i="16"/>
  <c r="H257" i="16"/>
  <c r="H273" i="16"/>
  <c r="H245" i="16"/>
  <c r="H253" i="16"/>
  <c r="H153" i="16"/>
  <c r="H289" i="16"/>
  <c r="H182" i="16"/>
  <c r="H160" i="16"/>
  <c r="H192" i="16"/>
  <c r="H120" i="16"/>
  <c r="H64" i="16"/>
  <c r="H76" i="16"/>
  <c r="H59" i="16"/>
  <c r="H43" i="16"/>
  <c r="H102" i="16"/>
  <c r="H168" i="16"/>
  <c r="H166" i="16"/>
  <c r="H148" i="16"/>
  <c r="H5" i="16"/>
  <c r="H72" i="16"/>
  <c r="H37" i="16"/>
  <c r="H61" i="16"/>
  <c r="H141" i="16"/>
  <c r="H69" i="16"/>
  <c r="H228" i="16"/>
  <c r="H83" i="16"/>
  <c r="H136" i="16"/>
  <c r="H54" i="16"/>
  <c r="H94" i="16"/>
  <c r="H22" i="16"/>
  <c r="H98" i="16"/>
  <c r="H62" i="16"/>
  <c r="H129" i="16"/>
  <c r="H7" i="16"/>
  <c r="H180" i="16"/>
  <c r="H74" i="16"/>
  <c r="H149" i="16"/>
  <c r="H177" i="16"/>
  <c r="H67" i="16"/>
  <c r="H18" i="16"/>
  <c r="H231" i="16"/>
  <c r="H53" i="16"/>
  <c r="H93" i="16"/>
  <c r="H101" i="16"/>
  <c r="H3" i="16"/>
  <c r="H11" i="16"/>
  <c r="H28" i="16"/>
  <c r="H38" i="16"/>
  <c r="H41" i="16"/>
  <c r="H104" i="16"/>
  <c r="H105" i="16"/>
  <c r="H115" i="16"/>
  <c r="H140" i="16"/>
  <c r="H12" i="16"/>
  <c r="H51" i="16"/>
  <c r="H70" i="16"/>
  <c r="H88" i="16"/>
  <c r="H46" i="16"/>
  <c r="H211" i="16"/>
  <c r="H234" i="16"/>
  <c r="H181" i="16"/>
  <c r="H161" i="16"/>
  <c r="H184" i="16"/>
  <c r="H224" i="16"/>
  <c r="H134" i="16"/>
  <c r="H116" i="16"/>
  <c r="H187" i="16"/>
  <c r="H151" i="16"/>
  <c r="H108" i="16"/>
  <c r="H29" i="16"/>
  <c r="H150" i="16"/>
  <c r="H16" i="16"/>
  <c r="H218" i="16"/>
  <c r="H125" i="16"/>
  <c r="H56" i="16"/>
  <c r="H128" i="16"/>
  <c r="H40" i="16"/>
  <c r="H132" i="16"/>
  <c r="H36" i="16"/>
  <c r="H195" i="16"/>
  <c r="H57" i="16"/>
  <c r="H123" i="16"/>
  <c r="H80" i="16"/>
  <c r="H100" i="16"/>
  <c r="H163" i="16"/>
  <c r="H226" i="16"/>
  <c r="H225" i="16"/>
  <c r="H152" i="16"/>
  <c r="H174" i="16"/>
  <c r="H175" i="16"/>
  <c r="H30" i="16"/>
  <c r="H145" i="16"/>
  <c r="H39" i="16"/>
  <c r="H207" i="16"/>
  <c r="H169" i="16"/>
  <c r="H158" i="16"/>
  <c r="H24" i="16"/>
  <c r="H42" i="16"/>
  <c r="H26" i="16"/>
  <c r="H34" i="16"/>
  <c r="H133" i="16"/>
  <c r="H9" i="16"/>
  <c r="H230" i="16"/>
  <c r="H44" i="16"/>
  <c r="H82" i="16"/>
  <c r="H75" i="16"/>
  <c r="H171" i="16"/>
  <c r="H124" i="16"/>
  <c r="H90" i="16"/>
  <c r="H96" i="16"/>
  <c r="H63" i="16"/>
  <c r="H137" i="16"/>
  <c r="H193" i="16"/>
  <c r="H220" i="16"/>
  <c r="H232" i="16"/>
  <c r="H71" i="16"/>
  <c r="H60" i="16"/>
  <c r="H4" i="16"/>
  <c r="H146" i="16"/>
  <c r="H159" i="16"/>
  <c r="H190" i="16"/>
  <c r="H99" i="16"/>
  <c r="H6" i="16"/>
  <c r="H167" i="16"/>
  <c r="H45" i="16"/>
  <c r="H97" i="16"/>
  <c r="H200" i="16"/>
  <c r="H19" i="16"/>
  <c r="H173" i="16"/>
  <c r="H113" i="16"/>
  <c r="H87" i="16"/>
  <c r="H114" i="16"/>
  <c r="H52" i="16"/>
  <c r="H106" i="16"/>
  <c r="H13" i="16"/>
  <c r="H48" i="16"/>
  <c r="H68" i="16"/>
  <c r="H222" i="16"/>
  <c r="H122" i="16"/>
  <c r="H142" i="16"/>
  <c r="H170" i="16"/>
  <c r="H191" i="16"/>
  <c r="H91" i="16"/>
  <c r="H147" i="16"/>
  <c r="H135" i="16"/>
  <c r="H32" i="16"/>
  <c r="H144" i="16"/>
  <c r="H119" i="16"/>
  <c r="H219" i="16"/>
  <c r="H17" i="16"/>
  <c r="H84" i="16"/>
  <c r="H65" i="16"/>
  <c r="H89" i="16"/>
  <c r="H73" i="16"/>
  <c r="H176" i="16"/>
  <c r="H23" i="16"/>
  <c r="H31" i="16"/>
  <c r="H172" i="16"/>
  <c r="H20" i="16"/>
  <c r="H21" i="16"/>
  <c r="H118" i="16"/>
  <c r="H179" i="16"/>
  <c r="H229" i="16"/>
  <c r="H217" i="16"/>
  <c r="H117" i="16"/>
  <c r="H221" i="16"/>
  <c r="H194" i="16"/>
  <c r="H111" i="16"/>
  <c r="H154" i="16"/>
  <c r="H92" i="16"/>
  <c r="H189" i="16"/>
  <c r="H131" i="16"/>
  <c r="H127" i="16"/>
  <c r="H103" i="16"/>
  <c r="H201" i="16"/>
  <c r="H143" i="16"/>
  <c r="H33" i="16"/>
  <c r="H47" i="16"/>
  <c r="H49" i="16"/>
  <c r="H183" i="16"/>
  <c r="H85" i="16"/>
  <c r="H126" i="16"/>
  <c r="H227" i="16"/>
  <c r="H130" i="16"/>
  <c r="H95" i="16"/>
  <c r="H162" i="16"/>
  <c r="H66" i="16"/>
  <c r="H81" i="16"/>
  <c r="H188" i="16"/>
  <c r="H223" i="16"/>
  <c r="H138" i="16"/>
  <c r="H178" i="16"/>
  <c r="H209" i="16"/>
  <c r="H208" i="16"/>
  <c r="H233" i="16"/>
  <c r="H78" i="16"/>
  <c r="H139" i="16"/>
  <c r="H164" i="16"/>
  <c r="H202" i="16"/>
  <c r="H109" i="16"/>
  <c r="H50" i="16"/>
  <c r="H157" i="16"/>
  <c r="H25" i="16"/>
  <c r="H79" i="16"/>
  <c r="H2" i="16"/>
  <c r="H27" i="16"/>
  <c r="H35" i="16"/>
  <c r="H121" i="16"/>
  <c r="H107" i="16"/>
  <c r="H196" i="16"/>
  <c r="H10" i="16"/>
  <c r="H14" i="16"/>
  <c r="H15" i="16"/>
  <c r="H8" i="16"/>
  <c r="H58" i="16"/>
  <c r="H55" i="16"/>
  <c r="H112" i="16"/>
  <c r="H86" i="16"/>
  <c r="H225" i="18"/>
  <c r="H212" i="18"/>
  <c r="H213" i="18"/>
  <c r="H204" i="18"/>
  <c r="H173" i="18"/>
  <c r="H220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154" i="18"/>
  <c r="H135" i="18"/>
  <c r="H76" i="18"/>
  <c r="H186" i="18"/>
  <c r="H193" i="18"/>
  <c r="H236" i="18"/>
  <c r="H240" i="18"/>
  <c r="H244" i="18"/>
  <c r="H248" i="18"/>
  <c r="H252" i="18"/>
  <c r="H221" i="18"/>
  <c r="H182" i="18"/>
  <c r="H159" i="18"/>
  <c r="H187" i="18"/>
  <c r="H219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238" i="18"/>
  <c r="H262" i="18"/>
  <c r="H278" i="18"/>
  <c r="H294" i="18"/>
  <c r="H177" i="18"/>
  <c r="H268" i="18"/>
  <c r="H284" i="18"/>
  <c r="H300" i="18"/>
  <c r="H211" i="18"/>
  <c r="H246" i="18"/>
  <c r="H258" i="18"/>
  <c r="H274" i="18"/>
  <c r="H290" i="18"/>
  <c r="H242" i="18"/>
  <c r="H260" i="18"/>
  <c r="H276" i="18"/>
  <c r="H292" i="18"/>
  <c r="H202" i="18"/>
  <c r="H266" i="18"/>
  <c r="H272" i="18"/>
  <c r="H298" i="18"/>
  <c r="H254" i="18"/>
  <c r="H280" i="18"/>
  <c r="H286" i="18"/>
  <c r="H205" i="18"/>
  <c r="H250" i="18"/>
  <c r="H256" i="18"/>
  <c r="H282" i="18"/>
  <c r="H288" i="18"/>
  <c r="H153" i="18"/>
  <c r="H264" i="18"/>
  <c r="H270" i="18"/>
  <c r="H296" i="18"/>
  <c r="H180" i="18"/>
  <c r="H134" i="18"/>
  <c r="H111" i="18"/>
  <c r="H178" i="18"/>
  <c r="H199" i="18"/>
  <c r="H45" i="18"/>
  <c r="H120" i="18"/>
  <c r="H20" i="18"/>
  <c r="H179" i="18"/>
  <c r="H176" i="18"/>
  <c r="H198" i="18"/>
  <c r="H113" i="18"/>
  <c r="H26" i="18"/>
  <c r="H224" i="18"/>
  <c r="H40" i="18"/>
  <c r="H119" i="18"/>
  <c r="H63" i="18"/>
  <c r="H163" i="18"/>
  <c r="H41" i="18"/>
  <c r="H6" i="18"/>
  <c r="H188" i="18"/>
  <c r="H35" i="18"/>
  <c r="H46" i="18"/>
  <c r="H124" i="18"/>
  <c r="H203" i="18"/>
  <c r="H232" i="18"/>
  <c r="H197" i="18"/>
  <c r="H116" i="18"/>
  <c r="H210" i="18"/>
  <c r="H145" i="18"/>
  <c r="H150" i="18"/>
  <c r="H226" i="18"/>
  <c r="H117" i="18"/>
  <c r="H84" i="18"/>
  <c r="H110" i="18"/>
  <c r="H42" i="18"/>
  <c r="H144" i="18"/>
  <c r="H112" i="18"/>
  <c r="H230" i="18"/>
  <c r="H90" i="18"/>
  <c r="H78" i="18"/>
  <c r="H43" i="18"/>
  <c r="H152" i="18"/>
  <c r="H108" i="18"/>
  <c r="H161" i="18"/>
  <c r="H207" i="18"/>
  <c r="H87" i="18"/>
  <c r="H139" i="18"/>
  <c r="H174" i="18"/>
  <c r="H52" i="18"/>
  <c r="H99" i="18"/>
  <c r="H223" i="18"/>
  <c r="H214" i="18"/>
  <c r="H147" i="18"/>
  <c r="H181" i="18"/>
  <c r="H387" i="18"/>
  <c r="H218" i="18"/>
  <c r="H122" i="18"/>
  <c r="H172" i="18"/>
  <c r="H106" i="18"/>
  <c r="H165" i="18"/>
  <c r="H101" i="18"/>
  <c r="H128" i="18"/>
  <c r="H89" i="18"/>
  <c r="H195" i="18"/>
  <c r="H140" i="18"/>
  <c r="H11" i="18"/>
  <c r="H114" i="18"/>
  <c r="H50" i="18"/>
  <c r="H23" i="18"/>
  <c r="H74" i="18"/>
  <c r="H151" i="18"/>
  <c r="H88" i="18"/>
  <c r="H228" i="18"/>
  <c r="H5" i="18"/>
  <c r="H12" i="18"/>
  <c r="H19" i="18"/>
  <c r="H18" i="18"/>
  <c r="H67" i="18"/>
  <c r="H77" i="18"/>
  <c r="H138" i="18"/>
  <c r="H100" i="18"/>
  <c r="H201" i="18"/>
  <c r="H192" i="18"/>
  <c r="H215" i="18"/>
  <c r="H39" i="18"/>
  <c r="H123" i="18"/>
  <c r="H148" i="18"/>
  <c r="H231" i="18"/>
  <c r="H107" i="18"/>
  <c r="H69" i="18"/>
  <c r="H194" i="18"/>
  <c r="H73" i="18"/>
  <c r="H105" i="18"/>
  <c r="H70" i="18"/>
  <c r="H53" i="18"/>
  <c r="H81" i="18"/>
  <c r="H49" i="18"/>
  <c r="H118" i="18"/>
  <c r="H91" i="18"/>
  <c r="H235" i="18"/>
  <c r="H58" i="18"/>
  <c r="H157" i="18"/>
  <c r="H24" i="18"/>
  <c r="H83" i="18"/>
  <c r="H17" i="18"/>
  <c r="H96" i="18"/>
  <c r="H25" i="18"/>
  <c r="H97" i="18"/>
  <c r="H168" i="18"/>
  <c r="H191" i="18"/>
  <c r="H59" i="18"/>
  <c r="H92" i="18"/>
  <c r="H32" i="18"/>
  <c r="H98" i="18"/>
  <c r="H4" i="18"/>
  <c r="H66" i="18"/>
  <c r="H208" i="18"/>
  <c r="H127" i="18"/>
  <c r="H149" i="18"/>
  <c r="H29" i="18"/>
  <c r="H13" i="18"/>
  <c r="H30" i="18"/>
  <c r="H65" i="18"/>
  <c r="H68" i="18"/>
  <c r="H115" i="18"/>
  <c r="H146" i="18"/>
  <c r="H125" i="18"/>
  <c r="H85" i="18"/>
  <c r="H44" i="18"/>
  <c r="H33" i="18"/>
  <c r="H102" i="18"/>
  <c r="H61" i="18"/>
  <c r="H64" i="18"/>
  <c r="H196" i="18"/>
  <c r="H217" i="18"/>
  <c r="H216" i="18"/>
  <c r="H48" i="18"/>
  <c r="H137" i="18"/>
  <c r="H169" i="18"/>
  <c r="H9" i="18"/>
  <c r="H38" i="18"/>
  <c r="H234" i="18"/>
  <c r="H21" i="18"/>
  <c r="H80" i="18"/>
  <c r="H132" i="18"/>
  <c r="H22" i="18"/>
  <c r="H47" i="18"/>
  <c r="H229" i="18"/>
  <c r="H94" i="18"/>
  <c r="H57" i="18"/>
  <c r="H160" i="18"/>
  <c r="H36" i="18"/>
  <c r="H133" i="18"/>
  <c r="H71" i="18"/>
  <c r="H206" i="18"/>
  <c r="H72" i="18"/>
  <c r="H79" i="18"/>
  <c r="H37" i="18"/>
  <c r="H121" i="18"/>
  <c r="H171" i="18"/>
  <c r="H184" i="18"/>
  <c r="H200" i="18"/>
  <c r="H136" i="18"/>
  <c r="H155" i="18"/>
  <c r="H209" i="18"/>
  <c r="H141" i="18"/>
  <c r="H130" i="18"/>
  <c r="H156" i="18"/>
  <c r="H129" i="18"/>
  <c r="H109" i="18"/>
  <c r="H104" i="18"/>
  <c r="H166" i="18"/>
  <c r="H31" i="18"/>
  <c r="H34" i="18"/>
  <c r="H28" i="18"/>
  <c r="H142" i="18"/>
  <c r="H8" i="18"/>
  <c r="H233" i="18"/>
  <c r="H75" i="18"/>
  <c r="H93" i="18"/>
  <c r="H7" i="18"/>
  <c r="H158" i="18"/>
  <c r="H56" i="18"/>
  <c r="H103" i="18"/>
  <c r="H60" i="18"/>
  <c r="H16" i="18"/>
  <c r="H82" i="18"/>
  <c r="H185" i="18"/>
  <c r="H227" i="18"/>
  <c r="H143" i="18"/>
  <c r="H175" i="18"/>
  <c r="H189" i="18"/>
  <c r="H55" i="18"/>
  <c r="H126" i="18"/>
  <c r="H54" i="18"/>
  <c r="H183" i="18"/>
  <c r="H170" i="18"/>
  <c r="H167" i="18"/>
  <c r="H2" i="18"/>
  <c r="H15" i="18"/>
  <c r="H86" i="18"/>
  <c r="H190" i="18"/>
  <c r="H51" i="18"/>
  <c r="H164" i="18"/>
  <c r="H162" i="18"/>
  <c r="H95" i="18"/>
  <c r="H131" i="18"/>
  <c r="H10" i="18"/>
  <c r="H27" i="18"/>
  <c r="H3" i="18"/>
  <c r="H62" i="18"/>
  <c r="H14" i="18"/>
  <c r="H222" i="18"/>
  <c r="H161" i="17"/>
  <c r="H175" i="17"/>
  <c r="H70" i="17"/>
  <c r="H188" i="17"/>
  <c r="H190" i="17"/>
  <c r="H236" i="17"/>
  <c r="H240" i="17"/>
  <c r="H201" i="17"/>
  <c r="H186" i="17"/>
  <c r="H206" i="17"/>
  <c r="H226" i="17"/>
  <c r="H189" i="17"/>
  <c r="H219" i="17"/>
  <c r="H238" i="17"/>
  <c r="H223" i="17"/>
  <c r="H239" i="17"/>
  <c r="H203" i="17"/>
  <c r="H244" i="17"/>
  <c r="H248" i="17"/>
  <c r="H252" i="17"/>
  <c r="H256" i="17"/>
  <c r="H260" i="17"/>
  <c r="H264" i="17"/>
  <c r="H268" i="17"/>
  <c r="H272" i="17"/>
  <c r="H276" i="17"/>
  <c r="H280" i="17"/>
  <c r="H284" i="17"/>
  <c r="H288" i="17"/>
  <c r="H292" i="17"/>
  <c r="H296" i="17"/>
  <c r="H300" i="17"/>
  <c r="H235" i="17"/>
  <c r="H205" i="17"/>
  <c r="H218" i="17"/>
  <c r="H237" i="17"/>
  <c r="H242" i="17"/>
  <c r="H246" i="17"/>
  <c r="H250" i="17"/>
  <c r="H254" i="17"/>
  <c r="H258" i="17"/>
  <c r="H262" i="17"/>
  <c r="H266" i="17"/>
  <c r="H270" i="17"/>
  <c r="H274" i="17"/>
  <c r="H278" i="17"/>
  <c r="H282" i="17"/>
  <c r="H286" i="17"/>
  <c r="H290" i="17"/>
  <c r="H294" i="17"/>
  <c r="H298" i="17"/>
  <c r="H167" i="17"/>
  <c r="H243" i="17"/>
  <c r="H259" i="17"/>
  <c r="H275" i="17"/>
  <c r="H291" i="17"/>
  <c r="H134" i="17"/>
  <c r="H204" i="17"/>
  <c r="H249" i="17"/>
  <c r="H265" i="17"/>
  <c r="H281" i="17"/>
  <c r="H297" i="17"/>
  <c r="H255" i="17"/>
  <c r="H271" i="17"/>
  <c r="H287" i="17"/>
  <c r="H245" i="17"/>
  <c r="H261" i="17"/>
  <c r="H277" i="17"/>
  <c r="H293" i="17"/>
  <c r="H202" i="17"/>
  <c r="H179" i="17"/>
  <c r="H251" i="17"/>
  <c r="H267" i="17"/>
  <c r="H283" i="17"/>
  <c r="H299" i="17"/>
  <c r="H234" i="17"/>
  <c r="H241" i="17"/>
  <c r="H257" i="17"/>
  <c r="H273" i="17"/>
  <c r="H289" i="17"/>
  <c r="H247" i="17"/>
  <c r="H263" i="17"/>
  <c r="H279" i="17"/>
  <c r="H295" i="17"/>
  <c r="H253" i="17"/>
  <c r="H269" i="17"/>
  <c r="H285" i="17"/>
  <c r="H222" i="17"/>
  <c r="H208" i="17"/>
  <c r="H193" i="17"/>
  <c r="H210" i="17"/>
  <c r="H195" i="17"/>
  <c r="H162" i="17"/>
  <c r="H109" i="17"/>
  <c r="H147" i="17"/>
  <c r="H151" i="17"/>
  <c r="H132" i="17"/>
  <c r="H90" i="17"/>
  <c r="H56" i="17"/>
  <c r="H136" i="17"/>
  <c r="H19" i="17"/>
  <c r="H215" i="17"/>
  <c r="H129" i="17"/>
  <c r="H170" i="17"/>
  <c r="H184" i="17"/>
  <c r="H220" i="17"/>
  <c r="H152" i="17"/>
  <c r="H133" i="17"/>
  <c r="H198" i="17"/>
  <c r="H22" i="17"/>
  <c r="H154" i="17"/>
  <c r="H65" i="17"/>
  <c r="H200" i="17"/>
  <c r="H164" i="17"/>
  <c r="H157" i="17"/>
  <c r="H7" i="17"/>
  <c r="H40" i="17"/>
  <c r="H4" i="17"/>
  <c r="H36" i="17"/>
  <c r="H124" i="17"/>
  <c r="H209" i="17"/>
  <c r="H183" i="17"/>
  <c r="H224" i="17"/>
  <c r="H47" i="17"/>
  <c r="H76" i="17"/>
  <c r="H8" i="17"/>
  <c r="H149" i="17"/>
  <c r="H155" i="17"/>
  <c r="H197" i="17"/>
  <c r="H80" i="17"/>
  <c r="H2" i="17"/>
  <c r="H173" i="17"/>
  <c r="H68" i="17"/>
  <c r="H69" i="17"/>
  <c r="H172" i="17"/>
  <c r="H116" i="17"/>
  <c r="H123" i="17"/>
  <c r="H153" i="17"/>
  <c r="H192" i="17"/>
  <c r="H96" i="17"/>
  <c r="H91" i="17"/>
  <c r="H169" i="17"/>
  <c r="H48" i="17"/>
  <c r="H214" i="17"/>
  <c r="H88" i="17"/>
  <c r="H187" i="17"/>
  <c r="H67" i="17"/>
  <c r="H59" i="17"/>
  <c r="H33" i="17"/>
  <c r="H128" i="17"/>
  <c r="H111" i="17"/>
  <c r="H217" i="17"/>
  <c r="H207" i="17"/>
  <c r="H148" i="17"/>
  <c r="H130" i="17"/>
  <c r="H87" i="17"/>
  <c r="H185" i="17"/>
  <c r="H118" i="17"/>
  <c r="H156" i="17"/>
  <c r="H93" i="17"/>
  <c r="H171" i="17"/>
  <c r="H150" i="17"/>
  <c r="H10" i="17"/>
  <c r="H77" i="17"/>
  <c r="H64" i="17"/>
  <c r="H141" i="17"/>
  <c r="H86" i="17"/>
  <c r="H387" i="17"/>
  <c r="H233" i="17"/>
  <c r="H194" i="17"/>
  <c r="H225" i="17"/>
  <c r="H71" i="17"/>
  <c r="H119" i="17"/>
  <c r="H166" i="17"/>
  <c r="H216" i="17"/>
  <c r="H108" i="17"/>
  <c r="H85" i="17"/>
  <c r="H140" i="17"/>
  <c r="H13" i="17"/>
  <c r="H106" i="17"/>
  <c r="H11" i="17"/>
  <c r="H15" i="17"/>
  <c r="H74" i="17"/>
  <c r="H100" i="17"/>
  <c r="H158" i="17"/>
  <c r="H168" i="17"/>
  <c r="H177" i="17"/>
  <c r="H163" i="17"/>
  <c r="H51" i="17"/>
  <c r="H18" i="17"/>
  <c r="H49" i="17"/>
  <c r="H44" i="17"/>
  <c r="H125" i="17"/>
  <c r="H196" i="17"/>
  <c r="H122" i="17"/>
  <c r="H126" i="17"/>
  <c r="H14" i="17"/>
  <c r="H66" i="17"/>
  <c r="H28" i="17"/>
  <c r="H39" i="17"/>
  <c r="H97" i="17"/>
  <c r="H30" i="17"/>
  <c r="H182" i="17"/>
  <c r="H54" i="17"/>
  <c r="H144" i="17"/>
  <c r="H160" i="17"/>
  <c r="H62" i="17"/>
  <c r="H38" i="17"/>
  <c r="H227" i="17"/>
  <c r="H34" i="17"/>
  <c r="H94" i="17"/>
  <c r="H112" i="17"/>
  <c r="H25" i="17"/>
  <c r="H26" i="17"/>
  <c r="H61" i="17"/>
  <c r="H31" i="17"/>
  <c r="H103" i="17"/>
  <c r="H6" i="17"/>
  <c r="H229" i="17"/>
  <c r="H42" i="17"/>
  <c r="H84" i="17"/>
  <c r="H82" i="17"/>
  <c r="H221" i="17"/>
  <c r="H102" i="17"/>
  <c r="H81" i="17"/>
  <c r="H79" i="17"/>
  <c r="H55" i="17"/>
  <c r="H35" i="17"/>
  <c r="H181" i="17"/>
  <c r="H113" i="17"/>
  <c r="H95" i="17"/>
  <c r="H143" i="17"/>
  <c r="H89" i="17"/>
  <c r="H72" i="17"/>
  <c r="H32" i="17"/>
  <c r="H63" i="17"/>
  <c r="H53" i="17"/>
  <c r="H199" i="17"/>
  <c r="H174" i="17"/>
  <c r="H78" i="17"/>
  <c r="H27" i="17"/>
  <c r="H165" i="17"/>
  <c r="H5" i="17"/>
  <c r="H75" i="17"/>
  <c r="H159" i="17"/>
  <c r="H176" i="17"/>
  <c r="H228" i="17"/>
  <c r="H231" i="17"/>
  <c r="H121" i="17"/>
  <c r="H131" i="17"/>
  <c r="H213" i="17"/>
  <c r="H115" i="17"/>
  <c r="H99" i="17"/>
  <c r="H178" i="17"/>
  <c r="H43" i="17"/>
  <c r="H92" i="17"/>
  <c r="H211" i="17"/>
  <c r="H232" i="17"/>
  <c r="H145" i="17"/>
  <c r="H191" i="17"/>
  <c r="H142" i="17"/>
  <c r="H212" i="17"/>
  <c r="H9" i="17"/>
  <c r="H12" i="17"/>
  <c r="H16" i="17"/>
  <c r="H20" i="17"/>
  <c r="H29" i="17"/>
  <c r="H57" i="17"/>
  <c r="H117" i="17"/>
  <c r="H127" i="17"/>
  <c r="H101" i="17"/>
  <c r="H105" i="17"/>
  <c r="H230" i="17"/>
  <c r="H58" i="17"/>
  <c r="H137" i="17"/>
  <c r="H52" i="17"/>
  <c r="H83" i="17"/>
  <c r="H37" i="17"/>
  <c r="H120" i="17"/>
  <c r="H46" i="17"/>
  <c r="H24" i="17"/>
  <c r="H138" i="17"/>
  <c r="H146" i="17"/>
  <c r="H98" i="17"/>
  <c r="H139" i="17"/>
  <c r="H23" i="17"/>
  <c r="H41" i="17"/>
  <c r="H110" i="17"/>
  <c r="H45" i="17"/>
  <c r="H73" i="17"/>
  <c r="H17" i="17"/>
  <c r="H135" i="17"/>
  <c r="H21" i="17"/>
  <c r="H107" i="17"/>
  <c r="H3" i="17"/>
  <c r="H180" i="17"/>
  <c r="H50" i="17"/>
  <c r="H114" i="17"/>
  <c r="H60" i="17"/>
  <c r="H104" i="17"/>
  <c r="H113" i="22"/>
  <c r="H219" i="22"/>
  <c r="H138" i="22"/>
  <c r="H235" i="22"/>
  <c r="H210" i="22"/>
  <c r="H237" i="22"/>
  <c r="H241" i="22"/>
  <c r="H245" i="22"/>
  <c r="H249" i="22"/>
  <c r="H253" i="22"/>
  <c r="H257" i="22"/>
  <c r="H261" i="22"/>
  <c r="H265" i="22"/>
  <c r="H269" i="22"/>
  <c r="H273" i="22"/>
  <c r="H277" i="22"/>
  <c r="H281" i="22"/>
  <c r="H285" i="22"/>
  <c r="H289" i="22"/>
  <c r="H178" i="22"/>
  <c r="H208" i="22"/>
  <c r="H154" i="22"/>
  <c r="H204" i="22"/>
  <c r="H220" i="22"/>
  <c r="H221" i="22"/>
  <c r="H238" i="22"/>
  <c r="H242" i="22"/>
  <c r="H246" i="22"/>
  <c r="H250" i="22"/>
  <c r="H254" i="22"/>
  <c r="H258" i="22"/>
  <c r="H262" i="22"/>
  <c r="H266" i="22"/>
  <c r="H270" i="22"/>
  <c r="H274" i="22"/>
  <c r="H278" i="22"/>
  <c r="H282" i="22"/>
  <c r="H286" i="22"/>
  <c r="H290" i="22"/>
  <c r="H179" i="22"/>
  <c r="H134" i="22"/>
  <c r="H91" i="22"/>
  <c r="H188" i="22"/>
  <c r="H206" i="22"/>
  <c r="H236" i="22"/>
  <c r="H240" i="22"/>
  <c r="H244" i="22"/>
  <c r="H248" i="22"/>
  <c r="H252" i="22"/>
  <c r="H256" i="22"/>
  <c r="H260" i="22"/>
  <c r="H264" i="22"/>
  <c r="H268" i="22"/>
  <c r="H272" i="22"/>
  <c r="H276" i="22"/>
  <c r="H280" i="22"/>
  <c r="H284" i="22"/>
  <c r="H288" i="22"/>
  <c r="H196" i="22"/>
  <c r="H247" i="22"/>
  <c r="H279" i="22"/>
  <c r="H194" i="22"/>
  <c r="H267" i="22"/>
  <c r="H292" i="22"/>
  <c r="H296" i="22"/>
  <c r="H300" i="22"/>
  <c r="H229" i="22"/>
  <c r="H255" i="22"/>
  <c r="H287" i="22"/>
  <c r="H243" i="22"/>
  <c r="H275" i="22"/>
  <c r="H293" i="22"/>
  <c r="H297" i="22"/>
  <c r="H205" i="22"/>
  <c r="H263" i="22"/>
  <c r="H228" i="22"/>
  <c r="H251" i="22"/>
  <c r="H283" i="22"/>
  <c r="H294" i="22"/>
  <c r="H298" i="22"/>
  <c r="H239" i="22"/>
  <c r="H271" i="22"/>
  <c r="H295" i="22"/>
  <c r="H209" i="22"/>
  <c r="H299" i="22"/>
  <c r="H259" i="22"/>
  <c r="H291" i="22"/>
  <c r="H162" i="22"/>
  <c r="H183" i="22"/>
  <c r="H174" i="22"/>
  <c r="H212" i="22"/>
  <c r="H222" i="22"/>
  <c r="H201" i="22"/>
  <c r="H120" i="22"/>
  <c r="H130" i="22"/>
  <c r="H149" i="22"/>
  <c r="H140" i="22"/>
  <c r="H108" i="22"/>
  <c r="H44" i="22"/>
  <c r="H111" i="22"/>
  <c r="H17" i="22"/>
  <c r="H15" i="22"/>
  <c r="H42" i="22"/>
  <c r="H122" i="22"/>
  <c r="H12" i="22"/>
  <c r="H233" i="22"/>
  <c r="H10" i="22"/>
  <c r="H99" i="22"/>
  <c r="H49" i="22"/>
  <c r="H177" i="22"/>
  <c r="H103" i="22"/>
  <c r="H87" i="22"/>
  <c r="H114" i="22"/>
  <c r="H89" i="22"/>
  <c r="H135" i="22"/>
  <c r="H217" i="22"/>
  <c r="H223" i="22"/>
  <c r="H180" i="22"/>
  <c r="H152" i="22"/>
  <c r="H176" i="22"/>
  <c r="H36" i="22"/>
  <c r="H153" i="22"/>
  <c r="H43" i="22"/>
  <c r="H182" i="22"/>
  <c r="H175" i="22"/>
  <c r="H172" i="22"/>
  <c r="H19" i="22"/>
  <c r="H90" i="22"/>
  <c r="H77" i="22"/>
  <c r="H186" i="22"/>
  <c r="H23" i="22"/>
  <c r="H159" i="22"/>
  <c r="H95" i="22"/>
  <c r="H78" i="22"/>
  <c r="H101" i="22"/>
  <c r="H74" i="22"/>
  <c r="H127" i="22"/>
  <c r="H34" i="22"/>
  <c r="H33" i="22"/>
  <c r="H47" i="22"/>
  <c r="H211" i="22"/>
  <c r="H119" i="22"/>
  <c r="H164" i="22"/>
  <c r="H191" i="22"/>
  <c r="H213" i="22"/>
  <c r="H65" i="22"/>
  <c r="H59" i="22"/>
  <c r="H9" i="22"/>
  <c r="H145" i="22"/>
  <c r="H169" i="22"/>
  <c r="H190" i="22"/>
  <c r="H100" i="22"/>
  <c r="H4" i="22"/>
  <c r="H165" i="22"/>
  <c r="H69" i="22"/>
  <c r="H52" i="22"/>
  <c r="H58" i="22"/>
  <c r="H171" i="22"/>
  <c r="H29" i="22"/>
  <c r="H51" i="22"/>
  <c r="H158" i="22"/>
  <c r="H14" i="22"/>
  <c r="H24" i="22"/>
  <c r="H106" i="22"/>
  <c r="H193" i="22"/>
  <c r="H230" i="22"/>
  <c r="H225" i="22"/>
  <c r="H117" i="22"/>
  <c r="H227" i="22"/>
  <c r="H203" i="22"/>
  <c r="H170" i="22"/>
  <c r="H214" i="22"/>
  <c r="H115" i="22"/>
  <c r="H168" i="22"/>
  <c r="H144" i="22"/>
  <c r="H79" i="22"/>
  <c r="H167" i="22"/>
  <c r="H94" i="22"/>
  <c r="H181" i="22"/>
  <c r="H37" i="22"/>
  <c r="H107" i="22"/>
  <c r="H48" i="22"/>
  <c r="H197" i="22"/>
  <c r="H54" i="22"/>
  <c r="H109" i="22"/>
  <c r="H226" i="22"/>
  <c r="H150" i="22"/>
  <c r="H83" i="22"/>
  <c r="H146" i="22"/>
  <c r="H62" i="22"/>
  <c r="H70" i="22"/>
  <c r="H185" i="22"/>
  <c r="H218" i="22"/>
  <c r="H161" i="22"/>
  <c r="H184" i="22"/>
  <c r="H387" i="22"/>
  <c r="H224" i="22"/>
  <c r="H131" i="22"/>
  <c r="H142" i="22"/>
  <c r="H60" i="22"/>
  <c r="H187" i="22"/>
  <c r="H126" i="22"/>
  <c r="H141" i="22"/>
  <c r="H96" i="22"/>
  <c r="H199" i="22"/>
  <c r="H156" i="22"/>
  <c r="H38" i="22"/>
  <c r="H67" i="22"/>
  <c r="H39" i="22"/>
  <c r="H41" i="22"/>
  <c r="H56" i="22"/>
  <c r="H105" i="22"/>
  <c r="H98" i="22"/>
  <c r="H189" i="22"/>
  <c r="H20" i="22"/>
  <c r="H25" i="22"/>
  <c r="H31" i="22"/>
  <c r="H7" i="22"/>
  <c r="H27" i="22"/>
  <c r="H53" i="22"/>
  <c r="H92" i="22"/>
  <c r="H46" i="22"/>
  <c r="H192" i="22"/>
  <c r="H202" i="22"/>
  <c r="H215" i="22"/>
  <c r="H73" i="22"/>
  <c r="H133" i="22"/>
  <c r="H166" i="22"/>
  <c r="H200" i="22"/>
  <c r="H116" i="22"/>
  <c r="H82" i="22"/>
  <c r="H118" i="22"/>
  <c r="H22" i="22"/>
  <c r="H76" i="22"/>
  <c r="H5" i="22"/>
  <c r="H64" i="22"/>
  <c r="H40" i="22"/>
  <c r="H61" i="22"/>
  <c r="H128" i="22"/>
  <c r="H97" i="22"/>
  <c r="H231" i="22"/>
  <c r="H50" i="22"/>
  <c r="H136" i="22"/>
  <c r="H45" i="22"/>
  <c r="H57" i="22"/>
  <c r="H16" i="22"/>
  <c r="H104" i="22"/>
  <c r="H11" i="22"/>
  <c r="H155" i="22"/>
  <c r="H207" i="22"/>
  <c r="H216" i="22"/>
  <c r="H102" i="22"/>
  <c r="H55" i="22"/>
  <c r="H8" i="22"/>
  <c r="H13" i="22"/>
  <c r="H71" i="22"/>
  <c r="H110" i="22"/>
  <c r="H160" i="22"/>
  <c r="H137" i="22"/>
  <c r="H151" i="22"/>
  <c r="H6" i="22"/>
  <c r="H32" i="22"/>
  <c r="H112" i="22"/>
  <c r="H88" i="22"/>
  <c r="H30" i="22"/>
  <c r="H123" i="22"/>
  <c r="H124" i="22"/>
  <c r="H132" i="22"/>
  <c r="H148" i="22"/>
  <c r="H18" i="22"/>
  <c r="H85" i="22"/>
  <c r="H35" i="22"/>
  <c r="H80" i="22"/>
  <c r="H63" i="22"/>
  <c r="H195" i="22"/>
  <c r="H234" i="22"/>
  <c r="H173" i="22"/>
  <c r="H81" i="22"/>
  <c r="H143" i="22"/>
  <c r="H163" i="22"/>
  <c r="H129" i="22"/>
  <c r="H66" i="22"/>
  <c r="H232" i="22"/>
  <c r="H75" i="22"/>
  <c r="H84" i="22"/>
  <c r="H86" i="22"/>
  <c r="H3" i="22"/>
  <c r="H2" i="22"/>
  <c r="H198" i="22"/>
  <c r="H121" i="22"/>
  <c r="H21" i="22"/>
  <c r="H139" i="22"/>
  <c r="H26" i="22"/>
  <c r="H125" i="22"/>
  <c r="H68" i="22"/>
  <c r="H157" i="22"/>
  <c r="H28" i="22"/>
  <c r="H147" i="22"/>
  <c r="H72" i="22"/>
  <c r="H93" i="22"/>
  <c r="H161" i="20"/>
  <c r="H196" i="20"/>
  <c r="H166" i="20"/>
  <c r="H199" i="20"/>
  <c r="H224" i="20"/>
  <c r="H232" i="20"/>
  <c r="H236" i="20"/>
  <c r="H240" i="20"/>
  <c r="H244" i="20"/>
  <c r="H248" i="20"/>
  <c r="H252" i="20"/>
  <c r="H256" i="20"/>
  <c r="H260" i="20"/>
  <c r="H264" i="20"/>
  <c r="H268" i="20"/>
  <c r="H272" i="20"/>
  <c r="H276" i="20"/>
  <c r="H280" i="20"/>
  <c r="H284" i="20"/>
  <c r="H288" i="20"/>
  <c r="H292" i="20"/>
  <c r="H229" i="20"/>
  <c r="H220" i="20"/>
  <c r="H221" i="20"/>
  <c r="H179" i="20"/>
  <c r="H200" i="20"/>
  <c r="H225" i="20"/>
  <c r="H234" i="20"/>
  <c r="H238" i="20"/>
  <c r="H242" i="20"/>
  <c r="H246" i="20"/>
  <c r="H187" i="20"/>
  <c r="H231" i="20"/>
  <c r="H247" i="20"/>
  <c r="H261" i="20"/>
  <c r="H270" i="20"/>
  <c r="H279" i="20"/>
  <c r="H293" i="20"/>
  <c r="H186" i="20"/>
  <c r="H237" i="20"/>
  <c r="H257" i="20"/>
  <c r="H266" i="20"/>
  <c r="H275" i="20"/>
  <c r="H289" i="20"/>
  <c r="H175" i="20"/>
  <c r="H212" i="20"/>
  <c r="H243" i="20"/>
  <c r="H253" i="20"/>
  <c r="H262" i="20"/>
  <c r="H271" i="20"/>
  <c r="H285" i="20"/>
  <c r="H294" i="20"/>
  <c r="H180" i="20"/>
  <c r="H233" i="20"/>
  <c r="H249" i="20"/>
  <c r="H258" i="20"/>
  <c r="H267" i="20"/>
  <c r="H281" i="20"/>
  <c r="H290" i="20"/>
  <c r="H190" i="20"/>
  <c r="H239" i="20"/>
  <c r="H254" i="20"/>
  <c r="H263" i="20"/>
  <c r="H277" i="20"/>
  <c r="H286" i="20"/>
  <c r="H295" i="20"/>
  <c r="H222" i="20"/>
  <c r="H213" i="20"/>
  <c r="H245" i="20"/>
  <c r="H250" i="20"/>
  <c r="H259" i="20"/>
  <c r="H273" i="20"/>
  <c r="H282" i="20"/>
  <c r="H291" i="20"/>
  <c r="H72" i="20"/>
  <c r="H235" i="20"/>
  <c r="H255" i="20"/>
  <c r="H269" i="20"/>
  <c r="H278" i="20"/>
  <c r="H287" i="20"/>
  <c r="H195" i="20"/>
  <c r="H223" i="20"/>
  <c r="H241" i="20"/>
  <c r="H251" i="20"/>
  <c r="H265" i="20"/>
  <c r="H274" i="20"/>
  <c r="H283" i="20"/>
  <c r="H172" i="20"/>
  <c r="H185" i="20"/>
  <c r="H208" i="20"/>
  <c r="H64" i="20"/>
  <c r="H126" i="20"/>
  <c r="H145" i="20"/>
  <c r="H226" i="20"/>
  <c r="H113" i="20"/>
  <c r="H183" i="20"/>
  <c r="H108" i="20"/>
  <c r="H19" i="20"/>
  <c r="H71" i="20"/>
  <c r="H81" i="20"/>
  <c r="H129" i="20"/>
  <c r="H110" i="20"/>
  <c r="H118" i="20"/>
  <c r="H181" i="20"/>
  <c r="H78" i="20"/>
  <c r="H107" i="20"/>
  <c r="H127" i="20"/>
  <c r="H68" i="20"/>
  <c r="H69" i="20"/>
  <c r="H17" i="20"/>
  <c r="H123" i="20"/>
  <c r="H56" i="20"/>
  <c r="H34" i="20"/>
  <c r="H100" i="20"/>
  <c r="H8" i="20"/>
  <c r="H184" i="20"/>
  <c r="H117" i="20"/>
  <c r="H84" i="20"/>
  <c r="H2" i="20"/>
  <c r="H73" i="20"/>
  <c r="H24" i="20"/>
  <c r="H74" i="20"/>
  <c r="H210" i="20"/>
  <c r="H5" i="20"/>
  <c r="H106" i="20"/>
  <c r="H35" i="20"/>
  <c r="H14" i="20"/>
  <c r="H29" i="20"/>
  <c r="H98" i="20"/>
  <c r="H94" i="20"/>
  <c r="H191" i="20"/>
  <c r="H169" i="20"/>
  <c r="H22" i="20"/>
  <c r="H65" i="20"/>
  <c r="H115" i="20"/>
  <c r="H151" i="20"/>
  <c r="H46" i="20"/>
  <c r="H61" i="20"/>
  <c r="H201" i="20"/>
  <c r="H219" i="20"/>
  <c r="H228" i="20"/>
  <c r="H216" i="20"/>
  <c r="H54" i="20"/>
  <c r="H148" i="20"/>
  <c r="H139" i="20"/>
  <c r="H32" i="20"/>
  <c r="H4" i="20"/>
  <c r="H114" i="20"/>
  <c r="H205" i="20"/>
  <c r="H143" i="20"/>
  <c r="H137" i="20"/>
  <c r="H16" i="20"/>
  <c r="H79" i="20"/>
  <c r="H85" i="20"/>
  <c r="H62" i="20"/>
  <c r="H131" i="20"/>
  <c r="H89" i="20"/>
  <c r="H120" i="20"/>
  <c r="H167" i="20"/>
  <c r="H47" i="20"/>
  <c r="H103" i="20"/>
  <c r="H202" i="20"/>
  <c r="H198" i="20"/>
  <c r="H230" i="20"/>
  <c r="H124" i="20"/>
  <c r="H174" i="20"/>
  <c r="H178" i="20"/>
  <c r="H217" i="20"/>
  <c r="H141" i="20"/>
  <c r="H158" i="20"/>
  <c r="H192" i="20"/>
  <c r="H140" i="20"/>
  <c r="H138" i="20"/>
  <c r="H171" i="20"/>
  <c r="H31" i="20"/>
  <c r="H75" i="20"/>
  <c r="H121" i="20"/>
  <c r="H12" i="20"/>
  <c r="H30" i="20"/>
  <c r="H40" i="20"/>
  <c r="H43" i="20"/>
  <c r="H18" i="20"/>
  <c r="H83" i="20"/>
  <c r="H27" i="20"/>
  <c r="H9" i="20"/>
  <c r="H20" i="20"/>
  <c r="H6" i="20"/>
  <c r="H45" i="20"/>
  <c r="H21" i="20"/>
  <c r="H128" i="20"/>
  <c r="H176" i="20"/>
  <c r="H125" i="20"/>
  <c r="H209" i="20"/>
  <c r="H227" i="20"/>
  <c r="H136" i="20"/>
  <c r="H156" i="20"/>
  <c r="H206" i="20"/>
  <c r="H33" i="20"/>
  <c r="H155" i="20"/>
  <c r="H53" i="20"/>
  <c r="H133" i="20"/>
  <c r="H80" i="20"/>
  <c r="H44" i="20"/>
  <c r="H165" i="20"/>
  <c r="H28" i="20"/>
  <c r="H204" i="20"/>
  <c r="H144" i="20"/>
  <c r="H50" i="20"/>
  <c r="H142" i="20"/>
  <c r="H153" i="20"/>
  <c r="H38" i="20"/>
  <c r="H152" i="20"/>
  <c r="H41" i="20"/>
  <c r="H109" i="20"/>
  <c r="H70" i="20"/>
  <c r="H130" i="20"/>
  <c r="H82" i="20"/>
  <c r="H96" i="20"/>
  <c r="H132" i="20"/>
  <c r="H194" i="20"/>
  <c r="H215" i="20"/>
  <c r="H51" i="20"/>
  <c r="H91" i="20"/>
  <c r="H7" i="20"/>
  <c r="H162" i="20"/>
  <c r="H170" i="20"/>
  <c r="H214" i="20"/>
  <c r="H149" i="20"/>
  <c r="H197" i="20"/>
  <c r="H3" i="20"/>
  <c r="H11" i="20"/>
  <c r="H15" i="20"/>
  <c r="H58" i="20"/>
  <c r="H119" i="20"/>
  <c r="H13" i="20"/>
  <c r="H36" i="20"/>
  <c r="H105" i="20"/>
  <c r="H147" i="20"/>
  <c r="H37" i="20"/>
  <c r="H42" i="20"/>
  <c r="H88" i="20"/>
  <c r="H97" i="20"/>
  <c r="H48" i="20"/>
  <c r="H211" i="20"/>
  <c r="H168" i="20"/>
  <c r="H159" i="20"/>
  <c r="H207" i="20"/>
  <c r="H116" i="20"/>
  <c r="H92" i="20"/>
  <c r="H150" i="20"/>
  <c r="H26" i="20"/>
  <c r="H157" i="20"/>
  <c r="H189" i="20"/>
  <c r="H104" i="20"/>
  <c r="H23" i="20"/>
  <c r="H177" i="20"/>
  <c r="H55" i="20"/>
  <c r="H90" i="20"/>
  <c r="H188" i="20"/>
  <c r="H49" i="20"/>
  <c r="H164" i="20"/>
  <c r="H112" i="20"/>
  <c r="H134" i="20"/>
  <c r="H25" i="20"/>
  <c r="H203" i="20"/>
  <c r="H52" i="20"/>
  <c r="H122" i="20"/>
  <c r="H76" i="20"/>
  <c r="H66" i="20"/>
  <c r="H382" i="20"/>
  <c r="H218" i="20"/>
  <c r="H154" i="20"/>
  <c r="H160" i="20"/>
  <c r="H93" i="20"/>
  <c r="H193" i="20"/>
  <c r="H135" i="20"/>
  <c r="H146" i="20"/>
  <c r="H95" i="20"/>
  <c r="H102" i="20"/>
  <c r="H182" i="20"/>
  <c r="H77" i="20"/>
  <c r="H87" i="20"/>
  <c r="H59" i="20"/>
  <c r="H101" i="20"/>
  <c r="H99" i="20"/>
  <c r="H163" i="20"/>
  <c r="H63" i="20"/>
  <c r="H10" i="20"/>
  <c r="H60" i="20"/>
  <c r="H67" i="20"/>
  <c r="H57" i="20"/>
  <c r="H173" i="20"/>
  <c r="H86" i="20"/>
  <c r="H39" i="20"/>
  <c r="H111" i="20"/>
  <c r="H195" i="19"/>
  <c r="H204" i="19"/>
  <c r="H218" i="19"/>
  <c r="H188" i="19"/>
  <c r="H221" i="19"/>
  <c r="H228" i="19"/>
  <c r="H233" i="19"/>
  <c r="H237" i="19"/>
  <c r="H241" i="19"/>
  <c r="H245" i="19"/>
  <c r="H249" i="19"/>
  <c r="H253" i="19"/>
  <c r="H158" i="19"/>
  <c r="H150" i="19"/>
  <c r="H234" i="19"/>
  <c r="H243" i="19"/>
  <c r="H252" i="19"/>
  <c r="H225" i="19"/>
  <c r="H191" i="19"/>
  <c r="H239" i="19"/>
  <c r="H248" i="19"/>
  <c r="H257" i="19"/>
  <c r="H261" i="19"/>
  <c r="H265" i="19"/>
  <c r="H269" i="19"/>
  <c r="H273" i="19"/>
  <c r="H277" i="19"/>
  <c r="H281" i="19"/>
  <c r="H285" i="19"/>
  <c r="H289" i="19"/>
  <c r="H293" i="19"/>
  <c r="H172" i="19"/>
  <c r="H210" i="19"/>
  <c r="H235" i="19"/>
  <c r="H244" i="19"/>
  <c r="H189" i="19"/>
  <c r="H231" i="19"/>
  <c r="H240" i="19"/>
  <c r="H254" i="19"/>
  <c r="H258" i="19"/>
  <c r="H262" i="19"/>
  <c r="H266" i="19"/>
  <c r="H270" i="19"/>
  <c r="H274" i="19"/>
  <c r="H278" i="19"/>
  <c r="H282" i="19"/>
  <c r="H286" i="19"/>
  <c r="H290" i="19"/>
  <c r="H294" i="19"/>
  <c r="H196" i="19"/>
  <c r="H190" i="19"/>
  <c r="H236" i="19"/>
  <c r="H250" i="19"/>
  <c r="H230" i="19"/>
  <c r="H209" i="19"/>
  <c r="H232" i="19"/>
  <c r="H246" i="19"/>
  <c r="H255" i="19"/>
  <c r="H259" i="19"/>
  <c r="H263" i="19"/>
  <c r="H267" i="19"/>
  <c r="H271" i="19"/>
  <c r="H275" i="19"/>
  <c r="H279" i="19"/>
  <c r="H283" i="19"/>
  <c r="H287" i="19"/>
  <c r="H291" i="19"/>
  <c r="H205" i="19"/>
  <c r="H57" i="19"/>
  <c r="H199" i="19"/>
  <c r="H242" i="19"/>
  <c r="H251" i="19"/>
  <c r="H256" i="19"/>
  <c r="H288" i="19"/>
  <c r="H276" i="19"/>
  <c r="H264" i="19"/>
  <c r="H162" i="19"/>
  <c r="H284" i="19"/>
  <c r="H238" i="19"/>
  <c r="H272" i="19"/>
  <c r="H227" i="19"/>
  <c r="H260" i="19"/>
  <c r="H292" i="19"/>
  <c r="H247" i="19"/>
  <c r="H280" i="19"/>
  <c r="H268" i="19"/>
  <c r="H171" i="19"/>
  <c r="H197" i="19"/>
  <c r="H183" i="19"/>
  <c r="H46" i="19"/>
  <c r="H141" i="19"/>
  <c r="H157" i="19"/>
  <c r="H229" i="19"/>
  <c r="H118" i="19"/>
  <c r="H194" i="19"/>
  <c r="H135" i="19"/>
  <c r="H21" i="19"/>
  <c r="H86" i="19"/>
  <c r="H51" i="19"/>
  <c r="H137" i="19"/>
  <c r="H117" i="19"/>
  <c r="H132" i="19"/>
  <c r="H223" i="19"/>
  <c r="H109" i="19"/>
  <c r="H104" i="19"/>
  <c r="H126" i="19"/>
  <c r="H82" i="19"/>
  <c r="H66" i="19"/>
  <c r="H41" i="19"/>
  <c r="H147" i="19"/>
  <c r="H89" i="19"/>
  <c r="H59" i="19"/>
  <c r="H107" i="19"/>
  <c r="H15" i="19"/>
  <c r="H184" i="19"/>
  <c r="H93" i="19"/>
  <c r="H101" i="19"/>
  <c r="H64" i="19"/>
  <c r="H72" i="19"/>
  <c r="H36" i="19"/>
  <c r="H90" i="19"/>
  <c r="H152" i="19"/>
  <c r="H2" i="19"/>
  <c r="H71" i="19"/>
  <c r="H12" i="19"/>
  <c r="H19" i="19"/>
  <c r="H76" i="19"/>
  <c r="H111" i="19"/>
  <c r="H98" i="19"/>
  <c r="H213" i="19"/>
  <c r="H175" i="19"/>
  <c r="H5" i="19"/>
  <c r="H29" i="19"/>
  <c r="H130" i="19"/>
  <c r="H155" i="19"/>
  <c r="H62" i="19"/>
  <c r="H61" i="19"/>
  <c r="H201" i="19"/>
  <c r="H216" i="19"/>
  <c r="H208" i="19"/>
  <c r="H185" i="19"/>
  <c r="H50" i="19"/>
  <c r="H166" i="19"/>
  <c r="H181" i="19"/>
  <c r="H83" i="19"/>
  <c r="H35" i="19"/>
  <c r="H120" i="19"/>
  <c r="H193" i="19"/>
  <c r="H128" i="19"/>
  <c r="H153" i="19"/>
  <c r="H13" i="19"/>
  <c r="H99" i="19"/>
  <c r="H81" i="19"/>
  <c r="H73" i="19"/>
  <c r="H112" i="19"/>
  <c r="H69" i="19"/>
  <c r="H108" i="19"/>
  <c r="H145" i="19"/>
  <c r="H60" i="19"/>
  <c r="H95" i="19"/>
  <c r="H212" i="19"/>
  <c r="H211" i="19"/>
  <c r="H222" i="19"/>
  <c r="H121" i="19"/>
  <c r="H168" i="19"/>
  <c r="H186" i="19"/>
  <c r="H206" i="19"/>
  <c r="H161" i="19"/>
  <c r="H178" i="19"/>
  <c r="H202" i="19"/>
  <c r="H116" i="19"/>
  <c r="H139" i="19"/>
  <c r="H180" i="19"/>
  <c r="H42" i="19"/>
  <c r="H56" i="19"/>
  <c r="H87" i="19"/>
  <c r="H11" i="19"/>
  <c r="H20" i="19"/>
  <c r="H70" i="19"/>
  <c r="H44" i="19"/>
  <c r="H52" i="19"/>
  <c r="H113" i="19"/>
  <c r="H26" i="19"/>
  <c r="H10" i="19"/>
  <c r="H8" i="19"/>
  <c r="H3" i="19"/>
  <c r="H43" i="19"/>
  <c r="H24" i="19"/>
  <c r="H129" i="19"/>
  <c r="H200" i="19"/>
  <c r="H144" i="19"/>
  <c r="H198" i="19"/>
  <c r="H219" i="19"/>
  <c r="H179" i="19"/>
  <c r="H163" i="19"/>
  <c r="H203" i="19"/>
  <c r="H28" i="19"/>
  <c r="H134" i="19"/>
  <c r="H9" i="19"/>
  <c r="H136" i="19"/>
  <c r="H75" i="19"/>
  <c r="H63" i="19"/>
  <c r="H156" i="19"/>
  <c r="H23" i="19"/>
  <c r="H214" i="19"/>
  <c r="H131" i="19"/>
  <c r="H34" i="19"/>
  <c r="H148" i="19"/>
  <c r="H105" i="19"/>
  <c r="H32" i="19"/>
  <c r="H151" i="19"/>
  <c r="H27" i="19"/>
  <c r="H110" i="19"/>
  <c r="H33" i="19"/>
  <c r="H122" i="19"/>
  <c r="H119" i="19"/>
  <c r="H124" i="19"/>
  <c r="H140" i="19"/>
  <c r="H207" i="19"/>
  <c r="H226" i="19"/>
  <c r="H18" i="19"/>
  <c r="H77" i="19"/>
  <c r="H6" i="19"/>
  <c r="H146" i="19"/>
  <c r="H170" i="19"/>
  <c r="H215" i="19"/>
  <c r="H160" i="19"/>
  <c r="H173" i="19"/>
  <c r="H16" i="19"/>
  <c r="H17" i="19"/>
  <c r="H14" i="19"/>
  <c r="H55" i="19"/>
  <c r="H127" i="19"/>
  <c r="H4" i="19"/>
  <c r="H25" i="19"/>
  <c r="H96" i="19"/>
  <c r="H142" i="19"/>
  <c r="H22" i="19"/>
  <c r="H39" i="19"/>
  <c r="H84" i="19"/>
  <c r="H92" i="19"/>
  <c r="H38" i="19"/>
  <c r="H217" i="19"/>
  <c r="H187" i="19"/>
  <c r="H159" i="19"/>
  <c r="H182" i="19"/>
  <c r="H133" i="19"/>
  <c r="H106" i="19"/>
  <c r="H138" i="19"/>
  <c r="H68" i="19"/>
  <c r="H167" i="19"/>
  <c r="H176" i="19"/>
  <c r="H85" i="19"/>
  <c r="H7" i="19"/>
  <c r="H169" i="19"/>
  <c r="H49" i="19"/>
  <c r="H67" i="19"/>
  <c r="H192" i="19"/>
  <c r="H31" i="19"/>
  <c r="H164" i="19"/>
  <c r="H94" i="19"/>
  <c r="H102" i="19"/>
  <c r="H53" i="19"/>
  <c r="H174" i="19"/>
  <c r="H45" i="19"/>
  <c r="H115" i="19"/>
  <c r="H30" i="19"/>
  <c r="H65" i="19"/>
  <c r="H382" i="19"/>
  <c r="H220" i="19"/>
  <c r="H123" i="19"/>
  <c r="H143" i="19"/>
  <c r="H79" i="19"/>
  <c r="H177" i="19"/>
  <c r="H125" i="19"/>
  <c r="H149" i="19"/>
  <c r="H100" i="19"/>
  <c r="H78" i="19"/>
  <c r="H224" i="19"/>
  <c r="H47" i="19"/>
  <c r="H91" i="19"/>
  <c r="H58" i="19"/>
  <c r="H88" i="19"/>
  <c r="H80" i="19"/>
  <c r="H154" i="19"/>
  <c r="H54" i="19"/>
  <c r="H40" i="19"/>
  <c r="H37" i="19"/>
  <c r="H103" i="19"/>
  <c r="H97" i="19"/>
  <c r="H165" i="19"/>
  <c r="H74" i="19"/>
  <c r="H48" i="19"/>
  <c r="H114" i="19"/>
  <c r="H245" i="8"/>
  <c r="H249" i="8"/>
  <c r="H253" i="8"/>
  <c r="H257" i="8"/>
  <c r="H261" i="8"/>
  <c r="H265" i="8"/>
  <c r="H269" i="8"/>
  <c r="H273" i="8"/>
  <c r="H277" i="8"/>
  <c r="H281" i="8"/>
  <c r="H285" i="8"/>
  <c r="H289" i="8"/>
  <c r="H293" i="8"/>
  <c r="H251" i="8"/>
  <c r="H260" i="8"/>
  <c r="H274" i="8"/>
  <c r="H283" i="8"/>
  <c r="H292" i="8"/>
  <c r="H247" i="8"/>
  <c r="H256" i="8"/>
  <c r="H270" i="8"/>
  <c r="H279" i="8"/>
  <c r="H288" i="8"/>
  <c r="H156" i="8"/>
  <c r="H152" i="8"/>
  <c r="H61" i="8"/>
  <c r="H184" i="8"/>
  <c r="H229" i="8"/>
  <c r="H230" i="8"/>
  <c r="H234" i="8"/>
  <c r="H238" i="8"/>
  <c r="H242" i="8"/>
  <c r="H252" i="8"/>
  <c r="H266" i="8"/>
  <c r="H275" i="8"/>
  <c r="H284" i="8"/>
  <c r="H248" i="8"/>
  <c r="H262" i="8"/>
  <c r="H271" i="8"/>
  <c r="H280" i="8"/>
  <c r="H294" i="8"/>
  <c r="H147" i="8"/>
  <c r="H203" i="8"/>
  <c r="H163" i="8"/>
  <c r="H214" i="8"/>
  <c r="H215" i="8"/>
  <c r="H231" i="8"/>
  <c r="H235" i="8"/>
  <c r="H239" i="8"/>
  <c r="H243" i="8"/>
  <c r="H258" i="8"/>
  <c r="H267" i="8"/>
  <c r="H276" i="8"/>
  <c r="H290" i="8"/>
  <c r="H254" i="8"/>
  <c r="H263" i="8"/>
  <c r="H272" i="8"/>
  <c r="H286" i="8"/>
  <c r="H183" i="8"/>
  <c r="H202" i="8"/>
  <c r="H186" i="8"/>
  <c r="H219" i="8"/>
  <c r="H228" i="8"/>
  <c r="H205" i="8"/>
  <c r="H232" i="8"/>
  <c r="H236" i="8"/>
  <c r="H240" i="8"/>
  <c r="H244" i="8"/>
  <c r="H250" i="8"/>
  <c r="H259" i="8"/>
  <c r="H268" i="8"/>
  <c r="H282" i="8"/>
  <c r="H291" i="8"/>
  <c r="H246" i="8"/>
  <c r="H233" i="8"/>
  <c r="H204" i="8"/>
  <c r="H255" i="8"/>
  <c r="H193" i="8"/>
  <c r="H241" i="8"/>
  <c r="H278" i="8"/>
  <c r="H185" i="8"/>
  <c r="H264" i="8"/>
  <c r="H224" i="8"/>
  <c r="H287" i="8"/>
  <c r="H237" i="8"/>
  <c r="H225" i="8"/>
  <c r="H194" i="8"/>
  <c r="H182" i="8"/>
  <c r="H200" i="8"/>
  <c r="H153" i="8"/>
  <c r="H92" i="8"/>
  <c r="H178" i="8"/>
  <c r="H126" i="8"/>
  <c r="H123" i="8"/>
  <c r="H91" i="8"/>
  <c r="H96" i="8"/>
  <c r="H208" i="8"/>
  <c r="H60" i="8"/>
  <c r="H77" i="8"/>
  <c r="H67" i="8"/>
  <c r="H85" i="8"/>
  <c r="H72" i="8"/>
  <c r="H144" i="8"/>
  <c r="H45" i="8"/>
  <c r="H14" i="8"/>
  <c r="H81" i="8"/>
  <c r="H86" i="8"/>
  <c r="H64" i="8"/>
  <c r="H166" i="8"/>
  <c r="H88" i="8"/>
  <c r="H50" i="8"/>
  <c r="H113" i="8"/>
  <c r="H154" i="8"/>
  <c r="H99" i="8"/>
  <c r="H107" i="8"/>
  <c r="H12" i="8"/>
  <c r="H209" i="8"/>
  <c r="H80" i="8"/>
  <c r="H142" i="8"/>
  <c r="H139" i="8"/>
  <c r="H217" i="8"/>
  <c r="H116" i="8"/>
  <c r="H227" i="8"/>
  <c r="H118" i="8"/>
  <c r="H31" i="8"/>
  <c r="H68" i="8"/>
  <c r="H48" i="8"/>
  <c r="H148" i="8"/>
  <c r="H84" i="8"/>
  <c r="H149" i="8"/>
  <c r="H190" i="8"/>
  <c r="H75" i="8"/>
  <c r="H111" i="8"/>
  <c r="H124" i="8"/>
  <c r="H66" i="8"/>
  <c r="H56" i="8"/>
  <c r="H20" i="8"/>
  <c r="H103" i="8"/>
  <c r="H37" i="8"/>
  <c r="H17" i="8"/>
  <c r="H133" i="8"/>
  <c r="H201" i="8"/>
  <c r="H222" i="8"/>
  <c r="H198" i="8"/>
  <c r="H104" i="8"/>
  <c r="H89" i="8"/>
  <c r="H51" i="8"/>
  <c r="H100" i="8"/>
  <c r="H21" i="8"/>
  <c r="H73" i="8"/>
  <c r="H168" i="8"/>
  <c r="H4" i="8"/>
  <c r="H82" i="8"/>
  <c r="H35" i="8"/>
  <c r="H3" i="8"/>
  <c r="H71" i="8"/>
  <c r="H110" i="8"/>
  <c r="H93" i="8"/>
  <c r="H197" i="8"/>
  <c r="H189" i="8"/>
  <c r="H19" i="8"/>
  <c r="H42" i="8"/>
  <c r="H131" i="8"/>
  <c r="H170" i="8"/>
  <c r="H57" i="8"/>
  <c r="H33" i="8"/>
  <c r="H206" i="8"/>
  <c r="H44" i="8"/>
  <c r="H169" i="8"/>
  <c r="H223" i="8"/>
  <c r="H199" i="8"/>
  <c r="H22" i="8"/>
  <c r="H161" i="8"/>
  <c r="H172" i="8"/>
  <c r="H18" i="8"/>
  <c r="H13" i="8"/>
  <c r="H97" i="8"/>
  <c r="H191" i="8"/>
  <c r="H158" i="8"/>
  <c r="H159" i="8"/>
  <c r="H9" i="8"/>
  <c r="H62" i="8"/>
  <c r="H78" i="8"/>
  <c r="H63" i="8"/>
  <c r="H129" i="8"/>
  <c r="H105" i="8"/>
  <c r="H120" i="8"/>
  <c r="H167" i="8"/>
  <c r="H53" i="8"/>
  <c r="H115" i="8"/>
  <c r="H196" i="8"/>
  <c r="H207" i="8"/>
  <c r="H195" i="8"/>
  <c r="H130" i="8"/>
  <c r="H46" i="8"/>
  <c r="H34" i="8"/>
  <c r="H94" i="8"/>
  <c r="H125" i="8"/>
  <c r="H211" i="8"/>
  <c r="H210" i="8"/>
  <c r="H146" i="8"/>
  <c r="H160" i="8"/>
  <c r="H218" i="8"/>
  <c r="H135" i="8"/>
  <c r="H137" i="8"/>
  <c r="H174" i="8"/>
  <c r="H28" i="8"/>
  <c r="H74" i="8"/>
  <c r="H122" i="8"/>
  <c r="H10" i="8"/>
  <c r="H49" i="8"/>
  <c r="H26" i="8"/>
  <c r="H27" i="8"/>
  <c r="H65" i="8"/>
  <c r="H106" i="8"/>
  <c r="H36" i="8"/>
  <c r="H11" i="8"/>
  <c r="H5" i="8"/>
  <c r="H7" i="8"/>
  <c r="H41" i="8"/>
  <c r="H76" i="8"/>
  <c r="H140" i="8"/>
  <c r="H187" i="8"/>
  <c r="H220" i="8"/>
  <c r="H6" i="8"/>
  <c r="H47" i="8"/>
  <c r="H114" i="8"/>
  <c r="H138" i="8"/>
  <c r="H192" i="8"/>
  <c r="H134" i="8"/>
  <c r="H157" i="8"/>
  <c r="H181" i="8"/>
  <c r="H32" i="8"/>
  <c r="H136" i="8"/>
  <c r="H38" i="8"/>
  <c r="H128" i="8"/>
  <c r="H87" i="8"/>
  <c r="H79" i="8"/>
  <c r="H162" i="8"/>
  <c r="H24" i="8"/>
  <c r="H226" i="8"/>
  <c r="H151" i="8"/>
  <c r="H54" i="8"/>
  <c r="H173" i="8"/>
  <c r="H132" i="8"/>
  <c r="H43" i="8"/>
  <c r="H145" i="8"/>
  <c r="H15" i="8"/>
  <c r="H98" i="8"/>
  <c r="H55" i="8"/>
  <c r="H121" i="8"/>
  <c r="H101" i="8"/>
  <c r="H216" i="8"/>
  <c r="H112" i="8"/>
  <c r="H213" i="8"/>
  <c r="H165" i="8"/>
  <c r="H30" i="8"/>
  <c r="H95" i="8"/>
  <c r="H2" i="8"/>
  <c r="H180" i="8"/>
  <c r="H177" i="8"/>
  <c r="H179" i="8"/>
  <c r="H143" i="8"/>
  <c r="H8" i="8"/>
  <c r="H25" i="8"/>
  <c r="H16" i="8"/>
  <c r="H127" i="8"/>
  <c r="H381" i="8"/>
  <c r="H212" i="8"/>
  <c r="H150" i="8"/>
  <c r="H221" i="8"/>
  <c r="H109" i="8"/>
  <c r="H90" i="8"/>
  <c r="H119" i="8"/>
  <c r="H23" i="8"/>
  <c r="H155" i="8"/>
  <c r="H175" i="8"/>
  <c r="H108" i="8"/>
  <c r="H29" i="8"/>
  <c r="H176" i="8"/>
  <c r="H39" i="8"/>
  <c r="H83" i="8"/>
  <c r="H171" i="8"/>
  <c r="H59" i="8"/>
  <c r="H164" i="8"/>
  <c r="H117" i="8"/>
  <c r="H141" i="8"/>
  <c r="H70" i="8"/>
  <c r="H188" i="8"/>
  <c r="H69" i="8"/>
  <c r="H102" i="8"/>
  <c r="H58" i="8"/>
  <c r="H52" i="8"/>
  <c r="H40" i="8"/>
  <c r="G235" i="16"/>
  <c r="G213" i="16"/>
  <c r="G186" i="16"/>
  <c r="G243" i="16"/>
  <c r="G251" i="16"/>
  <c r="G259" i="16"/>
  <c r="G267" i="16"/>
  <c r="G275" i="16"/>
  <c r="G283" i="16"/>
  <c r="G291" i="16"/>
  <c r="G299" i="16"/>
  <c r="G197" i="16"/>
  <c r="G165" i="16"/>
  <c r="G215" i="16"/>
  <c r="G238" i="16"/>
  <c r="G246" i="16"/>
  <c r="G254" i="16"/>
  <c r="G262" i="16"/>
  <c r="G270" i="16"/>
  <c r="G278" i="16"/>
  <c r="G286" i="16"/>
  <c r="G294" i="16"/>
  <c r="G110" i="16"/>
  <c r="G153" i="16"/>
  <c r="G216" i="16"/>
  <c r="G241" i="16"/>
  <c r="G249" i="16"/>
  <c r="G257" i="16"/>
  <c r="G265" i="16"/>
  <c r="G273" i="16"/>
  <c r="G281" i="16"/>
  <c r="G289" i="16"/>
  <c r="G297" i="16"/>
  <c r="G156" i="16"/>
  <c r="G205" i="16"/>
  <c r="G236" i="16"/>
  <c r="G244" i="16"/>
  <c r="G252" i="16"/>
  <c r="G260" i="16"/>
  <c r="G268" i="16"/>
  <c r="G276" i="16"/>
  <c r="G284" i="16"/>
  <c r="G292" i="16"/>
  <c r="G300" i="16"/>
  <c r="G210" i="16"/>
  <c r="G204" i="16"/>
  <c r="G206" i="16"/>
  <c r="G242" i="16"/>
  <c r="G250" i="16"/>
  <c r="G258" i="16"/>
  <c r="G266" i="16"/>
  <c r="G274" i="16"/>
  <c r="G245" i="16"/>
  <c r="G248" i="16"/>
  <c r="G255" i="16"/>
  <c r="G285" i="16"/>
  <c r="G288" i="16"/>
  <c r="G203" i="16"/>
  <c r="G269" i="16"/>
  <c r="G272" i="16"/>
  <c r="G279" i="16"/>
  <c r="G282" i="16"/>
  <c r="G295" i="16"/>
  <c r="G298" i="16"/>
  <c r="G214" i="16"/>
  <c r="G185" i="16"/>
  <c r="G239" i="16"/>
  <c r="G253" i="16"/>
  <c r="G256" i="16"/>
  <c r="G263" i="16"/>
  <c r="G155" i="16"/>
  <c r="G198" i="16"/>
  <c r="G277" i="16"/>
  <c r="G280" i="16"/>
  <c r="G293" i="16"/>
  <c r="G296" i="16"/>
  <c r="G237" i="16"/>
  <c r="G240" i="16"/>
  <c r="G247" i="16"/>
  <c r="G287" i="16"/>
  <c r="G290" i="16"/>
  <c r="G212" i="16"/>
  <c r="G77" i="16"/>
  <c r="G199" i="16"/>
  <c r="G271" i="16"/>
  <c r="G264" i="16"/>
  <c r="G261" i="16"/>
  <c r="G221" i="16"/>
  <c r="G122" i="16"/>
  <c r="G137" i="16"/>
  <c r="G163" i="16"/>
  <c r="G211" i="16"/>
  <c r="G129" i="16"/>
  <c r="G182" i="16"/>
  <c r="G209" i="16"/>
  <c r="G194" i="16"/>
  <c r="G142" i="16"/>
  <c r="G193" i="16"/>
  <c r="G226" i="16"/>
  <c r="G234" i="16"/>
  <c r="G7" i="16"/>
  <c r="G160" i="16"/>
  <c r="G208" i="16"/>
  <c r="G111" i="16"/>
  <c r="G170" i="16"/>
  <c r="G220" i="16"/>
  <c r="G225" i="16"/>
  <c r="G181" i="16"/>
  <c r="G180" i="16"/>
  <c r="G192" i="16"/>
  <c r="G233" i="16"/>
  <c r="G154" i="16"/>
  <c r="G191" i="16"/>
  <c r="G232" i="16"/>
  <c r="G152" i="16"/>
  <c r="G161" i="16"/>
  <c r="G74" i="16"/>
  <c r="G120" i="16"/>
  <c r="G78" i="16"/>
  <c r="G92" i="16"/>
  <c r="G91" i="16"/>
  <c r="G71" i="16"/>
  <c r="G174" i="16"/>
  <c r="G184" i="16"/>
  <c r="G149" i="16"/>
  <c r="G64" i="16"/>
  <c r="G139" i="16"/>
  <c r="G189" i="16"/>
  <c r="G147" i="16"/>
  <c r="G60" i="16"/>
  <c r="G175" i="16"/>
  <c r="G224" i="16"/>
  <c r="G177" i="16"/>
  <c r="G76" i="16"/>
  <c r="G164" i="16"/>
  <c r="G131" i="16"/>
  <c r="G135" i="16"/>
  <c r="G4" i="16"/>
  <c r="G30" i="16"/>
  <c r="G134" i="16"/>
  <c r="G67" i="16"/>
  <c r="G59" i="16"/>
  <c r="G202" i="16"/>
  <c r="G127" i="16"/>
  <c r="G32" i="16"/>
  <c r="G146" i="16"/>
  <c r="G145" i="16"/>
  <c r="G116" i="16"/>
  <c r="G18" i="16"/>
  <c r="G43" i="16"/>
  <c r="G109" i="16"/>
  <c r="G103" i="16"/>
  <c r="G144" i="16"/>
  <c r="G159" i="16"/>
  <c r="G39" i="16"/>
  <c r="G187" i="16"/>
  <c r="G231" i="16"/>
  <c r="G102" i="16"/>
  <c r="G50" i="16"/>
  <c r="G201" i="16"/>
  <c r="G119" i="16"/>
  <c r="G190" i="16"/>
  <c r="G207" i="16"/>
  <c r="G151" i="16"/>
  <c r="G53" i="16"/>
  <c r="G168" i="16"/>
  <c r="G157" i="16"/>
  <c r="G143" i="16"/>
  <c r="G219" i="16"/>
  <c r="G99" i="16"/>
  <c r="G169" i="16"/>
  <c r="G108" i="16"/>
  <c r="G93" i="16"/>
  <c r="G166" i="16"/>
  <c r="G25" i="16"/>
  <c r="G33" i="16"/>
  <c r="G17" i="16"/>
  <c r="G6" i="16"/>
  <c r="G158" i="16"/>
  <c r="G29" i="16"/>
  <c r="G101" i="16"/>
  <c r="G148" i="16"/>
  <c r="G79" i="16"/>
  <c r="G47" i="16"/>
  <c r="G84" i="16"/>
  <c r="G167" i="16"/>
  <c r="G24" i="16"/>
  <c r="G150" i="16"/>
  <c r="G3" i="16"/>
  <c r="G5" i="16"/>
  <c r="G2" i="16"/>
  <c r="G49" i="16"/>
  <c r="G65" i="16"/>
  <c r="G45" i="16"/>
  <c r="G42" i="16"/>
  <c r="G16" i="16"/>
  <c r="G11" i="16"/>
  <c r="G72" i="16"/>
  <c r="G27" i="16"/>
  <c r="G183" i="16"/>
  <c r="G89" i="16"/>
  <c r="G97" i="16"/>
  <c r="G26" i="16"/>
  <c r="G218" i="16"/>
  <c r="G28" i="16"/>
  <c r="G37" i="16"/>
  <c r="G35" i="16"/>
  <c r="G85" i="16"/>
  <c r="G73" i="16"/>
  <c r="G200" i="16"/>
  <c r="G34" i="16"/>
  <c r="G125" i="16"/>
  <c r="G38" i="16"/>
  <c r="G61" i="16"/>
  <c r="G121" i="16"/>
  <c r="G126" i="16"/>
  <c r="G176" i="16"/>
  <c r="G19" i="16"/>
  <c r="G133" i="16"/>
  <c r="G56" i="16"/>
  <c r="G41" i="16"/>
  <c r="G141" i="16"/>
  <c r="G107" i="16"/>
  <c r="G227" i="16"/>
  <c r="G23" i="16"/>
  <c r="G173" i="16"/>
  <c r="G9" i="16"/>
  <c r="G128" i="16"/>
  <c r="G104" i="16"/>
  <c r="G69" i="16"/>
  <c r="G196" i="16"/>
  <c r="G130" i="16"/>
  <c r="G31" i="16"/>
  <c r="G113" i="16"/>
  <c r="G230" i="16"/>
  <c r="G40" i="16"/>
  <c r="G105" i="16"/>
  <c r="G228" i="16"/>
  <c r="G10" i="16"/>
  <c r="G95" i="16"/>
  <c r="G172" i="16"/>
  <c r="G87" i="16"/>
  <c r="G44" i="16"/>
  <c r="G132" i="16"/>
  <c r="G115" i="16"/>
  <c r="G83" i="16"/>
  <c r="G14" i="16"/>
  <c r="G162" i="16"/>
  <c r="G20" i="16"/>
  <c r="G114" i="16"/>
  <c r="G82" i="16"/>
  <c r="G36" i="16"/>
  <c r="G140" i="16"/>
  <c r="G136" i="16"/>
  <c r="G15" i="16"/>
  <c r="G66" i="16"/>
  <c r="G21" i="16"/>
  <c r="G52" i="16"/>
  <c r="G75" i="16"/>
  <c r="G195" i="16"/>
  <c r="G12" i="16"/>
  <c r="G54" i="16"/>
  <c r="G8" i="16"/>
  <c r="G81" i="16"/>
  <c r="G118" i="16"/>
  <c r="G106" i="16"/>
  <c r="G171" i="16"/>
  <c r="G57" i="16"/>
  <c r="G51" i="16"/>
  <c r="G94" i="16"/>
  <c r="G58" i="16"/>
  <c r="G188" i="16"/>
  <c r="G179" i="16"/>
  <c r="G13" i="16"/>
  <c r="G124" i="16"/>
  <c r="G123" i="16"/>
  <c r="G70" i="16"/>
  <c r="G22" i="16"/>
  <c r="G55" i="16"/>
  <c r="G223" i="16"/>
  <c r="G229" i="16"/>
  <c r="G48" i="16"/>
  <c r="G90" i="16"/>
  <c r="G80" i="16"/>
  <c r="G88" i="16"/>
  <c r="G98" i="16"/>
  <c r="G112" i="16"/>
  <c r="G138" i="16"/>
  <c r="G217" i="16"/>
  <c r="G68" i="16"/>
  <c r="G96" i="16"/>
  <c r="G100" i="16"/>
  <c r="G46" i="16"/>
  <c r="G62" i="16"/>
  <c r="G86" i="16"/>
  <c r="G178" i="16"/>
  <c r="G117" i="16"/>
  <c r="G222" i="16"/>
  <c r="G63" i="16"/>
  <c r="G135" i="18"/>
  <c r="G186" i="18"/>
  <c r="G236" i="18"/>
  <c r="G244" i="18"/>
  <c r="G252" i="18"/>
  <c r="G260" i="18"/>
  <c r="G268" i="18"/>
  <c r="G276" i="18"/>
  <c r="G284" i="18"/>
  <c r="G292" i="18"/>
  <c r="G300" i="18"/>
  <c r="G225" i="18"/>
  <c r="G213" i="18"/>
  <c r="G173" i="18"/>
  <c r="G239" i="18"/>
  <c r="G247" i="18"/>
  <c r="G255" i="18"/>
  <c r="G263" i="18"/>
  <c r="G271" i="18"/>
  <c r="G279" i="18"/>
  <c r="G202" i="18"/>
  <c r="G177" i="18"/>
  <c r="G205" i="18"/>
  <c r="G242" i="18"/>
  <c r="G250" i="18"/>
  <c r="G258" i="18"/>
  <c r="G266" i="18"/>
  <c r="G274" i="18"/>
  <c r="G282" i="18"/>
  <c r="G290" i="18"/>
  <c r="G298" i="18"/>
  <c r="G182" i="18"/>
  <c r="G187" i="18"/>
  <c r="G237" i="18"/>
  <c r="G245" i="18"/>
  <c r="G253" i="18"/>
  <c r="G261" i="18"/>
  <c r="G269" i="18"/>
  <c r="G277" i="18"/>
  <c r="G285" i="18"/>
  <c r="G293" i="18"/>
  <c r="G211" i="18"/>
  <c r="G221" i="18"/>
  <c r="G180" i="18"/>
  <c r="G219" i="18"/>
  <c r="G246" i="18"/>
  <c r="G249" i="18"/>
  <c r="G262" i="18"/>
  <c r="G265" i="18"/>
  <c r="G278" i="18"/>
  <c r="G281" i="18"/>
  <c r="G76" i="18"/>
  <c r="G204" i="18"/>
  <c r="G240" i="18"/>
  <c r="G243" i="18"/>
  <c r="G256" i="18"/>
  <c r="G259" i="18"/>
  <c r="G272" i="18"/>
  <c r="G275" i="18"/>
  <c r="G294" i="18"/>
  <c r="G288" i="18"/>
  <c r="G291" i="18"/>
  <c r="G297" i="18"/>
  <c r="G153" i="18"/>
  <c r="G159" i="18"/>
  <c r="G238" i="18"/>
  <c r="G241" i="18"/>
  <c r="G254" i="18"/>
  <c r="G257" i="18"/>
  <c r="G154" i="18"/>
  <c r="G212" i="18"/>
  <c r="G193" i="18"/>
  <c r="G220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210" i="18"/>
  <c r="G134" i="18"/>
  <c r="G82" i="18"/>
  <c r="G171" i="18"/>
  <c r="G196" i="18"/>
  <c r="G97" i="18"/>
  <c r="G201" i="18"/>
  <c r="G218" i="18"/>
  <c r="G145" i="18"/>
  <c r="G111" i="18"/>
  <c r="G185" i="18"/>
  <c r="G184" i="18"/>
  <c r="G217" i="18"/>
  <c r="G168" i="18"/>
  <c r="G192" i="18"/>
  <c r="G122" i="18"/>
  <c r="G150" i="18"/>
  <c r="G178" i="18"/>
  <c r="G227" i="18"/>
  <c r="G200" i="18"/>
  <c r="G216" i="18"/>
  <c r="G191" i="18"/>
  <c r="G215" i="18"/>
  <c r="G172" i="18"/>
  <c r="G226" i="18"/>
  <c r="G199" i="18"/>
  <c r="G143" i="18"/>
  <c r="G136" i="18"/>
  <c r="G48" i="18"/>
  <c r="G59" i="18"/>
  <c r="G39" i="18"/>
  <c r="G106" i="18"/>
  <c r="G117" i="18"/>
  <c r="G45" i="18"/>
  <c r="G175" i="18"/>
  <c r="G155" i="18"/>
  <c r="G137" i="18"/>
  <c r="G92" i="18"/>
  <c r="G123" i="18"/>
  <c r="G165" i="18"/>
  <c r="G84" i="18"/>
  <c r="G120" i="18"/>
  <c r="G189" i="18"/>
  <c r="G209" i="18"/>
  <c r="G169" i="18"/>
  <c r="G32" i="18"/>
  <c r="G148" i="18"/>
  <c r="G101" i="18"/>
  <c r="G110" i="18"/>
  <c r="G20" i="18"/>
  <c r="G55" i="18"/>
  <c r="G141" i="18"/>
  <c r="G9" i="18"/>
  <c r="G98" i="18"/>
  <c r="G231" i="18"/>
  <c r="G128" i="18"/>
  <c r="G42" i="18"/>
  <c r="G179" i="18"/>
  <c r="G126" i="18"/>
  <c r="G130" i="18"/>
  <c r="G38" i="18"/>
  <c r="G4" i="18"/>
  <c r="G107" i="18"/>
  <c r="G89" i="18"/>
  <c r="G144" i="18"/>
  <c r="G176" i="18"/>
  <c r="G54" i="18"/>
  <c r="G156" i="18"/>
  <c r="G234" i="18"/>
  <c r="G66" i="18"/>
  <c r="G69" i="18"/>
  <c r="G195" i="18"/>
  <c r="G112" i="18"/>
  <c r="G198" i="18"/>
  <c r="G183" i="18"/>
  <c r="G129" i="18"/>
  <c r="G21" i="18"/>
  <c r="G208" i="18"/>
  <c r="G194" i="18"/>
  <c r="G140" i="18"/>
  <c r="G230" i="18"/>
  <c r="G113" i="18"/>
  <c r="G170" i="18"/>
  <c r="G109" i="18"/>
  <c r="G80" i="18"/>
  <c r="G127" i="18"/>
  <c r="G73" i="18"/>
  <c r="G11" i="18"/>
  <c r="G90" i="18"/>
  <c r="G26" i="18"/>
  <c r="G167" i="18"/>
  <c r="G104" i="18"/>
  <c r="G132" i="18"/>
  <c r="G149" i="18"/>
  <c r="G105" i="18"/>
  <c r="G114" i="18"/>
  <c r="G78" i="18"/>
  <c r="G224" i="18"/>
  <c r="G2" i="18"/>
  <c r="G166" i="18"/>
  <c r="G22" i="18"/>
  <c r="G29" i="18"/>
  <c r="G70" i="18"/>
  <c r="G50" i="18"/>
  <c r="G43" i="18"/>
  <c r="G40" i="18"/>
  <c r="G15" i="18"/>
  <c r="G31" i="18"/>
  <c r="G47" i="18"/>
  <c r="G13" i="18"/>
  <c r="G53" i="18"/>
  <c r="G23" i="18"/>
  <c r="G152" i="18"/>
  <c r="G119" i="18"/>
  <c r="G86" i="18"/>
  <c r="G34" i="18"/>
  <c r="G229" i="18"/>
  <c r="G30" i="18"/>
  <c r="G81" i="18"/>
  <c r="G74" i="18"/>
  <c r="G108" i="18"/>
  <c r="G63" i="18"/>
  <c r="G190" i="18"/>
  <c r="G28" i="18"/>
  <c r="G94" i="18"/>
  <c r="G65" i="18"/>
  <c r="G49" i="18"/>
  <c r="G151" i="18"/>
  <c r="G161" i="18"/>
  <c r="G163" i="18"/>
  <c r="G51" i="18"/>
  <c r="G142" i="18"/>
  <c r="G57" i="18"/>
  <c r="G68" i="18"/>
  <c r="G118" i="18"/>
  <c r="G88" i="18"/>
  <c r="G207" i="18"/>
  <c r="G41" i="18"/>
  <c r="G164" i="18"/>
  <c r="G8" i="18"/>
  <c r="G160" i="18"/>
  <c r="G115" i="18"/>
  <c r="G91" i="18"/>
  <c r="G228" i="18"/>
  <c r="G87" i="18"/>
  <c r="G6" i="18"/>
  <c r="G162" i="18"/>
  <c r="G233" i="18"/>
  <c r="G36" i="18"/>
  <c r="G146" i="18"/>
  <c r="G235" i="18"/>
  <c r="G5" i="18"/>
  <c r="G139" i="18"/>
  <c r="G188" i="18"/>
  <c r="G95" i="18"/>
  <c r="G75" i="18"/>
  <c r="G133" i="18"/>
  <c r="G125" i="18"/>
  <c r="G58" i="18"/>
  <c r="G12" i="18"/>
  <c r="G174" i="18"/>
  <c r="G35" i="18"/>
  <c r="G131" i="18"/>
  <c r="G93" i="18"/>
  <c r="G71" i="18"/>
  <c r="G85" i="18"/>
  <c r="G157" i="18"/>
  <c r="G19" i="18"/>
  <c r="G52" i="18"/>
  <c r="G46" i="18"/>
  <c r="G10" i="18"/>
  <c r="G7" i="18"/>
  <c r="G206" i="18"/>
  <c r="G44" i="18"/>
  <c r="G24" i="18"/>
  <c r="G18" i="18"/>
  <c r="G99" i="18"/>
  <c r="G124" i="18"/>
  <c r="G27" i="18"/>
  <c r="G158" i="18"/>
  <c r="G72" i="18"/>
  <c r="G33" i="18"/>
  <c r="G83" i="18"/>
  <c r="G67" i="18"/>
  <c r="G223" i="18"/>
  <c r="G203" i="18"/>
  <c r="G3" i="18"/>
  <c r="G56" i="18"/>
  <c r="G79" i="18"/>
  <c r="G102" i="18"/>
  <c r="G17" i="18"/>
  <c r="G77" i="18"/>
  <c r="G214" i="18"/>
  <c r="G232" i="18"/>
  <c r="G62" i="18"/>
  <c r="G103" i="18"/>
  <c r="G37" i="18"/>
  <c r="G61" i="18"/>
  <c r="G96" i="18"/>
  <c r="G138" i="18"/>
  <c r="G147" i="18"/>
  <c r="G197" i="18"/>
  <c r="G14" i="18"/>
  <c r="G60" i="18"/>
  <c r="G121" i="18"/>
  <c r="G64" i="18"/>
  <c r="G25" i="18"/>
  <c r="G100" i="18"/>
  <c r="G181" i="18"/>
  <c r="G116" i="18"/>
  <c r="G222" i="18"/>
  <c r="G16" i="18"/>
  <c r="G218" i="17"/>
  <c r="G203" i="17"/>
  <c r="G237" i="17"/>
  <c r="G245" i="17"/>
  <c r="G253" i="17"/>
  <c r="G261" i="17"/>
  <c r="G269" i="17"/>
  <c r="G277" i="17"/>
  <c r="G235" i="17"/>
  <c r="G202" i="17"/>
  <c r="G205" i="17"/>
  <c r="G243" i="17"/>
  <c r="G251" i="17"/>
  <c r="G259" i="17"/>
  <c r="G267" i="17"/>
  <c r="G275" i="17"/>
  <c r="G283" i="17"/>
  <c r="G201" i="17"/>
  <c r="G206" i="17"/>
  <c r="G189" i="17"/>
  <c r="G238" i="17"/>
  <c r="G204" i="17"/>
  <c r="G240" i="17"/>
  <c r="G246" i="17"/>
  <c r="G266" i="17"/>
  <c r="G272" i="17"/>
  <c r="G278" i="17"/>
  <c r="G289" i="17"/>
  <c r="G297" i="17"/>
  <c r="G161" i="17"/>
  <c r="G134" i="17"/>
  <c r="G188" i="17"/>
  <c r="G219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23" i="17"/>
  <c r="G190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186" i="17"/>
  <c r="G257" i="17"/>
  <c r="G260" i="17"/>
  <c r="G263" i="17"/>
  <c r="G286" i="17"/>
  <c r="G294" i="17"/>
  <c r="G226" i="17"/>
  <c r="G248" i="17"/>
  <c r="G262" i="17"/>
  <c r="G274" i="17"/>
  <c r="G299" i="17"/>
  <c r="G175" i="17"/>
  <c r="G285" i="17"/>
  <c r="G167" i="17"/>
  <c r="G70" i="17"/>
  <c r="G242" i="17"/>
  <c r="G256" i="17"/>
  <c r="G282" i="17"/>
  <c r="G293" i="17"/>
  <c r="G250" i="17"/>
  <c r="G234" i="17"/>
  <c r="G236" i="17"/>
  <c r="G254" i="17"/>
  <c r="G280" i="17"/>
  <c r="G179" i="17"/>
  <c r="G291" i="17"/>
  <c r="G387" i="17"/>
  <c r="G217" i="17"/>
  <c r="G116" i="17"/>
  <c r="G124" i="17"/>
  <c r="G170" i="17"/>
  <c r="G222" i="17"/>
  <c r="G97" i="17"/>
  <c r="G158" i="17"/>
  <c r="G233" i="17"/>
  <c r="G207" i="17"/>
  <c r="G123" i="17"/>
  <c r="G209" i="17"/>
  <c r="G184" i="17"/>
  <c r="G208" i="17"/>
  <c r="G30" i="17"/>
  <c r="G168" i="17"/>
  <c r="G194" i="17"/>
  <c r="G148" i="17"/>
  <c r="G153" i="17"/>
  <c r="G183" i="17"/>
  <c r="G220" i="17"/>
  <c r="G193" i="17"/>
  <c r="G182" i="17"/>
  <c r="G177" i="17"/>
  <c r="G225" i="17"/>
  <c r="G130" i="17"/>
  <c r="G192" i="17"/>
  <c r="G224" i="17"/>
  <c r="G152" i="17"/>
  <c r="G210" i="17"/>
  <c r="G54" i="17"/>
  <c r="G163" i="17"/>
  <c r="G71" i="17"/>
  <c r="G87" i="17"/>
  <c r="G96" i="17"/>
  <c r="G47" i="17"/>
  <c r="G133" i="17"/>
  <c r="G195" i="17"/>
  <c r="G144" i="17"/>
  <c r="G51" i="17"/>
  <c r="G119" i="17"/>
  <c r="G185" i="17"/>
  <c r="G91" i="17"/>
  <c r="G76" i="17"/>
  <c r="G198" i="17"/>
  <c r="G162" i="17"/>
  <c r="G160" i="17"/>
  <c r="G18" i="17"/>
  <c r="G166" i="17"/>
  <c r="G118" i="17"/>
  <c r="G169" i="17"/>
  <c r="G8" i="17"/>
  <c r="G22" i="17"/>
  <c r="G109" i="17"/>
  <c r="G62" i="17"/>
  <c r="G49" i="17"/>
  <c r="G216" i="17"/>
  <c r="G156" i="17"/>
  <c r="G48" i="17"/>
  <c r="G149" i="17"/>
  <c r="G154" i="17"/>
  <c r="G147" i="17"/>
  <c r="G38" i="17"/>
  <c r="G44" i="17"/>
  <c r="G108" i="17"/>
  <c r="G93" i="17"/>
  <c r="G214" i="17"/>
  <c r="G155" i="17"/>
  <c r="G65" i="17"/>
  <c r="G151" i="17"/>
  <c r="G227" i="17"/>
  <c r="G125" i="17"/>
  <c r="G85" i="17"/>
  <c r="G171" i="17"/>
  <c r="G88" i="17"/>
  <c r="G197" i="17"/>
  <c r="G200" i="17"/>
  <c r="G132" i="17"/>
  <c r="G34" i="17"/>
  <c r="G196" i="17"/>
  <c r="G140" i="17"/>
  <c r="G150" i="17"/>
  <c r="G187" i="17"/>
  <c r="G80" i="17"/>
  <c r="G164" i="17"/>
  <c r="G90" i="17"/>
  <c r="G94" i="17"/>
  <c r="G122" i="17"/>
  <c r="G13" i="17"/>
  <c r="G10" i="17"/>
  <c r="G67" i="17"/>
  <c r="G2" i="17"/>
  <c r="G157" i="17"/>
  <c r="G56" i="17"/>
  <c r="G112" i="17"/>
  <c r="G126" i="17"/>
  <c r="G106" i="17"/>
  <c r="G77" i="17"/>
  <c r="G59" i="17"/>
  <c r="G173" i="17"/>
  <c r="G7" i="17"/>
  <c r="G136" i="17"/>
  <c r="G25" i="17"/>
  <c r="G14" i="17"/>
  <c r="G11" i="17"/>
  <c r="G64" i="17"/>
  <c r="G33" i="17"/>
  <c r="G68" i="17"/>
  <c r="G40" i="17"/>
  <c r="G19" i="17"/>
  <c r="G26" i="17"/>
  <c r="G66" i="17"/>
  <c r="G15" i="17"/>
  <c r="G141" i="17"/>
  <c r="G128" i="17"/>
  <c r="G69" i="17"/>
  <c r="G4" i="17"/>
  <c r="G215" i="17"/>
  <c r="G61" i="17"/>
  <c r="G28" i="17"/>
  <c r="G74" i="17"/>
  <c r="G86" i="17"/>
  <c r="G111" i="17"/>
  <c r="G172" i="17"/>
  <c r="G36" i="17"/>
  <c r="G129" i="17"/>
  <c r="G31" i="17"/>
  <c r="G39" i="17"/>
  <c r="G100" i="17"/>
  <c r="G131" i="17"/>
  <c r="G174" i="17"/>
  <c r="G35" i="17"/>
  <c r="G103" i="17"/>
  <c r="G17" i="17"/>
  <c r="G24" i="17"/>
  <c r="G101" i="17"/>
  <c r="G142" i="17"/>
  <c r="G213" i="17"/>
  <c r="G78" i="17"/>
  <c r="G181" i="17"/>
  <c r="G6" i="17"/>
  <c r="G135" i="17"/>
  <c r="G138" i="17"/>
  <c r="G105" i="17"/>
  <c r="G212" i="17"/>
  <c r="G115" i="17"/>
  <c r="G27" i="17"/>
  <c r="G113" i="17"/>
  <c r="G229" i="17"/>
  <c r="G21" i="17"/>
  <c r="G146" i="17"/>
  <c r="G230" i="17"/>
  <c r="G9" i="17"/>
  <c r="G99" i="17"/>
  <c r="G165" i="17"/>
  <c r="G95" i="17"/>
  <c r="G42" i="17"/>
  <c r="G107" i="17"/>
  <c r="G98" i="17"/>
  <c r="G58" i="17"/>
  <c r="G12" i="17"/>
  <c r="G178" i="17"/>
  <c r="G5" i="17"/>
  <c r="G143" i="17"/>
  <c r="G84" i="17"/>
  <c r="G3" i="17"/>
  <c r="G139" i="17"/>
  <c r="G137" i="17"/>
  <c r="G16" i="17"/>
  <c r="G43" i="17"/>
  <c r="G75" i="17"/>
  <c r="G89" i="17"/>
  <c r="G82" i="17"/>
  <c r="G180" i="17"/>
  <c r="G23" i="17"/>
  <c r="G52" i="17"/>
  <c r="G81" i="17"/>
  <c r="G63" i="17"/>
  <c r="G20" i="17"/>
  <c r="G92" i="17"/>
  <c r="G159" i="17"/>
  <c r="G72" i="17"/>
  <c r="G221" i="17"/>
  <c r="G50" i="17"/>
  <c r="G41" i="17"/>
  <c r="G83" i="17"/>
  <c r="G29" i="17"/>
  <c r="G211" i="17"/>
  <c r="G176" i="17"/>
  <c r="G32" i="17"/>
  <c r="G102" i="17"/>
  <c r="G114" i="17"/>
  <c r="G110" i="17"/>
  <c r="G37" i="17"/>
  <c r="G57" i="17"/>
  <c r="G232" i="17"/>
  <c r="G228" i="17"/>
  <c r="G60" i="17"/>
  <c r="G45" i="17"/>
  <c r="G120" i="17"/>
  <c r="G117" i="17"/>
  <c r="G145" i="17"/>
  <c r="G231" i="17"/>
  <c r="G53" i="17"/>
  <c r="G79" i="17"/>
  <c r="G104" i="17"/>
  <c r="G73" i="17"/>
  <c r="G46" i="17"/>
  <c r="G127" i="17"/>
  <c r="G191" i="17"/>
  <c r="G121" i="17"/>
  <c r="G199" i="17"/>
  <c r="G55" i="17"/>
  <c r="G222" i="20"/>
  <c r="G186" i="20"/>
  <c r="G213" i="20"/>
  <c r="G237" i="20"/>
  <c r="G245" i="20"/>
  <c r="G253" i="20"/>
  <c r="G261" i="20"/>
  <c r="G269" i="20"/>
  <c r="G277" i="20"/>
  <c r="G285" i="20"/>
  <c r="G293" i="20"/>
  <c r="G196" i="20"/>
  <c r="G199" i="20"/>
  <c r="G232" i="20"/>
  <c r="G240" i="20"/>
  <c r="G248" i="20"/>
  <c r="G256" i="20"/>
  <c r="G264" i="20"/>
  <c r="G272" i="20"/>
  <c r="G280" i="20"/>
  <c r="G288" i="20"/>
  <c r="G175" i="20"/>
  <c r="G72" i="20"/>
  <c r="G212" i="20"/>
  <c r="G235" i="20"/>
  <c r="G243" i="20"/>
  <c r="G251" i="20"/>
  <c r="G259" i="20"/>
  <c r="G267" i="20"/>
  <c r="G275" i="20"/>
  <c r="G283" i="20"/>
  <c r="G291" i="20"/>
  <c r="G220" i="20"/>
  <c r="G179" i="20"/>
  <c r="G225" i="20"/>
  <c r="G238" i="20"/>
  <c r="G246" i="20"/>
  <c r="G254" i="20"/>
  <c r="G262" i="20"/>
  <c r="G270" i="20"/>
  <c r="G278" i="20"/>
  <c r="G286" i="20"/>
  <c r="G294" i="20"/>
  <c r="G161" i="20"/>
  <c r="G166" i="20"/>
  <c r="G224" i="20"/>
  <c r="G236" i="20"/>
  <c r="G244" i="20"/>
  <c r="G252" i="20"/>
  <c r="G260" i="20"/>
  <c r="G268" i="20"/>
  <c r="G276" i="20"/>
  <c r="G284" i="20"/>
  <c r="G292" i="20"/>
  <c r="G229" i="20"/>
  <c r="G221" i="20"/>
  <c r="G200" i="20"/>
  <c r="G234" i="20"/>
  <c r="G242" i="20"/>
  <c r="G250" i="20"/>
  <c r="G258" i="20"/>
  <c r="G266" i="20"/>
  <c r="G274" i="20"/>
  <c r="G282" i="20"/>
  <c r="G290" i="20"/>
  <c r="G180" i="20"/>
  <c r="G249" i="20"/>
  <c r="G281" i="20"/>
  <c r="G239" i="20"/>
  <c r="G271" i="20"/>
  <c r="G223" i="20"/>
  <c r="G257" i="20"/>
  <c r="G289" i="20"/>
  <c r="G187" i="20"/>
  <c r="G247" i="20"/>
  <c r="G279" i="20"/>
  <c r="G233" i="20"/>
  <c r="G265" i="20"/>
  <c r="G190" i="20"/>
  <c r="G255" i="20"/>
  <c r="G287" i="20"/>
  <c r="G195" i="20"/>
  <c r="G241" i="20"/>
  <c r="G273" i="20"/>
  <c r="G231" i="20"/>
  <c r="G263" i="20"/>
  <c r="G295" i="20"/>
  <c r="G116" i="20"/>
  <c r="G39" i="20"/>
  <c r="G26" i="20"/>
  <c r="G114" i="20"/>
  <c r="G31" i="20"/>
  <c r="G182" i="20"/>
  <c r="G75" i="20"/>
  <c r="G197" i="20"/>
  <c r="G106" i="20"/>
  <c r="G165" i="20"/>
  <c r="G81" i="20"/>
  <c r="G79" i="20"/>
  <c r="G15" i="20"/>
  <c r="G188" i="20"/>
  <c r="G98" i="20"/>
  <c r="G94" i="20"/>
  <c r="G89" i="20"/>
  <c r="G36" i="20"/>
  <c r="G107" i="20"/>
  <c r="G9" i="20"/>
  <c r="G147" i="20"/>
  <c r="G57" i="20"/>
  <c r="G69" i="20"/>
  <c r="G109" i="20"/>
  <c r="G86" i="20"/>
  <c r="G21" i="20"/>
  <c r="G76" i="20"/>
  <c r="G56" i="20"/>
  <c r="G82" i="20"/>
  <c r="G33" i="20"/>
  <c r="G95" i="20"/>
  <c r="G53" i="20"/>
  <c r="G183" i="20"/>
  <c r="G210" i="20"/>
  <c r="G149" i="20"/>
  <c r="G143" i="20"/>
  <c r="G77" i="20"/>
  <c r="G121" i="20"/>
  <c r="G71" i="20"/>
  <c r="G177" i="20"/>
  <c r="G35" i="20"/>
  <c r="G30" i="20"/>
  <c r="G90" i="20"/>
  <c r="G29" i="20"/>
  <c r="G43" i="20"/>
  <c r="G49" i="20"/>
  <c r="G18" i="20"/>
  <c r="G83" i="20"/>
  <c r="G120" i="20"/>
  <c r="G38" i="20"/>
  <c r="G25" i="20"/>
  <c r="G130" i="20"/>
  <c r="G211" i="20"/>
  <c r="G125" i="20"/>
  <c r="G174" i="20"/>
  <c r="G219" i="20"/>
  <c r="G100" i="20"/>
  <c r="G172" i="20"/>
  <c r="G218" i="20"/>
  <c r="G168" i="20"/>
  <c r="G132" i="20"/>
  <c r="G209" i="20"/>
  <c r="G178" i="20"/>
  <c r="G228" i="20"/>
  <c r="G8" i="20"/>
  <c r="G185" i="20"/>
  <c r="G154" i="20"/>
  <c r="G159" i="20"/>
  <c r="G194" i="20"/>
  <c r="G227" i="20"/>
  <c r="G217" i="20"/>
  <c r="G216" i="20"/>
  <c r="G184" i="20"/>
  <c r="G208" i="20"/>
  <c r="G160" i="20"/>
  <c r="G207" i="20"/>
  <c r="G215" i="20"/>
  <c r="G136" i="20"/>
  <c r="G141" i="20"/>
  <c r="G54" i="20"/>
  <c r="G117" i="20"/>
  <c r="G64" i="20"/>
  <c r="G93" i="20"/>
  <c r="G156" i="20"/>
  <c r="G158" i="20"/>
  <c r="G148" i="20"/>
  <c r="G84" i="20"/>
  <c r="G126" i="20"/>
  <c r="G193" i="20"/>
  <c r="G92" i="20"/>
  <c r="G91" i="20"/>
  <c r="G206" i="20"/>
  <c r="G192" i="20"/>
  <c r="G139" i="20"/>
  <c r="G2" i="20"/>
  <c r="G145" i="20"/>
  <c r="G135" i="20"/>
  <c r="G150" i="20"/>
  <c r="G7" i="20"/>
  <c r="G140" i="20"/>
  <c r="G32" i="20"/>
  <c r="G73" i="20"/>
  <c r="G226" i="20"/>
  <c r="G146" i="20"/>
  <c r="G162" i="20"/>
  <c r="G155" i="20"/>
  <c r="G24" i="20"/>
  <c r="G113" i="20"/>
  <c r="G157" i="20"/>
  <c r="G171" i="20"/>
  <c r="G102" i="20"/>
  <c r="G133" i="20"/>
  <c r="G108" i="20"/>
  <c r="G80" i="20"/>
  <c r="G23" i="20"/>
  <c r="G137" i="20"/>
  <c r="G12" i="20"/>
  <c r="G55" i="20"/>
  <c r="G129" i="20"/>
  <c r="G110" i="20"/>
  <c r="G62" i="20"/>
  <c r="G50" i="20"/>
  <c r="G191" i="20"/>
  <c r="G153" i="20"/>
  <c r="G134" i="20"/>
  <c r="G127" i="20"/>
  <c r="G65" i="20"/>
  <c r="G41" i="20"/>
  <c r="G42" i="20"/>
  <c r="G122" i="20"/>
  <c r="G123" i="20"/>
  <c r="G230" i="20"/>
  <c r="G48" i="20"/>
  <c r="G34" i="20"/>
  <c r="G382" i="20"/>
  <c r="G4" i="20"/>
  <c r="G170" i="20"/>
  <c r="G74" i="20"/>
  <c r="G214" i="20"/>
  <c r="G87" i="20"/>
  <c r="G59" i="20"/>
  <c r="G101" i="20"/>
  <c r="G85" i="20"/>
  <c r="G58" i="20"/>
  <c r="G163" i="20"/>
  <c r="G63" i="20"/>
  <c r="G142" i="20"/>
  <c r="G10" i="20"/>
  <c r="G27" i="20"/>
  <c r="G105" i="20"/>
  <c r="G67" i="20"/>
  <c r="G47" i="20"/>
  <c r="G37" i="20"/>
  <c r="G6" i="20"/>
  <c r="G52" i="20"/>
  <c r="G202" i="20"/>
  <c r="G70" i="20"/>
  <c r="G46" i="20"/>
  <c r="G128" i="20"/>
  <c r="G66" i="20"/>
  <c r="G201" i="20"/>
  <c r="G96" i="20"/>
  <c r="G19" i="20"/>
  <c r="G28" i="20"/>
  <c r="G204" i="20"/>
  <c r="G99" i="20"/>
  <c r="G118" i="20"/>
  <c r="G131" i="20"/>
  <c r="G164" i="20"/>
  <c r="G112" i="20"/>
  <c r="G169" i="20"/>
  <c r="G167" i="20"/>
  <c r="G152" i="20"/>
  <c r="G68" i="20"/>
  <c r="G115" i="20"/>
  <c r="G151" i="20"/>
  <c r="G198" i="20"/>
  <c r="G61" i="20"/>
  <c r="G124" i="20"/>
  <c r="G138" i="20"/>
  <c r="G189" i="20"/>
  <c r="G205" i="20"/>
  <c r="G104" i="20"/>
  <c r="G5" i="20"/>
  <c r="G44" i="20"/>
  <c r="G3" i="20"/>
  <c r="G16" i="20"/>
  <c r="G11" i="20"/>
  <c r="G14" i="20"/>
  <c r="G40" i="20"/>
  <c r="G144" i="20"/>
  <c r="G119" i="20"/>
  <c r="G181" i="20"/>
  <c r="G13" i="20"/>
  <c r="G78" i="20"/>
  <c r="G60" i="20"/>
  <c r="G22" i="20"/>
  <c r="G20" i="20"/>
  <c r="G203" i="20"/>
  <c r="G103" i="20"/>
  <c r="G173" i="20"/>
  <c r="G45" i="20"/>
  <c r="G88" i="20"/>
  <c r="G97" i="20"/>
  <c r="G111" i="20"/>
  <c r="G176" i="20"/>
  <c r="G51" i="20"/>
  <c r="G17" i="20"/>
  <c r="G205" i="19"/>
  <c r="G196" i="19"/>
  <c r="G210" i="19"/>
  <c r="G234" i="19"/>
  <c r="G242" i="19"/>
  <c r="G250" i="19"/>
  <c r="G258" i="19"/>
  <c r="G266" i="19"/>
  <c r="G274" i="19"/>
  <c r="G282" i="19"/>
  <c r="G290" i="19"/>
  <c r="G204" i="19"/>
  <c r="G188" i="19"/>
  <c r="G228" i="19"/>
  <c r="G237" i="19"/>
  <c r="G245" i="19"/>
  <c r="G253" i="19"/>
  <c r="G261" i="19"/>
  <c r="G269" i="19"/>
  <c r="G277" i="19"/>
  <c r="G285" i="19"/>
  <c r="G293" i="19"/>
  <c r="G225" i="19"/>
  <c r="G227" i="19"/>
  <c r="G232" i="19"/>
  <c r="G240" i="19"/>
  <c r="G248" i="19"/>
  <c r="G256" i="19"/>
  <c r="G264" i="19"/>
  <c r="G272" i="19"/>
  <c r="G280" i="19"/>
  <c r="G288" i="19"/>
  <c r="G158" i="19"/>
  <c r="G57" i="19"/>
  <c r="G190" i="19"/>
  <c r="G235" i="19"/>
  <c r="G243" i="19"/>
  <c r="G251" i="19"/>
  <c r="G259" i="19"/>
  <c r="G267" i="19"/>
  <c r="G275" i="19"/>
  <c r="G283" i="19"/>
  <c r="G291" i="19"/>
  <c r="G195" i="19"/>
  <c r="G218" i="19"/>
  <c r="G221" i="19"/>
  <c r="G233" i="19"/>
  <c r="G241" i="19"/>
  <c r="G249" i="19"/>
  <c r="G257" i="19"/>
  <c r="G265" i="19"/>
  <c r="G273" i="19"/>
  <c r="G281" i="19"/>
  <c r="G289" i="19"/>
  <c r="G162" i="19"/>
  <c r="G209" i="19"/>
  <c r="G231" i="19"/>
  <c r="G239" i="19"/>
  <c r="G247" i="19"/>
  <c r="G255" i="19"/>
  <c r="G263" i="19"/>
  <c r="G271" i="19"/>
  <c r="G279" i="19"/>
  <c r="G287" i="19"/>
  <c r="G189" i="19"/>
  <c r="G254" i="19"/>
  <c r="G286" i="19"/>
  <c r="G172" i="19"/>
  <c r="G244" i="19"/>
  <c r="G276" i="19"/>
  <c r="G191" i="19"/>
  <c r="G262" i="19"/>
  <c r="G294" i="19"/>
  <c r="G150" i="19"/>
  <c r="G252" i="19"/>
  <c r="G284" i="19"/>
  <c r="G238" i="19"/>
  <c r="G270" i="19"/>
  <c r="G199" i="19"/>
  <c r="G260" i="19"/>
  <c r="G292" i="19"/>
  <c r="G230" i="19"/>
  <c r="G246" i="19"/>
  <c r="G278" i="19"/>
  <c r="G236" i="19"/>
  <c r="G268" i="19"/>
  <c r="G72" i="19"/>
  <c r="G128" i="19"/>
  <c r="G16" i="19"/>
  <c r="G17" i="19"/>
  <c r="G137" i="19"/>
  <c r="G131" i="19"/>
  <c r="G34" i="19"/>
  <c r="G113" i="19"/>
  <c r="G25" i="19"/>
  <c r="G102" i="19"/>
  <c r="G53" i="19"/>
  <c r="G22" i="19"/>
  <c r="G39" i="19"/>
  <c r="G24" i="19"/>
  <c r="G129" i="19"/>
  <c r="G200" i="19"/>
  <c r="G217" i="19"/>
  <c r="G140" i="19"/>
  <c r="G219" i="19"/>
  <c r="G179" i="19"/>
  <c r="G79" i="19"/>
  <c r="G101" i="19"/>
  <c r="G157" i="19"/>
  <c r="G139" i="19"/>
  <c r="G194" i="19"/>
  <c r="G56" i="19"/>
  <c r="G169" i="19"/>
  <c r="G23" i="19"/>
  <c r="G214" i="19"/>
  <c r="G73" i="19"/>
  <c r="G52" i="19"/>
  <c r="G148" i="19"/>
  <c r="G105" i="19"/>
  <c r="G96" i="19"/>
  <c r="G142" i="19"/>
  <c r="G174" i="19"/>
  <c r="G45" i="19"/>
  <c r="G74" i="19"/>
  <c r="G147" i="19"/>
  <c r="G114" i="19"/>
  <c r="G59" i="19"/>
  <c r="G382" i="19"/>
  <c r="G220" i="19"/>
  <c r="G208" i="19"/>
  <c r="G207" i="19"/>
  <c r="G183" i="19"/>
  <c r="G50" i="19"/>
  <c r="G163" i="19"/>
  <c r="G77" i="19"/>
  <c r="G138" i="19"/>
  <c r="G149" i="19"/>
  <c r="G36" i="19"/>
  <c r="G9" i="19"/>
  <c r="G215" i="19"/>
  <c r="G224" i="19"/>
  <c r="G47" i="19"/>
  <c r="G71" i="19"/>
  <c r="G51" i="19"/>
  <c r="G70" i="19"/>
  <c r="G192" i="19"/>
  <c r="G154" i="19"/>
  <c r="G164" i="19"/>
  <c r="G94" i="19"/>
  <c r="G108" i="19"/>
  <c r="G32" i="19"/>
  <c r="G151" i="19"/>
  <c r="G27" i="19"/>
  <c r="G43" i="19"/>
  <c r="G211" i="19"/>
  <c r="G122" i="19"/>
  <c r="G121" i="19"/>
  <c r="G216" i="19"/>
  <c r="G187" i="19"/>
  <c r="G186" i="19"/>
  <c r="G197" i="19"/>
  <c r="G185" i="19"/>
  <c r="G226" i="19"/>
  <c r="G46" i="19"/>
  <c r="G141" i="19"/>
  <c r="G125" i="19"/>
  <c r="G134" i="19"/>
  <c r="G167" i="19"/>
  <c r="G78" i="19"/>
  <c r="G152" i="19"/>
  <c r="G21" i="19"/>
  <c r="G86" i="19"/>
  <c r="G12" i="19"/>
  <c r="G99" i="19"/>
  <c r="G81" i="19"/>
  <c r="G44" i="19"/>
  <c r="G112" i="19"/>
  <c r="G40" i="19"/>
  <c r="G104" i="19"/>
  <c r="G126" i="19"/>
  <c r="G97" i="19"/>
  <c r="G165" i="19"/>
  <c r="G115" i="19"/>
  <c r="G48" i="19"/>
  <c r="G89" i="19"/>
  <c r="G168" i="19"/>
  <c r="G107" i="19"/>
  <c r="G15" i="19"/>
  <c r="G159" i="19"/>
  <c r="G143" i="19"/>
  <c r="G93" i="19"/>
  <c r="G166" i="19"/>
  <c r="G203" i="19"/>
  <c r="G6" i="19"/>
  <c r="G68" i="19"/>
  <c r="G170" i="19"/>
  <c r="G120" i="19"/>
  <c r="G193" i="19"/>
  <c r="G160" i="19"/>
  <c r="G173" i="19"/>
  <c r="G153" i="19"/>
  <c r="G13" i="19"/>
  <c r="G49" i="19"/>
  <c r="G88" i="19"/>
  <c r="G55" i="19"/>
  <c r="G127" i="19"/>
  <c r="G54" i="19"/>
  <c r="G109" i="19"/>
  <c r="G175" i="19"/>
  <c r="G5" i="19"/>
  <c r="G29" i="19"/>
  <c r="G95" i="19"/>
  <c r="G212" i="19"/>
  <c r="G33" i="19"/>
  <c r="G92" i="19"/>
  <c r="G38" i="19"/>
  <c r="G144" i="19"/>
  <c r="G171" i="19"/>
  <c r="G198" i="19"/>
  <c r="G123" i="19"/>
  <c r="G184" i="19"/>
  <c r="G161" i="19"/>
  <c r="G18" i="19"/>
  <c r="G106" i="19"/>
  <c r="G64" i="19"/>
  <c r="G116" i="19"/>
  <c r="G229" i="19"/>
  <c r="G100" i="19"/>
  <c r="G90" i="19"/>
  <c r="G42" i="19"/>
  <c r="G2" i="19"/>
  <c r="G87" i="19"/>
  <c r="G11" i="19"/>
  <c r="G19" i="19"/>
  <c r="G76" i="19"/>
  <c r="G111" i="19"/>
  <c r="G98" i="19"/>
  <c r="G69" i="19"/>
  <c r="G10" i="19"/>
  <c r="G8" i="19"/>
  <c r="G3" i="19"/>
  <c r="G110" i="19"/>
  <c r="G84" i="19"/>
  <c r="G30" i="19"/>
  <c r="G65" i="19"/>
  <c r="G124" i="19"/>
  <c r="G182" i="19"/>
  <c r="G133" i="19"/>
  <c r="G177" i="19"/>
  <c r="G202" i="19"/>
  <c r="G28" i="19"/>
  <c r="G35" i="19"/>
  <c r="G136" i="19"/>
  <c r="G85" i="19"/>
  <c r="G7" i="19"/>
  <c r="G156" i="19"/>
  <c r="G20" i="19"/>
  <c r="G14" i="19"/>
  <c r="G117" i="19"/>
  <c r="G31" i="19"/>
  <c r="G223" i="19"/>
  <c r="G213" i="19"/>
  <c r="G26" i="19"/>
  <c r="G145" i="19"/>
  <c r="G60" i="19"/>
  <c r="G130" i="19"/>
  <c r="G155" i="19"/>
  <c r="G62" i="19"/>
  <c r="G222" i="19"/>
  <c r="G119" i="19"/>
  <c r="G206" i="19"/>
  <c r="G178" i="19"/>
  <c r="G181" i="19"/>
  <c r="G83" i="19"/>
  <c r="G146" i="19"/>
  <c r="G118" i="19"/>
  <c r="G180" i="19"/>
  <c r="G176" i="19"/>
  <c r="G135" i="19"/>
  <c r="G75" i="19"/>
  <c r="G63" i="19"/>
  <c r="G91" i="19"/>
  <c r="G58" i="19"/>
  <c r="G67" i="19"/>
  <c r="G80" i="19"/>
  <c r="G132" i="19"/>
  <c r="G4" i="19"/>
  <c r="G37" i="19"/>
  <c r="G103" i="19"/>
  <c r="G82" i="19"/>
  <c r="G66" i="19"/>
  <c r="G41" i="19"/>
  <c r="G61" i="19"/>
  <c r="G201" i="19"/>
  <c r="G250" i="8"/>
  <c r="G258" i="8"/>
  <c r="G266" i="8"/>
  <c r="G274" i="8"/>
  <c r="G282" i="8"/>
  <c r="G290" i="8"/>
  <c r="G147" i="8"/>
  <c r="G163" i="8"/>
  <c r="G215" i="8"/>
  <c r="G235" i="8"/>
  <c r="G245" i="8"/>
  <c r="G253" i="8"/>
  <c r="G261" i="8"/>
  <c r="G269" i="8"/>
  <c r="G277" i="8"/>
  <c r="G285" i="8"/>
  <c r="G293" i="8"/>
  <c r="G152" i="8"/>
  <c r="G184" i="8"/>
  <c r="G230" i="8"/>
  <c r="G238" i="8"/>
  <c r="G248" i="8"/>
  <c r="G256" i="8"/>
  <c r="G264" i="8"/>
  <c r="G272" i="8"/>
  <c r="G280" i="8"/>
  <c r="G288" i="8"/>
  <c r="G193" i="8"/>
  <c r="G224" i="8"/>
  <c r="G225" i="8"/>
  <c r="G233" i="8"/>
  <c r="G241" i="8"/>
  <c r="G251" i="8"/>
  <c r="G259" i="8"/>
  <c r="G267" i="8"/>
  <c r="G275" i="8"/>
  <c r="G283" i="8"/>
  <c r="G291" i="8"/>
  <c r="G202" i="8"/>
  <c r="G219" i="8"/>
  <c r="G205" i="8"/>
  <c r="G236" i="8"/>
  <c r="G244" i="8"/>
  <c r="G249" i="8"/>
  <c r="G257" i="8"/>
  <c r="G265" i="8"/>
  <c r="G273" i="8"/>
  <c r="G281" i="8"/>
  <c r="G289" i="8"/>
  <c r="G156" i="8"/>
  <c r="G61" i="8"/>
  <c r="G229" i="8"/>
  <c r="G234" i="8"/>
  <c r="G242" i="8"/>
  <c r="G247" i="8"/>
  <c r="G255" i="8"/>
  <c r="G263" i="8"/>
  <c r="G271" i="8"/>
  <c r="G279" i="8"/>
  <c r="G287" i="8"/>
  <c r="G183" i="8"/>
  <c r="G186" i="8"/>
  <c r="G228" i="8"/>
  <c r="G232" i="8"/>
  <c r="G240" i="8"/>
  <c r="G262" i="8"/>
  <c r="G294" i="8"/>
  <c r="G231" i="8"/>
  <c r="G252" i="8"/>
  <c r="G284" i="8"/>
  <c r="G204" i="8"/>
  <c r="G270" i="8"/>
  <c r="G239" i="8"/>
  <c r="G260" i="8"/>
  <c r="G292" i="8"/>
  <c r="G185" i="8"/>
  <c r="G243" i="8"/>
  <c r="G246" i="8"/>
  <c r="G278" i="8"/>
  <c r="G203" i="8"/>
  <c r="G268" i="8"/>
  <c r="G237" i="8"/>
  <c r="G254" i="8"/>
  <c r="G286" i="8"/>
  <c r="G214" i="8"/>
  <c r="G276" i="8"/>
  <c r="G194" i="8"/>
  <c r="G114" i="8"/>
  <c r="G222" i="8"/>
  <c r="G198" i="8"/>
  <c r="G104" i="8"/>
  <c r="G142" i="8"/>
  <c r="G126" i="8"/>
  <c r="G217" i="8"/>
  <c r="G21" i="8"/>
  <c r="G155" i="8"/>
  <c r="G96" i="8"/>
  <c r="G108" i="8"/>
  <c r="G60" i="8"/>
  <c r="G10" i="8"/>
  <c r="G26" i="8"/>
  <c r="G144" i="8"/>
  <c r="G164" i="8"/>
  <c r="G81" i="8"/>
  <c r="G124" i="8"/>
  <c r="G42" i="8"/>
  <c r="G166" i="8"/>
  <c r="G55" i="8"/>
  <c r="G201" i="8"/>
  <c r="G154" i="8"/>
  <c r="G200" i="8"/>
  <c r="G146" i="8"/>
  <c r="G160" i="8"/>
  <c r="G181" i="8"/>
  <c r="G2" i="8"/>
  <c r="G123" i="8"/>
  <c r="G116" i="8"/>
  <c r="G38" i="8"/>
  <c r="G175" i="8"/>
  <c r="G118" i="8"/>
  <c r="G158" i="8"/>
  <c r="G82" i="8"/>
  <c r="G9" i="8"/>
  <c r="G49" i="8"/>
  <c r="G226" i="8"/>
  <c r="G46" i="8"/>
  <c r="G59" i="8"/>
  <c r="G45" i="8"/>
  <c r="G117" i="8"/>
  <c r="G189" i="8"/>
  <c r="G19" i="8"/>
  <c r="G66" i="8"/>
  <c r="G98" i="8"/>
  <c r="G76" i="8"/>
  <c r="G182" i="8"/>
  <c r="G210" i="8"/>
  <c r="G221" i="8"/>
  <c r="G80" i="8"/>
  <c r="G161" i="8"/>
  <c r="G172" i="8"/>
  <c r="G135" i="8"/>
  <c r="G136" i="8"/>
  <c r="G91" i="8"/>
  <c r="G73" i="8"/>
  <c r="G216" i="8"/>
  <c r="G168" i="8"/>
  <c r="G74" i="8"/>
  <c r="G143" i="8"/>
  <c r="G77" i="8"/>
  <c r="G48" i="8"/>
  <c r="G3" i="8"/>
  <c r="G71" i="8"/>
  <c r="G27" i="8"/>
  <c r="G65" i="8"/>
  <c r="G173" i="8"/>
  <c r="G167" i="8"/>
  <c r="G53" i="8"/>
  <c r="G115" i="8"/>
  <c r="G41" i="8"/>
  <c r="G207" i="8"/>
  <c r="G381" i="8"/>
  <c r="G212" i="8"/>
  <c r="G165" i="8"/>
  <c r="G134" i="8"/>
  <c r="G157" i="8"/>
  <c r="G51" i="8"/>
  <c r="G23" i="8"/>
  <c r="G97" i="8"/>
  <c r="G208" i="8"/>
  <c r="G79" i="8"/>
  <c r="G176" i="8"/>
  <c r="G67" i="8"/>
  <c r="G85" i="8"/>
  <c r="G84" i="8"/>
  <c r="G54" i="8"/>
  <c r="G75" i="8"/>
  <c r="G111" i="8"/>
  <c r="G70" i="8"/>
  <c r="G47" i="8"/>
  <c r="G34" i="8"/>
  <c r="G102" i="8"/>
  <c r="G125" i="8"/>
  <c r="G138" i="8"/>
  <c r="G150" i="8"/>
  <c r="G209" i="8"/>
  <c r="G92" i="8"/>
  <c r="G89" i="8"/>
  <c r="G218" i="8"/>
  <c r="G32" i="8"/>
  <c r="G180" i="8"/>
  <c r="G177" i="8"/>
  <c r="G128" i="8"/>
  <c r="G87" i="8"/>
  <c r="G159" i="8"/>
  <c r="G35" i="8"/>
  <c r="G24" i="8"/>
  <c r="G16" i="8"/>
  <c r="G171" i="8"/>
  <c r="G149" i="8"/>
  <c r="G190" i="8"/>
  <c r="G197" i="8"/>
  <c r="G132" i="8"/>
  <c r="G141" i="8"/>
  <c r="G86" i="8"/>
  <c r="G64" i="8"/>
  <c r="G131" i="8"/>
  <c r="G170" i="8"/>
  <c r="G213" i="8"/>
  <c r="G12" i="8"/>
  <c r="G153" i="8"/>
  <c r="G109" i="8"/>
  <c r="G90" i="8"/>
  <c r="G119" i="8"/>
  <c r="G100" i="8"/>
  <c r="G137" i="8"/>
  <c r="G174" i="8"/>
  <c r="G191" i="8"/>
  <c r="G4" i="8"/>
  <c r="G122" i="8"/>
  <c r="G8" i="8"/>
  <c r="G25" i="8"/>
  <c r="G83" i="8"/>
  <c r="G72" i="8"/>
  <c r="G110" i="8"/>
  <c r="G93" i="8"/>
  <c r="G106" i="8"/>
  <c r="G40" i="8"/>
  <c r="G112" i="8"/>
  <c r="G145" i="8"/>
  <c r="G15" i="8"/>
  <c r="G196" i="8"/>
  <c r="G99" i="8"/>
  <c r="G169" i="8"/>
  <c r="G211" i="8"/>
  <c r="G192" i="8"/>
  <c r="G220" i="8"/>
  <c r="G30" i="8"/>
  <c r="G95" i="8"/>
  <c r="G139" i="8"/>
  <c r="G18" i="8"/>
  <c r="G13" i="8"/>
  <c r="G28" i="8"/>
  <c r="G31" i="8"/>
  <c r="G162" i="8"/>
  <c r="G62" i="8"/>
  <c r="G78" i="8"/>
  <c r="G151" i="8"/>
  <c r="G127" i="8"/>
  <c r="G6" i="8"/>
  <c r="G14" i="8"/>
  <c r="G120" i="8"/>
  <c r="G43" i="8"/>
  <c r="G133" i="8"/>
  <c r="G188" i="8"/>
  <c r="G56" i="8"/>
  <c r="G20" i="8"/>
  <c r="G107" i="8"/>
  <c r="G223" i="8"/>
  <c r="G199" i="8"/>
  <c r="G22" i="8"/>
  <c r="G178" i="8"/>
  <c r="G227" i="8"/>
  <c r="G179" i="8"/>
  <c r="G29" i="8"/>
  <c r="G68" i="8"/>
  <c r="G39" i="8"/>
  <c r="G148" i="8"/>
  <c r="G63" i="8"/>
  <c r="G129" i="8"/>
  <c r="G105" i="8"/>
  <c r="G36" i="8"/>
  <c r="G11" i="8"/>
  <c r="G5" i="8"/>
  <c r="G7" i="8"/>
  <c r="G69" i="8"/>
  <c r="G88" i="8"/>
  <c r="G57" i="8"/>
  <c r="G103" i="8"/>
  <c r="G50" i="8"/>
  <c r="G58" i="8"/>
  <c r="G94" i="8"/>
  <c r="G121" i="8"/>
  <c r="G140" i="8"/>
  <c r="G195" i="8"/>
  <c r="G33" i="8"/>
  <c r="G37" i="8"/>
  <c r="G113" i="8"/>
  <c r="G52" i="8"/>
  <c r="G44" i="8"/>
  <c r="G101" i="8"/>
  <c r="G187" i="8"/>
  <c r="G130" i="8"/>
  <c r="G206" i="8"/>
  <c r="G17" i="8"/>
  <c r="G113" i="22"/>
  <c r="G138" i="22"/>
  <c r="G210" i="22"/>
  <c r="G241" i="22"/>
  <c r="G249" i="22"/>
  <c r="G257" i="22"/>
  <c r="G265" i="22"/>
  <c r="G273" i="22"/>
  <c r="G281" i="22"/>
  <c r="G289" i="22"/>
  <c r="G297" i="22"/>
  <c r="G134" i="22"/>
  <c r="G188" i="22"/>
  <c r="G236" i="22"/>
  <c r="G244" i="22"/>
  <c r="G252" i="22"/>
  <c r="G260" i="22"/>
  <c r="G268" i="22"/>
  <c r="G276" i="22"/>
  <c r="G284" i="22"/>
  <c r="G292" i="22"/>
  <c r="G300" i="22"/>
  <c r="G196" i="22"/>
  <c r="G229" i="22"/>
  <c r="G205" i="22"/>
  <c r="G239" i="22"/>
  <c r="G247" i="22"/>
  <c r="G255" i="22"/>
  <c r="G263" i="22"/>
  <c r="G271" i="22"/>
  <c r="G279" i="22"/>
  <c r="G287" i="22"/>
  <c r="G295" i="22"/>
  <c r="G208" i="22"/>
  <c r="G204" i="22"/>
  <c r="G221" i="22"/>
  <c r="G242" i="22"/>
  <c r="G250" i="22"/>
  <c r="G258" i="22"/>
  <c r="G266" i="22"/>
  <c r="G274" i="22"/>
  <c r="G282" i="22"/>
  <c r="G290" i="22"/>
  <c r="G298" i="22"/>
  <c r="G179" i="22"/>
  <c r="G91" i="22"/>
  <c r="G206" i="22"/>
  <c r="G240" i="22"/>
  <c r="G248" i="22"/>
  <c r="G256" i="22"/>
  <c r="G264" i="22"/>
  <c r="G272" i="22"/>
  <c r="G280" i="22"/>
  <c r="G288" i="22"/>
  <c r="G296" i="22"/>
  <c r="G209" i="22"/>
  <c r="G220" i="22"/>
  <c r="G237" i="22"/>
  <c r="G291" i="22"/>
  <c r="G294" i="22"/>
  <c r="G251" i="22"/>
  <c r="G254" i="22"/>
  <c r="G261" i="22"/>
  <c r="G178" i="22"/>
  <c r="G219" i="22"/>
  <c r="G275" i="22"/>
  <c r="G278" i="22"/>
  <c r="G285" i="22"/>
  <c r="G194" i="22"/>
  <c r="G238" i="22"/>
  <c r="G245" i="22"/>
  <c r="G299" i="22"/>
  <c r="G259" i="22"/>
  <c r="G262" i="22"/>
  <c r="G269" i="22"/>
  <c r="G228" i="22"/>
  <c r="G154" i="22"/>
  <c r="G235" i="22"/>
  <c r="G283" i="22"/>
  <c r="G286" i="22"/>
  <c r="G293" i="22"/>
  <c r="G267" i="22"/>
  <c r="G270" i="22"/>
  <c r="G277" i="22"/>
  <c r="G253" i="22"/>
  <c r="G246" i="22"/>
  <c r="G243" i="22"/>
  <c r="G119" i="22"/>
  <c r="G155" i="22"/>
  <c r="G217" i="22"/>
  <c r="G131" i="22"/>
  <c r="G173" i="22"/>
  <c r="G180" i="22"/>
  <c r="G60" i="22"/>
  <c r="G143" i="22"/>
  <c r="G187" i="22"/>
  <c r="G201" i="22"/>
  <c r="G126" i="22"/>
  <c r="G120" i="22"/>
  <c r="G141" i="22"/>
  <c r="G71" i="22"/>
  <c r="G149" i="22"/>
  <c r="G94" i="22"/>
  <c r="G160" i="22"/>
  <c r="G100" i="22"/>
  <c r="G37" i="22"/>
  <c r="G172" i="22"/>
  <c r="G67" i="22"/>
  <c r="G19" i="22"/>
  <c r="G39" i="22"/>
  <c r="G2" i="22"/>
  <c r="G197" i="22"/>
  <c r="G40" i="22"/>
  <c r="G42" i="22"/>
  <c r="G23" i="22"/>
  <c r="G226" i="22"/>
  <c r="G150" i="22"/>
  <c r="G20" i="22"/>
  <c r="G132" i="22"/>
  <c r="G99" i="22"/>
  <c r="G74" i="22"/>
  <c r="G70" i="22"/>
  <c r="G57" i="22"/>
  <c r="G103" i="22"/>
  <c r="G230" i="22"/>
  <c r="G92" i="22"/>
  <c r="G63" i="22"/>
  <c r="G89" i="22"/>
  <c r="G168" i="22"/>
  <c r="G66" i="22"/>
  <c r="G82" i="22"/>
  <c r="G118" i="22"/>
  <c r="G69" i="22"/>
  <c r="G77" i="22"/>
  <c r="G186" i="22"/>
  <c r="G171" i="22"/>
  <c r="G128" i="22"/>
  <c r="G139" i="22"/>
  <c r="G95" i="22"/>
  <c r="G83" i="22"/>
  <c r="G50" i="22"/>
  <c r="G148" i="22"/>
  <c r="G49" i="22"/>
  <c r="G127" i="22"/>
  <c r="G193" i="22"/>
  <c r="G16" i="22"/>
  <c r="G104" i="22"/>
  <c r="G114" i="22"/>
  <c r="G184" i="22"/>
  <c r="G231" i="22"/>
  <c r="G135" i="22"/>
  <c r="G192" i="22"/>
  <c r="G183" i="22"/>
  <c r="G170" i="22"/>
  <c r="G174" i="22"/>
  <c r="G142" i="22"/>
  <c r="G213" i="22"/>
  <c r="G81" i="22"/>
  <c r="G65" i="22"/>
  <c r="G36" i="22"/>
  <c r="G79" i="22"/>
  <c r="G116" i="22"/>
  <c r="G232" i="22"/>
  <c r="G140" i="22"/>
  <c r="G175" i="22"/>
  <c r="G38" i="22"/>
  <c r="G76" i="22"/>
  <c r="G165" i="22"/>
  <c r="G5" i="22"/>
  <c r="G32" i="22"/>
  <c r="G112" i="22"/>
  <c r="G121" i="22"/>
  <c r="G109" i="22"/>
  <c r="G98" i="22"/>
  <c r="G97" i="22"/>
  <c r="G124" i="22"/>
  <c r="G10" i="22"/>
  <c r="G14" i="22"/>
  <c r="G31" i="22"/>
  <c r="G45" i="22"/>
  <c r="G28" i="22"/>
  <c r="G34" i="22"/>
  <c r="G218" i="22"/>
  <c r="G80" i="22"/>
  <c r="G93" i="22"/>
  <c r="G211" i="22"/>
  <c r="G129" i="22"/>
  <c r="G110" i="22"/>
  <c r="G75" i="22"/>
  <c r="G137" i="22"/>
  <c r="G151" i="22"/>
  <c r="G6" i="22"/>
  <c r="G17" i="22"/>
  <c r="G15" i="22"/>
  <c r="G54" i="22"/>
  <c r="G61" i="22"/>
  <c r="G30" i="22"/>
  <c r="G12" i="22"/>
  <c r="G51" i="22"/>
  <c r="G158" i="22"/>
  <c r="G25" i="22"/>
  <c r="G68" i="22"/>
  <c r="G62" i="22"/>
  <c r="G18" i="22"/>
  <c r="G177" i="22"/>
  <c r="G185" i="22"/>
  <c r="G53" i="22"/>
  <c r="G72" i="22"/>
  <c r="G47" i="22"/>
  <c r="G46" i="22"/>
  <c r="G387" i="22"/>
  <c r="G162" i="22"/>
  <c r="G224" i="22"/>
  <c r="G164" i="22"/>
  <c r="G202" i="22"/>
  <c r="G223" i="22"/>
  <c r="G215" i="22"/>
  <c r="G212" i="22"/>
  <c r="G73" i="22"/>
  <c r="G152" i="22"/>
  <c r="G55" i="22"/>
  <c r="G59" i="22"/>
  <c r="G163" i="22"/>
  <c r="G166" i="22"/>
  <c r="G9" i="22"/>
  <c r="G13" i="22"/>
  <c r="G153" i="22"/>
  <c r="G167" i="22"/>
  <c r="G169" i="22"/>
  <c r="G199" i="22"/>
  <c r="G182" i="22"/>
  <c r="G156" i="22"/>
  <c r="G84" i="22"/>
  <c r="G4" i="22"/>
  <c r="G86" i="22"/>
  <c r="G107" i="22"/>
  <c r="G3" i="22"/>
  <c r="G48" i="22"/>
  <c r="G64" i="22"/>
  <c r="G41" i="22"/>
  <c r="G198" i="22"/>
  <c r="G58" i="22"/>
  <c r="G88" i="22"/>
  <c r="G122" i="22"/>
  <c r="G29" i="22"/>
  <c r="G123" i="22"/>
  <c r="G233" i="22"/>
  <c r="G125" i="22"/>
  <c r="G101" i="22"/>
  <c r="G24" i="22"/>
  <c r="G7" i="22"/>
  <c r="G85" i="22"/>
  <c r="G147" i="22"/>
  <c r="G33" i="22"/>
  <c r="G225" i="22"/>
  <c r="G11" i="22"/>
  <c r="G227" i="22"/>
  <c r="G195" i="22"/>
  <c r="G203" i="22"/>
  <c r="G234" i="22"/>
  <c r="G207" i="22"/>
  <c r="G191" i="22"/>
  <c r="G216" i="22"/>
  <c r="G214" i="22"/>
  <c r="G102" i="22"/>
  <c r="G115" i="22"/>
  <c r="G222" i="22"/>
  <c r="G133" i="22"/>
  <c r="G176" i="22"/>
  <c r="G8" i="22"/>
  <c r="G144" i="22"/>
  <c r="G200" i="22"/>
  <c r="G145" i="22"/>
  <c r="G130" i="22"/>
  <c r="G96" i="22"/>
  <c r="G43" i="22"/>
  <c r="G190" i="22"/>
  <c r="G181" i="22"/>
  <c r="G108" i="22"/>
  <c r="G22" i="22"/>
  <c r="G44" i="22"/>
  <c r="G111" i="22"/>
  <c r="G90" i="22"/>
  <c r="G52" i="22"/>
  <c r="G56" i="22"/>
  <c r="G105" i="22"/>
  <c r="G21" i="22"/>
  <c r="G159" i="22"/>
  <c r="G189" i="22"/>
  <c r="G26" i="22"/>
  <c r="G78" i="22"/>
  <c r="G146" i="22"/>
  <c r="G136" i="22"/>
  <c r="G157" i="22"/>
  <c r="G106" i="22"/>
  <c r="G27" i="22"/>
  <c r="G35" i="22"/>
  <c r="G87" i="22"/>
  <c r="G161" i="22"/>
  <c r="G117" i="22"/>
  <c r="G219" i="21"/>
  <c r="G166" i="21"/>
  <c r="G187" i="21"/>
  <c r="G242" i="21"/>
  <c r="G250" i="21"/>
  <c r="G258" i="21"/>
  <c r="G266" i="21"/>
  <c r="G274" i="21"/>
  <c r="G282" i="21"/>
  <c r="G290" i="21"/>
  <c r="G298" i="21"/>
  <c r="G205" i="21"/>
  <c r="G186" i="21"/>
  <c r="G237" i="21"/>
  <c r="G245" i="21"/>
  <c r="G253" i="21"/>
  <c r="G261" i="21"/>
  <c r="G269" i="21"/>
  <c r="G277" i="21"/>
  <c r="G285" i="21"/>
  <c r="G293" i="21"/>
  <c r="G180" i="21"/>
  <c r="G85" i="21"/>
  <c r="G223" i="21"/>
  <c r="G240" i="21"/>
  <c r="G248" i="21"/>
  <c r="G256" i="21"/>
  <c r="G264" i="21"/>
  <c r="G272" i="21"/>
  <c r="G280" i="21"/>
  <c r="G288" i="21"/>
  <c r="G296" i="21"/>
  <c r="G189" i="21"/>
  <c r="G222" i="21"/>
  <c r="G224" i="21"/>
  <c r="G243" i="21"/>
  <c r="G251" i="21"/>
  <c r="G259" i="21"/>
  <c r="G267" i="21"/>
  <c r="G275" i="21"/>
  <c r="G283" i="21"/>
  <c r="G291" i="21"/>
  <c r="G299" i="21"/>
  <c r="G147" i="21"/>
  <c r="G145" i="21"/>
  <c r="G203" i="21"/>
  <c r="G241" i="21"/>
  <c r="G249" i="21"/>
  <c r="G257" i="21"/>
  <c r="G265" i="21"/>
  <c r="G273" i="21"/>
  <c r="G281" i="21"/>
  <c r="G289" i="21"/>
  <c r="G297" i="21"/>
  <c r="G204" i="21"/>
  <c r="G268" i="21"/>
  <c r="G271" i="21"/>
  <c r="G278" i="21"/>
  <c r="G185" i="21"/>
  <c r="G202" i="21"/>
  <c r="G238" i="21"/>
  <c r="G292" i="21"/>
  <c r="G295" i="21"/>
  <c r="G252" i="21"/>
  <c r="G255" i="21"/>
  <c r="G262" i="21"/>
  <c r="G226" i="21"/>
  <c r="G175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161" i="21"/>
  <c r="G158" i="21"/>
  <c r="G294" i="21"/>
  <c r="G287" i="21"/>
  <c r="G284" i="21"/>
  <c r="G201" i="21"/>
  <c r="G188" i="21"/>
  <c r="G141" i="21"/>
  <c r="G168" i="21"/>
  <c r="G91" i="21"/>
  <c r="G133" i="21"/>
  <c r="G131" i="21"/>
  <c r="G119" i="21"/>
  <c r="G13" i="21"/>
  <c r="G95" i="21"/>
  <c r="G19" i="21"/>
  <c r="G104" i="21"/>
  <c r="G72" i="21"/>
  <c r="G184" i="21"/>
  <c r="G163" i="21"/>
  <c r="G35" i="21"/>
  <c r="G58" i="21"/>
  <c r="G28" i="21"/>
  <c r="G51" i="21"/>
  <c r="G60" i="21"/>
  <c r="G42" i="21"/>
  <c r="G136" i="21"/>
  <c r="G173" i="21"/>
  <c r="G229" i="21"/>
  <c r="G215" i="21"/>
  <c r="G71" i="21"/>
  <c r="G46" i="21"/>
  <c r="G177" i="21"/>
  <c r="G59" i="21"/>
  <c r="G183" i="21"/>
  <c r="G150" i="21"/>
  <c r="G232" i="21"/>
  <c r="G167" i="21"/>
  <c r="G139" i="21"/>
  <c r="G148" i="21"/>
  <c r="G29" i="21"/>
  <c r="G111" i="21"/>
  <c r="G23" i="21"/>
  <c r="G2" i="21"/>
  <c r="G213" i="21"/>
  <c r="G112" i="21"/>
  <c r="G156" i="21"/>
  <c r="G179" i="21"/>
  <c r="G123" i="21"/>
  <c r="G5" i="21"/>
  <c r="G190" i="21"/>
  <c r="G174" i="21"/>
  <c r="G235" i="21"/>
  <c r="G194" i="21"/>
  <c r="G209" i="21"/>
  <c r="G154" i="21"/>
  <c r="G153" i="21"/>
  <c r="G172" i="21"/>
  <c r="G49" i="21"/>
  <c r="G50" i="21"/>
  <c r="G37" i="21"/>
  <c r="G170" i="21"/>
  <c r="G63" i="21"/>
  <c r="G191" i="21"/>
  <c r="G108" i="21"/>
  <c r="G109" i="21"/>
  <c r="G9" i="21"/>
  <c r="G3" i="21"/>
  <c r="G98" i="21"/>
  <c r="G68" i="21"/>
  <c r="G36" i="21"/>
  <c r="G142" i="21"/>
  <c r="G110" i="21"/>
  <c r="G387" i="21"/>
  <c r="G230" i="21"/>
  <c r="G114" i="21"/>
  <c r="G217" i="21"/>
  <c r="G216" i="21"/>
  <c r="G162" i="21"/>
  <c r="G83" i="21"/>
  <c r="G144" i="21"/>
  <c r="G74" i="21"/>
  <c r="G149" i="21"/>
  <c r="G140" i="21"/>
  <c r="G214" i="21"/>
  <c r="G127" i="21"/>
  <c r="G165" i="21"/>
  <c r="G193" i="21"/>
  <c r="G221" i="21"/>
  <c r="G86" i="21"/>
  <c r="G82" i="21"/>
  <c r="G121" i="21"/>
  <c r="G200" i="21"/>
  <c r="G81" i="21"/>
  <c r="G31" i="21"/>
  <c r="G57" i="21"/>
  <c r="G62" i="21"/>
  <c r="G192" i="21"/>
  <c r="G125" i="21"/>
  <c r="G107" i="21"/>
  <c r="G225" i="21"/>
  <c r="G93" i="21"/>
  <c r="G182" i="21"/>
  <c r="G178" i="21"/>
  <c r="G218" i="21"/>
  <c r="G228" i="21"/>
  <c r="G103" i="21"/>
  <c r="G143" i="21"/>
  <c r="G66" i="21"/>
  <c r="G126" i="21"/>
  <c r="G96" i="21"/>
  <c r="G195" i="21"/>
  <c r="G106" i="21"/>
  <c r="G45" i="21"/>
  <c r="G135" i="21"/>
  <c r="G155" i="21"/>
  <c r="G171" i="21"/>
  <c r="G101" i="21"/>
  <c r="G26" i="21"/>
  <c r="G41" i="21"/>
  <c r="G94" i="21"/>
  <c r="G124" i="21"/>
  <c r="G210" i="21"/>
  <c r="G196" i="21"/>
  <c r="G52" i="21"/>
  <c r="G97" i="21"/>
  <c r="G130" i="21"/>
  <c r="G208" i="21"/>
  <c r="G25" i="21"/>
  <c r="G15" i="21"/>
  <c r="G152" i="21"/>
  <c r="G181" i="21"/>
  <c r="G227" i="21"/>
  <c r="G16" i="21"/>
  <c r="G99" i="21"/>
  <c r="G21" i="21"/>
  <c r="G38" i="21"/>
  <c r="G151" i="21"/>
  <c r="G33" i="21"/>
  <c r="G76" i="21"/>
  <c r="G30" i="21"/>
  <c r="G22" i="21"/>
  <c r="G115" i="21"/>
  <c r="G199" i="21"/>
  <c r="G10" i="21"/>
  <c r="G159" i="21"/>
  <c r="G4" i="21"/>
  <c r="G160" i="21"/>
  <c r="G138" i="21"/>
  <c r="G69" i="21"/>
  <c r="G198" i="21"/>
  <c r="G89" i="21"/>
  <c r="G8" i="21"/>
  <c r="G122" i="21"/>
  <c r="G234" i="21"/>
  <c r="G65" i="21"/>
  <c r="G117" i="21"/>
  <c r="G233" i="21"/>
  <c r="G14" i="21"/>
  <c r="G157" i="21"/>
  <c r="G164" i="21"/>
  <c r="G120" i="21"/>
  <c r="G44" i="21"/>
  <c r="G80" i="21"/>
  <c r="G128" i="21"/>
  <c r="G92" i="21"/>
  <c r="G7" i="21"/>
  <c r="G169" i="21"/>
  <c r="G43" i="21"/>
  <c r="G129" i="21"/>
  <c r="G87" i="21"/>
  <c r="G70" i="21"/>
  <c r="G116" i="21"/>
  <c r="G137" i="21"/>
  <c r="G18" i="21"/>
  <c r="G53" i="21"/>
  <c r="G55" i="21"/>
  <c r="G27" i="21"/>
  <c r="G12" i="21"/>
  <c r="G197" i="21"/>
  <c r="G56" i="21"/>
  <c r="G39" i="21"/>
  <c r="G11" i="21"/>
  <c r="G100" i="21"/>
  <c r="G102" i="21"/>
  <c r="G48" i="21"/>
  <c r="G176" i="21"/>
  <c r="G54" i="21"/>
  <c r="G24" i="21"/>
  <c r="G105" i="21"/>
  <c r="G77" i="21"/>
  <c r="G220" i="21"/>
  <c r="G211" i="21"/>
  <c r="G20" i="21"/>
  <c r="G61" i="21"/>
  <c r="G88" i="21"/>
  <c r="G17" i="21"/>
  <c r="G6" i="21"/>
  <c r="G78" i="21"/>
  <c r="G212" i="21"/>
  <c r="G231" i="21"/>
  <c r="G75" i="21"/>
  <c r="G67" i="21"/>
  <c r="G73" i="21"/>
  <c r="G34" i="21"/>
  <c r="G90" i="21"/>
  <c r="G118" i="21"/>
  <c r="G146" i="21"/>
  <c r="G207" i="21"/>
  <c r="G40" i="21"/>
  <c r="G84" i="21"/>
  <c r="G132" i="21"/>
  <c r="G64" i="21"/>
  <c r="G47" i="21"/>
  <c r="G79" i="21"/>
  <c r="G134" i="21"/>
  <c r="G113" i="21"/>
  <c r="G206" i="21"/>
  <c r="G32" i="21"/>
  <c r="F201" i="18"/>
  <c r="F168" i="18"/>
  <c r="F191" i="18"/>
  <c r="F59" i="18"/>
  <c r="F387" i="18"/>
  <c r="F218" i="18"/>
  <c r="F192" i="18"/>
  <c r="F215" i="18"/>
  <c r="F39" i="18"/>
  <c r="F171" i="18"/>
  <c r="F226" i="18"/>
  <c r="F175" i="18"/>
  <c r="F189" i="18"/>
  <c r="F55" i="18"/>
  <c r="F126" i="18"/>
  <c r="F54" i="18"/>
  <c r="F183" i="18"/>
  <c r="F170" i="18"/>
  <c r="F167" i="18"/>
  <c r="F2" i="18"/>
  <c r="F15" i="18"/>
  <c r="F86" i="18"/>
  <c r="F190" i="18"/>
  <c r="F51" i="18"/>
  <c r="F164" i="18"/>
  <c r="F162" i="18"/>
  <c r="F95" i="18"/>
  <c r="F131" i="18"/>
  <c r="F10" i="18"/>
  <c r="F27" i="18"/>
  <c r="F3" i="18"/>
  <c r="F62" i="18"/>
  <c r="F14" i="18"/>
  <c r="F222" i="18"/>
  <c r="F196" i="18"/>
  <c r="F122" i="18"/>
  <c r="F199" i="18"/>
  <c r="F155" i="18"/>
  <c r="F209" i="18"/>
  <c r="F141" i="18"/>
  <c r="F130" i="18"/>
  <c r="F156" i="18"/>
  <c r="F129" i="18"/>
  <c r="F109" i="18"/>
  <c r="F104" i="18"/>
  <c r="F166" i="18"/>
  <c r="F31" i="18"/>
  <c r="F34" i="18"/>
  <c r="F28" i="18"/>
  <c r="F142" i="18"/>
  <c r="F8" i="18"/>
  <c r="F233" i="18"/>
  <c r="F75" i="18"/>
  <c r="F93" i="18"/>
  <c r="F7" i="18"/>
  <c r="F158" i="18"/>
  <c r="F56" i="18"/>
  <c r="F103" i="18"/>
  <c r="F60" i="18"/>
  <c r="F16" i="18"/>
  <c r="F97" i="18"/>
  <c r="F150" i="18"/>
  <c r="F143" i="18"/>
  <c r="F137" i="18"/>
  <c r="F169" i="18"/>
  <c r="F9" i="18"/>
  <c r="F38" i="18"/>
  <c r="F234" i="18"/>
  <c r="F21" i="18"/>
  <c r="F80" i="18"/>
  <c r="F132" i="18"/>
  <c r="F22" i="18"/>
  <c r="F47" i="18"/>
  <c r="F229" i="18"/>
  <c r="F94" i="18"/>
  <c r="F57" i="18"/>
  <c r="F160" i="18"/>
  <c r="F36" i="18"/>
  <c r="F133" i="18"/>
  <c r="F71" i="18"/>
  <c r="F206" i="18"/>
  <c r="F72" i="18"/>
  <c r="F79" i="18"/>
  <c r="F37" i="18"/>
  <c r="F121" i="18"/>
  <c r="F145" i="18"/>
  <c r="F178" i="18"/>
  <c r="F136" i="18"/>
  <c r="F92" i="18"/>
  <c r="F32" i="18"/>
  <c r="F98" i="18"/>
  <c r="F4" i="18"/>
  <c r="F66" i="18"/>
  <c r="F208" i="18"/>
  <c r="F127" i="18"/>
  <c r="F149" i="18"/>
  <c r="F29" i="18"/>
  <c r="F13" i="18"/>
  <c r="F30" i="18"/>
  <c r="F65" i="18"/>
  <c r="F68" i="18"/>
  <c r="F115" i="18"/>
  <c r="F146" i="18"/>
  <c r="F125" i="18"/>
  <c r="F85" i="18"/>
  <c r="F44" i="18"/>
  <c r="F33" i="18"/>
  <c r="F102" i="18"/>
  <c r="F61" i="18"/>
  <c r="F64" i="18"/>
  <c r="F111" i="18"/>
  <c r="F227" i="18"/>
  <c r="F48" i="18"/>
  <c r="F123" i="18"/>
  <c r="F148" i="18"/>
  <c r="F231" i="18"/>
  <c r="F107" i="18"/>
  <c r="F69" i="18"/>
  <c r="F194" i="18"/>
  <c r="F73" i="18"/>
  <c r="F105" i="18"/>
  <c r="F70" i="18"/>
  <c r="F53" i="18"/>
  <c r="F81" i="18"/>
  <c r="F49" i="18"/>
  <c r="F118" i="18"/>
  <c r="F91" i="18"/>
  <c r="F235" i="18"/>
  <c r="F58" i="18"/>
  <c r="F157" i="18"/>
  <c r="F24" i="18"/>
  <c r="F83" i="18"/>
  <c r="F17" i="18"/>
  <c r="F96" i="18"/>
  <c r="F25" i="18"/>
  <c r="F210" i="18"/>
  <c r="F185" i="18"/>
  <c r="F200" i="18"/>
  <c r="F106" i="18"/>
  <c r="F165" i="18"/>
  <c r="F101" i="18"/>
  <c r="F128" i="18"/>
  <c r="F89" i="18"/>
  <c r="F195" i="18"/>
  <c r="F140" i="18"/>
  <c r="F11" i="18"/>
  <c r="F114" i="18"/>
  <c r="F50" i="18"/>
  <c r="F23" i="18"/>
  <c r="F74" i="18"/>
  <c r="F151" i="18"/>
  <c r="F88" i="18"/>
  <c r="F228" i="18"/>
  <c r="F5" i="18"/>
  <c r="F12" i="18"/>
  <c r="F19" i="18"/>
  <c r="F18" i="18"/>
  <c r="F67" i="18"/>
  <c r="F77" i="18"/>
  <c r="F138" i="18"/>
  <c r="F100" i="18"/>
  <c r="F134" i="18"/>
  <c r="F184" i="18"/>
  <c r="F216" i="18"/>
  <c r="F117" i="18"/>
  <c r="F84" i="18"/>
  <c r="F110" i="18"/>
  <c r="F42" i="18"/>
  <c r="F144" i="18"/>
  <c r="F112" i="18"/>
  <c r="F230" i="18"/>
  <c r="F90" i="18"/>
  <c r="F78" i="18"/>
  <c r="F43" i="18"/>
  <c r="F152" i="18"/>
  <c r="F108" i="18"/>
  <c r="F161" i="18"/>
  <c r="F207" i="18"/>
  <c r="F87" i="18"/>
  <c r="F139" i="18"/>
  <c r="F174" i="18"/>
  <c r="F52" i="18"/>
  <c r="F99" i="18"/>
  <c r="F223" i="18"/>
  <c r="F214" i="18"/>
  <c r="F147" i="18"/>
  <c r="F181" i="18"/>
  <c r="F82" i="18"/>
  <c r="F217" i="18"/>
  <c r="F172" i="18"/>
  <c r="F45" i="18"/>
  <c r="F120" i="18"/>
  <c r="F20" i="18"/>
  <c r="F179" i="18"/>
  <c r="F176" i="18"/>
  <c r="F198" i="18"/>
  <c r="F113" i="18"/>
  <c r="F26" i="18"/>
  <c r="F224" i="18"/>
  <c r="F40" i="18"/>
  <c r="F119" i="18"/>
  <c r="F63" i="18"/>
  <c r="F163" i="18"/>
  <c r="F41" i="18"/>
  <c r="F6" i="18"/>
  <c r="F188" i="18"/>
  <c r="F35" i="18"/>
  <c r="F46" i="18"/>
  <c r="F124" i="18"/>
  <c r="F203" i="18"/>
  <c r="F232" i="18"/>
  <c r="F197" i="18"/>
  <c r="F116" i="18"/>
  <c r="F97" i="17"/>
  <c r="F30" i="17"/>
  <c r="F182" i="17"/>
  <c r="F54" i="17"/>
  <c r="F144" i="17"/>
  <c r="F160" i="17"/>
  <c r="F62" i="17"/>
  <c r="F38" i="17"/>
  <c r="F227" i="17"/>
  <c r="F34" i="17"/>
  <c r="F94" i="17"/>
  <c r="F112" i="17"/>
  <c r="F25" i="17"/>
  <c r="F26" i="17"/>
  <c r="F215" i="17"/>
  <c r="F129" i="17"/>
  <c r="F17" i="17"/>
  <c r="F135" i="17"/>
  <c r="F21" i="17"/>
  <c r="F107" i="17"/>
  <c r="F3" i="17"/>
  <c r="F180" i="17"/>
  <c r="F50" i="17"/>
  <c r="F114" i="17"/>
  <c r="F60" i="17"/>
  <c r="F104" i="17"/>
  <c r="F158" i="17"/>
  <c r="F168" i="17"/>
  <c r="F177" i="17"/>
  <c r="F163" i="17"/>
  <c r="F51" i="17"/>
  <c r="F18" i="17"/>
  <c r="F49" i="17"/>
  <c r="F44" i="17"/>
  <c r="F125" i="17"/>
  <c r="F196" i="17"/>
  <c r="F122" i="17"/>
  <c r="F126" i="17"/>
  <c r="F14" i="17"/>
  <c r="F61" i="17"/>
  <c r="F31" i="17"/>
  <c r="F24" i="17"/>
  <c r="F138" i="17"/>
  <c r="F146" i="17"/>
  <c r="F98" i="17"/>
  <c r="F139" i="17"/>
  <c r="F23" i="17"/>
  <c r="F41" i="17"/>
  <c r="F110" i="17"/>
  <c r="F45" i="17"/>
  <c r="F73" i="17"/>
  <c r="F387" i="17"/>
  <c r="F233" i="17"/>
  <c r="F194" i="17"/>
  <c r="F225" i="17"/>
  <c r="F71" i="17"/>
  <c r="F119" i="17"/>
  <c r="F166" i="17"/>
  <c r="F216" i="17"/>
  <c r="F108" i="17"/>
  <c r="F85" i="17"/>
  <c r="F140" i="17"/>
  <c r="F13" i="17"/>
  <c r="F106" i="17"/>
  <c r="F11" i="17"/>
  <c r="F66" i="17"/>
  <c r="F28" i="17"/>
  <c r="F39" i="17"/>
  <c r="F101" i="17"/>
  <c r="F105" i="17"/>
  <c r="F230" i="17"/>
  <c r="F58" i="17"/>
  <c r="F137" i="17"/>
  <c r="F52" i="17"/>
  <c r="F83" i="17"/>
  <c r="F37" i="17"/>
  <c r="F120" i="17"/>
  <c r="F46" i="17"/>
  <c r="F217" i="17"/>
  <c r="F207" i="17"/>
  <c r="F148" i="17"/>
  <c r="F130" i="17"/>
  <c r="F87" i="17"/>
  <c r="F185" i="17"/>
  <c r="F118" i="17"/>
  <c r="F156" i="17"/>
  <c r="F93" i="17"/>
  <c r="F171" i="17"/>
  <c r="F150" i="17"/>
  <c r="F10" i="17"/>
  <c r="F77" i="17"/>
  <c r="F64" i="17"/>
  <c r="F15" i="17"/>
  <c r="F74" i="17"/>
  <c r="F100" i="17"/>
  <c r="F142" i="17"/>
  <c r="F212" i="17"/>
  <c r="F9" i="17"/>
  <c r="F12" i="17"/>
  <c r="F16" i="17"/>
  <c r="F20" i="17"/>
  <c r="F29" i="17"/>
  <c r="F57" i="17"/>
  <c r="F117" i="17"/>
  <c r="F127" i="17"/>
  <c r="F116" i="17"/>
  <c r="F123" i="17"/>
  <c r="F153" i="17"/>
  <c r="F192" i="17"/>
  <c r="F96" i="17"/>
  <c r="F91" i="17"/>
  <c r="F169" i="17"/>
  <c r="F48" i="17"/>
  <c r="F214" i="17"/>
  <c r="F88" i="17"/>
  <c r="F187" i="17"/>
  <c r="F67" i="17"/>
  <c r="F59" i="17"/>
  <c r="F33" i="17"/>
  <c r="F141" i="17"/>
  <c r="F86" i="17"/>
  <c r="F131" i="17"/>
  <c r="F213" i="17"/>
  <c r="F115" i="17"/>
  <c r="F99" i="17"/>
  <c r="F178" i="17"/>
  <c r="F43" i="17"/>
  <c r="F92" i="17"/>
  <c r="F211" i="17"/>
  <c r="F232" i="17"/>
  <c r="F145" i="17"/>
  <c r="F191" i="17"/>
  <c r="F124" i="17"/>
  <c r="F209" i="17"/>
  <c r="F183" i="17"/>
  <c r="F224" i="17"/>
  <c r="F47" i="17"/>
  <c r="F76" i="17"/>
  <c r="F8" i="17"/>
  <c r="F149" i="17"/>
  <c r="F155" i="17"/>
  <c r="F197" i="17"/>
  <c r="F80" i="17"/>
  <c r="F2" i="17"/>
  <c r="F173" i="17"/>
  <c r="F68" i="17"/>
  <c r="F128" i="17"/>
  <c r="F111" i="17"/>
  <c r="F174" i="17"/>
  <c r="F78" i="17"/>
  <c r="F27" i="17"/>
  <c r="F165" i="17"/>
  <c r="F5" i="17"/>
  <c r="F75" i="17"/>
  <c r="F159" i="17"/>
  <c r="F176" i="17"/>
  <c r="F228" i="17"/>
  <c r="F231" i="17"/>
  <c r="F121" i="17"/>
  <c r="F170" i="17"/>
  <c r="F184" i="17"/>
  <c r="F220" i="17"/>
  <c r="F152" i="17"/>
  <c r="F133" i="17"/>
  <c r="F198" i="17"/>
  <c r="F22" i="17"/>
  <c r="F154" i="17"/>
  <c r="F65" i="17"/>
  <c r="F200" i="17"/>
  <c r="F164" i="17"/>
  <c r="F157" i="17"/>
  <c r="F7" i="17"/>
  <c r="F40" i="17"/>
  <c r="F69" i="17"/>
  <c r="F172" i="17"/>
  <c r="F35" i="17"/>
  <c r="F181" i="17"/>
  <c r="F113" i="17"/>
  <c r="F95" i="17"/>
  <c r="F143" i="17"/>
  <c r="F89" i="17"/>
  <c r="F72" i="17"/>
  <c r="F32" i="17"/>
  <c r="F63" i="17"/>
  <c r="F53" i="17"/>
  <c r="F199" i="17"/>
  <c r="F222" i="17"/>
  <c r="F208" i="17"/>
  <c r="F193" i="17"/>
  <c r="F210" i="17"/>
  <c r="F195" i="17"/>
  <c r="F162" i="17"/>
  <c r="F109" i="17"/>
  <c r="F147" i="17"/>
  <c r="F151" i="17"/>
  <c r="F132" i="17"/>
  <c r="F90" i="17"/>
  <c r="F56" i="17"/>
  <c r="F136" i="17"/>
  <c r="F19" i="17"/>
  <c r="F4" i="17"/>
  <c r="F36" i="17"/>
  <c r="F103" i="17"/>
  <c r="F6" i="17"/>
  <c r="F229" i="17"/>
  <c r="F42" i="17"/>
  <c r="F84" i="17"/>
  <c r="F82" i="17"/>
  <c r="F221" i="17"/>
  <c r="F102" i="17"/>
  <c r="F81" i="17"/>
  <c r="F79" i="17"/>
  <c r="F55" i="17"/>
  <c r="F382" i="20"/>
  <c r="F218" i="20"/>
  <c r="F185" i="20"/>
  <c r="F208" i="20"/>
  <c r="F64" i="20"/>
  <c r="F126" i="20"/>
  <c r="F145" i="20"/>
  <c r="F226" i="20"/>
  <c r="F113" i="20"/>
  <c r="F74" i="20"/>
  <c r="F210" i="20"/>
  <c r="F5" i="20"/>
  <c r="F106" i="20"/>
  <c r="F35" i="20"/>
  <c r="F79" i="20"/>
  <c r="F85" i="20"/>
  <c r="F62" i="20"/>
  <c r="F131" i="20"/>
  <c r="F89" i="20"/>
  <c r="F38" i="20"/>
  <c r="F152" i="20"/>
  <c r="F41" i="20"/>
  <c r="F109" i="20"/>
  <c r="F70" i="20"/>
  <c r="F97" i="20"/>
  <c r="F48" i="20"/>
  <c r="F211" i="20"/>
  <c r="F168" i="20"/>
  <c r="F154" i="20"/>
  <c r="F160" i="20"/>
  <c r="F93" i="20"/>
  <c r="F193" i="20"/>
  <c r="F135" i="20"/>
  <c r="F146" i="20"/>
  <c r="F95" i="20"/>
  <c r="F183" i="20"/>
  <c r="F108" i="20"/>
  <c r="F19" i="20"/>
  <c r="F71" i="20"/>
  <c r="F81" i="20"/>
  <c r="F14" i="20"/>
  <c r="F29" i="20"/>
  <c r="F98" i="20"/>
  <c r="F94" i="20"/>
  <c r="F191" i="20"/>
  <c r="F27" i="20"/>
  <c r="F9" i="20"/>
  <c r="F20" i="20"/>
  <c r="F6" i="20"/>
  <c r="F45" i="20"/>
  <c r="F21" i="20"/>
  <c r="F130" i="20"/>
  <c r="F82" i="20"/>
  <c r="F96" i="20"/>
  <c r="F132" i="20"/>
  <c r="F159" i="20"/>
  <c r="F207" i="20"/>
  <c r="F116" i="20"/>
  <c r="F92" i="20"/>
  <c r="F150" i="20"/>
  <c r="F26" i="20"/>
  <c r="F157" i="20"/>
  <c r="F102" i="20"/>
  <c r="F182" i="20"/>
  <c r="F77" i="20"/>
  <c r="F87" i="20"/>
  <c r="F59" i="20"/>
  <c r="F129" i="20"/>
  <c r="F110" i="20"/>
  <c r="F118" i="20"/>
  <c r="F181" i="20"/>
  <c r="F78" i="20"/>
  <c r="F120" i="20"/>
  <c r="F167" i="20"/>
  <c r="F47" i="20"/>
  <c r="F103" i="20"/>
  <c r="F202" i="20"/>
  <c r="F198" i="20"/>
  <c r="F128" i="20"/>
  <c r="F125" i="20"/>
  <c r="F209" i="20"/>
  <c r="F194" i="20"/>
  <c r="F215" i="20"/>
  <c r="F51" i="20"/>
  <c r="F91" i="20"/>
  <c r="F7" i="20"/>
  <c r="F162" i="20"/>
  <c r="F170" i="20"/>
  <c r="F189" i="20"/>
  <c r="F104" i="20"/>
  <c r="F23" i="20"/>
  <c r="F177" i="20"/>
  <c r="F55" i="20"/>
  <c r="F101" i="20"/>
  <c r="F99" i="20"/>
  <c r="F163" i="20"/>
  <c r="F63" i="20"/>
  <c r="F10" i="20"/>
  <c r="F169" i="20"/>
  <c r="F22" i="20"/>
  <c r="F65" i="20"/>
  <c r="F115" i="20"/>
  <c r="F151" i="20"/>
  <c r="F230" i="20"/>
  <c r="F174" i="20"/>
  <c r="F178" i="20"/>
  <c r="F227" i="20"/>
  <c r="F136" i="20"/>
  <c r="F156" i="20"/>
  <c r="F206" i="20"/>
  <c r="F33" i="20"/>
  <c r="F155" i="20"/>
  <c r="F53" i="20"/>
  <c r="F214" i="20"/>
  <c r="F149" i="20"/>
  <c r="F197" i="20"/>
  <c r="F3" i="20"/>
  <c r="F11" i="20"/>
  <c r="F90" i="20"/>
  <c r="F188" i="20"/>
  <c r="F49" i="20"/>
  <c r="F164" i="20"/>
  <c r="F112" i="20"/>
  <c r="F107" i="20"/>
  <c r="F127" i="20"/>
  <c r="F219" i="20"/>
  <c r="F228" i="20"/>
  <c r="F217" i="20"/>
  <c r="F141" i="20"/>
  <c r="F158" i="20"/>
  <c r="F192" i="20"/>
  <c r="F140" i="20"/>
  <c r="F138" i="20"/>
  <c r="F171" i="20"/>
  <c r="F133" i="20"/>
  <c r="F80" i="20"/>
  <c r="F44" i="20"/>
  <c r="F165" i="20"/>
  <c r="F28" i="20"/>
  <c r="F15" i="20"/>
  <c r="F58" i="20"/>
  <c r="F119" i="20"/>
  <c r="F13" i="20"/>
  <c r="F60" i="20"/>
  <c r="F67" i="20"/>
  <c r="F100" i="20"/>
  <c r="F8" i="20"/>
  <c r="F216" i="20"/>
  <c r="F54" i="20"/>
  <c r="F148" i="20"/>
  <c r="F139" i="20"/>
  <c r="F32" i="20"/>
  <c r="F4" i="20"/>
  <c r="F31" i="20"/>
  <c r="F75" i="20"/>
  <c r="F121" i="20"/>
  <c r="F12" i="20"/>
  <c r="F30" i="20"/>
  <c r="F204" i="20"/>
  <c r="F144" i="20"/>
  <c r="F50" i="20"/>
  <c r="F142" i="20"/>
  <c r="F36" i="20"/>
  <c r="F134" i="20"/>
  <c r="F25" i="20"/>
  <c r="F203" i="20"/>
  <c r="F172" i="20"/>
  <c r="F184" i="20"/>
  <c r="F117" i="20"/>
  <c r="F84" i="20"/>
  <c r="F2" i="20"/>
  <c r="F73" i="20"/>
  <c r="F24" i="20"/>
  <c r="F114" i="20"/>
  <c r="F205" i="20"/>
  <c r="F143" i="20"/>
  <c r="F137" i="20"/>
  <c r="F16" i="20"/>
  <c r="F40" i="20"/>
  <c r="F43" i="20"/>
  <c r="F18" i="20"/>
  <c r="F83" i="20"/>
  <c r="F153" i="20"/>
  <c r="F105" i="20"/>
  <c r="F147" i="20"/>
  <c r="F37" i="20"/>
  <c r="F42" i="20"/>
  <c r="F88" i="20"/>
  <c r="F52" i="20"/>
  <c r="F61" i="20"/>
  <c r="F17" i="20"/>
  <c r="F56" i="20"/>
  <c r="F86" i="20"/>
  <c r="F111" i="20"/>
  <c r="F122" i="20"/>
  <c r="F66" i="20"/>
  <c r="F68" i="20"/>
  <c r="F46" i="20"/>
  <c r="F176" i="20"/>
  <c r="F57" i="20"/>
  <c r="F123" i="20"/>
  <c r="F124" i="20"/>
  <c r="F69" i="20"/>
  <c r="F39" i="20"/>
  <c r="F201" i="20"/>
  <c r="F173" i="20"/>
  <c r="F76" i="20"/>
  <c r="F34" i="20"/>
  <c r="F124" i="19"/>
  <c r="F140" i="19"/>
  <c r="F159" i="19"/>
  <c r="F182" i="19"/>
  <c r="F144" i="19"/>
  <c r="F198" i="19"/>
  <c r="F207" i="19"/>
  <c r="F226" i="19"/>
  <c r="F382" i="19"/>
  <c r="F186" i="19"/>
  <c r="F185" i="19"/>
  <c r="F46" i="19"/>
  <c r="F141" i="19"/>
  <c r="F157" i="19"/>
  <c r="F229" i="19"/>
  <c r="F118" i="19"/>
  <c r="F90" i="19"/>
  <c r="F152" i="19"/>
  <c r="F2" i="19"/>
  <c r="F71" i="19"/>
  <c r="F12" i="19"/>
  <c r="F99" i="19"/>
  <c r="F81" i="19"/>
  <c r="F73" i="19"/>
  <c r="F112" i="19"/>
  <c r="F69" i="19"/>
  <c r="F32" i="19"/>
  <c r="F151" i="19"/>
  <c r="F27" i="19"/>
  <c r="F110" i="19"/>
  <c r="F33" i="19"/>
  <c r="F92" i="19"/>
  <c r="F38" i="19"/>
  <c r="F217" i="19"/>
  <c r="F208" i="19"/>
  <c r="F184" i="19"/>
  <c r="F79" i="19"/>
  <c r="F177" i="19"/>
  <c r="F125" i="19"/>
  <c r="F149" i="19"/>
  <c r="F100" i="19"/>
  <c r="F194" i="19"/>
  <c r="F135" i="19"/>
  <c r="F21" i="19"/>
  <c r="F86" i="19"/>
  <c r="F51" i="19"/>
  <c r="F19" i="19"/>
  <c r="F76" i="19"/>
  <c r="F111" i="19"/>
  <c r="F98" i="19"/>
  <c r="F213" i="19"/>
  <c r="F26" i="19"/>
  <c r="F10" i="19"/>
  <c r="F8" i="19"/>
  <c r="F3" i="19"/>
  <c r="F43" i="19"/>
  <c r="F24" i="19"/>
  <c r="F122" i="19"/>
  <c r="F119" i="19"/>
  <c r="F168" i="19"/>
  <c r="F15" i="19"/>
  <c r="F183" i="19"/>
  <c r="F133" i="19"/>
  <c r="F106" i="19"/>
  <c r="F138" i="19"/>
  <c r="F68" i="19"/>
  <c r="F167" i="19"/>
  <c r="F78" i="19"/>
  <c r="F224" i="19"/>
  <c r="F47" i="19"/>
  <c r="F91" i="19"/>
  <c r="F58" i="19"/>
  <c r="F137" i="19"/>
  <c r="F117" i="19"/>
  <c r="F132" i="19"/>
  <c r="F223" i="19"/>
  <c r="F109" i="19"/>
  <c r="F108" i="19"/>
  <c r="F145" i="19"/>
  <c r="F60" i="19"/>
  <c r="F95" i="19"/>
  <c r="F212" i="19"/>
  <c r="F211" i="19"/>
  <c r="F129" i="19"/>
  <c r="F200" i="19"/>
  <c r="F216" i="19"/>
  <c r="F143" i="19"/>
  <c r="F18" i="19"/>
  <c r="F77" i="19"/>
  <c r="F6" i="19"/>
  <c r="F146" i="19"/>
  <c r="F170" i="19"/>
  <c r="F176" i="19"/>
  <c r="F85" i="19"/>
  <c r="F7" i="19"/>
  <c r="F169" i="19"/>
  <c r="F49" i="19"/>
  <c r="F88" i="19"/>
  <c r="F80" i="19"/>
  <c r="F154" i="19"/>
  <c r="F54" i="19"/>
  <c r="F40" i="19"/>
  <c r="F175" i="19"/>
  <c r="F5" i="19"/>
  <c r="F29" i="19"/>
  <c r="F130" i="19"/>
  <c r="F155" i="19"/>
  <c r="F222" i="19"/>
  <c r="F121" i="19"/>
  <c r="F107" i="19"/>
  <c r="F197" i="19"/>
  <c r="F179" i="19"/>
  <c r="F163" i="19"/>
  <c r="F203" i="19"/>
  <c r="F28" i="19"/>
  <c r="F134" i="19"/>
  <c r="F9" i="19"/>
  <c r="F215" i="19"/>
  <c r="F160" i="19"/>
  <c r="F173" i="19"/>
  <c r="F16" i="19"/>
  <c r="F17" i="19"/>
  <c r="F67" i="19"/>
  <c r="F192" i="19"/>
  <c r="F31" i="19"/>
  <c r="F164" i="19"/>
  <c r="F94" i="19"/>
  <c r="F104" i="19"/>
  <c r="F126" i="19"/>
  <c r="F82" i="19"/>
  <c r="F66" i="19"/>
  <c r="F41" i="19"/>
  <c r="F62" i="19"/>
  <c r="F61" i="19"/>
  <c r="F201" i="19"/>
  <c r="F171" i="19"/>
  <c r="F123" i="19"/>
  <c r="F161" i="19"/>
  <c r="F178" i="19"/>
  <c r="F202" i="19"/>
  <c r="F116" i="19"/>
  <c r="F139" i="19"/>
  <c r="F180" i="19"/>
  <c r="F136" i="19"/>
  <c r="F75" i="19"/>
  <c r="F63" i="19"/>
  <c r="F156" i="19"/>
  <c r="F23" i="19"/>
  <c r="F14" i="19"/>
  <c r="F55" i="19"/>
  <c r="F127" i="19"/>
  <c r="F4" i="19"/>
  <c r="F37" i="19"/>
  <c r="F103" i="19"/>
  <c r="F97" i="19"/>
  <c r="F165" i="19"/>
  <c r="F74" i="19"/>
  <c r="F147" i="19"/>
  <c r="F89" i="19"/>
  <c r="F59" i="19"/>
  <c r="F220" i="19"/>
  <c r="F219" i="19"/>
  <c r="F50" i="19"/>
  <c r="F166" i="19"/>
  <c r="F181" i="19"/>
  <c r="F83" i="19"/>
  <c r="F35" i="19"/>
  <c r="F42" i="19"/>
  <c r="F56" i="19"/>
  <c r="F87" i="19"/>
  <c r="F11" i="19"/>
  <c r="F20" i="19"/>
  <c r="F214" i="19"/>
  <c r="F131" i="19"/>
  <c r="F34" i="19"/>
  <c r="F148" i="19"/>
  <c r="F25" i="19"/>
  <c r="F102" i="19"/>
  <c r="F53" i="19"/>
  <c r="F174" i="19"/>
  <c r="F45" i="19"/>
  <c r="F115" i="19"/>
  <c r="F48" i="19"/>
  <c r="F114" i="19"/>
  <c r="F187" i="19"/>
  <c r="F206" i="19"/>
  <c r="F93" i="19"/>
  <c r="F101" i="19"/>
  <c r="F64" i="19"/>
  <c r="F72" i="19"/>
  <c r="F36" i="19"/>
  <c r="F120" i="19"/>
  <c r="F193" i="19"/>
  <c r="F128" i="19"/>
  <c r="F153" i="19"/>
  <c r="F13" i="19"/>
  <c r="F70" i="19"/>
  <c r="F44" i="19"/>
  <c r="F52" i="19"/>
  <c r="F113" i="19"/>
  <c r="F105" i="19"/>
  <c r="F96" i="19"/>
  <c r="F142" i="19"/>
  <c r="F22" i="19"/>
  <c r="F39" i="19"/>
  <c r="F84" i="19"/>
  <c r="F30" i="19"/>
  <c r="F65" i="19"/>
  <c r="F114" i="8"/>
  <c r="F138" i="8"/>
  <c r="F165" i="8"/>
  <c r="F221" i="8"/>
  <c r="F109" i="8"/>
  <c r="F90" i="8"/>
  <c r="F119" i="8"/>
  <c r="F23" i="8"/>
  <c r="F155" i="8"/>
  <c r="F96" i="8"/>
  <c r="F208" i="8"/>
  <c r="F60" i="8"/>
  <c r="F77" i="8"/>
  <c r="F67" i="8"/>
  <c r="F148" i="8"/>
  <c r="F84" i="8"/>
  <c r="F149" i="8"/>
  <c r="F190" i="8"/>
  <c r="F75" i="8"/>
  <c r="F120" i="8"/>
  <c r="F167" i="8"/>
  <c r="F53" i="8"/>
  <c r="F115" i="8"/>
  <c r="F196" i="8"/>
  <c r="F207" i="8"/>
  <c r="F140" i="8"/>
  <c r="F187" i="8"/>
  <c r="F125" i="8"/>
  <c r="F211" i="8"/>
  <c r="F192" i="8"/>
  <c r="F220" i="8"/>
  <c r="F30" i="8"/>
  <c r="F95" i="8"/>
  <c r="F2" i="8"/>
  <c r="F180" i="8"/>
  <c r="F177" i="8"/>
  <c r="F175" i="8"/>
  <c r="F108" i="8"/>
  <c r="F29" i="8"/>
  <c r="F176" i="8"/>
  <c r="F39" i="8"/>
  <c r="F85" i="8"/>
  <c r="F72" i="8"/>
  <c r="F144" i="8"/>
  <c r="F45" i="8"/>
  <c r="F14" i="8"/>
  <c r="F189" i="8"/>
  <c r="F19" i="8"/>
  <c r="F42" i="8"/>
  <c r="F131" i="8"/>
  <c r="F170" i="8"/>
  <c r="F195" i="8"/>
  <c r="F130" i="8"/>
  <c r="F169" i="8"/>
  <c r="F223" i="8"/>
  <c r="F134" i="8"/>
  <c r="F157" i="8"/>
  <c r="F181" i="8"/>
  <c r="F32" i="8"/>
  <c r="F136" i="8"/>
  <c r="F38" i="8"/>
  <c r="F216" i="8"/>
  <c r="F179" i="8"/>
  <c r="F143" i="8"/>
  <c r="F8" i="8"/>
  <c r="F25" i="8"/>
  <c r="F83" i="8"/>
  <c r="F171" i="8"/>
  <c r="F59" i="8"/>
  <c r="F164" i="8"/>
  <c r="F117" i="8"/>
  <c r="F111" i="8"/>
  <c r="F124" i="8"/>
  <c r="F66" i="8"/>
  <c r="F56" i="8"/>
  <c r="F20" i="8"/>
  <c r="F57" i="8"/>
  <c r="F33" i="8"/>
  <c r="F206" i="8"/>
  <c r="F201" i="8"/>
  <c r="F222" i="8"/>
  <c r="F210" i="8"/>
  <c r="F146" i="8"/>
  <c r="F160" i="8"/>
  <c r="F218" i="8"/>
  <c r="F135" i="8"/>
  <c r="F137" i="8"/>
  <c r="F174" i="8"/>
  <c r="F128" i="8"/>
  <c r="F87" i="8"/>
  <c r="F79" i="8"/>
  <c r="F162" i="8"/>
  <c r="F24" i="8"/>
  <c r="F16" i="8"/>
  <c r="F46" i="8"/>
  <c r="F127" i="8"/>
  <c r="F6" i="8"/>
  <c r="F81" i="8"/>
  <c r="F86" i="8"/>
  <c r="F64" i="8"/>
  <c r="F166" i="8"/>
  <c r="F88" i="8"/>
  <c r="F103" i="8"/>
  <c r="F37" i="8"/>
  <c r="F17" i="8"/>
  <c r="F107" i="8"/>
  <c r="F12" i="8"/>
  <c r="F199" i="8"/>
  <c r="F22" i="8"/>
  <c r="F161" i="8"/>
  <c r="F172" i="8"/>
  <c r="F18" i="8"/>
  <c r="F13" i="8"/>
  <c r="F28" i="8"/>
  <c r="F74" i="8"/>
  <c r="F122" i="8"/>
  <c r="F10" i="8"/>
  <c r="F49" i="8"/>
  <c r="F226" i="8"/>
  <c r="F151" i="8"/>
  <c r="F54" i="8"/>
  <c r="F173" i="8"/>
  <c r="F40" i="8"/>
  <c r="F141" i="8"/>
  <c r="F70" i="8"/>
  <c r="F188" i="8"/>
  <c r="F69" i="8"/>
  <c r="F102" i="8"/>
  <c r="F50" i="8"/>
  <c r="F113" i="8"/>
  <c r="F182" i="8"/>
  <c r="F198" i="8"/>
  <c r="F104" i="8"/>
  <c r="F89" i="8"/>
  <c r="F51" i="8"/>
  <c r="F100" i="8"/>
  <c r="F21" i="8"/>
  <c r="F97" i="8"/>
  <c r="F191" i="8"/>
  <c r="F158" i="8"/>
  <c r="F159" i="8"/>
  <c r="F9" i="8"/>
  <c r="F26" i="8"/>
  <c r="F27" i="8"/>
  <c r="F65" i="8"/>
  <c r="F106" i="8"/>
  <c r="F132" i="8"/>
  <c r="F112" i="8"/>
  <c r="F133" i="8"/>
  <c r="F47" i="8"/>
  <c r="F34" i="8"/>
  <c r="F99" i="8"/>
  <c r="F58" i="8"/>
  <c r="F52" i="8"/>
  <c r="F381" i="8"/>
  <c r="F212" i="8"/>
  <c r="F200" i="8"/>
  <c r="F209" i="8"/>
  <c r="F80" i="8"/>
  <c r="F142" i="8"/>
  <c r="F139" i="8"/>
  <c r="F217" i="8"/>
  <c r="F116" i="8"/>
  <c r="F73" i="8"/>
  <c r="F168" i="8"/>
  <c r="F4" i="8"/>
  <c r="F82" i="8"/>
  <c r="F35" i="8"/>
  <c r="F62" i="8"/>
  <c r="F78" i="8"/>
  <c r="F63" i="8"/>
  <c r="F129" i="8"/>
  <c r="F105" i="8"/>
  <c r="F43" i="8"/>
  <c r="F145" i="8"/>
  <c r="F15" i="8"/>
  <c r="F98" i="8"/>
  <c r="F55" i="8"/>
  <c r="F94" i="8"/>
  <c r="F44" i="8"/>
  <c r="F213" i="8"/>
  <c r="F154" i="8"/>
  <c r="F150" i="8"/>
  <c r="F153" i="8"/>
  <c r="F92" i="8"/>
  <c r="F178" i="8"/>
  <c r="F126" i="8"/>
  <c r="F123" i="8"/>
  <c r="F91" i="8"/>
  <c r="F227" i="8"/>
  <c r="F118" i="8"/>
  <c r="F31" i="8"/>
  <c r="F68" i="8"/>
  <c r="F48" i="8"/>
  <c r="F3" i="8"/>
  <c r="F71" i="8"/>
  <c r="F110" i="8"/>
  <c r="F93" i="8"/>
  <c r="F197" i="8"/>
  <c r="F36" i="8"/>
  <c r="F11" i="8"/>
  <c r="F5" i="8"/>
  <c r="F7" i="8"/>
  <c r="F41" i="8"/>
  <c r="F76" i="8"/>
  <c r="F121" i="8"/>
  <c r="F101" i="8"/>
  <c r="F195" i="22"/>
  <c r="F234" i="22"/>
  <c r="F174" i="22"/>
  <c r="F212" i="22"/>
  <c r="F155" i="22"/>
  <c r="F173" i="22"/>
  <c r="F81" i="22"/>
  <c r="F227" i="22"/>
  <c r="F217" i="22"/>
  <c r="F216" i="22"/>
  <c r="F60" i="22"/>
  <c r="F187" i="22"/>
  <c r="F126" i="22"/>
  <c r="F141" i="22"/>
  <c r="F96" i="22"/>
  <c r="F199" i="22"/>
  <c r="F156" i="22"/>
  <c r="F38" i="22"/>
  <c r="F67" i="22"/>
  <c r="F39" i="22"/>
  <c r="F41" i="22"/>
  <c r="F56" i="22"/>
  <c r="F105" i="22"/>
  <c r="F98" i="22"/>
  <c r="F189" i="22"/>
  <c r="F20" i="22"/>
  <c r="F25" i="22"/>
  <c r="F31" i="22"/>
  <c r="F7" i="22"/>
  <c r="F27" i="22"/>
  <c r="F53" i="22"/>
  <c r="F92" i="22"/>
  <c r="F46" i="22"/>
  <c r="F119" i="22"/>
  <c r="F183" i="22"/>
  <c r="F215" i="22"/>
  <c r="F115" i="22"/>
  <c r="F168" i="22"/>
  <c r="F144" i="22"/>
  <c r="F79" i="22"/>
  <c r="F167" i="22"/>
  <c r="F94" i="22"/>
  <c r="F181" i="22"/>
  <c r="F37" i="22"/>
  <c r="F107" i="22"/>
  <c r="F48" i="22"/>
  <c r="F197" i="22"/>
  <c r="F54" i="22"/>
  <c r="F109" i="22"/>
  <c r="F226" i="22"/>
  <c r="F150" i="22"/>
  <c r="F83" i="22"/>
  <c r="F146" i="22"/>
  <c r="F62" i="22"/>
  <c r="F70" i="22"/>
  <c r="F185" i="22"/>
  <c r="F218" i="22"/>
  <c r="F161" i="22"/>
  <c r="F184" i="22"/>
  <c r="F135" i="22"/>
  <c r="F207" i="22"/>
  <c r="F142" i="22"/>
  <c r="F65" i="22"/>
  <c r="F59" i="22"/>
  <c r="F9" i="22"/>
  <c r="F145" i="22"/>
  <c r="F169" i="22"/>
  <c r="F190" i="22"/>
  <c r="F100" i="22"/>
  <c r="F4" i="22"/>
  <c r="F165" i="22"/>
  <c r="F69" i="22"/>
  <c r="F52" i="22"/>
  <c r="F58" i="22"/>
  <c r="F171" i="22"/>
  <c r="F29" i="22"/>
  <c r="F51" i="22"/>
  <c r="F158" i="22"/>
  <c r="F14" i="22"/>
  <c r="F24" i="22"/>
  <c r="F106" i="22"/>
  <c r="F193" i="22"/>
  <c r="F230" i="22"/>
  <c r="F225" i="22"/>
  <c r="F117" i="22"/>
  <c r="F162" i="22"/>
  <c r="F202" i="22"/>
  <c r="F214" i="22"/>
  <c r="F152" i="22"/>
  <c r="F176" i="22"/>
  <c r="F36" i="22"/>
  <c r="F153" i="22"/>
  <c r="F43" i="22"/>
  <c r="F182" i="22"/>
  <c r="F175" i="22"/>
  <c r="F172" i="22"/>
  <c r="F19" i="22"/>
  <c r="F90" i="22"/>
  <c r="F77" i="22"/>
  <c r="F186" i="22"/>
  <c r="F23" i="22"/>
  <c r="F159" i="22"/>
  <c r="F95" i="22"/>
  <c r="F78" i="22"/>
  <c r="F101" i="22"/>
  <c r="F74" i="22"/>
  <c r="F127" i="22"/>
  <c r="F34" i="22"/>
  <c r="F33" i="22"/>
  <c r="F47" i="22"/>
  <c r="F211" i="22"/>
  <c r="F192" i="22"/>
  <c r="F131" i="22"/>
  <c r="F213" i="22"/>
  <c r="F222" i="22"/>
  <c r="F201" i="22"/>
  <c r="F120" i="22"/>
  <c r="F130" i="22"/>
  <c r="F149" i="22"/>
  <c r="F140" i="22"/>
  <c r="F108" i="22"/>
  <c r="F44" i="22"/>
  <c r="F111" i="22"/>
  <c r="F17" i="22"/>
  <c r="F15" i="22"/>
  <c r="F42" i="22"/>
  <c r="F122" i="22"/>
  <c r="F12" i="22"/>
  <c r="F233" i="22"/>
  <c r="F10" i="22"/>
  <c r="F99" i="22"/>
  <c r="F49" i="22"/>
  <c r="F177" i="22"/>
  <c r="F103" i="22"/>
  <c r="F87" i="22"/>
  <c r="F114" i="22"/>
  <c r="F89" i="22"/>
  <c r="F224" i="22"/>
  <c r="F170" i="22"/>
  <c r="F180" i="22"/>
  <c r="F143" i="22"/>
  <c r="F163" i="22"/>
  <c r="F129" i="22"/>
  <c r="F66" i="22"/>
  <c r="F232" i="22"/>
  <c r="F75" i="22"/>
  <c r="F84" i="22"/>
  <c r="F86" i="22"/>
  <c r="F3" i="22"/>
  <c r="F2" i="22"/>
  <c r="F198" i="22"/>
  <c r="F121" i="22"/>
  <c r="F21" i="22"/>
  <c r="F139" i="22"/>
  <c r="F26" i="22"/>
  <c r="F125" i="22"/>
  <c r="F68" i="22"/>
  <c r="F157" i="22"/>
  <c r="F28" i="22"/>
  <c r="F147" i="22"/>
  <c r="F72" i="22"/>
  <c r="F93" i="22"/>
  <c r="F203" i="22"/>
  <c r="F191" i="22"/>
  <c r="F102" i="22"/>
  <c r="F55" i="22"/>
  <c r="F8" i="22"/>
  <c r="F13" i="22"/>
  <c r="F71" i="22"/>
  <c r="F110" i="22"/>
  <c r="F160" i="22"/>
  <c r="F137" i="22"/>
  <c r="F151" i="22"/>
  <c r="F6" i="22"/>
  <c r="F32" i="22"/>
  <c r="F112" i="22"/>
  <c r="F88" i="22"/>
  <c r="F30" i="22"/>
  <c r="F123" i="22"/>
  <c r="F124" i="22"/>
  <c r="F132" i="22"/>
  <c r="F148" i="22"/>
  <c r="F18" i="22"/>
  <c r="F85" i="22"/>
  <c r="F35" i="22"/>
  <c r="F80" i="22"/>
  <c r="F63" i="22"/>
  <c r="F387" i="22"/>
  <c r="F164" i="22"/>
  <c r="F223" i="22"/>
  <c r="F73" i="22"/>
  <c r="F133" i="22"/>
  <c r="F166" i="22"/>
  <c r="F200" i="22"/>
  <c r="F116" i="22"/>
  <c r="F82" i="22"/>
  <c r="F118" i="22"/>
  <c r="F22" i="22"/>
  <c r="F76" i="22"/>
  <c r="F5" i="22"/>
  <c r="F64" i="22"/>
  <c r="F40" i="22"/>
  <c r="F61" i="22"/>
  <c r="F128" i="22"/>
  <c r="F97" i="22"/>
  <c r="F231" i="22"/>
  <c r="F50" i="22"/>
  <c r="F136" i="22"/>
  <c r="F45" i="22"/>
  <c r="F57" i="22"/>
  <c r="F16" i="22"/>
  <c r="F104" i="22"/>
  <c r="F11" i="22"/>
  <c r="F94" i="21"/>
  <c r="F173" i="21"/>
  <c r="F210" i="21"/>
  <c r="F215" i="21"/>
  <c r="F46" i="21"/>
  <c r="F74" i="21"/>
  <c r="F5" i="21"/>
  <c r="F195" i="21"/>
  <c r="F165" i="21"/>
  <c r="F181" i="21"/>
  <c r="F86" i="21"/>
  <c r="F29" i="21"/>
  <c r="F200" i="21"/>
  <c r="F3" i="21"/>
  <c r="F57" i="21"/>
  <c r="F51" i="21"/>
  <c r="F179" i="21"/>
  <c r="F10" i="21"/>
  <c r="F8" i="21"/>
  <c r="F164" i="21"/>
  <c r="F43" i="21"/>
  <c r="F55" i="21"/>
  <c r="F102" i="21"/>
  <c r="F211" i="21"/>
  <c r="F231" i="21"/>
  <c r="F207" i="21"/>
  <c r="F113" i="21"/>
  <c r="F190" i="21"/>
  <c r="F182" i="21"/>
  <c r="F229" i="21"/>
  <c r="F162" i="21"/>
  <c r="F153" i="21"/>
  <c r="F172" i="21"/>
  <c r="F49" i="21"/>
  <c r="F150" i="21"/>
  <c r="F13" i="21"/>
  <c r="F167" i="21"/>
  <c r="F155" i="21"/>
  <c r="F171" i="21"/>
  <c r="F9" i="21"/>
  <c r="F41" i="21"/>
  <c r="F98" i="21"/>
  <c r="F192" i="21"/>
  <c r="F30" i="21"/>
  <c r="F159" i="21"/>
  <c r="F122" i="21"/>
  <c r="F120" i="21"/>
  <c r="F129" i="21"/>
  <c r="F27" i="21"/>
  <c r="F48" i="21"/>
  <c r="F20" i="21"/>
  <c r="F75" i="21"/>
  <c r="F40" i="21"/>
  <c r="F206" i="21"/>
  <c r="F188" i="21"/>
  <c r="F235" i="21"/>
  <c r="F218" i="21"/>
  <c r="F154" i="21"/>
  <c r="F143" i="21"/>
  <c r="F208" i="21"/>
  <c r="F183" i="21"/>
  <c r="F127" i="21"/>
  <c r="F152" i="21"/>
  <c r="F135" i="21"/>
  <c r="F108" i="21"/>
  <c r="F109" i="21"/>
  <c r="F163" i="21"/>
  <c r="F31" i="21"/>
  <c r="F28" i="21"/>
  <c r="F36" i="21"/>
  <c r="F110" i="21"/>
  <c r="F4" i="21"/>
  <c r="F234" i="21"/>
  <c r="F44" i="21"/>
  <c r="F87" i="21"/>
  <c r="F12" i="21"/>
  <c r="F176" i="21"/>
  <c r="F61" i="21"/>
  <c r="F67" i="21"/>
  <c r="F84" i="21"/>
  <c r="F32" i="21"/>
  <c r="F93" i="21"/>
  <c r="F217" i="21"/>
  <c r="F71" i="21"/>
  <c r="F144" i="21"/>
  <c r="F149" i="21"/>
  <c r="F25" i="21"/>
  <c r="F37" i="21"/>
  <c r="F232" i="21"/>
  <c r="F19" i="21"/>
  <c r="F104" i="21"/>
  <c r="F121" i="21"/>
  <c r="F26" i="21"/>
  <c r="F38" i="21"/>
  <c r="F213" i="21"/>
  <c r="F156" i="21"/>
  <c r="F42" i="21"/>
  <c r="F160" i="21"/>
  <c r="F65" i="21"/>
  <c r="F80" i="21"/>
  <c r="F70" i="21"/>
  <c r="F197" i="21"/>
  <c r="F54" i="21"/>
  <c r="F88" i="21"/>
  <c r="F73" i="21"/>
  <c r="F132" i="21"/>
  <c r="F174" i="21"/>
  <c r="F178" i="21"/>
  <c r="F209" i="21"/>
  <c r="F103" i="21"/>
  <c r="F91" i="21"/>
  <c r="F59" i="21"/>
  <c r="F96" i="21"/>
  <c r="F15" i="21"/>
  <c r="F45" i="21"/>
  <c r="F221" i="21"/>
  <c r="F148" i="21"/>
  <c r="F184" i="21"/>
  <c r="F21" i="21"/>
  <c r="F2" i="21"/>
  <c r="F33" i="21"/>
  <c r="F76" i="21"/>
  <c r="F107" i="21"/>
  <c r="F138" i="21"/>
  <c r="F117" i="21"/>
  <c r="F128" i="21"/>
  <c r="F116" i="21"/>
  <c r="F56" i="21"/>
  <c r="F24" i="21"/>
  <c r="F17" i="21"/>
  <c r="F34" i="21"/>
  <c r="F64" i="21"/>
  <c r="F387" i="21"/>
  <c r="F230" i="21"/>
  <c r="F168" i="21"/>
  <c r="F216" i="21"/>
  <c r="F52" i="21"/>
  <c r="F130" i="21"/>
  <c r="F133" i="21"/>
  <c r="F214" i="21"/>
  <c r="F119" i="21"/>
  <c r="F63" i="21"/>
  <c r="F191" i="21"/>
  <c r="F82" i="21"/>
  <c r="F99" i="21"/>
  <c r="F81" i="21"/>
  <c r="F58" i="21"/>
  <c r="F62" i="21"/>
  <c r="F60" i="21"/>
  <c r="F123" i="21"/>
  <c r="F69" i="21"/>
  <c r="F233" i="21"/>
  <c r="F92" i="21"/>
  <c r="F137" i="21"/>
  <c r="F39" i="21"/>
  <c r="F105" i="21"/>
  <c r="F6" i="21"/>
  <c r="F90" i="21"/>
  <c r="F47" i="21"/>
  <c r="F225" i="21"/>
  <c r="F141" i="21"/>
  <c r="F114" i="21"/>
  <c r="F196" i="21"/>
  <c r="F83" i="21"/>
  <c r="F177" i="21"/>
  <c r="F126" i="21"/>
  <c r="F131" i="21"/>
  <c r="F106" i="21"/>
  <c r="F193" i="21"/>
  <c r="F139" i="21"/>
  <c r="F16" i="21"/>
  <c r="F101" i="21"/>
  <c r="F23" i="21"/>
  <c r="F22" i="21"/>
  <c r="F68" i="21"/>
  <c r="F125" i="21"/>
  <c r="F115" i="21"/>
  <c r="F198" i="21"/>
  <c r="F14" i="21"/>
  <c r="F7" i="21"/>
  <c r="F18" i="21"/>
  <c r="F11" i="21"/>
  <c r="F77" i="21"/>
  <c r="F78" i="21"/>
  <c r="F118" i="21"/>
  <c r="F79" i="21"/>
  <c r="F136" i="21"/>
  <c r="F124" i="21"/>
  <c r="F194" i="21"/>
  <c r="F228" i="21"/>
  <c r="F97" i="21"/>
  <c r="F66" i="21"/>
  <c r="F140" i="21"/>
  <c r="F50" i="21"/>
  <c r="F170" i="21"/>
  <c r="F95" i="21"/>
  <c r="F227" i="21"/>
  <c r="F72" i="21"/>
  <c r="F111" i="21"/>
  <c r="F35" i="21"/>
  <c r="F151" i="21"/>
  <c r="F112" i="21"/>
  <c r="F142" i="21"/>
  <c r="F199" i="21"/>
  <c r="F89" i="21"/>
  <c r="F157" i="21"/>
  <c r="F169" i="21"/>
  <c r="F53" i="21"/>
  <c r="F100" i="21"/>
  <c r="F220" i="21"/>
  <c r="F212" i="21"/>
  <c r="F146" i="21"/>
  <c r="F134" i="21"/>
  <c r="F387" i="35"/>
  <c r="F110" i="35"/>
  <c r="F142" i="35"/>
  <c r="F205" i="35"/>
  <c r="F54" i="35"/>
  <c r="F150" i="35"/>
  <c r="F149" i="35"/>
  <c r="F227" i="35"/>
  <c r="F128" i="35"/>
  <c r="F74" i="35"/>
  <c r="F203" i="35"/>
  <c r="F52" i="35"/>
  <c r="F80" i="35"/>
  <c r="F13" i="35"/>
  <c r="F69" i="35"/>
  <c r="F112" i="35"/>
  <c r="F86" i="35"/>
  <c r="F105" i="35"/>
  <c r="F66" i="35"/>
  <c r="F234" i="35"/>
  <c r="F41" i="35"/>
  <c r="F172" i="35"/>
  <c r="F26" i="35"/>
  <c r="F104" i="35"/>
  <c r="F30" i="35"/>
  <c r="F84" i="35"/>
  <c r="F20" i="35"/>
  <c r="F126" i="35"/>
  <c r="F209" i="35"/>
  <c r="F178" i="35"/>
  <c r="F154" i="35"/>
  <c r="F100" i="35"/>
  <c r="F170" i="35"/>
  <c r="F141" i="35"/>
  <c r="F137" i="35"/>
  <c r="F119" i="35"/>
  <c r="F202" i="35"/>
  <c r="F116" i="35"/>
  <c r="F45" i="35"/>
  <c r="F76" i="35"/>
  <c r="F39" i="35"/>
  <c r="F10" i="35"/>
  <c r="F83" i="35"/>
  <c r="F124" i="35"/>
  <c r="F91" i="35"/>
  <c r="F185" i="35"/>
  <c r="F51" i="35"/>
  <c r="F3" i="35"/>
  <c r="F145" i="35"/>
  <c r="F196" i="35"/>
  <c r="F194" i="35"/>
  <c r="F186" i="35"/>
  <c r="F97" i="35"/>
  <c r="F87" i="35"/>
  <c r="F143" i="35"/>
  <c r="F31" i="35"/>
  <c r="F162" i="35"/>
  <c r="F98" i="35"/>
  <c r="F201" i="35"/>
  <c r="F24" i="35"/>
  <c r="F89" i="35"/>
  <c r="F56" i="35"/>
  <c r="F157" i="35"/>
  <c r="F73" i="35"/>
  <c r="F127" i="35"/>
  <c r="F199" i="35"/>
  <c r="F121" i="35"/>
  <c r="F108" i="35"/>
  <c r="F163" i="35"/>
  <c r="F61" i="35"/>
  <c r="F237" i="35"/>
  <c r="F208" i="35"/>
  <c r="F187" i="35"/>
  <c r="F204" i="35"/>
  <c r="F71" i="35"/>
  <c r="F63" i="35"/>
  <c r="F12" i="35"/>
  <c r="F181" i="35"/>
  <c r="F192" i="35"/>
  <c r="F216" i="35"/>
  <c r="F115" i="35"/>
  <c r="F19" i="35"/>
  <c r="F166" i="35"/>
  <c r="F59" i="35"/>
  <c r="F92" i="35"/>
  <c r="F43" i="35"/>
  <c r="F226" i="35"/>
  <c r="F18" i="35"/>
  <c r="F42" i="35"/>
  <c r="F176" i="35"/>
  <c r="F60" i="35"/>
  <c r="F6" i="35"/>
  <c r="F101" i="35"/>
  <c r="F168" i="35"/>
  <c r="F232" i="35"/>
  <c r="F231" i="35"/>
  <c r="F131" i="35"/>
  <c r="F114" i="35"/>
  <c r="F5" i="35"/>
  <c r="F177" i="35"/>
  <c r="F146" i="35"/>
  <c r="F151" i="35"/>
  <c r="F200" i="35"/>
  <c r="F16" i="35"/>
  <c r="F138" i="35"/>
  <c r="F48" i="35"/>
  <c r="F193" i="35"/>
  <c r="F167" i="35"/>
  <c r="F182" i="35"/>
  <c r="F4" i="35"/>
  <c r="F38" i="35"/>
  <c r="F85" i="35"/>
  <c r="F169" i="35"/>
  <c r="F70" i="35"/>
  <c r="F165" i="35"/>
  <c r="F107" i="35"/>
  <c r="F90" i="35"/>
  <c r="F136" i="35"/>
  <c r="F58" i="35"/>
  <c r="F53" i="35"/>
  <c r="F34" i="35"/>
  <c r="F46" i="35"/>
  <c r="F57" i="35"/>
  <c r="F183" i="35"/>
  <c r="F161" i="35"/>
  <c r="F184" i="35"/>
  <c r="F207" i="35"/>
  <c r="F153" i="35"/>
  <c r="F159" i="35"/>
  <c r="F218" i="35"/>
  <c r="F113" i="35"/>
  <c r="F156" i="35"/>
  <c r="F174" i="35"/>
  <c r="F160" i="35"/>
  <c r="F77" i="35"/>
  <c r="F81" i="35"/>
  <c r="F111" i="35"/>
  <c r="F47" i="35"/>
  <c r="F22" i="35"/>
  <c r="F64" i="35"/>
  <c r="F135" i="35"/>
  <c r="F17" i="35"/>
  <c r="F233" i="35"/>
  <c r="F33" i="35"/>
  <c r="F35" i="35"/>
  <c r="F49" i="35"/>
  <c r="F152" i="35"/>
  <c r="F130" i="35"/>
  <c r="F120" i="35"/>
  <c r="F117" i="35"/>
  <c r="F21" i="35"/>
  <c r="F228" i="35"/>
  <c r="F195" i="35"/>
  <c r="F206" i="35"/>
  <c r="F32" i="35"/>
  <c r="F129" i="35"/>
  <c r="F180" i="35"/>
  <c r="F88" i="35"/>
  <c r="F23" i="35"/>
  <c r="F235" i="35"/>
  <c r="F36" i="35"/>
  <c r="F82" i="35"/>
  <c r="F125" i="35"/>
  <c r="F2" i="35"/>
  <c r="F8" i="35"/>
  <c r="F236" i="35"/>
  <c r="F140" i="35"/>
  <c r="F75" i="35"/>
  <c r="F179" i="35"/>
  <c r="F55" i="35"/>
  <c r="F99" i="35"/>
  <c r="F37" i="35"/>
  <c r="F191" i="35"/>
  <c r="F79" i="35"/>
  <c r="F118" i="35"/>
  <c r="F50" i="35"/>
  <c r="F123" i="35"/>
  <c r="F158" i="35"/>
  <c r="F171" i="35"/>
  <c r="F155" i="35"/>
  <c r="F103" i="35"/>
  <c r="F95" i="35"/>
  <c r="F65" i="35"/>
  <c r="F25" i="35"/>
  <c r="F9" i="35"/>
  <c r="F109" i="35"/>
  <c r="F225" i="35"/>
  <c r="F164" i="35"/>
  <c r="F175" i="35"/>
  <c r="F7" i="35"/>
  <c r="F62" i="35"/>
  <c r="F28" i="35"/>
  <c r="F106" i="35"/>
  <c r="F96" i="35"/>
  <c r="F94" i="35"/>
  <c r="F122" i="35"/>
  <c r="F133" i="35"/>
  <c r="F40" i="35"/>
  <c r="F15" i="35"/>
  <c r="F27" i="35"/>
  <c r="F72" i="35"/>
  <c r="F29" i="35"/>
  <c r="F224" i="35"/>
  <c r="F67" i="35"/>
  <c r="F215" i="35"/>
  <c r="F134" i="35"/>
  <c r="F11" i="35"/>
  <c r="F144" i="35"/>
  <c r="F14" i="35"/>
  <c r="F44" i="35"/>
  <c r="F93" i="35"/>
  <c r="F147" i="35"/>
  <c r="F68" i="35"/>
  <c r="F211" i="16"/>
  <c r="F234" i="16"/>
  <c r="F181" i="16"/>
  <c r="F161" i="16"/>
  <c r="F184" i="16"/>
  <c r="F224" i="16"/>
  <c r="F134" i="16"/>
  <c r="F116" i="16"/>
  <c r="F187" i="16"/>
  <c r="F151" i="16"/>
  <c r="F108" i="16"/>
  <c r="F29" i="16"/>
  <c r="F150" i="16"/>
  <c r="F16" i="16"/>
  <c r="F26" i="16"/>
  <c r="F34" i="16"/>
  <c r="F133" i="16"/>
  <c r="F9" i="16"/>
  <c r="F230" i="16"/>
  <c r="F44" i="16"/>
  <c r="F82" i="16"/>
  <c r="F75" i="16"/>
  <c r="F171" i="16"/>
  <c r="F124" i="16"/>
  <c r="F90" i="16"/>
  <c r="F96" i="16"/>
  <c r="F63" i="16"/>
  <c r="F129" i="16"/>
  <c r="F7" i="16"/>
  <c r="F180" i="16"/>
  <c r="F74" i="16"/>
  <c r="F149" i="16"/>
  <c r="F177" i="16"/>
  <c r="F67" i="16"/>
  <c r="F18" i="16"/>
  <c r="F231" i="16"/>
  <c r="F53" i="16"/>
  <c r="F93" i="16"/>
  <c r="F101" i="16"/>
  <c r="F3" i="16"/>
  <c r="F11" i="16"/>
  <c r="F218" i="16"/>
  <c r="F125" i="16"/>
  <c r="F56" i="16"/>
  <c r="F128" i="16"/>
  <c r="F40" i="16"/>
  <c r="F132" i="16"/>
  <c r="F36" i="16"/>
  <c r="F195" i="16"/>
  <c r="F57" i="16"/>
  <c r="F123" i="16"/>
  <c r="F80" i="16"/>
  <c r="F100" i="16"/>
  <c r="F182" i="16"/>
  <c r="F160" i="16"/>
  <c r="F192" i="16"/>
  <c r="F120" i="16"/>
  <c r="F64" i="16"/>
  <c r="F76" i="16"/>
  <c r="F59" i="16"/>
  <c r="F43" i="16"/>
  <c r="F102" i="16"/>
  <c r="F168" i="16"/>
  <c r="F166" i="16"/>
  <c r="F148" i="16"/>
  <c r="F5" i="16"/>
  <c r="F28" i="16"/>
  <c r="F38" i="16"/>
  <c r="F41" i="16"/>
  <c r="F104" i="16"/>
  <c r="F105" i="16"/>
  <c r="F115" i="16"/>
  <c r="F140" i="16"/>
  <c r="F12" i="16"/>
  <c r="F51" i="16"/>
  <c r="F70" i="16"/>
  <c r="F209" i="16"/>
  <c r="F208" i="16"/>
  <c r="F233" i="16"/>
  <c r="F78" i="16"/>
  <c r="F139" i="16"/>
  <c r="F164" i="16"/>
  <c r="F202" i="16"/>
  <c r="F109" i="16"/>
  <c r="F50" i="16"/>
  <c r="F157" i="16"/>
  <c r="F25" i="16"/>
  <c r="F79" i="16"/>
  <c r="F2" i="16"/>
  <c r="F72" i="16"/>
  <c r="F37" i="16"/>
  <c r="F61" i="16"/>
  <c r="F141" i="16"/>
  <c r="F69" i="16"/>
  <c r="F228" i="16"/>
  <c r="F83" i="16"/>
  <c r="F136" i="16"/>
  <c r="F54" i="16"/>
  <c r="F94" i="16"/>
  <c r="F22" i="16"/>
  <c r="F98" i="16"/>
  <c r="F62" i="16"/>
  <c r="F221" i="16"/>
  <c r="F194" i="16"/>
  <c r="F111" i="16"/>
  <c r="F154" i="16"/>
  <c r="F92" i="16"/>
  <c r="F189" i="16"/>
  <c r="F131" i="16"/>
  <c r="F127" i="16"/>
  <c r="F103" i="16"/>
  <c r="F201" i="16"/>
  <c r="F143" i="16"/>
  <c r="F33" i="16"/>
  <c r="F47" i="16"/>
  <c r="F49" i="16"/>
  <c r="F27" i="16"/>
  <c r="F35" i="16"/>
  <c r="F121" i="16"/>
  <c r="F107" i="16"/>
  <c r="F196" i="16"/>
  <c r="F10" i="16"/>
  <c r="F14" i="16"/>
  <c r="F15" i="16"/>
  <c r="F8" i="16"/>
  <c r="F58" i="16"/>
  <c r="F122" i="16"/>
  <c r="F142" i="16"/>
  <c r="F170" i="16"/>
  <c r="F191" i="16"/>
  <c r="F91" i="16"/>
  <c r="F147" i="16"/>
  <c r="F135" i="16"/>
  <c r="F32" i="16"/>
  <c r="F144" i="16"/>
  <c r="F119" i="16"/>
  <c r="F219" i="16"/>
  <c r="F17" i="16"/>
  <c r="F84" i="16"/>
  <c r="F65" i="16"/>
  <c r="F183" i="16"/>
  <c r="F85" i="16"/>
  <c r="F126" i="16"/>
  <c r="F227" i="16"/>
  <c r="F130" i="16"/>
  <c r="F95" i="16"/>
  <c r="F137" i="16"/>
  <c r="F193" i="16"/>
  <c r="F220" i="16"/>
  <c r="F232" i="16"/>
  <c r="F71" i="16"/>
  <c r="F60" i="16"/>
  <c r="F4" i="16"/>
  <c r="F146" i="16"/>
  <c r="F159" i="16"/>
  <c r="F190" i="16"/>
  <c r="F99" i="16"/>
  <c r="F6" i="16"/>
  <c r="F167" i="16"/>
  <c r="F45" i="16"/>
  <c r="F89" i="16"/>
  <c r="F73" i="16"/>
  <c r="F176" i="16"/>
  <c r="F23" i="16"/>
  <c r="F31" i="16"/>
  <c r="F172" i="16"/>
  <c r="F20" i="16"/>
  <c r="F21" i="16"/>
  <c r="F118" i="16"/>
  <c r="F179" i="16"/>
  <c r="F163" i="16"/>
  <c r="F226" i="16"/>
  <c r="F225" i="16"/>
  <c r="F152" i="16"/>
  <c r="F174" i="16"/>
  <c r="F175" i="16"/>
  <c r="F30" i="16"/>
  <c r="F145" i="16"/>
  <c r="F39" i="16"/>
  <c r="F207" i="16"/>
  <c r="F169" i="16"/>
  <c r="F158" i="16"/>
  <c r="F24" i="16"/>
  <c r="F42" i="16"/>
  <c r="F97" i="16"/>
  <c r="F200" i="16"/>
  <c r="F19" i="16"/>
  <c r="F173" i="16"/>
  <c r="F113" i="16"/>
  <c r="F87" i="16"/>
  <c r="F114" i="16"/>
  <c r="F52" i="16"/>
  <c r="F106" i="16"/>
  <c r="F13" i="16"/>
  <c r="F48" i="16"/>
  <c r="F55" i="16"/>
  <c r="F46" i="16"/>
  <c r="F223" i="16"/>
  <c r="F86" i="16"/>
  <c r="F229" i="16"/>
  <c r="F178" i="16"/>
  <c r="F88" i="16"/>
  <c r="F117" i="16"/>
  <c r="F162" i="16"/>
  <c r="F112" i="16"/>
  <c r="F222" i="16"/>
  <c r="F66" i="16"/>
  <c r="F138" i="16"/>
  <c r="F81" i="16"/>
  <c r="F217" i="16"/>
  <c r="F188" i="16"/>
  <c r="F68" i="16"/>
  <c r="E141" i="20"/>
  <c r="E138" i="20"/>
  <c r="E44" i="20"/>
  <c r="E58" i="20"/>
  <c r="E60" i="20"/>
  <c r="E130" i="20"/>
  <c r="E8" i="20"/>
  <c r="E139" i="20"/>
  <c r="E31" i="20"/>
  <c r="E30" i="20"/>
  <c r="E142" i="20"/>
  <c r="E203" i="20"/>
  <c r="E76" i="20"/>
  <c r="E172" i="20"/>
  <c r="E84" i="20"/>
  <c r="E114" i="20"/>
  <c r="E16" i="20"/>
  <c r="E18" i="20"/>
  <c r="E147" i="20"/>
  <c r="E230" i="20"/>
  <c r="E17" i="20"/>
  <c r="E136" i="20"/>
  <c r="E155" i="20"/>
  <c r="E197" i="20"/>
  <c r="E188" i="20"/>
  <c r="E107" i="20"/>
  <c r="E97" i="20"/>
  <c r="E45" i="20"/>
  <c r="E211" i="20"/>
  <c r="E93" i="20"/>
  <c r="E95" i="20"/>
  <c r="E71" i="20"/>
  <c r="E98" i="20"/>
  <c r="E9" i="20"/>
  <c r="E82" i="20"/>
  <c r="E159" i="20"/>
  <c r="E150" i="20"/>
  <c r="E182" i="20"/>
  <c r="E129" i="20"/>
  <c r="E78" i="20"/>
  <c r="E103" i="20"/>
  <c r="E66" i="20"/>
  <c r="E209" i="20"/>
  <c r="E91" i="20"/>
  <c r="E189" i="20"/>
  <c r="E55" i="20"/>
  <c r="E63" i="20"/>
  <c r="E65" i="20"/>
  <c r="E124" i="20"/>
  <c r="E46" i="20"/>
  <c r="E382" i="20"/>
  <c r="E64" i="20"/>
  <c r="E113" i="20"/>
  <c r="E106" i="20"/>
  <c r="E62" i="20"/>
  <c r="E38" i="20"/>
  <c r="E48" i="20"/>
  <c r="E21" i="20"/>
  <c r="E219" i="20"/>
  <c r="E158" i="20"/>
  <c r="E171" i="20"/>
  <c r="E165" i="20"/>
  <c r="E119" i="20"/>
  <c r="E67" i="20"/>
  <c r="E122" i="20"/>
  <c r="E216" i="20"/>
  <c r="E32" i="20"/>
  <c r="E75" i="20"/>
  <c r="E204" i="20"/>
  <c r="E36" i="20"/>
  <c r="E52" i="20"/>
  <c r="E2" i="20"/>
  <c r="E205" i="20"/>
  <c r="E83" i="20"/>
  <c r="E37" i="20"/>
  <c r="E61" i="20"/>
  <c r="E174" i="20"/>
  <c r="E156" i="20"/>
  <c r="E53" i="20"/>
  <c r="E3" i="20"/>
  <c r="E49" i="20"/>
  <c r="E127" i="20"/>
  <c r="E56" i="20"/>
  <c r="E168" i="20"/>
  <c r="E193" i="20"/>
  <c r="E183" i="20"/>
  <c r="E81" i="20"/>
  <c r="E94" i="20"/>
  <c r="E20" i="20"/>
  <c r="E128" i="20"/>
  <c r="E207" i="20"/>
  <c r="E26" i="20"/>
  <c r="E77" i="20"/>
  <c r="E110" i="20"/>
  <c r="E120" i="20"/>
  <c r="E202" i="20"/>
  <c r="E194" i="20"/>
  <c r="E7" i="20"/>
  <c r="E104" i="20"/>
  <c r="E101" i="20"/>
  <c r="E10" i="20"/>
  <c r="E115" i="20"/>
  <c r="E201" i="20"/>
  <c r="E218" i="20"/>
  <c r="E126" i="20"/>
  <c r="E74" i="20"/>
  <c r="E35" i="20"/>
  <c r="E131" i="20"/>
  <c r="E152" i="20"/>
  <c r="E34" i="20"/>
  <c r="E228" i="20"/>
  <c r="E192" i="20"/>
  <c r="E133" i="20"/>
  <c r="E28" i="20"/>
  <c r="E13" i="20"/>
  <c r="E57" i="20"/>
  <c r="E176" i="20"/>
  <c r="E54" i="20"/>
  <c r="E4" i="20"/>
  <c r="E121" i="20"/>
  <c r="E144" i="20"/>
  <c r="E134" i="20"/>
  <c r="E198" i="20"/>
  <c r="E184" i="20"/>
  <c r="E73" i="20"/>
  <c r="E143" i="20"/>
  <c r="E40" i="20"/>
  <c r="E153" i="20"/>
  <c r="E42" i="20"/>
  <c r="E178" i="20"/>
  <c r="E206" i="20"/>
  <c r="E214" i="20"/>
  <c r="E11" i="20"/>
  <c r="E164" i="20"/>
  <c r="E68" i="20"/>
  <c r="E154" i="20"/>
  <c r="E135" i="20"/>
  <c r="E108" i="20"/>
  <c r="E14" i="20"/>
  <c r="E191" i="20"/>
  <c r="E173" i="20"/>
  <c r="E96" i="20"/>
  <c r="E116" i="20"/>
  <c r="E157" i="20"/>
  <c r="E87" i="20"/>
  <c r="E118" i="20"/>
  <c r="E167" i="20"/>
  <c r="E39" i="20"/>
  <c r="E215" i="20"/>
  <c r="E162" i="20"/>
  <c r="E23" i="20"/>
  <c r="E99" i="20"/>
  <c r="E169" i="20"/>
  <c r="E151" i="20"/>
  <c r="E185" i="20"/>
  <c r="E145" i="20"/>
  <c r="E210" i="20"/>
  <c r="E79" i="20"/>
  <c r="E89" i="20"/>
  <c r="E41" i="20"/>
  <c r="E217" i="20"/>
  <c r="E140" i="20"/>
  <c r="E80" i="20"/>
  <c r="E15" i="20"/>
  <c r="E86" i="20"/>
  <c r="E100" i="20"/>
  <c r="E148" i="20"/>
  <c r="E12" i="20"/>
  <c r="E50" i="20"/>
  <c r="E25" i="20"/>
  <c r="E111" i="20"/>
  <c r="E117" i="20"/>
  <c r="E24" i="20"/>
  <c r="E137" i="20"/>
  <c r="E43" i="20"/>
  <c r="E105" i="20"/>
  <c r="E88" i="20"/>
  <c r="E227" i="20"/>
  <c r="E33" i="20"/>
  <c r="E149" i="20"/>
  <c r="E90" i="20"/>
  <c r="E112" i="20"/>
  <c r="E109" i="20"/>
  <c r="E160" i="20"/>
  <c r="E146" i="20"/>
  <c r="E19" i="20"/>
  <c r="E29" i="20"/>
  <c r="E27" i="20"/>
  <c r="E123" i="20"/>
  <c r="E132" i="20"/>
  <c r="E92" i="20"/>
  <c r="E102" i="20"/>
  <c r="E59" i="20"/>
  <c r="E181" i="20"/>
  <c r="E47" i="20"/>
  <c r="E125" i="20"/>
  <c r="E51" i="20"/>
  <c r="E170" i="20"/>
  <c r="E177" i="20"/>
  <c r="E163" i="20"/>
  <c r="E22" i="20"/>
  <c r="E69" i="20"/>
  <c r="E208" i="20"/>
  <c r="E226" i="20"/>
  <c r="E5" i="20"/>
  <c r="E85" i="20"/>
  <c r="E70" i="20"/>
  <c r="E6" i="20"/>
  <c r="E72" i="19"/>
  <c r="E179" i="19"/>
  <c r="E173" i="19"/>
  <c r="E220" i="19"/>
  <c r="E215" i="19"/>
  <c r="E125" i="19"/>
  <c r="E116" i="19"/>
  <c r="E133" i="19"/>
  <c r="E83" i="19"/>
  <c r="E18" i="19"/>
  <c r="E71" i="19"/>
  <c r="E73" i="19"/>
  <c r="E32" i="19"/>
  <c r="E33" i="19"/>
  <c r="E136" i="19"/>
  <c r="E76" i="19"/>
  <c r="E26" i="19"/>
  <c r="E43" i="19"/>
  <c r="E91" i="19"/>
  <c r="E132" i="19"/>
  <c r="E145" i="19"/>
  <c r="E211" i="19"/>
  <c r="E13" i="19"/>
  <c r="E52" i="19"/>
  <c r="E142" i="19"/>
  <c r="E30" i="19"/>
  <c r="E36" i="19"/>
  <c r="E163" i="19"/>
  <c r="E197" i="19"/>
  <c r="E160" i="19"/>
  <c r="E149" i="19"/>
  <c r="E139" i="19"/>
  <c r="E106" i="19"/>
  <c r="E35" i="19"/>
  <c r="E77" i="19"/>
  <c r="E16" i="19"/>
  <c r="E31" i="19"/>
  <c r="E126" i="19"/>
  <c r="E62" i="19"/>
  <c r="E63" i="19"/>
  <c r="E55" i="19"/>
  <c r="E37" i="19"/>
  <c r="E74" i="19"/>
  <c r="E11" i="19"/>
  <c r="E34" i="19"/>
  <c r="E53" i="19"/>
  <c r="E48" i="19"/>
  <c r="E49" i="19"/>
  <c r="E54" i="19"/>
  <c r="E29" i="19"/>
  <c r="E222" i="19"/>
  <c r="E144" i="19"/>
  <c r="E120" i="19"/>
  <c r="E203" i="19"/>
  <c r="E183" i="19"/>
  <c r="E2" i="19"/>
  <c r="E217" i="19"/>
  <c r="E100" i="19"/>
  <c r="E216" i="19"/>
  <c r="E138" i="19"/>
  <c r="E124" i="19"/>
  <c r="E6" i="19"/>
  <c r="E12" i="19"/>
  <c r="E112" i="19"/>
  <c r="E151" i="19"/>
  <c r="E92" i="19"/>
  <c r="E86" i="19"/>
  <c r="E111" i="19"/>
  <c r="E10" i="19"/>
  <c r="E24" i="19"/>
  <c r="E58" i="19"/>
  <c r="E223" i="19"/>
  <c r="E60" i="19"/>
  <c r="E129" i="19"/>
  <c r="E113" i="19"/>
  <c r="E22" i="19"/>
  <c r="E65" i="19"/>
  <c r="E193" i="19"/>
  <c r="E28" i="19"/>
  <c r="E46" i="19"/>
  <c r="E187" i="19"/>
  <c r="E208" i="19"/>
  <c r="E68" i="19"/>
  <c r="E15" i="19"/>
  <c r="E42" i="19"/>
  <c r="E146" i="19"/>
  <c r="E17" i="19"/>
  <c r="E164" i="19"/>
  <c r="E82" i="19"/>
  <c r="E61" i="19"/>
  <c r="E156" i="19"/>
  <c r="E127" i="19"/>
  <c r="E103" i="19"/>
  <c r="E147" i="19"/>
  <c r="E20" i="19"/>
  <c r="E148" i="19"/>
  <c r="E174" i="19"/>
  <c r="E114" i="19"/>
  <c r="E88" i="19"/>
  <c r="E40" i="19"/>
  <c r="E130" i="19"/>
  <c r="E121" i="19"/>
  <c r="E184" i="19"/>
  <c r="E85" i="19"/>
  <c r="E134" i="19"/>
  <c r="E141" i="19"/>
  <c r="E123" i="19"/>
  <c r="E206" i="19"/>
  <c r="E107" i="19"/>
  <c r="E167" i="19"/>
  <c r="E185" i="19"/>
  <c r="E171" i="19"/>
  <c r="E170" i="19"/>
  <c r="E99" i="19"/>
  <c r="E69" i="19"/>
  <c r="E27" i="19"/>
  <c r="E38" i="19"/>
  <c r="E51" i="19"/>
  <c r="E98" i="19"/>
  <c r="E8" i="19"/>
  <c r="E122" i="19"/>
  <c r="E137" i="19"/>
  <c r="E109" i="19"/>
  <c r="E95" i="19"/>
  <c r="E200" i="19"/>
  <c r="E70" i="19"/>
  <c r="E105" i="19"/>
  <c r="E39" i="19"/>
  <c r="E93" i="19"/>
  <c r="E382" i="19"/>
  <c r="E9" i="19"/>
  <c r="E157" i="19"/>
  <c r="E143" i="19"/>
  <c r="E161" i="19"/>
  <c r="E140" i="19"/>
  <c r="E78" i="19"/>
  <c r="E50" i="19"/>
  <c r="E198" i="19"/>
  <c r="E176" i="19"/>
  <c r="E67" i="19"/>
  <c r="E94" i="19"/>
  <c r="E66" i="19"/>
  <c r="E201" i="19"/>
  <c r="E23" i="19"/>
  <c r="E4" i="19"/>
  <c r="E97" i="19"/>
  <c r="E89" i="19"/>
  <c r="E21" i="19"/>
  <c r="E214" i="19"/>
  <c r="E25" i="19"/>
  <c r="E45" i="19"/>
  <c r="E194" i="19"/>
  <c r="E56" i="19"/>
  <c r="E80" i="19"/>
  <c r="E175" i="19"/>
  <c r="E155" i="19"/>
  <c r="E101" i="19"/>
  <c r="E186" i="19"/>
  <c r="E90" i="19"/>
  <c r="E229" i="19"/>
  <c r="E79" i="19"/>
  <c r="E178" i="19"/>
  <c r="E159" i="19"/>
  <c r="E224" i="19"/>
  <c r="E166" i="19"/>
  <c r="E207" i="19"/>
  <c r="E135" i="19"/>
  <c r="E180" i="19"/>
  <c r="E81" i="19"/>
  <c r="E110" i="19"/>
  <c r="E19" i="19"/>
  <c r="E213" i="19"/>
  <c r="E3" i="19"/>
  <c r="E119" i="19"/>
  <c r="E75" i="19"/>
  <c r="E117" i="19"/>
  <c r="E108" i="19"/>
  <c r="E212" i="19"/>
  <c r="E47" i="19"/>
  <c r="E153" i="19"/>
  <c r="E44" i="19"/>
  <c r="E96" i="19"/>
  <c r="E84" i="19"/>
  <c r="E64" i="19"/>
  <c r="E219" i="19"/>
  <c r="E152" i="19"/>
  <c r="E168" i="19"/>
  <c r="E118" i="19"/>
  <c r="E177" i="19"/>
  <c r="E202" i="19"/>
  <c r="E182" i="19"/>
  <c r="E181" i="19"/>
  <c r="E226" i="19"/>
  <c r="E7" i="19"/>
  <c r="E128" i="19"/>
  <c r="E192" i="19"/>
  <c r="E104" i="19"/>
  <c r="E41" i="19"/>
  <c r="E14" i="19"/>
  <c r="E165" i="19"/>
  <c r="E59" i="19"/>
  <c r="E87" i="19"/>
  <c r="E131" i="19"/>
  <c r="E102" i="19"/>
  <c r="E115" i="19"/>
  <c r="E169" i="19"/>
  <c r="E154" i="19"/>
  <c r="E5" i="19"/>
  <c r="E23" i="8"/>
  <c r="E84" i="8"/>
  <c r="E196" i="8"/>
  <c r="E138" i="8"/>
  <c r="E18" i="8"/>
  <c r="E226" i="8"/>
  <c r="E69" i="8"/>
  <c r="E104" i="8"/>
  <c r="E176" i="8"/>
  <c r="E133" i="8"/>
  <c r="E125" i="8"/>
  <c r="E100" i="8"/>
  <c r="E26" i="8"/>
  <c r="E131" i="8"/>
  <c r="E38" i="8"/>
  <c r="E59" i="8"/>
  <c r="E94" i="8"/>
  <c r="E200" i="8"/>
  <c r="E73" i="8"/>
  <c r="E129" i="8"/>
  <c r="E57" i="8"/>
  <c r="E227" i="8"/>
  <c r="E6" i="8"/>
  <c r="E121" i="8"/>
  <c r="E150" i="8"/>
  <c r="E128" i="8"/>
  <c r="E93" i="8"/>
  <c r="E37" i="8"/>
  <c r="E155" i="8"/>
  <c r="E149" i="8"/>
  <c r="E50" i="8"/>
  <c r="E12" i="8"/>
  <c r="E13" i="8"/>
  <c r="E151" i="8"/>
  <c r="E102" i="8"/>
  <c r="E95" i="8"/>
  <c r="E39" i="8"/>
  <c r="E42" i="8"/>
  <c r="E182" i="8"/>
  <c r="E21" i="8"/>
  <c r="E27" i="8"/>
  <c r="E170" i="8"/>
  <c r="E216" i="8"/>
  <c r="E164" i="8"/>
  <c r="E44" i="8"/>
  <c r="E168" i="8"/>
  <c r="E105" i="8"/>
  <c r="E33" i="8"/>
  <c r="E118" i="8"/>
  <c r="E101" i="8"/>
  <c r="E210" i="8"/>
  <c r="E87" i="8"/>
  <c r="E197" i="8"/>
  <c r="E17" i="8"/>
  <c r="E96" i="8"/>
  <c r="E173" i="8"/>
  <c r="E140" i="8"/>
  <c r="E165" i="8"/>
  <c r="E54" i="8"/>
  <c r="E207" i="8"/>
  <c r="E2" i="8"/>
  <c r="E85" i="8"/>
  <c r="E34" i="8"/>
  <c r="E97" i="8"/>
  <c r="E65" i="8"/>
  <c r="E223" i="8"/>
  <c r="E179" i="8"/>
  <c r="E117" i="8"/>
  <c r="E134" i="8"/>
  <c r="E4" i="8"/>
  <c r="E206" i="8"/>
  <c r="E146" i="8"/>
  <c r="E31" i="8"/>
  <c r="E36" i="8"/>
  <c r="E153" i="8"/>
  <c r="E79" i="8"/>
  <c r="E81" i="8"/>
  <c r="E208" i="8"/>
  <c r="E75" i="8"/>
  <c r="E199" i="8"/>
  <c r="E28" i="8"/>
  <c r="E190" i="8"/>
  <c r="E113" i="8"/>
  <c r="E180" i="8"/>
  <c r="E72" i="8"/>
  <c r="E99" i="8"/>
  <c r="E192" i="8"/>
  <c r="E191" i="8"/>
  <c r="E106" i="8"/>
  <c r="E195" i="8"/>
  <c r="E209" i="8"/>
  <c r="E143" i="8"/>
  <c r="E111" i="8"/>
  <c r="E157" i="8"/>
  <c r="E82" i="8"/>
  <c r="E43" i="8"/>
  <c r="E160" i="8"/>
  <c r="E68" i="8"/>
  <c r="E86" i="8"/>
  <c r="E92" i="8"/>
  <c r="E162" i="8"/>
  <c r="E11" i="8"/>
  <c r="E60" i="8"/>
  <c r="E120" i="8"/>
  <c r="E221" i="8"/>
  <c r="E74" i="8"/>
  <c r="E40" i="8"/>
  <c r="E187" i="8"/>
  <c r="E177" i="8"/>
  <c r="E144" i="8"/>
  <c r="E58" i="8"/>
  <c r="E220" i="8"/>
  <c r="E158" i="8"/>
  <c r="E132" i="8"/>
  <c r="E130" i="8"/>
  <c r="E80" i="8"/>
  <c r="E8" i="8"/>
  <c r="E145" i="8"/>
  <c r="E181" i="8"/>
  <c r="E35" i="8"/>
  <c r="E124" i="8"/>
  <c r="E218" i="8"/>
  <c r="E48" i="8"/>
  <c r="E64" i="8"/>
  <c r="E213" i="8"/>
  <c r="E178" i="8"/>
  <c r="E24" i="8"/>
  <c r="E5" i="8"/>
  <c r="E22" i="8"/>
  <c r="E77" i="8"/>
  <c r="E70" i="8"/>
  <c r="E109" i="8"/>
  <c r="E122" i="8"/>
  <c r="E141" i="8"/>
  <c r="E175" i="8"/>
  <c r="E45" i="8"/>
  <c r="E52" i="8"/>
  <c r="E30" i="8"/>
  <c r="E159" i="8"/>
  <c r="E112" i="8"/>
  <c r="E142" i="8"/>
  <c r="E25" i="8"/>
  <c r="E15" i="8"/>
  <c r="E381" i="8"/>
  <c r="E32" i="8"/>
  <c r="E62" i="8"/>
  <c r="E66" i="8"/>
  <c r="E135" i="8"/>
  <c r="E16" i="8"/>
  <c r="E166" i="8"/>
  <c r="E201" i="8"/>
  <c r="E126" i="8"/>
  <c r="E3" i="8"/>
  <c r="E7" i="8"/>
  <c r="E90" i="8"/>
  <c r="E67" i="8"/>
  <c r="E53" i="8"/>
  <c r="E114" i="8"/>
  <c r="E161" i="8"/>
  <c r="E10" i="8"/>
  <c r="E167" i="8"/>
  <c r="E211" i="8"/>
  <c r="E108" i="8"/>
  <c r="E14" i="8"/>
  <c r="E89" i="8"/>
  <c r="E9" i="8"/>
  <c r="E19" i="8"/>
  <c r="E139" i="8"/>
  <c r="E83" i="8"/>
  <c r="E98" i="8"/>
  <c r="E169" i="8"/>
  <c r="E136" i="8"/>
  <c r="E78" i="8"/>
  <c r="E56" i="8"/>
  <c r="E123" i="8"/>
  <c r="E46" i="8"/>
  <c r="E88" i="8"/>
  <c r="E154" i="8"/>
  <c r="E137" i="8"/>
  <c r="E71" i="8"/>
  <c r="E41" i="8"/>
  <c r="E119" i="8"/>
  <c r="E148" i="8"/>
  <c r="E115" i="8"/>
  <c r="E107" i="8"/>
  <c r="E172" i="8"/>
  <c r="E49" i="8"/>
  <c r="E188" i="8"/>
  <c r="E198" i="8"/>
  <c r="E29" i="8"/>
  <c r="E189" i="8"/>
  <c r="E51" i="8"/>
  <c r="E47" i="8"/>
  <c r="E217" i="8"/>
  <c r="E171" i="8"/>
  <c r="E20" i="8"/>
  <c r="E212" i="8"/>
  <c r="E116" i="8"/>
  <c r="E63" i="8"/>
  <c r="E55" i="8"/>
  <c r="E91" i="8"/>
  <c r="E127" i="8"/>
  <c r="E103" i="8"/>
  <c r="E222" i="8"/>
  <c r="E174" i="8"/>
  <c r="E110" i="8"/>
  <c r="E76" i="8"/>
  <c r="E158" i="17"/>
  <c r="E51" i="17"/>
  <c r="E194" i="17"/>
  <c r="E166" i="17"/>
  <c r="E140" i="17"/>
  <c r="E66" i="17"/>
  <c r="E217" i="17"/>
  <c r="E67" i="17"/>
  <c r="E27" i="17"/>
  <c r="E159" i="17"/>
  <c r="E121" i="17"/>
  <c r="E156" i="17"/>
  <c r="E35" i="17"/>
  <c r="E143" i="17"/>
  <c r="E63" i="17"/>
  <c r="E34" i="17"/>
  <c r="E128" i="17"/>
  <c r="E42" i="17"/>
  <c r="E102" i="17"/>
  <c r="E196" i="17"/>
  <c r="E10" i="17"/>
  <c r="E115" i="17"/>
  <c r="E92" i="17"/>
  <c r="E191" i="17"/>
  <c r="E147" i="17"/>
  <c r="E209" i="17"/>
  <c r="E76" i="17"/>
  <c r="E220" i="17"/>
  <c r="E22" i="17"/>
  <c r="E164" i="17"/>
  <c r="E69" i="17"/>
  <c r="E222" i="17"/>
  <c r="E173" i="17"/>
  <c r="E146" i="17"/>
  <c r="E41" i="17"/>
  <c r="E38" i="17"/>
  <c r="E153" i="17"/>
  <c r="E101" i="17"/>
  <c r="E137" i="17"/>
  <c r="E120" i="17"/>
  <c r="E122" i="17"/>
  <c r="E100" i="17"/>
  <c r="E12" i="17"/>
  <c r="E57" i="17"/>
  <c r="E56" i="17"/>
  <c r="E59" i="17"/>
  <c r="E21" i="17"/>
  <c r="E50" i="17"/>
  <c r="E214" i="17"/>
  <c r="E168" i="17"/>
  <c r="E18" i="17"/>
  <c r="E225" i="17"/>
  <c r="E216" i="17"/>
  <c r="E13" i="17"/>
  <c r="E28" i="17"/>
  <c r="E207" i="17"/>
  <c r="E116" i="17"/>
  <c r="E15" i="17"/>
  <c r="E165" i="17"/>
  <c r="E176" i="17"/>
  <c r="E132" i="17"/>
  <c r="E171" i="17"/>
  <c r="E181" i="17"/>
  <c r="E89" i="17"/>
  <c r="E53" i="17"/>
  <c r="E136" i="17"/>
  <c r="E103" i="17"/>
  <c r="E84" i="17"/>
  <c r="E81" i="17"/>
  <c r="E87" i="17"/>
  <c r="E25" i="17"/>
  <c r="E68" i="17"/>
  <c r="E99" i="17"/>
  <c r="E211" i="17"/>
  <c r="E125" i="17"/>
  <c r="E183" i="17"/>
  <c r="E8" i="17"/>
  <c r="E152" i="17"/>
  <c r="E154" i="17"/>
  <c r="E157" i="17"/>
  <c r="E172" i="17"/>
  <c r="E208" i="17"/>
  <c r="E97" i="17"/>
  <c r="E86" i="17"/>
  <c r="E98" i="17"/>
  <c r="E110" i="17"/>
  <c r="E94" i="17"/>
  <c r="E187" i="17"/>
  <c r="E105" i="17"/>
  <c r="E52" i="17"/>
  <c r="E46" i="17"/>
  <c r="E195" i="17"/>
  <c r="E26" i="17"/>
  <c r="E192" i="17"/>
  <c r="E142" i="17"/>
  <c r="E16" i="17"/>
  <c r="E117" i="17"/>
  <c r="E144" i="17"/>
  <c r="E74" i="17"/>
  <c r="E107" i="17"/>
  <c r="E114" i="17"/>
  <c r="E90" i="17"/>
  <c r="E177" i="17"/>
  <c r="E49" i="17"/>
  <c r="E387" i="17"/>
  <c r="E71" i="17"/>
  <c r="E108" i="17"/>
  <c r="E106" i="17"/>
  <c r="E39" i="17"/>
  <c r="E148" i="17"/>
  <c r="E123" i="17"/>
  <c r="E174" i="17"/>
  <c r="E5" i="17"/>
  <c r="E228" i="17"/>
  <c r="E126" i="17"/>
  <c r="E2" i="17"/>
  <c r="E113" i="17"/>
  <c r="E72" i="17"/>
  <c r="E199" i="17"/>
  <c r="E91" i="17"/>
  <c r="E61" i="17"/>
  <c r="E88" i="17"/>
  <c r="E6" i="17"/>
  <c r="E82" i="17"/>
  <c r="E79" i="17"/>
  <c r="E118" i="17"/>
  <c r="E36" i="17"/>
  <c r="E131" i="17"/>
  <c r="E178" i="17"/>
  <c r="E232" i="17"/>
  <c r="E182" i="17"/>
  <c r="E112" i="17"/>
  <c r="E224" i="17"/>
  <c r="E149" i="17"/>
  <c r="E170" i="17"/>
  <c r="E133" i="17"/>
  <c r="E65" i="17"/>
  <c r="E7" i="17"/>
  <c r="E193" i="17"/>
  <c r="E30" i="17"/>
  <c r="E24" i="17"/>
  <c r="E139" i="17"/>
  <c r="E45" i="17"/>
  <c r="E54" i="17"/>
  <c r="E19" i="17"/>
  <c r="E64" i="17"/>
  <c r="E230" i="17"/>
  <c r="E83" i="17"/>
  <c r="E109" i="17"/>
  <c r="E80" i="17"/>
  <c r="E212" i="17"/>
  <c r="E20" i="17"/>
  <c r="E127" i="17"/>
  <c r="E62" i="17"/>
  <c r="E17" i="17"/>
  <c r="E3" i="17"/>
  <c r="E60" i="17"/>
  <c r="E96" i="17"/>
  <c r="E14" i="17"/>
  <c r="E163" i="17"/>
  <c r="E44" i="17"/>
  <c r="E233" i="17"/>
  <c r="E119" i="17"/>
  <c r="E85" i="17"/>
  <c r="E11" i="17"/>
  <c r="E130" i="17"/>
  <c r="E78" i="17"/>
  <c r="E75" i="17"/>
  <c r="E231" i="17"/>
  <c r="E185" i="17"/>
  <c r="E215" i="17"/>
  <c r="E141" i="17"/>
  <c r="E95" i="17"/>
  <c r="E32" i="17"/>
  <c r="E48" i="17"/>
  <c r="E77" i="17"/>
  <c r="E229" i="17"/>
  <c r="E221" i="17"/>
  <c r="E55" i="17"/>
  <c r="E93" i="17"/>
  <c r="E213" i="17"/>
  <c r="E43" i="17"/>
  <c r="E145" i="17"/>
  <c r="E162" i="17"/>
  <c r="E4" i="17"/>
  <c r="E124" i="17"/>
  <c r="E47" i="17"/>
  <c r="E155" i="17"/>
  <c r="E184" i="17"/>
  <c r="E198" i="17"/>
  <c r="E200" i="17"/>
  <c r="E40" i="17"/>
  <c r="E210" i="17"/>
  <c r="E150" i="17"/>
  <c r="E138" i="17"/>
  <c r="E23" i="17"/>
  <c r="E73" i="17"/>
  <c r="E160" i="17"/>
  <c r="E31" i="17"/>
  <c r="E111" i="17"/>
  <c r="E58" i="17"/>
  <c r="E37" i="17"/>
  <c r="E151" i="17"/>
  <c r="E33" i="17"/>
  <c r="E9" i="17"/>
  <c r="E29" i="17"/>
  <c r="E227" i="17"/>
  <c r="E197" i="17"/>
  <c r="E135" i="17"/>
  <c r="E180" i="17"/>
  <c r="E104" i="17"/>
  <c r="E169" i="17"/>
  <c r="E129" i="17"/>
  <c r="E203" i="22"/>
  <c r="E155" i="22"/>
  <c r="E166" i="22"/>
  <c r="E118" i="22"/>
  <c r="E64" i="22"/>
  <c r="E97" i="22"/>
  <c r="E45" i="22"/>
  <c r="E11" i="22"/>
  <c r="E223" i="22"/>
  <c r="E142" i="22"/>
  <c r="E141" i="22"/>
  <c r="E38" i="22"/>
  <c r="E56" i="22"/>
  <c r="E20" i="22"/>
  <c r="E27" i="22"/>
  <c r="E183" i="22"/>
  <c r="E163" i="22"/>
  <c r="E75" i="22"/>
  <c r="E2" i="22"/>
  <c r="E139" i="22"/>
  <c r="E157" i="22"/>
  <c r="E193" i="22"/>
  <c r="E18" i="22"/>
  <c r="E169" i="22"/>
  <c r="E216" i="22"/>
  <c r="E29" i="22"/>
  <c r="E35" i="22"/>
  <c r="E52" i="22"/>
  <c r="E184" i="22"/>
  <c r="E234" i="22"/>
  <c r="E207" i="22"/>
  <c r="E36" i="22"/>
  <c r="E175" i="22"/>
  <c r="E77" i="22"/>
  <c r="E95" i="22"/>
  <c r="E127" i="22"/>
  <c r="E211" i="22"/>
  <c r="E212" i="22"/>
  <c r="E130" i="22"/>
  <c r="E44" i="22"/>
  <c r="E42" i="22"/>
  <c r="E10" i="22"/>
  <c r="E103" i="22"/>
  <c r="E224" i="22"/>
  <c r="E144" i="22"/>
  <c r="E181" i="22"/>
  <c r="E197" i="22"/>
  <c r="E150" i="22"/>
  <c r="E70" i="22"/>
  <c r="E387" i="22"/>
  <c r="E93" i="22"/>
  <c r="E165" i="22"/>
  <c r="E13" i="22"/>
  <c r="E24" i="22"/>
  <c r="E162" i="22"/>
  <c r="E225" i="22"/>
  <c r="E51" i="22"/>
  <c r="E131" i="22"/>
  <c r="E164" i="22"/>
  <c r="E215" i="22"/>
  <c r="E200" i="22"/>
  <c r="E22" i="22"/>
  <c r="E40" i="22"/>
  <c r="E231" i="22"/>
  <c r="E57" i="22"/>
  <c r="E60" i="22"/>
  <c r="E96" i="22"/>
  <c r="E67" i="22"/>
  <c r="E105" i="22"/>
  <c r="E25" i="22"/>
  <c r="E53" i="22"/>
  <c r="E173" i="22"/>
  <c r="E129" i="22"/>
  <c r="E84" i="22"/>
  <c r="E198" i="22"/>
  <c r="E26" i="22"/>
  <c r="E28" i="22"/>
  <c r="E117" i="22"/>
  <c r="E171" i="22"/>
  <c r="E137" i="22"/>
  <c r="E170" i="22"/>
  <c r="E106" i="22"/>
  <c r="E55" i="22"/>
  <c r="E174" i="22"/>
  <c r="E191" i="22"/>
  <c r="E180" i="22"/>
  <c r="E153" i="22"/>
  <c r="E172" i="22"/>
  <c r="E186" i="22"/>
  <c r="E78" i="22"/>
  <c r="E34" i="22"/>
  <c r="E222" i="22"/>
  <c r="E149" i="22"/>
  <c r="E111" i="22"/>
  <c r="E122" i="22"/>
  <c r="E99" i="22"/>
  <c r="E87" i="22"/>
  <c r="E214" i="22"/>
  <c r="E79" i="22"/>
  <c r="E37" i="22"/>
  <c r="E54" i="22"/>
  <c r="E83" i="22"/>
  <c r="E185" i="22"/>
  <c r="E213" i="22"/>
  <c r="E14" i="22"/>
  <c r="E112" i="22"/>
  <c r="E102" i="22"/>
  <c r="E110" i="22"/>
  <c r="E73" i="22"/>
  <c r="E116" i="22"/>
  <c r="E76" i="22"/>
  <c r="E61" i="22"/>
  <c r="E50" i="22"/>
  <c r="E16" i="22"/>
  <c r="E187" i="22"/>
  <c r="E199" i="22"/>
  <c r="E39" i="22"/>
  <c r="E98" i="22"/>
  <c r="E31" i="22"/>
  <c r="E92" i="22"/>
  <c r="E81" i="22"/>
  <c r="E66" i="22"/>
  <c r="E86" i="22"/>
  <c r="E121" i="22"/>
  <c r="E125" i="22"/>
  <c r="E147" i="22"/>
  <c r="E145" i="22"/>
  <c r="E8" i="22"/>
  <c r="E230" i="22"/>
  <c r="E124" i="22"/>
  <c r="E71" i="22"/>
  <c r="E152" i="22"/>
  <c r="E43" i="22"/>
  <c r="E19" i="22"/>
  <c r="E23" i="22"/>
  <c r="E101" i="22"/>
  <c r="E33" i="22"/>
  <c r="E201" i="22"/>
  <c r="E140" i="22"/>
  <c r="E17" i="22"/>
  <c r="E12" i="22"/>
  <c r="E49" i="22"/>
  <c r="E114" i="22"/>
  <c r="E115" i="22"/>
  <c r="E167" i="22"/>
  <c r="E107" i="22"/>
  <c r="E109" i="22"/>
  <c r="E146" i="22"/>
  <c r="E218" i="22"/>
  <c r="E4" i="22"/>
  <c r="E160" i="22"/>
  <c r="E85" i="22"/>
  <c r="E59" i="22"/>
  <c r="E151" i="22"/>
  <c r="E227" i="22"/>
  <c r="E133" i="22"/>
  <c r="E82" i="22"/>
  <c r="E5" i="22"/>
  <c r="E128" i="22"/>
  <c r="E136" i="22"/>
  <c r="E104" i="22"/>
  <c r="E119" i="22"/>
  <c r="E192" i="22"/>
  <c r="E126" i="22"/>
  <c r="E156" i="22"/>
  <c r="E41" i="22"/>
  <c r="E189" i="22"/>
  <c r="E7" i="22"/>
  <c r="E46" i="22"/>
  <c r="E143" i="22"/>
  <c r="E232" i="22"/>
  <c r="E3" i="22"/>
  <c r="E21" i="22"/>
  <c r="E68" i="22"/>
  <c r="E72" i="22"/>
  <c r="E58" i="22"/>
  <c r="E32" i="22"/>
  <c r="E161" i="22"/>
  <c r="E190" i="22"/>
  <c r="E88" i="22"/>
  <c r="E195" i="22"/>
  <c r="E176" i="22"/>
  <c r="E182" i="22"/>
  <c r="E90" i="22"/>
  <c r="E159" i="22"/>
  <c r="E74" i="22"/>
  <c r="E47" i="22"/>
  <c r="E217" i="22"/>
  <c r="E202" i="22"/>
  <c r="E120" i="22"/>
  <c r="E108" i="22"/>
  <c r="E15" i="22"/>
  <c r="E233" i="22"/>
  <c r="E177" i="22"/>
  <c r="E89" i="22"/>
  <c r="E135" i="22"/>
  <c r="E168" i="22"/>
  <c r="E94" i="22"/>
  <c r="E48" i="22"/>
  <c r="E226" i="22"/>
  <c r="E62" i="22"/>
  <c r="E158" i="22"/>
  <c r="E123" i="22"/>
  <c r="E65" i="22"/>
  <c r="E63" i="22"/>
  <c r="E69" i="22"/>
  <c r="E132" i="22"/>
  <c r="E6" i="22"/>
  <c r="E30" i="22"/>
  <c r="E9" i="22"/>
  <c r="E148" i="22"/>
  <c r="E100" i="22"/>
  <c r="E80" i="22"/>
  <c r="E111" i="16"/>
  <c r="E131" i="16"/>
  <c r="E143" i="16"/>
  <c r="E27" i="16"/>
  <c r="E196" i="16"/>
  <c r="E191" i="16"/>
  <c r="E32" i="16"/>
  <c r="E17" i="16"/>
  <c r="E85" i="16"/>
  <c r="E220" i="16"/>
  <c r="E4" i="16"/>
  <c r="E99" i="16"/>
  <c r="E181" i="16"/>
  <c r="E134" i="16"/>
  <c r="E108" i="16"/>
  <c r="E26" i="16"/>
  <c r="E230" i="16"/>
  <c r="E74" i="16"/>
  <c r="E18" i="16"/>
  <c r="E101" i="16"/>
  <c r="E125" i="16"/>
  <c r="E192" i="16"/>
  <c r="E59" i="16"/>
  <c r="E166" i="16"/>
  <c r="E152" i="16"/>
  <c r="E72" i="16"/>
  <c r="E140" i="16"/>
  <c r="E88" i="16"/>
  <c r="E154" i="16"/>
  <c r="E127" i="16"/>
  <c r="E33" i="16"/>
  <c r="E35" i="16"/>
  <c r="E122" i="16"/>
  <c r="E91" i="16"/>
  <c r="E144" i="16"/>
  <c r="E84" i="16"/>
  <c r="E232" i="16"/>
  <c r="E146" i="16"/>
  <c r="E6" i="16"/>
  <c r="E78" i="16"/>
  <c r="E73" i="16"/>
  <c r="E21" i="16"/>
  <c r="E217" i="16"/>
  <c r="E161" i="16"/>
  <c r="E116" i="16"/>
  <c r="E29" i="16"/>
  <c r="E34" i="16"/>
  <c r="E129" i="16"/>
  <c r="E149" i="16"/>
  <c r="E231" i="16"/>
  <c r="E3" i="16"/>
  <c r="E120" i="16"/>
  <c r="E43" i="16"/>
  <c r="E148" i="16"/>
  <c r="E221" i="16"/>
  <c r="E92" i="16"/>
  <c r="E103" i="16"/>
  <c r="E47" i="16"/>
  <c r="E121" i="16"/>
  <c r="E142" i="16"/>
  <c r="E147" i="16"/>
  <c r="E119" i="16"/>
  <c r="E65" i="16"/>
  <c r="E137" i="16"/>
  <c r="E211" i="16"/>
  <c r="E184" i="16"/>
  <c r="E187" i="16"/>
  <c r="E150" i="16"/>
  <c r="E133" i="16"/>
  <c r="E7" i="16"/>
  <c r="E177" i="16"/>
  <c r="E53" i="16"/>
  <c r="E11" i="16"/>
  <c r="E182" i="16"/>
  <c r="E64" i="16"/>
  <c r="E102" i="16"/>
  <c r="E194" i="16"/>
  <c r="E189" i="16"/>
  <c r="E201" i="16"/>
  <c r="E49" i="16"/>
  <c r="E107" i="16"/>
  <c r="E170" i="16"/>
  <c r="E135" i="16"/>
  <c r="E219" i="16"/>
  <c r="E183" i="16"/>
  <c r="E193" i="16"/>
  <c r="E60" i="16"/>
  <c r="E234" i="16"/>
  <c r="E224" i="16"/>
  <c r="E151" i="16"/>
  <c r="E16" i="16"/>
  <c r="E9" i="16"/>
  <c r="E180" i="16"/>
  <c r="E67" i="16"/>
  <c r="E93" i="16"/>
  <c r="E218" i="16"/>
  <c r="E160" i="16"/>
  <c r="E76" i="16"/>
  <c r="E159" i="16"/>
  <c r="E208" i="16"/>
  <c r="E45" i="16"/>
  <c r="E118" i="16"/>
  <c r="E30" i="16"/>
  <c r="E50" i="16"/>
  <c r="E87" i="16"/>
  <c r="E13" i="16"/>
  <c r="E23" i="16"/>
  <c r="E37" i="16"/>
  <c r="E75" i="16"/>
  <c r="E96" i="16"/>
  <c r="E39" i="16"/>
  <c r="E36" i="16"/>
  <c r="E80" i="16"/>
  <c r="E130" i="16"/>
  <c r="E190" i="16"/>
  <c r="E225" i="16"/>
  <c r="E61" i="16"/>
  <c r="E51" i="16"/>
  <c r="E169" i="16"/>
  <c r="E5" i="16"/>
  <c r="E83" i="16"/>
  <c r="E22" i="16"/>
  <c r="E113" i="16"/>
  <c r="E41" i="16"/>
  <c r="E8" i="16"/>
  <c r="E86" i="16"/>
  <c r="E176" i="16"/>
  <c r="E97" i="16"/>
  <c r="E66" i="16"/>
  <c r="E138" i="16"/>
  <c r="E168" i="16"/>
  <c r="E233" i="16"/>
  <c r="E128" i="16"/>
  <c r="E179" i="16"/>
  <c r="E227" i="16"/>
  <c r="E42" i="16"/>
  <c r="E114" i="16"/>
  <c r="E48" i="16"/>
  <c r="E69" i="16"/>
  <c r="E171" i="16"/>
  <c r="E63" i="16"/>
  <c r="E173" i="16"/>
  <c r="E38" i="16"/>
  <c r="E195" i="16"/>
  <c r="E100" i="16"/>
  <c r="E174" i="16"/>
  <c r="E105" i="16"/>
  <c r="E70" i="16"/>
  <c r="E31" i="16"/>
  <c r="E28" i="16"/>
  <c r="E136" i="16"/>
  <c r="E98" i="16"/>
  <c r="E164" i="16"/>
  <c r="E10" i="16"/>
  <c r="E58" i="16"/>
  <c r="E141" i="16"/>
  <c r="E81" i="16"/>
  <c r="E178" i="16"/>
  <c r="E139" i="16"/>
  <c r="E172" i="16"/>
  <c r="E229" i="16"/>
  <c r="E200" i="16"/>
  <c r="E52" i="16"/>
  <c r="E68" i="16"/>
  <c r="E157" i="16"/>
  <c r="E44" i="16"/>
  <c r="E124" i="16"/>
  <c r="E40" i="16"/>
  <c r="E57" i="16"/>
  <c r="E163" i="16"/>
  <c r="E175" i="16"/>
  <c r="E115" i="16"/>
  <c r="E46" i="16"/>
  <c r="E56" i="16"/>
  <c r="E54" i="16"/>
  <c r="E62" i="16"/>
  <c r="E145" i="16"/>
  <c r="E167" i="16"/>
  <c r="E14" i="16"/>
  <c r="E55" i="16"/>
  <c r="E202" i="16"/>
  <c r="E95" i="16"/>
  <c r="E188" i="16"/>
  <c r="E209" i="16"/>
  <c r="E109" i="16"/>
  <c r="E20" i="16"/>
  <c r="E117" i="16"/>
  <c r="E104" i="16"/>
  <c r="E106" i="16"/>
  <c r="E222" i="16"/>
  <c r="E158" i="16"/>
  <c r="E2" i="16"/>
  <c r="E82" i="16"/>
  <c r="E90" i="16"/>
  <c r="E25" i="16"/>
  <c r="E132" i="16"/>
  <c r="E123" i="16"/>
  <c r="E207" i="16"/>
  <c r="E71" i="16"/>
  <c r="E226" i="16"/>
  <c r="E79" i="16"/>
  <c r="E12" i="16"/>
  <c r="E228" i="16"/>
  <c r="E94" i="16"/>
  <c r="E126" i="16"/>
  <c r="E89" i="16"/>
  <c r="E15" i="16"/>
  <c r="E112" i="16"/>
  <c r="E24" i="16"/>
  <c r="E162" i="16"/>
  <c r="E223" i="16"/>
  <c r="E19" i="16"/>
  <c r="E228" i="21"/>
  <c r="E50" i="21"/>
  <c r="E72" i="21"/>
  <c r="E94" i="21"/>
  <c r="E46" i="21"/>
  <c r="E165" i="21"/>
  <c r="E208" i="21"/>
  <c r="E21" i="21"/>
  <c r="E107" i="21"/>
  <c r="E116" i="21"/>
  <c r="E34" i="21"/>
  <c r="E190" i="21"/>
  <c r="E13" i="21"/>
  <c r="E58" i="21"/>
  <c r="E69" i="21"/>
  <c r="E39" i="21"/>
  <c r="E47" i="21"/>
  <c r="E133" i="21"/>
  <c r="E23" i="21"/>
  <c r="E115" i="21"/>
  <c r="E18" i="21"/>
  <c r="E118" i="21"/>
  <c r="E71" i="21"/>
  <c r="E37" i="21"/>
  <c r="E174" i="21"/>
  <c r="E91" i="21"/>
  <c r="E45" i="21"/>
  <c r="E139" i="21"/>
  <c r="E214" i="21"/>
  <c r="E3" i="21"/>
  <c r="E10" i="21"/>
  <c r="E55" i="21"/>
  <c r="E207" i="21"/>
  <c r="E141" i="21"/>
  <c r="E193" i="21"/>
  <c r="E98" i="21"/>
  <c r="E122" i="21"/>
  <c r="E48" i="21"/>
  <c r="E206" i="21"/>
  <c r="E183" i="21"/>
  <c r="E31" i="21"/>
  <c r="E4" i="21"/>
  <c r="E12" i="21"/>
  <c r="E84" i="21"/>
  <c r="E225" i="21"/>
  <c r="E106" i="21"/>
  <c r="E151" i="21"/>
  <c r="E89" i="21"/>
  <c r="E100" i="21"/>
  <c r="E134" i="21"/>
  <c r="E136" i="21"/>
  <c r="E97" i="21"/>
  <c r="E170" i="21"/>
  <c r="E173" i="21"/>
  <c r="E74" i="21"/>
  <c r="E181" i="21"/>
  <c r="E127" i="21"/>
  <c r="E2" i="21"/>
  <c r="E138" i="21"/>
  <c r="E56" i="21"/>
  <c r="E64" i="21"/>
  <c r="E229" i="21"/>
  <c r="E86" i="21"/>
  <c r="E62" i="21"/>
  <c r="E233" i="21"/>
  <c r="E105" i="21"/>
  <c r="E221" i="21"/>
  <c r="E387" i="21"/>
  <c r="E119" i="21"/>
  <c r="E22" i="21"/>
  <c r="E198" i="21"/>
  <c r="E11" i="21"/>
  <c r="E79" i="21"/>
  <c r="E182" i="21"/>
  <c r="E167" i="21"/>
  <c r="E213" i="21"/>
  <c r="E65" i="21"/>
  <c r="E54" i="21"/>
  <c r="E93" i="21"/>
  <c r="E144" i="21"/>
  <c r="E232" i="21"/>
  <c r="E178" i="21"/>
  <c r="E59" i="21"/>
  <c r="E230" i="21"/>
  <c r="E63" i="21"/>
  <c r="E57" i="21"/>
  <c r="E8" i="21"/>
  <c r="E102" i="21"/>
  <c r="E113" i="21"/>
  <c r="E196" i="21"/>
  <c r="E171" i="21"/>
  <c r="E192" i="21"/>
  <c r="E120" i="21"/>
  <c r="E20" i="21"/>
  <c r="E82" i="21"/>
  <c r="E188" i="21"/>
  <c r="E152" i="21"/>
  <c r="E28" i="21"/>
  <c r="E234" i="21"/>
  <c r="E176" i="21"/>
  <c r="E32" i="21"/>
  <c r="E191" i="21"/>
  <c r="E124" i="21"/>
  <c r="E66" i="21"/>
  <c r="E95" i="21"/>
  <c r="E210" i="21"/>
  <c r="E5" i="21"/>
  <c r="E235" i="21"/>
  <c r="E135" i="21"/>
  <c r="E33" i="21"/>
  <c r="E117" i="21"/>
  <c r="E24" i="21"/>
  <c r="E153" i="21"/>
  <c r="E99" i="21"/>
  <c r="E60" i="21"/>
  <c r="E92" i="21"/>
  <c r="E6" i="21"/>
  <c r="E168" i="21"/>
  <c r="E155" i="21"/>
  <c r="E68" i="21"/>
  <c r="E14" i="21"/>
  <c r="E77" i="21"/>
  <c r="E149" i="21"/>
  <c r="E19" i="21"/>
  <c r="E209" i="21"/>
  <c r="E96" i="21"/>
  <c r="E216" i="21"/>
  <c r="E29" i="21"/>
  <c r="E51" i="21"/>
  <c r="E164" i="21"/>
  <c r="E211" i="21"/>
  <c r="E148" i="21"/>
  <c r="E177" i="21"/>
  <c r="E9" i="21"/>
  <c r="E30" i="21"/>
  <c r="E129" i="21"/>
  <c r="E75" i="21"/>
  <c r="E218" i="21"/>
  <c r="E109" i="21"/>
  <c r="E36" i="21"/>
  <c r="E44" i="21"/>
  <c r="E61" i="21"/>
  <c r="E194" i="21"/>
  <c r="E140" i="21"/>
  <c r="E227" i="21"/>
  <c r="E215" i="21"/>
  <c r="E195" i="21"/>
  <c r="E154" i="21"/>
  <c r="E184" i="21"/>
  <c r="E76" i="21"/>
  <c r="E128" i="21"/>
  <c r="E17" i="21"/>
  <c r="E49" i="21"/>
  <c r="E81" i="21"/>
  <c r="E123" i="21"/>
  <c r="E137" i="21"/>
  <c r="E90" i="21"/>
  <c r="E52" i="21"/>
  <c r="E101" i="21"/>
  <c r="E125" i="21"/>
  <c r="E7" i="21"/>
  <c r="E78" i="21"/>
  <c r="E217" i="21"/>
  <c r="E25" i="21"/>
  <c r="E104" i="21"/>
  <c r="E103" i="21"/>
  <c r="E15" i="21"/>
  <c r="E130" i="21"/>
  <c r="E200" i="21"/>
  <c r="E179" i="21"/>
  <c r="E43" i="21"/>
  <c r="E231" i="21"/>
  <c r="E131" i="21"/>
  <c r="E41" i="21"/>
  <c r="E159" i="21"/>
  <c r="E27" i="21"/>
  <c r="E40" i="21"/>
  <c r="E143" i="21"/>
  <c r="E163" i="21"/>
  <c r="E110" i="21"/>
  <c r="E87" i="21"/>
  <c r="E67" i="21"/>
  <c r="E162" i="21"/>
  <c r="E26" i="21"/>
  <c r="E160" i="21"/>
  <c r="E88" i="21"/>
  <c r="E83" i="21"/>
  <c r="E35" i="21"/>
  <c r="E157" i="21"/>
  <c r="E212" i="21"/>
  <c r="E172" i="21"/>
  <c r="E38" i="21"/>
  <c r="E80" i="21"/>
  <c r="E73" i="21"/>
  <c r="E126" i="21"/>
  <c r="E112" i="21"/>
  <c r="E169" i="21"/>
  <c r="E146" i="21"/>
  <c r="E150" i="21"/>
  <c r="E156" i="21"/>
  <c r="E70" i="21"/>
  <c r="E132" i="21"/>
  <c r="E108" i="21"/>
  <c r="E142" i="21"/>
  <c r="E53" i="21"/>
  <c r="E121" i="21"/>
  <c r="E42" i="21"/>
  <c r="E197" i="21"/>
  <c r="E16" i="21"/>
  <c r="E114" i="21"/>
  <c r="E111" i="21"/>
  <c r="E199" i="21"/>
  <c r="E220" i="21"/>
  <c r="E200" i="18"/>
  <c r="E141" i="18"/>
  <c r="E109" i="18"/>
  <c r="E34" i="18"/>
  <c r="E233" i="18"/>
  <c r="E158" i="18"/>
  <c r="E196" i="18"/>
  <c r="E165" i="18"/>
  <c r="E129" i="18"/>
  <c r="E23" i="18"/>
  <c r="E5" i="18"/>
  <c r="E56" i="18"/>
  <c r="E97" i="18"/>
  <c r="E137" i="18"/>
  <c r="E234" i="18"/>
  <c r="E22" i="18"/>
  <c r="E57" i="18"/>
  <c r="E71" i="18"/>
  <c r="E37" i="18"/>
  <c r="E191" i="18"/>
  <c r="E98" i="18"/>
  <c r="E127" i="18"/>
  <c r="E30" i="18"/>
  <c r="E146" i="18"/>
  <c r="E33" i="18"/>
  <c r="E192" i="18"/>
  <c r="E148" i="18"/>
  <c r="E194" i="18"/>
  <c r="E53" i="18"/>
  <c r="E91" i="18"/>
  <c r="E24" i="18"/>
  <c r="E25" i="18"/>
  <c r="E145" i="18"/>
  <c r="E209" i="18"/>
  <c r="E140" i="18"/>
  <c r="E74" i="18"/>
  <c r="E75" i="18"/>
  <c r="E77" i="18"/>
  <c r="E111" i="18"/>
  <c r="E84" i="18"/>
  <c r="E112" i="18"/>
  <c r="E43" i="18"/>
  <c r="E207" i="18"/>
  <c r="E52" i="18"/>
  <c r="E147" i="18"/>
  <c r="E199" i="18"/>
  <c r="E179" i="18"/>
  <c r="E26" i="18"/>
  <c r="E63" i="18"/>
  <c r="E188" i="18"/>
  <c r="E203" i="18"/>
  <c r="E227" i="18"/>
  <c r="E55" i="18"/>
  <c r="E170" i="18"/>
  <c r="E86" i="18"/>
  <c r="E162" i="18"/>
  <c r="E27" i="18"/>
  <c r="E222" i="18"/>
  <c r="E217" i="18"/>
  <c r="E101" i="18"/>
  <c r="E11" i="18"/>
  <c r="E28" i="18"/>
  <c r="E12" i="18"/>
  <c r="E103" i="18"/>
  <c r="E169" i="18"/>
  <c r="E21" i="18"/>
  <c r="E47" i="18"/>
  <c r="E160" i="18"/>
  <c r="E206" i="18"/>
  <c r="E121" i="18"/>
  <c r="E59" i="18"/>
  <c r="E4" i="18"/>
  <c r="E149" i="18"/>
  <c r="E65" i="18"/>
  <c r="E125" i="18"/>
  <c r="E102" i="18"/>
  <c r="E215" i="18"/>
  <c r="E231" i="18"/>
  <c r="E73" i="18"/>
  <c r="E81" i="18"/>
  <c r="E235" i="18"/>
  <c r="E83" i="18"/>
  <c r="E122" i="18"/>
  <c r="E128" i="18"/>
  <c r="E104" i="18"/>
  <c r="E151" i="18"/>
  <c r="E93" i="18"/>
  <c r="E138" i="18"/>
  <c r="E150" i="18"/>
  <c r="E110" i="18"/>
  <c r="E230" i="18"/>
  <c r="E152" i="18"/>
  <c r="E87" i="18"/>
  <c r="E99" i="18"/>
  <c r="E181" i="18"/>
  <c r="E82" i="18"/>
  <c r="E45" i="18"/>
  <c r="E176" i="18"/>
  <c r="E224" i="18"/>
  <c r="E163" i="18"/>
  <c r="E35" i="18"/>
  <c r="E232" i="18"/>
  <c r="E143" i="18"/>
  <c r="E126" i="18"/>
  <c r="E167" i="18"/>
  <c r="E190" i="18"/>
  <c r="E95" i="18"/>
  <c r="E3" i="18"/>
  <c r="E172" i="18"/>
  <c r="E130" i="18"/>
  <c r="E114" i="18"/>
  <c r="E142" i="18"/>
  <c r="E19" i="18"/>
  <c r="E60" i="18"/>
  <c r="E216" i="18"/>
  <c r="E9" i="18"/>
  <c r="E80" i="18"/>
  <c r="E229" i="18"/>
  <c r="E36" i="18"/>
  <c r="E72" i="18"/>
  <c r="E201" i="18"/>
  <c r="E92" i="18"/>
  <c r="E66" i="18"/>
  <c r="E29" i="18"/>
  <c r="E68" i="18"/>
  <c r="E85" i="18"/>
  <c r="E61" i="18"/>
  <c r="E387" i="18"/>
  <c r="E39" i="18"/>
  <c r="E107" i="18"/>
  <c r="E105" i="18"/>
  <c r="E49" i="18"/>
  <c r="E58" i="18"/>
  <c r="E17" i="18"/>
  <c r="E136" i="18"/>
  <c r="E89" i="18"/>
  <c r="E166" i="18"/>
  <c r="E88" i="18"/>
  <c r="E7" i="18"/>
  <c r="E100" i="18"/>
  <c r="E226" i="18"/>
  <c r="E42" i="18"/>
  <c r="E90" i="18"/>
  <c r="E108" i="18"/>
  <c r="E139" i="18"/>
  <c r="E223" i="18"/>
  <c r="E185" i="18"/>
  <c r="E120" i="18"/>
  <c r="E198" i="18"/>
  <c r="E40" i="18"/>
  <c r="E41" i="18"/>
  <c r="E46" i="18"/>
  <c r="E197" i="18"/>
  <c r="E171" i="18"/>
  <c r="E175" i="18"/>
  <c r="E54" i="18"/>
  <c r="E2" i="18"/>
  <c r="E51" i="18"/>
  <c r="E131" i="18"/>
  <c r="E62" i="18"/>
  <c r="E106" i="18"/>
  <c r="E156" i="18"/>
  <c r="E50" i="18"/>
  <c r="E8" i="18"/>
  <c r="E18" i="18"/>
  <c r="E16" i="18"/>
  <c r="E48" i="18"/>
  <c r="E38" i="18"/>
  <c r="E132" i="18"/>
  <c r="E94" i="18"/>
  <c r="E133" i="18"/>
  <c r="E79" i="18"/>
  <c r="E168" i="18"/>
  <c r="E32" i="18"/>
  <c r="E208" i="18"/>
  <c r="E13" i="18"/>
  <c r="E115" i="18"/>
  <c r="E44" i="18"/>
  <c r="E64" i="18"/>
  <c r="E218" i="18"/>
  <c r="E123" i="18"/>
  <c r="E69" i="18"/>
  <c r="E70" i="18"/>
  <c r="E118" i="18"/>
  <c r="E157" i="18"/>
  <c r="E96" i="18"/>
  <c r="E210" i="18"/>
  <c r="E155" i="18"/>
  <c r="E195" i="18"/>
  <c r="E31" i="18"/>
  <c r="E228" i="18"/>
  <c r="E67" i="18"/>
  <c r="E134" i="18"/>
  <c r="E117" i="18"/>
  <c r="E144" i="18"/>
  <c r="E78" i="18"/>
  <c r="E161" i="18"/>
  <c r="E174" i="18"/>
  <c r="E214" i="18"/>
  <c r="E178" i="18"/>
  <c r="E20" i="18"/>
  <c r="E113" i="18"/>
  <c r="E119" i="18"/>
  <c r="E6" i="18"/>
  <c r="E124" i="18"/>
  <c r="E116" i="18"/>
  <c r="E184" i="18"/>
  <c r="E189" i="18"/>
  <c r="E183" i="18"/>
  <c r="E15" i="18"/>
  <c r="E164" i="18"/>
  <c r="E10" i="18"/>
  <c r="E14" i="18"/>
  <c r="G10" i="23"/>
  <c r="E10" i="23"/>
  <c r="F10" i="23"/>
  <c r="H10" i="23"/>
  <c r="C381" i="8" a="1"/>
  <c r="C387" i="18" a="1"/>
  <c r="C387" i="21" a="1"/>
  <c r="C387" i="22" a="1"/>
  <c r="C382" i="19" a="1"/>
  <c r="J102" i="35" l="1"/>
  <c r="J219" i="35"/>
  <c r="J210" i="35"/>
  <c r="J229" i="35"/>
  <c r="J188" i="35"/>
  <c r="J139" i="35"/>
  <c r="J211" i="35"/>
  <c r="J220" i="35"/>
  <c r="J148" i="35"/>
  <c r="J212" i="35"/>
  <c r="J213" i="35"/>
  <c r="J221" i="35"/>
  <c r="J78" i="35"/>
  <c r="J132" i="35"/>
  <c r="J217" i="35"/>
  <c r="J222" i="35"/>
  <c r="J197" i="35"/>
  <c r="J189" i="35"/>
  <c r="J230" i="35"/>
  <c r="J173" i="35"/>
  <c r="J214" i="35"/>
  <c r="J190" i="35"/>
  <c r="J223" i="35"/>
  <c r="J198" i="35"/>
  <c r="J238" i="35"/>
  <c r="J239" i="35"/>
  <c r="J240" i="35"/>
  <c r="J241" i="35"/>
  <c r="J242" i="35"/>
  <c r="J243" i="35"/>
  <c r="J244" i="35"/>
  <c r="J245" i="35"/>
  <c r="J246" i="35"/>
  <c r="J247" i="35"/>
  <c r="J248" i="35"/>
  <c r="J249" i="35"/>
  <c r="J250" i="35"/>
  <c r="J251" i="35"/>
  <c r="J252" i="35"/>
  <c r="J253" i="35"/>
  <c r="J254" i="35"/>
  <c r="J255" i="35"/>
  <c r="J256" i="35"/>
  <c r="J257" i="35"/>
  <c r="J258" i="35"/>
  <c r="J259" i="35"/>
  <c r="J260" i="35"/>
  <c r="J261" i="35"/>
  <c r="J262" i="35"/>
  <c r="J263" i="35"/>
  <c r="J264" i="35"/>
  <c r="J265" i="35"/>
  <c r="J266" i="35"/>
  <c r="J267" i="35"/>
  <c r="J268" i="35"/>
  <c r="J269" i="35"/>
  <c r="J270" i="35"/>
  <c r="J271" i="35"/>
  <c r="J272" i="35"/>
  <c r="J273" i="35"/>
  <c r="J274" i="35"/>
  <c r="J275" i="35"/>
  <c r="J276" i="35"/>
  <c r="J277" i="35"/>
  <c r="J278" i="35"/>
  <c r="J279" i="35"/>
  <c r="J280" i="35"/>
  <c r="J281" i="35"/>
  <c r="J282" i="35"/>
  <c r="J283" i="35"/>
  <c r="J284" i="35"/>
  <c r="J285" i="35"/>
  <c r="J286" i="35"/>
  <c r="J287" i="35"/>
  <c r="J288" i="35"/>
  <c r="J289" i="35"/>
  <c r="J290" i="35"/>
  <c r="J291" i="35"/>
  <c r="J292" i="35"/>
  <c r="J293" i="35"/>
  <c r="J294" i="35"/>
  <c r="J295" i="35"/>
  <c r="J296" i="35"/>
  <c r="J297" i="35"/>
  <c r="J298" i="35"/>
  <c r="J299" i="35"/>
  <c r="J300" i="35"/>
  <c r="J126" i="35"/>
  <c r="J209" i="35"/>
  <c r="J178" i="35"/>
  <c r="J154" i="35"/>
  <c r="J100" i="35"/>
  <c r="J170" i="35"/>
  <c r="J141" i="35"/>
  <c r="J137" i="35"/>
  <c r="J119" i="35"/>
  <c r="J202" i="35"/>
  <c r="J116" i="35"/>
  <c r="J45" i="35"/>
  <c r="J76" i="35"/>
  <c r="J39" i="35"/>
  <c r="J157" i="35"/>
  <c r="J73" i="35"/>
  <c r="J127" i="35"/>
  <c r="J199" i="35"/>
  <c r="J121" i="35"/>
  <c r="J108" i="35"/>
  <c r="J163" i="35"/>
  <c r="J61" i="35"/>
  <c r="J93" i="35"/>
  <c r="J224" i="35"/>
  <c r="J215" i="35"/>
  <c r="J144" i="35"/>
  <c r="J147" i="35"/>
  <c r="J228" i="35"/>
  <c r="J195" i="35"/>
  <c r="J206" i="35"/>
  <c r="J32" i="35"/>
  <c r="J129" i="35"/>
  <c r="J180" i="35"/>
  <c r="J88" i="35"/>
  <c r="J23" i="35"/>
  <c r="J235" i="35"/>
  <c r="J36" i="35"/>
  <c r="J82" i="35"/>
  <c r="J125" i="35"/>
  <c r="J2" i="35"/>
  <c r="J8" i="35"/>
  <c r="J62" i="35"/>
  <c r="J28" i="35"/>
  <c r="J106" i="35"/>
  <c r="J96" i="35"/>
  <c r="J94" i="35"/>
  <c r="J122" i="35"/>
  <c r="J133" i="35"/>
  <c r="J40" i="35"/>
  <c r="J15" i="35"/>
  <c r="J27" i="35"/>
  <c r="J72" i="35"/>
  <c r="J29" i="35"/>
  <c r="J387" i="35"/>
  <c r="J110" i="35"/>
  <c r="J142" i="35"/>
  <c r="J205" i="35"/>
  <c r="J54" i="35"/>
  <c r="J150" i="35"/>
  <c r="J149" i="35"/>
  <c r="J227" i="35"/>
  <c r="J128" i="35"/>
  <c r="J74" i="35"/>
  <c r="J203" i="35"/>
  <c r="J52" i="35"/>
  <c r="J80" i="35"/>
  <c r="J13" i="35"/>
  <c r="J10" i="35"/>
  <c r="J83" i="35"/>
  <c r="J124" i="35"/>
  <c r="J91" i="35"/>
  <c r="J185" i="35"/>
  <c r="J51" i="35"/>
  <c r="J3" i="35"/>
  <c r="J11" i="35"/>
  <c r="J14" i="35"/>
  <c r="J68" i="35"/>
  <c r="J67" i="35"/>
  <c r="J134" i="35"/>
  <c r="J44" i="35"/>
  <c r="J161" i="35"/>
  <c r="J184" i="35"/>
  <c r="J207" i="35"/>
  <c r="J153" i="35"/>
  <c r="J159" i="35"/>
  <c r="J218" i="35"/>
  <c r="J113" i="35"/>
  <c r="J156" i="35"/>
  <c r="J174" i="35"/>
  <c r="J160" i="35"/>
  <c r="J77" i="35"/>
  <c r="J81" i="35"/>
  <c r="J111" i="35"/>
  <c r="J47" i="35"/>
  <c r="J236" i="35"/>
  <c r="J140" i="35"/>
  <c r="J75" i="35"/>
  <c r="J179" i="35"/>
  <c r="J55" i="35"/>
  <c r="J99" i="35"/>
  <c r="J37" i="35"/>
  <c r="J191" i="35"/>
  <c r="J79" i="35"/>
  <c r="J118" i="35"/>
  <c r="J50" i="35"/>
  <c r="J123" i="35"/>
  <c r="J114" i="35"/>
  <c r="J177" i="35"/>
  <c r="J151" i="35"/>
  <c r="J16" i="35"/>
  <c r="J48" i="35"/>
  <c r="J167" i="35"/>
  <c r="J4" i="35"/>
  <c r="J22" i="35"/>
  <c r="J135" i="35"/>
  <c r="J233" i="35"/>
  <c r="J35" i="35"/>
  <c r="J152" i="35"/>
  <c r="J120" i="35"/>
  <c r="J21" i="35"/>
  <c r="J171" i="35"/>
  <c r="J103" i="35"/>
  <c r="J65" i="35"/>
  <c r="J9" i="35"/>
  <c r="J225" i="35"/>
  <c r="J175" i="35"/>
  <c r="J69" i="35"/>
  <c r="J86" i="35"/>
  <c r="J66" i="35"/>
  <c r="J41" i="35"/>
  <c r="J26" i="35"/>
  <c r="J30" i="35"/>
  <c r="J20" i="35"/>
  <c r="J196" i="35"/>
  <c r="J186" i="35"/>
  <c r="J87" i="35"/>
  <c r="J31" i="35"/>
  <c r="J98" i="35"/>
  <c r="J24" i="35"/>
  <c r="J56" i="35"/>
  <c r="J43" i="35"/>
  <c r="J18" i="35"/>
  <c r="J176" i="35"/>
  <c r="J6" i="35"/>
  <c r="J168" i="35"/>
  <c r="J231" i="35"/>
  <c r="J237" i="35"/>
  <c r="J187" i="35"/>
  <c r="J71" i="35"/>
  <c r="J12" i="35"/>
  <c r="J192" i="35"/>
  <c r="J115" i="35"/>
  <c r="J166" i="35"/>
  <c r="J85" i="35"/>
  <c r="J70" i="35"/>
  <c r="J107" i="35"/>
  <c r="J136" i="35"/>
  <c r="J53" i="35"/>
  <c r="J46" i="35"/>
  <c r="J183" i="35"/>
  <c r="J5" i="35"/>
  <c r="J146" i="35"/>
  <c r="J200" i="35"/>
  <c r="J138" i="35"/>
  <c r="J193" i="35"/>
  <c r="J182" i="35"/>
  <c r="J38" i="35"/>
  <c r="J64" i="35"/>
  <c r="J17" i="35"/>
  <c r="J33" i="35"/>
  <c r="J49" i="35"/>
  <c r="J130" i="35"/>
  <c r="J117" i="35"/>
  <c r="J158" i="35"/>
  <c r="J155" i="35"/>
  <c r="J95" i="35"/>
  <c r="J25" i="35"/>
  <c r="J109" i="35"/>
  <c r="J164" i="35"/>
  <c r="J7" i="35"/>
  <c r="J112" i="35"/>
  <c r="J105" i="35"/>
  <c r="J234" i="35"/>
  <c r="J172" i="35"/>
  <c r="J104" i="35"/>
  <c r="J84" i="35"/>
  <c r="J145" i="35"/>
  <c r="J194" i="35"/>
  <c r="J97" i="35"/>
  <c r="J143" i="35"/>
  <c r="J162" i="35"/>
  <c r="J201" i="35"/>
  <c r="J89" i="35"/>
  <c r="J92" i="35"/>
  <c r="J226" i="35"/>
  <c r="J42" i="35"/>
  <c r="J60" i="35"/>
  <c r="J101" i="35"/>
  <c r="J232" i="35"/>
  <c r="J131" i="35"/>
  <c r="J169" i="35"/>
  <c r="J208" i="35"/>
  <c r="J165" i="35"/>
  <c r="J204" i="35"/>
  <c r="J90" i="35"/>
  <c r="J63" i="35"/>
  <c r="J58" i="35"/>
  <c r="J181" i="35"/>
  <c r="J34" i="35"/>
  <c r="J216" i="35"/>
  <c r="J57" i="35"/>
  <c r="J19" i="35"/>
  <c r="J59" i="35"/>
  <c r="I188" i="35"/>
  <c r="I78" i="35"/>
  <c r="I214" i="35"/>
  <c r="I242" i="35"/>
  <c r="I250" i="35"/>
  <c r="I258" i="35"/>
  <c r="I266" i="35"/>
  <c r="I274" i="35"/>
  <c r="I282" i="35"/>
  <c r="I290" i="35"/>
  <c r="I298" i="35"/>
  <c r="I139" i="35"/>
  <c r="I132" i="35"/>
  <c r="I190" i="35"/>
  <c r="I243" i="35"/>
  <c r="I251" i="35"/>
  <c r="I259" i="35"/>
  <c r="I267" i="35"/>
  <c r="I275" i="35"/>
  <c r="I283" i="35"/>
  <c r="I291" i="35"/>
  <c r="I299" i="35"/>
  <c r="I211" i="35"/>
  <c r="I217" i="35"/>
  <c r="I223" i="35"/>
  <c r="I244" i="35"/>
  <c r="I252" i="35"/>
  <c r="I260" i="35"/>
  <c r="I268" i="35"/>
  <c r="I276" i="35"/>
  <c r="I284" i="35"/>
  <c r="I292" i="35"/>
  <c r="I300" i="35"/>
  <c r="I220" i="35"/>
  <c r="I222" i="35"/>
  <c r="I198" i="35"/>
  <c r="I245" i="35"/>
  <c r="I253" i="35"/>
  <c r="I261" i="35"/>
  <c r="I269" i="35"/>
  <c r="I277" i="35"/>
  <c r="I285" i="35"/>
  <c r="I293" i="35"/>
  <c r="I102" i="35"/>
  <c r="I148" i="35"/>
  <c r="I197" i="35"/>
  <c r="I238" i="35"/>
  <c r="I246" i="35"/>
  <c r="I254" i="35"/>
  <c r="I262" i="35"/>
  <c r="I270" i="35"/>
  <c r="I278" i="35"/>
  <c r="I286" i="35"/>
  <c r="I294" i="35"/>
  <c r="I219" i="35"/>
  <c r="I212" i="35"/>
  <c r="I189" i="35"/>
  <c r="I239" i="35"/>
  <c r="I247" i="35"/>
  <c r="I255" i="35"/>
  <c r="I263" i="35"/>
  <c r="I271" i="35"/>
  <c r="I279" i="35"/>
  <c r="I287" i="35"/>
  <c r="I295" i="35"/>
  <c r="I210" i="35"/>
  <c r="I213" i="35"/>
  <c r="I230" i="35"/>
  <c r="I240" i="35"/>
  <c r="I248" i="35"/>
  <c r="I256" i="35"/>
  <c r="I264" i="35"/>
  <c r="I272" i="35"/>
  <c r="I280" i="35"/>
  <c r="I288" i="35"/>
  <c r="I296" i="35"/>
  <c r="I249" i="35"/>
  <c r="I257" i="35"/>
  <c r="I265" i="35"/>
  <c r="I273" i="35"/>
  <c r="I229" i="35"/>
  <c r="I281" i="35"/>
  <c r="I221" i="35"/>
  <c r="I289" i="35"/>
  <c r="I173" i="35"/>
  <c r="I297" i="35"/>
  <c r="I241" i="35"/>
  <c r="I387" i="35"/>
  <c r="I114" i="35"/>
  <c r="I110" i="35"/>
  <c r="I5" i="35"/>
  <c r="I158" i="35"/>
  <c r="I195" i="35"/>
  <c r="I194" i="35"/>
  <c r="I206" i="35"/>
  <c r="I186" i="35"/>
  <c r="I32" i="35"/>
  <c r="I97" i="35"/>
  <c r="I129" i="35"/>
  <c r="I87" i="35"/>
  <c r="I180" i="35"/>
  <c r="I143" i="35"/>
  <c r="I88" i="35"/>
  <c r="I31" i="35"/>
  <c r="I23" i="35"/>
  <c r="I162" i="35"/>
  <c r="I235" i="35"/>
  <c r="I98" i="35"/>
  <c r="I36" i="35"/>
  <c r="I201" i="35"/>
  <c r="I82" i="35"/>
  <c r="I24" i="35"/>
  <c r="I125" i="35"/>
  <c r="I89" i="35"/>
  <c r="I2" i="35"/>
  <c r="I56" i="35"/>
  <c r="I8" i="35"/>
  <c r="I92" i="35"/>
  <c r="I62" i="35"/>
  <c r="I43" i="35"/>
  <c r="I28" i="35"/>
  <c r="I226" i="35"/>
  <c r="I106" i="35"/>
  <c r="I18" i="35"/>
  <c r="I96" i="35"/>
  <c r="I42" i="35"/>
  <c r="I94" i="35"/>
  <c r="I176" i="35"/>
  <c r="I122" i="35"/>
  <c r="I60" i="35"/>
  <c r="I133" i="35"/>
  <c r="I6" i="35"/>
  <c r="I40" i="35"/>
  <c r="I101" i="35"/>
  <c r="I15" i="35"/>
  <c r="I168" i="35"/>
  <c r="I27" i="35"/>
  <c r="I232" i="35"/>
  <c r="I72" i="35"/>
  <c r="I231" i="35"/>
  <c r="I29" i="35"/>
  <c r="I131" i="35"/>
  <c r="I237" i="35"/>
  <c r="I196" i="35"/>
  <c r="I228" i="35"/>
  <c r="I184" i="35"/>
  <c r="I178" i="35"/>
  <c r="I207" i="35"/>
  <c r="I154" i="35"/>
  <c r="I153" i="35"/>
  <c r="I100" i="35"/>
  <c r="I159" i="35"/>
  <c r="I170" i="35"/>
  <c r="I218" i="35"/>
  <c r="I141" i="35"/>
  <c r="I113" i="35"/>
  <c r="I137" i="35"/>
  <c r="I156" i="35"/>
  <c r="I119" i="35"/>
  <c r="I174" i="35"/>
  <c r="I202" i="35"/>
  <c r="I160" i="35"/>
  <c r="I116" i="35"/>
  <c r="I77" i="35"/>
  <c r="I45" i="35"/>
  <c r="I81" i="35"/>
  <c r="I76" i="35"/>
  <c r="I111" i="35"/>
  <c r="I39" i="35"/>
  <c r="I47" i="35"/>
  <c r="I157" i="35"/>
  <c r="I236" i="35"/>
  <c r="I73" i="35"/>
  <c r="I140" i="35"/>
  <c r="I127" i="35"/>
  <c r="I75" i="35"/>
  <c r="I199" i="35"/>
  <c r="I179" i="35"/>
  <c r="I121" i="35"/>
  <c r="I55" i="35"/>
  <c r="I108" i="35"/>
  <c r="I99" i="35"/>
  <c r="I163" i="35"/>
  <c r="I37" i="35"/>
  <c r="I61" i="35"/>
  <c r="I191" i="35"/>
  <c r="I93" i="35"/>
  <c r="I79" i="35"/>
  <c r="I224" i="35"/>
  <c r="I118" i="35"/>
  <c r="I215" i="35"/>
  <c r="I50" i="35"/>
  <c r="I144" i="35"/>
  <c r="I123" i="35"/>
  <c r="I147" i="35"/>
  <c r="I145" i="35"/>
  <c r="I209" i="35"/>
  <c r="I161" i="35"/>
  <c r="I142" i="35"/>
  <c r="I177" i="35"/>
  <c r="I205" i="35"/>
  <c r="I146" i="35"/>
  <c r="I54" i="35"/>
  <c r="I151" i="35"/>
  <c r="I150" i="35"/>
  <c r="I200" i="35"/>
  <c r="I149" i="35"/>
  <c r="I16" i="35"/>
  <c r="I227" i="35"/>
  <c r="I138" i="35"/>
  <c r="I128" i="35"/>
  <c r="I48" i="35"/>
  <c r="I74" i="35"/>
  <c r="I193" i="35"/>
  <c r="I203" i="35"/>
  <c r="I167" i="35"/>
  <c r="I52" i="35"/>
  <c r="I182" i="35"/>
  <c r="I80" i="35"/>
  <c r="I4" i="35"/>
  <c r="I13" i="35"/>
  <c r="I38" i="35"/>
  <c r="I10" i="35"/>
  <c r="I22" i="35"/>
  <c r="I83" i="35"/>
  <c r="I64" i="35"/>
  <c r="I124" i="35"/>
  <c r="I135" i="35"/>
  <c r="I91" i="35"/>
  <c r="I17" i="35"/>
  <c r="I185" i="35"/>
  <c r="I233" i="35"/>
  <c r="I51" i="35"/>
  <c r="I33" i="35"/>
  <c r="I3" i="35"/>
  <c r="I35" i="35"/>
  <c r="I11" i="35"/>
  <c r="I49" i="35"/>
  <c r="I14" i="35"/>
  <c r="I152" i="35"/>
  <c r="I68" i="35"/>
  <c r="I130" i="35"/>
  <c r="I67" i="35"/>
  <c r="I120" i="35"/>
  <c r="I134" i="35"/>
  <c r="I117" i="35"/>
  <c r="I44" i="35"/>
  <c r="I21" i="35"/>
  <c r="I126" i="35"/>
  <c r="I171" i="35"/>
  <c r="I187" i="35"/>
  <c r="I155" i="35"/>
  <c r="I204" i="35"/>
  <c r="I103" i="35"/>
  <c r="I71" i="35"/>
  <c r="I95" i="35"/>
  <c r="I63" i="35"/>
  <c r="I65" i="35"/>
  <c r="I12" i="35"/>
  <c r="I25" i="35"/>
  <c r="I181" i="35"/>
  <c r="I9" i="35"/>
  <c r="I192" i="35"/>
  <c r="I109" i="35"/>
  <c r="I216" i="35"/>
  <c r="I225" i="35"/>
  <c r="I115" i="35"/>
  <c r="I164" i="35"/>
  <c r="I19" i="35"/>
  <c r="I175" i="35"/>
  <c r="I166" i="35"/>
  <c r="I7" i="35"/>
  <c r="I59" i="35"/>
  <c r="I69" i="35"/>
  <c r="I85" i="35"/>
  <c r="I112" i="35"/>
  <c r="I169" i="35"/>
  <c r="I86" i="35"/>
  <c r="I70" i="35"/>
  <c r="I105" i="35"/>
  <c r="I165" i="35"/>
  <c r="I66" i="35"/>
  <c r="I107" i="35"/>
  <c r="I234" i="35"/>
  <c r="I90" i="35"/>
  <c r="I41" i="35"/>
  <c r="I136" i="35"/>
  <c r="I172" i="35"/>
  <c r="I58" i="35"/>
  <c r="I26" i="35"/>
  <c r="I53" i="35"/>
  <c r="I104" i="35"/>
  <c r="I34" i="35"/>
  <c r="I30" i="35"/>
  <c r="I46" i="35"/>
  <c r="I84" i="35"/>
  <c r="I57" i="35"/>
  <c r="I20" i="35"/>
  <c r="I183" i="35"/>
  <c r="I208" i="35"/>
  <c r="H210" i="35"/>
  <c r="H211" i="35"/>
  <c r="H213" i="35"/>
  <c r="H217" i="35"/>
  <c r="H230" i="35"/>
  <c r="H223" i="35"/>
  <c r="H240" i="35"/>
  <c r="H244" i="35"/>
  <c r="H248" i="35"/>
  <c r="H252" i="35"/>
  <c r="H256" i="35"/>
  <c r="H260" i="35"/>
  <c r="H264" i="35"/>
  <c r="H268" i="35"/>
  <c r="H272" i="35"/>
  <c r="H276" i="35"/>
  <c r="H280" i="35"/>
  <c r="H284" i="35"/>
  <c r="H288" i="35"/>
  <c r="H292" i="35"/>
  <c r="H296" i="35"/>
  <c r="H300" i="35"/>
  <c r="H229" i="35"/>
  <c r="H220" i="35"/>
  <c r="H221" i="35"/>
  <c r="H222" i="35"/>
  <c r="H173" i="35"/>
  <c r="H198" i="35"/>
  <c r="H241" i="35"/>
  <c r="H245" i="35"/>
  <c r="H249" i="35"/>
  <c r="H253" i="35"/>
  <c r="H257" i="35"/>
  <c r="H261" i="35"/>
  <c r="H265" i="35"/>
  <c r="H269" i="35"/>
  <c r="H273" i="35"/>
  <c r="H277" i="35"/>
  <c r="H281" i="35"/>
  <c r="H285" i="35"/>
  <c r="H289" i="35"/>
  <c r="H293" i="35"/>
  <c r="H297" i="35"/>
  <c r="H219" i="35"/>
  <c r="H139" i="35"/>
  <c r="H212" i="35"/>
  <c r="H132" i="35"/>
  <c r="H189" i="35"/>
  <c r="H190" i="35"/>
  <c r="H239" i="35"/>
  <c r="H243" i="35"/>
  <c r="H247" i="35"/>
  <c r="H251" i="35"/>
  <c r="H255" i="35"/>
  <c r="H259" i="35"/>
  <c r="H263" i="35"/>
  <c r="H267" i="35"/>
  <c r="H271" i="35"/>
  <c r="H275" i="35"/>
  <c r="H279" i="35"/>
  <c r="H283" i="35"/>
  <c r="H287" i="35"/>
  <c r="H291" i="35"/>
  <c r="H295" i="35"/>
  <c r="H299" i="35"/>
  <c r="H238" i="35"/>
  <c r="H270" i="35"/>
  <c r="H78" i="35"/>
  <c r="H258" i="35"/>
  <c r="H290" i="35"/>
  <c r="H102" i="35"/>
  <c r="H246" i="35"/>
  <c r="H278" i="35"/>
  <c r="H214" i="35"/>
  <c r="H266" i="35"/>
  <c r="H298" i="35"/>
  <c r="H148" i="35"/>
  <c r="H254" i="35"/>
  <c r="H286" i="35"/>
  <c r="H242" i="35"/>
  <c r="H274" i="35"/>
  <c r="H197" i="35"/>
  <c r="H262" i="35"/>
  <c r="H294" i="35"/>
  <c r="H188" i="35"/>
  <c r="H250" i="35"/>
  <c r="H282" i="35"/>
  <c r="H126" i="35"/>
  <c r="H209" i="35"/>
  <c r="H178" i="35"/>
  <c r="H154" i="35"/>
  <c r="H100" i="35"/>
  <c r="H170" i="35"/>
  <c r="H141" i="35"/>
  <c r="H137" i="35"/>
  <c r="H119" i="35"/>
  <c r="H202" i="35"/>
  <c r="H116" i="35"/>
  <c r="H45" i="35"/>
  <c r="H76" i="35"/>
  <c r="H39" i="35"/>
  <c r="H157" i="35"/>
  <c r="H73" i="35"/>
  <c r="H127" i="35"/>
  <c r="H199" i="35"/>
  <c r="H121" i="35"/>
  <c r="H108" i="35"/>
  <c r="H163" i="35"/>
  <c r="H61" i="35"/>
  <c r="H93" i="35"/>
  <c r="H224" i="35"/>
  <c r="H215" i="35"/>
  <c r="H144" i="35"/>
  <c r="H147" i="35"/>
  <c r="H387" i="35"/>
  <c r="H110" i="35"/>
  <c r="H142" i="35"/>
  <c r="H205" i="35"/>
  <c r="H54" i="35"/>
  <c r="H150" i="35"/>
  <c r="H149" i="35"/>
  <c r="H227" i="35"/>
  <c r="H128" i="35"/>
  <c r="H74" i="35"/>
  <c r="H203" i="35"/>
  <c r="H52" i="35"/>
  <c r="H80" i="35"/>
  <c r="H13" i="35"/>
  <c r="H10" i="35"/>
  <c r="H83" i="35"/>
  <c r="H124" i="35"/>
  <c r="H91" i="35"/>
  <c r="H185" i="35"/>
  <c r="H51" i="35"/>
  <c r="H3" i="35"/>
  <c r="H11" i="35"/>
  <c r="H14" i="35"/>
  <c r="H68" i="35"/>
  <c r="H67" i="35"/>
  <c r="H134" i="35"/>
  <c r="H44" i="35"/>
  <c r="H158" i="35"/>
  <c r="H171" i="35"/>
  <c r="H155" i="35"/>
  <c r="H103" i="35"/>
  <c r="H95" i="35"/>
  <c r="H65" i="35"/>
  <c r="H25" i="35"/>
  <c r="H9" i="35"/>
  <c r="H109" i="35"/>
  <c r="H225" i="35"/>
  <c r="H164" i="35"/>
  <c r="H175" i="35"/>
  <c r="H7" i="35"/>
  <c r="H69" i="35"/>
  <c r="H112" i="35"/>
  <c r="H86" i="35"/>
  <c r="H105" i="35"/>
  <c r="H66" i="35"/>
  <c r="H234" i="35"/>
  <c r="H41" i="35"/>
  <c r="H172" i="35"/>
  <c r="H26" i="35"/>
  <c r="H104" i="35"/>
  <c r="H30" i="35"/>
  <c r="H84" i="35"/>
  <c r="H20" i="35"/>
  <c r="H228" i="35"/>
  <c r="H195" i="35"/>
  <c r="H206" i="35"/>
  <c r="H32" i="35"/>
  <c r="H129" i="35"/>
  <c r="H180" i="35"/>
  <c r="H88" i="35"/>
  <c r="H23" i="35"/>
  <c r="H235" i="35"/>
  <c r="H36" i="35"/>
  <c r="H82" i="35"/>
  <c r="H125" i="35"/>
  <c r="H2" i="35"/>
  <c r="H8" i="35"/>
  <c r="H62" i="35"/>
  <c r="H28" i="35"/>
  <c r="H106" i="35"/>
  <c r="H96" i="35"/>
  <c r="H94" i="35"/>
  <c r="H122" i="35"/>
  <c r="H133" i="35"/>
  <c r="H40" i="35"/>
  <c r="H15" i="35"/>
  <c r="H27" i="35"/>
  <c r="H72" i="35"/>
  <c r="H29" i="35"/>
  <c r="H161" i="35"/>
  <c r="H184" i="35"/>
  <c r="H207" i="35"/>
  <c r="H153" i="35"/>
  <c r="H159" i="35"/>
  <c r="H218" i="35"/>
  <c r="H113" i="35"/>
  <c r="H156" i="35"/>
  <c r="H174" i="35"/>
  <c r="H160" i="35"/>
  <c r="H77" i="35"/>
  <c r="H81" i="35"/>
  <c r="H111" i="35"/>
  <c r="H47" i="35"/>
  <c r="H236" i="35"/>
  <c r="H140" i="35"/>
  <c r="H75" i="35"/>
  <c r="H179" i="35"/>
  <c r="H55" i="35"/>
  <c r="H99" i="35"/>
  <c r="H37" i="35"/>
  <c r="H191" i="35"/>
  <c r="H79" i="35"/>
  <c r="H118" i="35"/>
  <c r="H50" i="35"/>
  <c r="H123" i="35"/>
  <c r="H114" i="35"/>
  <c r="H5" i="35"/>
  <c r="H177" i="35"/>
  <c r="H146" i="35"/>
  <c r="H151" i="35"/>
  <c r="H200" i="35"/>
  <c r="H16" i="35"/>
  <c r="H138" i="35"/>
  <c r="H48" i="35"/>
  <c r="H193" i="35"/>
  <c r="H167" i="35"/>
  <c r="H182" i="35"/>
  <c r="H4" i="35"/>
  <c r="H38" i="35"/>
  <c r="H22" i="35"/>
  <c r="H64" i="35"/>
  <c r="H135" i="35"/>
  <c r="H17" i="35"/>
  <c r="H233" i="35"/>
  <c r="H33" i="35"/>
  <c r="H35" i="35"/>
  <c r="H49" i="35"/>
  <c r="H152" i="35"/>
  <c r="H130" i="35"/>
  <c r="H120" i="35"/>
  <c r="H117" i="35"/>
  <c r="H21" i="35"/>
  <c r="H237" i="35"/>
  <c r="H208" i="35"/>
  <c r="H187" i="35"/>
  <c r="H204" i="35"/>
  <c r="H71" i="35"/>
  <c r="H63" i="35"/>
  <c r="H12" i="35"/>
  <c r="H181" i="35"/>
  <c r="H192" i="35"/>
  <c r="H216" i="35"/>
  <c r="H115" i="35"/>
  <c r="H19" i="35"/>
  <c r="H166" i="35"/>
  <c r="H59" i="35"/>
  <c r="H85" i="35"/>
  <c r="H169" i="35"/>
  <c r="H70" i="35"/>
  <c r="H165" i="35"/>
  <c r="H107" i="35"/>
  <c r="H90" i="35"/>
  <c r="H136" i="35"/>
  <c r="H58" i="35"/>
  <c r="H53" i="35"/>
  <c r="H34" i="35"/>
  <c r="H46" i="35"/>
  <c r="H57" i="35"/>
  <c r="H183" i="35"/>
  <c r="H145" i="35"/>
  <c r="H196" i="35"/>
  <c r="H194" i="35"/>
  <c r="H186" i="35"/>
  <c r="H97" i="35"/>
  <c r="H87" i="35"/>
  <c r="H143" i="35"/>
  <c r="H31" i="35"/>
  <c r="H162" i="35"/>
  <c r="H98" i="35"/>
  <c r="H201" i="35"/>
  <c r="H24" i="35"/>
  <c r="H89" i="35"/>
  <c r="H56" i="35"/>
  <c r="H92" i="35"/>
  <c r="H43" i="35"/>
  <c r="H226" i="35"/>
  <c r="H18" i="35"/>
  <c r="H42" i="35"/>
  <c r="H176" i="35"/>
  <c r="H60" i="35"/>
  <c r="H6" i="35"/>
  <c r="H101" i="35"/>
  <c r="H168" i="35"/>
  <c r="H232" i="35"/>
  <c r="H231" i="35"/>
  <c r="H131" i="35"/>
  <c r="G210" i="35"/>
  <c r="G213" i="35"/>
  <c r="G230" i="35"/>
  <c r="G240" i="35"/>
  <c r="G248" i="35"/>
  <c r="G256" i="35"/>
  <c r="G264" i="35"/>
  <c r="G272" i="35"/>
  <c r="G280" i="35"/>
  <c r="G288" i="35"/>
  <c r="G296" i="35"/>
  <c r="G139" i="35"/>
  <c r="G132" i="35"/>
  <c r="G190" i="35"/>
  <c r="G243" i="35"/>
  <c r="G251" i="35"/>
  <c r="G259" i="35"/>
  <c r="G267" i="35"/>
  <c r="G275" i="35"/>
  <c r="G283" i="35"/>
  <c r="G291" i="35"/>
  <c r="G299" i="35"/>
  <c r="G102" i="35"/>
  <c r="G148" i="35"/>
  <c r="G197" i="35"/>
  <c r="G238" i="35"/>
  <c r="G246" i="35"/>
  <c r="G254" i="35"/>
  <c r="G262" i="35"/>
  <c r="G270" i="35"/>
  <c r="G278" i="35"/>
  <c r="G286" i="35"/>
  <c r="G294" i="35"/>
  <c r="G229" i="35"/>
  <c r="G221" i="35"/>
  <c r="G173" i="35"/>
  <c r="G241" i="35"/>
  <c r="G249" i="35"/>
  <c r="G257" i="35"/>
  <c r="G265" i="35"/>
  <c r="G273" i="35"/>
  <c r="G281" i="35"/>
  <c r="G289" i="35"/>
  <c r="G297" i="35"/>
  <c r="G211" i="35"/>
  <c r="G217" i="35"/>
  <c r="G223" i="35"/>
  <c r="G244" i="35"/>
  <c r="G219" i="35"/>
  <c r="G212" i="35"/>
  <c r="G189" i="35"/>
  <c r="G239" i="35"/>
  <c r="G247" i="35"/>
  <c r="G255" i="35"/>
  <c r="G263" i="35"/>
  <c r="G271" i="35"/>
  <c r="G279" i="35"/>
  <c r="G287" i="35"/>
  <c r="G295" i="35"/>
  <c r="G188" i="35"/>
  <c r="G250" i="35"/>
  <c r="G253" i="35"/>
  <c r="G260" i="35"/>
  <c r="G222" i="35"/>
  <c r="G274" i="35"/>
  <c r="G277" i="35"/>
  <c r="G284" i="35"/>
  <c r="G78" i="35"/>
  <c r="G298" i="35"/>
  <c r="G198" i="35"/>
  <c r="G258" i="35"/>
  <c r="G261" i="35"/>
  <c r="G268" i="35"/>
  <c r="G214" i="35"/>
  <c r="G282" i="35"/>
  <c r="G285" i="35"/>
  <c r="G292" i="35"/>
  <c r="G245" i="35"/>
  <c r="G252" i="35"/>
  <c r="G220" i="35"/>
  <c r="G290" i="35"/>
  <c r="G293" i="35"/>
  <c r="G300" i="35"/>
  <c r="G276" i="35"/>
  <c r="G242" i="35"/>
  <c r="G269" i="35"/>
  <c r="G266" i="35"/>
  <c r="G387" i="35"/>
  <c r="G126" i="35"/>
  <c r="G145" i="35"/>
  <c r="G237" i="35"/>
  <c r="G114" i="35"/>
  <c r="G161" i="35"/>
  <c r="G228" i="35"/>
  <c r="G158" i="35"/>
  <c r="G110" i="35"/>
  <c r="G209" i="35"/>
  <c r="G196" i="35"/>
  <c r="G208" i="35"/>
  <c r="G5" i="35"/>
  <c r="G184" i="35"/>
  <c r="G195" i="35"/>
  <c r="G171" i="35"/>
  <c r="G142" i="35"/>
  <c r="G178" i="35"/>
  <c r="G194" i="35"/>
  <c r="G187" i="35"/>
  <c r="G177" i="35"/>
  <c r="G207" i="35"/>
  <c r="G206" i="35"/>
  <c r="G155" i="35"/>
  <c r="G205" i="35"/>
  <c r="G154" i="35"/>
  <c r="G186" i="35"/>
  <c r="G204" i="35"/>
  <c r="G146" i="35"/>
  <c r="G153" i="35"/>
  <c r="G32" i="35"/>
  <c r="G103" i="35"/>
  <c r="G54" i="35"/>
  <c r="G100" i="35"/>
  <c r="G97" i="35"/>
  <c r="G71" i="35"/>
  <c r="G151" i="35"/>
  <c r="G159" i="35"/>
  <c r="G129" i="35"/>
  <c r="G95" i="35"/>
  <c r="G150" i="35"/>
  <c r="G170" i="35"/>
  <c r="G87" i="35"/>
  <c r="G63" i="35"/>
  <c r="G200" i="35"/>
  <c r="G218" i="35"/>
  <c r="G180" i="35"/>
  <c r="G65" i="35"/>
  <c r="G149" i="35"/>
  <c r="G141" i="35"/>
  <c r="G143" i="35"/>
  <c r="G12" i="35"/>
  <c r="G16" i="35"/>
  <c r="G113" i="35"/>
  <c r="G88" i="35"/>
  <c r="G25" i="35"/>
  <c r="G227" i="35"/>
  <c r="G137" i="35"/>
  <c r="G31" i="35"/>
  <c r="G181" i="35"/>
  <c r="G138" i="35"/>
  <c r="G156" i="35"/>
  <c r="G23" i="35"/>
  <c r="G9" i="35"/>
  <c r="G128" i="35"/>
  <c r="G119" i="35"/>
  <c r="G162" i="35"/>
  <c r="G192" i="35"/>
  <c r="G48" i="35"/>
  <c r="G174" i="35"/>
  <c r="G235" i="35"/>
  <c r="G109" i="35"/>
  <c r="G74" i="35"/>
  <c r="G202" i="35"/>
  <c r="G98" i="35"/>
  <c r="G216" i="35"/>
  <c r="G193" i="35"/>
  <c r="G160" i="35"/>
  <c r="G36" i="35"/>
  <c r="G225" i="35"/>
  <c r="G203" i="35"/>
  <c r="G116" i="35"/>
  <c r="G201" i="35"/>
  <c r="G115" i="35"/>
  <c r="G167" i="35"/>
  <c r="G77" i="35"/>
  <c r="G82" i="35"/>
  <c r="G164" i="35"/>
  <c r="G52" i="35"/>
  <c r="G45" i="35"/>
  <c r="G24" i="35"/>
  <c r="G19" i="35"/>
  <c r="G182" i="35"/>
  <c r="G81" i="35"/>
  <c r="G125" i="35"/>
  <c r="G175" i="35"/>
  <c r="G80" i="35"/>
  <c r="G76" i="35"/>
  <c r="G89" i="35"/>
  <c r="G166" i="35"/>
  <c r="G4" i="35"/>
  <c r="G111" i="35"/>
  <c r="G2" i="35"/>
  <c r="G7" i="35"/>
  <c r="G13" i="35"/>
  <c r="G39" i="35"/>
  <c r="G56" i="35"/>
  <c r="G59" i="35"/>
  <c r="G38" i="35"/>
  <c r="G47" i="35"/>
  <c r="G8" i="35"/>
  <c r="G69" i="35"/>
  <c r="G10" i="35"/>
  <c r="G157" i="35"/>
  <c r="G92" i="35"/>
  <c r="G85" i="35"/>
  <c r="G22" i="35"/>
  <c r="G236" i="35"/>
  <c r="G62" i="35"/>
  <c r="G112" i="35"/>
  <c r="G83" i="35"/>
  <c r="G73" i="35"/>
  <c r="G43" i="35"/>
  <c r="G169" i="35"/>
  <c r="G64" i="35"/>
  <c r="G140" i="35"/>
  <c r="G28" i="35"/>
  <c r="G86" i="35"/>
  <c r="G124" i="35"/>
  <c r="G127" i="35"/>
  <c r="G226" i="35"/>
  <c r="G70" i="35"/>
  <c r="G135" i="35"/>
  <c r="G75" i="35"/>
  <c r="G106" i="35"/>
  <c r="G105" i="35"/>
  <c r="G91" i="35"/>
  <c r="G199" i="35"/>
  <c r="G18" i="35"/>
  <c r="G165" i="35"/>
  <c r="G17" i="35"/>
  <c r="G179" i="35"/>
  <c r="G96" i="35"/>
  <c r="G66" i="35"/>
  <c r="G185" i="35"/>
  <c r="G55" i="35"/>
  <c r="G130" i="35"/>
  <c r="G57" i="35"/>
  <c r="G21" i="35"/>
  <c r="G53" i="35"/>
  <c r="G51" i="35"/>
  <c r="G27" i="35"/>
  <c r="G117" i="35"/>
  <c r="G183" i="35"/>
  <c r="G118" i="35"/>
  <c r="G42" i="35"/>
  <c r="G107" i="35"/>
  <c r="G94" i="35"/>
  <c r="G108" i="35"/>
  <c r="G33" i="35"/>
  <c r="G122" i="35"/>
  <c r="G3" i="35"/>
  <c r="G60" i="35"/>
  <c r="G35" i="35"/>
  <c r="G133" i="35"/>
  <c r="G11" i="35"/>
  <c r="G6" i="35"/>
  <c r="G49" i="35"/>
  <c r="G40" i="35"/>
  <c r="G14" i="35"/>
  <c r="G101" i="35"/>
  <c r="G79" i="35"/>
  <c r="G15" i="35"/>
  <c r="G68" i="35"/>
  <c r="G168" i="35"/>
  <c r="G30" i="35"/>
  <c r="G215" i="35"/>
  <c r="G46" i="35"/>
  <c r="G50" i="35"/>
  <c r="G84" i="35"/>
  <c r="G144" i="35"/>
  <c r="G123" i="35"/>
  <c r="G20" i="35"/>
  <c r="G147" i="35"/>
  <c r="G121" i="35"/>
  <c r="G233" i="35"/>
  <c r="G234" i="35"/>
  <c r="G176" i="35"/>
  <c r="G90" i="35"/>
  <c r="G99" i="35"/>
  <c r="G41" i="35"/>
  <c r="G163" i="35"/>
  <c r="G136" i="35"/>
  <c r="G37" i="35"/>
  <c r="G172" i="35"/>
  <c r="G61" i="35"/>
  <c r="G58" i="35"/>
  <c r="G191" i="35"/>
  <c r="G26" i="35"/>
  <c r="G93" i="35"/>
  <c r="G152" i="35"/>
  <c r="G104" i="35"/>
  <c r="G224" i="35"/>
  <c r="G34" i="35"/>
  <c r="G67" i="35"/>
  <c r="G232" i="35"/>
  <c r="G120" i="35"/>
  <c r="G72" i="35"/>
  <c r="G134" i="35"/>
  <c r="G231" i="35"/>
  <c r="G29" i="35"/>
  <c r="G44" i="35"/>
  <c r="G131" i="35"/>
  <c r="C382" i="19"/>
  <c r="C381" i="8"/>
  <c r="C387" i="21"/>
  <c r="C387" i="18"/>
  <c r="C387" i="22"/>
  <c r="C358" i="27" a="1"/>
  <c r="C382" i="20" a="1"/>
  <c r="C358" i="27" l="1"/>
  <c r="C382" i="20"/>
  <c r="C387" i="17" a="1"/>
  <c r="C387" i="17" l="1"/>
  <c r="C387" i="34" a="1"/>
  <c r="C387" i="35" a="1"/>
  <c r="C387" i="36" a="1"/>
  <c r="C387" i="35" l="1"/>
  <c r="C387" i="36"/>
  <c r="C387" i="34"/>
  <c r="C18" i="27" a="1"/>
  <c r="C45" i="27" a="1"/>
  <c r="C96" i="27" a="1"/>
  <c r="C123" i="27" a="1"/>
  <c r="C157" i="27" a="1"/>
  <c r="C186" i="27" a="1"/>
  <c r="C215" i="27" a="1"/>
  <c r="C247" i="27" a="1"/>
  <c r="C279" i="27" a="1"/>
  <c r="C15" i="27" a="1"/>
  <c r="C52" i="27" a="1"/>
  <c r="C87" i="27" a="1"/>
  <c r="C117" i="27" a="1"/>
  <c r="C148" i="27" a="1"/>
  <c r="C181" i="27" a="1"/>
  <c r="C208" i="27" a="1"/>
  <c r="C240" i="27" a="1"/>
  <c r="C272" i="27" a="1"/>
  <c r="C13" i="27" a="1"/>
  <c r="C44" i="27" a="1"/>
  <c r="C81" i="27" a="1"/>
  <c r="C107" i="27" a="1"/>
  <c r="C145" i="27" a="1"/>
  <c r="C178" i="27" a="1"/>
  <c r="C205" i="27" a="1"/>
  <c r="C237" i="27" a="1"/>
  <c r="C269" i="27" a="1"/>
  <c r="C9" i="27" a="1"/>
  <c r="C42" i="27" a="1"/>
  <c r="C73" i="27" a="1"/>
  <c r="C99" i="27" a="1"/>
  <c r="C142" i="27" a="1"/>
  <c r="C150" i="27" a="1"/>
  <c r="C202" i="27" a="1"/>
  <c r="C234" i="27" a="1"/>
  <c r="C266" i="27" a="1"/>
  <c r="C2" i="27" a="1"/>
  <c r="C147" i="27" a="1"/>
  <c r="C239" i="27" a="1"/>
  <c r="C8" i="27" a="1"/>
  <c r="C72" i="27" a="1"/>
  <c r="C177" i="27" a="1"/>
  <c r="C5" i="27" a="1"/>
  <c r="C134" i="27" a="1"/>
  <c r="C293" i="27" a="1"/>
  <c r="C104" i="27" a="1"/>
  <c r="C27" i="27" a="1"/>
  <c r="C56" i="27" a="1"/>
  <c r="C86" i="27" a="1"/>
  <c r="C126" i="27" a="1"/>
  <c r="C161" i="27" a="1"/>
  <c r="C190" i="27" a="1"/>
  <c r="C219" i="27" a="1"/>
  <c r="C251" i="27" a="1"/>
  <c r="C283" i="27" a="1"/>
  <c r="C21" i="27" a="1"/>
  <c r="C54" i="27" a="1"/>
  <c r="C77" i="27" a="1"/>
  <c r="C106" i="27" a="1"/>
  <c r="C138" i="27" a="1"/>
  <c r="C154" i="27" a="1"/>
  <c r="C212" i="27" a="1"/>
  <c r="C244" i="27" a="1"/>
  <c r="C276" i="27" a="1"/>
  <c r="C17" i="27" a="1"/>
  <c r="C49" i="27" a="1"/>
  <c r="C88" i="27" a="1"/>
  <c r="C105" i="27" a="1"/>
  <c r="C139" i="27" a="1"/>
  <c r="C182" i="27" a="1"/>
  <c r="C209" i="27" a="1"/>
  <c r="C241" i="27" a="1"/>
  <c r="C273" i="27" a="1"/>
  <c r="C12" i="27" a="1"/>
  <c r="C47" i="27" a="1"/>
  <c r="C75" i="27" a="1"/>
  <c r="C116" i="27" a="1"/>
  <c r="C146" i="27" a="1"/>
  <c r="C179" i="27" a="1"/>
  <c r="C206" i="27" a="1"/>
  <c r="C238" i="27" a="1"/>
  <c r="C270" i="27" a="1"/>
  <c r="C180" i="27" a="1"/>
  <c r="C258" i="27" a="1"/>
  <c r="C29" i="27" a="1"/>
  <c r="C59" i="27" a="1"/>
  <c r="C100" i="27" a="1"/>
  <c r="C129" i="27" a="1"/>
  <c r="C164" i="27" a="1"/>
  <c r="C193" i="27" a="1"/>
  <c r="C223" i="27" a="1"/>
  <c r="C255" i="27" a="1"/>
  <c r="C287" i="27" a="1"/>
  <c r="C24" i="27" a="1"/>
  <c r="C55" i="27" a="1"/>
  <c r="C90" i="27" a="1"/>
  <c r="C115" i="27" a="1"/>
  <c r="C158" i="27" a="1"/>
  <c r="C187" i="27" a="1"/>
  <c r="C216" i="27" a="1"/>
  <c r="C248" i="27" a="1"/>
  <c r="C280" i="27" a="1"/>
  <c r="C23" i="27" a="1"/>
  <c r="C46" i="27" a="1"/>
  <c r="C79" i="27" a="1"/>
  <c r="C121" i="27" a="1"/>
  <c r="C140" i="27" a="1"/>
  <c r="C184" i="27" a="1"/>
  <c r="C213" i="27" a="1"/>
  <c r="C245" i="27" a="1"/>
  <c r="C277" i="27" a="1"/>
  <c r="C20" i="27" a="1"/>
  <c r="C50" i="27" a="1"/>
  <c r="C89" i="27" a="1"/>
  <c r="C119" i="27" a="1"/>
  <c r="C149" i="27" a="1"/>
  <c r="C173" i="27" a="1"/>
  <c r="C210" i="27" a="1"/>
  <c r="C242" i="27" a="1"/>
  <c r="C274" i="27" a="1"/>
  <c r="C110" i="27" a="1"/>
  <c r="C137" i="27" a="1"/>
  <c r="C93" i="27" a="1"/>
  <c r="C66" i="27" a="1"/>
  <c r="C290" i="27" a="1"/>
  <c r="C3" i="27" a="1"/>
  <c r="C37" i="27" a="1"/>
  <c r="C69" i="27" a="1"/>
  <c r="C91" i="27" a="1"/>
  <c r="C118" i="27" a="1"/>
  <c r="C168" i="27" a="1"/>
  <c r="C196" i="27" a="1"/>
  <c r="C227" i="27" a="1"/>
  <c r="C259" i="27" a="1"/>
  <c r="C291" i="27" a="1"/>
  <c r="C28" i="27" a="1"/>
  <c r="C60" i="27" a="1"/>
  <c r="C92" i="27" a="1"/>
  <c r="C112" i="27" a="1"/>
  <c r="C162" i="27" a="1"/>
  <c r="C156" i="27" a="1"/>
  <c r="C220" i="27" a="1"/>
  <c r="C252" i="27" a="1"/>
  <c r="C284" i="27" a="1"/>
  <c r="C25" i="27" a="1"/>
  <c r="C51" i="27" a="1"/>
  <c r="C98" i="27" a="1"/>
  <c r="C111" i="27" a="1"/>
  <c r="C159" i="27" a="1"/>
  <c r="C188" i="27" a="1"/>
  <c r="C217" i="27" a="1"/>
  <c r="C249" i="27" a="1"/>
  <c r="C281" i="27" a="1"/>
  <c r="C22" i="27" a="1"/>
  <c r="C53" i="27" a="1"/>
  <c r="C95" i="27" a="1"/>
  <c r="C122" i="27" a="1"/>
  <c r="C155" i="27" a="1"/>
  <c r="C185" i="27" a="1"/>
  <c r="C214" i="27" a="1"/>
  <c r="C246" i="27" a="1"/>
  <c r="C278" i="27" a="1"/>
  <c r="C84" i="27" a="1"/>
  <c r="C232" i="27" a="1"/>
  <c r="C198" i="27" a="1"/>
  <c r="C152" i="27" a="1"/>
  <c r="C6" i="27" a="1"/>
  <c r="C40" i="27" a="1"/>
  <c r="C74" i="27" a="1"/>
  <c r="C97" i="27" a="1"/>
  <c r="C136" i="27" a="1"/>
  <c r="C172" i="27" a="1"/>
  <c r="C200" i="27" a="1"/>
  <c r="C231" i="27" a="1"/>
  <c r="C263" i="27" a="1"/>
  <c r="C295" i="27" a="1"/>
  <c r="C30" i="27" a="1"/>
  <c r="C62" i="27" a="1"/>
  <c r="C101" i="27" a="1"/>
  <c r="C130" i="27" a="1"/>
  <c r="C165" i="27" a="1"/>
  <c r="C167" i="27" a="1"/>
  <c r="C224" i="27" a="1"/>
  <c r="C256" i="27" a="1"/>
  <c r="C288" i="27" a="1"/>
  <c r="C31" i="27" a="1"/>
  <c r="C65" i="27" a="1"/>
  <c r="C82" i="27" a="1"/>
  <c r="C127" i="27" a="1"/>
  <c r="C144" i="27" a="1"/>
  <c r="C191" i="27" a="1"/>
  <c r="C221" i="27" a="1"/>
  <c r="C253" i="27" a="1"/>
  <c r="C285" i="27" a="1"/>
  <c r="C26" i="27" a="1"/>
  <c r="C57" i="27" a="1"/>
  <c r="C83" i="27" a="1"/>
  <c r="C125" i="27" a="1"/>
  <c r="C160" i="27" a="1"/>
  <c r="C189" i="27" a="1"/>
  <c r="C218" i="27" a="1"/>
  <c r="C250" i="27" a="1"/>
  <c r="C282" i="27" a="1"/>
  <c r="C67" i="27" a="1"/>
  <c r="C264" i="27" a="1"/>
  <c r="C229" i="27" a="1"/>
  <c r="C226" i="27" a="1"/>
  <c r="C11" i="27" a="1"/>
  <c r="C41" i="27" a="1"/>
  <c r="C70" i="27" a="1"/>
  <c r="C113" i="27" a="1"/>
  <c r="C143" i="27" a="1"/>
  <c r="C175" i="27" a="1"/>
  <c r="C203" i="27" a="1"/>
  <c r="C235" i="27" a="1"/>
  <c r="C267" i="27" a="1"/>
  <c r="C4" i="27" a="1"/>
  <c r="C36" i="27" a="1"/>
  <c r="C76" i="27" a="1"/>
  <c r="C94" i="27" a="1"/>
  <c r="C133" i="27" a="1"/>
  <c r="C169" i="27" a="1"/>
  <c r="C197" i="27" a="1"/>
  <c r="C228" i="27" a="1"/>
  <c r="C260" i="27" a="1"/>
  <c r="C292" i="27" a="1"/>
  <c r="C34" i="27" a="1"/>
  <c r="C64" i="27" a="1"/>
  <c r="C103" i="27" a="1"/>
  <c r="C131" i="27" a="1"/>
  <c r="C166" i="27" a="1"/>
  <c r="C194" i="27" a="1"/>
  <c r="C225" i="27" a="1"/>
  <c r="C257" i="27" a="1"/>
  <c r="C289" i="27" a="1"/>
  <c r="C32" i="27" a="1"/>
  <c r="C58" i="27" a="1"/>
  <c r="C85" i="27" a="1"/>
  <c r="C128" i="27" a="1"/>
  <c r="C163" i="27" a="1"/>
  <c r="C192" i="27" a="1"/>
  <c r="C222" i="27" a="1"/>
  <c r="C254" i="27" a="1"/>
  <c r="C286" i="27" a="1"/>
  <c r="C16" i="27" a="1"/>
  <c r="C271" i="27" a="1"/>
  <c r="C38" i="27" a="1"/>
  <c r="C151" i="27" a="1"/>
  <c r="C68" i="27" a="1"/>
  <c r="C170" i="27" a="1"/>
  <c r="C33" i="27" a="1"/>
  <c r="C132" i="27" a="1"/>
  <c r="C19" i="27" a="1"/>
  <c r="C48" i="27" a="1"/>
  <c r="C78" i="27" a="1"/>
  <c r="C120" i="27" a="1"/>
  <c r="C153" i="27" a="1"/>
  <c r="C183" i="27" a="1"/>
  <c r="C211" i="27" a="1"/>
  <c r="C243" i="27" a="1"/>
  <c r="C275" i="27" a="1"/>
  <c r="C14" i="27" a="1"/>
  <c r="C43" i="27" a="1"/>
  <c r="C80" i="27" a="1"/>
  <c r="C114" i="27" a="1"/>
  <c r="C124" i="27" a="1"/>
  <c r="C176" i="27" a="1"/>
  <c r="C204" i="27" a="1"/>
  <c r="C236" i="27" a="1"/>
  <c r="C268" i="27" a="1"/>
  <c r="C10" i="27" a="1"/>
  <c r="C39" i="27" a="1"/>
  <c r="C63" i="27" a="1"/>
  <c r="C102" i="27" a="1"/>
  <c r="C141" i="27" a="1"/>
  <c r="C174" i="27" a="1"/>
  <c r="C201" i="27" a="1"/>
  <c r="C233" i="27" a="1"/>
  <c r="C265" i="27" a="1"/>
  <c r="C7" i="27" a="1"/>
  <c r="C61" i="27" a="1"/>
  <c r="C71" i="27" a="1"/>
  <c r="C108" i="27" a="1"/>
  <c r="C135" i="27" a="1"/>
  <c r="C171" i="27" a="1"/>
  <c r="C199" i="27" a="1"/>
  <c r="C230" i="27" a="1"/>
  <c r="C262" i="27" a="1"/>
  <c r="C294" i="27" a="1"/>
  <c r="C207" i="27" a="1"/>
  <c r="C109" i="27" a="1"/>
  <c r="C35" i="27" a="1"/>
  <c r="C261" i="27" a="1"/>
  <c r="C195" i="27" a="1"/>
  <c r="C195" i="27" l="1"/>
  <c r="C261" i="27"/>
  <c r="C35" i="27"/>
  <c r="C109" i="27"/>
  <c r="C207" i="27"/>
  <c r="C294" i="27"/>
  <c r="C262" i="27"/>
  <c r="C230" i="27"/>
  <c r="C199" i="27"/>
  <c r="C171" i="27"/>
  <c r="C135" i="27"/>
  <c r="C108" i="27"/>
  <c r="C71" i="27"/>
  <c r="C61" i="27"/>
  <c r="C7" i="27"/>
  <c r="C265" i="27"/>
  <c r="C233" i="27"/>
  <c r="C201" i="27"/>
  <c r="C174" i="27"/>
  <c r="C141" i="27"/>
  <c r="C102" i="27"/>
  <c r="C63" i="27"/>
  <c r="C39" i="27"/>
  <c r="C10" i="27"/>
  <c r="C268" i="27"/>
  <c r="C236" i="27"/>
  <c r="C204" i="27"/>
  <c r="C176" i="27"/>
  <c r="C124" i="27"/>
  <c r="C114" i="27"/>
  <c r="C80" i="27"/>
  <c r="C43" i="27"/>
  <c r="C14" i="27"/>
  <c r="C275" i="27"/>
  <c r="C243" i="27"/>
  <c r="C211" i="27"/>
  <c r="C183" i="27"/>
  <c r="C153" i="27"/>
  <c r="C120" i="27"/>
  <c r="C78" i="27"/>
  <c r="C48" i="27"/>
  <c r="C19" i="27"/>
  <c r="C132" i="27"/>
  <c r="C33" i="27"/>
  <c r="C170" i="27"/>
  <c r="C68" i="27"/>
  <c r="C151" i="27"/>
  <c r="C38" i="27"/>
  <c r="C271" i="27"/>
  <c r="C16" i="27"/>
  <c r="C286" i="27"/>
  <c r="C254" i="27"/>
  <c r="C222" i="27"/>
  <c r="C192" i="27"/>
  <c r="C163" i="27"/>
  <c r="C128" i="27"/>
  <c r="C85" i="27"/>
  <c r="C58" i="27"/>
  <c r="C32" i="27"/>
  <c r="C289" i="27"/>
  <c r="C257" i="27"/>
  <c r="C225" i="27"/>
  <c r="C194" i="27"/>
  <c r="C166" i="27"/>
  <c r="C131" i="27"/>
  <c r="C103" i="27"/>
  <c r="C64" i="27"/>
  <c r="C34" i="27"/>
  <c r="C292" i="27"/>
  <c r="C260" i="27"/>
  <c r="C228" i="27"/>
  <c r="C197" i="27"/>
  <c r="C169" i="27"/>
  <c r="C133" i="27"/>
  <c r="C94" i="27"/>
  <c r="C76" i="27"/>
  <c r="C36" i="27"/>
  <c r="C4" i="27"/>
  <c r="C267" i="27"/>
  <c r="C235" i="27"/>
  <c r="C203" i="27"/>
  <c r="C175" i="27"/>
  <c r="C143" i="27"/>
  <c r="C113" i="27"/>
  <c r="C70" i="27"/>
  <c r="C41" i="27"/>
  <c r="C11" i="27"/>
  <c r="C226" i="27"/>
  <c r="C229" i="27"/>
  <c r="C264" i="27"/>
  <c r="C67" i="27"/>
  <c r="C282" i="27"/>
  <c r="C250" i="27"/>
  <c r="C218" i="27"/>
  <c r="C189" i="27"/>
  <c r="C160" i="27"/>
  <c r="C125" i="27"/>
  <c r="C83" i="27"/>
  <c r="C57" i="27"/>
  <c r="C26" i="27"/>
  <c r="C285" i="27"/>
  <c r="C253" i="27"/>
  <c r="C221" i="27"/>
  <c r="C191" i="27"/>
  <c r="C144" i="27"/>
  <c r="C127" i="27"/>
  <c r="C82" i="27"/>
  <c r="C65" i="27"/>
  <c r="C31" i="27"/>
  <c r="C288" i="27"/>
  <c r="C256" i="27"/>
  <c r="C224" i="27"/>
  <c r="C167" i="27"/>
  <c r="C165" i="27"/>
  <c r="C130" i="27"/>
  <c r="C101" i="27"/>
  <c r="C62" i="27"/>
  <c r="C30" i="27"/>
  <c r="C295" i="27"/>
  <c r="C263" i="27"/>
  <c r="C231" i="27"/>
  <c r="C200" i="27"/>
  <c r="C172" i="27"/>
  <c r="C136" i="27"/>
  <c r="C97" i="27"/>
  <c r="C74" i="27"/>
  <c r="C40" i="27"/>
  <c r="C6" i="27"/>
  <c r="C152" i="27"/>
  <c r="C198" i="27"/>
  <c r="C232" i="27"/>
  <c r="C84" i="27"/>
  <c r="C278" i="27"/>
  <c r="C246" i="27"/>
  <c r="C214" i="27"/>
  <c r="C185" i="27"/>
  <c r="C155" i="27"/>
  <c r="C122" i="27"/>
  <c r="C95" i="27"/>
  <c r="C53" i="27"/>
  <c r="C22" i="27"/>
  <c r="C281" i="27"/>
  <c r="C249" i="27"/>
  <c r="C217" i="27"/>
  <c r="C188" i="27"/>
  <c r="C159" i="27"/>
  <c r="C111" i="27"/>
  <c r="C98" i="27"/>
  <c r="C51" i="27"/>
  <c r="C25" i="27"/>
  <c r="C284" i="27"/>
  <c r="C252" i="27"/>
  <c r="C220" i="27"/>
  <c r="C156" i="27"/>
  <c r="C162" i="27"/>
  <c r="C112" i="27"/>
  <c r="C92" i="27"/>
  <c r="C60" i="27"/>
  <c r="C28" i="27"/>
  <c r="C291" i="27"/>
  <c r="C259" i="27"/>
  <c r="C227" i="27"/>
  <c r="C196" i="27"/>
  <c r="C168" i="27"/>
  <c r="C118" i="27"/>
  <c r="C91" i="27"/>
  <c r="C69" i="27"/>
  <c r="C37" i="27"/>
  <c r="C3" i="27"/>
  <c r="C290" i="27"/>
  <c r="C66" i="27"/>
  <c r="C93" i="27"/>
  <c r="C137" i="27"/>
  <c r="C110" i="27"/>
  <c r="C274" i="27"/>
  <c r="C242" i="27"/>
  <c r="C210" i="27"/>
  <c r="C173" i="27"/>
  <c r="C149" i="27"/>
  <c r="C119" i="27"/>
  <c r="C89" i="27"/>
  <c r="C50" i="27"/>
  <c r="C20" i="27"/>
  <c r="C277" i="27"/>
  <c r="C245" i="27"/>
  <c r="C213" i="27"/>
  <c r="C184" i="27"/>
  <c r="C140" i="27"/>
  <c r="C121" i="27"/>
  <c r="C79" i="27"/>
  <c r="C46" i="27"/>
  <c r="C23" i="27"/>
  <c r="C280" i="27"/>
  <c r="C248" i="27"/>
  <c r="C216" i="27"/>
  <c r="C187" i="27"/>
  <c r="C158" i="27"/>
  <c r="C115" i="27"/>
  <c r="C90" i="27"/>
  <c r="C55" i="27"/>
  <c r="C24" i="27"/>
  <c r="C287" i="27"/>
  <c r="C255" i="27"/>
  <c r="C223" i="27"/>
  <c r="C193" i="27"/>
  <c r="C164" i="27"/>
  <c r="C129" i="27"/>
  <c r="C100" i="27"/>
  <c r="C59" i="27"/>
  <c r="C29" i="27"/>
  <c r="C258" i="27"/>
  <c r="C180" i="27"/>
  <c r="C270" i="27"/>
  <c r="C238" i="27"/>
  <c r="C206" i="27"/>
  <c r="C179" i="27"/>
  <c r="C146" i="27"/>
  <c r="C116" i="27"/>
  <c r="C75" i="27"/>
  <c r="C47" i="27"/>
  <c r="C12" i="27"/>
  <c r="C273" i="27"/>
  <c r="C241" i="27"/>
  <c r="C209" i="27"/>
  <c r="C182" i="27"/>
  <c r="C139" i="27"/>
  <c r="C105" i="27"/>
  <c r="C88" i="27"/>
  <c r="C49" i="27"/>
  <c r="C17" i="27"/>
  <c r="C276" i="27"/>
  <c r="C244" i="27"/>
  <c r="C212" i="27"/>
  <c r="C154" i="27"/>
  <c r="C138" i="27"/>
  <c r="C106" i="27"/>
  <c r="C77" i="27"/>
  <c r="C54" i="27"/>
  <c r="C21" i="27"/>
  <c r="C283" i="27"/>
  <c r="C251" i="27"/>
  <c r="C219" i="27"/>
  <c r="C190" i="27"/>
  <c r="C161" i="27"/>
  <c r="C126" i="27"/>
  <c r="C86" i="27"/>
  <c r="C56" i="27"/>
  <c r="C27" i="27"/>
  <c r="C104" i="27"/>
  <c r="C293" i="27"/>
  <c r="C134" i="27"/>
  <c r="C5" i="27"/>
  <c r="C177" i="27"/>
  <c r="C72" i="27"/>
  <c r="C8" i="27"/>
  <c r="C239" i="27"/>
  <c r="C147" i="27"/>
  <c r="C2" i="27"/>
  <c r="C266" i="27"/>
  <c r="C234" i="27"/>
  <c r="C202" i="27"/>
  <c r="C150" i="27"/>
  <c r="C142" i="27"/>
  <c r="C99" i="27"/>
  <c r="C73" i="27"/>
  <c r="C42" i="27"/>
  <c r="C9" i="27"/>
  <c r="C269" i="27"/>
  <c r="C237" i="27"/>
  <c r="C205" i="27"/>
  <c r="C178" i="27"/>
  <c r="C145" i="27"/>
  <c r="C107" i="27"/>
  <c r="C81" i="27"/>
  <c r="C44" i="27"/>
  <c r="C13" i="27"/>
  <c r="C272" i="27"/>
  <c r="C240" i="27"/>
  <c r="C208" i="27"/>
  <c r="C181" i="27"/>
  <c r="C148" i="27"/>
  <c r="C117" i="27"/>
  <c r="C87" i="27"/>
  <c r="C52" i="27"/>
  <c r="C15" i="27"/>
  <c r="C279" i="27"/>
  <c r="C247" i="27"/>
  <c r="C215" i="27"/>
  <c r="C186" i="27"/>
  <c r="C157" i="27"/>
  <c r="C123" i="27"/>
  <c r="C96" i="27"/>
  <c r="C45" i="27"/>
  <c r="C18" i="27"/>
  <c r="C14" i="8" a="1"/>
  <c r="C47" i="8" a="1"/>
  <c r="C76" i="8" a="1"/>
  <c r="C96" i="8" a="1"/>
  <c r="C18" i="8" a="1"/>
  <c r="C61" i="8" a="1"/>
  <c r="C79" i="8" a="1"/>
  <c r="C119" i="8" a="1"/>
  <c r="C151" i="8" a="1"/>
  <c r="C182" i="8" a="1"/>
  <c r="C217" i="8" a="1"/>
  <c r="C243" i="8" a="1"/>
  <c r="C275" i="8" a="1"/>
  <c r="C17" i="8" a="1"/>
  <c r="C44" i="8" a="1"/>
  <c r="C81" i="8" a="1"/>
  <c r="C116" i="8" a="1"/>
  <c r="C137" i="8" a="1"/>
  <c r="C180" i="8" a="1"/>
  <c r="C212" i="8" a="1"/>
  <c r="C240" i="8" a="1"/>
  <c r="C272" i="8" a="1"/>
  <c r="C16" i="8" a="1"/>
  <c r="C50" i="8" a="1"/>
  <c r="C78" i="8" a="1"/>
  <c r="C112" i="8" a="1"/>
  <c r="C128" i="8" a="1"/>
  <c r="C177" i="8" a="1"/>
  <c r="C209" i="8" a="1"/>
  <c r="C237" i="8" a="1"/>
  <c r="C269" i="8" a="1"/>
  <c r="C10" i="8" a="1"/>
  <c r="C41" i="8" a="1"/>
  <c r="C83" i="8" a="1"/>
  <c r="C101" i="8" a="1"/>
  <c r="C142" i="8" a="1"/>
  <c r="C175" i="8" a="1"/>
  <c r="C206" i="8" a="1"/>
  <c r="C234" i="8" a="1"/>
  <c r="C266" i="8" a="1"/>
  <c r="C2" i="8" a="1"/>
  <c r="C19" i="8" a="1"/>
  <c r="C51" i="8" a="1"/>
  <c r="C73" i="8" a="1"/>
  <c r="C113" i="8" a="1"/>
  <c r="C155" i="8" a="1"/>
  <c r="C188" i="8" a="1"/>
  <c r="C221" i="8" a="1"/>
  <c r="C247" i="8" a="1"/>
  <c r="C279" i="8" a="1"/>
  <c r="C22" i="8" a="1"/>
  <c r="C48" i="8" a="1"/>
  <c r="C88" i="8" a="1"/>
  <c r="C120" i="8" a="1"/>
  <c r="C152" i="8" a="1"/>
  <c r="C183" i="8" a="1"/>
  <c r="C218" i="8" a="1"/>
  <c r="C244" i="8" a="1"/>
  <c r="C276" i="8" a="1"/>
  <c r="C15" i="8" a="1"/>
  <c r="C45" i="8" a="1"/>
  <c r="C86" i="8" a="1"/>
  <c r="C117" i="8" a="1"/>
  <c r="C134" i="8" a="1"/>
  <c r="C170" i="8" a="1"/>
  <c r="C213" i="8" a="1"/>
  <c r="C241" i="8" a="1"/>
  <c r="C273" i="8" a="1"/>
  <c r="C13" i="8" a="1"/>
  <c r="C49" i="8" a="1"/>
  <c r="C80" i="8" a="1"/>
  <c r="C115" i="8" a="1"/>
  <c r="C146" i="8" a="1"/>
  <c r="C178" i="8" a="1"/>
  <c r="C210" i="8" a="1"/>
  <c r="C238" i="8" a="1"/>
  <c r="C270" i="8" a="1"/>
  <c r="C28" i="8" a="1"/>
  <c r="C58" i="8" a="1"/>
  <c r="C97" i="8" a="1"/>
  <c r="C124" i="8" a="1"/>
  <c r="C160" i="8" a="1"/>
  <c r="C157" i="8" a="1"/>
  <c r="C226" i="8" a="1"/>
  <c r="C251" i="8" a="1"/>
  <c r="C283" i="8" a="1"/>
  <c r="C25" i="8" a="1"/>
  <c r="C54" i="8" a="1"/>
  <c r="C93" i="8" a="1"/>
  <c r="C111" i="8" a="1"/>
  <c r="C156" i="8" a="1"/>
  <c r="C189" i="8" a="1"/>
  <c r="C222" i="8" a="1"/>
  <c r="C248" i="8" a="1"/>
  <c r="C280" i="8" a="1"/>
  <c r="C21" i="8" a="1"/>
  <c r="C60" i="8" a="1"/>
  <c r="C89" i="8" a="1"/>
  <c r="C121" i="8" a="1"/>
  <c r="C154" i="8" a="1"/>
  <c r="C186" i="8" a="1"/>
  <c r="C219" i="8" a="1"/>
  <c r="C245" i="8" a="1"/>
  <c r="C277" i="8" a="1"/>
  <c r="C20" i="8" a="1"/>
  <c r="C52" i="8" a="1"/>
  <c r="C74" i="8" a="1"/>
  <c r="C118" i="8" a="1"/>
  <c r="C149" i="8" a="1"/>
  <c r="C181" i="8" a="1"/>
  <c r="C216" i="8" a="1"/>
  <c r="C242" i="8" a="1"/>
  <c r="C274" i="8" a="1"/>
  <c r="C43" i="8" a="1"/>
  <c r="C75" i="8" a="1"/>
  <c r="C95" i="8" a="1"/>
  <c r="C130" i="8" a="1"/>
  <c r="C165" i="8" a="1"/>
  <c r="C187" i="8" a="1"/>
  <c r="C214" i="8" a="1"/>
  <c r="C255" i="8" a="1"/>
  <c r="C287" i="8" a="1"/>
  <c r="C24" i="8" a="1"/>
  <c r="C71" i="8" a="1"/>
  <c r="C98" i="8" a="1"/>
  <c r="C126" i="8" a="1"/>
  <c r="C161" i="8" a="1"/>
  <c r="C192" i="8" a="1"/>
  <c r="C227" i="8" a="1"/>
  <c r="C252" i="8" a="1"/>
  <c r="C284" i="8" a="1"/>
  <c r="C26" i="8" a="1"/>
  <c r="C56" i="8" a="1"/>
  <c r="C94" i="8" a="1"/>
  <c r="C107" i="8" a="1"/>
  <c r="C158" i="8" a="1"/>
  <c r="C190" i="8" a="1"/>
  <c r="C223" i="8" a="1"/>
  <c r="C249" i="8" a="1"/>
  <c r="C281" i="8" a="1"/>
  <c r="C23" i="8" a="1"/>
  <c r="C55" i="8" a="1"/>
  <c r="C91" i="8" a="1"/>
  <c r="C122" i="8" a="1"/>
  <c r="C136" i="8" a="1"/>
  <c r="C163" i="8" a="1"/>
  <c r="C220" i="8" a="1"/>
  <c r="C246" i="8" a="1"/>
  <c r="C278" i="8" a="1"/>
  <c r="C11" i="8" a="1"/>
  <c r="C37" i="8" a="1"/>
  <c r="C65" i="8" a="1"/>
  <c r="C106" i="8" a="1"/>
  <c r="C144" i="8" a="1"/>
  <c r="C176" i="8" a="1"/>
  <c r="C207" i="8" a="1"/>
  <c r="C235" i="8" a="1"/>
  <c r="C267" i="8" a="1"/>
  <c r="C7" i="8" a="1"/>
  <c r="C38" i="8" a="1"/>
  <c r="C68" i="8" a="1"/>
  <c r="C110" i="8" a="1"/>
  <c r="C140" i="8" a="1"/>
  <c r="C173" i="8" a="1"/>
  <c r="C202" i="8" a="1"/>
  <c r="C232" i="8" a="1"/>
  <c r="C264" i="8" a="1"/>
  <c r="C5" i="8" a="1"/>
  <c r="C36" i="8" a="1"/>
  <c r="C63" i="8" a="1"/>
  <c r="C108" i="8" a="1"/>
  <c r="C138" i="8" a="1"/>
  <c r="C171" i="8" a="1"/>
  <c r="C199" i="8" a="1"/>
  <c r="C185" i="8" a="1"/>
  <c r="C261" i="8" a="1"/>
  <c r="C293" i="8" a="1"/>
  <c r="C33" i="8" a="1"/>
  <c r="C77" i="8" a="1"/>
  <c r="C103" i="8" a="1"/>
  <c r="C133" i="8" a="1"/>
  <c r="C167" i="8" a="1"/>
  <c r="C197" i="8" a="1"/>
  <c r="C229" i="8" a="1"/>
  <c r="C258" i="8" a="1"/>
  <c r="C290" i="8" a="1"/>
  <c r="C92" i="8" a="1"/>
  <c r="C271" i="8" a="1"/>
  <c r="C236" i="8" a="1"/>
  <c r="C203" i="8" a="1"/>
  <c r="C85" i="8" a="1"/>
  <c r="C254" i="8" a="1"/>
  <c r="C109" i="8" a="1"/>
  <c r="C201" i="8" a="1"/>
  <c r="C291" i="8" a="1"/>
  <c r="C84" i="8" a="1"/>
  <c r="C169" i="8" a="1"/>
  <c r="C256" i="8" a="1"/>
  <c r="C46" i="8" a="1"/>
  <c r="C132" i="8" a="1"/>
  <c r="C204" i="8" a="1"/>
  <c r="C8" i="8" a="1"/>
  <c r="C191" i="8" a="1"/>
  <c r="C262" i="8" a="1"/>
  <c r="C3" i="8" a="1"/>
  <c r="C135" i="8" a="1"/>
  <c r="C211" i="8" a="1"/>
  <c r="C4" i="8" a="1"/>
  <c r="C87" i="8" a="1"/>
  <c r="C143" i="8" a="1"/>
  <c r="C260" i="8" a="1"/>
  <c r="C59" i="8" a="1"/>
  <c r="C141" i="8" a="1"/>
  <c r="C225" i="8" a="1"/>
  <c r="C27" i="8" a="1"/>
  <c r="C90" i="8" a="1"/>
  <c r="C194" i="8" a="1"/>
  <c r="C282" i="8" a="1"/>
  <c r="C286" i="8" a="1"/>
  <c r="C6" i="8" a="1"/>
  <c r="C139" i="8" a="1"/>
  <c r="C215" i="8" a="1"/>
  <c r="C12" i="8" a="1"/>
  <c r="C105" i="8" a="1"/>
  <c r="C195" i="8" a="1"/>
  <c r="C268" i="8" a="1"/>
  <c r="C62" i="8" a="1"/>
  <c r="C162" i="8" a="1"/>
  <c r="C233" i="8" a="1"/>
  <c r="C29" i="8" a="1"/>
  <c r="C123" i="8" a="1"/>
  <c r="C200" i="8" a="1"/>
  <c r="C259" i="8" a="1"/>
  <c r="C265" i="8" a="1"/>
  <c r="C34" i="8" a="1"/>
  <c r="C147" i="8" a="1"/>
  <c r="C231" i="8" a="1"/>
  <c r="C30" i="8" a="1"/>
  <c r="C99" i="8" a="1"/>
  <c r="C198" i="8" a="1"/>
  <c r="C288" i="8" a="1"/>
  <c r="C69" i="8" a="1"/>
  <c r="C148" i="8" a="1"/>
  <c r="C253" i="8" a="1"/>
  <c r="C40" i="8" a="1"/>
  <c r="C129" i="8" a="1"/>
  <c r="C224" i="8" a="1"/>
  <c r="C294" i="8" a="1"/>
  <c r="C72" i="8" a="1"/>
  <c r="C172" i="8" a="1"/>
  <c r="C39" i="8" a="1"/>
  <c r="C114" i="8" a="1"/>
  <c r="C228" i="8" a="1"/>
  <c r="C9" i="8" a="1"/>
  <c r="C82" i="8" a="1"/>
  <c r="C193" i="8" a="1"/>
  <c r="C64" i="8" a="1"/>
  <c r="C159" i="8" a="1"/>
  <c r="C230" i="8" a="1"/>
  <c r="C42" i="8" a="1"/>
  <c r="C168" i="8" a="1"/>
  <c r="C239" i="8" a="1"/>
  <c r="C35" i="8" a="1"/>
  <c r="C131" i="8" a="1"/>
  <c r="C208" i="8" a="1"/>
  <c r="C292" i="8" a="1"/>
  <c r="C100" i="8" a="1"/>
  <c r="C174" i="8" a="1"/>
  <c r="C257" i="8" a="1"/>
  <c r="C57" i="8" a="1"/>
  <c r="C125" i="8" a="1"/>
  <c r="C184" i="8" a="1"/>
  <c r="C70" i="8" a="1"/>
  <c r="C179" i="8" a="1"/>
  <c r="C263" i="8" a="1"/>
  <c r="C53" i="8" a="1"/>
  <c r="C145" i="8" a="1"/>
  <c r="C205" i="8" a="1"/>
  <c r="C31" i="8" a="1"/>
  <c r="C104" i="8" a="1"/>
  <c r="C196" i="8" a="1"/>
  <c r="C285" i="8" a="1"/>
  <c r="C67" i="8" a="1"/>
  <c r="C164" i="8" a="1"/>
  <c r="C250" i="8" a="1"/>
  <c r="C153" i="8" a="1"/>
  <c r="C66" i="8" a="1"/>
  <c r="C166" i="8" a="1"/>
  <c r="C32" i="8" a="1"/>
  <c r="C127" i="8" a="1"/>
  <c r="C289" i="8" a="1"/>
  <c r="C150" i="8" a="1"/>
  <c r="C102" i="8" a="1"/>
  <c r="A229" i="27" l="1"/>
  <c r="A44" i="27"/>
  <c r="A208" i="27"/>
  <c r="A197" i="27"/>
  <c r="A8" i="27"/>
  <c r="A56" i="27"/>
  <c r="A178" i="27"/>
  <c r="A206" i="27"/>
  <c r="A258" i="27"/>
  <c r="A247" i="27"/>
  <c r="A241" i="27"/>
  <c r="A239" i="27"/>
  <c r="A227" i="27"/>
  <c r="A83" i="27"/>
  <c r="A142" i="27"/>
  <c r="A129" i="27"/>
  <c r="A232" i="27"/>
  <c r="A77" i="27"/>
  <c r="A265" i="27"/>
  <c r="A215" i="27"/>
  <c r="A20" i="27"/>
  <c r="A284" i="27"/>
  <c r="A249" i="27"/>
  <c r="A163" i="27"/>
  <c r="A26" i="27"/>
  <c r="A19" i="27"/>
  <c r="C102" i="8"/>
  <c r="C150" i="8"/>
  <c r="C289" i="8"/>
  <c r="C127" i="8"/>
  <c r="C32" i="8"/>
  <c r="C166" i="8"/>
  <c r="C66" i="8"/>
  <c r="C153" i="8"/>
  <c r="C250" i="8"/>
  <c r="C164" i="8"/>
  <c r="C67" i="8"/>
  <c r="C285" i="8"/>
  <c r="C196" i="8"/>
  <c r="C104" i="8"/>
  <c r="C31" i="8"/>
  <c r="C205" i="8"/>
  <c r="C145" i="8"/>
  <c r="C53" i="8"/>
  <c r="C263" i="8"/>
  <c r="C179" i="8"/>
  <c r="C70" i="8"/>
  <c r="C184" i="8"/>
  <c r="C125" i="8"/>
  <c r="C57" i="8"/>
  <c r="C257" i="8"/>
  <c r="C174" i="8"/>
  <c r="C100" i="8"/>
  <c r="C292" i="8"/>
  <c r="C208" i="8"/>
  <c r="C131" i="8"/>
  <c r="C35" i="8"/>
  <c r="C239" i="8"/>
  <c r="C168" i="8"/>
  <c r="C42" i="8"/>
  <c r="C230" i="8"/>
  <c r="C159" i="8"/>
  <c r="C64" i="8"/>
  <c r="C193" i="8"/>
  <c r="C82" i="8"/>
  <c r="C9" i="8"/>
  <c r="C228" i="8"/>
  <c r="C114" i="8"/>
  <c r="C39" i="8"/>
  <c r="C172" i="8"/>
  <c r="C72" i="8"/>
  <c r="C294" i="8"/>
  <c r="C224" i="8"/>
  <c r="C129" i="8"/>
  <c r="C40" i="8"/>
  <c r="C253" i="8"/>
  <c r="C148" i="8"/>
  <c r="C69" i="8"/>
  <c r="C288" i="8"/>
  <c r="C198" i="8"/>
  <c r="C99" i="8"/>
  <c r="C30" i="8"/>
  <c r="C231" i="8"/>
  <c r="C147" i="8"/>
  <c r="C34" i="8"/>
  <c r="C265" i="8"/>
  <c r="C259" i="8"/>
  <c r="C200" i="8"/>
  <c r="C123" i="8"/>
  <c r="C29" i="8"/>
  <c r="C233" i="8"/>
  <c r="C162" i="8"/>
  <c r="C62" i="8"/>
  <c r="C268" i="8"/>
  <c r="C195" i="8"/>
  <c r="C105" i="8"/>
  <c r="C12" i="8"/>
  <c r="C215" i="8"/>
  <c r="C139" i="8"/>
  <c r="C6" i="8"/>
  <c r="C286" i="8"/>
  <c r="C282" i="8"/>
  <c r="C194" i="8"/>
  <c r="C90" i="8"/>
  <c r="C27" i="8"/>
  <c r="C225" i="8"/>
  <c r="C141" i="8"/>
  <c r="C59" i="8"/>
  <c r="C260" i="8"/>
  <c r="C143" i="8"/>
  <c r="C87" i="8"/>
  <c r="C4" i="8"/>
  <c r="C211" i="8"/>
  <c r="C135" i="8"/>
  <c r="C3" i="8"/>
  <c r="C262" i="8"/>
  <c r="C191" i="8"/>
  <c r="C8" i="8"/>
  <c r="C204" i="8"/>
  <c r="C132" i="8"/>
  <c r="C46" i="8"/>
  <c r="C256" i="8"/>
  <c r="C169" i="8"/>
  <c r="C84" i="8"/>
  <c r="C291" i="8"/>
  <c r="C201" i="8"/>
  <c r="C109" i="8"/>
  <c r="C254" i="8"/>
  <c r="C85" i="8"/>
  <c r="C203" i="8"/>
  <c r="C236" i="8"/>
  <c r="C271" i="8"/>
  <c r="C92" i="8"/>
  <c r="C290" i="8"/>
  <c r="C258" i="8"/>
  <c r="C229" i="8"/>
  <c r="C197" i="8"/>
  <c r="C167" i="8"/>
  <c r="C133" i="8"/>
  <c r="C103" i="8"/>
  <c r="C77" i="8"/>
  <c r="C33" i="8"/>
  <c r="C293" i="8"/>
  <c r="C261" i="8"/>
  <c r="C185" i="8"/>
  <c r="C199" i="8"/>
  <c r="C171" i="8"/>
  <c r="C138" i="8"/>
  <c r="C108" i="8"/>
  <c r="C63" i="8"/>
  <c r="C36" i="8"/>
  <c r="C5" i="8"/>
  <c r="C264" i="8"/>
  <c r="C232" i="8"/>
  <c r="C202" i="8"/>
  <c r="C173" i="8"/>
  <c r="C140" i="8"/>
  <c r="C110" i="8"/>
  <c r="C68" i="8"/>
  <c r="C38" i="8"/>
  <c r="C7" i="8"/>
  <c r="C267" i="8"/>
  <c r="C235" i="8"/>
  <c r="C207" i="8"/>
  <c r="C176" i="8"/>
  <c r="C144" i="8"/>
  <c r="C106" i="8"/>
  <c r="C65" i="8"/>
  <c r="C37" i="8"/>
  <c r="C11" i="8"/>
  <c r="C278" i="8"/>
  <c r="C246" i="8"/>
  <c r="C220" i="8"/>
  <c r="C163" i="8"/>
  <c r="C136" i="8"/>
  <c r="C122" i="8"/>
  <c r="C91" i="8"/>
  <c r="C55" i="8"/>
  <c r="C23" i="8"/>
  <c r="C281" i="8"/>
  <c r="C249" i="8"/>
  <c r="C223" i="8"/>
  <c r="C190" i="8"/>
  <c r="C158" i="8"/>
  <c r="C107" i="8"/>
  <c r="C94" i="8"/>
  <c r="C56" i="8"/>
  <c r="C26" i="8"/>
  <c r="C284" i="8"/>
  <c r="C252" i="8"/>
  <c r="C227" i="8"/>
  <c r="C192" i="8"/>
  <c r="C161" i="8"/>
  <c r="C126" i="8"/>
  <c r="C98" i="8"/>
  <c r="C71" i="8"/>
  <c r="C24" i="8"/>
  <c r="C287" i="8"/>
  <c r="C255" i="8"/>
  <c r="C214" i="8"/>
  <c r="C187" i="8"/>
  <c r="C165" i="8"/>
  <c r="C130" i="8"/>
  <c r="C95" i="8"/>
  <c r="C75" i="8"/>
  <c r="C43" i="8"/>
  <c r="C274" i="8"/>
  <c r="C242" i="8"/>
  <c r="C216" i="8"/>
  <c r="C181" i="8"/>
  <c r="C149" i="8"/>
  <c r="C118" i="8"/>
  <c r="C74" i="8"/>
  <c r="C52" i="8"/>
  <c r="C20" i="8"/>
  <c r="C277" i="8"/>
  <c r="C245" i="8"/>
  <c r="C219" i="8"/>
  <c r="C186" i="8"/>
  <c r="C154" i="8"/>
  <c r="C121" i="8"/>
  <c r="C89" i="8"/>
  <c r="C60" i="8"/>
  <c r="C21" i="8"/>
  <c r="C280" i="8"/>
  <c r="C248" i="8"/>
  <c r="C222" i="8"/>
  <c r="C189" i="8"/>
  <c r="C156" i="8"/>
  <c r="C111" i="8"/>
  <c r="C93" i="8"/>
  <c r="C54" i="8"/>
  <c r="C25" i="8"/>
  <c r="C283" i="8"/>
  <c r="C251" i="8"/>
  <c r="C226" i="8"/>
  <c r="C157" i="8"/>
  <c r="C160" i="8"/>
  <c r="C124" i="8"/>
  <c r="C97" i="8"/>
  <c r="C58" i="8"/>
  <c r="C28" i="8"/>
  <c r="C270" i="8"/>
  <c r="C238" i="8"/>
  <c r="C210" i="8"/>
  <c r="C178" i="8"/>
  <c r="C146" i="8"/>
  <c r="C115" i="8"/>
  <c r="C80" i="8"/>
  <c r="C49" i="8"/>
  <c r="C13" i="8"/>
  <c r="C273" i="8"/>
  <c r="C241" i="8"/>
  <c r="C213" i="8"/>
  <c r="C170" i="8"/>
  <c r="C134" i="8"/>
  <c r="C117" i="8"/>
  <c r="C86" i="8"/>
  <c r="C45" i="8"/>
  <c r="C15" i="8"/>
  <c r="C276" i="8"/>
  <c r="C244" i="8"/>
  <c r="C218" i="8"/>
  <c r="C183" i="8"/>
  <c r="C152" i="8"/>
  <c r="C120" i="8"/>
  <c r="C88" i="8"/>
  <c r="C48" i="8"/>
  <c r="C22" i="8"/>
  <c r="C279" i="8"/>
  <c r="C247" i="8"/>
  <c r="C221" i="8"/>
  <c r="C188" i="8"/>
  <c r="C155" i="8"/>
  <c r="C113" i="8"/>
  <c r="C73" i="8"/>
  <c r="C51" i="8"/>
  <c r="C19" i="8"/>
  <c r="C2" i="8"/>
  <c r="C266" i="8"/>
  <c r="C234" i="8"/>
  <c r="C206" i="8"/>
  <c r="C175" i="8"/>
  <c r="C142" i="8"/>
  <c r="C101" i="8"/>
  <c r="C83" i="8"/>
  <c r="C41" i="8"/>
  <c r="C10" i="8"/>
  <c r="C269" i="8"/>
  <c r="C237" i="8"/>
  <c r="C209" i="8"/>
  <c r="C177" i="8"/>
  <c r="C128" i="8"/>
  <c r="C112" i="8"/>
  <c r="C78" i="8"/>
  <c r="C50" i="8"/>
  <c r="C16" i="8"/>
  <c r="C272" i="8"/>
  <c r="C240" i="8"/>
  <c r="C212" i="8"/>
  <c r="C180" i="8"/>
  <c r="C137" i="8"/>
  <c r="C116" i="8"/>
  <c r="C81" i="8"/>
  <c r="C44" i="8"/>
  <c r="C17" i="8"/>
  <c r="C275" i="8"/>
  <c r="C243" i="8"/>
  <c r="C217" i="8"/>
  <c r="C182" i="8"/>
  <c r="C151" i="8"/>
  <c r="C119" i="8"/>
  <c r="C79" i="8"/>
  <c r="C61" i="8"/>
  <c r="C18" i="8"/>
  <c r="C96" i="8"/>
  <c r="C76" i="8"/>
  <c r="C47" i="8"/>
  <c r="C14" i="8"/>
  <c r="A119" i="27"/>
  <c r="A41" i="27"/>
  <c r="A70" i="27"/>
  <c r="A97" i="27"/>
  <c r="A66" i="27"/>
  <c r="A260" i="27"/>
  <c r="A103" i="27"/>
  <c r="A212" i="27"/>
  <c r="A160" i="27"/>
  <c r="A248" i="27"/>
  <c r="A165" i="27"/>
  <c r="A285" i="27"/>
  <c r="A276" i="27"/>
  <c r="A274" i="27"/>
  <c r="A214" i="27"/>
  <c r="A295" i="27"/>
  <c r="A189" i="27"/>
  <c r="A267" i="27"/>
  <c r="A194" i="27"/>
  <c r="A120" i="27"/>
  <c r="A262" i="27"/>
  <c r="A37" i="27"/>
  <c r="A138" i="27"/>
  <c r="A179" i="27"/>
  <c r="A218" i="27"/>
  <c r="A280" i="27"/>
  <c r="A240" i="27"/>
  <c r="A183" i="27"/>
  <c r="A46" i="27"/>
  <c r="A28" i="27"/>
  <c r="A221" i="27"/>
  <c r="A39" i="27"/>
  <c r="A176" i="27"/>
  <c r="A245" i="27"/>
  <c r="A29" i="27"/>
  <c r="A175" i="27"/>
  <c r="A213" i="27"/>
  <c r="A10" i="27"/>
  <c r="A226" i="27"/>
  <c r="A90" i="27"/>
  <c r="A80" i="27"/>
  <c r="A50" i="27"/>
  <c r="A168" i="27"/>
  <c r="A146" i="27"/>
  <c r="A290" i="27"/>
  <c r="A358" i="27"/>
  <c r="A110" i="27"/>
  <c r="A21" i="27"/>
  <c r="A69" i="27"/>
  <c r="A40" i="27"/>
  <c r="A256" i="27"/>
  <c r="A11" i="27"/>
  <c r="A228" i="27"/>
  <c r="A151" i="27"/>
  <c r="A111" i="27"/>
  <c r="A154" i="27"/>
  <c r="A243" i="27"/>
  <c r="A54" i="27"/>
  <c r="A252" i="27"/>
  <c r="A128" i="27"/>
  <c r="A126" i="27"/>
  <c r="A82" i="27"/>
  <c r="A35" i="27"/>
  <c r="A71" i="27"/>
  <c r="A115" i="27"/>
  <c r="A68" i="27"/>
  <c r="A150" i="27"/>
  <c r="A224" i="27"/>
  <c r="A25" i="27"/>
  <c r="A7" i="27"/>
  <c r="A125" i="27"/>
  <c r="A94" i="27"/>
  <c r="A22" i="27"/>
  <c r="A112" i="27"/>
  <c r="A281" i="27"/>
  <c r="A91" i="27"/>
  <c r="A196" i="27"/>
  <c r="A140" i="27"/>
  <c r="A246" i="27"/>
  <c r="A114" i="27"/>
  <c r="A27" i="27"/>
  <c r="A271" i="27"/>
  <c r="A201" i="27"/>
  <c r="A24" i="27"/>
  <c r="A254" i="27"/>
  <c r="A235" i="27"/>
  <c r="A287" i="27"/>
  <c r="A283" i="27"/>
  <c r="A116" i="27"/>
  <c r="A5" i="27"/>
  <c r="A17" i="27"/>
  <c r="A217" i="27"/>
  <c r="A84" i="27"/>
  <c r="A282" i="27"/>
  <c r="A49" i="27"/>
  <c r="A293" i="27"/>
  <c r="A242" i="27"/>
  <c r="A152" i="27"/>
  <c r="A95" i="27"/>
  <c r="A106" i="27"/>
  <c r="A32" i="27"/>
  <c r="A177" i="27"/>
  <c r="A73" i="27"/>
  <c r="A48" i="27"/>
  <c r="A233" i="27"/>
  <c r="A9" i="27"/>
  <c r="A53" i="27"/>
  <c r="A279" i="27"/>
  <c r="A134" i="27"/>
  <c r="A14" i="27"/>
  <c r="A162" i="27"/>
  <c r="A186" i="27"/>
  <c r="A15" i="27"/>
  <c r="A2" i="27"/>
  <c r="A272" i="27"/>
  <c r="A198" i="27"/>
  <c r="A231" i="27"/>
  <c r="A60" i="27"/>
  <c r="A270" i="27"/>
  <c r="A6" i="27"/>
  <c r="A182" i="27"/>
  <c r="A273" i="27"/>
  <c r="A185" i="27"/>
  <c r="A38" i="27"/>
  <c r="A159" i="27"/>
  <c r="A12" i="27"/>
  <c r="A211" i="27"/>
  <c r="A137" i="27"/>
  <c r="A123" i="27"/>
  <c r="A62" i="27"/>
  <c r="A78" i="27"/>
  <c r="A193" i="27"/>
  <c r="A278" i="27"/>
  <c r="A139" i="27"/>
  <c r="A174" i="27"/>
  <c r="A264" i="27"/>
  <c r="A98" i="27"/>
  <c r="A219" i="27"/>
  <c r="A59" i="27"/>
  <c r="A75" i="27"/>
  <c r="A149" i="27"/>
  <c r="A118" i="27"/>
  <c r="A225" i="27"/>
  <c r="A157" i="27"/>
  <c r="A266" i="27"/>
  <c r="A100" i="27"/>
  <c r="A161" i="27"/>
  <c r="A294" i="27"/>
  <c r="A85" i="27"/>
  <c r="A45" i="27"/>
  <c r="A30" i="27"/>
  <c r="A288" i="27"/>
  <c r="A263" i="27"/>
  <c r="A238" i="27"/>
  <c r="A136" i="27"/>
  <c r="A169" i="27"/>
  <c r="A51" i="27"/>
  <c r="A223" i="27"/>
  <c r="A141" i="27"/>
  <c r="A87" i="27"/>
  <c r="A107" i="27"/>
  <c r="A190" i="27"/>
  <c r="A173" i="27"/>
  <c r="A220" i="27"/>
  <c r="A31" i="27"/>
  <c r="A36" i="27"/>
  <c r="A43" i="27"/>
  <c r="A52" i="27"/>
  <c r="A167" i="27"/>
  <c r="A184" i="27"/>
  <c r="A155" i="27"/>
  <c r="A259" i="27"/>
  <c r="A88" i="27"/>
  <c r="A79" i="27"/>
  <c r="A236" i="27"/>
  <c r="A277" i="27"/>
  <c r="A81" i="27"/>
  <c r="A143" i="27"/>
  <c r="A58" i="27"/>
  <c r="A109" i="27"/>
  <c r="A131" i="27"/>
  <c r="A230" i="27"/>
  <c r="A292" i="27"/>
  <c r="A99" i="27"/>
  <c r="A76" i="27"/>
  <c r="A195" i="27"/>
  <c r="A158" i="27"/>
  <c r="A101" i="27"/>
  <c r="A261" i="27"/>
  <c r="A3" i="27"/>
  <c r="A187" i="27"/>
  <c r="A108" i="27"/>
  <c r="A237" i="27"/>
  <c r="A135" i="27"/>
  <c r="A192" i="27"/>
  <c r="A257" i="27"/>
  <c r="A18" i="27"/>
  <c r="A64" i="27"/>
  <c r="A144" i="27"/>
  <c r="A92" i="27"/>
  <c r="A191" i="27"/>
  <c r="A234" i="27"/>
  <c r="A170" i="27"/>
  <c r="A171" i="27"/>
  <c r="A55" i="27"/>
  <c r="A132" i="27"/>
  <c r="A269" i="27"/>
  <c r="A105" i="27"/>
  <c r="A286" i="27"/>
  <c r="A42" i="27"/>
  <c r="A204" i="27"/>
  <c r="A133" i="27"/>
  <c r="A34" i="27"/>
  <c r="A124" i="27"/>
  <c r="A202" i="27"/>
  <c r="A164" i="27"/>
  <c r="A4" i="27"/>
  <c r="A205" i="27"/>
  <c r="A289" i="27"/>
  <c r="A181" i="27"/>
  <c r="A121" i="27"/>
  <c r="A65" i="27"/>
  <c r="A251" i="27"/>
  <c r="A268" i="27"/>
  <c r="A86" i="27"/>
  <c r="A291" i="27"/>
  <c r="A166" i="27"/>
  <c r="A102" i="27"/>
  <c r="A130" i="27"/>
  <c r="A72" i="27"/>
  <c r="A57" i="27"/>
  <c r="A203" i="27"/>
  <c r="A104" i="27"/>
  <c r="A244" i="27"/>
  <c r="A13" i="27"/>
  <c r="A67" i="27"/>
  <c r="A250" i="27"/>
  <c r="A209" i="27"/>
  <c r="A200" i="27"/>
  <c r="A156" i="27"/>
  <c r="A113" i="27"/>
  <c r="A96" i="27"/>
  <c r="A63" i="27"/>
  <c r="A180" i="27"/>
  <c r="A188" i="27"/>
  <c r="A23" i="27"/>
  <c r="A117" i="27"/>
  <c r="A255" i="27"/>
  <c r="A47" i="27"/>
  <c r="A127" i="27"/>
  <c r="A122" i="27"/>
  <c r="A147" i="27"/>
  <c r="A93" i="27"/>
  <c r="A153" i="27"/>
  <c r="A148" i="27"/>
  <c r="A33" i="27"/>
  <c r="A74" i="27"/>
  <c r="A199" i="27"/>
  <c r="A222" i="27"/>
  <c r="A210" i="27"/>
  <c r="A89" i="27"/>
  <c r="A16" i="27"/>
  <c r="A275" i="27"/>
  <c r="A216" i="27"/>
  <c r="A172" i="27"/>
  <c r="A145" i="27"/>
  <c r="A253" i="27"/>
  <c r="A61" i="27"/>
  <c r="A207" i="27"/>
  <c r="C133" i="19" a="1"/>
  <c r="C11" i="19" a="1"/>
  <c r="C41" i="19" a="1"/>
  <c r="C79" i="19" a="1"/>
  <c r="C112" i="19" a="1"/>
  <c r="C146" i="19" a="1"/>
  <c r="C175" i="19" a="1"/>
  <c r="C212" i="19" a="1"/>
  <c r="C236" i="19" a="1"/>
  <c r="C268" i="19" a="1"/>
  <c r="C33" i="19" a="1"/>
  <c r="C145" i="19" a="1"/>
  <c r="C283" i="19" a="1"/>
  <c r="C12" i="19" a="1"/>
  <c r="C48" i="19" a="1"/>
  <c r="C75" i="19" a="1"/>
  <c r="C115" i="19" a="1"/>
  <c r="C147" i="19" a="1"/>
  <c r="C176" i="19" a="1"/>
  <c r="C213" i="19" a="1"/>
  <c r="C237" i="19" a="1"/>
  <c r="C269" i="19" a="1"/>
  <c r="C57" i="19" a="1"/>
  <c r="C275" i="19" a="1"/>
  <c r="C161" i="19" a="1"/>
  <c r="C8" i="19" a="1"/>
  <c r="C43" i="19" a="1"/>
  <c r="C80" i="19" a="1"/>
  <c r="C103" i="19" a="1"/>
  <c r="C144" i="19" a="1"/>
  <c r="C172" i="19" a="1"/>
  <c r="C211" i="19" a="1"/>
  <c r="C234" i="19" a="1"/>
  <c r="C266" i="19" a="1"/>
  <c r="C7" i="19" a="1"/>
  <c r="C3" i="19" a="1"/>
  <c r="C267" i="19" a="1"/>
  <c r="C206" i="19" a="1"/>
  <c r="C19" i="19" a="1"/>
  <c r="C67" i="19" a="1"/>
  <c r="C92" i="19" a="1"/>
  <c r="C121" i="19" a="1"/>
  <c r="C154" i="19" a="1"/>
  <c r="C183" i="19" a="1"/>
  <c r="C218" i="19" a="1"/>
  <c r="C244" i="19" a="1"/>
  <c r="C276" i="19" a="1"/>
  <c r="C35" i="19" a="1"/>
  <c r="C178" i="19" a="1"/>
  <c r="C62" i="19" a="1"/>
  <c r="C20" i="19" a="1"/>
  <c r="C50" i="19" a="1"/>
  <c r="C78" i="19" a="1"/>
  <c r="C113" i="19" a="1"/>
  <c r="C137" i="19" a="1"/>
  <c r="C184" i="19" a="1"/>
  <c r="C219" i="19" a="1"/>
  <c r="C245" i="19" a="1"/>
  <c r="C263" i="19" a="1"/>
  <c r="C28" i="19" a="1"/>
  <c r="C61" i="19" a="1"/>
  <c r="C98" i="19" a="1"/>
  <c r="C127" i="19" a="1"/>
  <c r="C159" i="19" a="1"/>
  <c r="C194" i="19" a="1"/>
  <c r="C229" i="19" a="1"/>
  <c r="C252" i="19" a="1"/>
  <c r="C284" i="19" a="1"/>
  <c r="C77" i="19" a="1"/>
  <c r="C217" i="19" a="1"/>
  <c r="C174" i="19" a="1"/>
  <c r="C25" i="19" a="1"/>
  <c r="C58" i="19" a="1"/>
  <c r="C100" i="19" a="1"/>
  <c r="C114" i="19" a="1"/>
  <c r="C160" i="19" a="1"/>
  <c r="C195" i="19" a="1"/>
  <c r="C230" i="19" a="1"/>
  <c r="C253" i="19" a="1"/>
  <c r="C285" i="19" a="1"/>
  <c r="C169" i="19" a="1"/>
  <c r="C90" i="19" a="1"/>
  <c r="C243" i="19" a="1"/>
  <c r="C30" i="19" a="1"/>
  <c r="C54" i="19" a="1"/>
  <c r="C96" i="19" a="1"/>
  <c r="C119" i="19" a="1"/>
  <c r="C157" i="19" a="1"/>
  <c r="C192" i="19" a="1"/>
  <c r="C225" i="19" a="1"/>
  <c r="C250" i="19" a="1"/>
  <c r="C282" i="19" a="1"/>
  <c r="C193" i="19" a="1"/>
  <c r="C139" i="19" a="1"/>
  <c r="C256" i="19" a="1"/>
  <c r="C27" i="19" a="1"/>
  <c r="C101" i="19" a="1"/>
  <c r="C164" i="19" a="1"/>
  <c r="C201" i="19" a="1"/>
  <c r="C257" i="19" a="1"/>
  <c r="C289" i="19" a="1"/>
  <c r="C117" i="19" a="1"/>
  <c r="C259" i="19" a="1"/>
  <c r="C74" i="19" a="1"/>
  <c r="C88" i="19" a="1"/>
  <c r="C134" i="19" a="1"/>
  <c r="C196" i="19" a="1"/>
  <c r="C254" i="19" a="1"/>
  <c r="C226" i="19" a="1"/>
  <c r="C186" i="19" a="1"/>
  <c r="C22" i="19" a="1"/>
  <c r="C291" i="19" a="1"/>
  <c r="C36" i="19" a="1"/>
  <c r="C76" i="19" a="1"/>
  <c r="C86" i="19" a="1"/>
  <c r="C131" i="19" a="1"/>
  <c r="C162" i="19" a="1"/>
  <c r="C198" i="19" a="1"/>
  <c r="C227" i="19" a="1"/>
  <c r="C288" i="19" a="1"/>
  <c r="C95" i="19" a="1"/>
  <c r="C239" i="19" a="1"/>
  <c r="C190" i="19" a="1"/>
  <c r="C65" i="19" a="1"/>
  <c r="C132" i="19" a="1"/>
  <c r="C221" i="19" a="1"/>
  <c r="C155" i="19" a="1"/>
  <c r="C29" i="19" a="1"/>
  <c r="C128" i="19" a="1"/>
  <c r="C189" i="19" a="1"/>
  <c r="C286" i="19" a="1"/>
  <c r="C71" i="19" a="1"/>
  <c r="C108" i="19" a="1"/>
  <c r="C232" i="19" a="1"/>
  <c r="C39" i="19" a="1"/>
  <c r="C171" i="19" a="1"/>
  <c r="C44" i="19" a="1"/>
  <c r="C116" i="19" a="1"/>
  <c r="C262" i="19" a="1"/>
  <c r="C166" i="19" a="1"/>
  <c r="C110" i="19" a="1"/>
  <c r="C37" i="19" a="1"/>
  <c r="C47" i="19" a="1"/>
  <c r="C118" i="19" a="1"/>
  <c r="C241" i="19" a="1"/>
  <c r="C15" i="19" a="1"/>
  <c r="C14" i="19" a="1"/>
  <c r="C120" i="19" a="1"/>
  <c r="C220" i="19" a="1"/>
  <c r="C255" i="19" a="1"/>
  <c r="C111" i="19" a="1"/>
  <c r="C64" i="19" a="1"/>
  <c r="C179" i="19" a="1"/>
  <c r="C168" i="19" a="1"/>
  <c r="C231" i="19" a="1"/>
  <c r="C56" i="19" a="1"/>
  <c r="C104" i="19" a="1"/>
  <c r="C187" i="19" a="1"/>
  <c r="C248" i="19" a="1"/>
  <c r="C52" i="19" a="1"/>
  <c r="C122" i="19" a="1"/>
  <c r="C69" i="19" a="1"/>
  <c r="C125" i="19" a="1"/>
  <c r="C188" i="19" a="1"/>
  <c r="C249" i="19" a="1"/>
  <c r="C83" i="19" a="1"/>
  <c r="C129" i="19" a="1"/>
  <c r="C18" i="19" a="1"/>
  <c r="C60" i="19" a="1"/>
  <c r="C107" i="19" a="1"/>
  <c r="C177" i="19" a="1"/>
  <c r="C210" i="19" a="1"/>
  <c r="C274" i="19" a="1"/>
  <c r="C287" i="19" a="1"/>
  <c r="C32" i="19" a="1"/>
  <c r="C278" i="19" a="1"/>
  <c r="C10" i="19" a="1"/>
  <c r="C70" i="19" a="1"/>
  <c r="C141" i="19" a="1"/>
  <c r="C207" i="19" a="1"/>
  <c r="C264" i="19" a="1"/>
  <c r="C126" i="19" a="1"/>
  <c r="C9" i="19" a="1"/>
  <c r="C72" i="19" a="1"/>
  <c r="C142" i="19" a="1"/>
  <c r="C208" i="19" a="1"/>
  <c r="C265" i="19" a="1"/>
  <c r="C140" i="19" a="1"/>
  <c r="C182" i="19" a="1"/>
  <c r="C34" i="19" a="1"/>
  <c r="C73" i="19" a="1"/>
  <c r="C138" i="19" a="1"/>
  <c r="C185" i="19" a="1"/>
  <c r="C238" i="19" a="1"/>
  <c r="C290" i="19" a="1"/>
  <c r="C91" i="19" a="1"/>
  <c r="C158" i="19" a="1"/>
  <c r="C200" i="19" a="1"/>
  <c r="C209" i="19" a="1"/>
  <c r="C203" i="19" a="1"/>
  <c r="C94" i="19" a="1"/>
  <c r="C202" i="19" a="1"/>
  <c r="C294" i="19" a="1"/>
  <c r="C17" i="19" a="1"/>
  <c r="C81" i="19" a="1"/>
  <c r="C124" i="19" a="1"/>
  <c r="C215" i="19" a="1"/>
  <c r="C272" i="19" a="1"/>
  <c r="C16" i="19" a="1"/>
  <c r="C87" i="19" a="1"/>
  <c r="C151" i="19" a="1"/>
  <c r="C273" i="19" a="1"/>
  <c r="C38" i="19" a="1"/>
  <c r="C148" i="19" a="1"/>
  <c r="C242" i="19" a="1"/>
  <c r="C106" i="19" a="1"/>
  <c r="C5" i="19" a="1"/>
  <c r="C63" i="19" a="1"/>
  <c r="C123" i="19" a="1"/>
  <c r="C163" i="19" a="1"/>
  <c r="C260" i="19" a="1"/>
  <c r="C93" i="19" a="1"/>
  <c r="C4" i="19" a="1"/>
  <c r="C68" i="19" a="1"/>
  <c r="C135" i="19" a="1"/>
  <c r="C204" i="19" a="1"/>
  <c r="C261" i="19" a="1"/>
  <c r="C153" i="19" a="1"/>
  <c r="C85" i="19" a="1"/>
  <c r="C181" i="19" a="1"/>
  <c r="C191" i="19" a="1"/>
  <c r="C26" i="19" a="1"/>
  <c r="C84" i="19" a="1"/>
  <c r="C150" i="19" a="1"/>
  <c r="C223" i="19" a="1"/>
  <c r="C280" i="19" a="1"/>
  <c r="C197" i="19" a="1"/>
  <c r="C24" i="19" a="1"/>
  <c r="C82" i="19" a="1"/>
  <c r="C136" i="19" a="1"/>
  <c r="C224" i="19" a="1"/>
  <c r="C277" i="19" a="1"/>
  <c r="C247" i="19" a="1"/>
  <c r="C222" i="19" a="1"/>
  <c r="C45" i="19" a="1"/>
  <c r="C97" i="19" a="1"/>
  <c r="C152" i="19" a="1"/>
  <c r="C205" i="19" a="1"/>
  <c r="C246" i="19" a="1"/>
  <c r="C53" i="19" a="1"/>
  <c r="C173" i="19" a="1"/>
  <c r="C42" i="19" a="1"/>
  <c r="C170" i="19" a="1"/>
  <c r="C23" i="19" a="1"/>
  <c r="C109" i="19" a="1"/>
  <c r="C233" i="19" a="1"/>
  <c r="C6" i="19" a="1"/>
  <c r="C165" i="19" a="1"/>
  <c r="C149" i="19" a="1"/>
  <c r="C46" i="19" a="1"/>
  <c r="C240" i="19" a="1"/>
  <c r="C21" i="19" a="1"/>
  <c r="C180" i="19" a="1"/>
  <c r="C66" i="19" a="1"/>
  <c r="C59" i="19" a="1"/>
  <c r="C270" i="19" a="1"/>
  <c r="C130" i="19" a="1"/>
  <c r="C49" i="19" a="1"/>
  <c r="C31" i="19" a="1"/>
  <c r="C89" i="19" a="1"/>
  <c r="C143" i="19" a="1"/>
  <c r="C199" i="19" a="1"/>
  <c r="C292" i="19" a="1"/>
  <c r="C251" i="19" a="1"/>
  <c r="C40" i="19" a="1"/>
  <c r="C105" i="19" a="1"/>
  <c r="C167" i="19" a="1"/>
  <c r="C228" i="19" a="1"/>
  <c r="C281" i="19" a="1"/>
  <c r="C13" i="19" a="1"/>
  <c r="C279" i="19" a="1"/>
  <c r="C55" i="19" a="1"/>
  <c r="C99" i="19" a="1"/>
  <c r="C156" i="19" a="1"/>
  <c r="C214" i="19" a="1"/>
  <c r="C258" i="19" a="1"/>
  <c r="C102" i="19" a="1"/>
  <c r="C235" i="19" a="1"/>
  <c r="C271" i="19" a="1"/>
  <c r="C293" i="19" a="1"/>
  <c r="C51" i="19" a="1"/>
  <c r="C216" i="19" a="1"/>
  <c r="C2" i="19" a="1"/>
  <c r="A229" i="8" l="1"/>
  <c r="A67" i="8"/>
  <c r="A36" i="8"/>
  <c r="A169" i="8"/>
  <c r="A98" i="8"/>
  <c r="A193" i="8"/>
  <c r="A120" i="8"/>
  <c r="A137" i="8"/>
  <c r="A167" i="8"/>
  <c r="A256" i="8"/>
  <c r="A164" i="8"/>
  <c r="A216" i="8"/>
  <c r="A50" i="8"/>
  <c r="A165" i="8"/>
  <c r="A286" i="8"/>
  <c r="A53" i="8"/>
  <c r="A150" i="8"/>
  <c r="A80" i="8"/>
  <c r="A57" i="8"/>
  <c r="A115" i="8"/>
  <c r="A21" i="8"/>
  <c r="A38" i="8"/>
  <c r="A254" i="8"/>
  <c r="A273" i="8"/>
  <c r="A198" i="8"/>
  <c r="A43" i="8"/>
  <c r="A136" i="8"/>
  <c r="A199" i="8"/>
  <c r="A34" i="8"/>
  <c r="A118" i="8"/>
  <c r="A209" i="8"/>
  <c r="A236" i="8"/>
  <c r="A134" i="8"/>
  <c r="A188" i="8"/>
  <c r="A287" i="8"/>
  <c r="A99" i="8"/>
  <c r="A288" i="8"/>
  <c r="A84" i="8"/>
  <c r="A194" i="8"/>
  <c r="A239" i="8"/>
  <c r="A265" i="8"/>
  <c r="A242" i="8"/>
  <c r="A253" i="8"/>
  <c r="A17" i="8"/>
  <c r="A88" i="8"/>
  <c r="A94" i="8"/>
  <c r="A160" i="8"/>
  <c r="A145" i="8"/>
  <c r="A161" i="8"/>
  <c r="A283" i="8"/>
  <c r="A261" i="8"/>
  <c r="A213" i="8"/>
  <c r="A44" i="8"/>
  <c r="A138" i="8"/>
  <c r="A291" i="8"/>
  <c r="A93" i="8"/>
  <c r="A267" i="8"/>
  <c r="A63" i="8"/>
  <c r="A112" i="8"/>
  <c r="A241" i="8"/>
  <c r="A146" i="8"/>
  <c r="A152" i="8"/>
  <c r="A270" i="8"/>
  <c r="A200" i="8"/>
  <c r="A108" i="8"/>
  <c r="A155" i="8"/>
  <c r="A191" i="8"/>
  <c r="A64" i="8"/>
  <c r="A269" i="8"/>
  <c r="A142" i="8"/>
  <c r="A47" i="8"/>
  <c r="A83" i="8"/>
  <c r="A280" i="8"/>
  <c r="A279" i="8"/>
  <c r="A244" i="8"/>
  <c r="A178" i="8"/>
  <c r="A111" i="8"/>
  <c r="A89" i="8"/>
  <c r="A52" i="8"/>
  <c r="A252" i="8"/>
  <c r="A144" i="8"/>
  <c r="A33" i="8"/>
  <c r="A290" i="8"/>
  <c r="A201" i="8"/>
  <c r="A225" i="8"/>
  <c r="A282" i="8"/>
  <c r="A159" i="8"/>
  <c r="A292" i="8"/>
  <c r="A179" i="8"/>
  <c r="A285" i="8"/>
  <c r="A174" i="8"/>
  <c r="A276" i="8"/>
  <c r="A163" i="8"/>
  <c r="A69" i="8"/>
  <c r="A195" i="8"/>
  <c r="A124" i="8"/>
  <c r="A56" i="8"/>
  <c r="A110" i="8"/>
  <c r="A223" i="8"/>
  <c r="A14" i="8"/>
  <c r="A7" i="8"/>
  <c r="A58" i="8"/>
  <c r="A259" i="8"/>
  <c r="A208" i="8"/>
  <c r="A114" i="8"/>
  <c r="A190" i="8"/>
  <c r="A13" i="8"/>
  <c r="A62" i="8"/>
  <c r="A170" i="8"/>
  <c r="A132" i="8"/>
  <c r="A158" i="8"/>
  <c r="A126" i="8"/>
  <c r="A275" i="8"/>
  <c r="A272" i="8"/>
  <c r="A157" i="8"/>
  <c r="A37" i="8"/>
  <c r="A141" i="8"/>
  <c r="A119" i="8"/>
  <c r="A183" i="8"/>
  <c r="A133" i="8"/>
  <c r="A222" i="8"/>
  <c r="A135" i="8"/>
  <c r="A12" i="8"/>
  <c r="A104" i="8"/>
  <c r="A32" i="8"/>
  <c r="A255" i="8"/>
  <c r="A151" i="8"/>
  <c r="A24" i="8"/>
  <c r="A192" i="8"/>
  <c r="A2" i="8"/>
  <c r="A202" i="8"/>
  <c r="A221" i="8"/>
  <c r="A219" i="8"/>
  <c r="A264" i="8"/>
  <c r="A185" i="8"/>
  <c r="A46" i="8"/>
  <c r="A86" i="8"/>
  <c r="A100" i="8"/>
  <c r="A186" i="8"/>
  <c r="A96" i="8"/>
  <c r="A176" i="8"/>
  <c r="A5" i="8"/>
  <c r="A218" i="8"/>
  <c r="A101" i="8"/>
  <c r="A245" i="8"/>
  <c r="A18" i="8"/>
  <c r="A293" i="8"/>
  <c r="A117" i="8"/>
  <c r="A156" i="8"/>
  <c r="A61" i="8"/>
  <c r="A231" i="8"/>
  <c r="A66" i="8"/>
  <c r="A220" i="8"/>
  <c r="A162" i="8"/>
  <c r="A266" i="8"/>
  <c r="A262" i="8"/>
  <c r="A214" i="8"/>
  <c r="A97" i="8"/>
  <c r="A204" i="8"/>
  <c r="A16" i="8"/>
  <c r="A281" i="8"/>
  <c r="A207" i="8"/>
  <c r="A210" i="8"/>
  <c r="A123" i="8"/>
  <c r="A6" i="8"/>
  <c r="A284" i="8"/>
  <c r="A251" i="8"/>
  <c r="A20" i="8"/>
  <c r="A82" i="8"/>
  <c r="A278" i="8"/>
  <c r="A55" i="8"/>
  <c r="A154" i="8"/>
  <c r="A81" i="8"/>
  <c r="A128" i="8"/>
  <c r="A248" i="8"/>
  <c r="A90" i="8"/>
  <c r="A49" i="8"/>
  <c r="A263" i="8"/>
  <c r="A271" i="8"/>
  <c r="A294" i="8"/>
  <c r="A205" i="8"/>
  <c r="A74" i="8"/>
  <c r="A177" i="8"/>
  <c r="A73" i="8"/>
  <c r="A129" i="8"/>
  <c r="A197" i="8"/>
  <c r="A131" i="8"/>
  <c r="A27" i="8"/>
  <c r="A206" i="8"/>
  <c r="A72" i="8"/>
  <c r="A9" i="8"/>
  <c r="A39" i="8"/>
  <c r="A54" i="8"/>
  <c r="A260" i="8"/>
  <c r="A153" i="8"/>
  <c r="A3" i="8"/>
  <c r="A40" i="8"/>
  <c r="A77" i="8"/>
  <c r="A109" i="8"/>
  <c r="A121" i="8"/>
  <c r="A246" i="8"/>
  <c r="A212" i="8"/>
  <c r="A87" i="8"/>
  <c r="A249" i="8"/>
  <c r="A130" i="8"/>
  <c r="A15" i="8"/>
  <c r="A116" i="8"/>
  <c r="A71" i="8"/>
  <c r="A122" i="8"/>
  <c r="A76" i="8"/>
  <c r="A22" i="8"/>
  <c r="A65" i="8"/>
  <c r="A184" i="8"/>
  <c r="A28" i="8"/>
  <c r="A26" i="8"/>
  <c r="A35" i="8"/>
  <c r="A203" i="8"/>
  <c r="A234" i="8"/>
  <c r="A41" i="8"/>
  <c r="A215" i="8"/>
  <c r="A48" i="8"/>
  <c r="A78" i="8"/>
  <c r="A10" i="8"/>
  <c r="A277" i="8"/>
  <c r="A175" i="8"/>
  <c r="A182" i="8"/>
  <c r="A166" i="8"/>
  <c r="A233" i="8"/>
  <c r="A180" i="8"/>
  <c r="A31" i="8"/>
  <c r="A228" i="8"/>
  <c r="A4" i="8"/>
  <c r="A237" i="8"/>
  <c r="A102" i="8"/>
  <c r="A140" i="8"/>
  <c r="A29" i="8"/>
  <c r="A148" i="8"/>
  <c r="A172" i="8"/>
  <c r="A274" i="8"/>
  <c r="A23" i="8"/>
  <c r="A168" i="8"/>
  <c r="A91" i="8"/>
  <c r="A79" i="8"/>
  <c r="A257" i="8"/>
  <c r="A147" i="8"/>
  <c r="A8" i="8"/>
  <c r="A268" i="8"/>
  <c r="A59" i="8"/>
  <c r="A143" i="8"/>
  <c r="A240" i="8"/>
  <c r="A51" i="8"/>
  <c r="A42" i="8"/>
  <c r="A45" i="8"/>
  <c r="A19" i="8"/>
  <c r="A139" i="8"/>
  <c r="A235" i="8"/>
  <c r="A230" i="8"/>
  <c r="A70" i="8"/>
  <c r="A227" i="8"/>
  <c r="A149" i="8"/>
  <c r="A211" i="8"/>
  <c r="A75" i="8"/>
  <c r="A196" i="8"/>
  <c r="A217" i="8"/>
  <c r="A92" i="8"/>
  <c r="A289" i="8"/>
  <c r="A250" i="8"/>
  <c r="A105" i="8"/>
  <c r="A107" i="8"/>
  <c r="A224" i="8"/>
  <c r="A60" i="8"/>
  <c r="A25" i="8"/>
  <c r="A189" i="8"/>
  <c r="A187" i="8"/>
  <c r="A171" i="8"/>
  <c r="A11" i="8"/>
  <c r="A125" i="8"/>
  <c r="A258" i="8"/>
  <c r="A30" i="8"/>
  <c r="A232" i="8"/>
  <c r="A226" i="8"/>
  <c r="A173" i="8"/>
  <c r="A247" i="8"/>
  <c r="A68" i="8"/>
  <c r="A85" i="8"/>
  <c r="A113" i="8"/>
  <c r="A103" i="8"/>
  <c r="A127" i="8"/>
  <c r="A181" i="8"/>
  <c r="A238" i="8"/>
  <c r="A95" i="8"/>
  <c r="A243" i="8"/>
  <c r="A106" i="8"/>
  <c r="C2" i="19"/>
  <c r="C216" i="19"/>
  <c r="C51" i="19"/>
  <c r="C293" i="19"/>
  <c r="C271" i="19"/>
  <c r="C235" i="19"/>
  <c r="C102" i="19"/>
  <c r="C258" i="19"/>
  <c r="C214" i="19"/>
  <c r="C156" i="19"/>
  <c r="C99" i="19"/>
  <c r="C55" i="19"/>
  <c r="C279" i="19"/>
  <c r="C13" i="19"/>
  <c r="C281" i="19"/>
  <c r="C228" i="19"/>
  <c r="C167" i="19"/>
  <c r="C105" i="19"/>
  <c r="C40" i="19"/>
  <c r="C251" i="19"/>
  <c r="C292" i="19"/>
  <c r="C199" i="19"/>
  <c r="C143" i="19"/>
  <c r="C89" i="19"/>
  <c r="C31" i="19"/>
  <c r="C49" i="19"/>
  <c r="C130" i="19"/>
  <c r="C270" i="19"/>
  <c r="C59" i="19"/>
  <c r="C66" i="19"/>
  <c r="C180" i="19"/>
  <c r="C21" i="19"/>
  <c r="C240" i="19"/>
  <c r="C46" i="19"/>
  <c r="C149" i="19"/>
  <c r="C165" i="19"/>
  <c r="C6" i="19"/>
  <c r="C233" i="19"/>
  <c r="C109" i="19"/>
  <c r="C23" i="19"/>
  <c r="C170" i="19"/>
  <c r="C42" i="19"/>
  <c r="C173" i="19"/>
  <c r="C53" i="19"/>
  <c r="C246" i="19"/>
  <c r="C205" i="19"/>
  <c r="C152" i="19"/>
  <c r="C97" i="19"/>
  <c r="C45" i="19"/>
  <c r="C222" i="19"/>
  <c r="C247" i="19"/>
  <c r="C277" i="19"/>
  <c r="C224" i="19"/>
  <c r="C136" i="19"/>
  <c r="C82" i="19"/>
  <c r="C24" i="19"/>
  <c r="C197" i="19"/>
  <c r="C280" i="19"/>
  <c r="C223" i="19"/>
  <c r="C150" i="19"/>
  <c r="C84" i="19"/>
  <c r="C26" i="19"/>
  <c r="C191" i="19"/>
  <c r="C181" i="19"/>
  <c r="C85" i="19"/>
  <c r="C153" i="19"/>
  <c r="C261" i="19"/>
  <c r="C204" i="19"/>
  <c r="C135" i="19"/>
  <c r="C68" i="19"/>
  <c r="C4" i="19"/>
  <c r="C93" i="19"/>
  <c r="C260" i="19"/>
  <c r="C163" i="19"/>
  <c r="C123" i="19"/>
  <c r="C63" i="19"/>
  <c r="C5" i="19"/>
  <c r="C106" i="19"/>
  <c r="C242" i="19"/>
  <c r="C148" i="19"/>
  <c r="C38" i="19"/>
  <c r="C273" i="19"/>
  <c r="C151" i="19"/>
  <c r="C87" i="19"/>
  <c r="C16" i="19"/>
  <c r="C272" i="19"/>
  <c r="C215" i="19"/>
  <c r="C124" i="19"/>
  <c r="C81" i="19"/>
  <c r="C17" i="19"/>
  <c r="C294" i="19"/>
  <c r="C202" i="19"/>
  <c r="C94" i="19"/>
  <c r="C203" i="19"/>
  <c r="C209" i="19"/>
  <c r="C200" i="19"/>
  <c r="C158" i="19"/>
  <c r="C91" i="19"/>
  <c r="C290" i="19"/>
  <c r="C238" i="19"/>
  <c r="C185" i="19"/>
  <c r="C138" i="19"/>
  <c r="C73" i="19"/>
  <c r="C34" i="19"/>
  <c r="C182" i="19"/>
  <c r="C140" i="19"/>
  <c r="C265" i="19"/>
  <c r="C208" i="19"/>
  <c r="C142" i="19"/>
  <c r="C72" i="19"/>
  <c r="C9" i="19"/>
  <c r="C126" i="19"/>
  <c r="C264" i="19"/>
  <c r="C207" i="19"/>
  <c r="C141" i="19"/>
  <c r="C70" i="19"/>
  <c r="C10" i="19"/>
  <c r="C278" i="19"/>
  <c r="C32" i="19"/>
  <c r="C287" i="19"/>
  <c r="C274" i="19"/>
  <c r="C210" i="19"/>
  <c r="C177" i="19"/>
  <c r="C107" i="19"/>
  <c r="C60" i="19"/>
  <c r="C18" i="19"/>
  <c r="C129" i="19"/>
  <c r="C83" i="19"/>
  <c r="C249" i="19"/>
  <c r="C188" i="19"/>
  <c r="C125" i="19"/>
  <c r="C69" i="19"/>
  <c r="C122" i="19"/>
  <c r="C52" i="19"/>
  <c r="C248" i="19"/>
  <c r="C187" i="19"/>
  <c r="C104" i="19"/>
  <c r="C56" i="19"/>
  <c r="C231" i="19"/>
  <c r="C168" i="19"/>
  <c r="C179" i="19"/>
  <c r="C64" i="19"/>
  <c r="C111" i="19"/>
  <c r="C255" i="19"/>
  <c r="C220" i="19"/>
  <c r="C120" i="19"/>
  <c r="C14" i="19"/>
  <c r="C15" i="19"/>
  <c r="C241" i="19"/>
  <c r="C118" i="19"/>
  <c r="C47" i="19"/>
  <c r="C37" i="19"/>
  <c r="C110" i="19"/>
  <c r="C166" i="19"/>
  <c r="C262" i="19"/>
  <c r="C116" i="19"/>
  <c r="C44" i="19"/>
  <c r="C171" i="19"/>
  <c r="C39" i="19"/>
  <c r="C232" i="19"/>
  <c r="C108" i="19"/>
  <c r="C71" i="19"/>
  <c r="C286" i="19"/>
  <c r="C189" i="19"/>
  <c r="C128" i="19"/>
  <c r="C29" i="19"/>
  <c r="C155" i="19"/>
  <c r="C221" i="19"/>
  <c r="C132" i="19"/>
  <c r="C65" i="19"/>
  <c r="C190" i="19"/>
  <c r="C239" i="19"/>
  <c r="C95" i="19"/>
  <c r="C288" i="19"/>
  <c r="C227" i="19"/>
  <c r="C198" i="19"/>
  <c r="C162" i="19"/>
  <c r="C131" i="19"/>
  <c r="C86" i="19"/>
  <c r="C76" i="19"/>
  <c r="C36" i="19"/>
  <c r="C291" i="19"/>
  <c r="C22" i="19"/>
  <c r="C186" i="19"/>
  <c r="C226" i="19"/>
  <c r="C254" i="19"/>
  <c r="C196" i="19"/>
  <c r="C134" i="19"/>
  <c r="C88" i="19"/>
  <c r="C74" i="19"/>
  <c r="C259" i="19"/>
  <c r="C117" i="19"/>
  <c r="C289" i="19"/>
  <c r="C257" i="19"/>
  <c r="C201" i="19"/>
  <c r="C164" i="19"/>
  <c r="C101" i="19"/>
  <c r="C27" i="19"/>
  <c r="C256" i="19"/>
  <c r="C139" i="19"/>
  <c r="C193" i="19"/>
  <c r="C282" i="19"/>
  <c r="C250" i="19"/>
  <c r="C225" i="19"/>
  <c r="C192" i="19"/>
  <c r="C157" i="19"/>
  <c r="C119" i="19"/>
  <c r="C96" i="19"/>
  <c r="C54" i="19"/>
  <c r="C30" i="19"/>
  <c r="C243" i="19"/>
  <c r="C90" i="19"/>
  <c r="C169" i="19"/>
  <c r="C285" i="19"/>
  <c r="C253" i="19"/>
  <c r="C230" i="19"/>
  <c r="C195" i="19"/>
  <c r="C160" i="19"/>
  <c r="C114" i="19"/>
  <c r="C100" i="19"/>
  <c r="C58" i="19"/>
  <c r="C25" i="19"/>
  <c r="C174" i="19"/>
  <c r="C217" i="19"/>
  <c r="C77" i="19"/>
  <c r="C284" i="19"/>
  <c r="C252" i="19"/>
  <c r="C229" i="19"/>
  <c r="C194" i="19"/>
  <c r="C159" i="19"/>
  <c r="C127" i="19"/>
  <c r="C98" i="19"/>
  <c r="C61" i="19"/>
  <c r="C28" i="19"/>
  <c r="C263" i="19"/>
  <c r="C245" i="19"/>
  <c r="C219" i="19"/>
  <c r="C184" i="19"/>
  <c r="C137" i="19"/>
  <c r="C113" i="19"/>
  <c r="C78" i="19"/>
  <c r="C50" i="19"/>
  <c r="C20" i="19"/>
  <c r="C62" i="19"/>
  <c r="C178" i="19"/>
  <c r="C35" i="19"/>
  <c r="C276" i="19"/>
  <c r="C244" i="19"/>
  <c r="C218" i="19"/>
  <c r="C183" i="19"/>
  <c r="C154" i="19"/>
  <c r="C121" i="19"/>
  <c r="C92" i="19"/>
  <c r="C67" i="19"/>
  <c r="C19" i="19"/>
  <c r="C206" i="19"/>
  <c r="C267" i="19"/>
  <c r="C3" i="19"/>
  <c r="C7" i="19"/>
  <c r="C266" i="19"/>
  <c r="C234" i="19"/>
  <c r="C211" i="19"/>
  <c r="C172" i="19"/>
  <c r="C144" i="19"/>
  <c r="C103" i="19"/>
  <c r="C80" i="19"/>
  <c r="C43" i="19"/>
  <c r="C8" i="19"/>
  <c r="C161" i="19"/>
  <c r="C275" i="19"/>
  <c r="C57" i="19"/>
  <c r="C269" i="19"/>
  <c r="C237" i="19"/>
  <c r="C213" i="19"/>
  <c r="C176" i="19"/>
  <c r="C147" i="19"/>
  <c r="C115" i="19"/>
  <c r="C75" i="19"/>
  <c r="C48" i="19"/>
  <c r="C12" i="19"/>
  <c r="C283" i="19"/>
  <c r="C145" i="19"/>
  <c r="C33" i="19"/>
  <c r="C268" i="19"/>
  <c r="C236" i="19"/>
  <c r="C212" i="19"/>
  <c r="C175" i="19"/>
  <c r="C146" i="19"/>
  <c r="C112" i="19"/>
  <c r="C79" i="19"/>
  <c r="C41" i="19"/>
  <c r="C11" i="19"/>
  <c r="C133" i="19"/>
  <c r="C25" i="20" a="1"/>
  <c r="C63" i="20" a="1"/>
  <c r="C80" i="20" a="1"/>
  <c r="C128" i="20" a="1"/>
  <c r="C155" i="20" a="1"/>
  <c r="C156" i="20" a="1"/>
  <c r="C190" i="20" a="1"/>
  <c r="C255" i="20" a="1"/>
  <c r="C287" i="20" a="1"/>
  <c r="C55" i="20" a="1"/>
  <c r="C193" i="20" a="1"/>
  <c r="C170" i="20" a="1"/>
  <c r="C30" i="20" a="1"/>
  <c r="C61" i="20" a="1"/>
  <c r="C97" i="20" a="1"/>
  <c r="C124" i="20" a="1"/>
  <c r="C159" i="20" a="1"/>
  <c r="C191" i="20" a="1"/>
  <c r="C229" i="20" a="1"/>
  <c r="C252" i="20" a="1"/>
  <c r="C284" i="20" a="1"/>
  <c r="C181" i="20" a="1"/>
  <c r="C102" i="20" a="1"/>
  <c r="C274" i="20" a="1"/>
  <c r="C23" i="20" a="1"/>
  <c r="C67" i="20" a="1"/>
  <c r="C93" i="20" a="1"/>
  <c r="C126" i="20" a="1"/>
  <c r="C161" i="20" a="1"/>
  <c r="C192" i="20" a="1"/>
  <c r="C230" i="20" a="1"/>
  <c r="C253" i="20" a="1"/>
  <c r="C285" i="20" a="1"/>
  <c r="C148" i="20" a="1"/>
  <c r="C6" i="20" a="1"/>
  <c r="C196" i="20" a="1"/>
  <c r="C3" i="20" a="1"/>
  <c r="C34" i="20" a="1"/>
  <c r="C104" i="20" a="1"/>
  <c r="C134" i="20" a="1"/>
  <c r="C167" i="20" a="1"/>
  <c r="C198" i="20" a="1"/>
  <c r="C212" i="20" a="1"/>
  <c r="C259" i="20" a="1"/>
  <c r="C291" i="20" a="1"/>
  <c r="C59" i="20" a="1"/>
  <c r="C21" i="20" a="1"/>
  <c r="C51" i="20" a="1"/>
  <c r="C89" i="20" a="1"/>
  <c r="C115" i="20" a="1"/>
  <c r="C133" i="20" a="1"/>
  <c r="C182" i="20" a="1"/>
  <c r="C217" i="20" a="1"/>
  <c r="C243" i="20" a="1"/>
  <c r="C275" i="20" a="1"/>
  <c r="C35" i="20" a="1"/>
  <c r="C139" i="20" a="1"/>
  <c r="C290" i="20" a="1"/>
  <c r="C17" i="20" a="1"/>
  <c r="C48" i="20" a="1"/>
  <c r="C87" i="20" a="1"/>
  <c r="C121" i="20" a="1"/>
  <c r="C147" i="20" a="1"/>
  <c r="C151" i="20" a="1"/>
  <c r="C214" i="20" a="1"/>
  <c r="C240" i="20" a="1"/>
  <c r="C272" i="20" a="1"/>
  <c r="C82" i="20" a="1"/>
  <c r="C50" i="20" a="1"/>
  <c r="C227" i="20" a="1"/>
  <c r="C14" i="20" a="1"/>
  <c r="C45" i="20" a="1"/>
  <c r="C77" i="20" a="1"/>
  <c r="C114" i="20" a="1"/>
  <c r="C125" i="20" a="1"/>
  <c r="C180" i="20" a="1"/>
  <c r="C215" i="20" a="1"/>
  <c r="C241" i="20" a="1"/>
  <c r="C273" i="20" a="1"/>
  <c r="C88" i="20" a="1"/>
  <c r="C246" i="20" a="1"/>
  <c r="C127" i="20" a="1"/>
  <c r="C282" i="20" a="1"/>
  <c r="C78" i="20" a="1"/>
  <c r="C222" i="20" a="1"/>
  <c r="C178" i="20" a="1"/>
  <c r="C15" i="20" a="1"/>
  <c r="C111" i="20" a="1"/>
  <c r="C175" i="20" a="1"/>
  <c r="C228" i="20" a="1"/>
  <c r="C271" i="20" a="1"/>
  <c r="C65" i="20" a="1"/>
  <c r="C250" i="20" a="1"/>
  <c r="C18" i="20" a="1"/>
  <c r="C62" i="20" a="1"/>
  <c r="C112" i="20" a="1"/>
  <c r="C149" i="20" a="1"/>
  <c r="C194" i="20" a="1"/>
  <c r="C276" i="20" a="1"/>
  <c r="C211" i="20" a="1"/>
  <c r="C64" i="20" a="1"/>
  <c r="C195" i="20" a="1"/>
  <c r="C277" i="20" a="1"/>
  <c r="C86" i="20" a="1"/>
  <c r="C2" i="20" a="1"/>
  <c r="C176" i="20" a="1"/>
  <c r="C242" i="20" a="1"/>
  <c r="C184" i="20" a="1"/>
  <c r="C52" i="20" a="1"/>
  <c r="C177" i="20" a="1"/>
  <c r="C66" i="20" a="1"/>
  <c r="C73" i="20" a="1"/>
  <c r="C232" i="20" a="1"/>
  <c r="C24" i="20" a="1"/>
  <c r="C136" i="20" a="1"/>
  <c r="C233" i="20" a="1"/>
  <c r="C162" i="20" a="1"/>
  <c r="C231" i="20" a="1"/>
  <c r="C280" i="20" a="1"/>
  <c r="C118" i="20" a="1"/>
  <c r="C101" i="20" a="1"/>
  <c r="C8" i="20" a="1"/>
  <c r="C47" i="20" a="1"/>
  <c r="C116" i="20" a="1"/>
  <c r="C158" i="20" a="1"/>
  <c r="C197" i="20" a="1"/>
  <c r="C263" i="20" a="1"/>
  <c r="C41" i="20" a="1"/>
  <c r="C216" i="20" a="1"/>
  <c r="C11" i="20" a="1"/>
  <c r="C49" i="20" a="1"/>
  <c r="C91" i="20" a="1"/>
  <c r="C141" i="20" a="1"/>
  <c r="C183" i="20" a="1"/>
  <c r="C199" i="20" a="1"/>
  <c r="C264" i="20" a="1"/>
  <c r="C96" i="20" a="1"/>
  <c r="C146" i="20" a="1"/>
  <c r="C7" i="20" a="1"/>
  <c r="C54" i="20" a="1"/>
  <c r="C99" i="20" a="1"/>
  <c r="C142" i="20" a="1"/>
  <c r="C160" i="20" a="1"/>
  <c r="C223" i="20" a="1"/>
  <c r="C265" i="20" a="1"/>
  <c r="C119" i="20" a="1"/>
  <c r="C19" i="20" a="1"/>
  <c r="C254" i="20" a="1"/>
  <c r="C10" i="20" a="1"/>
  <c r="C60" i="20" a="1"/>
  <c r="C120" i="20" a="1"/>
  <c r="C171" i="20" a="1"/>
  <c r="C221" i="20" a="1"/>
  <c r="C267" i="20" a="1"/>
  <c r="C53" i="20" a="1"/>
  <c r="C200" i="20" a="1"/>
  <c r="C58" i="20" a="1"/>
  <c r="C105" i="20" a="1"/>
  <c r="C129" i="20" a="1"/>
  <c r="C186" i="20" a="1"/>
  <c r="C224" i="20" a="1"/>
  <c r="C268" i="20" a="1"/>
  <c r="C143" i="20" a="1"/>
  <c r="C12" i="20" a="1"/>
  <c r="C72" i="20" a="1"/>
  <c r="C108" i="20" a="1"/>
  <c r="C187" i="20" a="1"/>
  <c r="C213" i="20" a="1"/>
  <c r="C132" i="20" a="1"/>
  <c r="C57" i="20" a="1"/>
  <c r="C188" i="20" a="1"/>
  <c r="C83" i="20" a="1"/>
  <c r="C201" i="20" a="1"/>
  <c r="C203" i="20" a="1"/>
  <c r="C237" i="20" a="1"/>
  <c r="C29" i="20" a="1"/>
  <c r="C165" i="20" a="1"/>
  <c r="C145" i="20" a="1"/>
  <c r="C269" i="20" a="1"/>
  <c r="C262" i="20" a="1"/>
  <c r="C113" i="20" a="1"/>
  <c r="C22" i="20" a="1"/>
  <c r="C69" i="20" a="1"/>
  <c r="C153" i="20" a="1"/>
  <c r="C26" i="20" a="1"/>
  <c r="C74" i="20" a="1"/>
  <c r="C107" i="20" a="1"/>
  <c r="C279" i="20" a="1"/>
  <c r="C270" i="20" a="1"/>
  <c r="C68" i="20" a="1"/>
  <c r="C109" i="20" a="1"/>
  <c r="C236" i="20" a="1"/>
  <c r="C38" i="20" a="1"/>
  <c r="C281" i="20" a="1"/>
  <c r="C28" i="20" a="1"/>
  <c r="C76" i="20" a="1"/>
  <c r="C140" i="20" a="1"/>
  <c r="C185" i="20" a="1"/>
  <c r="C235" i="20" a="1"/>
  <c r="C283" i="20" a="1"/>
  <c r="C110" i="20" a="1"/>
  <c r="C16" i="20" a="1"/>
  <c r="C27" i="20" a="1"/>
  <c r="C70" i="20" a="1"/>
  <c r="C122" i="20" a="1"/>
  <c r="C163" i="20" a="1"/>
  <c r="C205" i="20" a="1"/>
  <c r="C244" i="20" a="1"/>
  <c r="C288" i="20" a="1"/>
  <c r="C278" i="20" a="1"/>
  <c r="C238" i="20" a="1"/>
  <c r="C31" i="20" a="1"/>
  <c r="C71" i="20" a="1"/>
  <c r="C100" i="20" a="1"/>
  <c r="C164" i="20" a="1"/>
  <c r="C206" i="20" a="1"/>
  <c r="C245" i="20" a="1"/>
  <c r="C289" i="20" a="1"/>
  <c r="C207" i="20" a="1"/>
  <c r="C150" i="20" a="1"/>
  <c r="C40" i="20" a="1"/>
  <c r="C81" i="20" a="1"/>
  <c r="C144" i="20" a="1"/>
  <c r="C189" i="20" a="1"/>
  <c r="C239" i="20" a="1"/>
  <c r="C295" i="20" a="1"/>
  <c r="C123" i="20" a="1"/>
  <c r="C98" i="20" a="1"/>
  <c r="C37" i="20" a="1"/>
  <c r="C84" i="20" a="1"/>
  <c r="C117" i="20" a="1"/>
  <c r="C168" i="20" a="1"/>
  <c r="C209" i="20" a="1"/>
  <c r="C248" i="20" a="1"/>
  <c r="C292" i="20" a="1"/>
  <c r="C13" i="20" a="1"/>
  <c r="C258" i="20" a="1"/>
  <c r="C33" i="20" a="1"/>
  <c r="C79" i="20" a="1"/>
  <c r="C106" i="20" a="1"/>
  <c r="C169" i="20" a="1"/>
  <c r="C210" i="20" a="1"/>
  <c r="C249" i="20" a="1"/>
  <c r="C293" i="20" a="1"/>
  <c r="C179" i="20" a="1"/>
  <c r="C166" i="20" a="1"/>
  <c r="C95" i="20" a="1"/>
  <c r="C247" i="20" a="1"/>
  <c r="C154" i="20" a="1"/>
  <c r="C36" i="20" a="1"/>
  <c r="C130" i="20" a="1"/>
  <c r="C218" i="20" a="1"/>
  <c r="C20" i="20" a="1"/>
  <c r="C44" i="20" a="1"/>
  <c r="C85" i="20" a="1"/>
  <c r="C173" i="20" a="1"/>
  <c r="C257" i="20" a="1"/>
  <c r="C266" i="20" a="1"/>
  <c r="C220" i="20" a="1"/>
  <c r="C92" i="20" a="1"/>
  <c r="C208" i="20" a="1"/>
  <c r="C39" i="20" a="1"/>
  <c r="C4" i="20" a="1"/>
  <c r="C46" i="20" a="1"/>
  <c r="C135" i="20" a="1"/>
  <c r="C56" i="20" a="1"/>
  <c r="C103" i="20" a="1"/>
  <c r="C43" i="20" a="1"/>
  <c r="C137" i="20" a="1"/>
  <c r="C261" i="20" a="1"/>
  <c r="C286" i="20" a="1"/>
  <c r="C157" i="20" a="1"/>
  <c r="C42" i="20" a="1"/>
  <c r="C138" i="20" a="1"/>
  <c r="C204" i="20" a="1"/>
  <c r="C32" i="20" a="1"/>
  <c r="C234" i="20" a="1"/>
  <c r="C90" i="20" a="1"/>
  <c r="C172" i="20" a="1"/>
  <c r="C256" i="20" a="1"/>
  <c r="C294" i="20" a="1"/>
  <c r="C131" i="20" a="1"/>
  <c r="C219" i="20" a="1"/>
  <c r="C9" i="20" a="1"/>
  <c r="C152" i="20" a="1"/>
  <c r="C251" i="20" a="1"/>
  <c r="C174" i="20" a="1"/>
  <c r="C75" i="20" a="1"/>
  <c r="C260" i="20" a="1"/>
  <c r="C5" i="20" a="1"/>
  <c r="C94" i="20" a="1"/>
  <c r="C226" i="20" a="1"/>
  <c r="C225" i="20" a="1"/>
  <c r="C202" i="20" a="1"/>
  <c r="A37" i="19" l="1"/>
  <c r="A227" i="19"/>
  <c r="A104" i="19"/>
  <c r="A59" i="19"/>
  <c r="A49" i="19"/>
  <c r="A79" i="19"/>
  <c r="A190" i="19"/>
  <c r="A129" i="19"/>
  <c r="A242" i="19"/>
  <c r="A102" i="19"/>
  <c r="A18" i="19"/>
  <c r="A88" i="19"/>
  <c r="A127" i="19"/>
  <c r="A159" i="19"/>
  <c r="A151" i="19"/>
  <c r="A41" i="19"/>
  <c r="A213" i="19"/>
  <c r="A264" i="19"/>
  <c r="A89" i="19"/>
  <c r="A252" i="19"/>
  <c r="A286" i="19"/>
  <c r="A294" i="19"/>
  <c r="A223" i="19"/>
  <c r="A149" i="19"/>
  <c r="A40" i="19"/>
  <c r="A21" i="19"/>
  <c r="A3" i="19"/>
  <c r="A50" i="19"/>
  <c r="A282" i="19"/>
  <c r="A65" i="19"/>
  <c r="A140" i="19"/>
  <c r="A91" i="19"/>
  <c r="A153" i="19"/>
  <c r="A280" i="19"/>
  <c r="A46" i="19"/>
  <c r="A274" i="19"/>
  <c r="A269" i="19"/>
  <c r="A289" i="19"/>
  <c r="A45" i="19"/>
  <c r="A170" i="19"/>
  <c r="A113" i="19"/>
  <c r="A244" i="19"/>
  <c r="A174" i="19"/>
  <c r="A38" i="19"/>
  <c r="A35" i="19"/>
  <c r="A33" i="19"/>
  <c r="A100" i="19"/>
  <c r="A193" i="19"/>
  <c r="A172" i="19"/>
  <c r="A253" i="19"/>
  <c r="A155" i="19"/>
  <c r="A9" i="19"/>
  <c r="A275" i="19"/>
  <c r="A25" i="19"/>
  <c r="A212" i="19"/>
  <c r="A171" i="19"/>
  <c r="A64" i="19"/>
  <c r="A68" i="19"/>
  <c r="A219" i="19"/>
  <c r="A58" i="19"/>
  <c r="A192" i="19"/>
  <c r="A135" i="19"/>
  <c r="A246" i="19"/>
  <c r="A290" i="19"/>
  <c r="A114" i="19"/>
  <c r="A134" i="19"/>
  <c r="A136" i="19"/>
  <c r="A261" i="19"/>
  <c r="A259" i="19"/>
  <c r="A145" i="19"/>
  <c r="A160" i="19"/>
  <c r="A257" i="19"/>
  <c r="A71" i="19"/>
  <c r="A56" i="19"/>
  <c r="A210" i="19"/>
  <c r="A17" i="19"/>
  <c r="A156" i="19"/>
  <c r="A146" i="19"/>
  <c r="A209" i="19"/>
  <c r="A87" i="19"/>
  <c r="A63" i="19"/>
  <c r="A240" i="19"/>
  <c r="A124" i="19"/>
  <c r="A6" i="19"/>
  <c r="A78" i="19"/>
  <c r="A258" i="19"/>
  <c r="A103" i="19"/>
  <c r="A108" i="19"/>
  <c r="A110" i="19"/>
  <c r="A220" i="19"/>
  <c r="A249" i="19"/>
  <c r="A189" i="19"/>
  <c r="A90" i="19"/>
  <c r="A2" i="19"/>
  <c r="A238" i="19"/>
  <c r="A239" i="19"/>
  <c r="A229" i="19"/>
  <c r="A263" i="19"/>
  <c r="A141" i="19"/>
  <c r="A152" i="19"/>
  <c r="A28" i="19"/>
  <c r="A7" i="19"/>
  <c r="A230" i="19"/>
  <c r="A256" i="19"/>
  <c r="A178" i="19"/>
  <c r="A132" i="19"/>
  <c r="A175" i="19"/>
  <c r="A57" i="19"/>
  <c r="A19" i="19"/>
  <c r="A276" i="19"/>
  <c r="A137" i="19"/>
  <c r="A119" i="19"/>
  <c r="A39" i="19"/>
  <c r="A47" i="19"/>
  <c r="A73" i="19"/>
  <c r="A191" i="19"/>
  <c r="A82" i="19"/>
  <c r="A109" i="19"/>
  <c r="A180" i="19"/>
  <c r="A281" i="19"/>
  <c r="A105" i="19"/>
  <c r="A173" i="19"/>
  <c r="A75" i="19"/>
  <c r="A27" i="19"/>
  <c r="A106" i="19"/>
  <c r="A54" i="19"/>
  <c r="A158" i="19"/>
  <c r="A265" i="19"/>
  <c r="A285" i="19"/>
  <c r="A205" i="19"/>
  <c r="A143" i="19"/>
  <c r="A224" i="19"/>
  <c r="A85" i="19"/>
  <c r="A218" i="19"/>
  <c r="A211" i="19"/>
  <c r="A157" i="19"/>
  <c r="A288" i="19"/>
  <c r="A52" i="19"/>
  <c r="A278" i="19"/>
  <c r="A13" i="19"/>
  <c r="A133" i="19"/>
  <c r="A95" i="19"/>
  <c r="A77" i="19"/>
  <c r="A128" i="19"/>
  <c r="A98" i="19"/>
  <c r="A228" i="19"/>
  <c r="A161" i="19"/>
  <c r="A234" i="19"/>
  <c r="A92" i="19"/>
  <c r="A169" i="19"/>
  <c r="A44" i="19"/>
  <c r="A241" i="19"/>
  <c r="A5" i="19"/>
  <c r="A202" i="19"/>
  <c r="A144" i="19"/>
  <c r="A93" i="19"/>
  <c r="A70" i="19"/>
  <c r="A176" i="19"/>
  <c r="A43" i="19"/>
  <c r="A250" i="19"/>
  <c r="A201" i="19"/>
  <c r="A196" i="19"/>
  <c r="A125" i="19"/>
  <c r="A130" i="19"/>
  <c r="A99" i="19"/>
  <c r="A16" i="19"/>
  <c r="A248" i="19"/>
  <c r="A382" i="19"/>
  <c r="A183" i="19"/>
  <c r="A254" i="19"/>
  <c r="A188" i="19"/>
  <c r="A216" i="19"/>
  <c r="A243" i="19"/>
  <c r="A222" i="19"/>
  <c r="A148" i="19"/>
  <c r="A26" i="19"/>
  <c r="A30" i="19"/>
  <c r="A120" i="19"/>
  <c r="A55" i="19"/>
  <c r="A101" i="19"/>
  <c r="A284" i="19"/>
  <c r="A62" i="19"/>
  <c r="A154" i="19"/>
  <c r="A221" i="19"/>
  <c r="A96" i="19"/>
  <c r="A272" i="19"/>
  <c r="A203" i="19"/>
  <c r="A233" i="19"/>
  <c r="A215" i="19"/>
  <c r="A83" i="19"/>
  <c r="A12" i="19"/>
  <c r="A237" i="19"/>
  <c r="A61" i="19"/>
  <c r="A112" i="19"/>
  <c r="A214" i="19"/>
  <c r="A204" i="19"/>
  <c r="A76" i="19"/>
  <c r="A139" i="19"/>
  <c r="A287" i="19"/>
  <c r="A107" i="19"/>
  <c r="A251" i="19"/>
  <c r="A206" i="19"/>
  <c r="A11" i="19"/>
  <c r="A266" i="19"/>
  <c r="A164" i="19"/>
  <c r="A69" i="19"/>
  <c r="A187" i="19"/>
  <c r="A126" i="19"/>
  <c r="A81" i="19"/>
  <c r="A185" i="19"/>
  <c r="A197" i="19"/>
  <c r="A165" i="19"/>
  <c r="A184" i="19"/>
  <c r="A181" i="19"/>
  <c r="A118" i="19"/>
  <c r="A117" i="19"/>
  <c r="A22" i="19"/>
  <c r="A29" i="19"/>
  <c r="A262" i="19"/>
  <c r="A271" i="19"/>
  <c r="A163" i="19"/>
  <c r="A24" i="19"/>
  <c r="A235" i="19"/>
  <c r="A260" i="19"/>
  <c r="A194" i="19"/>
  <c r="A179" i="19"/>
  <c r="A142" i="19"/>
  <c r="A292" i="19"/>
  <c r="A121" i="19"/>
  <c r="A147" i="19"/>
  <c r="A4" i="19"/>
  <c r="A245" i="19"/>
  <c r="A8" i="19"/>
  <c r="A42" i="19"/>
  <c r="A60" i="19"/>
  <c r="A66" i="19"/>
  <c r="A14" i="19"/>
  <c r="A115" i="19"/>
  <c r="A10" i="19"/>
  <c r="A200" i="19"/>
  <c r="A167" i="19"/>
  <c r="A15" i="19"/>
  <c r="A84" i="19"/>
  <c r="A236" i="19"/>
  <c r="A36" i="19"/>
  <c r="A94" i="19"/>
  <c r="A255" i="19"/>
  <c r="A150" i="19"/>
  <c r="A198" i="19"/>
  <c r="A53" i="19"/>
  <c r="A34" i="19"/>
  <c r="A268" i="19"/>
  <c r="A225" i="19"/>
  <c r="A277" i="19"/>
  <c r="A217" i="19"/>
  <c r="A208" i="19"/>
  <c r="A123" i="19"/>
  <c r="A270" i="19"/>
  <c r="A80" i="19"/>
  <c r="A283" i="19"/>
  <c r="A131" i="19"/>
  <c r="A207" i="19"/>
  <c r="A273" i="19"/>
  <c r="A166" i="19"/>
  <c r="A72" i="19"/>
  <c r="A74" i="19"/>
  <c r="A23" i="19"/>
  <c r="C202" i="20"/>
  <c r="C225" i="20"/>
  <c r="C226" i="20"/>
  <c r="C94" i="20"/>
  <c r="C5" i="20"/>
  <c r="C260" i="20"/>
  <c r="C75" i="20"/>
  <c r="C174" i="20"/>
  <c r="C251" i="20"/>
  <c r="C152" i="20"/>
  <c r="C9" i="20"/>
  <c r="C219" i="20"/>
  <c r="C131" i="20"/>
  <c r="C294" i="20"/>
  <c r="C256" i="20"/>
  <c r="C172" i="20"/>
  <c r="C90" i="20"/>
  <c r="C234" i="20"/>
  <c r="C32" i="20"/>
  <c r="C204" i="20"/>
  <c r="C138" i="20"/>
  <c r="C42" i="20"/>
  <c r="C157" i="20"/>
  <c r="C286" i="20"/>
  <c r="C261" i="20"/>
  <c r="C137" i="20"/>
  <c r="C43" i="20"/>
  <c r="C103" i="20"/>
  <c r="C56" i="20"/>
  <c r="C135" i="20"/>
  <c r="C46" i="20"/>
  <c r="C4" i="20"/>
  <c r="C39" i="20"/>
  <c r="C208" i="20"/>
  <c r="C92" i="20"/>
  <c r="C220" i="20"/>
  <c r="C266" i="20"/>
  <c r="C257" i="20"/>
  <c r="C173" i="20"/>
  <c r="C85" i="20"/>
  <c r="C44" i="20"/>
  <c r="C20" i="20"/>
  <c r="C218" i="20"/>
  <c r="C130" i="20"/>
  <c r="C36" i="20"/>
  <c r="C154" i="20"/>
  <c r="C247" i="20"/>
  <c r="C95" i="20"/>
  <c r="C166" i="20"/>
  <c r="C179" i="20"/>
  <c r="C293" i="20"/>
  <c r="C249" i="20"/>
  <c r="C210" i="20"/>
  <c r="C169" i="20"/>
  <c r="C106" i="20"/>
  <c r="C79" i="20"/>
  <c r="C33" i="20"/>
  <c r="C258" i="20"/>
  <c r="C13" i="20"/>
  <c r="C292" i="20"/>
  <c r="C248" i="20"/>
  <c r="C209" i="20"/>
  <c r="C168" i="20"/>
  <c r="C117" i="20"/>
  <c r="C84" i="20"/>
  <c r="C37" i="20"/>
  <c r="C98" i="20"/>
  <c r="C123" i="20"/>
  <c r="C295" i="20"/>
  <c r="C239" i="20"/>
  <c r="C189" i="20"/>
  <c r="C144" i="20"/>
  <c r="C81" i="20"/>
  <c r="C40" i="20"/>
  <c r="C150" i="20"/>
  <c r="C207" i="20"/>
  <c r="C289" i="20"/>
  <c r="C245" i="20"/>
  <c r="C206" i="20"/>
  <c r="C164" i="20"/>
  <c r="C100" i="20"/>
  <c r="C71" i="20"/>
  <c r="C31" i="20"/>
  <c r="C238" i="20"/>
  <c r="C278" i="20"/>
  <c r="C288" i="20"/>
  <c r="C244" i="20"/>
  <c r="C205" i="20"/>
  <c r="C163" i="20"/>
  <c r="C122" i="20"/>
  <c r="C70" i="20"/>
  <c r="C27" i="20"/>
  <c r="C16" i="20"/>
  <c r="C110" i="20"/>
  <c r="C283" i="20"/>
  <c r="C235" i="20"/>
  <c r="C185" i="20"/>
  <c r="C140" i="20"/>
  <c r="C76" i="20"/>
  <c r="C28" i="20"/>
  <c r="C281" i="20"/>
  <c r="C38" i="20"/>
  <c r="C236" i="20"/>
  <c r="C109" i="20"/>
  <c r="C68" i="20"/>
  <c r="C270" i="20"/>
  <c r="C279" i="20"/>
  <c r="C107" i="20"/>
  <c r="C74" i="20"/>
  <c r="C26" i="20"/>
  <c r="C153" i="20"/>
  <c r="C69" i="20"/>
  <c r="C22" i="20"/>
  <c r="C113" i="20"/>
  <c r="C262" i="20"/>
  <c r="C269" i="20"/>
  <c r="C145" i="20"/>
  <c r="C165" i="20"/>
  <c r="C29" i="20"/>
  <c r="C237" i="20"/>
  <c r="C203" i="20"/>
  <c r="C201" i="20"/>
  <c r="C83" i="20"/>
  <c r="C188" i="20"/>
  <c r="C57" i="20"/>
  <c r="C132" i="20"/>
  <c r="C213" i="20"/>
  <c r="C187" i="20"/>
  <c r="C108" i="20"/>
  <c r="C72" i="20"/>
  <c r="C12" i="20"/>
  <c r="C143" i="20"/>
  <c r="C268" i="20"/>
  <c r="C224" i="20"/>
  <c r="C186" i="20"/>
  <c r="C129" i="20"/>
  <c r="C105" i="20"/>
  <c r="C58" i="20"/>
  <c r="C200" i="20"/>
  <c r="C53" i="20"/>
  <c r="C267" i="20"/>
  <c r="C221" i="20"/>
  <c r="C171" i="20"/>
  <c r="C120" i="20"/>
  <c r="C60" i="20"/>
  <c r="C10" i="20"/>
  <c r="C254" i="20"/>
  <c r="C19" i="20"/>
  <c r="C119" i="20"/>
  <c r="C265" i="20"/>
  <c r="C223" i="20"/>
  <c r="C160" i="20"/>
  <c r="C142" i="20"/>
  <c r="C99" i="20"/>
  <c r="C54" i="20"/>
  <c r="C7" i="20"/>
  <c r="C146" i="20"/>
  <c r="C96" i="20"/>
  <c r="C264" i="20"/>
  <c r="C199" i="20"/>
  <c r="C183" i="20"/>
  <c r="C141" i="20"/>
  <c r="C91" i="20"/>
  <c r="C49" i="20"/>
  <c r="C11" i="20"/>
  <c r="C216" i="20"/>
  <c r="C41" i="20"/>
  <c r="A41" i="20" s="1"/>
  <c r="C263" i="20"/>
  <c r="C197" i="20"/>
  <c r="C158" i="20"/>
  <c r="C116" i="20"/>
  <c r="C47" i="20"/>
  <c r="C8" i="20"/>
  <c r="C101" i="20"/>
  <c r="C118" i="20"/>
  <c r="C280" i="20"/>
  <c r="C231" i="20"/>
  <c r="C162" i="20"/>
  <c r="C233" i="20"/>
  <c r="C136" i="20"/>
  <c r="C24" i="20"/>
  <c r="C232" i="20"/>
  <c r="C73" i="20"/>
  <c r="C66" i="20"/>
  <c r="C177" i="20"/>
  <c r="C52" i="20"/>
  <c r="C184" i="20"/>
  <c r="C242" i="20"/>
  <c r="C176" i="20"/>
  <c r="C2" i="20"/>
  <c r="C86" i="20"/>
  <c r="C277" i="20"/>
  <c r="C195" i="20"/>
  <c r="C64" i="20"/>
  <c r="C211" i="20"/>
  <c r="C276" i="20"/>
  <c r="C194" i="20"/>
  <c r="C149" i="20"/>
  <c r="C112" i="20"/>
  <c r="C62" i="20"/>
  <c r="C18" i="20"/>
  <c r="C250" i="20"/>
  <c r="C65" i="20"/>
  <c r="C271" i="20"/>
  <c r="C228" i="20"/>
  <c r="C175" i="20"/>
  <c r="C111" i="20"/>
  <c r="C15" i="20"/>
  <c r="C178" i="20"/>
  <c r="C222" i="20"/>
  <c r="C78" i="20"/>
  <c r="C282" i="20"/>
  <c r="C127" i="20"/>
  <c r="C246" i="20"/>
  <c r="C88" i="20"/>
  <c r="C273" i="20"/>
  <c r="C241" i="20"/>
  <c r="C215" i="20"/>
  <c r="C180" i="20"/>
  <c r="C125" i="20"/>
  <c r="C114" i="20"/>
  <c r="C77" i="20"/>
  <c r="C45" i="20"/>
  <c r="C14" i="20"/>
  <c r="C227" i="20"/>
  <c r="C50" i="20"/>
  <c r="C82" i="20"/>
  <c r="C272" i="20"/>
  <c r="C240" i="20"/>
  <c r="C214" i="20"/>
  <c r="C151" i="20"/>
  <c r="C147" i="20"/>
  <c r="C121" i="20"/>
  <c r="C87" i="20"/>
  <c r="C48" i="20"/>
  <c r="C17" i="20"/>
  <c r="C290" i="20"/>
  <c r="C139" i="20"/>
  <c r="C35" i="20"/>
  <c r="C275" i="20"/>
  <c r="C243" i="20"/>
  <c r="C217" i="20"/>
  <c r="C182" i="20"/>
  <c r="C133" i="20"/>
  <c r="C115" i="20"/>
  <c r="C89" i="20"/>
  <c r="C51" i="20"/>
  <c r="C21" i="20"/>
  <c r="C59" i="20"/>
  <c r="C291" i="20"/>
  <c r="C259" i="20"/>
  <c r="C212" i="20"/>
  <c r="C198" i="20"/>
  <c r="C167" i="20"/>
  <c r="C134" i="20"/>
  <c r="C104" i="20"/>
  <c r="C34" i="20"/>
  <c r="C3" i="20"/>
  <c r="C196" i="20"/>
  <c r="C6" i="20"/>
  <c r="C148" i="20"/>
  <c r="C285" i="20"/>
  <c r="C253" i="20"/>
  <c r="C230" i="20"/>
  <c r="C192" i="20"/>
  <c r="C161" i="20"/>
  <c r="C126" i="20"/>
  <c r="C93" i="20"/>
  <c r="C67" i="20"/>
  <c r="C23" i="20"/>
  <c r="C274" i="20"/>
  <c r="C102" i="20"/>
  <c r="C181" i="20"/>
  <c r="C284" i="20"/>
  <c r="C252" i="20"/>
  <c r="C229" i="20"/>
  <c r="C191" i="20"/>
  <c r="C159" i="20"/>
  <c r="C124" i="20"/>
  <c r="C97" i="20"/>
  <c r="C61" i="20"/>
  <c r="C30" i="20"/>
  <c r="C170" i="20"/>
  <c r="C193" i="20"/>
  <c r="C55" i="20"/>
  <c r="C287" i="20"/>
  <c r="C255" i="20"/>
  <c r="C190" i="20"/>
  <c r="C156" i="20"/>
  <c r="C155" i="20"/>
  <c r="C128" i="20"/>
  <c r="C80" i="20"/>
  <c r="C63" i="20"/>
  <c r="C25" i="20"/>
  <c r="A138" i="19"/>
  <c r="A195" i="19"/>
  <c r="A279" i="19"/>
  <c r="A48" i="19"/>
  <c r="A182" i="19"/>
  <c r="A116" i="19"/>
  <c r="A291" i="19"/>
  <c r="A267" i="19"/>
  <c r="A122" i="19"/>
  <c r="A111" i="19"/>
  <c r="A232" i="19"/>
  <c r="A31" i="19"/>
  <c r="A162" i="19"/>
  <c r="A67" i="19"/>
  <c r="A51" i="19"/>
  <c r="A97" i="19"/>
  <c r="A186" i="19"/>
  <c r="A293" i="19"/>
  <c r="A32" i="19"/>
  <c r="A247" i="19"/>
  <c r="A231" i="19"/>
  <c r="A20" i="19"/>
  <c r="A199" i="19"/>
  <c r="A168" i="19"/>
  <c r="A86" i="19"/>
  <c r="A226" i="19"/>
  <c r="A177" i="19"/>
  <c r="A16" i="20"/>
  <c r="A271" i="20"/>
  <c r="A259" i="20"/>
  <c r="C2" i="17" a="1"/>
  <c r="C51" i="17" a="1"/>
  <c r="C62" i="17" a="1"/>
  <c r="C102" i="17" a="1"/>
  <c r="C137" i="17" a="1"/>
  <c r="C169" i="17" a="1"/>
  <c r="C201" i="17" a="1"/>
  <c r="C202" i="17" a="1"/>
  <c r="C259" i="17" a="1"/>
  <c r="C291" i="17" a="1"/>
  <c r="C25" i="17" a="1"/>
  <c r="C52" i="17" a="1"/>
  <c r="C94" i="17" a="1"/>
  <c r="C125" i="17" a="1"/>
  <c r="C159" i="17" a="1"/>
  <c r="C187" i="17" a="1"/>
  <c r="C225" i="17" a="1"/>
  <c r="C248" i="17" a="1"/>
  <c r="C280" i="17" a="1"/>
  <c r="C11" i="17" a="1"/>
  <c r="C42" i="17" a="1"/>
  <c r="C78" i="17" a="1"/>
  <c r="C111" i="17" a="1"/>
  <c r="C146" i="17" a="1"/>
  <c r="C177" i="17" a="1"/>
  <c r="C213" i="17" a="1"/>
  <c r="C237" i="17" a="1"/>
  <c r="C269" i="17" a="1"/>
  <c r="C5" i="17" a="1"/>
  <c r="C231" i="17" a="1"/>
  <c r="C13" i="17" a="1"/>
  <c r="C38" i="17" a="1"/>
  <c r="C242" i="17" a="1"/>
  <c r="C95" i="17" a="1"/>
  <c r="C153" i="17" a="1"/>
  <c r="C85" i="17" a="1"/>
  <c r="C227" i="17" a="1"/>
  <c r="C165" i="17" a="1"/>
  <c r="C7" i="17" a="1"/>
  <c r="C37" i="17" a="1"/>
  <c r="C80" i="17" a="1"/>
  <c r="C108" i="17" a="1"/>
  <c r="C140" i="17" a="1"/>
  <c r="C163" i="17" a="1"/>
  <c r="C208" i="17" a="1"/>
  <c r="C204" i="17" a="1"/>
  <c r="C263" i="17" a="1"/>
  <c r="C295" i="17" a="1"/>
  <c r="C36" i="17" a="1"/>
  <c r="C60" i="17" a="1"/>
  <c r="C98" i="17" a="1"/>
  <c r="C104" i="17" a="1"/>
  <c r="C162" i="17" a="1"/>
  <c r="C195" i="17" a="1"/>
  <c r="C229" i="17" a="1"/>
  <c r="C252" i="17" a="1"/>
  <c r="C284" i="17" a="1"/>
  <c r="C14" i="17" a="1"/>
  <c r="C50" i="17" a="1"/>
  <c r="C82" i="17" a="1"/>
  <c r="C117" i="17" a="1"/>
  <c r="C132" i="17" a="1"/>
  <c r="C141" i="17" a="1"/>
  <c r="C217" i="17" a="1"/>
  <c r="C241" i="17" a="1"/>
  <c r="C273" i="17" a="1"/>
  <c r="C34" i="17" a="1"/>
  <c r="C238" i="17" a="1"/>
  <c r="C40" i="17" a="1"/>
  <c r="C64" i="17" a="1"/>
  <c r="C258" i="17" a="1"/>
  <c r="C149" i="17" a="1"/>
  <c r="C191" i="17" a="1"/>
  <c r="C56" i="17" a="1"/>
  <c r="C219" i="17" a="1"/>
  <c r="C193" i="17" a="1"/>
  <c r="C9" i="17" a="1"/>
  <c r="C39" i="17" a="1"/>
  <c r="C68" i="17" a="1"/>
  <c r="C113" i="17" a="1"/>
  <c r="C144" i="17" a="1"/>
  <c r="C174" i="17" a="1"/>
  <c r="C211" i="17" a="1"/>
  <c r="C205" i="17" a="1"/>
  <c r="C267" i="17" a="1"/>
  <c r="C299" i="17" a="1"/>
  <c r="C30" i="17" a="1"/>
  <c r="C67" i="17" a="1"/>
  <c r="C99" i="17" a="1"/>
  <c r="C135" i="17" a="1"/>
  <c r="C166" i="17" a="1"/>
  <c r="C198" i="17" a="1"/>
  <c r="C233" i="17" a="1"/>
  <c r="C256" i="17" a="1"/>
  <c r="C288" i="17" a="1"/>
  <c r="C18" i="17" a="1"/>
  <c r="C53" i="17" a="1"/>
  <c r="C93" i="17" a="1"/>
  <c r="C121" i="17" a="1"/>
  <c r="C130" i="17" a="1"/>
  <c r="C185" i="17" a="1"/>
  <c r="C222" i="17" a="1"/>
  <c r="C245" i="17" a="1"/>
  <c r="C277" i="17" a="1"/>
  <c r="C65" i="17" a="1"/>
  <c r="C254" i="17" a="1"/>
  <c r="C75" i="17" a="1"/>
  <c r="C112" i="17" a="1"/>
  <c r="C274" i="17" a="1"/>
  <c r="C178" i="17" a="1"/>
  <c r="C223" i="17" a="1"/>
  <c r="C79" i="17" a="1"/>
  <c r="C266" i="17" a="1"/>
  <c r="C3" i="17" a="1"/>
  <c r="C17" i="17" a="1"/>
  <c r="C59" i="17" a="1"/>
  <c r="C76" i="17" a="1"/>
  <c r="C114" i="17" a="1"/>
  <c r="C150" i="17" a="1"/>
  <c r="C180" i="17" a="1"/>
  <c r="C215" i="17" a="1"/>
  <c r="C239" i="17" a="1"/>
  <c r="C271" i="17" a="1"/>
  <c r="C4" i="17" a="1"/>
  <c r="C32" i="17" a="1"/>
  <c r="C63" i="17" a="1"/>
  <c r="C103" i="17" a="1"/>
  <c r="C139" i="17" a="1"/>
  <c r="C170" i="17" a="1"/>
  <c r="C206" i="17" a="1"/>
  <c r="C188" i="17" a="1"/>
  <c r="C260" i="17" a="1"/>
  <c r="C292" i="17" a="1"/>
  <c r="C26" i="17" a="1"/>
  <c r="C57" i="17" a="1"/>
  <c r="C88" i="17" a="1"/>
  <c r="C126" i="17" a="1"/>
  <c r="C147" i="17" a="1"/>
  <c r="C192" i="17" a="1"/>
  <c r="C226" i="17" a="1"/>
  <c r="C249" i="17" a="1"/>
  <c r="C281" i="17" a="1"/>
  <c r="C101" i="17" a="1"/>
  <c r="C270" i="17" a="1"/>
  <c r="C107" i="17" a="1"/>
  <c r="C143" i="17" a="1"/>
  <c r="C290" i="17" a="1"/>
  <c r="C152" i="17" a="1"/>
  <c r="C189" i="17" a="1"/>
  <c r="C122" i="17" a="1"/>
  <c r="C282" i="17" a="1"/>
  <c r="C21" i="17" a="1"/>
  <c r="C47" i="17" a="1"/>
  <c r="C84" i="17" a="1"/>
  <c r="C119" i="17" a="1"/>
  <c r="C155" i="17" a="1"/>
  <c r="C183" i="17" a="1"/>
  <c r="C220" i="17" a="1"/>
  <c r="C243" i="17" a="1"/>
  <c r="C275" i="17" a="1"/>
  <c r="C8" i="17" a="1"/>
  <c r="C58" i="17" a="1"/>
  <c r="C72" i="17" a="1"/>
  <c r="C109" i="17" a="1"/>
  <c r="C138" i="17" a="1"/>
  <c r="C154" i="17" a="1"/>
  <c r="C209" i="17" a="1"/>
  <c r="C190" i="17" a="1"/>
  <c r="C264" i="17" a="1"/>
  <c r="C296" i="17" a="1"/>
  <c r="C31" i="17" a="1"/>
  <c r="C74" i="17" a="1"/>
  <c r="C87" i="17" a="1"/>
  <c r="C131" i="17" a="1"/>
  <c r="C164" i="17" a="1"/>
  <c r="C157" i="17" a="1"/>
  <c r="C230" i="17" a="1"/>
  <c r="C253" i="17" a="1"/>
  <c r="C285" i="17" a="1"/>
  <c r="C127" i="17" a="1"/>
  <c r="C286" i="17" a="1"/>
  <c r="C124" i="17" a="1"/>
  <c r="C173" i="17" a="1"/>
  <c r="C110" i="17" a="1"/>
  <c r="C22" i="17" a="1"/>
  <c r="C246" i="17" a="1"/>
  <c r="C158" i="17" a="1"/>
  <c r="C35" i="17" a="1"/>
  <c r="C23" i="17" a="1"/>
  <c r="C69" i="17" a="1"/>
  <c r="C77" i="17" a="1"/>
  <c r="C123" i="17" a="1"/>
  <c r="C134" i="17" a="1"/>
  <c r="C186" i="17" a="1"/>
  <c r="C224" i="17" a="1"/>
  <c r="C247" i="17" a="1"/>
  <c r="C279" i="17" a="1"/>
  <c r="C10" i="17" a="1"/>
  <c r="C41" i="17" a="1"/>
  <c r="C73" i="17" a="1"/>
  <c r="C97" i="17" a="1"/>
  <c r="C145" i="17" a="1"/>
  <c r="C175" i="17" a="1"/>
  <c r="C212" i="17" a="1"/>
  <c r="C236" i="17" a="1"/>
  <c r="C268" i="17" a="1"/>
  <c r="C300" i="17" a="1"/>
  <c r="C28" i="17" a="1"/>
  <c r="C54" i="17" a="1"/>
  <c r="C100" i="17" a="1"/>
  <c r="C136" i="17" a="1"/>
  <c r="C167" i="17" a="1"/>
  <c r="C199" i="17" a="1"/>
  <c r="C234" i="17" a="1"/>
  <c r="C257" i="17" a="1"/>
  <c r="C289" i="17" a="1"/>
  <c r="C168" i="17" a="1"/>
  <c r="C24" i="17" a="1"/>
  <c r="C171" i="17" a="1"/>
  <c r="C200" i="17" a="1"/>
  <c r="C16" i="17" a="1"/>
  <c r="C46" i="17" a="1"/>
  <c r="C262" i="17" a="1"/>
  <c r="C182" i="17" a="1"/>
  <c r="C61" i="17" a="1"/>
  <c r="C27" i="17" a="1"/>
  <c r="C70" i="17" a="1"/>
  <c r="C96" i="17" a="1"/>
  <c r="C129" i="17" a="1"/>
  <c r="C161" i="17" a="1"/>
  <c r="C194" i="17" a="1"/>
  <c r="C228" i="17" a="1"/>
  <c r="C251" i="17" a="1"/>
  <c r="C283" i="17" a="1"/>
  <c r="C19" i="17" a="1"/>
  <c r="C48" i="17" a="1"/>
  <c r="C83" i="17" a="1"/>
  <c r="C115" i="17" a="1"/>
  <c r="C151" i="17" a="1"/>
  <c r="C181" i="17" a="1"/>
  <c r="C216" i="17" a="1"/>
  <c r="C240" i="17" a="1"/>
  <c r="C272" i="17" a="1"/>
  <c r="C6" i="17" a="1"/>
  <c r="C33" i="17" a="1"/>
  <c r="C66" i="17" a="1"/>
  <c r="C105" i="17" a="1"/>
  <c r="C128" i="17" a="1"/>
  <c r="C148" i="17" a="1"/>
  <c r="C207" i="17" a="1"/>
  <c r="C203" i="17" a="1"/>
  <c r="C261" i="17" a="1"/>
  <c r="C293" i="17" a="1"/>
  <c r="C196" i="17" a="1"/>
  <c r="C250" i="17" a="1"/>
  <c r="C160" i="17" a="1"/>
  <c r="C218" i="17" a="1"/>
  <c r="C44" i="17" a="1"/>
  <c r="C71" i="17" a="1"/>
  <c r="C278" i="17" a="1"/>
  <c r="C43" i="17" a="1"/>
  <c r="C91" i="17" a="1"/>
  <c r="C29" i="17" a="1"/>
  <c r="C55" i="17" a="1"/>
  <c r="C89" i="17" a="1"/>
  <c r="C116" i="17" a="1"/>
  <c r="C133" i="17" a="1"/>
  <c r="C197" i="17" a="1"/>
  <c r="C232" i="17" a="1"/>
  <c r="C255" i="17" a="1"/>
  <c r="C287" i="17" a="1"/>
  <c r="C20" i="17" a="1"/>
  <c r="C45" i="17" a="1"/>
  <c r="C92" i="17" a="1"/>
  <c r="C120" i="17" a="1"/>
  <c r="C156" i="17" a="1"/>
  <c r="C184" i="17" a="1"/>
  <c r="C221" i="17" a="1"/>
  <c r="C244" i="17" a="1"/>
  <c r="C276" i="17" a="1"/>
  <c r="C15" i="17" a="1"/>
  <c r="C49" i="17" a="1"/>
  <c r="C81" i="17" a="1"/>
  <c r="C90" i="17" a="1"/>
  <c r="C142" i="17" a="1"/>
  <c r="C172" i="17" a="1"/>
  <c r="C210" i="17" a="1"/>
  <c r="C179" i="17" a="1"/>
  <c r="C265" i="17" a="1"/>
  <c r="C297" i="17" a="1"/>
  <c r="C214" i="17" a="1"/>
  <c r="C298" i="17" a="1"/>
  <c r="C12" i="17" a="1"/>
  <c r="C235" i="17" a="1"/>
  <c r="C86" i="17" a="1"/>
  <c r="C118" i="17" a="1"/>
  <c r="C294" i="17" a="1"/>
  <c r="C176" i="17" a="1"/>
  <c r="C106" i="17" a="1"/>
  <c r="A84" i="20" l="1"/>
  <c r="A2" i="20"/>
  <c r="A126" i="20"/>
  <c r="A161" i="20"/>
  <c r="A90" i="20"/>
  <c r="A137" i="20"/>
  <c r="A226" i="20"/>
  <c r="A206" i="20"/>
  <c r="A212" i="20"/>
  <c r="A251" i="20"/>
  <c r="A4" i="20"/>
  <c r="A232" i="20"/>
  <c r="A246" i="20"/>
  <c r="A133" i="20"/>
  <c r="A177" i="20"/>
  <c r="A264" i="20"/>
  <c r="A44" i="20"/>
  <c r="A190" i="20"/>
  <c r="A71" i="20"/>
  <c r="A164" i="20"/>
  <c r="A76" i="20"/>
  <c r="A65" i="20"/>
  <c r="A81" i="20"/>
  <c r="A279" i="20"/>
  <c r="A31" i="20"/>
  <c r="A266" i="20"/>
  <c r="A86" i="20"/>
  <c r="A152" i="20"/>
  <c r="A146" i="20"/>
  <c r="A263" i="20"/>
  <c r="A141" i="20"/>
  <c r="A257" i="20"/>
  <c r="A9" i="20"/>
  <c r="A181" i="20"/>
  <c r="A70" i="20"/>
  <c r="A92" i="20"/>
  <c r="A241" i="20"/>
  <c r="A59" i="20"/>
  <c r="A110" i="20"/>
  <c r="A281" i="20"/>
  <c r="A289" i="20"/>
  <c r="A54" i="20"/>
  <c r="A22" i="20"/>
  <c r="A97" i="20"/>
  <c r="A218" i="20"/>
  <c r="A121" i="20"/>
  <c r="A105" i="20"/>
  <c r="A253" i="20"/>
  <c r="A88" i="20"/>
  <c r="A168" i="20"/>
  <c r="A89" i="20"/>
  <c r="A58" i="20"/>
  <c r="A261" i="20"/>
  <c r="A30" i="20"/>
  <c r="A108" i="20"/>
  <c r="A39" i="20"/>
  <c r="A262" i="20"/>
  <c r="A113" i="20"/>
  <c r="A234" i="20"/>
  <c r="A12" i="20"/>
  <c r="A79" i="20"/>
  <c r="A235" i="20"/>
  <c r="A169" i="20"/>
  <c r="A127" i="20"/>
  <c r="A98" i="20"/>
  <c r="A72" i="20"/>
  <c r="A210" i="20"/>
  <c r="A239" i="20"/>
  <c r="A215" i="20"/>
  <c r="A78" i="20"/>
  <c r="A123" i="20"/>
  <c r="A188" i="20"/>
  <c r="A125" i="20"/>
  <c r="A170" i="20"/>
  <c r="A254" i="20"/>
  <c r="A202" i="20"/>
  <c r="A40" i="20"/>
  <c r="A256" i="20"/>
  <c r="A29" i="20"/>
  <c r="A134" i="20"/>
  <c r="A104" i="20"/>
  <c r="A19" i="20"/>
  <c r="A24" i="20"/>
  <c r="A62" i="20"/>
  <c r="A120" i="20"/>
  <c r="A95" i="20"/>
  <c r="A116" i="20"/>
  <c r="A112" i="20"/>
  <c r="A189" i="20"/>
  <c r="A32" i="20"/>
  <c r="A55" i="20"/>
  <c r="A276" i="20"/>
  <c r="A208" i="20"/>
  <c r="A290" i="20"/>
  <c r="A166" i="20"/>
  <c r="A214" i="20"/>
  <c r="A13" i="20"/>
  <c r="A242" i="20"/>
  <c r="A173" i="20"/>
  <c r="A138" i="20"/>
  <c r="A249" i="20"/>
  <c r="A140" i="20"/>
  <c r="A236" i="20"/>
  <c r="A269" i="20"/>
  <c r="A103" i="20"/>
  <c r="A119" i="20"/>
  <c r="A158" i="20"/>
  <c r="A147" i="20"/>
  <c r="A96" i="20"/>
  <c r="A109" i="20"/>
  <c r="A5" i="20"/>
  <c r="A171" i="20"/>
  <c r="A43" i="20"/>
  <c r="A135" i="20"/>
  <c r="A99" i="20"/>
  <c r="A250" i="20"/>
  <c r="A142" i="20"/>
  <c r="A180" i="20"/>
  <c r="A83" i="20"/>
  <c r="A267" i="20"/>
  <c r="A17" i="20"/>
  <c r="A68" i="20"/>
  <c r="A292" i="20"/>
  <c r="A284" i="20"/>
  <c r="A129" i="20"/>
  <c r="A36" i="20"/>
  <c r="A182" i="20"/>
  <c r="A102" i="20"/>
  <c r="A63" i="20"/>
  <c r="A175" i="20"/>
  <c r="A277" i="20"/>
  <c r="A187" i="20"/>
  <c r="A237" i="20"/>
  <c r="A67" i="20"/>
  <c r="A51" i="20"/>
  <c r="A73" i="20"/>
  <c r="A223" i="20"/>
  <c r="A287" i="20"/>
  <c r="A82" i="20"/>
  <c r="A220" i="20"/>
  <c r="A200" i="20"/>
  <c r="A154" i="20"/>
  <c r="A131" i="20"/>
  <c r="A34" i="20"/>
  <c r="A8" i="20"/>
  <c r="A194" i="20"/>
  <c r="A130" i="20"/>
  <c r="A14" i="20"/>
  <c r="A229" i="20"/>
  <c r="A282" i="20"/>
  <c r="A52" i="20"/>
  <c r="A77" i="20"/>
  <c r="A74" i="20"/>
  <c r="A247" i="20"/>
  <c r="A6" i="20"/>
  <c r="A258" i="20"/>
  <c r="A224" i="20"/>
  <c r="A275" i="20"/>
  <c r="A91" i="20"/>
  <c r="A85" i="20"/>
  <c r="A159" i="20"/>
  <c r="A35" i="20"/>
  <c r="A151" i="20"/>
  <c r="A45" i="20"/>
  <c r="A37" i="20"/>
  <c r="A231" i="20"/>
  <c r="A207" i="20"/>
  <c r="A48" i="20"/>
  <c r="A201" i="20"/>
  <c r="A101" i="20"/>
  <c r="A184" i="20"/>
  <c r="A11" i="20"/>
  <c r="A209" i="20"/>
  <c r="A197" i="20"/>
  <c r="A265" i="20"/>
  <c r="A196" i="20"/>
  <c r="A61" i="20"/>
  <c r="A278" i="20"/>
  <c r="A56" i="20"/>
  <c r="A294" i="20"/>
  <c r="A217" i="20"/>
  <c r="A21" i="20"/>
  <c r="A198" i="20"/>
  <c r="A115" i="20"/>
  <c r="A176" i="20"/>
  <c r="A80" i="20"/>
  <c r="A136" i="20"/>
  <c r="A128" i="20"/>
  <c r="A199" i="20"/>
  <c r="A143" i="20"/>
  <c r="A94" i="20"/>
  <c r="A38" i="20"/>
  <c r="A3" i="20"/>
  <c r="A272" i="20"/>
  <c r="A222" i="20"/>
  <c r="A205" i="20"/>
  <c r="A144" i="20"/>
  <c r="A155" i="20"/>
  <c r="A286" i="20"/>
  <c r="A255" i="20"/>
  <c r="A153" i="20"/>
  <c r="A244" i="20"/>
  <c r="A47" i="20"/>
  <c r="A268" i="20"/>
  <c r="A149" i="20"/>
  <c r="A248" i="20"/>
  <c r="A75" i="20"/>
  <c r="A7" i="20"/>
  <c r="A165" i="20"/>
  <c r="A227" i="20"/>
  <c r="A145" i="20"/>
  <c r="A27" i="20"/>
  <c r="A10" i="20"/>
  <c r="A216" i="20"/>
  <c r="A283" i="20"/>
  <c r="A46" i="20"/>
  <c r="A163" i="20"/>
  <c r="A28" i="20"/>
  <c r="A211" i="20"/>
  <c r="A183" i="20"/>
  <c r="A107" i="20"/>
  <c r="A167" i="20"/>
  <c r="A204" i="20"/>
  <c r="A49" i="20"/>
  <c r="A148" i="20"/>
  <c r="A178" i="20"/>
  <c r="A150" i="20"/>
  <c r="A230" i="20"/>
  <c r="A118" i="20"/>
  <c r="A273" i="20"/>
  <c r="A66" i="20"/>
  <c r="A280" i="20"/>
  <c r="A160" i="20"/>
  <c r="A69" i="20"/>
  <c r="A122" i="20"/>
  <c r="A172" i="20"/>
  <c r="A174" i="20"/>
  <c r="A124" i="20"/>
  <c r="A111" i="20"/>
  <c r="A186" i="20"/>
  <c r="A213" i="20"/>
  <c r="A191" i="20"/>
  <c r="A240" i="20"/>
  <c r="A157" i="20"/>
  <c r="A100" i="20"/>
  <c r="A93" i="20"/>
  <c r="A53" i="20"/>
  <c r="A219" i="20"/>
  <c r="A252" i="20"/>
  <c r="A243" i="20"/>
  <c r="A203" i="20"/>
  <c r="A132" i="20"/>
  <c r="A228" i="20"/>
  <c r="A195" i="20"/>
  <c r="A23" i="20"/>
  <c r="A106" i="20"/>
  <c r="A233" i="20"/>
  <c r="A288" i="20"/>
  <c r="A293" i="20"/>
  <c r="A33" i="20"/>
  <c r="A25" i="20"/>
  <c r="A162" i="20"/>
  <c r="A64" i="20"/>
  <c r="A179" i="20"/>
  <c r="A295" i="20"/>
  <c r="A285" i="20"/>
  <c r="A117" i="20"/>
  <c r="A245" i="20"/>
  <c r="A57" i="20"/>
  <c r="A260" i="20"/>
  <c r="A274" i="20"/>
  <c r="A221" i="20"/>
  <c r="A225" i="20"/>
  <c r="A192" i="20"/>
  <c r="A60" i="20"/>
  <c r="A185" i="20"/>
  <c r="A291" i="20"/>
  <c r="A42" i="20"/>
  <c r="A26" i="20"/>
  <c r="A87" i="20"/>
  <c r="A50" i="20"/>
  <c r="A139" i="20"/>
  <c r="A270" i="20"/>
  <c r="A20" i="20"/>
  <c r="A156" i="20"/>
  <c r="A15" i="20"/>
  <c r="A382" i="20"/>
  <c r="A114" i="20"/>
  <c r="A18" i="20"/>
  <c r="A193" i="20"/>
  <c r="A238" i="20"/>
  <c r="C106" i="17"/>
  <c r="C176" i="17"/>
  <c r="C294" i="17"/>
  <c r="C118" i="17"/>
  <c r="C86" i="17"/>
  <c r="C235" i="17"/>
  <c r="C12" i="17"/>
  <c r="C298" i="17"/>
  <c r="C214" i="17"/>
  <c r="C297" i="17"/>
  <c r="C265" i="17"/>
  <c r="C179" i="17"/>
  <c r="C210" i="17"/>
  <c r="C172" i="17"/>
  <c r="C142" i="17"/>
  <c r="C90" i="17"/>
  <c r="C81" i="17"/>
  <c r="C49" i="17"/>
  <c r="C15" i="17"/>
  <c r="C276" i="17"/>
  <c r="C244" i="17"/>
  <c r="C221" i="17"/>
  <c r="C184" i="17"/>
  <c r="C156" i="17"/>
  <c r="C120" i="17"/>
  <c r="C92" i="17"/>
  <c r="C45" i="17"/>
  <c r="C20" i="17"/>
  <c r="C287" i="17"/>
  <c r="C255" i="17"/>
  <c r="C232" i="17"/>
  <c r="C197" i="17"/>
  <c r="C133" i="17"/>
  <c r="C116" i="17"/>
  <c r="C89" i="17"/>
  <c r="C55" i="17"/>
  <c r="C29" i="17"/>
  <c r="C91" i="17"/>
  <c r="C43" i="17"/>
  <c r="C278" i="17"/>
  <c r="C71" i="17"/>
  <c r="C44" i="17"/>
  <c r="C218" i="17"/>
  <c r="C160" i="17"/>
  <c r="C250" i="17"/>
  <c r="C196" i="17"/>
  <c r="C293" i="17"/>
  <c r="C261" i="17"/>
  <c r="C203" i="17"/>
  <c r="C207" i="17"/>
  <c r="C148" i="17"/>
  <c r="C128" i="17"/>
  <c r="C105" i="17"/>
  <c r="C66" i="17"/>
  <c r="C33" i="17"/>
  <c r="C6" i="17"/>
  <c r="C272" i="17"/>
  <c r="C240" i="17"/>
  <c r="C216" i="17"/>
  <c r="C181" i="17"/>
  <c r="C151" i="17"/>
  <c r="C115" i="17"/>
  <c r="C83" i="17"/>
  <c r="C48" i="17"/>
  <c r="C19" i="17"/>
  <c r="C283" i="17"/>
  <c r="C251" i="17"/>
  <c r="C228" i="17"/>
  <c r="C194" i="17"/>
  <c r="C161" i="17"/>
  <c r="C129" i="17"/>
  <c r="C96" i="17"/>
  <c r="C70" i="17"/>
  <c r="C27" i="17"/>
  <c r="C61" i="17"/>
  <c r="C182" i="17"/>
  <c r="C262" i="17"/>
  <c r="C46" i="17"/>
  <c r="C16" i="17"/>
  <c r="C200" i="17"/>
  <c r="C171" i="17"/>
  <c r="C24" i="17"/>
  <c r="C168" i="17"/>
  <c r="C289" i="17"/>
  <c r="C257" i="17"/>
  <c r="C234" i="17"/>
  <c r="C199" i="17"/>
  <c r="C167" i="17"/>
  <c r="C136" i="17"/>
  <c r="C100" i="17"/>
  <c r="C54" i="17"/>
  <c r="C28" i="17"/>
  <c r="C300" i="17"/>
  <c r="C268" i="17"/>
  <c r="C236" i="17"/>
  <c r="C212" i="17"/>
  <c r="C175" i="17"/>
  <c r="C145" i="17"/>
  <c r="C97" i="17"/>
  <c r="C73" i="17"/>
  <c r="C41" i="17"/>
  <c r="C10" i="17"/>
  <c r="C279" i="17"/>
  <c r="C247" i="17"/>
  <c r="C224" i="17"/>
  <c r="C186" i="17"/>
  <c r="C134" i="17"/>
  <c r="C123" i="17"/>
  <c r="C77" i="17"/>
  <c r="C69" i="17"/>
  <c r="C23" i="17"/>
  <c r="C35" i="17"/>
  <c r="C158" i="17"/>
  <c r="C246" i="17"/>
  <c r="C22" i="17"/>
  <c r="C110" i="17"/>
  <c r="C173" i="17"/>
  <c r="C124" i="17"/>
  <c r="C286" i="17"/>
  <c r="C127" i="17"/>
  <c r="C285" i="17"/>
  <c r="C253" i="17"/>
  <c r="C230" i="17"/>
  <c r="C157" i="17"/>
  <c r="C164" i="17"/>
  <c r="C131" i="17"/>
  <c r="C87" i="17"/>
  <c r="C74" i="17"/>
  <c r="C31" i="17"/>
  <c r="C296" i="17"/>
  <c r="C264" i="17"/>
  <c r="C190" i="17"/>
  <c r="C209" i="17"/>
  <c r="C154" i="17"/>
  <c r="C138" i="17"/>
  <c r="C109" i="17"/>
  <c r="C72" i="17"/>
  <c r="C58" i="17"/>
  <c r="C8" i="17"/>
  <c r="C275" i="17"/>
  <c r="C243" i="17"/>
  <c r="C220" i="17"/>
  <c r="C183" i="17"/>
  <c r="C155" i="17"/>
  <c r="C119" i="17"/>
  <c r="C84" i="17"/>
  <c r="C47" i="17"/>
  <c r="C21" i="17"/>
  <c r="C282" i="17"/>
  <c r="C122" i="17"/>
  <c r="C189" i="17"/>
  <c r="C152" i="17"/>
  <c r="C290" i="17"/>
  <c r="C143" i="17"/>
  <c r="C107" i="17"/>
  <c r="C270" i="17"/>
  <c r="C101" i="17"/>
  <c r="C281" i="17"/>
  <c r="C249" i="17"/>
  <c r="C226" i="17"/>
  <c r="C192" i="17"/>
  <c r="C147" i="17"/>
  <c r="C126" i="17"/>
  <c r="C88" i="17"/>
  <c r="C57" i="17"/>
  <c r="C26" i="17"/>
  <c r="C292" i="17"/>
  <c r="C260" i="17"/>
  <c r="C188" i="17"/>
  <c r="C206" i="17"/>
  <c r="C170" i="17"/>
  <c r="C139" i="17"/>
  <c r="C103" i="17"/>
  <c r="C63" i="17"/>
  <c r="C32" i="17"/>
  <c r="C4" i="17"/>
  <c r="C271" i="17"/>
  <c r="C239" i="17"/>
  <c r="C215" i="17"/>
  <c r="C180" i="17"/>
  <c r="C150" i="17"/>
  <c r="C114" i="17"/>
  <c r="C76" i="17"/>
  <c r="C59" i="17"/>
  <c r="C17" i="17"/>
  <c r="C3" i="17"/>
  <c r="C266" i="17"/>
  <c r="C79" i="17"/>
  <c r="C223" i="17"/>
  <c r="C178" i="17"/>
  <c r="C274" i="17"/>
  <c r="C112" i="17"/>
  <c r="C75" i="17"/>
  <c r="C254" i="17"/>
  <c r="C65" i="17"/>
  <c r="C277" i="17"/>
  <c r="C245" i="17"/>
  <c r="C222" i="17"/>
  <c r="C185" i="17"/>
  <c r="C130" i="17"/>
  <c r="C121" i="17"/>
  <c r="C93" i="17"/>
  <c r="C53" i="17"/>
  <c r="C18" i="17"/>
  <c r="C288" i="17"/>
  <c r="C256" i="17"/>
  <c r="C233" i="17"/>
  <c r="C198" i="17"/>
  <c r="C166" i="17"/>
  <c r="C135" i="17"/>
  <c r="C99" i="17"/>
  <c r="C67" i="17"/>
  <c r="C30" i="17"/>
  <c r="C299" i="17"/>
  <c r="C267" i="17"/>
  <c r="C205" i="17"/>
  <c r="C211" i="17"/>
  <c r="C174" i="17"/>
  <c r="C144" i="17"/>
  <c r="C113" i="17"/>
  <c r="C68" i="17"/>
  <c r="C39" i="17"/>
  <c r="C9" i="17"/>
  <c r="C193" i="17"/>
  <c r="C219" i="17"/>
  <c r="C56" i="17"/>
  <c r="C191" i="17"/>
  <c r="C149" i="17"/>
  <c r="C258" i="17"/>
  <c r="C64" i="17"/>
  <c r="C40" i="17"/>
  <c r="C238" i="17"/>
  <c r="C34" i="17"/>
  <c r="C273" i="17"/>
  <c r="C241" i="17"/>
  <c r="C217" i="17"/>
  <c r="C141" i="17"/>
  <c r="C132" i="17"/>
  <c r="C117" i="17"/>
  <c r="C82" i="17"/>
  <c r="C50" i="17"/>
  <c r="C14" i="17"/>
  <c r="C284" i="17"/>
  <c r="C252" i="17"/>
  <c r="C229" i="17"/>
  <c r="C195" i="17"/>
  <c r="C162" i="17"/>
  <c r="C104" i="17"/>
  <c r="C98" i="17"/>
  <c r="C60" i="17"/>
  <c r="C36" i="17"/>
  <c r="C295" i="17"/>
  <c r="C263" i="17"/>
  <c r="C204" i="17"/>
  <c r="C208" i="17"/>
  <c r="C163" i="17"/>
  <c r="C140" i="17"/>
  <c r="C108" i="17"/>
  <c r="C80" i="17"/>
  <c r="C37" i="17"/>
  <c r="C7" i="17"/>
  <c r="C165" i="17"/>
  <c r="C227" i="17"/>
  <c r="C85" i="17"/>
  <c r="C153" i="17"/>
  <c r="C95" i="17"/>
  <c r="C242" i="17"/>
  <c r="C38" i="17"/>
  <c r="C13" i="17"/>
  <c r="C231" i="17"/>
  <c r="C5" i="17"/>
  <c r="C269" i="17"/>
  <c r="C237" i="17"/>
  <c r="C213" i="17"/>
  <c r="C177" i="17"/>
  <c r="C146" i="17"/>
  <c r="C111" i="17"/>
  <c r="C78" i="17"/>
  <c r="C42" i="17"/>
  <c r="C11" i="17"/>
  <c r="C280" i="17"/>
  <c r="C248" i="17"/>
  <c r="C225" i="17"/>
  <c r="C187" i="17"/>
  <c r="C159" i="17"/>
  <c r="C125" i="17"/>
  <c r="C94" i="17"/>
  <c r="C52" i="17"/>
  <c r="C25" i="17"/>
  <c r="C291" i="17"/>
  <c r="C259" i="17"/>
  <c r="C202" i="17"/>
  <c r="C201" i="17"/>
  <c r="C169" i="17"/>
  <c r="C137" i="17"/>
  <c r="C102" i="17"/>
  <c r="C62" i="17"/>
  <c r="C51" i="17"/>
  <c r="C2" i="17"/>
  <c r="C6" i="18" a="1"/>
  <c r="C39" i="18" a="1"/>
  <c r="C71" i="18" a="1"/>
  <c r="C111" i="18" a="1"/>
  <c r="C169" i="18" a="1"/>
  <c r="C208" i="18" a="1"/>
  <c r="C173" i="18" a="1"/>
  <c r="C263" i="18" a="1"/>
  <c r="C295" i="18" a="1"/>
  <c r="C25" i="18" a="1"/>
  <c r="C57" i="18" a="1"/>
  <c r="C80" i="18" a="1"/>
  <c r="C132" i="18" a="1"/>
  <c r="C129" i="18" a="1"/>
  <c r="C229" i="18" a="1"/>
  <c r="C252" i="18" a="1"/>
  <c r="C16" i="18" a="1"/>
  <c r="C47" i="18" a="1"/>
  <c r="C115" i="18" a="1"/>
  <c r="C184" i="18" a="1"/>
  <c r="C241" i="18" a="1"/>
  <c r="C9" i="18" a="1"/>
  <c r="C69" i="18" a="1"/>
  <c r="C174" i="18" a="1"/>
  <c r="C205" i="18" a="1"/>
  <c r="C298" i="18" a="1"/>
  <c r="C75" i="18" a="1"/>
  <c r="C116" i="18" a="1"/>
  <c r="C238" i="18" a="1"/>
  <c r="C254" i="18" a="1"/>
  <c r="C11" i="18" a="1"/>
  <c r="C44" i="18" a="1"/>
  <c r="C67" i="18" a="1"/>
  <c r="C97" i="18" a="1"/>
  <c r="C145" i="18" a="1"/>
  <c r="C176" i="18" a="1"/>
  <c r="C212" i="18" a="1"/>
  <c r="C220" i="18" a="1"/>
  <c r="C267" i="18" a="1"/>
  <c r="C299" i="18" a="1"/>
  <c r="C27" i="18" a="1"/>
  <c r="C59" i="18" a="1"/>
  <c r="C82" i="18" a="1"/>
  <c r="C135" i="18" a="1"/>
  <c r="C164" i="18" a="1"/>
  <c r="C198" i="18" a="1"/>
  <c r="C256" i="18" a="1"/>
  <c r="C288" i="18" a="1"/>
  <c r="C24" i="18" a="1"/>
  <c r="C53" i="18" a="1"/>
  <c r="C153" i="18" a="1"/>
  <c r="C167" i="18" a="1"/>
  <c r="C223" i="18" a="1"/>
  <c r="C245" i="18" a="1"/>
  <c r="C14" i="18" a="1"/>
  <c r="C58" i="18" a="1"/>
  <c r="C147" i="18" a="1"/>
  <c r="C270" i="18" a="1"/>
  <c r="C15" i="18" a="1"/>
  <c r="C46" i="18" a="1"/>
  <c r="C72" i="18" a="1"/>
  <c r="C95" i="18" a="1"/>
  <c r="C130" i="18" a="1"/>
  <c r="C182" i="18" a="1"/>
  <c r="C215" i="18" a="1"/>
  <c r="C239" i="18" a="1"/>
  <c r="C271" i="18" a="1"/>
  <c r="C4" i="18" a="1"/>
  <c r="C32" i="18" a="1"/>
  <c r="C78" i="18" a="1"/>
  <c r="C108" i="18" a="1"/>
  <c r="C138" i="18" a="1"/>
  <c r="C166" i="18" a="1"/>
  <c r="C202" i="18" a="1"/>
  <c r="C186" i="18" a="1"/>
  <c r="C260" i="18" a="1"/>
  <c r="C292" i="18" a="1"/>
  <c r="C26" i="18" a="1"/>
  <c r="C63" i="18" a="1"/>
  <c r="C92" i="18" a="1"/>
  <c r="C128" i="18" a="1"/>
  <c r="C157" i="18" a="1"/>
  <c r="C191" i="18" a="1"/>
  <c r="C226" i="18" a="1"/>
  <c r="C249" i="18" a="1"/>
  <c r="C281" i="18" a="1"/>
  <c r="C19" i="18" a="1"/>
  <c r="C48" i="18" a="1"/>
  <c r="C77" i="18" a="1"/>
  <c r="C117" i="18" a="1"/>
  <c r="C149" i="18" a="1"/>
  <c r="C185" i="18" a="1"/>
  <c r="C218" i="18" a="1"/>
  <c r="C242" i="18" a="1"/>
  <c r="C274" i="18" a="1"/>
  <c r="C20" i="18" a="1"/>
  <c r="C50" i="18" a="1"/>
  <c r="C83" i="18" a="1"/>
  <c r="C118" i="18" a="1"/>
  <c r="C150" i="18" a="1"/>
  <c r="C181" i="18" a="1"/>
  <c r="C243" i="18" a="1"/>
  <c r="C275" i="18" a="1"/>
  <c r="C12" i="18" a="1"/>
  <c r="C42" i="18" a="1"/>
  <c r="C70" i="18" a="1"/>
  <c r="C104" i="18" a="1"/>
  <c r="C142" i="18" a="1"/>
  <c r="C170" i="18" a="1"/>
  <c r="C209" i="18" a="1"/>
  <c r="C264" i="18" a="1"/>
  <c r="C296" i="18" a="1"/>
  <c r="C30" i="18" a="1"/>
  <c r="C64" i="18" a="1"/>
  <c r="C96" i="18" a="1"/>
  <c r="C112" i="18" a="1"/>
  <c r="C161" i="18" a="1"/>
  <c r="C159" i="18" a="1"/>
  <c r="C253" i="18" a="1"/>
  <c r="C285" i="18" a="1"/>
  <c r="C21" i="18" a="1"/>
  <c r="C54" i="18" a="1"/>
  <c r="C89" i="18" a="1"/>
  <c r="C154" i="18" a="1"/>
  <c r="C189" i="18" a="1"/>
  <c r="C224" i="18" a="1"/>
  <c r="C246" i="18" a="1"/>
  <c r="C177" i="18" a="1"/>
  <c r="C234" i="18" a="1"/>
  <c r="C66" i="18" a="1"/>
  <c r="C124" i="18" a="1"/>
  <c r="C192" i="18" a="1"/>
  <c r="C250" i="18" a="1"/>
  <c r="C160" i="18" a="1"/>
  <c r="C216" i="18" a="1"/>
  <c r="C79" i="18" a="1"/>
  <c r="C143" i="18" a="1"/>
  <c r="C293" i="18" a="1"/>
  <c r="C99" i="18" a="1"/>
  <c r="C286" i="18" a="1"/>
  <c r="C221" i="18" a="1"/>
  <c r="C193" i="18" a="1"/>
  <c r="C230" i="18" a="1"/>
  <c r="C125" i="18" a="1"/>
  <c r="C278" i="18" a="1"/>
  <c r="C23" i="18" a="1"/>
  <c r="C49" i="18" a="1"/>
  <c r="C91" i="18" a="1"/>
  <c r="C109" i="18" a="1"/>
  <c r="C155" i="18" a="1"/>
  <c r="C225" i="18" a="1"/>
  <c r="C247" i="18" a="1"/>
  <c r="C279" i="18" a="1"/>
  <c r="C41" i="18" a="1"/>
  <c r="C85" i="18" a="1"/>
  <c r="C121" i="18" a="1"/>
  <c r="C236" i="18" a="1"/>
  <c r="C268" i="18" a="1"/>
  <c r="C35" i="18" a="1"/>
  <c r="C103" i="18" a="1"/>
  <c r="C199" i="18" a="1"/>
  <c r="C289" i="18" a="1"/>
  <c r="C93" i="18" a="1"/>
  <c r="C227" i="18" a="1"/>
  <c r="C94" i="18" a="1"/>
  <c r="C272" i="18" a="1"/>
  <c r="C206" i="18" a="1"/>
  <c r="C74" i="18" a="1"/>
  <c r="C175" i="18" a="1"/>
  <c r="C10" i="18" a="1"/>
  <c r="C100" i="18" a="1"/>
  <c r="C213" i="18" a="1"/>
  <c r="C300" i="18" a="1"/>
  <c r="C76" i="18" a="1"/>
  <c r="C136" i="18" a="1"/>
  <c r="C165" i="18" a="1"/>
  <c r="C257" i="18" a="1"/>
  <c r="C29" i="18" a="1"/>
  <c r="C158" i="18" a="1"/>
  <c r="C282" i="18" a="1"/>
  <c r="C194" i="18" a="1"/>
  <c r="C183" i="18" a="1"/>
  <c r="C5" i="18" a="1"/>
  <c r="C90" i="18" a="1"/>
  <c r="C187" i="18" a="1"/>
  <c r="C34" i="18" a="1"/>
  <c r="C231" i="18" a="1"/>
  <c r="C28" i="18" a="1"/>
  <c r="C52" i="18" a="1"/>
  <c r="C131" i="18" a="1"/>
  <c r="C228" i="18" a="1"/>
  <c r="C251" i="18" a="1"/>
  <c r="C283" i="18" a="1"/>
  <c r="C17" i="18" a="1"/>
  <c r="C45" i="18" a="1"/>
  <c r="C87" i="18" a="1"/>
  <c r="C105" i="18" a="1"/>
  <c r="C148" i="18" a="1"/>
  <c r="C240" i="18" a="1"/>
  <c r="C38" i="18" a="1"/>
  <c r="C139" i="18" a="1"/>
  <c r="C261" i="18" a="1"/>
  <c r="C133" i="18" a="1"/>
  <c r="C31" i="18" a="1"/>
  <c r="C61" i="18" a="1"/>
  <c r="C101" i="18" a="1"/>
  <c r="C120" i="18" a="1"/>
  <c r="C163" i="18" a="1"/>
  <c r="C197" i="18" a="1"/>
  <c r="C232" i="18" a="1"/>
  <c r="C255" i="18" a="1"/>
  <c r="C287" i="18" a="1"/>
  <c r="C18" i="18" a="1"/>
  <c r="C51" i="18" a="1"/>
  <c r="C81" i="18" a="1"/>
  <c r="C123" i="18" a="1"/>
  <c r="C151" i="18" a="1"/>
  <c r="C188" i="18" a="1"/>
  <c r="C222" i="18" a="1"/>
  <c r="C244" i="18" a="1"/>
  <c r="C276" i="18" a="1"/>
  <c r="C8" i="18" a="1"/>
  <c r="C43" i="18" a="1"/>
  <c r="C68" i="18" a="1"/>
  <c r="C106" i="18" a="1"/>
  <c r="C126" i="18" a="1"/>
  <c r="C171" i="18" a="1"/>
  <c r="C210" i="18" a="1"/>
  <c r="C219" i="18" a="1"/>
  <c r="C265" i="18" a="1"/>
  <c r="C297" i="18" a="1"/>
  <c r="C33" i="18" a="1"/>
  <c r="C62" i="18" a="1"/>
  <c r="C98" i="18" a="1"/>
  <c r="C114" i="18" a="1"/>
  <c r="C134" i="18" a="1"/>
  <c r="C200" i="18" a="1"/>
  <c r="C235" i="18" a="1"/>
  <c r="C258" i="18" a="1"/>
  <c r="C290" i="18" a="1"/>
  <c r="C3" i="18" a="1"/>
  <c r="C37" i="18" a="1"/>
  <c r="C60" i="18" a="1"/>
  <c r="C107" i="18" a="1"/>
  <c r="C137" i="18" a="1"/>
  <c r="C152" i="18" a="1"/>
  <c r="C204" i="18" a="1"/>
  <c r="C259" i="18" a="1"/>
  <c r="C291" i="18" a="1"/>
  <c r="C22" i="18" a="1"/>
  <c r="C55" i="18" a="1"/>
  <c r="C84" i="18" a="1"/>
  <c r="C127" i="18" a="1"/>
  <c r="C156" i="18" a="1"/>
  <c r="C190" i="18" a="1"/>
  <c r="C203" i="18" a="1"/>
  <c r="C280" i="18" a="1"/>
  <c r="C13" i="18" a="1"/>
  <c r="C40" i="18" a="1"/>
  <c r="C86" i="18" a="1"/>
  <c r="C102" i="18" a="1"/>
  <c r="C146" i="18" a="1"/>
  <c r="C178" i="18" a="1"/>
  <c r="C237" i="18" a="1"/>
  <c r="C269" i="18" a="1"/>
  <c r="C7" i="18" a="1"/>
  <c r="C36" i="18" a="1"/>
  <c r="C65" i="18" a="1"/>
  <c r="C110" i="18" a="1"/>
  <c r="C168" i="18" a="1"/>
  <c r="C207" i="18" a="1"/>
  <c r="C180" i="18" a="1"/>
  <c r="C262" i="18" a="1"/>
  <c r="C144" i="18" a="1"/>
  <c r="C119" i="18" a="1"/>
  <c r="C73" i="18" a="1"/>
  <c r="C172" i="18" a="1"/>
  <c r="C162" i="18" a="1"/>
  <c r="C201" i="18" a="1"/>
  <c r="C248" i="18" a="1"/>
  <c r="C214" i="18" a="1"/>
  <c r="C140" i="18" a="1"/>
  <c r="C294" i="18" a="1"/>
  <c r="C141" i="18" a="1"/>
  <c r="C195" i="18" a="1"/>
  <c r="C284" i="18" a="1"/>
  <c r="C88" i="18" a="1"/>
  <c r="C122" i="18" a="1"/>
  <c r="C217" i="18" a="1"/>
  <c r="C273" i="18" a="1"/>
  <c r="C56" i="18" a="1"/>
  <c r="C113" i="18" a="1"/>
  <c r="C211" i="18" a="1"/>
  <c r="C266" i="18" a="1"/>
  <c r="C233" i="18" a="1"/>
  <c r="C277" i="18" a="1"/>
  <c r="C179" i="18" a="1"/>
  <c r="C2" i="18" a="1"/>
  <c r="C196" i="18" a="1"/>
  <c r="A254" i="17" l="1"/>
  <c r="A24" i="17"/>
  <c r="A137" i="17"/>
  <c r="A42" i="17"/>
  <c r="A5" i="17"/>
  <c r="A162" i="17"/>
  <c r="A9" i="17"/>
  <c r="A87" i="17"/>
  <c r="A236" i="17"/>
  <c r="A16" i="17"/>
  <c r="A86" i="17"/>
  <c r="A220" i="17"/>
  <c r="A182" i="17"/>
  <c r="A210" i="17"/>
  <c r="A202" i="17"/>
  <c r="A258" i="17"/>
  <c r="A63" i="17"/>
  <c r="A47" i="17"/>
  <c r="A218" i="17"/>
  <c r="A259" i="17"/>
  <c r="A176" i="17"/>
  <c r="A215" i="17"/>
  <c r="A284" i="17"/>
  <c r="A280" i="17"/>
  <c r="A279" i="17"/>
  <c r="A33" i="17"/>
  <c r="A140" i="17"/>
  <c r="A299" i="17"/>
  <c r="A154" i="17"/>
  <c r="A66" i="17"/>
  <c r="A169" i="17"/>
  <c r="A115" i="17"/>
  <c r="A225" i="17"/>
  <c r="A191" i="17"/>
  <c r="A107" i="17"/>
  <c r="A190" i="17"/>
  <c r="A247" i="17"/>
  <c r="A263" i="17"/>
  <c r="A108" i="17"/>
  <c r="A135" i="17"/>
  <c r="A93" i="17"/>
  <c r="A207" i="17"/>
  <c r="A2" i="17"/>
  <c r="A113" i="17"/>
  <c r="A130" i="17"/>
  <c r="A121" i="17"/>
  <c r="A31" i="17"/>
  <c r="A269" i="17"/>
  <c r="A28" i="17"/>
  <c r="A189" i="17"/>
  <c r="A43" i="17"/>
  <c r="A142" i="17"/>
  <c r="A267" i="17"/>
  <c r="A237" i="17"/>
  <c r="A262" i="17"/>
  <c r="A141" i="17"/>
  <c r="A257" i="17"/>
  <c r="A233" i="17"/>
  <c r="A222" i="17"/>
  <c r="A231" i="17"/>
  <c r="A124" i="17"/>
  <c r="A161" i="17"/>
  <c r="A180" i="17"/>
  <c r="A57" i="17"/>
  <c r="A250" i="17"/>
  <c r="A11" i="17"/>
  <c r="A275" i="17"/>
  <c r="A126" i="17"/>
  <c r="A54" i="17"/>
  <c r="A36" i="17"/>
  <c r="A230" i="17"/>
  <c r="A95" i="17"/>
  <c r="A296" i="17"/>
  <c r="A152" i="17"/>
  <c r="A155" i="17"/>
  <c r="A201" i="17"/>
  <c r="A134" i="17"/>
  <c r="A6" i="17"/>
  <c r="A290" i="17"/>
  <c r="A289" i="17"/>
  <c r="A278" i="17"/>
  <c r="A209" i="17"/>
  <c r="A214" i="17"/>
  <c r="A158" i="17"/>
  <c r="A118" i="17"/>
  <c r="A223" i="17"/>
  <c r="A59" i="17"/>
  <c r="A298" i="17"/>
  <c r="A219" i="17"/>
  <c r="A252" i="17"/>
  <c r="A153" i="17"/>
  <c r="A98" i="17"/>
  <c r="A50" i="17"/>
  <c r="A34" i="17"/>
  <c r="A188" i="17"/>
  <c r="A119" i="17"/>
  <c r="A136" i="17"/>
  <c r="A70" i="17"/>
  <c r="A19" i="17"/>
  <c r="A133" i="17"/>
  <c r="A120" i="17"/>
  <c r="A81" i="17"/>
  <c r="A112" i="17"/>
  <c r="A82" i="17"/>
  <c r="A160" i="17"/>
  <c r="A79" i="17"/>
  <c r="A260" i="17"/>
  <c r="A55" i="17"/>
  <c r="A102" i="17"/>
  <c r="A85" i="17"/>
  <c r="A163" i="17"/>
  <c r="A238" i="17"/>
  <c r="A205" i="17"/>
  <c r="A198" i="17"/>
  <c r="A166" i="17"/>
  <c r="A109" i="17"/>
  <c r="A74" i="17"/>
  <c r="A212" i="17"/>
  <c r="A167" i="17"/>
  <c r="A96" i="17"/>
  <c r="A48" i="17"/>
  <c r="A197" i="17"/>
  <c r="A227" i="17"/>
  <c r="A117" i="17"/>
  <c r="A76" i="17"/>
  <c r="A32" i="17"/>
  <c r="A292" i="17"/>
  <c r="A199" i="17"/>
  <c r="A293" i="17"/>
  <c r="A148" i="17"/>
  <c r="A127" i="17"/>
  <c r="A13" i="17"/>
  <c r="A195" i="17"/>
  <c r="A200" i="17"/>
  <c r="A234" i="17"/>
  <c r="A123" i="17"/>
  <c r="A110" i="17"/>
  <c r="A15" i="17"/>
  <c r="A156" i="17"/>
  <c r="A41" i="17"/>
  <c r="A181" i="17"/>
  <c r="A75" i="17"/>
  <c r="A125" i="17"/>
  <c r="A52" i="17"/>
  <c r="A226" i="17"/>
  <c r="A194" i="17"/>
  <c r="A35" i="17"/>
  <c r="A271" i="17"/>
  <c r="A244" i="17"/>
  <c r="A44" i="17"/>
  <c r="A159" i="17"/>
  <c r="A111" i="17"/>
  <c r="A7" i="17"/>
  <c r="A229" i="17"/>
  <c r="A30" i="17"/>
  <c r="A103" i="17"/>
  <c r="A101" i="17"/>
  <c r="A243" i="17"/>
  <c r="A164" i="17"/>
  <c r="A173" i="17"/>
  <c r="A77" i="17"/>
  <c r="A151" i="17"/>
  <c r="A105" i="17"/>
  <c r="A270" i="17"/>
  <c r="A37" i="17"/>
  <c r="A88" i="17"/>
  <c r="A21" i="17"/>
  <c r="A20" i="17"/>
  <c r="A104" i="17"/>
  <c r="A261" i="17"/>
  <c r="A187" i="17"/>
  <c r="A146" i="17"/>
  <c r="A38" i="17"/>
  <c r="A295" i="17"/>
  <c r="A217" i="17"/>
  <c r="A149" i="17"/>
  <c r="A18" i="17"/>
  <c r="A277" i="17"/>
  <c r="A139" i="17"/>
  <c r="A157" i="17"/>
  <c r="A228" i="17"/>
  <c r="A276" i="17"/>
  <c r="A177" i="17"/>
  <c r="A241" i="17"/>
  <c r="A99" i="17"/>
  <c r="A266" i="17"/>
  <c r="A8" i="17"/>
  <c r="A22" i="17"/>
  <c r="A216" i="17"/>
  <c r="A45" i="17"/>
  <c r="A246" i="17"/>
  <c r="A122" i="17"/>
  <c r="A73" i="17"/>
  <c r="A291" i="17"/>
  <c r="A221" i="17"/>
  <c r="A272" i="17"/>
  <c r="A288" i="17"/>
  <c r="A196" i="17"/>
  <c r="A193" i="17"/>
  <c r="A60" i="17"/>
  <c r="A387" i="17"/>
  <c r="A62" i="17"/>
  <c r="A232" i="17"/>
  <c r="A281" i="17"/>
  <c r="A211" i="17"/>
  <c r="A40" i="17"/>
  <c r="A71" i="17"/>
  <c r="A132" i="17"/>
  <c r="A206" i="17"/>
  <c r="A97" i="17"/>
  <c r="A168" i="17"/>
  <c r="A249" i="17"/>
  <c r="A129" i="17"/>
  <c r="A114" i="17"/>
  <c r="A274" i="17"/>
  <c r="A145" i="17"/>
  <c r="A51" i="17"/>
  <c r="A186" i="17"/>
  <c r="A255" i="17"/>
  <c r="A91" i="17"/>
  <c r="A26" i="17"/>
  <c r="A78" i="17"/>
  <c r="A239" i="17"/>
  <c r="A178" i="17"/>
  <c r="A273" i="17"/>
  <c r="A92" i="17"/>
  <c r="A58" i="17"/>
  <c r="A84" i="17"/>
  <c r="A3" i="17"/>
  <c r="A56" i="17"/>
  <c r="A286" i="17"/>
  <c r="A253" i="17"/>
  <c r="A203" i="17"/>
  <c r="A4" i="17"/>
  <c r="A224" i="17"/>
  <c r="A67" i="17"/>
  <c r="A39" i="17"/>
  <c r="A294" i="17"/>
  <c r="A12" i="17"/>
  <c r="A165" i="17"/>
  <c r="A25" i="17"/>
  <c r="A17" i="17"/>
  <c r="A285" i="17"/>
  <c r="A171" i="17"/>
  <c r="A184" i="17"/>
  <c r="A147" i="17"/>
  <c r="A256" i="17"/>
  <c r="A106" i="17"/>
  <c r="A264" i="17"/>
  <c r="A283" i="17"/>
  <c r="A131" i="17"/>
  <c r="A83" i="17"/>
  <c r="A300" i="17"/>
  <c r="A46" i="17"/>
  <c r="A138" i="17"/>
  <c r="A90" i="17"/>
  <c r="A287" i="17"/>
  <c r="A192" i="17"/>
  <c r="A179" i="17"/>
  <c r="A170" i="17"/>
  <c r="A213" i="17"/>
  <c r="A61" i="17"/>
  <c r="A72" i="17"/>
  <c r="A94" i="17"/>
  <c r="A242" i="17"/>
  <c r="A297" i="17"/>
  <c r="A265" i="17"/>
  <c r="A172" i="17"/>
  <c r="A235" i="17"/>
  <c r="A10" i="17"/>
  <c r="A174" i="17"/>
  <c r="A27" i="17"/>
  <c r="A248" i="17"/>
  <c r="A116" i="17"/>
  <c r="A64" i="17"/>
  <c r="A69" i="17"/>
  <c r="A204" i="17"/>
  <c r="A268" i="17"/>
  <c r="A240" i="17"/>
  <c r="A68" i="17"/>
  <c r="A245" i="17"/>
  <c r="A150" i="17"/>
  <c r="A282" i="17"/>
  <c r="A23" i="17"/>
  <c r="A183" i="17"/>
  <c r="A14" i="17"/>
  <c r="C196" i="18"/>
  <c r="C2" i="18"/>
  <c r="C179" i="18"/>
  <c r="C277" i="18"/>
  <c r="C233" i="18"/>
  <c r="C266" i="18"/>
  <c r="C211" i="18"/>
  <c r="C113" i="18"/>
  <c r="C56" i="18"/>
  <c r="C273" i="18"/>
  <c r="C217" i="18"/>
  <c r="C122" i="18"/>
  <c r="C88" i="18"/>
  <c r="C284" i="18"/>
  <c r="C195" i="18"/>
  <c r="C141" i="18"/>
  <c r="C294" i="18"/>
  <c r="C140" i="18"/>
  <c r="C214" i="18"/>
  <c r="C248" i="18"/>
  <c r="C201" i="18"/>
  <c r="C162" i="18"/>
  <c r="C172" i="18"/>
  <c r="C73" i="18"/>
  <c r="C119" i="18"/>
  <c r="C144" i="18"/>
  <c r="C262" i="18"/>
  <c r="C180" i="18"/>
  <c r="C207" i="18"/>
  <c r="C168" i="18"/>
  <c r="C110" i="18"/>
  <c r="C65" i="18"/>
  <c r="C36" i="18"/>
  <c r="C7" i="18"/>
  <c r="C269" i="18"/>
  <c r="C237" i="18"/>
  <c r="C178" i="18"/>
  <c r="C146" i="18"/>
  <c r="C102" i="18"/>
  <c r="C86" i="18"/>
  <c r="C40" i="18"/>
  <c r="C13" i="18"/>
  <c r="C280" i="18"/>
  <c r="C203" i="18"/>
  <c r="C190" i="18"/>
  <c r="C156" i="18"/>
  <c r="C127" i="18"/>
  <c r="C84" i="18"/>
  <c r="C55" i="18"/>
  <c r="C22" i="18"/>
  <c r="C291" i="18"/>
  <c r="C259" i="18"/>
  <c r="C204" i="18"/>
  <c r="C152" i="18"/>
  <c r="C137" i="18"/>
  <c r="C107" i="18"/>
  <c r="C60" i="18"/>
  <c r="C37" i="18"/>
  <c r="C3" i="18"/>
  <c r="C290" i="18"/>
  <c r="C258" i="18"/>
  <c r="C235" i="18"/>
  <c r="C200" i="18"/>
  <c r="C134" i="18"/>
  <c r="C114" i="18"/>
  <c r="C98" i="18"/>
  <c r="C62" i="18"/>
  <c r="C33" i="18"/>
  <c r="C297" i="18"/>
  <c r="C265" i="18"/>
  <c r="C219" i="18"/>
  <c r="C210" i="18"/>
  <c r="C171" i="18"/>
  <c r="C126" i="18"/>
  <c r="C106" i="18"/>
  <c r="C68" i="18"/>
  <c r="C43" i="18"/>
  <c r="C8" i="18"/>
  <c r="C276" i="18"/>
  <c r="C244" i="18"/>
  <c r="C222" i="18"/>
  <c r="C188" i="18"/>
  <c r="C151" i="18"/>
  <c r="C123" i="18"/>
  <c r="C81" i="18"/>
  <c r="C51" i="18"/>
  <c r="C18" i="18"/>
  <c r="C287" i="18"/>
  <c r="C255" i="18"/>
  <c r="C232" i="18"/>
  <c r="C197" i="18"/>
  <c r="C163" i="18"/>
  <c r="C120" i="18"/>
  <c r="C101" i="18"/>
  <c r="C61" i="18"/>
  <c r="C31" i="18"/>
  <c r="C133" i="18"/>
  <c r="C261" i="18"/>
  <c r="C139" i="18"/>
  <c r="C38" i="18"/>
  <c r="C240" i="18"/>
  <c r="C148" i="18"/>
  <c r="C105" i="18"/>
  <c r="C87" i="18"/>
  <c r="C45" i="18"/>
  <c r="C17" i="18"/>
  <c r="C283" i="18"/>
  <c r="C251" i="18"/>
  <c r="C228" i="18"/>
  <c r="C131" i="18"/>
  <c r="C52" i="18"/>
  <c r="C28" i="18"/>
  <c r="C231" i="18"/>
  <c r="C34" i="18"/>
  <c r="C187" i="18"/>
  <c r="C90" i="18"/>
  <c r="C5" i="18"/>
  <c r="C183" i="18"/>
  <c r="C194" i="18"/>
  <c r="C282" i="18"/>
  <c r="C158" i="18"/>
  <c r="C29" i="18"/>
  <c r="C257" i="18"/>
  <c r="C165" i="18"/>
  <c r="C136" i="18"/>
  <c r="C76" i="18"/>
  <c r="C300" i="18"/>
  <c r="C213" i="18"/>
  <c r="C100" i="18"/>
  <c r="C10" i="18"/>
  <c r="C175" i="18"/>
  <c r="C74" i="18"/>
  <c r="C206" i="18"/>
  <c r="C272" i="18"/>
  <c r="C94" i="18"/>
  <c r="C227" i="18"/>
  <c r="C93" i="18"/>
  <c r="C289" i="18"/>
  <c r="C199" i="18"/>
  <c r="C103" i="18"/>
  <c r="C35" i="18"/>
  <c r="C268" i="18"/>
  <c r="C236" i="18"/>
  <c r="C121" i="18"/>
  <c r="C85" i="18"/>
  <c r="C41" i="18"/>
  <c r="C279" i="18"/>
  <c r="C247" i="18"/>
  <c r="C225" i="18"/>
  <c r="C155" i="18"/>
  <c r="C109" i="18"/>
  <c r="C91" i="18"/>
  <c r="C49" i="18"/>
  <c r="C23" i="18"/>
  <c r="C278" i="18"/>
  <c r="C125" i="18"/>
  <c r="C230" i="18"/>
  <c r="C193" i="18"/>
  <c r="C221" i="18"/>
  <c r="C286" i="18"/>
  <c r="C99" i="18"/>
  <c r="C293" i="18"/>
  <c r="C143" i="18"/>
  <c r="C79" i="18"/>
  <c r="C216" i="18"/>
  <c r="C160" i="18"/>
  <c r="C250" i="18"/>
  <c r="C192" i="18"/>
  <c r="C124" i="18"/>
  <c r="C66" i="18"/>
  <c r="C234" i="18"/>
  <c r="C177" i="18"/>
  <c r="C246" i="18"/>
  <c r="C224" i="18"/>
  <c r="C189" i="18"/>
  <c r="C154" i="18"/>
  <c r="C89" i="18"/>
  <c r="C54" i="18"/>
  <c r="C21" i="18"/>
  <c r="C285" i="18"/>
  <c r="C253" i="18"/>
  <c r="C159" i="18"/>
  <c r="C161" i="18"/>
  <c r="C112" i="18"/>
  <c r="C96" i="18"/>
  <c r="C64" i="18"/>
  <c r="C30" i="18"/>
  <c r="C296" i="18"/>
  <c r="C264" i="18"/>
  <c r="C209" i="18"/>
  <c r="C170" i="18"/>
  <c r="C142" i="18"/>
  <c r="C104" i="18"/>
  <c r="C70" i="18"/>
  <c r="C42" i="18"/>
  <c r="C12" i="18"/>
  <c r="C275" i="18"/>
  <c r="C243" i="18"/>
  <c r="C181" i="18"/>
  <c r="C150" i="18"/>
  <c r="C118" i="18"/>
  <c r="C83" i="18"/>
  <c r="C50" i="18"/>
  <c r="C20" i="18"/>
  <c r="C274" i="18"/>
  <c r="C242" i="18"/>
  <c r="C218" i="18"/>
  <c r="C185" i="18"/>
  <c r="C149" i="18"/>
  <c r="C117" i="18"/>
  <c r="C77" i="18"/>
  <c r="C48" i="18"/>
  <c r="C19" i="18"/>
  <c r="C281" i="18"/>
  <c r="C249" i="18"/>
  <c r="C226" i="18"/>
  <c r="C191" i="18"/>
  <c r="C157" i="18"/>
  <c r="C128" i="18"/>
  <c r="C92" i="18"/>
  <c r="C63" i="18"/>
  <c r="C26" i="18"/>
  <c r="C292" i="18"/>
  <c r="C260" i="18"/>
  <c r="C186" i="18"/>
  <c r="C202" i="18"/>
  <c r="C166" i="18"/>
  <c r="C138" i="18"/>
  <c r="C108" i="18"/>
  <c r="C78" i="18"/>
  <c r="C32" i="18"/>
  <c r="C4" i="18"/>
  <c r="C271" i="18"/>
  <c r="C239" i="18"/>
  <c r="C215" i="18"/>
  <c r="C182" i="18"/>
  <c r="C130" i="18"/>
  <c r="C95" i="18"/>
  <c r="C72" i="18"/>
  <c r="C46" i="18"/>
  <c r="C15" i="18"/>
  <c r="C270" i="18"/>
  <c r="C147" i="18"/>
  <c r="C58" i="18"/>
  <c r="C14" i="18"/>
  <c r="C245" i="18"/>
  <c r="C223" i="18"/>
  <c r="C167" i="18"/>
  <c r="C153" i="18"/>
  <c r="C53" i="18"/>
  <c r="C24" i="18"/>
  <c r="C288" i="18"/>
  <c r="C256" i="18"/>
  <c r="C198" i="18"/>
  <c r="C164" i="18"/>
  <c r="C135" i="18"/>
  <c r="C82" i="18"/>
  <c r="C59" i="18"/>
  <c r="C27" i="18"/>
  <c r="C299" i="18"/>
  <c r="C267" i="18"/>
  <c r="C220" i="18"/>
  <c r="C212" i="18"/>
  <c r="C176" i="18"/>
  <c r="C145" i="18"/>
  <c r="C97" i="18"/>
  <c r="C67" i="18"/>
  <c r="C44" i="18"/>
  <c r="C11" i="18"/>
  <c r="C254" i="18"/>
  <c r="C238" i="18"/>
  <c r="C116" i="18"/>
  <c r="C75" i="18"/>
  <c r="C298" i="18"/>
  <c r="C205" i="18"/>
  <c r="C174" i="18"/>
  <c r="C69" i="18"/>
  <c r="C9" i="18"/>
  <c r="C241" i="18"/>
  <c r="C184" i="18"/>
  <c r="C115" i="18"/>
  <c r="C47" i="18"/>
  <c r="C16" i="18"/>
  <c r="C252" i="18"/>
  <c r="C229" i="18"/>
  <c r="C129" i="18"/>
  <c r="C132" i="18"/>
  <c r="C80" i="18"/>
  <c r="C57" i="18"/>
  <c r="C25" i="18"/>
  <c r="C295" i="18"/>
  <c r="C263" i="18"/>
  <c r="C173" i="18"/>
  <c r="C208" i="18"/>
  <c r="C169" i="18"/>
  <c r="C111" i="18"/>
  <c r="C71" i="18"/>
  <c r="C39" i="18"/>
  <c r="C6" i="18"/>
  <c r="A144" i="17"/>
  <c r="A100" i="17"/>
  <c r="A53" i="17"/>
  <c r="A251" i="17"/>
  <c r="A49" i="17"/>
  <c r="A29" i="17"/>
  <c r="A128" i="17"/>
  <c r="A143" i="17"/>
  <c r="A185" i="17"/>
  <c r="A175" i="17"/>
  <c r="A65" i="17"/>
  <c r="A89" i="17"/>
  <c r="A208" i="17"/>
  <c r="A80" i="17"/>
  <c r="C18" i="16" a="1"/>
  <c r="C43" i="16" a="1"/>
  <c r="C65" i="16" a="1"/>
  <c r="C108" i="16" a="1"/>
  <c r="C144" i="16" a="1"/>
  <c r="C182" i="16" a="1"/>
  <c r="C212" i="16" a="1"/>
  <c r="C239" i="16" a="1"/>
  <c r="C271" i="16" a="1"/>
  <c r="C5" i="16" a="1"/>
  <c r="C33" i="16" a="1"/>
  <c r="C63" i="16" a="1"/>
  <c r="C88" i="16" a="1"/>
  <c r="C134" i="16" a="1"/>
  <c r="C170" i="16" a="1"/>
  <c r="C202" i="16" a="1"/>
  <c r="C205" i="16" a="1"/>
  <c r="C260" i="16" a="1"/>
  <c r="C292" i="16" a="1"/>
  <c r="C26" i="16" a="1"/>
  <c r="C48" i="16" a="1"/>
  <c r="C97" i="16" a="1"/>
  <c r="C125" i="16" a="1"/>
  <c r="C159" i="16" a="1"/>
  <c r="C192" i="16" a="1"/>
  <c r="C226" i="16" a="1"/>
  <c r="C249" i="16" a="1"/>
  <c r="C281" i="16" a="1"/>
  <c r="C29" i="16" a="1"/>
  <c r="C71" i="16" a="1"/>
  <c r="C105" i="16" a="1"/>
  <c r="C278" i="16" a="1"/>
  <c r="C282" i="16" a="1"/>
  <c r="C254" i="16" a="1"/>
  <c r="C235" i="16" a="1"/>
  <c r="C158" i="16" a="1"/>
  <c r="C148" i="16" a="1"/>
  <c r="C274" i="16" a="1"/>
  <c r="C16" i="16" a="1"/>
  <c r="C51" i="16" a="1"/>
  <c r="C66" i="16" a="1"/>
  <c r="C117" i="16" a="1"/>
  <c r="C149" i="16" a="1"/>
  <c r="C187" i="16" a="1"/>
  <c r="C220" i="16" a="1"/>
  <c r="C243" i="16" a="1"/>
  <c r="C275" i="16" a="1"/>
  <c r="C8" i="16" a="1"/>
  <c r="C38" i="16" a="1"/>
  <c r="C74" i="16" a="1"/>
  <c r="C100" i="16" a="1"/>
  <c r="C139" i="16" a="1"/>
  <c r="C145" i="16" a="1"/>
  <c r="C203" i="16" a="1"/>
  <c r="C185" i="16" a="1"/>
  <c r="C264" i="16" a="1"/>
  <c r="C296" i="16" a="1"/>
  <c r="C23" i="16" a="1"/>
  <c r="C58" i="16" a="1"/>
  <c r="C101" i="16" a="1"/>
  <c r="C130" i="16" a="1"/>
  <c r="C163" i="16" a="1"/>
  <c r="C195" i="16" a="1"/>
  <c r="C230" i="16" a="1"/>
  <c r="C253" i="16" a="1"/>
  <c r="C285" i="16" a="1"/>
  <c r="C39" i="16" a="1"/>
  <c r="C72" i="16" a="1"/>
  <c r="C89" i="16" a="1"/>
  <c r="C266" i="16" a="1"/>
  <c r="C104" i="16" a="1"/>
  <c r="C286" i="16" a="1"/>
  <c r="C258" i="16" a="1"/>
  <c r="C215" i="16" a="1"/>
  <c r="C152" i="16" a="1"/>
  <c r="C24" i="16" a="1"/>
  <c r="C54" i="16" a="1"/>
  <c r="C95" i="16" a="1"/>
  <c r="C120" i="16" a="1"/>
  <c r="C156" i="16" a="1"/>
  <c r="C190" i="16" a="1"/>
  <c r="C224" i="16" a="1"/>
  <c r="C247" i="16" a="1"/>
  <c r="C279" i="16" a="1"/>
  <c r="C13" i="16" a="1"/>
  <c r="C41" i="16" a="1"/>
  <c r="C84" i="16" a="1"/>
  <c r="C109" i="16" a="1"/>
  <c r="C141" i="16" a="1"/>
  <c r="C178" i="16" a="1"/>
  <c r="C209" i="16" a="1"/>
  <c r="C236" i="16" a="1"/>
  <c r="C268" i="16" a="1"/>
  <c r="C300" i="16" a="1"/>
  <c r="C36" i="16" a="1"/>
  <c r="C60" i="16" a="1"/>
  <c r="C93" i="16" a="1"/>
  <c r="C132" i="16" a="1"/>
  <c r="C167" i="16" a="1"/>
  <c r="C153" i="16" a="1"/>
  <c r="C234" i="16" a="1"/>
  <c r="C257" i="16" a="1"/>
  <c r="C289" i="16" a="1"/>
  <c r="C44" i="16" a="1"/>
  <c r="C61" i="16" a="1"/>
  <c r="C9" i="16" a="1"/>
  <c r="C270" i="16" a="1"/>
  <c r="C238" i="16" a="1"/>
  <c r="C206" i="16" a="1"/>
  <c r="C290" i="16" a="1"/>
  <c r="C262" i="16" a="1"/>
  <c r="C219" i="16" a="1"/>
  <c r="C214" i="16" a="1"/>
  <c r="C211" i="16" a="1"/>
  <c r="C294" i="16" a="1"/>
  <c r="C143" i="16" a="1"/>
  <c r="C21" i="16" a="1"/>
  <c r="C45" i="16" a="1"/>
  <c r="C99" i="16" a="1"/>
  <c r="C127" i="16" a="1"/>
  <c r="C161" i="16" a="1"/>
  <c r="C194" i="16" a="1"/>
  <c r="C228" i="16" a="1"/>
  <c r="C251" i="16" a="1"/>
  <c r="C283" i="16" a="1"/>
  <c r="C15" i="16" a="1"/>
  <c r="C59" i="16" a="1"/>
  <c r="C80" i="16" a="1"/>
  <c r="C113" i="16" a="1"/>
  <c r="C146" i="16" a="1"/>
  <c r="C184" i="16" a="1"/>
  <c r="C217" i="16" a="1"/>
  <c r="C240" i="16" a="1"/>
  <c r="C272" i="16" a="1"/>
  <c r="C4" i="16" a="1"/>
  <c r="C37" i="16" a="1"/>
  <c r="C83" i="16" a="1"/>
  <c r="C107" i="16" a="1"/>
  <c r="C135" i="16" a="1"/>
  <c r="C171" i="16" a="1"/>
  <c r="C154" i="16" a="1"/>
  <c r="C261" i="16" a="1"/>
  <c r="C293" i="16" a="1"/>
  <c r="C64" i="16" a="1"/>
  <c r="C82" i="16" a="1"/>
  <c r="C123" i="16" a="1"/>
  <c r="C126" i="16" a="1"/>
  <c r="C14" i="16" a="1"/>
  <c r="C137" i="16" a="1"/>
  <c r="C242" i="16" a="1"/>
  <c r="C31" i="16" a="1"/>
  <c r="C56" i="16" a="1"/>
  <c r="C86" i="16" a="1"/>
  <c r="C119" i="16" a="1"/>
  <c r="C165" i="16" a="1"/>
  <c r="C197" i="16" a="1"/>
  <c r="C232" i="16" a="1"/>
  <c r="C255" i="16" a="1"/>
  <c r="C287" i="16" a="1"/>
  <c r="C17" i="16" a="1"/>
  <c r="C69" i="16" a="1"/>
  <c r="C90" i="16" a="1"/>
  <c r="C121" i="16" a="1"/>
  <c r="C150" i="16" a="1"/>
  <c r="C188" i="16" a="1"/>
  <c r="C221" i="16" a="1"/>
  <c r="C244" i="16" a="1"/>
  <c r="C276" i="16" a="1"/>
  <c r="C11" i="16" a="1"/>
  <c r="C46" i="16" a="1"/>
  <c r="C70" i="16" a="1"/>
  <c r="C87" i="16" a="1"/>
  <c r="C140" i="16" a="1"/>
  <c r="C175" i="16" a="1"/>
  <c r="C204" i="16" a="1"/>
  <c r="C216" i="16" a="1"/>
  <c r="C265" i="16" a="1"/>
  <c r="C297" i="16" a="1"/>
  <c r="C50" i="16" a="1"/>
  <c r="C78" i="16" a="1"/>
  <c r="C155" i="16" a="1"/>
  <c r="C160" i="16" a="1"/>
  <c r="C116" i="16" a="1"/>
  <c r="C19" i="16" a="1"/>
  <c r="C207" i="16" a="1"/>
  <c r="C3" i="16" a="1"/>
  <c r="C32" i="16" a="1"/>
  <c r="C73" i="16" a="1"/>
  <c r="C102" i="16" a="1"/>
  <c r="C129" i="16" a="1"/>
  <c r="C169" i="16" a="1"/>
  <c r="C201" i="16" a="1"/>
  <c r="C213" i="16" a="1"/>
  <c r="C259" i="16" a="1"/>
  <c r="C291" i="16" a="1"/>
  <c r="C25" i="16" a="1"/>
  <c r="C57" i="16" a="1"/>
  <c r="C94" i="16" a="1"/>
  <c r="C124" i="16" a="1"/>
  <c r="C157" i="16" a="1"/>
  <c r="C191" i="16" a="1"/>
  <c r="C225" i="16" a="1"/>
  <c r="C248" i="16" a="1"/>
  <c r="C280" i="16" a="1"/>
  <c r="C12" i="16" a="1"/>
  <c r="C55" i="16" a="1"/>
  <c r="C68" i="16" a="1"/>
  <c r="C110" i="16" a="1"/>
  <c r="C142" i="16" a="1"/>
  <c r="C180" i="16" a="1"/>
  <c r="C210" i="16" a="1"/>
  <c r="C237" i="16" a="1"/>
  <c r="C269" i="16" a="1"/>
  <c r="C7" i="16" a="1"/>
  <c r="C53" i="16" a="1"/>
  <c r="C76" i="16" a="1"/>
  <c r="C179" i="16" a="1"/>
  <c r="C193" i="16" a="1"/>
  <c r="C164" i="16" a="1"/>
  <c r="C133" i="16" a="1"/>
  <c r="C22" i="16" a="1"/>
  <c r="C298" i="16" a="1"/>
  <c r="C176" i="16" a="1"/>
  <c r="C6" i="16" a="1"/>
  <c r="C42" i="16" a="1"/>
  <c r="C67" i="16" a="1"/>
  <c r="C96" i="16" a="1"/>
  <c r="C138" i="16" a="1"/>
  <c r="C173" i="16" a="1"/>
  <c r="C174" i="16" a="1"/>
  <c r="C199" i="16" a="1"/>
  <c r="C263" i="16" a="1"/>
  <c r="C295" i="16" a="1"/>
  <c r="C28" i="16" a="1"/>
  <c r="C77" i="16" a="1"/>
  <c r="C79" i="16" a="1"/>
  <c r="C128" i="16" a="1"/>
  <c r="C162" i="16" a="1"/>
  <c r="C183" i="16" a="1"/>
  <c r="C229" i="16" a="1"/>
  <c r="C252" i="16" a="1"/>
  <c r="C284" i="16" a="1"/>
  <c r="C20" i="16" a="1"/>
  <c r="C47" i="16" a="1"/>
  <c r="C85" i="16" a="1"/>
  <c r="C114" i="16" a="1"/>
  <c r="C111" i="16" a="1"/>
  <c r="C151" i="16" a="1"/>
  <c r="C218" i="16" a="1"/>
  <c r="C241" i="16" a="1"/>
  <c r="C273" i="16" a="1"/>
  <c r="C27" i="16" a="1"/>
  <c r="C49" i="16" a="1"/>
  <c r="C98" i="16" a="1"/>
  <c r="C223" i="16" a="1"/>
  <c r="C227" i="16" a="1"/>
  <c r="C196" i="16" a="1"/>
  <c r="C168" i="16" a="1"/>
  <c r="C136" i="16" a="1"/>
  <c r="C181" i="16" a="1"/>
  <c r="C112" i="16" a="1"/>
  <c r="C10" i="16" a="1"/>
  <c r="C40" i="16" a="1"/>
  <c r="C75" i="16" a="1"/>
  <c r="C106" i="16" a="1"/>
  <c r="C122" i="16" a="1"/>
  <c r="C177" i="16" a="1"/>
  <c r="C208" i="16" a="1"/>
  <c r="C186" i="16" a="1"/>
  <c r="C267" i="16" a="1"/>
  <c r="C299" i="16" a="1"/>
  <c r="C34" i="16" a="1"/>
  <c r="C81" i="16" a="1"/>
  <c r="C103" i="16" a="1"/>
  <c r="C131" i="16" a="1"/>
  <c r="C166" i="16" a="1"/>
  <c r="C198" i="16" a="1"/>
  <c r="C233" i="16" a="1"/>
  <c r="C256" i="16" a="1"/>
  <c r="C288" i="16" a="1"/>
  <c r="C35" i="16" a="1"/>
  <c r="C52" i="16" a="1"/>
  <c r="C91" i="16" a="1"/>
  <c r="C118" i="16" a="1"/>
  <c r="C147" i="16" a="1"/>
  <c r="C189" i="16" a="1"/>
  <c r="C222" i="16" a="1"/>
  <c r="C245" i="16" a="1"/>
  <c r="C277" i="16" a="1"/>
  <c r="C30" i="16" a="1"/>
  <c r="C62" i="16" a="1"/>
  <c r="C92" i="16" a="1"/>
  <c r="C246" i="16" a="1"/>
  <c r="C250" i="16" a="1"/>
  <c r="C231" i="16" a="1"/>
  <c r="C200" i="16" a="1"/>
  <c r="C172" i="16" a="1"/>
  <c r="C115" i="16" a="1"/>
  <c r="C2" i="16" a="1"/>
  <c r="A282" i="18" l="1"/>
  <c r="A108" i="18"/>
  <c r="A20" i="18"/>
  <c r="A58" i="18"/>
  <c r="A93" i="18"/>
  <c r="A208" i="18"/>
  <c r="A7" i="18"/>
  <c r="A114" i="18"/>
  <c r="A154" i="18"/>
  <c r="A28" i="18"/>
  <c r="A31" i="18"/>
  <c r="A18" i="18"/>
  <c r="A8" i="18"/>
  <c r="A163" i="18"/>
  <c r="A234" i="18"/>
  <c r="A37" i="18"/>
  <c r="A85" i="18"/>
  <c r="A196" i="18"/>
  <c r="A113" i="18"/>
  <c r="A184" i="18"/>
  <c r="A223" i="18"/>
  <c r="A66" i="18"/>
  <c r="A273" i="18"/>
  <c r="A80" i="18"/>
  <c r="A150" i="18"/>
  <c r="A76" i="18"/>
  <c r="A11" i="18"/>
  <c r="A14" i="18"/>
  <c r="A130" i="18"/>
  <c r="A35" i="18"/>
  <c r="A178" i="18"/>
  <c r="A41" i="18"/>
  <c r="A284" i="18"/>
  <c r="A48" i="18"/>
  <c r="A296" i="18"/>
  <c r="A128" i="18"/>
  <c r="A158" i="18"/>
  <c r="A133" i="18"/>
  <c r="A192" i="18"/>
  <c r="A286" i="18"/>
  <c r="A72" i="18"/>
  <c r="A189" i="18"/>
  <c r="A200" i="18"/>
  <c r="A110" i="18"/>
  <c r="A211" i="18"/>
  <c r="A173" i="18"/>
  <c r="A246" i="18"/>
  <c r="A79" i="18"/>
  <c r="A237" i="18"/>
  <c r="A159" i="18"/>
  <c r="A124" i="18"/>
  <c r="A24" i="18"/>
  <c r="A147" i="18"/>
  <c r="A191" i="18"/>
  <c r="A104" i="18"/>
  <c r="A56" i="18"/>
  <c r="A16" i="18"/>
  <c r="A142" i="18"/>
  <c r="A287" i="18"/>
  <c r="A244" i="18"/>
  <c r="A73" i="18"/>
  <c r="A170" i="18"/>
  <c r="A61" i="18"/>
  <c r="A127" i="18"/>
  <c r="A250" i="18"/>
  <c r="A274" i="18"/>
  <c r="A264" i="18"/>
  <c r="A122" i="18"/>
  <c r="A277" i="18"/>
  <c r="A141" i="18"/>
  <c r="A292" i="18"/>
  <c r="A94" i="18"/>
  <c r="A157" i="18"/>
  <c r="A126" i="18"/>
  <c r="A175" i="18"/>
  <c r="A62" i="18"/>
  <c r="A242" i="18"/>
  <c r="A197" i="18"/>
  <c r="A146" i="18"/>
  <c r="A47" i="18"/>
  <c r="A205" i="18"/>
  <c r="A187" i="18"/>
  <c r="A131" i="18"/>
  <c r="A99" i="18"/>
  <c r="A25" i="18"/>
  <c r="A117" i="18"/>
  <c r="A34" i="18"/>
  <c r="A119" i="18"/>
  <c r="A71" i="18"/>
  <c r="A82" i="18"/>
  <c r="A100" i="18"/>
  <c r="A212" i="18"/>
  <c r="A164" i="18"/>
  <c r="A219" i="18"/>
  <c r="A249" i="18"/>
  <c r="A40" i="18"/>
  <c r="A139" i="18"/>
  <c r="A291" i="18"/>
  <c r="A45" i="18"/>
  <c r="A217" i="18"/>
  <c r="A120" i="18"/>
  <c r="A137" i="18"/>
  <c r="A278" i="18"/>
  <c r="A300" i="18"/>
  <c r="A254" i="18"/>
  <c r="A26" i="18"/>
  <c r="A209" i="18"/>
  <c r="A160" i="18"/>
  <c r="A148" i="18"/>
  <c r="A266" i="18"/>
  <c r="A230" i="18"/>
  <c r="A225" i="18"/>
  <c r="A182" i="18"/>
  <c r="A96" i="18"/>
  <c r="A92" i="18"/>
  <c r="A55" i="18"/>
  <c r="A123" i="18"/>
  <c r="A121" i="18"/>
  <c r="A36" i="18"/>
  <c r="A290" i="18"/>
  <c r="A288" i="18"/>
  <c r="A263" i="18"/>
  <c r="A252" i="18"/>
  <c r="A299" i="18"/>
  <c r="A177" i="18"/>
  <c r="A68" i="18"/>
  <c r="A203" i="18"/>
  <c r="A180" i="18"/>
  <c r="A293" i="18"/>
  <c r="A289" i="18"/>
  <c r="A261" i="18"/>
  <c r="A232" i="18"/>
  <c r="A144" i="18"/>
  <c r="A276" i="18"/>
  <c r="A115" i="18"/>
  <c r="A153" i="18"/>
  <c r="A186" i="18"/>
  <c r="A171" i="18"/>
  <c r="A294" i="18"/>
  <c r="A269" i="18"/>
  <c r="A222" i="18"/>
  <c r="A125" i="18"/>
  <c r="A22" i="18"/>
  <c r="A83" i="18"/>
  <c r="A260" i="18"/>
  <c r="A226" i="18"/>
  <c r="A87" i="18"/>
  <c r="A134" i="18"/>
  <c r="A84" i="18"/>
  <c r="A86" i="18"/>
  <c r="A51" i="18"/>
  <c r="A156" i="18"/>
  <c r="A267" i="18"/>
  <c r="A253" i="18"/>
  <c r="A240" i="18"/>
  <c r="A207" i="18"/>
  <c r="A88" i="18"/>
  <c r="A176" i="18"/>
  <c r="A167" i="18"/>
  <c r="A140" i="18"/>
  <c r="A181" i="18"/>
  <c r="A27" i="18"/>
  <c r="A257" i="18"/>
  <c r="A161" i="18"/>
  <c r="A50" i="18"/>
  <c r="A111" i="18"/>
  <c r="A4" i="18"/>
  <c r="A77" i="18"/>
  <c r="A221" i="18"/>
  <c r="A241" i="18"/>
  <c r="A238" i="18"/>
  <c r="A52" i="18"/>
  <c r="A105" i="18"/>
  <c r="A172" i="18"/>
  <c r="A195" i="18"/>
  <c r="A69" i="18"/>
  <c r="A19" i="18"/>
  <c r="A275" i="18"/>
  <c r="A5" i="18"/>
  <c r="A228" i="18"/>
  <c r="A258" i="18"/>
  <c r="A165" i="18"/>
  <c r="A33" i="18"/>
  <c r="A270" i="18"/>
  <c r="A174" i="18"/>
  <c r="A12" i="18"/>
  <c r="A247" i="18"/>
  <c r="A90" i="18"/>
  <c r="A295" i="18"/>
  <c r="A279" i="18"/>
  <c r="A6" i="18"/>
  <c r="A166" i="18"/>
  <c r="A30" i="18"/>
  <c r="A21" i="18"/>
  <c r="A106" i="18"/>
  <c r="A188" i="18"/>
  <c r="A280" i="18"/>
  <c r="A271" i="18"/>
  <c r="A149" i="18"/>
  <c r="A49" i="18"/>
  <c r="A231" i="18"/>
  <c r="A255" i="18"/>
  <c r="A135" i="18"/>
  <c r="A155" i="18"/>
  <c r="A213" i="18"/>
  <c r="A65" i="18"/>
  <c r="A169" i="18"/>
  <c r="A151" i="18"/>
  <c r="A29" i="18"/>
  <c r="A152" i="18"/>
  <c r="A199" i="18"/>
  <c r="A95" i="18"/>
  <c r="A235" i="18"/>
  <c r="A60" i="18"/>
  <c r="A281" i="18"/>
  <c r="A10" i="18"/>
  <c r="A168" i="18"/>
  <c r="A78" i="18"/>
  <c r="A39" i="18"/>
  <c r="A97" i="18"/>
  <c r="A202" i="18"/>
  <c r="A17" i="18"/>
  <c r="A298" i="18"/>
  <c r="A272" i="18"/>
  <c r="A116" i="18"/>
  <c r="A233" i="18"/>
  <c r="A185" i="18"/>
  <c r="A138" i="18"/>
  <c r="A32" i="18"/>
  <c r="A236" i="18"/>
  <c r="A107" i="18"/>
  <c r="A193" i="18"/>
  <c r="A218" i="18"/>
  <c r="A9" i="18"/>
  <c r="A243" i="18"/>
  <c r="A57" i="18"/>
  <c r="A89" i="18"/>
  <c r="A129" i="18"/>
  <c r="A201" i="18"/>
  <c r="A190" i="18"/>
  <c r="A245" i="18"/>
  <c r="A109" i="18"/>
  <c r="A101" i="18"/>
  <c r="A2" i="18"/>
  <c r="A224" i="18"/>
  <c r="A194" i="18"/>
  <c r="A268" i="18"/>
  <c r="A23" i="18"/>
  <c r="A239" i="18"/>
  <c r="A259" i="18"/>
  <c r="A74" i="18"/>
  <c r="A70" i="18"/>
  <c r="A206" i="18"/>
  <c r="A214" i="18"/>
  <c r="A38" i="18"/>
  <c r="A3" i="18"/>
  <c r="A46" i="18"/>
  <c r="A67" i="18"/>
  <c r="A215" i="18"/>
  <c r="A42" i="18"/>
  <c r="A143" i="18"/>
  <c r="A283" i="18"/>
  <c r="A81" i="18"/>
  <c r="A262" i="18"/>
  <c r="A179" i="18"/>
  <c r="A59" i="18"/>
  <c r="A53" i="18"/>
  <c r="A64" i="18"/>
  <c r="A54" i="18"/>
  <c r="A98" i="18"/>
  <c r="A13" i="18"/>
  <c r="A112" i="18"/>
  <c r="A75" i="18"/>
  <c r="A145" i="18"/>
  <c r="A15" i="18"/>
  <c r="A132" i="18"/>
  <c r="A102" i="18"/>
  <c r="A220" i="18"/>
  <c r="A198" i="18"/>
  <c r="A256" i="18"/>
  <c r="A63" i="18"/>
  <c r="A216" i="18"/>
  <c r="A204" i="18"/>
  <c r="A183" i="18"/>
  <c r="A103" i="18"/>
  <c r="A136" i="18"/>
  <c r="A210" i="18"/>
  <c r="A162" i="18"/>
  <c r="A227" i="18"/>
  <c r="A285" i="18"/>
  <c r="A297" i="18"/>
  <c r="A91" i="18"/>
  <c r="A229" i="18"/>
  <c r="A118" i="18"/>
  <c r="A265" i="18"/>
  <c r="A43" i="18"/>
  <c r="A248" i="18"/>
  <c r="A387" i="18"/>
  <c r="A44" i="18"/>
  <c r="A251" i="18"/>
  <c r="C2" i="16"/>
  <c r="C115" i="16"/>
  <c r="C172" i="16"/>
  <c r="C200" i="16"/>
  <c r="C231" i="16"/>
  <c r="C250" i="16"/>
  <c r="C246" i="16"/>
  <c r="C92" i="16"/>
  <c r="C62" i="16"/>
  <c r="C30" i="16"/>
  <c r="C277" i="16"/>
  <c r="C245" i="16"/>
  <c r="C222" i="16"/>
  <c r="C189" i="16"/>
  <c r="C147" i="16"/>
  <c r="C118" i="16"/>
  <c r="C91" i="16"/>
  <c r="C52" i="16"/>
  <c r="C35" i="16"/>
  <c r="C288" i="16"/>
  <c r="C256" i="16"/>
  <c r="C233" i="16"/>
  <c r="C198" i="16"/>
  <c r="C166" i="16"/>
  <c r="C131" i="16"/>
  <c r="C103" i="16"/>
  <c r="C81" i="16"/>
  <c r="C34" i="16"/>
  <c r="C299" i="16"/>
  <c r="C267" i="16"/>
  <c r="C186" i="16"/>
  <c r="C208" i="16"/>
  <c r="C177" i="16"/>
  <c r="C122" i="16"/>
  <c r="C106" i="16"/>
  <c r="C75" i="16"/>
  <c r="C40" i="16"/>
  <c r="C10" i="16"/>
  <c r="C112" i="16"/>
  <c r="C181" i="16"/>
  <c r="C136" i="16"/>
  <c r="C168" i="16"/>
  <c r="C196" i="16"/>
  <c r="C227" i="16"/>
  <c r="C223" i="16"/>
  <c r="C98" i="16"/>
  <c r="C49" i="16"/>
  <c r="C27" i="16"/>
  <c r="C273" i="16"/>
  <c r="C241" i="16"/>
  <c r="C218" i="16"/>
  <c r="C151" i="16"/>
  <c r="C111" i="16"/>
  <c r="C114" i="16"/>
  <c r="C85" i="16"/>
  <c r="C47" i="16"/>
  <c r="C20" i="16"/>
  <c r="C284" i="16"/>
  <c r="C252" i="16"/>
  <c r="C229" i="16"/>
  <c r="C183" i="16"/>
  <c r="C162" i="16"/>
  <c r="C128" i="16"/>
  <c r="C79" i="16"/>
  <c r="C77" i="16"/>
  <c r="C28" i="16"/>
  <c r="C295" i="16"/>
  <c r="C263" i="16"/>
  <c r="C199" i="16"/>
  <c r="C174" i="16"/>
  <c r="C173" i="16"/>
  <c r="C138" i="16"/>
  <c r="C96" i="16"/>
  <c r="C67" i="16"/>
  <c r="C42" i="16"/>
  <c r="C6" i="16"/>
  <c r="C176" i="16"/>
  <c r="C298" i="16"/>
  <c r="C22" i="16"/>
  <c r="C133" i="16"/>
  <c r="C164" i="16"/>
  <c r="C193" i="16"/>
  <c r="C179" i="16"/>
  <c r="C76" i="16"/>
  <c r="C53" i="16"/>
  <c r="C7" i="16"/>
  <c r="C269" i="16"/>
  <c r="C237" i="16"/>
  <c r="C210" i="16"/>
  <c r="C180" i="16"/>
  <c r="C142" i="16"/>
  <c r="C110" i="16"/>
  <c r="C68" i="16"/>
  <c r="C55" i="16"/>
  <c r="C12" i="16"/>
  <c r="C280" i="16"/>
  <c r="C248" i="16"/>
  <c r="C225" i="16"/>
  <c r="C191" i="16"/>
  <c r="C157" i="16"/>
  <c r="C124" i="16"/>
  <c r="C94" i="16"/>
  <c r="C57" i="16"/>
  <c r="C25" i="16"/>
  <c r="C291" i="16"/>
  <c r="C259" i="16"/>
  <c r="C213" i="16"/>
  <c r="C201" i="16"/>
  <c r="C169" i="16"/>
  <c r="C129" i="16"/>
  <c r="C102" i="16"/>
  <c r="C73" i="16"/>
  <c r="C32" i="16"/>
  <c r="C3" i="16"/>
  <c r="C207" i="16"/>
  <c r="C19" i="16"/>
  <c r="C116" i="16"/>
  <c r="C160" i="16"/>
  <c r="C155" i="16"/>
  <c r="C78" i="16"/>
  <c r="C50" i="16"/>
  <c r="C297" i="16"/>
  <c r="C265" i="16"/>
  <c r="C216" i="16"/>
  <c r="C204" i="16"/>
  <c r="C175" i="16"/>
  <c r="C140" i="16"/>
  <c r="C87" i="16"/>
  <c r="C70" i="16"/>
  <c r="C46" i="16"/>
  <c r="C11" i="16"/>
  <c r="C276" i="16"/>
  <c r="C244" i="16"/>
  <c r="C221" i="16"/>
  <c r="C188" i="16"/>
  <c r="C150" i="16"/>
  <c r="C121" i="16"/>
  <c r="C90" i="16"/>
  <c r="C69" i="16"/>
  <c r="C17" i="16"/>
  <c r="C287" i="16"/>
  <c r="C255" i="16"/>
  <c r="C232" i="16"/>
  <c r="C197" i="16"/>
  <c r="C165" i="16"/>
  <c r="C119" i="16"/>
  <c r="C86" i="16"/>
  <c r="C56" i="16"/>
  <c r="C31" i="16"/>
  <c r="C242" i="16"/>
  <c r="C137" i="16"/>
  <c r="C14" i="16"/>
  <c r="C126" i="16"/>
  <c r="C123" i="16"/>
  <c r="C82" i="16"/>
  <c r="C64" i="16"/>
  <c r="C293" i="16"/>
  <c r="C261" i="16"/>
  <c r="C154" i="16"/>
  <c r="C171" i="16"/>
  <c r="C135" i="16"/>
  <c r="C107" i="16"/>
  <c r="C83" i="16"/>
  <c r="C37" i="16"/>
  <c r="C4" i="16"/>
  <c r="C272" i="16"/>
  <c r="C240" i="16"/>
  <c r="C217" i="16"/>
  <c r="C184" i="16"/>
  <c r="C146" i="16"/>
  <c r="C113" i="16"/>
  <c r="C80" i="16"/>
  <c r="C59" i="16"/>
  <c r="C15" i="16"/>
  <c r="C283" i="16"/>
  <c r="C251" i="16"/>
  <c r="C228" i="16"/>
  <c r="C194" i="16"/>
  <c r="C161" i="16"/>
  <c r="C127" i="16"/>
  <c r="C99" i="16"/>
  <c r="C45" i="16"/>
  <c r="C21" i="16"/>
  <c r="C143" i="16"/>
  <c r="C294" i="16"/>
  <c r="C211" i="16"/>
  <c r="C214" i="16"/>
  <c r="C219" i="16"/>
  <c r="C262" i="16"/>
  <c r="C290" i="16"/>
  <c r="C206" i="16"/>
  <c r="C238" i="16"/>
  <c r="C270" i="16"/>
  <c r="C9" i="16"/>
  <c r="C61" i="16"/>
  <c r="C44" i="16"/>
  <c r="C289" i="16"/>
  <c r="C257" i="16"/>
  <c r="C234" i="16"/>
  <c r="C153" i="16"/>
  <c r="C167" i="16"/>
  <c r="C132" i="16"/>
  <c r="C93" i="16"/>
  <c r="C60" i="16"/>
  <c r="C36" i="16"/>
  <c r="C300" i="16"/>
  <c r="C268" i="16"/>
  <c r="C236" i="16"/>
  <c r="C209" i="16"/>
  <c r="C178" i="16"/>
  <c r="C141" i="16"/>
  <c r="C109" i="16"/>
  <c r="C84" i="16"/>
  <c r="C41" i="16"/>
  <c r="C13" i="16"/>
  <c r="C279" i="16"/>
  <c r="C247" i="16"/>
  <c r="C224" i="16"/>
  <c r="C190" i="16"/>
  <c r="C156" i="16"/>
  <c r="C120" i="16"/>
  <c r="C95" i="16"/>
  <c r="C54" i="16"/>
  <c r="C24" i="16"/>
  <c r="C152" i="16"/>
  <c r="C215" i="16"/>
  <c r="C258" i="16"/>
  <c r="C286" i="16"/>
  <c r="C104" i="16"/>
  <c r="C266" i="16"/>
  <c r="C89" i="16"/>
  <c r="C72" i="16"/>
  <c r="C39" i="16"/>
  <c r="C285" i="16"/>
  <c r="C253" i="16"/>
  <c r="C230" i="16"/>
  <c r="C195" i="16"/>
  <c r="C163" i="16"/>
  <c r="C130" i="16"/>
  <c r="C101" i="16"/>
  <c r="C58" i="16"/>
  <c r="C23" i="16"/>
  <c r="C296" i="16"/>
  <c r="C264" i="16"/>
  <c r="C185" i="16"/>
  <c r="C203" i="16"/>
  <c r="C145" i="16"/>
  <c r="C139" i="16"/>
  <c r="C100" i="16"/>
  <c r="C74" i="16"/>
  <c r="C38" i="16"/>
  <c r="C8" i="16"/>
  <c r="C275" i="16"/>
  <c r="C243" i="16"/>
  <c r="C220" i="16"/>
  <c r="C187" i="16"/>
  <c r="C149" i="16"/>
  <c r="C117" i="16"/>
  <c r="C66" i="16"/>
  <c r="C51" i="16"/>
  <c r="C16" i="16"/>
  <c r="C274" i="16"/>
  <c r="C148" i="16"/>
  <c r="C158" i="16"/>
  <c r="C235" i="16"/>
  <c r="C254" i="16"/>
  <c r="C282" i="16"/>
  <c r="C278" i="16"/>
  <c r="C105" i="16"/>
  <c r="C71" i="16"/>
  <c r="C29" i="16"/>
  <c r="C281" i="16"/>
  <c r="C249" i="16"/>
  <c r="C226" i="16"/>
  <c r="C192" i="16"/>
  <c r="C159" i="16"/>
  <c r="C125" i="16"/>
  <c r="C97" i="16"/>
  <c r="C48" i="16"/>
  <c r="C26" i="16"/>
  <c r="C292" i="16"/>
  <c r="C260" i="16"/>
  <c r="C205" i="16"/>
  <c r="C202" i="16"/>
  <c r="C170" i="16"/>
  <c r="C134" i="16"/>
  <c r="C88" i="16"/>
  <c r="C63" i="16"/>
  <c r="C33" i="16"/>
  <c r="C5" i="16"/>
  <c r="C271" i="16"/>
  <c r="C239" i="16"/>
  <c r="C212" i="16"/>
  <c r="C182" i="16"/>
  <c r="C144" i="16"/>
  <c r="C108" i="16"/>
  <c r="C65" i="16"/>
  <c r="C43" i="16"/>
  <c r="C18" i="16"/>
  <c r="C267" i="21" a="1"/>
  <c r="C114" i="21" a="1"/>
  <c r="C284" i="21" a="1"/>
  <c r="C235" i="21" a="1"/>
  <c r="C116" i="21" a="1"/>
  <c r="C217" i="21" a="1"/>
  <c r="C198" i="21" a="1"/>
  <c r="C21" i="21" a="1"/>
  <c r="C52" i="21" a="1"/>
  <c r="C79" i="21" a="1"/>
  <c r="C94" i="21" a="1"/>
  <c r="C149" i="21" a="1"/>
  <c r="C179" i="21" a="1"/>
  <c r="C219" i="21" a="1"/>
  <c r="C243" i="21" a="1"/>
  <c r="C275" i="21" a="1"/>
  <c r="C40" i="21" a="1"/>
  <c r="C150" i="21" a="1"/>
  <c r="C4" i="21" a="1"/>
  <c r="C37" i="21" a="1"/>
  <c r="C62" i="21" a="1"/>
  <c r="C103" i="21" a="1"/>
  <c r="C137" i="21" a="1"/>
  <c r="C145" i="21" a="1"/>
  <c r="C200" i="21" a="1"/>
  <c r="C185" i="21" a="1"/>
  <c r="C260" i="21" a="1"/>
  <c r="C292" i="21" a="1"/>
  <c r="C165" i="21" a="1"/>
  <c r="C112" i="21" a="1"/>
  <c r="C250" i="21" a="1"/>
  <c r="C28" i="21" a="1"/>
  <c r="C58" i="21" a="1"/>
  <c r="C87" i="21" a="1"/>
  <c r="C123" i="21" a="1"/>
  <c r="C157" i="21" a="1"/>
  <c r="C188" i="21" a="1"/>
  <c r="C227" i="21" a="1"/>
  <c r="C249" i="21" a="1"/>
  <c r="C281" i="21" a="1"/>
  <c r="C76" i="21" a="1"/>
  <c r="C187" i="21" a="1"/>
  <c r="C29" i="21" a="1"/>
  <c r="C209" i="21" a="1"/>
  <c r="C183" i="21" a="1"/>
  <c r="C31" i="21" a="1"/>
  <c r="C8" i="21" a="1"/>
  <c r="C71" i="21" a="1"/>
  <c r="C105" i="21" a="1"/>
  <c r="C170" i="21" a="1"/>
  <c r="C223" i="21" a="1"/>
  <c r="C264" i="21" a="1"/>
  <c r="C205" i="21" a="1"/>
  <c r="C270" i="21" a="1"/>
  <c r="C68" i="21" a="1"/>
  <c r="C126" i="21" a="1"/>
  <c r="C161" i="21" a="1"/>
  <c r="C230" i="21" a="1"/>
  <c r="C285" i="21" a="1"/>
  <c r="C254" i="21" a="1"/>
  <c r="C50" i="21" a="1"/>
  <c r="C63" i="21" a="1"/>
  <c r="C92" i="21" a="1"/>
  <c r="C125" i="21" a="1"/>
  <c r="C159" i="21" a="1"/>
  <c r="C196" i="21" a="1"/>
  <c r="C251" i="21" a="1"/>
  <c r="C51" i="21" a="1"/>
  <c r="C193" i="21" a="1"/>
  <c r="C43" i="21" a="1"/>
  <c r="C113" i="21" a="1"/>
  <c r="C175" i="21" a="1"/>
  <c r="C236" i="21" a="1"/>
  <c r="C268" i="21" a="1"/>
  <c r="C201" i="21" a="1"/>
  <c r="C290" i="21" a="1"/>
  <c r="C102" i="21" a="1"/>
  <c r="C164" i="21" a="1"/>
  <c r="C234" i="21" a="1"/>
  <c r="C257" i="21" a="1"/>
  <c r="C119" i="21" a="1"/>
  <c r="C82" i="21" a="1"/>
  <c r="C19" i="21" a="1"/>
  <c r="C55" i="21" a="1"/>
  <c r="C91" i="21" a="1"/>
  <c r="C121" i="21" a="1"/>
  <c r="C156" i="21" a="1"/>
  <c r="C226" i="21" a="1"/>
  <c r="C247" i="21" a="1"/>
  <c r="C279" i="21" a="1"/>
  <c r="C176" i="21" a="1"/>
  <c r="C35" i="21" a="1"/>
  <c r="C141" i="21" a="1"/>
  <c r="C207" i="21" a="1"/>
  <c r="C296" i="21" a="1"/>
  <c r="C124" i="21" a="1"/>
  <c r="C33" i="21" a="1"/>
  <c r="C97" i="21" a="1"/>
  <c r="C192" i="21" a="1"/>
  <c r="C253" i="21" a="1"/>
  <c r="C106" i="21" a="1"/>
  <c r="C228" i="21" a="1"/>
  <c r="C34" i="21" a="1"/>
  <c r="C27" i="21" a="1"/>
  <c r="C190" i="21" a="1"/>
  <c r="C283" i="21" a="1"/>
  <c r="C14" i="21" a="1"/>
  <c r="C75" i="21" a="1"/>
  <c r="C143" i="21" a="1"/>
  <c r="C212" i="21" a="1"/>
  <c r="C300" i="21" a="1"/>
  <c r="C148" i="21" a="1"/>
  <c r="C59" i="21" a="1"/>
  <c r="C131" i="21" a="1"/>
  <c r="C197" i="21" a="1"/>
  <c r="C289" i="21" a="1"/>
  <c r="C278" i="21" a="1"/>
  <c r="C3" i="21" a="1"/>
  <c r="C42" i="21" a="1"/>
  <c r="C64" i="21" a="1"/>
  <c r="C95" i="21" a="1"/>
  <c r="C133" i="21" a="1"/>
  <c r="C166" i="21" a="1"/>
  <c r="C199" i="21" a="1"/>
  <c r="C222" i="21" a="1"/>
  <c r="C259" i="21" a="1"/>
  <c r="C291" i="21" a="1"/>
  <c r="C78" i="21" a="1"/>
  <c r="C242" i="21" a="1"/>
  <c r="C17" i="21" a="1"/>
  <c r="C47" i="21" a="1"/>
  <c r="C89" i="21" a="1"/>
  <c r="C108" i="21" a="1"/>
  <c r="C152" i="21" a="1"/>
  <c r="C180" i="21" a="1"/>
  <c r="C220" i="21" a="1"/>
  <c r="C244" i="21" a="1"/>
  <c r="C276" i="21" a="1"/>
  <c r="C48" i="21" a="1"/>
  <c r="C298" i="21" a="1"/>
  <c r="C182" i="21" a="1"/>
  <c r="C9" i="21" a="1"/>
  <c r="C39" i="21" a="1"/>
  <c r="C72" i="21" a="1"/>
  <c r="C111" i="21" a="1"/>
  <c r="C138" i="21" a="1"/>
  <c r="C172" i="21" a="1"/>
  <c r="C208" i="21" a="1"/>
  <c r="C203" i="21" a="1"/>
  <c r="C265" i="21" a="1"/>
  <c r="C297" i="21" a="1"/>
  <c r="C155" i="21" a="1"/>
  <c r="C90" i="21" a="1"/>
  <c r="C128" i="21" a="1"/>
  <c r="C274" i="21" a="1"/>
  <c r="C7" i="21" a="1"/>
  <c r="C32" i="21" a="1"/>
  <c r="C74" i="21" a="1"/>
  <c r="C110" i="21" a="1"/>
  <c r="C140" i="21" a="1"/>
  <c r="C169" i="21" a="1"/>
  <c r="C206" i="21" a="1"/>
  <c r="C202" i="21" a="1"/>
  <c r="C263" i="21" a="1"/>
  <c r="C295" i="21" a="1"/>
  <c r="C98" i="21" a="1"/>
  <c r="C266" i="21" a="1"/>
  <c r="C23" i="21" a="1"/>
  <c r="C56" i="21" a="1"/>
  <c r="C81" i="21" a="1"/>
  <c r="C122" i="21" a="1"/>
  <c r="C136" i="21" a="1"/>
  <c r="C184" i="21" a="1"/>
  <c r="C211" i="21" a="1"/>
  <c r="C280" i="21" a="1"/>
  <c r="C80" i="21" a="1"/>
  <c r="C15" i="21" a="1"/>
  <c r="C214" i="21" a="1"/>
  <c r="C11" i="21" a="1"/>
  <c r="C44" i="21" a="1"/>
  <c r="C85" i="21" a="1"/>
  <c r="C93" i="21" a="1"/>
  <c r="C134" i="21" a="1"/>
  <c r="C162" i="21" a="1"/>
  <c r="C213" i="21" a="1"/>
  <c r="C237" i="21" a="1"/>
  <c r="C269" i="21" a="1"/>
  <c r="C10" i="21" a="1"/>
  <c r="C178" i="21" a="1"/>
  <c r="C135" i="21" a="1"/>
  <c r="C294" i="21" a="1"/>
  <c r="C117" i="21" a="1"/>
  <c r="C84" i="21" a="1"/>
  <c r="C191" i="21" a="1"/>
  <c r="C252" i="21" a="1"/>
  <c r="C67" i="21" a="1"/>
  <c r="C18" i="21" a="1"/>
  <c r="C77" i="21" a="1"/>
  <c r="C147" i="21" a="1"/>
  <c r="C241" i="21" a="1"/>
  <c r="C45" i="21" a="1"/>
  <c r="C231" i="21" a="1"/>
  <c r="C2" i="21" a="1"/>
  <c r="C248" i="21" a="1"/>
  <c r="C158" i="21" a="1"/>
  <c r="C12" i="21" a="1"/>
  <c r="C41" i="21" a="1"/>
  <c r="C70" i="21" a="1"/>
  <c r="C109" i="21" a="1"/>
  <c r="C132" i="21" a="1"/>
  <c r="C174" i="21" a="1"/>
  <c r="C210" i="21" a="1"/>
  <c r="C224" i="21" a="1"/>
  <c r="C299" i="21" a="1"/>
  <c r="C286" i="21" a="1"/>
  <c r="C36" i="21" a="1"/>
  <c r="C60" i="21" a="1"/>
  <c r="C160" i="21" a="1"/>
  <c r="C229" i="21" a="1"/>
  <c r="C107" i="21" a="1"/>
  <c r="C61" i="21" a="1"/>
  <c r="C153" i="21" a="1"/>
  <c r="C273" i="21" a="1"/>
  <c r="C173" i="21" a="1"/>
  <c r="C22" i="21" a="1"/>
  <c r="C151" i="21" a="1"/>
  <c r="C167" i="21" a="1"/>
  <c r="C177" i="21" a="1"/>
  <c r="C49" i="21" a="1"/>
  <c r="C171" i="21" a="1"/>
  <c r="C25" i="21" a="1"/>
  <c r="C65" i="21" a="1"/>
  <c r="C195" i="21" a="1"/>
  <c r="C120" i="21" a="1"/>
  <c r="C54" i="21" a="1"/>
  <c r="C181" i="21" a="1"/>
  <c r="C57" i="21" a="1"/>
  <c r="C258" i="21" a="1"/>
  <c r="C66" i="21" a="1"/>
  <c r="C215" i="21" a="1"/>
  <c r="C142" i="21" a="1"/>
  <c r="C96" i="21" a="1"/>
  <c r="C233" i="21" a="1"/>
  <c r="C88" i="21" a="1"/>
  <c r="C221" i="21" a="1"/>
  <c r="C225" i="21" a="1"/>
  <c r="C100" i="21" a="1"/>
  <c r="C232" i="21" a="1"/>
  <c r="C218" i="21" a="1"/>
  <c r="C104" i="21" a="1"/>
  <c r="C240" i="21" a="1"/>
  <c r="C168" i="21" a="1"/>
  <c r="C101" i="21" a="1"/>
  <c r="C186" i="21" a="1"/>
  <c r="C6" i="21" a="1"/>
  <c r="C26" i="21" a="1"/>
  <c r="C287" i="21" a="1"/>
  <c r="C46" i="21" a="1"/>
  <c r="C38" i="21" a="1"/>
  <c r="C293" i="21" a="1"/>
  <c r="C238" i="21" a="1"/>
  <c r="C69" i="21" a="1"/>
  <c r="C194" i="21" a="1"/>
  <c r="C53" i="21" a="1"/>
  <c r="C86" i="21" a="1"/>
  <c r="C216" i="21" a="1"/>
  <c r="C262" i="21" a="1"/>
  <c r="C73" i="21" a="1"/>
  <c r="C204" i="21" a="1"/>
  <c r="C127" i="21" a="1"/>
  <c r="C83" i="21" a="1"/>
  <c r="C115" i="21" a="1"/>
  <c r="C239" i="21" a="1"/>
  <c r="C24" i="21" a="1"/>
  <c r="C130" i="21" a="1"/>
  <c r="C256" i="21" a="1"/>
  <c r="C246" i="21" a="1"/>
  <c r="C118" i="21" a="1"/>
  <c r="C245" i="21" a="1"/>
  <c r="C282" i="21" a="1"/>
  <c r="C16" i="21" a="1"/>
  <c r="C129" i="21" a="1"/>
  <c r="C255" i="21" a="1"/>
  <c r="C20" i="21" a="1"/>
  <c r="C146" i="21" a="1"/>
  <c r="C272" i="21" a="1"/>
  <c r="C5" i="21" a="1"/>
  <c r="C139" i="21" a="1"/>
  <c r="C261" i="21" a="1"/>
  <c r="C99" i="21" a="1"/>
  <c r="C13" i="21" a="1"/>
  <c r="C144" i="21" a="1"/>
  <c r="C271" i="21" a="1"/>
  <c r="C30" i="21" a="1"/>
  <c r="C163" i="21" a="1"/>
  <c r="C288" i="21" a="1"/>
  <c r="C154" i="21" a="1"/>
  <c r="C277" i="21" a="1"/>
  <c r="C189" i="21" a="1"/>
  <c r="A298" i="16" l="1"/>
  <c r="A40" i="16"/>
  <c r="A149" i="16"/>
  <c r="A254" i="16"/>
  <c r="A44" i="16"/>
  <c r="A87" i="16"/>
  <c r="A212" i="16"/>
  <c r="A275" i="16"/>
  <c r="A258" i="16"/>
  <c r="A59" i="16"/>
  <c r="A207" i="16"/>
  <c r="A282" i="16"/>
  <c r="A93" i="16"/>
  <c r="A214" i="16"/>
  <c r="A143" i="16"/>
  <c r="A213" i="16"/>
  <c r="A295" i="16"/>
  <c r="A35" i="16"/>
  <c r="A277" i="16"/>
  <c r="A90" i="16"/>
  <c r="A132" i="16"/>
  <c r="A146" i="16"/>
  <c r="A107" i="16"/>
  <c r="A287" i="16"/>
  <c r="A180" i="16"/>
  <c r="A67" i="16"/>
  <c r="A60" i="16"/>
  <c r="A272" i="16"/>
  <c r="A228" i="16"/>
  <c r="A250" i="16"/>
  <c r="A29" i="16"/>
  <c r="A234" i="16"/>
  <c r="A57" i="16"/>
  <c r="A141" i="16"/>
  <c r="A42" i="16"/>
  <c r="A88" i="16"/>
  <c r="A48" i="16"/>
  <c r="A148" i="16"/>
  <c r="A130" i="16"/>
  <c r="A167" i="16"/>
  <c r="A268" i="16"/>
  <c r="A290" i="16"/>
  <c r="A45" i="16"/>
  <c r="A15" i="16"/>
  <c r="A255" i="16"/>
  <c r="A129" i="16"/>
  <c r="A162" i="16"/>
  <c r="A68" i="16"/>
  <c r="A299" i="16"/>
  <c r="A109" i="16"/>
  <c r="A73" i="16"/>
  <c r="A176" i="16"/>
  <c r="A32" i="16"/>
  <c r="A34" i="16"/>
  <c r="A236" i="16"/>
  <c r="A136" i="16"/>
  <c r="A64" i="16"/>
  <c r="A39" i="16"/>
  <c r="A58" i="16"/>
  <c r="A209" i="16"/>
  <c r="A184" i="16"/>
  <c r="A77" i="16"/>
  <c r="A20" i="16"/>
  <c r="A91" i="16"/>
  <c r="A108" i="16"/>
  <c r="A300" i="16"/>
  <c r="A101" i="16"/>
  <c r="A17" i="16"/>
  <c r="A238" i="16"/>
  <c r="A145" i="16"/>
  <c r="A27" i="16"/>
  <c r="A181" i="16"/>
  <c r="A208" i="16"/>
  <c r="A118" i="16"/>
  <c r="A283" i="16"/>
  <c r="A12" i="16"/>
  <c r="A85" i="16"/>
  <c r="A49" i="16"/>
  <c r="A112" i="16"/>
  <c r="A7" i="16"/>
  <c r="A138" i="16"/>
  <c r="A201" i="16"/>
  <c r="A111" i="16"/>
  <c r="A244" i="16"/>
  <c r="A263" i="16"/>
  <c r="A259" i="16"/>
  <c r="A276" i="16"/>
  <c r="A105" i="16"/>
  <c r="A195" i="16"/>
  <c r="A120" i="16"/>
  <c r="A36" i="16"/>
  <c r="A23" i="16"/>
  <c r="A31" i="16"/>
  <c r="A204" i="16"/>
  <c r="A169" i="16"/>
  <c r="A53" i="16"/>
  <c r="A159" i="16"/>
  <c r="A278" i="16"/>
  <c r="A51" i="16"/>
  <c r="A264" i="16"/>
  <c r="A156" i="16"/>
  <c r="A219" i="16"/>
  <c r="A80" i="16"/>
  <c r="A151" i="16"/>
  <c r="A245" i="16"/>
  <c r="A82" i="16"/>
  <c r="A179" i="16"/>
  <c r="A218" i="16"/>
  <c r="A24" i="16"/>
  <c r="A202" i="16"/>
  <c r="A243" i="16"/>
  <c r="A247" i="16"/>
  <c r="A131" i="16"/>
  <c r="A62" i="16"/>
  <c r="A215" i="16"/>
  <c r="A140" i="16"/>
  <c r="A65" i="16"/>
  <c r="A123" i="16"/>
  <c r="A273" i="16"/>
  <c r="A168" i="16"/>
  <c r="A205" i="16"/>
  <c r="A3" i="16"/>
  <c r="A46" i="16"/>
  <c r="A297" i="16"/>
  <c r="A41" i="16"/>
  <c r="A284" i="16"/>
  <c r="A182" i="16"/>
  <c r="A134" i="16"/>
  <c r="A71" i="16"/>
  <c r="A203" i="16"/>
  <c r="A163" i="16"/>
  <c r="A266" i="16"/>
  <c r="A95" i="16"/>
  <c r="A261" i="16"/>
  <c r="A242" i="16"/>
  <c r="A175" i="16"/>
  <c r="A94" i="16"/>
  <c r="A55" i="16"/>
  <c r="A98" i="16"/>
  <c r="A10" i="16"/>
  <c r="A267" i="16"/>
  <c r="A127" i="16"/>
  <c r="A170" i="16"/>
  <c r="A125" i="16"/>
  <c r="A185" i="16"/>
  <c r="A84" i="16"/>
  <c r="A262" i="16"/>
  <c r="A293" i="16"/>
  <c r="A183" i="16"/>
  <c r="A222" i="16"/>
  <c r="A187" i="16"/>
  <c r="A231" i="16"/>
  <c r="A286" i="16"/>
  <c r="A117" i="16"/>
  <c r="A115" i="16"/>
  <c r="A50" i="16"/>
  <c r="A126" i="16"/>
  <c r="A43" i="16"/>
  <c r="A190" i="16"/>
  <c r="A248" i="16"/>
  <c r="A89" i="16"/>
  <c r="A256" i="16"/>
  <c r="A6" i="16"/>
  <c r="A83" i="16"/>
  <c r="A224" i="16"/>
  <c r="A269" i="16"/>
  <c r="A271" i="16"/>
  <c r="A116" i="16"/>
  <c r="A174" i="16"/>
  <c r="A22" i="16"/>
  <c r="A76" i="16"/>
  <c r="A86" i="16"/>
  <c r="A137" i="16"/>
  <c r="A14" i="16"/>
  <c r="A227" i="16"/>
  <c r="A75" i="16"/>
  <c r="A233" i="16"/>
  <c r="A54" i="16"/>
  <c r="A221" i="16"/>
  <c r="A189" i="16"/>
  <c r="A2" i="16"/>
  <c r="A160" i="16"/>
  <c r="A37" i="16"/>
  <c r="A260" i="16"/>
  <c r="A226" i="16"/>
  <c r="A74" i="16"/>
  <c r="A285" i="16"/>
  <c r="A178" i="16"/>
  <c r="A9" i="16"/>
  <c r="A211" i="16"/>
  <c r="A119" i="16"/>
  <c r="A47" i="16"/>
  <c r="A225" i="16"/>
  <c r="A193" i="16"/>
  <c r="A28" i="16"/>
  <c r="A241" i="16"/>
  <c r="A122" i="16"/>
  <c r="A103" i="16"/>
  <c r="A52" i="16"/>
  <c r="A33" i="16"/>
  <c r="A249" i="16"/>
  <c r="A235" i="16"/>
  <c r="A100" i="16"/>
  <c r="A152" i="16"/>
  <c r="A270" i="16"/>
  <c r="A294" i="16"/>
  <c r="A210" i="16"/>
  <c r="A198" i="16"/>
  <c r="A114" i="16"/>
  <c r="A155" i="16"/>
  <c r="A186" i="16"/>
  <c r="A257" i="16"/>
  <c r="A97" i="16"/>
  <c r="A274" i="16"/>
  <c r="C189" i="21"/>
  <c r="C277" i="21"/>
  <c r="C154" i="21"/>
  <c r="C288" i="21"/>
  <c r="C163" i="21"/>
  <c r="C30" i="21"/>
  <c r="C271" i="21"/>
  <c r="C144" i="21"/>
  <c r="C13" i="21"/>
  <c r="C99" i="21"/>
  <c r="C261" i="21"/>
  <c r="C139" i="21"/>
  <c r="C5" i="21"/>
  <c r="C272" i="21"/>
  <c r="C146" i="21"/>
  <c r="C20" i="21"/>
  <c r="C255" i="21"/>
  <c r="C129" i="21"/>
  <c r="C16" i="21"/>
  <c r="C282" i="21"/>
  <c r="C245" i="21"/>
  <c r="C118" i="21"/>
  <c r="C246" i="21"/>
  <c r="C256" i="21"/>
  <c r="C130" i="21"/>
  <c r="C24" i="21"/>
  <c r="C239" i="21"/>
  <c r="C115" i="21"/>
  <c r="C83" i="21"/>
  <c r="C127" i="21"/>
  <c r="C204" i="21"/>
  <c r="C73" i="21"/>
  <c r="C262" i="21"/>
  <c r="C216" i="21"/>
  <c r="C86" i="21"/>
  <c r="C53" i="21"/>
  <c r="C194" i="21"/>
  <c r="C69" i="21"/>
  <c r="C238" i="21"/>
  <c r="C293" i="21"/>
  <c r="C38" i="21"/>
  <c r="C46" i="21"/>
  <c r="C287" i="21"/>
  <c r="C26" i="21"/>
  <c r="C6" i="21"/>
  <c r="C186" i="21"/>
  <c r="C101" i="21"/>
  <c r="C168" i="21"/>
  <c r="C240" i="21"/>
  <c r="C104" i="21"/>
  <c r="C218" i="21"/>
  <c r="C232" i="21"/>
  <c r="C100" i="21"/>
  <c r="C225" i="21"/>
  <c r="C221" i="21"/>
  <c r="C88" i="21"/>
  <c r="C233" i="21"/>
  <c r="C96" i="21"/>
  <c r="C142" i="21"/>
  <c r="C215" i="21"/>
  <c r="C66" i="21"/>
  <c r="C258" i="21"/>
  <c r="C57" i="21"/>
  <c r="C181" i="21"/>
  <c r="C54" i="21"/>
  <c r="C120" i="21"/>
  <c r="C195" i="21"/>
  <c r="C65" i="21"/>
  <c r="C25" i="21"/>
  <c r="C171" i="21"/>
  <c r="C49" i="21"/>
  <c r="C177" i="21"/>
  <c r="C167" i="21"/>
  <c r="C151" i="21"/>
  <c r="C22" i="21"/>
  <c r="C173" i="21"/>
  <c r="C273" i="21"/>
  <c r="C153" i="21"/>
  <c r="C61" i="21"/>
  <c r="C107" i="21"/>
  <c r="C229" i="21"/>
  <c r="C160" i="21"/>
  <c r="C60" i="21"/>
  <c r="C36" i="21"/>
  <c r="C286" i="21"/>
  <c r="C299" i="21"/>
  <c r="C224" i="21"/>
  <c r="C210" i="21"/>
  <c r="C174" i="21"/>
  <c r="C132" i="21"/>
  <c r="C109" i="21"/>
  <c r="C70" i="21"/>
  <c r="C41" i="21"/>
  <c r="C12" i="21"/>
  <c r="C158" i="21"/>
  <c r="C248" i="21"/>
  <c r="C2" i="21"/>
  <c r="C231" i="21"/>
  <c r="C45" i="21"/>
  <c r="C241" i="21"/>
  <c r="C147" i="21"/>
  <c r="C77" i="21"/>
  <c r="C18" i="21"/>
  <c r="C67" i="21"/>
  <c r="C252" i="21"/>
  <c r="C191" i="21"/>
  <c r="C84" i="21"/>
  <c r="C117" i="21"/>
  <c r="C294" i="21"/>
  <c r="C135" i="21"/>
  <c r="C178" i="21"/>
  <c r="C10" i="21"/>
  <c r="C269" i="21"/>
  <c r="C237" i="21"/>
  <c r="C213" i="21"/>
  <c r="C162" i="21"/>
  <c r="C134" i="21"/>
  <c r="C93" i="21"/>
  <c r="C85" i="21"/>
  <c r="C44" i="21"/>
  <c r="C11" i="21"/>
  <c r="C214" i="21"/>
  <c r="C15" i="21"/>
  <c r="C80" i="21"/>
  <c r="C280" i="21"/>
  <c r="C211" i="21"/>
  <c r="C184" i="21"/>
  <c r="C136" i="21"/>
  <c r="C122" i="21"/>
  <c r="C81" i="21"/>
  <c r="C56" i="21"/>
  <c r="C23" i="21"/>
  <c r="C266" i="21"/>
  <c r="C98" i="21"/>
  <c r="C295" i="21"/>
  <c r="C263" i="21"/>
  <c r="C202" i="21"/>
  <c r="C206" i="21"/>
  <c r="C169" i="21"/>
  <c r="C140" i="21"/>
  <c r="C110" i="21"/>
  <c r="C74" i="21"/>
  <c r="C32" i="21"/>
  <c r="C7" i="21"/>
  <c r="C274" i="21"/>
  <c r="C128" i="21"/>
  <c r="C90" i="21"/>
  <c r="C155" i="21"/>
  <c r="C297" i="21"/>
  <c r="C265" i="21"/>
  <c r="C203" i="21"/>
  <c r="C208" i="21"/>
  <c r="C172" i="21"/>
  <c r="C138" i="21"/>
  <c r="C111" i="21"/>
  <c r="C72" i="21"/>
  <c r="C39" i="21"/>
  <c r="C9" i="21"/>
  <c r="C182" i="21"/>
  <c r="C298" i="21"/>
  <c r="C48" i="21"/>
  <c r="C276" i="21"/>
  <c r="C244" i="21"/>
  <c r="C220" i="21"/>
  <c r="C180" i="21"/>
  <c r="C152" i="21"/>
  <c r="C108" i="21"/>
  <c r="C89" i="21"/>
  <c r="C47" i="21"/>
  <c r="C17" i="21"/>
  <c r="C242" i="21"/>
  <c r="C78" i="21"/>
  <c r="C291" i="21"/>
  <c r="C259" i="21"/>
  <c r="C222" i="21"/>
  <c r="C199" i="21"/>
  <c r="C166" i="21"/>
  <c r="C133" i="21"/>
  <c r="C95" i="21"/>
  <c r="C64" i="21"/>
  <c r="C42" i="21"/>
  <c r="C3" i="21"/>
  <c r="C278" i="21"/>
  <c r="C289" i="21"/>
  <c r="C197" i="21"/>
  <c r="C131" i="21"/>
  <c r="C59" i="21"/>
  <c r="C148" i="21"/>
  <c r="C300" i="21"/>
  <c r="C212" i="21"/>
  <c r="C143" i="21"/>
  <c r="C75" i="21"/>
  <c r="C14" i="21"/>
  <c r="C283" i="21"/>
  <c r="C190" i="21"/>
  <c r="C27" i="21"/>
  <c r="C34" i="21"/>
  <c r="C228" i="21"/>
  <c r="C106" i="21"/>
  <c r="C253" i="21"/>
  <c r="C192" i="21"/>
  <c r="C97" i="21"/>
  <c r="C33" i="21"/>
  <c r="C124" i="21"/>
  <c r="C296" i="21"/>
  <c r="C207" i="21"/>
  <c r="C141" i="21"/>
  <c r="C35" i="21"/>
  <c r="C176" i="21"/>
  <c r="C279" i="21"/>
  <c r="C247" i="21"/>
  <c r="C226" i="21"/>
  <c r="C156" i="21"/>
  <c r="C121" i="21"/>
  <c r="C91" i="21"/>
  <c r="C55" i="21"/>
  <c r="C19" i="21"/>
  <c r="C82" i="21"/>
  <c r="C119" i="21"/>
  <c r="C257" i="21"/>
  <c r="C234" i="21"/>
  <c r="C164" i="21"/>
  <c r="C102" i="21"/>
  <c r="C290" i="21"/>
  <c r="C201" i="21"/>
  <c r="C268" i="21"/>
  <c r="C236" i="21"/>
  <c r="C175" i="21"/>
  <c r="C113" i="21"/>
  <c r="C43" i="21"/>
  <c r="C193" i="21"/>
  <c r="C51" i="21"/>
  <c r="C251" i="21"/>
  <c r="C196" i="21"/>
  <c r="C159" i="21"/>
  <c r="C125" i="21"/>
  <c r="C92" i="21"/>
  <c r="C63" i="21"/>
  <c r="C50" i="21"/>
  <c r="C254" i="21"/>
  <c r="C285" i="21"/>
  <c r="C230" i="21"/>
  <c r="C161" i="21"/>
  <c r="C126" i="21"/>
  <c r="C68" i="21"/>
  <c r="C270" i="21"/>
  <c r="C205" i="21"/>
  <c r="C264" i="21"/>
  <c r="C223" i="21"/>
  <c r="C170" i="21"/>
  <c r="C105" i="21"/>
  <c r="C71" i="21"/>
  <c r="C8" i="21"/>
  <c r="C31" i="21"/>
  <c r="C183" i="21"/>
  <c r="C209" i="21"/>
  <c r="C29" i="21"/>
  <c r="C187" i="21"/>
  <c r="C76" i="21"/>
  <c r="C281" i="21"/>
  <c r="C249" i="21"/>
  <c r="C227" i="21"/>
  <c r="C188" i="21"/>
  <c r="C157" i="21"/>
  <c r="C123" i="21"/>
  <c r="C87" i="21"/>
  <c r="C58" i="21"/>
  <c r="C28" i="21"/>
  <c r="C250" i="21"/>
  <c r="C112" i="21"/>
  <c r="C165" i="21"/>
  <c r="C292" i="21"/>
  <c r="C260" i="21"/>
  <c r="C185" i="21"/>
  <c r="C200" i="21"/>
  <c r="C145" i="21"/>
  <c r="C137" i="21"/>
  <c r="C103" i="21"/>
  <c r="C62" i="21"/>
  <c r="C37" i="21"/>
  <c r="C4" i="21"/>
  <c r="C150" i="21"/>
  <c r="C40" i="21"/>
  <c r="C275" i="21"/>
  <c r="C243" i="21"/>
  <c r="C219" i="21"/>
  <c r="C179" i="21"/>
  <c r="C149" i="21"/>
  <c r="C94" i="21"/>
  <c r="C79" i="21"/>
  <c r="C52" i="21"/>
  <c r="C21" i="21"/>
  <c r="C198" i="21"/>
  <c r="C217" i="21"/>
  <c r="C116" i="21"/>
  <c r="C235" i="21"/>
  <c r="C284" i="21"/>
  <c r="C114" i="21"/>
  <c r="C267" i="21"/>
  <c r="A164" i="16"/>
  <c r="A232" i="16"/>
  <c r="A229" i="16"/>
  <c r="A16" i="16"/>
  <c r="A92" i="16"/>
  <c r="A191" i="16"/>
  <c r="A96" i="16"/>
  <c r="A26" i="16"/>
  <c r="A5" i="16"/>
  <c r="A172" i="16"/>
  <c r="A197" i="16"/>
  <c r="A177" i="16"/>
  <c r="A13" i="16"/>
  <c r="A139" i="16"/>
  <c r="A102" i="16"/>
  <c r="A171" i="16"/>
  <c r="A196" i="16"/>
  <c r="A78" i="16"/>
  <c r="A240" i="16"/>
  <c r="A81" i="16"/>
  <c r="A165" i="16"/>
  <c r="A135" i="16"/>
  <c r="A289" i="16"/>
  <c r="A110" i="16"/>
  <c r="A217" i="16"/>
  <c r="A106" i="16"/>
  <c r="A150" i="16"/>
  <c r="A199" i="16"/>
  <c r="A142" i="16"/>
  <c r="A265" i="16"/>
  <c r="A154" i="16"/>
  <c r="A133" i="16"/>
  <c r="A147" i="16"/>
  <c r="A72" i="16"/>
  <c r="A166" i="16"/>
  <c r="A246" i="16"/>
  <c r="A230" i="16"/>
  <c r="A216" i="16"/>
  <c r="A200" i="16"/>
  <c r="A296" i="16"/>
  <c r="A280" i="16"/>
  <c r="A194" i="16"/>
  <c r="A70" i="16"/>
  <c r="A63" i="16"/>
  <c r="A252" i="16"/>
  <c r="A104" i="16"/>
  <c r="A113" i="16"/>
  <c r="A121" i="16"/>
  <c r="A292" i="16"/>
  <c r="A220" i="16"/>
  <c r="A288" i="16"/>
  <c r="A251" i="16"/>
  <c r="A153" i="16"/>
  <c r="A223" i="16"/>
  <c r="A11" i="16"/>
  <c r="A21" i="16"/>
  <c r="A239" i="16"/>
  <c r="A206" i="16"/>
  <c r="A144" i="16"/>
  <c r="A188" i="16"/>
  <c r="A99" i="16"/>
  <c r="A128" i="16"/>
  <c r="A30" i="16"/>
  <c r="A281" i="16"/>
  <c r="A4" i="16"/>
  <c r="A157" i="16"/>
  <c r="A291" i="16"/>
  <c r="A19" i="16"/>
  <c r="A237" i="16"/>
  <c r="A124" i="16"/>
  <c r="A161" i="16"/>
  <c r="A158" i="16"/>
  <c r="A253" i="16"/>
  <c r="A8" i="16"/>
  <c r="A61" i="16"/>
  <c r="A279" i="16"/>
  <c r="A66" i="16"/>
  <c r="A69" i="16"/>
  <c r="A56" i="16"/>
  <c r="A79" i="16"/>
  <c r="A25" i="16"/>
  <c r="A192" i="16"/>
  <c r="A38" i="16"/>
  <c r="A18" i="16"/>
  <c r="A173" i="16"/>
  <c r="C21" i="22" a="1"/>
  <c r="C49" i="22" a="1"/>
  <c r="C82" i="22" a="1"/>
  <c r="C108" i="22" a="1"/>
  <c r="C140" i="22" a="1"/>
  <c r="C183" i="22" a="1"/>
  <c r="C218" i="22" a="1"/>
  <c r="C243" i="22" a="1"/>
  <c r="C275" i="22" a="1"/>
  <c r="C11" i="22" a="1"/>
  <c r="C42" i="22" a="1"/>
  <c r="C69" i="22" a="1"/>
  <c r="C109" i="22" a="1"/>
  <c r="C139" i="22" a="1"/>
  <c r="C173" i="22" a="1"/>
  <c r="C207" i="22" a="1"/>
  <c r="C206" i="22" a="1"/>
  <c r="C264" i="22" a="1"/>
  <c r="C296" i="22" a="1"/>
  <c r="C29" i="22" a="1"/>
  <c r="C63" i="22" a="1"/>
  <c r="C78" i="22" a="1"/>
  <c r="C123" i="22" a="1"/>
  <c r="C162" i="22" a="1"/>
  <c r="C184" i="22" a="1"/>
  <c r="C229" i="22" a="1"/>
  <c r="C253" i="22" a="1"/>
  <c r="C285" i="22" a="1"/>
  <c r="C20" i="22" a="1"/>
  <c r="C57" i="22" a="1"/>
  <c r="C84" i="22" a="1"/>
  <c r="C102" i="22" a="1"/>
  <c r="C154" i="22" a="1"/>
  <c r="C187" i="22" a="1"/>
  <c r="C222" i="22" a="1"/>
  <c r="C246" i="22" a="1"/>
  <c r="C278" i="22" a="1"/>
  <c r="C31" i="22" a="1"/>
  <c r="C59" i="22" a="1"/>
  <c r="C101" i="22" a="1"/>
  <c r="C132" i="22" a="1"/>
  <c r="C164" i="22" a="1"/>
  <c r="C195" i="22" a="1"/>
  <c r="C231" i="22" a="1"/>
  <c r="C255" i="22" a="1"/>
  <c r="C287" i="22" a="1"/>
  <c r="C17" i="22" a="1"/>
  <c r="C51" i="22" a="1"/>
  <c r="C91" i="22" a="1"/>
  <c r="C112" i="22" a="1"/>
  <c r="C150" i="22" a="1"/>
  <c r="C185" i="22" a="1"/>
  <c r="C193" i="22" a="1"/>
  <c r="C244" i="22" a="1"/>
  <c r="C276" i="22" a="1"/>
  <c r="C7" i="22" a="1"/>
  <c r="C39" i="22" a="1"/>
  <c r="C62" i="22" a="1"/>
  <c r="C111" i="22" a="1"/>
  <c r="C141" i="22" a="1"/>
  <c r="C174" i="22" a="1"/>
  <c r="C197" i="22" a="1"/>
  <c r="C210" i="22" a="1"/>
  <c r="C265" i="22" a="1"/>
  <c r="C297" i="22" a="1"/>
  <c r="C34" i="22" a="1"/>
  <c r="C67" i="22" a="1"/>
  <c r="C104" i="22" a="1"/>
  <c r="C129" i="22" a="1"/>
  <c r="C167" i="22" a="1"/>
  <c r="C199" i="22" a="1"/>
  <c r="C234" i="22" a="1"/>
  <c r="C258" i="22" a="1"/>
  <c r="C290" i="22" a="1"/>
  <c r="C68" i="22" a="1"/>
  <c r="C169" i="22" a="1"/>
  <c r="C259" i="22" a="1"/>
  <c r="C24" i="22" a="1"/>
  <c r="C53" i="22" a="1"/>
  <c r="C121" i="22" a="1"/>
  <c r="C189" i="22" a="1"/>
  <c r="C224" i="22" a="1"/>
  <c r="C280" i="22" a="1"/>
  <c r="C43" i="22" a="1"/>
  <c r="C110" i="22" a="1"/>
  <c r="C177" i="22" a="1"/>
  <c r="C237" i="22" a="1"/>
  <c r="C269" i="22" a="1"/>
  <c r="C35" i="22" a="1"/>
  <c r="C99" i="22" a="1"/>
  <c r="C138" i="22" a="1"/>
  <c r="C220" i="22" a="1"/>
  <c r="C294" i="22" a="1"/>
  <c r="C3" i="22" a="1"/>
  <c r="C36" i="22" a="1"/>
  <c r="C105" i="22" a="1"/>
  <c r="C134" i="22" a="1"/>
  <c r="C200" i="22" a="1"/>
  <c r="C209" i="22" a="1"/>
  <c r="C291" i="22" a="1"/>
  <c r="C96" i="22" a="1"/>
  <c r="C157" i="22" a="1"/>
  <c r="C248" i="22" a="1"/>
  <c r="C12" i="22" a="1"/>
  <c r="C74" i="22" a="1"/>
  <c r="C135" i="22" a="1"/>
  <c r="C212" i="22" a="1"/>
  <c r="C6" i="22" a="1"/>
  <c r="C65" i="22" a="1"/>
  <c r="C137" i="22" a="1"/>
  <c r="C203" i="22" a="1"/>
  <c r="C262" i="22" a="1"/>
  <c r="C8" i="22" a="1"/>
  <c r="C40" i="22" a="1"/>
  <c r="C73" i="22" a="1"/>
  <c r="C94" i="22" a="1"/>
  <c r="C127" i="22" a="1"/>
  <c r="C171" i="22" a="1"/>
  <c r="C204" i="22" a="1"/>
  <c r="C205" i="22" a="1"/>
  <c r="C263" i="22" a="1"/>
  <c r="C295" i="22" a="1"/>
  <c r="C27" i="22" a="1"/>
  <c r="C72" i="22" a="1"/>
  <c r="C100" i="22" a="1"/>
  <c r="C126" i="22" a="1"/>
  <c r="C161" i="22" a="1"/>
  <c r="C192" i="22" a="1"/>
  <c r="C228" i="22" a="1"/>
  <c r="C252" i="22" a="1"/>
  <c r="C284" i="22" a="1"/>
  <c r="C18" i="22" a="1"/>
  <c r="C45" i="22" a="1"/>
  <c r="C75" i="22" a="1"/>
  <c r="C117" i="22" a="1"/>
  <c r="C148" i="22" a="1"/>
  <c r="C182" i="22" a="1"/>
  <c r="C216" i="22" a="1"/>
  <c r="C241" i="22" a="1"/>
  <c r="C273" i="22" a="1"/>
  <c r="C13" i="22" a="1"/>
  <c r="C44" i="22" a="1"/>
  <c r="C83" i="22" a="1"/>
  <c r="C93" i="22" a="1"/>
  <c r="C131" i="22" a="1"/>
  <c r="C155" i="22" a="1"/>
  <c r="C172" i="22" a="1"/>
  <c r="C221" i="22" a="1"/>
  <c r="C266" i="22" a="1"/>
  <c r="C298" i="22" a="1"/>
  <c r="C9" i="22" a="1"/>
  <c r="C50" i="22" a="1"/>
  <c r="C86" i="22" a="1"/>
  <c r="C113" i="22" a="1"/>
  <c r="C143" i="22" a="1"/>
  <c r="C175" i="22" a="1"/>
  <c r="C208" i="22" a="1"/>
  <c r="C194" i="22" a="1"/>
  <c r="C267" i="22" a="1"/>
  <c r="C299" i="22" a="1"/>
  <c r="C32" i="22" a="1"/>
  <c r="C61" i="22" a="1"/>
  <c r="C90" i="22" a="1"/>
  <c r="C119" i="22" a="1"/>
  <c r="C165" i="22" a="1"/>
  <c r="C196" i="22" a="1"/>
  <c r="C232" i="22" a="1"/>
  <c r="C256" i="22" a="1"/>
  <c r="C288" i="22" a="1"/>
  <c r="C19" i="22" a="1"/>
  <c r="C47" i="22" a="1"/>
  <c r="C92" i="22" a="1"/>
  <c r="C120" i="22" a="1"/>
  <c r="C151" i="22" a="1"/>
  <c r="C186" i="22" a="1"/>
  <c r="C219" i="22" a="1"/>
  <c r="C245" i="22" a="1"/>
  <c r="C277" i="22" a="1"/>
  <c r="C14" i="22" a="1"/>
  <c r="C54" i="22" a="1"/>
  <c r="C79" i="22" a="1"/>
  <c r="C89" i="22" a="1"/>
  <c r="C145" i="22" a="1"/>
  <c r="C178" i="22" a="1"/>
  <c r="C213" i="22" a="1"/>
  <c r="C238" i="22" a="1"/>
  <c r="C270" i="22" a="1"/>
  <c r="C2" i="22" a="1"/>
  <c r="C70" i="22" a="1"/>
  <c r="C146" i="22" a="1"/>
  <c r="C227" i="22" a="1"/>
  <c r="C10" i="22" a="1"/>
  <c r="C107" i="22" a="1"/>
  <c r="C181" i="22" a="1"/>
  <c r="C268" i="22" a="1"/>
  <c r="C58" i="22" a="1"/>
  <c r="C136" i="22" a="1"/>
  <c r="C233" i="22" a="1"/>
  <c r="C16" i="22" a="1"/>
  <c r="C76" i="22" a="1"/>
  <c r="C153" i="22" a="1"/>
  <c r="C274" i="22" a="1"/>
  <c r="C201" i="22" a="1"/>
  <c r="C235" i="22" a="1"/>
  <c r="C118" i="22" a="1"/>
  <c r="C282" i="22" a="1"/>
  <c r="C46" i="22" a="1"/>
  <c r="C156" i="22" a="1"/>
  <c r="C239" i="22" a="1"/>
  <c r="C22" i="22" a="1"/>
  <c r="C106" i="22" a="1"/>
  <c r="C272" i="22" a="1"/>
  <c r="C77" i="22" a="1"/>
  <c r="C158" i="22" a="1"/>
  <c r="C28" i="22" a="1"/>
  <c r="C180" i="22" a="1"/>
  <c r="C80" i="22" a="1"/>
  <c r="C160" i="22" a="1"/>
  <c r="C247" i="22" a="1"/>
  <c r="C37" i="22" a="1"/>
  <c r="C116" i="22" a="1"/>
  <c r="C211" i="22" a="1"/>
  <c r="C292" i="22" a="1"/>
  <c r="C71" i="22" a="1"/>
  <c r="C166" i="22" a="1"/>
  <c r="C249" i="22" a="1"/>
  <c r="C30" i="22" a="1"/>
  <c r="C124" i="22" a="1"/>
  <c r="C217" i="22" a="1"/>
  <c r="C286" i="22" a="1"/>
  <c r="C179" i="22" a="1"/>
  <c r="C97" i="22" a="1"/>
  <c r="C128" i="22" a="1"/>
  <c r="C95" i="22" a="1"/>
  <c r="C251" i="22" a="1"/>
  <c r="C41" i="22" a="1"/>
  <c r="C130" i="22" a="1"/>
  <c r="C215" i="22" a="1"/>
  <c r="C300" i="22" a="1"/>
  <c r="C168" i="22" a="1"/>
  <c r="C257" i="22" a="1"/>
  <c r="C48" i="22" a="1"/>
  <c r="C226" i="22" a="1"/>
  <c r="C15" i="22" a="1"/>
  <c r="C98" i="22" a="1"/>
  <c r="C152" i="22" a="1"/>
  <c r="C271" i="22" a="1"/>
  <c r="C56" i="22" a="1"/>
  <c r="C144" i="22" a="1"/>
  <c r="C188" i="22" a="1"/>
  <c r="C5" i="22" a="1"/>
  <c r="C103" i="22" a="1"/>
  <c r="C190" i="22" a="1"/>
  <c r="C261" i="22" a="1"/>
  <c r="C52" i="22" a="1"/>
  <c r="C149" i="22" a="1"/>
  <c r="C230" i="22" a="1"/>
  <c r="C55" i="22" a="1"/>
  <c r="C223" i="22" a="1"/>
  <c r="C87" i="22" a="1"/>
  <c r="C260" i="22" a="1"/>
  <c r="C133" i="22" a="1"/>
  <c r="C293" i="22" a="1"/>
  <c r="C254" i="22" a="1"/>
  <c r="C23" i="22" a="1"/>
  <c r="C115" i="22" a="1"/>
  <c r="C191" i="22" a="1"/>
  <c r="C279" i="22" a="1"/>
  <c r="C60" i="22" a="1"/>
  <c r="C147" i="22" a="1"/>
  <c r="C236" i="22" a="1"/>
  <c r="C25" i="22" a="1"/>
  <c r="C88" i="22" a="1"/>
  <c r="C198" i="22" a="1"/>
  <c r="C281" i="22" a="1"/>
  <c r="C64" i="22" a="1"/>
  <c r="C159" i="22" a="1"/>
  <c r="C242" i="22" a="1"/>
  <c r="C142" i="22" a="1"/>
  <c r="C26" i="22" a="1"/>
  <c r="C114" i="22" a="1"/>
  <c r="C214" i="22" a="1"/>
  <c r="C283" i="22" a="1"/>
  <c r="C66" i="22" a="1"/>
  <c r="C170" i="22" a="1"/>
  <c r="C240" i="22" a="1"/>
  <c r="C33" i="22" a="1"/>
  <c r="C122" i="22" a="1"/>
  <c r="C202" i="22" a="1"/>
  <c r="C289" i="22" a="1"/>
  <c r="C81" i="22" a="1"/>
  <c r="C163" i="22" a="1"/>
  <c r="C250" i="22" a="1"/>
  <c r="C125" i="22" a="1"/>
  <c r="C4" i="22" a="1"/>
  <c r="C176" i="22" a="1"/>
  <c r="C38" i="22" a="1"/>
  <c r="C225" i="22" a="1"/>
  <c r="C85" i="22" a="1"/>
  <c r="A19" i="21" l="1"/>
  <c r="A234" i="21"/>
  <c r="A156" i="21"/>
  <c r="A297" i="21"/>
  <c r="A278" i="21"/>
  <c r="A281" i="21"/>
  <c r="A96" i="21"/>
  <c r="A48" i="21"/>
  <c r="A196" i="21"/>
  <c r="A97" i="21"/>
  <c r="A284" i="21"/>
  <c r="A160" i="21"/>
  <c r="A151" i="21"/>
  <c r="A213" i="21"/>
  <c r="A89" i="21"/>
  <c r="A181" i="21"/>
  <c r="A115" i="21"/>
  <c r="A164" i="21"/>
  <c r="A111" i="21"/>
  <c r="A195" i="21"/>
  <c r="A224" i="21"/>
  <c r="A75" i="21"/>
  <c r="A153" i="21"/>
  <c r="A258" i="21"/>
  <c r="A8" i="21"/>
  <c r="A298" i="21"/>
  <c r="A7" i="21"/>
  <c r="A80" i="21"/>
  <c r="A139" i="21"/>
  <c r="A149" i="21"/>
  <c r="A148" i="21"/>
  <c r="A177" i="21"/>
  <c r="A13" i="21"/>
  <c r="A225" i="21"/>
  <c r="A175" i="21"/>
  <c r="A83" i="21"/>
  <c r="A246" i="21"/>
  <c r="A194" i="21"/>
  <c r="A270" i="21"/>
  <c r="A275" i="21"/>
  <c r="A145" i="21"/>
  <c r="A28" i="21"/>
  <c r="A71" i="21"/>
  <c r="A126" i="21"/>
  <c r="A125" i="21"/>
  <c r="A257" i="21"/>
  <c r="A226" i="21"/>
  <c r="A124" i="21"/>
  <c r="A27" i="21"/>
  <c r="A64" i="21"/>
  <c r="A78" i="21"/>
  <c r="A220" i="21"/>
  <c r="A72" i="21"/>
  <c r="A155" i="21"/>
  <c r="A140" i="21"/>
  <c r="A23" i="21"/>
  <c r="A162" i="21"/>
  <c r="A117" i="21"/>
  <c r="A241" i="21"/>
  <c r="A70" i="21"/>
  <c r="A36" i="21"/>
  <c r="A173" i="21"/>
  <c r="A65" i="21"/>
  <c r="A215" i="21"/>
  <c r="A232" i="21"/>
  <c r="A26" i="21"/>
  <c r="A53" i="21"/>
  <c r="A282" i="21"/>
  <c r="A288" i="21"/>
  <c r="A165" i="21"/>
  <c r="A74" i="21"/>
  <c r="A276" i="21"/>
  <c r="A33" i="21"/>
  <c r="A3" i="21"/>
  <c r="A191" i="21"/>
  <c r="A82" i="21"/>
  <c r="A295" i="21"/>
  <c r="A18" i="21"/>
  <c r="A131" i="21"/>
  <c r="A46" i="21"/>
  <c r="A171" i="21"/>
  <c r="A9" i="21"/>
  <c r="A203" i="21"/>
  <c r="A277" i="21"/>
  <c r="A263" i="21"/>
  <c r="A60" i="21"/>
  <c r="A274" i="21"/>
  <c r="A245" i="21"/>
  <c r="A161" i="21"/>
  <c r="A12" i="21"/>
  <c r="A122" i="21"/>
  <c r="A95" i="21"/>
  <c r="A186" i="21"/>
  <c r="A146" i="21"/>
  <c r="A38" i="21"/>
  <c r="A110" i="21"/>
  <c r="A219" i="21"/>
  <c r="A201" i="21"/>
  <c r="A44" i="21"/>
  <c r="A99" i="21"/>
  <c r="A271" i="21"/>
  <c r="A289" i="21"/>
  <c r="A147" i="21"/>
  <c r="A35" i="21"/>
  <c r="A180" i="21"/>
  <c r="A178" i="21"/>
  <c r="A294" i="21"/>
  <c r="A253" i="21"/>
  <c r="A128" i="21"/>
  <c r="A37" i="21"/>
  <c r="A221" i="21"/>
  <c r="A158" i="21"/>
  <c r="A254" i="21"/>
  <c r="A248" i="21"/>
  <c r="A267" i="21"/>
  <c r="A235" i="21"/>
  <c r="A209" i="21"/>
  <c r="A262" i="21"/>
  <c r="A163" i="21"/>
  <c r="A247" i="21"/>
  <c r="A39" i="21"/>
  <c r="A20" i="21"/>
  <c r="A166" i="21"/>
  <c r="A130" i="21"/>
  <c r="A98" i="21"/>
  <c r="A198" i="21"/>
  <c r="A109" i="21"/>
  <c r="A30" i="21"/>
  <c r="A169" i="21"/>
  <c r="A190" i="21"/>
  <c r="A242" i="21"/>
  <c r="A168" i="21"/>
  <c r="A210" i="21"/>
  <c r="A299" i="21"/>
  <c r="A25" i="21"/>
  <c r="A272" i="21"/>
  <c r="A183" i="21"/>
  <c r="A59" i="21"/>
  <c r="A52" i="21"/>
  <c r="A103" i="21"/>
  <c r="A222" i="21"/>
  <c r="A16" i="21"/>
  <c r="A237" i="21"/>
  <c r="A14" i="21"/>
  <c r="A144" i="21"/>
  <c r="A73" i="21"/>
  <c r="A218" i="21"/>
  <c r="A104" i="21"/>
  <c r="A205" i="21"/>
  <c r="A129" i="21"/>
  <c r="A249" i="21"/>
  <c r="A187" i="21"/>
  <c r="A127" i="21"/>
  <c r="A116" i="21"/>
  <c r="A273" i="21"/>
  <c r="A121" i="21"/>
  <c r="A107" i="21"/>
  <c r="A265" i="21"/>
  <c r="A45" i="21"/>
  <c r="A120" i="21"/>
  <c r="A101" i="21"/>
  <c r="A211" i="21"/>
  <c r="A229" i="21"/>
  <c r="A243" i="21"/>
  <c r="A68" i="21"/>
  <c r="A119" i="21"/>
  <c r="A283" i="21"/>
  <c r="A114" i="21"/>
  <c r="A212" i="21"/>
  <c r="A31" i="21"/>
  <c r="A185" i="21"/>
  <c r="A216" i="21"/>
  <c r="A286" i="21"/>
  <c r="A260" i="21"/>
  <c r="A200" i="21"/>
  <c r="A223" i="21"/>
  <c r="A2" i="21"/>
  <c r="A137" i="21"/>
  <c r="A6" i="21"/>
  <c r="A77" i="21"/>
  <c r="A240" i="21"/>
  <c r="A63" i="21"/>
  <c r="A206" i="21"/>
  <c r="A238" i="21"/>
  <c r="A152" i="21"/>
  <c r="A174" i="21"/>
  <c r="A133" i="21"/>
  <c r="A287" i="21"/>
  <c r="A88" i="21"/>
  <c r="A4" i="21"/>
  <c r="A167" i="21"/>
  <c r="A279" i="21"/>
  <c r="A61" i="21"/>
  <c r="A17" i="21"/>
  <c r="A55" i="21"/>
  <c r="A132" i="21"/>
  <c r="A184" i="21"/>
  <c r="A217" i="21"/>
  <c r="A269" i="21"/>
  <c r="A197" i="21"/>
  <c r="A123" i="21"/>
  <c r="A81" i="21"/>
  <c r="A34" i="21"/>
  <c r="A231" i="21"/>
  <c r="A15" i="21"/>
  <c r="A244" i="21"/>
  <c r="A50" i="21"/>
  <c r="A135" i="21"/>
  <c r="A189" i="21"/>
  <c r="A91" i="21"/>
  <c r="A300" i="21"/>
  <c r="A5" i="21"/>
  <c r="A42" i="21"/>
  <c r="A230" i="21"/>
  <c r="A172" i="21"/>
  <c r="A259" i="21"/>
  <c r="A69" i="21"/>
  <c r="A208" i="21"/>
  <c r="A292" i="21"/>
  <c r="A293" i="21"/>
  <c r="A102" i="21"/>
  <c r="A193" i="21"/>
  <c r="A252" i="21"/>
  <c r="A21" i="21"/>
  <c r="A40" i="21"/>
  <c r="A264" i="21"/>
  <c r="A58" i="21"/>
  <c r="A387" i="21"/>
  <c r="A56" i="21"/>
  <c r="A176" i="21"/>
  <c r="A87" i="21"/>
  <c r="A256" i="21"/>
  <c r="A138" i="21"/>
  <c r="A32" i="21"/>
  <c r="A67" i="21"/>
  <c r="A290" i="21"/>
  <c r="A29" i="21"/>
  <c r="A94" i="21"/>
  <c r="A214" i="21"/>
  <c r="A150" i="21"/>
  <c r="A66" i="21"/>
  <c r="A233" i="21"/>
  <c r="A296" i="21"/>
  <c r="A76" i="21"/>
  <c r="A62" i="21"/>
  <c r="A280" i="21"/>
  <c r="A134" i="21"/>
  <c r="A43" i="21"/>
  <c r="A268" i="21"/>
  <c r="A142" i="21"/>
  <c r="A118" i="21"/>
  <c r="A47" i="21"/>
  <c r="A41" i="21"/>
  <c r="A106" i="21"/>
  <c r="A108" i="21"/>
  <c r="A291" i="21"/>
  <c r="A113" i="21"/>
  <c r="A51" i="21"/>
  <c r="A239" i="21"/>
  <c r="A228" i="21"/>
  <c r="A250" i="21"/>
  <c r="A227" i="21"/>
  <c r="A192" i="21"/>
  <c r="A266" i="21"/>
  <c r="A159" i="21"/>
  <c r="A54" i="21"/>
  <c r="A49" i="21"/>
  <c r="A179" i="21"/>
  <c r="A199" i="21"/>
  <c r="A141" i="21"/>
  <c r="A92" i="21"/>
  <c r="A154" i="21"/>
  <c r="A261" i="21"/>
  <c r="A157" i="21"/>
  <c r="A24" i="21"/>
  <c r="A188" i="21"/>
  <c r="A182" i="21"/>
  <c r="A170" i="21"/>
  <c r="A236" i="21"/>
  <c r="A255" i="21"/>
  <c r="A84" i="21"/>
  <c r="A136" i="21"/>
  <c r="A22" i="21"/>
  <c r="A202" i="21"/>
  <c r="A79" i="21"/>
  <c r="A251" i="21"/>
  <c r="A90" i="21"/>
  <c r="A85" i="21"/>
  <c r="A57" i="21"/>
  <c r="A285" i="21"/>
  <c r="A86" i="21"/>
  <c r="A93" i="21"/>
  <c r="A207" i="21"/>
  <c r="A204" i="21"/>
  <c r="A10" i="21"/>
  <c r="A11" i="21"/>
  <c r="A105" i="21"/>
  <c r="A100" i="21"/>
  <c r="A112" i="21"/>
  <c r="A143" i="21"/>
  <c r="C85" i="22"/>
  <c r="C225" i="22"/>
  <c r="C38" i="22"/>
  <c r="C176" i="22"/>
  <c r="C4" i="22"/>
  <c r="C125" i="22"/>
  <c r="C250" i="22"/>
  <c r="C163" i="22"/>
  <c r="C81" i="22"/>
  <c r="C289" i="22"/>
  <c r="C202" i="22"/>
  <c r="C122" i="22"/>
  <c r="C33" i="22"/>
  <c r="C240" i="22"/>
  <c r="C170" i="22"/>
  <c r="C66" i="22"/>
  <c r="C283" i="22"/>
  <c r="C214" i="22"/>
  <c r="C114" i="22"/>
  <c r="C26" i="22"/>
  <c r="C142" i="22"/>
  <c r="C242" i="22"/>
  <c r="C159" i="22"/>
  <c r="C64" i="22"/>
  <c r="C281" i="22"/>
  <c r="C198" i="22"/>
  <c r="C88" i="22"/>
  <c r="C25" i="22"/>
  <c r="C236" i="22"/>
  <c r="C147" i="22"/>
  <c r="C60" i="22"/>
  <c r="C279" i="22"/>
  <c r="C191" i="22"/>
  <c r="C115" i="22"/>
  <c r="C23" i="22"/>
  <c r="C254" i="22"/>
  <c r="C293" i="22"/>
  <c r="C133" i="22"/>
  <c r="C260" i="22"/>
  <c r="C87" i="22"/>
  <c r="C223" i="22"/>
  <c r="C55" i="22"/>
  <c r="C230" i="22"/>
  <c r="C149" i="22"/>
  <c r="C52" i="22"/>
  <c r="C261" i="22"/>
  <c r="C190" i="22"/>
  <c r="C103" i="22"/>
  <c r="C5" i="22"/>
  <c r="C188" i="22"/>
  <c r="C144" i="22"/>
  <c r="C56" i="22"/>
  <c r="C271" i="22"/>
  <c r="C152" i="22"/>
  <c r="C98" i="22"/>
  <c r="C15" i="22"/>
  <c r="C226" i="22"/>
  <c r="C48" i="22"/>
  <c r="C257" i="22"/>
  <c r="C168" i="22"/>
  <c r="C300" i="22"/>
  <c r="C215" i="22"/>
  <c r="C130" i="22"/>
  <c r="C41" i="22"/>
  <c r="C251" i="22"/>
  <c r="C95" i="22"/>
  <c r="C128" i="22"/>
  <c r="C97" i="22"/>
  <c r="C179" i="22"/>
  <c r="C286" i="22"/>
  <c r="C217" i="22"/>
  <c r="C124" i="22"/>
  <c r="C30" i="22"/>
  <c r="C249" i="22"/>
  <c r="C166" i="22"/>
  <c r="C71" i="22"/>
  <c r="C292" i="22"/>
  <c r="C211" i="22"/>
  <c r="C116" i="22"/>
  <c r="C37" i="22"/>
  <c r="C247" i="22"/>
  <c r="C160" i="22"/>
  <c r="C80" i="22"/>
  <c r="C180" i="22"/>
  <c r="C28" i="22"/>
  <c r="C158" i="22"/>
  <c r="C77" i="22"/>
  <c r="C272" i="22"/>
  <c r="C106" i="22"/>
  <c r="C22" i="22"/>
  <c r="C239" i="22"/>
  <c r="C156" i="22"/>
  <c r="C46" i="22"/>
  <c r="C282" i="22"/>
  <c r="C118" i="22"/>
  <c r="C235" i="22"/>
  <c r="C201" i="22"/>
  <c r="C274" i="22"/>
  <c r="C153" i="22"/>
  <c r="C76" i="22"/>
  <c r="C16" i="22"/>
  <c r="C233" i="22"/>
  <c r="C136" i="22"/>
  <c r="C58" i="22"/>
  <c r="C268" i="22"/>
  <c r="C181" i="22"/>
  <c r="C107" i="22"/>
  <c r="C10" i="22"/>
  <c r="C227" i="22"/>
  <c r="C146" i="22"/>
  <c r="C70" i="22"/>
  <c r="C2" i="22"/>
  <c r="C270" i="22"/>
  <c r="C238" i="22"/>
  <c r="C213" i="22"/>
  <c r="C178" i="22"/>
  <c r="C145" i="22"/>
  <c r="C89" i="22"/>
  <c r="C79" i="22"/>
  <c r="C54" i="22"/>
  <c r="C14" i="22"/>
  <c r="C277" i="22"/>
  <c r="C245" i="22"/>
  <c r="C219" i="22"/>
  <c r="C186" i="22"/>
  <c r="C151" i="22"/>
  <c r="C120" i="22"/>
  <c r="C92" i="22"/>
  <c r="C47" i="22"/>
  <c r="C19" i="22"/>
  <c r="C288" i="22"/>
  <c r="C256" i="22"/>
  <c r="C232" i="22"/>
  <c r="C196" i="22"/>
  <c r="C165" i="22"/>
  <c r="C119" i="22"/>
  <c r="C90" i="22"/>
  <c r="C61" i="22"/>
  <c r="C32" i="22"/>
  <c r="C299" i="22"/>
  <c r="C267" i="22"/>
  <c r="C194" i="22"/>
  <c r="C208" i="22"/>
  <c r="C175" i="22"/>
  <c r="C143" i="22"/>
  <c r="C113" i="22"/>
  <c r="C86" i="22"/>
  <c r="C50" i="22"/>
  <c r="C9" i="22"/>
  <c r="C298" i="22"/>
  <c r="C266" i="22"/>
  <c r="C221" i="22"/>
  <c r="C172" i="22"/>
  <c r="C155" i="22"/>
  <c r="C131" i="22"/>
  <c r="C93" i="22"/>
  <c r="C83" i="22"/>
  <c r="C44" i="22"/>
  <c r="C13" i="22"/>
  <c r="C273" i="22"/>
  <c r="C241" i="22"/>
  <c r="C216" i="22"/>
  <c r="C182" i="22"/>
  <c r="C148" i="22"/>
  <c r="C117" i="22"/>
  <c r="C75" i="22"/>
  <c r="C45" i="22"/>
  <c r="C18" i="22"/>
  <c r="C284" i="22"/>
  <c r="C252" i="22"/>
  <c r="C228" i="22"/>
  <c r="C192" i="22"/>
  <c r="C161" i="22"/>
  <c r="C126" i="22"/>
  <c r="C100" i="22"/>
  <c r="C72" i="22"/>
  <c r="C27" i="22"/>
  <c r="C295" i="22"/>
  <c r="C263" i="22"/>
  <c r="C205" i="22"/>
  <c r="C204" i="22"/>
  <c r="C171" i="22"/>
  <c r="C127" i="22"/>
  <c r="C94" i="22"/>
  <c r="C73" i="22"/>
  <c r="C40" i="22"/>
  <c r="C8" i="22"/>
  <c r="C262" i="22"/>
  <c r="C203" i="22"/>
  <c r="C137" i="22"/>
  <c r="C65" i="22"/>
  <c r="C6" i="22"/>
  <c r="C212" i="22"/>
  <c r="C135" i="22"/>
  <c r="C74" i="22"/>
  <c r="C12" i="22"/>
  <c r="C248" i="22"/>
  <c r="C157" i="22"/>
  <c r="C96" i="22"/>
  <c r="C291" i="22"/>
  <c r="C209" i="22"/>
  <c r="C200" i="22"/>
  <c r="C134" i="22"/>
  <c r="C105" i="22"/>
  <c r="C36" i="22"/>
  <c r="C3" i="22"/>
  <c r="C294" i="22"/>
  <c r="C220" i="22"/>
  <c r="C138" i="22"/>
  <c r="C99" i="22"/>
  <c r="C35" i="22"/>
  <c r="C269" i="22"/>
  <c r="C237" i="22"/>
  <c r="C177" i="22"/>
  <c r="C110" i="22"/>
  <c r="C43" i="22"/>
  <c r="C280" i="22"/>
  <c r="C224" i="22"/>
  <c r="C189" i="22"/>
  <c r="C121" i="22"/>
  <c r="C53" i="22"/>
  <c r="C24" i="22"/>
  <c r="C259" i="22"/>
  <c r="C169" i="22"/>
  <c r="C68" i="22"/>
  <c r="C290" i="22"/>
  <c r="C258" i="22"/>
  <c r="C234" i="22"/>
  <c r="C199" i="22"/>
  <c r="C167" i="22"/>
  <c r="C129" i="22"/>
  <c r="C104" i="22"/>
  <c r="C67" i="22"/>
  <c r="C34" i="22"/>
  <c r="C297" i="22"/>
  <c r="C265" i="22"/>
  <c r="C210" i="22"/>
  <c r="C197" i="22"/>
  <c r="C174" i="22"/>
  <c r="C141" i="22"/>
  <c r="C111" i="22"/>
  <c r="C62" i="22"/>
  <c r="C39" i="22"/>
  <c r="C7" i="22"/>
  <c r="C276" i="22"/>
  <c r="C244" i="22"/>
  <c r="C193" i="22"/>
  <c r="C185" i="22"/>
  <c r="C150" i="22"/>
  <c r="C112" i="22"/>
  <c r="C91" i="22"/>
  <c r="C51" i="22"/>
  <c r="C17" i="22"/>
  <c r="C287" i="22"/>
  <c r="C255" i="22"/>
  <c r="C231" i="22"/>
  <c r="C195" i="22"/>
  <c r="C164" i="22"/>
  <c r="C132" i="22"/>
  <c r="C101" i="22"/>
  <c r="C59" i="22"/>
  <c r="C31" i="22"/>
  <c r="C278" i="22"/>
  <c r="C246" i="22"/>
  <c r="C222" i="22"/>
  <c r="C187" i="22"/>
  <c r="C154" i="22"/>
  <c r="C102" i="22"/>
  <c r="C84" i="22"/>
  <c r="C57" i="22"/>
  <c r="C20" i="22"/>
  <c r="C285" i="22"/>
  <c r="C253" i="22"/>
  <c r="C229" i="22"/>
  <c r="C184" i="22"/>
  <c r="C162" i="22"/>
  <c r="C123" i="22"/>
  <c r="C78" i="22"/>
  <c r="C63" i="22"/>
  <c r="C29" i="22"/>
  <c r="C296" i="22"/>
  <c r="C264" i="22"/>
  <c r="C206" i="22"/>
  <c r="C207" i="22"/>
  <c r="C173" i="22"/>
  <c r="C139" i="22"/>
  <c r="C109" i="22"/>
  <c r="C69" i="22"/>
  <c r="C42" i="22"/>
  <c r="C11" i="22"/>
  <c r="C275" i="22"/>
  <c r="C243" i="22"/>
  <c r="C218" i="22"/>
  <c r="C183" i="22"/>
  <c r="C140" i="22"/>
  <c r="C108" i="22"/>
  <c r="C82" i="22"/>
  <c r="C49" i="22"/>
  <c r="C21" i="22"/>
  <c r="C6" i="35" a="1"/>
  <c r="C40" i="35" a="1"/>
  <c r="C68" i="35" a="1"/>
  <c r="C111" i="35" a="1"/>
  <c r="C126" i="35" a="1"/>
  <c r="C174" i="35" a="1"/>
  <c r="C204" i="35" a="1"/>
  <c r="C189" i="35" a="1"/>
  <c r="C263" i="35" a="1"/>
  <c r="C295" i="35" a="1"/>
  <c r="C155" i="35" a="1"/>
  <c r="C61" i="35" a="1"/>
  <c r="C238" i="35" a="1"/>
  <c r="C25" i="35" a="1"/>
  <c r="C56" i="35" a="1"/>
  <c r="C93" i="35" a="1"/>
  <c r="C121" i="35" a="1"/>
  <c r="C152" i="35" a="1"/>
  <c r="C186" i="35" a="1"/>
  <c r="C218" i="35" a="1"/>
  <c r="C244" i="35" a="1"/>
  <c r="C276" i="35" a="1"/>
  <c r="C31" i="35" a="1"/>
  <c r="C216" i="35" a="1"/>
  <c r="C166" i="35" a="1"/>
  <c r="C23" i="35" a="1"/>
  <c r="C57" i="35" a="1"/>
  <c r="C75" i="35" a="1"/>
  <c r="C122" i="35" a="1"/>
  <c r="C153" i="35" a="1"/>
  <c r="C154" i="35" a="1"/>
  <c r="C219" i="35" a="1"/>
  <c r="C245" i="35" a="1"/>
  <c r="C277" i="35" a="1"/>
  <c r="C39" i="35" a="1"/>
  <c r="C211" i="35" a="1"/>
  <c r="C113" i="35" a="1"/>
  <c r="C286" i="35" a="1"/>
  <c r="C12" i="35" a="1"/>
  <c r="C45" i="35" a="1"/>
  <c r="C83" i="35" a="1"/>
  <c r="C115" i="35" a="1"/>
  <c r="C140" i="35" a="1"/>
  <c r="C171" i="35" a="1"/>
  <c r="C208" i="35" a="1"/>
  <c r="C190" i="35" a="1"/>
  <c r="C267" i="35" a="1"/>
  <c r="C299" i="35" a="1"/>
  <c r="C182" i="35" a="1"/>
  <c r="C110" i="35" a="1"/>
  <c r="C258" i="35" a="1"/>
  <c r="C24" i="35" a="1"/>
  <c r="C53" i="35" a="1"/>
  <c r="C95" i="35" a="1"/>
  <c r="C125" i="35" a="1"/>
  <c r="C138" i="35" a="1"/>
  <c r="C188" i="35" a="1"/>
  <c r="C224" i="35" a="1"/>
  <c r="C248" i="35" a="1"/>
  <c r="C280" i="35" a="1"/>
  <c r="C38" i="35" a="1"/>
  <c r="C214" i="35" a="1"/>
  <c r="C203" i="35" a="1"/>
  <c r="C19" i="35" a="1"/>
  <c r="C59" i="35" a="1"/>
  <c r="C97" i="35" a="1"/>
  <c r="C112" i="35" a="1"/>
  <c r="C161" i="35" a="1"/>
  <c r="C191" i="35" a="1"/>
  <c r="C225" i="35" a="1"/>
  <c r="C249" i="35" a="1"/>
  <c r="C281" i="35" a="1"/>
  <c r="C54" i="35" a="1"/>
  <c r="C197" i="35" a="1"/>
  <c r="C128" i="35" a="1"/>
  <c r="C2" i="35" a="1"/>
  <c r="C14" i="35" a="1"/>
  <c r="C46" i="35" a="1"/>
  <c r="C77" i="35" a="1"/>
  <c r="C118" i="35" a="1"/>
  <c r="C144" i="35" a="1"/>
  <c r="C180" i="35" a="1"/>
  <c r="C212" i="35" a="1"/>
  <c r="C239" i="35" a="1"/>
  <c r="C271" i="35" a="1"/>
  <c r="C7" i="35" a="1"/>
  <c r="C220" i="35" a="1"/>
  <c r="C117" i="35" a="1"/>
  <c r="C274" i="35" a="1"/>
  <c r="C41" i="35" a="1"/>
  <c r="C66" i="35" a="1"/>
  <c r="C88" i="35" a="1"/>
  <c r="C114" i="35" a="1"/>
  <c r="C164" i="35" a="1"/>
  <c r="C193" i="35" a="1"/>
  <c r="C228" i="35" a="1"/>
  <c r="C252" i="35" a="1"/>
  <c r="C284" i="35" a="1"/>
  <c r="C51" i="35" a="1"/>
  <c r="C262" i="35" a="1"/>
  <c r="C246" i="35" a="1"/>
  <c r="C30" i="35" a="1"/>
  <c r="C63" i="35" a="1"/>
  <c r="C96" i="35" a="1"/>
  <c r="C127" i="35" a="1"/>
  <c r="C165" i="35" a="1"/>
  <c r="C194" i="35" a="1"/>
  <c r="C229" i="35" a="1"/>
  <c r="C253" i="35" a="1"/>
  <c r="C285" i="35" a="1"/>
  <c r="C70" i="35" a="1"/>
  <c r="C254" i="35" a="1"/>
  <c r="C143" i="35" a="1"/>
  <c r="C18" i="35" a="1"/>
  <c r="C48" i="35" a="1"/>
  <c r="C91" i="35" a="1"/>
  <c r="C120" i="35" a="1"/>
  <c r="C150" i="35" a="1"/>
  <c r="C185" i="35" a="1"/>
  <c r="C217" i="35" a="1"/>
  <c r="C243" i="35" a="1"/>
  <c r="C275" i="35" a="1"/>
  <c r="C62" i="35" a="1"/>
  <c r="C235" i="35" a="1"/>
  <c r="C149" i="35" a="1"/>
  <c r="C298" i="35" a="1"/>
  <c r="C35" i="35" a="1"/>
  <c r="C73" i="35" a="1"/>
  <c r="C92" i="35" a="1"/>
  <c r="C130" i="35" a="1"/>
  <c r="C167" i="35" a="1"/>
  <c r="C168" i="35" a="1"/>
  <c r="C233" i="35" a="1"/>
  <c r="C256" i="35" a="1"/>
  <c r="C288" i="35" a="1"/>
  <c r="C72" i="35" a="1"/>
  <c r="C290" i="35" a="1"/>
  <c r="C294" i="35" a="1"/>
  <c r="C27" i="35" a="1"/>
  <c r="C60" i="35" a="1"/>
  <c r="C108" i="35" a="1"/>
  <c r="C102" i="35" a="1"/>
  <c r="C169" i="35" a="1"/>
  <c r="C199" i="35" a="1"/>
  <c r="C234" i="35" a="1"/>
  <c r="C257" i="35" a="1"/>
  <c r="C289" i="35" a="1"/>
  <c r="C82" i="35" a="1"/>
  <c r="C278" i="35" a="1"/>
  <c r="C156" i="35" a="1"/>
  <c r="C32" i="35" a="1"/>
  <c r="C58" i="35" a="1"/>
  <c r="C79" i="35" a="1"/>
  <c r="C124" i="35" a="1"/>
  <c r="C159" i="35" a="1"/>
  <c r="C187" i="35" a="1"/>
  <c r="C221" i="35" a="1"/>
  <c r="C247" i="35" a="1"/>
  <c r="C279" i="35" a="1"/>
  <c r="C105" i="35" a="1"/>
  <c r="C250" i="35" a="1"/>
  <c r="C176" i="35" a="1"/>
  <c r="C4" i="35" a="1"/>
  <c r="C26" i="35" a="1"/>
  <c r="C69" i="35" a="1"/>
  <c r="C101" i="35" a="1"/>
  <c r="C134" i="35" a="1"/>
  <c r="C160" i="35" a="1"/>
  <c r="C201" i="35" a="1"/>
  <c r="C237" i="35" a="1"/>
  <c r="C260" i="35" a="1"/>
  <c r="C292" i="35" a="1"/>
  <c r="C100" i="35" a="1"/>
  <c r="C20" i="35" a="1"/>
  <c r="C5" i="35" a="1"/>
  <c r="C36" i="35" a="1"/>
  <c r="C67" i="35" a="1"/>
  <c r="C80" i="35" a="1"/>
  <c r="C135" i="35" a="1"/>
  <c r="C172" i="35" a="1"/>
  <c r="C202" i="35" a="1"/>
  <c r="C222" i="35" a="1"/>
  <c r="C261" i="35" a="1"/>
  <c r="C293" i="35" a="1"/>
  <c r="C103" i="35" a="1"/>
  <c r="C13" i="35" a="1"/>
  <c r="C195" i="35" a="1"/>
  <c r="C21" i="35" a="1"/>
  <c r="C55" i="35" a="1"/>
  <c r="C99" i="35" a="1"/>
  <c r="C123" i="35" a="1"/>
  <c r="C163" i="35" a="1"/>
  <c r="C151" i="35" a="1"/>
  <c r="C227" i="35" a="1"/>
  <c r="C251" i="35" a="1"/>
  <c r="C283" i="35" a="1"/>
  <c r="C119" i="35" a="1"/>
  <c r="C270" i="35" a="1"/>
  <c r="C192" i="35" a="1"/>
  <c r="C9" i="35" a="1"/>
  <c r="C43" i="35" a="1"/>
  <c r="C74" i="35" a="1"/>
  <c r="C98" i="35" a="1"/>
  <c r="C137" i="35" a="1"/>
  <c r="C175" i="35" a="1"/>
  <c r="C205" i="35" a="1"/>
  <c r="C230" i="35" a="1"/>
  <c r="C264" i="35" a="1"/>
  <c r="C296" i="35" a="1"/>
  <c r="C136" i="35" a="1"/>
  <c r="C47" i="35" a="1"/>
  <c r="C8" i="35" a="1"/>
  <c r="C37" i="35" a="1"/>
  <c r="C71" i="35" a="1"/>
  <c r="C106" i="35" a="1"/>
  <c r="C132" i="35" a="1"/>
  <c r="C157" i="35" a="1"/>
  <c r="C206" i="35" a="1"/>
  <c r="C173" i="35" a="1"/>
  <c r="C265" i="35" a="1"/>
  <c r="C297" i="35" a="1"/>
  <c r="C131" i="35" a="1"/>
  <c r="C42" i="35" a="1"/>
  <c r="C226" i="35" a="1"/>
  <c r="C29" i="35" a="1"/>
  <c r="C64" i="35" a="1"/>
  <c r="C107" i="35" a="1"/>
  <c r="C129" i="35" a="1"/>
  <c r="C147" i="35" a="1"/>
  <c r="C196" i="35" a="1"/>
  <c r="C232" i="35" a="1"/>
  <c r="C255" i="35" a="1"/>
  <c r="C287" i="35" a="1"/>
  <c r="C139" i="35" a="1"/>
  <c r="C282" i="35" a="1"/>
  <c r="C207" i="35" a="1"/>
  <c r="C15" i="35" a="1"/>
  <c r="C49" i="35" a="1"/>
  <c r="C84" i="35" a="1"/>
  <c r="C116" i="35" a="1"/>
  <c r="C141" i="35" a="1"/>
  <c r="C177" i="35" a="1"/>
  <c r="C209" i="35" a="1"/>
  <c r="C223" i="35" a="1"/>
  <c r="C268" i="35" a="1"/>
  <c r="C300" i="35" a="1"/>
  <c r="C162" i="35" a="1"/>
  <c r="C81" i="35" a="1"/>
  <c r="C11" i="35" a="1"/>
  <c r="C50" i="35" a="1"/>
  <c r="C85" i="35" a="1"/>
  <c r="C86" i="35" a="1"/>
  <c r="C142" i="35" a="1"/>
  <c r="C178" i="35" a="1"/>
  <c r="C210" i="35" a="1"/>
  <c r="C198" i="35" a="1"/>
  <c r="C269" i="35" a="1"/>
  <c r="C22" i="35" a="1"/>
  <c r="C158" i="35" a="1"/>
  <c r="C65" i="35" a="1"/>
  <c r="C242" i="35" a="1"/>
  <c r="C17" i="35" a="1"/>
  <c r="C291" i="35" a="1"/>
  <c r="C78" i="35" a="1"/>
  <c r="C170" i="35" a="1"/>
  <c r="C181" i="35" a="1"/>
  <c r="C52" i="35" a="1"/>
  <c r="C33" i="35" a="1"/>
  <c r="C104" i="35" a="1"/>
  <c r="C10" i="35" a="1"/>
  <c r="C89" i="35" a="1"/>
  <c r="C179" i="35" a="1"/>
  <c r="C213" i="35" a="1"/>
  <c r="C133" i="35" a="1"/>
  <c r="C231" i="35" a="1"/>
  <c r="C240" i="35" a="1"/>
  <c r="C109" i="35" a="1"/>
  <c r="C94" i="35" a="1"/>
  <c r="C146" i="35" a="1"/>
  <c r="C16" i="35" a="1"/>
  <c r="C272" i="35" a="1"/>
  <c r="C148" i="35" a="1"/>
  <c r="C266" i="35" a="1"/>
  <c r="C200" i="35" a="1"/>
  <c r="C44" i="35" a="1"/>
  <c r="C28" i="35" a="1"/>
  <c r="C183" i="35" a="1"/>
  <c r="C76" i="35" a="1"/>
  <c r="C3" i="35" a="1"/>
  <c r="C259" i="35" a="1"/>
  <c r="C87" i="35" a="1"/>
  <c r="C90" i="35" a="1"/>
  <c r="C241" i="35" a="1"/>
  <c r="C34" i="35" a="1"/>
  <c r="C145" i="35" a="1"/>
  <c r="C273" i="35" a="1"/>
  <c r="C236" i="35" a="1"/>
  <c r="C184" i="35" a="1"/>
  <c r="C215" i="35" a="1"/>
  <c r="A222" i="22" l="1"/>
  <c r="A48" i="22"/>
  <c r="A90" i="22"/>
  <c r="A78" i="22"/>
  <c r="A184" i="22"/>
  <c r="A137" i="22"/>
  <c r="A162" i="22"/>
  <c r="A102" i="22"/>
  <c r="A265" i="22"/>
  <c r="A121" i="22"/>
  <c r="A205" i="22"/>
  <c r="A189" i="22"/>
  <c r="A230" i="22"/>
  <c r="A252" i="22"/>
  <c r="A168" i="22"/>
  <c r="A108" i="22"/>
  <c r="A62" i="22"/>
  <c r="A69" i="22"/>
  <c r="A16" i="22"/>
  <c r="A58" i="22"/>
  <c r="A98" i="22"/>
  <c r="A297" i="22"/>
  <c r="A49" i="22"/>
  <c r="A53" i="22"/>
  <c r="A82" i="22"/>
  <c r="A296" i="22"/>
  <c r="A143" i="22"/>
  <c r="A223" i="22"/>
  <c r="A291" i="22"/>
  <c r="A30" i="22"/>
  <c r="A113" i="22"/>
  <c r="A283" i="22"/>
  <c r="A251" i="22"/>
  <c r="A219" i="22"/>
  <c r="A93" i="22"/>
  <c r="A295" i="22"/>
  <c r="A181" i="22"/>
  <c r="A214" i="22"/>
  <c r="C215" i="35"/>
  <c r="C184" i="35"/>
  <c r="C236" i="35"/>
  <c r="C273" i="35"/>
  <c r="C145" i="35"/>
  <c r="C34" i="35"/>
  <c r="C241" i="35"/>
  <c r="C90" i="35"/>
  <c r="C87" i="35"/>
  <c r="C259" i="35"/>
  <c r="C3" i="35"/>
  <c r="C76" i="35"/>
  <c r="C183" i="35"/>
  <c r="C28" i="35"/>
  <c r="C44" i="35"/>
  <c r="C200" i="35"/>
  <c r="C266" i="35"/>
  <c r="C148" i="35"/>
  <c r="C272" i="35"/>
  <c r="C16" i="35"/>
  <c r="C146" i="35"/>
  <c r="C94" i="35"/>
  <c r="C109" i="35"/>
  <c r="C240" i="35"/>
  <c r="C231" i="35"/>
  <c r="C133" i="35"/>
  <c r="C213" i="35"/>
  <c r="C179" i="35"/>
  <c r="C89" i="35"/>
  <c r="C10" i="35"/>
  <c r="C104" i="35"/>
  <c r="C33" i="35"/>
  <c r="C52" i="35"/>
  <c r="C181" i="35"/>
  <c r="C170" i="35"/>
  <c r="C78" i="35"/>
  <c r="C291" i="35"/>
  <c r="C17" i="35"/>
  <c r="C242" i="35"/>
  <c r="C65" i="35"/>
  <c r="C158" i="35"/>
  <c r="C22" i="35"/>
  <c r="C269" i="35"/>
  <c r="C198" i="35"/>
  <c r="C210" i="35"/>
  <c r="C178" i="35"/>
  <c r="C142" i="35"/>
  <c r="C86" i="35"/>
  <c r="C85" i="35"/>
  <c r="C50" i="35"/>
  <c r="C11" i="35"/>
  <c r="C81" i="35"/>
  <c r="C162" i="35"/>
  <c r="C300" i="35"/>
  <c r="C268" i="35"/>
  <c r="C223" i="35"/>
  <c r="C209" i="35"/>
  <c r="C177" i="35"/>
  <c r="C141" i="35"/>
  <c r="C116" i="35"/>
  <c r="C84" i="35"/>
  <c r="C49" i="35"/>
  <c r="C15" i="35"/>
  <c r="C207" i="35"/>
  <c r="C282" i="35"/>
  <c r="C139" i="35"/>
  <c r="C287" i="35"/>
  <c r="C255" i="35"/>
  <c r="C232" i="35"/>
  <c r="C196" i="35"/>
  <c r="C147" i="35"/>
  <c r="C129" i="35"/>
  <c r="C107" i="35"/>
  <c r="C64" i="35"/>
  <c r="C29" i="35"/>
  <c r="C226" i="35"/>
  <c r="C42" i="35"/>
  <c r="C131" i="35"/>
  <c r="C297" i="35"/>
  <c r="C265" i="35"/>
  <c r="C173" i="35"/>
  <c r="C206" i="35"/>
  <c r="C157" i="35"/>
  <c r="C132" i="35"/>
  <c r="C106" i="35"/>
  <c r="C71" i="35"/>
  <c r="C37" i="35"/>
  <c r="C8" i="35"/>
  <c r="C47" i="35"/>
  <c r="C136" i="35"/>
  <c r="C296" i="35"/>
  <c r="C264" i="35"/>
  <c r="C230" i="35"/>
  <c r="C205" i="35"/>
  <c r="C175" i="35"/>
  <c r="C137" i="35"/>
  <c r="C98" i="35"/>
  <c r="C74" i="35"/>
  <c r="C43" i="35"/>
  <c r="C9" i="35"/>
  <c r="C192" i="35"/>
  <c r="C270" i="35"/>
  <c r="C119" i="35"/>
  <c r="C283" i="35"/>
  <c r="C251" i="35"/>
  <c r="C227" i="35"/>
  <c r="C151" i="35"/>
  <c r="C163" i="35"/>
  <c r="C123" i="35"/>
  <c r="C99" i="35"/>
  <c r="C55" i="35"/>
  <c r="C21" i="35"/>
  <c r="C195" i="35"/>
  <c r="C13" i="35"/>
  <c r="C103" i="35"/>
  <c r="C293" i="35"/>
  <c r="C261" i="35"/>
  <c r="C222" i="35"/>
  <c r="C202" i="35"/>
  <c r="C172" i="35"/>
  <c r="C135" i="35"/>
  <c r="C80" i="35"/>
  <c r="C67" i="35"/>
  <c r="C36" i="35"/>
  <c r="C5" i="35"/>
  <c r="C20" i="35"/>
  <c r="C100" i="35"/>
  <c r="C292" i="35"/>
  <c r="C260" i="35"/>
  <c r="C237" i="35"/>
  <c r="C201" i="35"/>
  <c r="C160" i="35"/>
  <c r="C134" i="35"/>
  <c r="C101" i="35"/>
  <c r="C69" i="35"/>
  <c r="C26" i="35"/>
  <c r="C4" i="35"/>
  <c r="C176" i="35"/>
  <c r="C250" i="35"/>
  <c r="C105" i="35"/>
  <c r="C279" i="35"/>
  <c r="C247" i="35"/>
  <c r="C221" i="35"/>
  <c r="C187" i="35"/>
  <c r="C159" i="35"/>
  <c r="C124" i="35"/>
  <c r="C79" i="35"/>
  <c r="C58" i="35"/>
  <c r="C32" i="35"/>
  <c r="C156" i="35"/>
  <c r="C278" i="35"/>
  <c r="C82" i="35"/>
  <c r="C289" i="35"/>
  <c r="C257" i="35"/>
  <c r="C234" i="35"/>
  <c r="C199" i="35"/>
  <c r="C169" i="35"/>
  <c r="C102" i="35"/>
  <c r="C108" i="35"/>
  <c r="C60" i="35"/>
  <c r="C27" i="35"/>
  <c r="C294" i="35"/>
  <c r="C290" i="35"/>
  <c r="C72" i="35"/>
  <c r="C288" i="35"/>
  <c r="C256" i="35"/>
  <c r="C233" i="35"/>
  <c r="C168" i="35"/>
  <c r="C167" i="35"/>
  <c r="C130" i="35"/>
  <c r="C92" i="35"/>
  <c r="C73" i="35"/>
  <c r="C35" i="35"/>
  <c r="C298" i="35"/>
  <c r="C149" i="35"/>
  <c r="C235" i="35"/>
  <c r="C62" i="35"/>
  <c r="C275" i="35"/>
  <c r="C243" i="35"/>
  <c r="C217" i="35"/>
  <c r="C185" i="35"/>
  <c r="C150" i="35"/>
  <c r="C120" i="35"/>
  <c r="C91" i="35"/>
  <c r="C48" i="35"/>
  <c r="C18" i="35"/>
  <c r="C143" i="35"/>
  <c r="C254" i="35"/>
  <c r="C70" i="35"/>
  <c r="C285" i="35"/>
  <c r="C253" i="35"/>
  <c r="C229" i="35"/>
  <c r="C194" i="35"/>
  <c r="C165" i="35"/>
  <c r="C127" i="35"/>
  <c r="C96" i="35"/>
  <c r="C63" i="35"/>
  <c r="C30" i="35"/>
  <c r="C246" i="35"/>
  <c r="C262" i="35"/>
  <c r="C51" i="35"/>
  <c r="C284" i="35"/>
  <c r="C252" i="35"/>
  <c r="C228" i="35"/>
  <c r="C193" i="35"/>
  <c r="C164" i="35"/>
  <c r="C114" i="35"/>
  <c r="C88" i="35"/>
  <c r="C66" i="35"/>
  <c r="C41" i="35"/>
  <c r="C274" i="35"/>
  <c r="C117" i="35"/>
  <c r="C220" i="35"/>
  <c r="C7" i="35"/>
  <c r="C271" i="35"/>
  <c r="C239" i="35"/>
  <c r="C212" i="35"/>
  <c r="C180" i="35"/>
  <c r="C144" i="35"/>
  <c r="C118" i="35"/>
  <c r="C77" i="35"/>
  <c r="C46" i="35"/>
  <c r="C14" i="35"/>
  <c r="C2" i="35"/>
  <c r="C128" i="35"/>
  <c r="C197" i="35"/>
  <c r="C54" i="35"/>
  <c r="C281" i="35"/>
  <c r="C249" i="35"/>
  <c r="C225" i="35"/>
  <c r="C191" i="35"/>
  <c r="C161" i="35"/>
  <c r="C112" i="35"/>
  <c r="C97" i="35"/>
  <c r="C59" i="35"/>
  <c r="C19" i="35"/>
  <c r="C203" i="35"/>
  <c r="C214" i="35"/>
  <c r="C38" i="35"/>
  <c r="C280" i="35"/>
  <c r="C248" i="35"/>
  <c r="C224" i="35"/>
  <c r="C188" i="35"/>
  <c r="C138" i="35"/>
  <c r="C125" i="35"/>
  <c r="C95" i="35"/>
  <c r="C53" i="35"/>
  <c r="C24" i="35"/>
  <c r="C258" i="35"/>
  <c r="C110" i="35"/>
  <c r="C182" i="35"/>
  <c r="C299" i="35"/>
  <c r="C267" i="35"/>
  <c r="C190" i="35"/>
  <c r="C208" i="35"/>
  <c r="C171" i="35"/>
  <c r="C140" i="35"/>
  <c r="C115" i="35"/>
  <c r="C83" i="35"/>
  <c r="C45" i="35"/>
  <c r="C12" i="35"/>
  <c r="C286" i="35"/>
  <c r="C113" i="35"/>
  <c r="C211" i="35"/>
  <c r="C39" i="35"/>
  <c r="C277" i="35"/>
  <c r="C245" i="35"/>
  <c r="C219" i="35"/>
  <c r="C154" i="35"/>
  <c r="C153" i="35"/>
  <c r="C122" i="35"/>
  <c r="C75" i="35"/>
  <c r="C57" i="35"/>
  <c r="C23" i="35"/>
  <c r="C166" i="35"/>
  <c r="C216" i="35"/>
  <c r="C31" i="35"/>
  <c r="C276" i="35"/>
  <c r="C244" i="35"/>
  <c r="C218" i="35"/>
  <c r="C186" i="35"/>
  <c r="C152" i="35"/>
  <c r="C121" i="35"/>
  <c r="C93" i="35"/>
  <c r="C56" i="35"/>
  <c r="C25" i="35"/>
  <c r="C238" i="35"/>
  <c r="C61" i="35"/>
  <c r="C155" i="35"/>
  <c r="C295" i="35"/>
  <c r="C263" i="35"/>
  <c r="C189" i="35"/>
  <c r="C204" i="35"/>
  <c r="C174" i="35"/>
  <c r="C126" i="35"/>
  <c r="C111" i="35"/>
  <c r="C68" i="35"/>
  <c r="C40" i="35"/>
  <c r="C6" i="35"/>
  <c r="A29" i="22"/>
  <c r="A246" i="22"/>
  <c r="A231" i="22"/>
  <c r="A185" i="22"/>
  <c r="A141" i="22"/>
  <c r="A169" i="22"/>
  <c r="A43" i="22"/>
  <c r="A220" i="22"/>
  <c r="A6" i="22"/>
  <c r="A94" i="22"/>
  <c r="A72" i="22"/>
  <c r="A18" i="22"/>
  <c r="A273" i="22"/>
  <c r="A221" i="22"/>
  <c r="A175" i="22"/>
  <c r="A119" i="22"/>
  <c r="A54" i="22"/>
  <c r="A47" i="22"/>
  <c r="A289" i="22"/>
  <c r="A144" i="22"/>
  <c r="A202" i="22"/>
  <c r="A86" i="22"/>
  <c r="A154" i="22"/>
  <c r="A269" i="22"/>
  <c r="A270" i="22"/>
  <c r="A192" i="22"/>
  <c r="A46" i="22"/>
  <c r="A258" i="22"/>
  <c r="A25" i="22"/>
  <c r="A200" i="22"/>
  <c r="A203" i="22"/>
  <c r="A59" i="22"/>
  <c r="A127" i="22"/>
  <c r="A123" i="22"/>
  <c r="A17" i="22"/>
  <c r="A172" i="22"/>
  <c r="A196" i="22"/>
  <c r="A213" i="22"/>
  <c r="A34" i="22"/>
  <c r="A292" i="22"/>
  <c r="A81" i="22"/>
  <c r="A23" i="22"/>
  <c r="A183" i="22"/>
  <c r="A259" i="22"/>
  <c r="A105" i="22"/>
  <c r="A112" i="22"/>
  <c r="A177" i="22"/>
  <c r="A282" i="22"/>
  <c r="A77" i="22"/>
  <c r="A14" i="22"/>
  <c r="A263" i="22"/>
  <c r="A74" i="22"/>
  <c r="A101" i="22"/>
  <c r="A245" i="22"/>
  <c r="A33" i="22"/>
  <c r="A67" i="22"/>
  <c r="A253" i="22"/>
  <c r="A148" i="22"/>
  <c r="A22" i="22"/>
  <c r="A110" i="22"/>
  <c r="A126" i="22"/>
  <c r="A284" i="22"/>
  <c r="A79" i="22"/>
  <c r="A13" i="22"/>
  <c r="A198" i="22"/>
  <c r="A233" i="22"/>
  <c r="A84" i="22"/>
  <c r="A195" i="22"/>
  <c r="A125" i="22"/>
  <c r="A212" i="22"/>
  <c r="A208" i="22"/>
  <c r="A106" i="22"/>
  <c r="A260" i="22"/>
  <c r="A277" i="22"/>
  <c r="A207" i="22"/>
  <c r="A274" i="22"/>
  <c r="A298" i="22"/>
  <c r="A256" i="22"/>
  <c r="A262" i="22"/>
  <c r="A9" i="22"/>
  <c r="A122" i="22"/>
  <c r="A52" i="22"/>
  <c r="A179" i="22"/>
  <c r="A227" i="22"/>
  <c r="A128" i="22"/>
  <c r="A26" i="22"/>
  <c r="A228" i="22"/>
  <c r="A280" i="22"/>
  <c r="A218" i="22"/>
  <c r="A293" i="22"/>
  <c r="A35" i="22"/>
  <c r="A199" i="22"/>
  <c r="A170" i="22"/>
  <c r="A20" i="22"/>
  <c r="A134" i="22"/>
  <c r="A173" i="22"/>
  <c r="A216" i="22"/>
  <c r="A150" i="22"/>
  <c r="A191" i="22"/>
  <c r="A164" i="22"/>
  <c r="A190" i="22"/>
  <c r="A117" i="22"/>
  <c r="A215" i="22"/>
  <c r="A236" i="22"/>
  <c r="A271" i="22"/>
  <c r="A95" i="22"/>
  <c r="A250" i="22"/>
  <c r="A193" i="22"/>
  <c r="A118" i="22"/>
  <c r="A149" i="22"/>
  <c r="A267" i="22"/>
  <c r="A51" i="22"/>
  <c r="A89" i="22"/>
  <c r="A130" i="22"/>
  <c r="A136" i="22"/>
  <c r="A234" i="22"/>
  <c r="A240" i="22"/>
  <c r="A209" i="22"/>
  <c r="A180" i="22"/>
  <c r="A182" i="22"/>
  <c r="A99" i="22"/>
  <c r="A111" i="22"/>
  <c r="A63" i="22"/>
  <c r="A140" i="22"/>
  <c r="A255" i="22"/>
  <c r="A276" i="22"/>
  <c r="A135" i="22"/>
  <c r="A161" i="22"/>
  <c r="A237" i="22"/>
  <c r="A55" i="22"/>
  <c r="A70" i="22"/>
  <c r="A120" i="22"/>
  <c r="A286" i="22"/>
  <c r="A186" i="22"/>
  <c r="A96" i="22"/>
  <c r="A7" i="22"/>
  <c r="A147" i="22"/>
  <c r="A2" i="22"/>
  <c r="A139" i="22"/>
  <c r="A5" i="22"/>
  <c r="A229" i="22"/>
  <c r="A187" i="22"/>
  <c r="A281" i="22"/>
  <c r="A232" i="22"/>
  <c r="A21" i="22"/>
  <c r="A257" i="22"/>
  <c r="A132" i="22"/>
  <c r="A131" i="22"/>
  <c r="A45" i="22"/>
  <c r="A116" i="22"/>
  <c r="A107" i="22"/>
  <c r="A266" i="22"/>
  <c r="A71" i="22"/>
  <c r="A97" i="22"/>
  <c r="A299" i="22"/>
  <c r="A83" i="22"/>
  <c r="A224" i="22"/>
  <c r="A57" i="22"/>
  <c r="A217" i="22"/>
  <c r="A278" i="22"/>
  <c r="A56" i="22"/>
  <c r="A100" i="22"/>
  <c r="A60" i="22"/>
  <c r="A142" i="22"/>
  <c r="A248" i="22"/>
  <c r="A36" i="22"/>
  <c r="A42" i="22"/>
  <c r="A157" i="22"/>
  <c r="A10" i="22"/>
  <c r="A239" i="22"/>
  <c r="A288" i="22"/>
  <c r="A275" i="22"/>
  <c r="A287" i="22"/>
  <c r="A91" i="22"/>
  <c r="A115" i="22"/>
  <c r="A76" i="22"/>
  <c r="A264" i="22"/>
  <c r="A387" i="22"/>
  <c r="A238" i="22"/>
  <c r="A65" i="22"/>
  <c r="A19" i="22"/>
  <c r="A254" i="22"/>
  <c r="A32" i="22"/>
  <c r="A27" i="22"/>
  <c r="A80" i="22"/>
  <c r="A61" i="22"/>
  <c r="A226" i="22"/>
  <c r="A249" i="22"/>
  <c r="A160" i="22"/>
  <c r="A178" i="22"/>
  <c r="A290" i="22"/>
  <c r="A40" i="22"/>
  <c r="A12" i="22"/>
  <c r="A44" i="22"/>
  <c r="A204" i="22"/>
  <c r="A294" i="22"/>
  <c r="A165" i="22"/>
  <c r="A156" i="22"/>
  <c r="A206" i="22"/>
  <c r="A28" i="22"/>
  <c r="A176" i="22"/>
  <c r="A39" i="22"/>
  <c r="A201" i="22"/>
  <c r="A159" i="22"/>
  <c r="A145" i="22"/>
  <c r="A50" i="22"/>
  <c r="A109" i="22"/>
  <c r="A188" i="22"/>
  <c r="A38" i="22"/>
  <c r="A225" i="22"/>
  <c r="A4" i="22"/>
  <c r="A68" i="22"/>
  <c r="A268" i="22"/>
  <c r="A300" i="22"/>
  <c r="A114" i="22"/>
  <c r="A138" i="22"/>
  <c r="A243" i="22"/>
  <c r="A166" i="22"/>
  <c r="A11" i="22"/>
  <c r="A194" i="22"/>
  <c r="A88" i="22"/>
  <c r="A210" i="22"/>
  <c r="A241" i="22"/>
  <c r="A174" i="22"/>
  <c r="A153" i="22"/>
  <c r="A235" i="22"/>
  <c r="A272" i="22"/>
  <c r="A37" i="22"/>
  <c r="A124" i="22"/>
  <c r="A41" i="22"/>
  <c r="A15" i="22"/>
  <c r="A103" i="22"/>
  <c r="A87" i="22"/>
  <c r="A279" i="22"/>
  <c r="A64" i="22"/>
  <c r="A66" i="22"/>
  <c r="A163" i="22"/>
  <c r="A285" i="22"/>
  <c r="A104" i="22"/>
  <c r="A167" i="22"/>
  <c r="A171" i="22"/>
  <c r="A8" i="22"/>
  <c r="A85" i="22"/>
  <c r="A211" i="22"/>
  <c r="A261" i="22"/>
  <c r="A247" i="22"/>
  <c r="A92" i="22"/>
  <c r="A155" i="22"/>
  <c r="A31" i="22"/>
  <c r="A244" i="22"/>
  <c r="A24" i="22"/>
  <c r="A3" i="22"/>
  <c r="A75" i="22"/>
  <c r="A151" i="22"/>
  <c r="A146" i="22"/>
  <c r="A158" i="22"/>
  <c r="A152" i="22"/>
  <c r="A133" i="22"/>
  <c r="A242" i="22"/>
  <c r="A129" i="22"/>
  <c r="A73" i="22"/>
  <c r="A197" i="22"/>
  <c r="A181" i="35"/>
  <c r="A183" i="35"/>
  <c r="A12" i="35"/>
  <c r="A125" i="35"/>
  <c r="A182" i="35"/>
  <c r="A130" i="35"/>
  <c r="A248" i="35"/>
  <c r="A255" i="35"/>
  <c r="A107" i="35"/>
  <c r="A14" i="35"/>
  <c r="A30" i="35"/>
  <c r="A267" i="35"/>
  <c r="A228" i="35"/>
  <c r="A217" i="35"/>
  <c r="A73" i="35"/>
  <c r="A9" i="35"/>
  <c r="A232" i="35"/>
  <c r="A157" i="35"/>
  <c r="A198" i="35"/>
  <c r="A113" i="35"/>
  <c r="A240" i="35"/>
  <c r="A80" i="35"/>
  <c r="A213" i="35"/>
  <c r="A147" i="35"/>
  <c r="A88" i="35"/>
  <c r="A229" i="35"/>
  <c r="A292" i="35"/>
  <c r="A21" i="35"/>
  <c r="A53" i="35"/>
  <c r="A122" i="35"/>
  <c r="A8" i="35"/>
  <c r="A246" i="35"/>
  <c r="A207" i="35"/>
  <c r="A65" i="35"/>
  <c r="A192" i="35"/>
  <c r="A76" i="35"/>
  <c r="A184" i="35"/>
  <c r="A117" i="35"/>
  <c r="A160" i="35"/>
  <c r="A226" i="35"/>
  <c r="A210" i="35"/>
  <c r="A17" i="35"/>
  <c r="A22" i="35"/>
  <c r="A133" i="35"/>
  <c r="A134" i="35"/>
  <c r="A19" i="35"/>
  <c r="A144" i="35"/>
  <c r="A252" i="35"/>
  <c r="A290" i="35"/>
  <c r="A250" i="35"/>
  <c r="A296" i="35"/>
  <c r="A63" i="35"/>
  <c r="A116" i="35"/>
  <c r="A170" i="35"/>
  <c r="A52" i="35"/>
  <c r="A126" i="35"/>
  <c r="A238" i="35"/>
  <c r="A204" i="35"/>
  <c r="A190" i="35"/>
  <c r="A7" i="35"/>
  <c r="A62" i="35"/>
  <c r="A83" i="35"/>
  <c r="A18" i="35"/>
  <c r="A206" i="35"/>
  <c r="A87" i="35"/>
  <c r="A95" i="35"/>
  <c r="A168" i="35"/>
  <c r="A93" i="35"/>
  <c r="A26" i="35"/>
  <c r="A212" i="35"/>
  <c r="A258" i="35"/>
  <c r="A187" i="35"/>
  <c r="A85" i="35"/>
  <c r="A146" i="35"/>
  <c r="A272" i="35"/>
  <c r="A148" i="35"/>
  <c r="A153" i="35"/>
  <c r="A297" i="35"/>
  <c r="A269" i="35"/>
  <c r="A274" i="35"/>
  <c r="A109" i="35"/>
  <c r="A102" i="35"/>
  <c r="A171" i="35"/>
  <c r="A24" i="35"/>
  <c r="A172" i="35"/>
  <c r="A221" i="35"/>
  <c r="A69" i="35"/>
  <c r="A100" i="35"/>
  <c r="A175" i="35"/>
  <c r="A6" i="35"/>
  <c r="A121" i="35"/>
  <c r="A166" i="35"/>
  <c r="A215" i="35"/>
  <c r="A154" i="35"/>
  <c r="A29" i="35"/>
  <c r="A270" i="35"/>
  <c r="A15" i="35"/>
  <c r="A132" i="35"/>
  <c r="A211" i="35"/>
  <c r="A41" i="35"/>
  <c r="A118" i="35"/>
  <c r="A58" i="35"/>
  <c r="A60" i="35"/>
  <c r="A45" i="35"/>
  <c r="A281" i="35"/>
  <c r="A92" i="35"/>
  <c r="A201" i="35"/>
  <c r="A43" i="35"/>
  <c r="A244" i="35"/>
  <c r="A40" i="35"/>
  <c r="A115" i="35"/>
  <c r="A387" i="35"/>
  <c r="A150" i="35"/>
  <c r="A101" i="35"/>
  <c r="A167" i="35"/>
  <c r="A186" i="35"/>
  <c r="A124" i="35"/>
  <c r="A180" i="35"/>
  <c r="A284" i="35"/>
  <c r="A165" i="35"/>
  <c r="A136" i="35"/>
  <c r="A141" i="35"/>
  <c r="A10" i="35"/>
  <c r="A25" i="35"/>
  <c r="A193" i="35"/>
  <c r="A195" i="35"/>
  <c r="A300" i="35"/>
  <c r="A277" i="35"/>
  <c r="A169" i="35"/>
  <c r="A128" i="35"/>
  <c r="A56" i="35"/>
  <c r="A86" i="35"/>
  <c r="A161" i="35"/>
  <c r="A114" i="35"/>
  <c r="A120" i="35"/>
  <c r="A108" i="35"/>
  <c r="A202" i="35"/>
  <c r="A37" i="35"/>
  <c r="A28" i="35"/>
  <c r="A263" i="35"/>
  <c r="A245" i="35"/>
  <c r="A59" i="35"/>
  <c r="A253" i="35"/>
  <c r="A233" i="35"/>
  <c r="A55" i="35"/>
  <c r="A129" i="35"/>
  <c r="A200" i="35"/>
  <c r="A111" i="35"/>
  <c r="A174" i="35"/>
  <c r="A280" i="35"/>
  <c r="A271" i="35"/>
  <c r="A149" i="35"/>
  <c r="A278" i="35"/>
  <c r="A119" i="35"/>
  <c r="A223" i="35"/>
  <c r="A44" i="35"/>
  <c r="A220" i="35"/>
  <c r="A39" i="35"/>
  <c r="A231" i="35"/>
  <c r="A131" i="35"/>
  <c r="A227" i="35"/>
  <c r="A98" i="35"/>
  <c r="A42" i="35"/>
  <c r="A208" i="35"/>
  <c r="A38" i="35"/>
  <c r="A191" i="35"/>
  <c r="A164" i="35"/>
  <c r="A285" i="35"/>
  <c r="A298" i="35"/>
  <c r="A156" i="35"/>
  <c r="A205" i="35"/>
  <c r="A71" i="35"/>
  <c r="A268" i="35"/>
  <c r="A242" i="35"/>
  <c r="A236" i="35"/>
  <c r="A135" i="35"/>
  <c r="A185" i="35"/>
  <c r="A48" i="35"/>
  <c r="A230" i="35"/>
  <c r="A31" i="35"/>
  <c r="A179" i="35"/>
  <c r="A254" i="35"/>
  <c r="A139" i="35"/>
  <c r="A143" i="35"/>
  <c r="A237" i="35"/>
  <c r="A261" i="35"/>
  <c r="A259" i="35"/>
  <c r="A138" i="35"/>
  <c r="A127" i="35"/>
  <c r="A234" i="35"/>
  <c r="A103" i="35"/>
  <c r="A82" i="35"/>
  <c r="A81" i="35"/>
  <c r="A78" i="35"/>
  <c r="A97" i="35"/>
  <c r="A299" i="35"/>
  <c r="A243" i="35"/>
  <c r="A79" i="35"/>
  <c r="A67" i="35"/>
  <c r="A151" i="35"/>
  <c r="A77" i="35"/>
  <c r="A287" i="35"/>
  <c r="A173" i="35"/>
  <c r="A155" i="35"/>
  <c r="A72" i="35"/>
  <c r="A275" i="35"/>
  <c r="A276" i="35"/>
  <c r="A257" i="35"/>
  <c r="A194" i="35"/>
  <c r="A279" i="35"/>
  <c r="A57" i="35"/>
  <c r="A51" i="35"/>
  <c r="A70" i="35"/>
  <c r="A27" i="35"/>
  <c r="A36" i="35"/>
  <c r="A216" i="35"/>
  <c r="A145" i="35"/>
  <c r="A3" i="35"/>
  <c r="A11" i="35"/>
  <c r="A89" i="35"/>
  <c r="A197" i="35"/>
  <c r="A75" i="35"/>
  <c r="A196" i="35"/>
  <c r="A294" i="35"/>
  <c r="A54" i="35"/>
  <c r="A20" i="35"/>
  <c r="A46" i="35"/>
  <c r="A162" i="35"/>
  <c r="A91" i="35"/>
  <c r="A235" i="35"/>
  <c r="A260" i="35"/>
  <c r="A50" i="35"/>
  <c r="A178" i="35"/>
  <c r="A282" i="35"/>
  <c r="A123" i="35"/>
  <c r="A61" i="35"/>
  <c r="A94" i="35"/>
  <c r="A214" i="35"/>
  <c r="A239" i="35"/>
  <c r="A218" i="35"/>
  <c r="A16" i="35"/>
  <c r="A96" i="35"/>
  <c r="A110" i="35"/>
  <c r="A256" i="35"/>
  <c r="A74" i="35"/>
  <c r="A273" i="35"/>
  <c r="A112" i="35"/>
  <c r="A90" i="35"/>
  <c r="A188" i="35"/>
  <c r="A99" i="35"/>
  <c r="A35" i="35"/>
  <c r="A266" i="35"/>
  <c r="A152" i="35"/>
  <c r="A13" i="35"/>
  <c r="A222" i="35"/>
  <c r="A247" i="35"/>
  <c r="A289" i="35"/>
  <c r="A288" i="35"/>
  <c r="A142" i="35"/>
  <c r="A34" i="35"/>
  <c r="A66" i="35"/>
  <c r="A84" i="35"/>
  <c r="A137" i="35"/>
  <c r="A159" i="35"/>
  <c r="A105" i="35"/>
  <c r="A32" i="35"/>
  <c r="A33" i="35"/>
  <c r="A295" i="35"/>
  <c r="A265" i="35"/>
  <c r="A2" i="35"/>
  <c r="A293" i="35"/>
  <c r="A49" i="35"/>
  <c r="A158" i="35"/>
  <c r="A225" i="35"/>
  <c r="A283" i="35"/>
  <c r="A286" i="35"/>
  <c r="A264" i="35"/>
  <c r="A251" i="35"/>
  <c r="A47" i="35"/>
  <c r="A23" i="35"/>
  <c r="A249" i="35"/>
  <c r="A5" i="35"/>
  <c r="A219" i="35"/>
  <c r="A189" i="35"/>
  <c r="A177" i="35"/>
  <c r="A203" i="35"/>
  <c r="A224" i="35"/>
  <c r="A4" i="35"/>
  <c r="A291" i="35"/>
  <c r="A163" i="35"/>
  <c r="A106" i="35"/>
  <c r="A199" i="35"/>
  <c r="A241" i="35"/>
  <c r="A104" i="35"/>
  <c r="A140" i="35"/>
  <c r="A176" i="35"/>
  <c r="A68" i="35"/>
  <c r="A262" i="35"/>
  <c r="A209" i="35"/>
  <c r="A64" i="35"/>
  <c r="C16" i="36" a="1"/>
  <c r="C37" i="36" a="1"/>
  <c r="C74" i="36" a="1"/>
  <c r="C112" i="36" a="1"/>
  <c r="C146" i="36" a="1"/>
  <c r="C178" i="36" a="1"/>
  <c r="C181" i="36" a="1"/>
  <c r="C239" i="36" a="1"/>
  <c r="C271" i="36" a="1"/>
  <c r="C28" i="36" a="1"/>
  <c r="C145" i="36" a="1"/>
  <c r="C24" i="36" a="1"/>
  <c r="C171" i="36" a="1"/>
  <c r="C6" i="36" a="1"/>
  <c r="C51" i="36" a="1"/>
  <c r="C73" i="36" a="1"/>
  <c r="C110" i="36" a="1"/>
  <c r="C139" i="36" a="1"/>
  <c r="C153" i="36" a="1"/>
  <c r="C206" i="36" a="1"/>
  <c r="C218" i="36" a="1"/>
  <c r="C264" i="36" a="1"/>
  <c r="C296" i="36" a="1"/>
  <c r="C14" i="36" a="1"/>
  <c r="C286" i="36" a="1"/>
  <c r="C38" i="36" a="1"/>
  <c r="C67" i="36" a="1"/>
  <c r="C102" i="36" a="1"/>
  <c r="C132" i="36" a="1"/>
  <c r="C167" i="36" a="1"/>
  <c r="C198" i="36" a="1"/>
  <c r="C234" i="36" a="1"/>
  <c r="C257" i="36" a="1"/>
  <c r="C289" i="36" a="1"/>
  <c r="C235" i="36" a="1"/>
  <c r="C212" i="36" a="1"/>
  <c r="C108" i="36" a="1"/>
  <c r="C18" i="36" a="1"/>
  <c r="C48" i="36" a="1"/>
  <c r="C88" i="36" a="1"/>
  <c r="C117" i="36" a="1"/>
  <c r="C149" i="36" a="1"/>
  <c r="C184" i="36" a="1"/>
  <c r="C216" i="36" a="1"/>
  <c r="C243" i="36" a="1"/>
  <c r="C275" i="36" a="1"/>
  <c r="C40" i="36" a="1"/>
  <c r="C168" i="36" a="1"/>
  <c r="C44" i="36" a="1"/>
  <c r="C191" i="36" a="1"/>
  <c r="C12" i="36" a="1"/>
  <c r="C39" i="36" a="1"/>
  <c r="C84" i="36" a="1"/>
  <c r="C104" i="36" a="1"/>
  <c r="C130" i="36" a="1"/>
  <c r="C175" i="36" a="1"/>
  <c r="C210" i="36" a="1"/>
  <c r="C236" i="36" a="1"/>
  <c r="C268" i="36" a="1"/>
  <c r="C300" i="36" a="1"/>
  <c r="C76" i="36" a="1"/>
  <c r="C5" i="36" a="1"/>
  <c r="C43" i="36" a="1"/>
  <c r="C69" i="36" a="1"/>
  <c r="C96" i="36" a="1"/>
  <c r="C135" i="36" a="1"/>
  <c r="C170" i="36" a="1"/>
  <c r="C202" i="36" a="1"/>
  <c r="C230" i="36" a="1"/>
  <c r="C261" i="36" a="1"/>
  <c r="C293" i="36" a="1"/>
  <c r="C250" i="36" a="1"/>
  <c r="C196" i="36" a="1"/>
  <c r="C142" i="36" a="1"/>
  <c r="C20" i="36" a="1"/>
  <c r="C63" i="36" a="1"/>
  <c r="C92" i="36" a="1"/>
  <c r="C121" i="36" a="1"/>
  <c r="C136" i="36" a="1"/>
  <c r="C188" i="36" a="1"/>
  <c r="C222" i="36" a="1"/>
  <c r="C247" i="36" a="1"/>
  <c r="C279" i="36" a="1"/>
  <c r="C34" i="36" a="1"/>
  <c r="C183" i="36" a="1"/>
  <c r="C62" i="36" a="1"/>
  <c r="C204" i="36" a="1"/>
  <c r="C15" i="36" a="1"/>
  <c r="C46" i="36" a="1"/>
  <c r="C79" i="36" a="1"/>
  <c r="C118" i="36" a="1"/>
  <c r="C147" i="36" a="1"/>
  <c r="C179" i="36" a="1"/>
  <c r="C213" i="36" a="1"/>
  <c r="C240" i="36" a="1"/>
  <c r="C272" i="36" a="1"/>
  <c r="C17" i="36" a="1"/>
  <c r="C111" i="36" a="1"/>
  <c r="C9" i="36" a="1"/>
  <c r="C41" i="36" a="1"/>
  <c r="C82" i="36" a="1"/>
  <c r="C101" i="36" a="1"/>
  <c r="C141" i="36" a="1"/>
  <c r="C173" i="36" a="1"/>
  <c r="C207" i="36" a="1"/>
  <c r="C227" i="36" a="1"/>
  <c r="C265" i="36" a="1"/>
  <c r="C297" i="36" a="1"/>
  <c r="C278" i="36" a="1"/>
  <c r="C258" i="36" a="1"/>
  <c r="C187" i="36" a="1"/>
  <c r="C237" i="36" a="1"/>
  <c r="C29" i="36" a="1"/>
  <c r="C52" i="36" a="1"/>
  <c r="C98" i="36" a="1"/>
  <c r="C120" i="36" a="1"/>
  <c r="C159" i="36" a="1"/>
  <c r="C192" i="36" a="1"/>
  <c r="C203" i="36" a="1"/>
  <c r="C251" i="36" a="1"/>
  <c r="C283" i="36" a="1"/>
  <c r="C45" i="36" a="1"/>
  <c r="C199" i="36" a="1"/>
  <c r="C71" i="36" a="1"/>
  <c r="C231" i="36" a="1"/>
  <c r="C19" i="36" a="1"/>
  <c r="C49" i="36" a="1"/>
  <c r="C78" i="36" a="1"/>
  <c r="C107" i="36" a="1"/>
  <c r="C150" i="36" a="1"/>
  <c r="C185" i="36" a="1"/>
  <c r="C219" i="36" a="1"/>
  <c r="C244" i="36" a="1"/>
  <c r="C276" i="36" a="1"/>
  <c r="C57" i="36" a="1"/>
  <c r="C137" i="36" a="1"/>
  <c r="C13" i="36" a="1"/>
  <c r="C47" i="36" a="1"/>
  <c r="C81" i="36" a="1"/>
  <c r="C115" i="36" a="1"/>
  <c r="C144" i="36" a="1"/>
  <c r="C176" i="36" a="1"/>
  <c r="C211" i="36" a="1"/>
  <c r="C269" i="36" a="1"/>
  <c r="C8" i="36" a="1"/>
  <c r="C4" i="36" a="1"/>
  <c r="C294" i="36" a="1"/>
  <c r="C221" i="36" a="1"/>
  <c r="C32" i="36" a="1"/>
  <c r="C70" i="36" a="1"/>
  <c r="C85" i="36" a="1"/>
  <c r="C129" i="36" a="1"/>
  <c r="C165" i="36" a="1"/>
  <c r="C195" i="36" a="1"/>
  <c r="C232" i="36" a="1"/>
  <c r="C255" i="36" a="1"/>
  <c r="C287" i="36" a="1"/>
  <c r="C68" i="36" a="1"/>
  <c r="C225" i="36" a="1"/>
  <c r="C103" i="36" a="1"/>
  <c r="C246" i="36" a="1"/>
  <c r="C25" i="36" a="1"/>
  <c r="C50" i="36" a="1"/>
  <c r="C93" i="36" a="1"/>
  <c r="C122" i="36" a="1"/>
  <c r="C155" i="36" a="1"/>
  <c r="C189" i="36" a="1"/>
  <c r="C223" i="36" a="1"/>
  <c r="C248" i="36" a="1"/>
  <c r="C280" i="36" a="1"/>
  <c r="C99" i="36" a="1"/>
  <c r="C174" i="36" a="1"/>
  <c r="C30" i="36" a="1"/>
  <c r="C56" i="36" a="1"/>
  <c r="C87" i="36" a="1"/>
  <c r="C106" i="36" a="1"/>
  <c r="C148" i="36" a="1"/>
  <c r="C180" i="36" a="1"/>
  <c r="C214" i="36" a="1"/>
  <c r="C241" i="36" a="1"/>
  <c r="C273" i="36" a="1"/>
  <c r="C77" i="36" a="1"/>
  <c r="C60" i="36" a="1"/>
  <c r="C26" i="36" a="1"/>
  <c r="C242" i="36" a="1"/>
  <c r="C2" i="36" a="1"/>
  <c r="C36" i="36" a="1"/>
  <c r="C65" i="36" a="1"/>
  <c r="C105" i="36" a="1"/>
  <c r="C133" i="36" a="1"/>
  <c r="C169" i="36" a="1"/>
  <c r="C200" i="36" a="1"/>
  <c r="C182" i="36" a="1"/>
  <c r="C259" i="36" a="1"/>
  <c r="C291" i="36" a="1"/>
  <c r="C80" i="36" a="1"/>
  <c r="C238" i="36" a="1"/>
  <c r="C125" i="36" a="1"/>
  <c r="C270" i="36" a="1"/>
  <c r="C22" i="36" a="1"/>
  <c r="C59" i="36" a="1"/>
  <c r="C86" i="36" a="1"/>
  <c r="C123" i="36" a="1"/>
  <c r="C161" i="36" a="1"/>
  <c r="C193" i="36" a="1"/>
  <c r="C228" i="36" a="1"/>
  <c r="C252" i="36" a="1"/>
  <c r="C284" i="36" a="1"/>
  <c r="C154" i="36" a="1"/>
  <c r="C208" i="36" a="1"/>
  <c r="C27" i="36" a="1"/>
  <c r="C61" i="36" a="1"/>
  <c r="C83" i="36" a="1"/>
  <c r="C116" i="36" a="1"/>
  <c r="C140" i="36" a="1"/>
  <c r="C186" i="36" a="1"/>
  <c r="C220" i="36" a="1"/>
  <c r="C245" i="36" a="1"/>
  <c r="C277" i="36" a="1"/>
  <c r="C100" i="36" a="1"/>
  <c r="C90" i="36" a="1"/>
  <c r="C33" i="36" a="1"/>
  <c r="C274" i="36" a="1"/>
  <c r="C7" i="36" a="1"/>
  <c r="C42" i="36" a="1"/>
  <c r="C75" i="36" a="1"/>
  <c r="C109" i="36" a="1"/>
  <c r="C138" i="36" a="1"/>
  <c r="C172" i="36" a="1"/>
  <c r="C205" i="36" a="1"/>
  <c r="C226" i="36" a="1"/>
  <c r="C263" i="36" a="1"/>
  <c r="C295" i="36" a="1"/>
  <c r="C113" i="36" a="1"/>
  <c r="C262" i="36" a="1"/>
  <c r="C119" i="36" a="1"/>
  <c r="C290" i="36" a="1"/>
  <c r="C31" i="36" a="1"/>
  <c r="C64" i="36" a="1"/>
  <c r="C89" i="36" a="1"/>
  <c r="C131" i="36" a="1"/>
  <c r="C151" i="36" a="1"/>
  <c r="C160" i="36" a="1"/>
  <c r="C233" i="36" a="1"/>
  <c r="C256" i="36" a="1"/>
  <c r="C288" i="36" a="1"/>
  <c r="C215" i="36" a="1"/>
  <c r="C217" i="36" a="1"/>
  <c r="C21" i="36" a="1"/>
  <c r="C55" i="36" a="1"/>
  <c r="C94" i="36" a="1"/>
  <c r="C124" i="36" a="1"/>
  <c r="C157" i="36" a="1"/>
  <c r="C190" i="36" a="1"/>
  <c r="C224" i="36" a="1"/>
  <c r="C249" i="36" a="1"/>
  <c r="C281" i="36" a="1"/>
  <c r="C164" i="36" a="1"/>
  <c r="C128" i="36" a="1"/>
  <c r="C54" i="36" a="1"/>
  <c r="C298" i="36" a="1"/>
  <c r="C11" i="36" a="1"/>
  <c r="C53" i="36" a="1"/>
  <c r="C72" i="36" a="1"/>
  <c r="C114" i="36" a="1"/>
  <c r="C143" i="36" a="1"/>
  <c r="C163" i="36" a="1"/>
  <c r="C209" i="36" a="1"/>
  <c r="C197" i="36" a="1"/>
  <c r="C267" i="36" a="1"/>
  <c r="C299" i="36" a="1"/>
  <c r="C127" i="36" a="1"/>
  <c r="C282" i="36" a="1"/>
  <c r="C158" i="36" a="1"/>
  <c r="C10" i="36" a="1"/>
  <c r="C35" i="36" a="1"/>
  <c r="C66" i="36" a="1"/>
  <c r="C95" i="36" a="1"/>
  <c r="C134" i="36" a="1"/>
  <c r="C152" i="36" a="1"/>
  <c r="C201" i="36" a="1"/>
  <c r="C166" i="36" a="1"/>
  <c r="C260" i="36" a="1"/>
  <c r="C292" i="36" a="1"/>
  <c r="C266" i="36" a="1"/>
  <c r="C254" i="36" a="1"/>
  <c r="C23" i="36" a="1"/>
  <c r="C58" i="36" a="1"/>
  <c r="C97" i="36" a="1"/>
  <c r="C126" i="36" a="1"/>
  <c r="C162" i="36" a="1"/>
  <c r="C156" i="36" a="1"/>
  <c r="C229" i="36" a="1"/>
  <c r="C253" i="36" a="1"/>
  <c r="C285" i="36" a="1"/>
  <c r="C194" i="36" a="1"/>
  <c r="C177" i="36" a="1"/>
  <c r="C91" i="36" a="1"/>
  <c r="C3" i="36" a="1"/>
  <c r="C3" i="36" l="1"/>
  <c r="C91" i="36"/>
  <c r="C177" i="36"/>
  <c r="C194" i="36"/>
  <c r="C285" i="36"/>
  <c r="C253" i="36"/>
  <c r="C229" i="36"/>
  <c r="C156" i="36"/>
  <c r="C162" i="36"/>
  <c r="C126" i="36"/>
  <c r="C97" i="36"/>
  <c r="C58" i="36"/>
  <c r="C23" i="36"/>
  <c r="C254" i="36"/>
  <c r="C266" i="36"/>
  <c r="C292" i="36"/>
  <c r="C260" i="36"/>
  <c r="C166" i="36"/>
  <c r="C201" i="36"/>
  <c r="C152" i="36"/>
  <c r="C134" i="36"/>
  <c r="C95" i="36"/>
  <c r="C66" i="36"/>
  <c r="C35" i="36"/>
  <c r="C10" i="36"/>
  <c r="C158" i="36"/>
  <c r="C282" i="36"/>
  <c r="C127" i="36"/>
  <c r="C299" i="36"/>
  <c r="C267" i="36"/>
  <c r="C197" i="36"/>
  <c r="C209" i="36"/>
  <c r="C163" i="36"/>
  <c r="C143" i="36"/>
  <c r="C114" i="36"/>
  <c r="C72" i="36"/>
  <c r="C53" i="36"/>
  <c r="C11" i="36"/>
  <c r="C298" i="36"/>
  <c r="C54" i="36"/>
  <c r="C128" i="36"/>
  <c r="C164" i="36"/>
  <c r="C281" i="36"/>
  <c r="C249" i="36"/>
  <c r="C224" i="36"/>
  <c r="C190" i="36"/>
  <c r="C157" i="36"/>
  <c r="C124" i="36"/>
  <c r="C94" i="36"/>
  <c r="C55" i="36"/>
  <c r="C21" i="36"/>
  <c r="C217" i="36"/>
  <c r="C215" i="36"/>
  <c r="C288" i="36"/>
  <c r="C256" i="36"/>
  <c r="C233" i="36"/>
  <c r="C160" i="36"/>
  <c r="C151" i="36"/>
  <c r="C131" i="36"/>
  <c r="C89" i="36"/>
  <c r="C64" i="36"/>
  <c r="C31" i="36"/>
  <c r="C290" i="36"/>
  <c r="C119" i="36"/>
  <c r="C262" i="36"/>
  <c r="C113" i="36"/>
  <c r="C295" i="36"/>
  <c r="C263" i="36"/>
  <c r="C226" i="36"/>
  <c r="C205" i="36"/>
  <c r="C172" i="36"/>
  <c r="C138" i="36"/>
  <c r="C109" i="36"/>
  <c r="C75" i="36"/>
  <c r="C42" i="36"/>
  <c r="C7" i="36"/>
  <c r="C274" i="36"/>
  <c r="C33" i="36"/>
  <c r="C90" i="36"/>
  <c r="C100" i="36"/>
  <c r="C277" i="36"/>
  <c r="C245" i="36"/>
  <c r="C220" i="36"/>
  <c r="C186" i="36"/>
  <c r="C140" i="36"/>
  <c r="C116" i="36"/>
  <c r="C83" i="36"/>
  <c r="C61" i="36"/>
  <c r="C27" i="36"/>
  <c r="C208" i="36"/>
  <c r="C154" i="36"/>
  <c r="C284" i="36"/>
  <c r="C252" i="36"/>
  <c r="C228" i="36"/>
  <c r="C193" i="36"/>
  <c r="C161" i="36"/>
  <c r="C123" i="36"/>
  <c r="C86" i="36"/>
  <c r="C59" i="36"/>
  <c r="C22" i="36"/>
  <c r="C270" i="36"/>
  <c r="C125" i="36"/>
  <c r="C238" i="36"/>
  <c r="C80" i="36"/>
  <c r="C291" i="36"/>
  <c r="C259" i="36"/>
  <c r="C182" i="36"/>
  <c r="C200" i="36"/>
  <c r="C169" i="36"/>
  <c r="C133" i="36"/>
  <c r="C105" i="36"/>
  <c r="C65" i="36"/>
  <c r="C36" i="36"/>
  <c r="C2" i="36"/>
  <c r="C242" i="36"/>
  <c r="C26" i="36"/>
  <c r="C60" i="36"/>
  <c r="C77" i="36"/>
  <c r="C273" i="36"/>
  <c r="C241" i="36"/>
  <c r="C214" i="36"/>
  <c r="C180" i="36"/>
  <c r="C148" i="36"/>
  <c r="C106" i="36"/>
  <c r="C87" i="36"/>
  <c r="C56" i="36"/>
  <c r="C30" i="36"/>
  <c r="C174" i="36"/>
  <c r="C99" i="36"/>
  <c r="C280" i="36"/>
  <c r="C248" i="36"/>
  <c r="C223" i="36"/>
  <c r="C189" i="36"/>
  <c r="C155" i="36"/>
  <c r="C122" i="36"/>
  <c r="C93" i="36"/>
  <c r="C50" i="36"/>
  <c r="C25" i="36"/>
  <c r="C246" i="36"/>
  <c r="C103" i="36"/>
  <c r="C225" i="36"/>
  <c r="C68" i="36"/>
  <c r="C287" i="36"/>
  <c r="C255" i="36"/>
  <c r="C232" i="36"/>
  <c r="C195" i="36"/>
  <c r="C165" i="36"/>
  <c r="C129" i="36"/>
  <c r="C85" i="36"/>
  <c r="C70" i="36"/>
  <c r="C32" i="36"/>
  <c r="C221" i="36"/>
  <c r="C294" i="36"/>
  <c r="C4" i="36"/>
  <c r="C8" i="36"/>
  <c r="C269" i="36"/>
  <c r="C211" i="36"/>
  <c r="C176" i="36"/>
  <c r="C144" i="36"/>
  <c r="C115" i="36"/>
  <c r="C81" i="36"/>
  <c r="C47" i="36"/>
  <c r="C13" i="36"/>
  <c r="C137" i="36"/>
  <c r="C57" i="36"/>
  <c r="C276" i="36"/>
  <c r="C244" i="36"/>
  <c r="C219" i="36"/>
  <c r="C185" i="36"/>
  <c r="C150" i="36"/>
  <c r="C107" i="36"/>
  <c r="C78" i="36"/>
  <c r="C49" i="36"/>
  <c r="C19" i="36"/>
  <c r="C231" i="36"/>
  <c r="C71" i="36"/>
  <c r="C199" i="36"/>
  <c r="C45" i="36"/>
  <c r="C283" i="36"/>
  <c r="C251" i="36"/>
  <c r="C203" i="36"/>
  <c r="C192" i="36"/>
  <c r="C159" i="36"/>
  <c r="C120" i="36"/>
  <c r="C98" i="36"/>
  <c r="C52" i="36"/>
  <c r="C29" i="36"/>
  <c r="C237" i="36"/>
  <c r="C187" i="36"/>
  <c r="C258" i="36"/>
  <c r="C278" i="36"/>
  <c r="C297" i="36"/>
  <c r="C265" i="36"/>
  <c r="C227" i="36"/>
  <c r="C207" i="36"/>
  <c r="C173" i="36"/>
  <c r="C141" i="36"/>
  <c r="C101" i="36"/>
  <c r="C82" i="36"/>
  <c r="C41" i="36"/>
  <c r="C9" i="36"/>
  <c r="C111" i="36"/>
  <c r="C17" i="36"/>
  <c r="C272" i="36"/>
  <c r="C240" i="36"/>
  <c r="C213" i="36"/>
  <c r="C179" i="36"/>
  <c r="C147" i="36"/>
  <c r="C118" i="36"/>
  <c r="C79" i="36"/>
  <c r="C46" i="36"/>
  <c r="C15" i="36"/>
  <c r="C204" i="36"/>
  <c r="C62" i="36"/>
  <c r="C183" i="36"/>
  <c r="C34" i="36"/>
  <c r="C279" i="36"/>
  <c r="C247" i="36"/>
  <c r="C222" i="36"/>
  <c r="C188" i="36"/>
  <c r="C136" i="36"/>
  <c r="C121" i="36"/>
  <c r="C92" i="36"/>
  <c r="C63" i="36"/>
  <c r="C20" i="36"/>
  <c r="C142" i="36"/>
  <c r="C196" i="36"/>
  <c r="C250" i="36"/>
  <c r="C293" i="36"/>
  <c r="C261" i="36"/>
  <c r="C230" i="36"/>
  <c r="C202" i="36"/>
  <c r="C170" i="36"/>
  <c r="C135" i="36"/>
  <c r="C96" i="36"/>
  <c r="C69" i="36"/>
  <c r="C43" i="36"/>
  <c r="C5" i="36"/>
  <c r="C76" i="36"/>
  <c r="C300" i="36"/>
  <c r="C268" i="36"/>
  <c r="C236" i="36"/>
  <c r="C210" i="36"/>
  <c r="C175" i="36"/>
  <c r="C130" i="36"/>
  <c r="C104" i="36"/>
  <c r="C84" i="36"/>
  <c r="C39" i="36"/>
  <c r="C12" i="36"/>
  <c r="C191" i="36"/>
  <c r="C44" i="36"/>
  <c r="C168" i="36"/>
  <c r="C40" i="36"/>
  <c r="C275" i="36"/>
  <c r="C243" i="36"/>
  <c r="C216" i="36"/>
  <c r="C184" i="36"/>
  <c r="C149" i="36"/>
  <c r="C117" i="36"/>
  <c r="C88" i="36"/>
  <c r="C48" i="36"/>
  <c r="C18" i="36"/>
  <c r="C108" i="36"/>
  <c r="C212" i="36"/>
  <c r="C235" i="36"/>
  <c r="C289" i="36"/>
  <c r="C257" i="36"/>
  <c r="C234" i="36"/>
  <c r="C198" i="36"/>
  <c r="C167" i="36"/>
  <c r="C132" i="36"/>
  <c r="C102" i="36"/>
  <c r="C67" i="36"/>
  <c r="C38" i="36"/>
  <c r="C286" i="36"/>
  <c r="C14" i="36"/>
  <c r="C296" i="36"/>
  <c r="C264" i="36"/>
  <c r="C218" i="36"/>
  <c r="C206" i="36"/>
  <c r="C153" i="36"/>
  <c r="C139" i="36"/>
  <c r="C110" i="36"/>
  <c r="C73" i="36"/>
  <c r="C51" i="36"/>
  <c r="C6" i="36"/>
  <c r="C171" i="36"/>
  <c r="C24" i="36"/>
  <c r="C145" i="36"/>
  <c r="C28" i="36"/>
  <c r="C271" i="36"/>
  <c r="C239" i="36"/>
  <c r="C181" i="36"/>
  <c r="C178" i="36"/>
  <c r="C146" i="36"/>
  <c r="C112" i="36"/>
  <c r="C74" i="36"/>
  <c r="C37" i="36"/>
  <c r="C16" i="36"/>
  <c r="C8" i="34" a="1"/>
  <c r="C41" i="34" a="1"/>
  <c r="C64" i="34" a="1"/>
  <c r="C96" i="34" a="1"/>
  <c r="C140" i="34" a="1"/>
  <c r="C176" i="34" a="1"/>
  <c r="C210" i="34" a="1"/>
  <c r="C200" i="34" a="1"/>
  <c r="C295" i="34" a="1"/>
  <c r="C27" i="34" a="1"/>
  <c r="C70" i="34" a="1"/>
  <c r="C129" i="34" a="1"/>
  <c r="C199" i="34" a="1"/>
  <c r="C252" i="34" a="1"/>
  <c r="C16" i="34" a="1"/>
  <c r="C76" i="34" a="1"/>
  <c r="C150" i="34" a="1"/>
  <c r="C218" i="34" a="1"/>
  <c r="C273" i="34" a="1"/>
  <c r="C47" i="34" a="1"/>
  <c r="C114" i="34" a="1"/>
  <c r="C180" i="34" a="1"/>
  <c r="C201" i="34" a="1"/>
  <c r="C20" i="34" a="1"/>
  <c r="C68" i="34" a="1"/>
  <c r="C74" i="34" a="1"/>
  <c r="C98" i="34" a="1"/>
  <c r="C118" i="34" a="1"/>
  <c r="C184" i="34" a="1"/>
  <c r="C216" i="34" a="1"/>
  <c r="C239" i="34" a="1"/>
  <c r="C271" i="34" a="1"/>
  <c r="C4" i="34" a="1"/>
  <c r="C39" i="34" a="1"/>
  <c r="C65" i="34" a="1"/>
  <c r="C92" i="34" a="1"/>
  <c r="C137" i="34" a="1"/>
  <c r="C173" i="34" a="1"/>
  <c r="C207" i="34" a="1"/>
  <c r="C159" i="34" a="1"/>
  <c r="C260" i="34" a="1"/>
  <c r="C292" i="34" a="1"/>
  <c r="C22" i="34" a="1"/>
  <c r="C55" i="34" a="1"/>
  <c r="C85" i="34" a="1"/>
  <c r="C125" i="34" a="1"/>
  <c r="C161" i="34" a="1"/>
  <c r="C197" i="34" a="1"/>
  <c r="C226" i="34" a="1"/>
  <c r="C249" i="34" a="1"/>
  <c r="C281" i="34" a="1"/>
  <c r="C17" i="34" a="1"/>
  <c r="C48" i="34" a="1"/>
  <c r="C90" i="34" a="1"/>
  <c r="C116" i="34" a="1"/>
  <c r="C151" i="34" a="1"/>
  <c r="C191" i="34" a="1"/>
  <c r="C219" i="34" a="1"/>
  <c r="C242" i="34" a="1"/>
  <c r="C274" i="34" a="1"/>
  <c r="C25" i="34" a="1"/>
  <c r="C69" i="34" a="1"/>
  <c r="C99" i="34" a="1"/>
  <c r="C128" i="34" a="1"/>
  <c r="C163" i="34" a="1"/>
  <c r="C166" i="34" a="1"/>
  <c r="C228" i="34" a="1"/>
  <c r="C251" i="34" a="1"/>
  <c r="C283" i="34" a="1"/>
  <c r="C15" i="34" a="1"/>
  <c r="C49" i="34" a="1"/>
  <c r="C89" i="34" a="1"/>
  <c r="C117" i="34" a="1"/>
  <c r="C149" i="34" a="1"/>
  <c r="C185" i="34" a="1"/>
  <c r="C217" i="34" a="1"/>
  <c r="C240" i="34" a="1"/>
  <c r="C272" i="34" a="1"/>
  <c r="C5" i="34" a="1"/>
  <c r="C34" i="34" a="1"/>
  <c r="C60" i="34" a="1"/>
  <c r="C94" i="34" a="1"/>
  <c r="C138" i="34" a="1"/>
  <c r="C174" i="34" a="1"/>
  <c r="C208" i="34" a="1"/>
  <c r="C167" i="34" a="1"/>
  <c r="C261" i="34" a="1"/>
  <c r="C293" i="34" a="1"/>
  <c r="C31" i="34" a="1"/>
  <c r="C51" i="34" a="1"/>
  <c r="C86" i="34" a="1"/>
  <c r="C131" i="34" a="1"/>
  <c r="C148" i="34" a="1"/>
  <c r="C202" i="34" a="1"/>
  <c r="C231" i="34" a="1"/>
  <c r="C254" i="34" a="1"/>
  <c r="C286" i="34" a="1"/>
  <c r="C29" i="34" a="1"/>
  <c r="C59" i="34" a="1"/>
  <c r="C95" i="34" a="1"/>
  <c r="C132" i="34" a="1"/>
  <c r="C139" i="34" a="1"/>
  <c r="C203" i="34" a="1"/>
  <c r="C232" i="34" a="1"/>
  <c r="C255" i="34" a="1"/>
  <c r="C287" i="34" a="1"/>
  <c r="C28" i="34" a="1"/>
  <c r="C44" i="34" a="1"/>
  <c r="C79" i="34" a="1"/>
  <c r="C121" i="34" a="1"/>
  <c r="C154" i="34" a="1"/>
  <c r="C193" i="34" a="1"/>
  <c r="C221" i="34" a="1"/>
  <c r="C244" i="34" a="1"/>
  <c r="C276" i="34" a="1"/>
  <c r="C9" i="34" a="1"/>
  <c r="C38" i="34" a="1"/>
  <c r="C61" i="34" a="1"/>
  <c r="C112" i="34" a="1"/>
  <c r="C113" i="34" a="1"/>
  <c r="C179" i="34" a="1"/>
  <c r="C211" i="34" a="1"/>
  <c r="C189" i="34" a="1"/>
  <c r="C265" i="34" a="1"/>
  <c r="C297" i="34" a="1"/>
  <c r="C35" i="34" a="1"/>
  <c r="C58" i="34" a="1"/>
  <c r="C107" i="34" a="1"/>
  <c r="C135" i="34" a="1"/>
  <c r="C171" i="34" a="1"/>
  <c r="C205" i="34" a="1"/>
  <c r="C235" i="34" a="1"/>
  <c r="C258" i="34" a="1"/>
  <c r="C290" i="34" a="1"/>
  <c r="C3" i="34" a="1"/>
  <c r="C33" i="34" a="1"/>
  <c r="C63" i="34" a="1"/>
  <c r="C108" i="34" a="1"/>
  <c r="C136" i="34" a="1"/>
  <c r="C172" i="34" a="1"/>
  <c r="C206" i="34" a="1"/>
  <c r="C186" i="34" a="1"/>
  <c r="C259" i="34" a="1"/>
  <c r="C291" i="34" a="1"/>
  <c r="C21" i="34" a="1"/>
  <c r="C52" i="34" a="1"/>
  <c r="C83" i="34" a="1"/>
  <c r="C124" i="34" a="1"/>
  <c r="C158" i="34" a="1"/>
  <c r="C196" i="34" a="1"/>
  <c r="C225" i="34" a="1"/>
  <c r="C248" i="34" a="1"/>
  <c r="C280" i="34" a="1"/>
  <c r="C12" i="34" a="1"/>
  <c r="C45" i="34" a="1"/>
  <c r="C75" i="34" a="1"/>
  <c r="C115" i="34" a="1"/>
  <c r="C146" i="34" a="1"/>
  <c r="C182" i="34" a="1"/>
  <c r="C214" i="34" a="1"/>
  <c r="C237" i="34" a="1"/>
  <c r="C269" i="34" a="1"/>
  <c r="C7" i="34" a="1"/>
  <c r="C36" i="34" a="1"/>
  <c r="C56" i="34" a="1"/>
  <c r="C109" i="34" a="1"/>
  <c r="C110" i="34" a="1"/>
  <c r="C175" i="34" a="1"/>
  <c r="C209" i="34" a="1"/>
  <c r="C187" i="34" a="1"/>
  <c r="C262" i="34" a="1"/>
  <c r="C294" i="34" a="1"/>
  <c r="C263" i="34" a="1"/>
  <c r="C100" i="34" a="1"/>
  <c r="C164" i="34" a="1"/>
  <c r="C229" i="34" a="1"/>
  <c r="C284" i="34" a="1"/>
  <c r="C72" i="34" a="1"/>
  <c r="C105" i="34" a="1"/>
  <c r="C160" i="34" a="1"/>
  <c r="C241" i="34" a="1"/>
  <c r="C10" i="34" a="1"/>
  <c r="C82" i="34" a="1"/>
  <c r="C143" i="34" a="1"/>
  <c r="C212" i="34" a="1"/>
  <c r="C266" i="34" a="1"/>
  <c r="C298" i="34" a="1"/>
  <c r="C11" i="34" a="1"/>
  <c r="C267" i="34" a="1"/>
  <c r="C37" i="34" a="1"/>
  <c r="C233" i="34" a="1"/>
  <c r="C300" i="34" a="1"/>
  <c r="C257" i="34" a="1"/>
  <c r="C227" i="34" a="1"/>
  <c r="C106" i="34" a="1"/>
  <c r="C40" i="34" a="1"/>
  <c r="C177" i="34" a="1"/>
  <c r="C130" i="34" a="1"/>
  <c r="C78" i="34" a="1"/>
  <c r="C19" i="34" a="1"/>
  <c r="C57" i="34" a="1"/>
  <c r="C53" i="34" a="1"/>
  <c r="C220" i="34" a="1"/>
  <c r="C26" i="34" a="1"/>
  <c r="C120" i="34" a="1"/>
  <c r="C169" i="34" a="1"/>
  <c r="C279" i="34" a="1"/>
  <c r="C81" i="34" a="1"/>
  <c r="C165" i="34" a="1"/>
  <c r="C236" i="34" a="1"/>
  <c r="C30" i="34" a="1"/>
  <c r="C104" i="34" a="1"/>
  <c r="C204" i="34" a="1"/>
  <c r="C285" i="34" a="1"/>
  <c r="C73" i="34" a="1"/>
  <c r="C162" i="34" a="1"/>
  <c r="C246" i="34" a="1"/>
  <c r="C42" i="34" a="1"/>
  <c r="C127" i="34" a="1"/>
  <c r="C224" i="34" a="1"/>
  <c r="C6" i="34" a="1"/>
  <c r="C87" i="34" a="1"/>
  <c r="C142" i="34" a="1"/>
  <c r="C264" i="34" a="1"/>
  <c r="C50" i="34" a="1"/>
  <c r="C134" i="34" a="1"/>
  <c r="C230" i="34" a="1"/>
  <c r="C13" i="34" a="1"/>
  <c r="C84" i="34" a="1"/>
  <c r="C194" i="34" a="1"/>
  <c r="C270" i="34" a="1"/>
  <c r="C46" i="34" a="1"/>
  <c r="C153" i="34" a="1"/>
  <c r="C190" i="34" a="1"/>
  <c r="C14" i="34" a="1"/>
  <c r="C111" i="34" a="1"/>
  <c r="C147" i="34" a="1"/>
  <c r="C268" i="34" a="1"/>
  <c r="C77" i="34" a="1"/>
  <c r="C155" i="34" a="1"/>
  <c r="C234" i="34" a="1"/>
  <c r="C23" i="34" a="1"/>
  <c r="C103" i="34" a="1"/>
  <c r="C198" i="34" a="1"/>
  <c r="C278" i="34" a="1"/>
  <c r="C88" i="34" a="1"/>
  <c r="C54" i="34" a="1"/>
  <c r="C97" i="34" a="1"/>
  <c r="C145" i="34" a="1"/>
  <c r="C18" i="34" a="1"/>
  <c r="C156" i="34" a="1"/>
  <c r="C71" i="34" a="1"/>
  <c r="C43" i="34" a="1"/>
  <c r="C289" i="34" a="1"/>
  <c r="C250" i="34" a="1"/>
  <c r="C80" i="34" a="1"/>
  <c r="C157" i="34" a="1"/>
  <c r="C243" i="34" a="1"/>
  <c r="C32" i="34" a="1"/>
  <c r="C101" i="34" a="1"/>
  <c r="C178" i="34" a="1"/>
  <c r="C288" i="34" a="1"/>
  <c r="C66" i="34" a="1"/>
  <c r="C144" i="34" a="1"/>
  <c r="C245" i="34" a="1"/>
  <c r="C24" i="34" a="1"/>
  <c r="C122" i="34" a="1"/>
  <c r="C215" i="34" a="1"/>
  <c r="C282" i="34" a="1"/>
  <c r="C192" i="34" a="1"/>
  <c r="C152" i="34" a="1"/>
  <c r="C195" i="34" a="1"/>
  <c r="C188" i="34" a="1"/>
  <c r="C168" i="34" a="1"/>
  <c r="C238" i="34" a="1"/>
  <c r="C299" i="34" a="1"/>
  <c r="C256" i="34" a="1"/>
  <c r="C222" i="34" a="1"/>
  <c r="C183" i="34" a="1"/>
  <c r="C91" i="34" a="1"/>
  <c r="C181" i="34" a="1"/>
  <c r="C247" i="34" a="1"/>
  <c r="C62" i="34" a="1"/>
  <c r="C133" i="34" a="1"/>
  <c r="C213" i="34" a="1"/>
  <c r="C296" i="34" a="1"/>
  <c r="C93" i="34" a="1"/>
  <c r="C170" i="34" a="1"/>
  <c r="C253" i="34" a="1"/>
  <c r="C67" i="34" a="1"/>
  <c r="C126" i="34" a="1"/>
  <c r="C223" i="34" a="1"/>
  <c r="C2" i="34" a="1"/>
  <c r="C141" i="34" a="1"/>
  <c r="C102" i="34" a="1"/>
  <c r="C119" i="34" a="1"/>
  <c r="C275" i="34" a="1"/>
  <c r="C277" i="34" a="1"/>
  <c r="C123" i="34" a="1"/>
  <c r="A243" i="36" l="1"/>
  <c r="A56" i="36"/>
  <c r="A133" i="36"/>
  <c r="A28" i="36"/>
  <c r="A105" i="36"/>
  <c r="A68" i="36"/>
  <c r="A284" i="36"/>
  <c r="A257" i="36"/>
  <c r="A44" i="36"/>
  <c r="A192" i="36"/>
  <c r="A242" i="36"/>
  <c r="A97" i="36"/>
  <c r="A25" i="36"/>
  <c r="A251" i="36"/>
  <c r="A245" i="36"/>
  <c r="A163" i="36"/>
  <c r="A146" i="36"/>
  <c r="A108" i="36"/>
  <c r="A84" i="36"/>
  <c r="A83" i="36"/>
  <c r="A298" i="36"/>
  <c r="A66" i="36"/>
  <c r="A190" i="36"/>
  <c r="A252" i="36"/>
  <c r="A64" i="36"/>
  <c r="A224" i="36"/>
  <c r="A72" i="36"/>
  <c r="A96" i="36"/>
  <c r="A207" i="36"/>
  <c r="A165" i="36"/>
  <c r="A115" i="36"/>
  <c r="A299" i="36"/>
  <c r="A78" i="36"/>
  <c r="A37" i="36"/>
  <c r="A139" i="36"/>
  <c r="A38" i="36"/>
  <c r="A149" i="36"/>
  <c r="A236" i="36"/>
  <c r="A142" i="36"/>
  <c r="A247" i="36"/>
  <c r="A52" i="36"/>
  <c r="A114" i="36"/>
  <c r="A180" i="36"/>
  <c r="A259" i="36"/>
  <c r="A208" i="36"/>
  <c r="A75" i="36"/>
  <c r="A138" i="36"/>
  <c r="A67" i="36"/>
  <c r="A12" i="36"/>
  <c r="A160" i="36"/>
  <c r="A10" i="36"/>
  <c r="A292" i="36"/>
  <c r="A39" i="36"/>
  <c r="A244" i="36"/>
  <c r="A7" i="36"/>
  <c r="A76" i="36"/>
  <c r="A218" i="36"/>
  <c r="A183" i="36"/>
  <c r="A238" i="36"/>
  <c r="A124" i="36"/>
  <c r="A27" i="36"/>
  <c r="A6" i="36"/>
  <c r="A18" i="36"/>
  <c r="A121" i="36"/>
  <c r="A19" i="36"/>
  <c r="A77" i="36"/>
  <c r="A288" i="36"/>
  <c r="A95" i="36"/>
  <c r="A254" i="36"/>
  <c r="A253" i="36"/>
  <c r="A80" i="36"/>
  <c r="A43" i="36"/>
  <c r="A202" i="36"/>
  <c r="A225" i="36"/>
  <c r="A296" i="36"/>
  <c r="A198" i="36"/>
  <c r="A293" i="36"/>
  <c r="A57" i="36"/>
  <c r="A212" i="36"/>
  <c r="A73" i="36"/>
  <c r="A246" i="36"/>
  <c r="A169" i="36"/>
  <c r="A191" i="36"/>
  <c r="A79" i="36"/>
  <c r="A45" i="36"/>
  <c r="A150" i="36"/>
  <c r="A61" i="36"/>
  <c r="A113" i="36"/>
  <c r="A164" i="36"/>
  <c r="A126" i="36"/>
  <c r="A237" i="36"/>
  <c r="A20" i="36"/>
  <c r="A173" i="36"/>
  <c r="A170" i="36"/>
  <c r="A270" i="36"/>
  <c r="A98" i="36"/>
  <c r="A71" i="36"/>
  <c r="A69" i="36"/>
  <c r="A145" i="36"/>
  <c r="A153" i="36"/>
  <c r="A268" i="36"/>
  <c r="A279" i="36"/>
  <c r="A214" i="36"/>
  <c r="A109" i="36"/>
  <c r="A217" i="36"/>
  <c r="A54" i="36"/>
  <c r="A219" i="36"/>
  <c r="A92" i="36"/>
  <c r="A278" i="36"/>
  <c r="A32" i="36"/>
  <c r="A127" i="36"/>
  <c r="A265" i="36"/>
  <c r="A123" i="36"/>
  <c r="A70" i="36"/>
  <c r="A241" i="36"/>
  <c r="A209" i="36"/>
  <c r="A91" i="36"/>
  <c r="A62" i="36"/>
  <c r="A51" i="36"/>
  <c r="A240" i="36"/>
  <c r="A291" i="36"/>
  <c r="A161" i="36"/>
  <c r="A211" i="36"/>
  <c r="A181" i="36"/>
  <c r="A232" i="36"/>
  <c r="A112" i="36"/>
  <c r="A234" i="36"/>
  <c r="A40" i="36"/>
  <c r="A130" i="36"/>
  <c r="A189" i="36"/>
  <c r="A34" i="36"/>
  <c r="A35" i="36"/>
  <c r="A239" i="36"/>
  <c r="A49" i="36"/>
  <c r="A88" i="36"/>
  <c r="A175" i="36"/>
  <c r="A15" i="36"/>
  <c r="A272" i="36"/>
  <c r="A137" i="36"/>
  <c r="A269" i="36"/>
  <c r="A129" i="36"/>
  <c r="A106" i="36"/>
  <c r="A26" i="36"/>
  <c r="A200" i="36"/>
  <c r="A89" i="36"/>
  <c r="A249" i="36"/>
  <c r="A152" i="36"/>
  <c r="A58" i="36"/>
  <c r="A266" i="36"/>
  <c r="A220" i="36"/>
  <c r="A135" i="36"/>
  <c r="A227" i="36"/>
  <c r="A86" i="36"/>
  <c r="A55" i="36"/>
  <c r="A166" i="36"/>
  <c r="A289" i="36"/>
  <c r="A111" i="36"/>
  <c r="A280" i="36"/>
  <c r="C123" i="34"/>
  <c r="C277" i="34"/>
  <c r="C275" i="34"/>
  <c r="C119" i="34"/>
  <c r="C102" i="34"/>
  <c r="C141" i="34"/>
  <c r="C2" i="34"/>
  <c r="C223" i="34"/>
  <c r="C126" i="34"/>
  <c r="C67" i="34"/>
  <c r="C253" i="34"/>
  <c r="C170" i="34"/>
  <c r="C93" i="34"/>
  <c r="C296" i="34"/>
  <c r="C213" i="34"/>
  <c r="C133" i="34"/>
  <c r="C62" i="34"/>
  <c r="C247" i="34"/>
  <c r="C181" i="34"/>
  <c r="C91" i="34"/>
  <c r="C183" i="34"/>
  <c r="C222" i="34"/>
  <c r="C256" i="34"/>
  <c r="C299" i="34"/>
  <c r="C238" i="34"/>
  <c r="C168" i="34"/>
  <c r="C188" i="34"/>
  <c r="C195" i="34"/>
  <c r="C152" i="34"/>
  <c r="C192" i="34"/>
  <c r="C282" i="34"/>
  <c r="C215" i="34"/>
  <c r="C122" i="34"/>
  <c r="C24" i="34"/>
  <c r="C245" i="34"/>
  <c r="C144" i="34"/>
  <c r="C66" i="34"/>
  <c r="C288" i="34"/>
  <c r="C178" i="34"/>
  <c r="C101" i="34"/>
  <c r="C32" i="34"/>
  <c r="C243" i="34"/>
  <c r="C157" i="34"/>
  <c r="C80" i="34"/>
  <c r="C250" i="34"/>
  <c r="C289" i="34"/>
  <c r="C43" i="34"/>
  <c r="C71" i="34"/>
  <c r="C156" i="34"/>
  <c r="C18" i="34"/>
  <c r="C145" i="34"/>
  <c r="C97" i="34"/>
  <c r="C54" i="34"/>
  <c r="C88" i="34"/>
  <c r="C278" i="34"/>
  <c r="C198" i="34"/>
  <c r="C103" i="34"/>
  <c r="C23" i="34"/>
  <c r="C234" i="34"/>
  <c r="C155" i="34"/>
  <c r="C77" i="34"/>
  <c r="C268" i="34"/>
  <c r="C147" i="34"/>
  <c r="C111" i="34"/>
  <c r="C14" i="34"/>
  <c r="C190" i="34"/>
  <c r="C153" i="34"/>
  <c r="C46" i="34"/>
  <c r="C270" i="34"/>
  <c r="C194" i="34"/>
  <c r="C84" i="34"/>
  <c r="C13" i="34"/>
  <c r="C230" i="34"/>
  <c r="C134" i="34"/>
  <c r="C50" i="34"/>
  <c r="C264" i="34"/>
  <c r="C142" i="34"/>
  <c r="C87" i="34"/>
  <c r="C6" i="34"/>
  <c r="C224" i="34"/>
  <c r="C127" i="34"/>
  <c r="C42" i="34"/>
  <c r="C246" i="34"/>
  <c r="C162" i="34"/>
  <c r="C73" i="34"/>
  <c r="C285" i="34"/>
  <c r="C204" i="34"/>
  <c r="C104" i="34"/>
  <c r="C30" i="34"/>
  <c r="C236" i="34"/>
  <c r="C165" i="34"/>
  <c r="C81" i="34"/>
  <c r="C279" i="34"/>
  <c r="C169" i="34"/>
  <c r="C120" i="34"/>
  <c r="C26" i="34"/>
  <c r="C220" i="34"/>
  <c r="C53" i="34"/>
  <c r="C57" i="34"/>
  <c r="C19" i="34"/>
  <c r="C78" i="34"/>
  <c r="C130" i="34"/>
  <c r="C177" i="34"/>
  <c r="C40" i="34"/>
  <c r="C106" i="34"/>
  <c r="C227" i="34"/>
  <c r="C257" i="34"/>
  <c r="C300" i="34"/>
  <c r="C233" i="34"/>
  <c r="C37" i="34"/>
  <c r="C267" i="34"/>
  <c r="C11" i="34"/>
  <c r="C298" i="34"/>
  <c r="C266" i="34"/>
  <c r="C212" i="34"/>
  <c r="C143" i="34"/>
  <c r="C82" i="34"/>
  <c r="C10" i="34"/>
  <c r="C241" i="34"/>
  <c r="C160" i="34"/>
  <c r="C105" i="34"/>
  <c r="C72" i="34"/>
  <c r="C284" i="34"/>
  <c r="C229" i="34"/>
  <c r="C164" i="34"/>
  <c r="C100" i="34"/>
  <c r="C263" i="34"/>
  <c r="C294" i="34"/>
  <c r="C262" i="34"/>
  <c r="C187" i="34"/>
  <c r="C209" i="34"/>
  <c r="C175" i="34"/>
  <c r="C110" i="34"/>
  <c r="C109" i="34"/>
  <c r="C56" i="34"/>
  <c r="C36" i="34"/>
  <c r="C7" i="34"/>
  <c r="C269" i="34"/>
  <c r="C237" i="34"/>
  <c r="C214" i="34"/>
  <c r="C182" i="34"/>
  <c r="C146" i="34"/>
  <c r="C115" i="34"/>
  <c r="C75" i="34"/>
  <c r="C45" i="34"/>
  <c r="C12" i="34"/>
  <c r="C280" i="34"/>
  <c r="C248" i="34"/>
  <c r="C225" i="34"/>
  <c r="C196" i="34"/>
  <c r="C158" i="34"/>
  <c r="C124" i="34"/>
  <c r="C83" i="34"/>
  <c r="C52" i="34"/>
  <c r="C21" i="34"/>
  <c r="C291" i="34"/>
  <c r="C259" i="34"/>
  <c r="C186" i="34"/>
  <c r="C206" i="34"/>
  <c r="C172" i="34"/>
  <c r="C136" i="34"/>
  <c r="C108" i="34"/>
  <c r="C63" i="34"/>
  <c r="C33" i="34"/>
  <c r="C3" i="34"/>
  <c r="C290" i="34"/>
  <c r="C258" i="34"/>
  <c r="C235" i="34"/>
  <c r="C205" i="34"/>
  <c r="C171" i="34"/>
  <c r="C135" i="34"/>
  <c r="C107" i="34"/>
  <c r="C58" i="34"/>
  <c r="C35" i="34"/>
  <c r="C297" i="34"/>
  <c r="C265" i="34"/>
  <c r="C189" i="34"/>
  <c r="C211" i="34"/>
  <c r="C179" i="34"/>
  <c r="C113" i="34"/>
  <c r="C112" i="34"/>
  <c r="C61" i="34"/>
  <c r="C38" i="34"/>
  <c r="C9" i="34"/>
  <c r="C276" i="34"/>
  <c r="C244" i="34"/>
  <c r="C221" i="34"/>
  <c r="C193" i="34"/>
  <c r="C154" i="34"/>
  <c r="C121" i="34"/>
  <c r="C79" i="34"/>
  <c r="C44" i="34"/>
  <c r="C28" i="34"/>
  <c r="C287" i="34"/>
  <c r="C255" i="34"/>
  <c r="C232" i="34"/>
  <c r="C203" i="34"/>
  <c r="C139" i="34"/>
  <c r="C132" i="34"/>
  <c r="C95" i="34"/>
  <c r="C59" i="34"/>
  <c r="C29" i="34"/>
  <c r="C286" i="34"/>
  <c r="C254" i="34"/>
  <c r="C231" i="34"/>
  <c r="C202" i="34"/>
  <c r="C148" i="34"/>
  <c r="C131" i="34"/>
  <c r="C86" i="34"/>
  <c r="C51" i="34"/>
  <c r="C31" i="34"/>
  <c r="C293" i="34"/>
  <c r="C261" i="34"/>
  <c r="C167" i="34"/>
  <c r="C208" i="34"/>
  <c r="C174" i="34"/>
  <c r="C138" i="34"/>
  <c r="C94" i="34"/>
  <c r="C60" i="34"/>
  <c r="C34" i="34"/>
  <c r="C5" i="34"/>
  <c r="C272" i="34"/>
  <c r="C240" i="34"/>
  <c r="C217" i="34"/>
  <c r="C185" i="34"/>
  <c r="C149" i="34"/>
  <c r="C117" i="34"/>
  <c r="C89" i="34"/>
  <c r="C49" i="34"/>
  <c r="C15" i="34"/>
  <c r="C283" i="34"/>
  <c r="C251" i="34"/>
  <c r="C228" i="34"/>
  <c r="C166" i="34"/>
  <c r="C163" i="34"/>
  <c r="C128" i="34"/>
  <c r="C99" i="34"/>
  <c r="C69" i="34"/>
  <c r="C25" i="34"/>
  <c r="C274" i="34"/>
  <c r="C242" i="34"/>
  <c r="C219" i="34"/>
  <c r="C191" i="34"/>
  <c r="C151" i="34"/>
  <c r="C116" i="34"/>
  <c r="C90" i="34"/>
  <c r="C48" i="34"/>
  <c r="C17" i="34"/>
  <c r="C281" i="34"/>
  <c r="C249" i="34"/>
  <c r="C226" i="34"/>
  <c r="C197" i="34"/>
  <c r="C161" i="34"/>
  <c r="C125" i="34"/>
  <c r="C85" i="34"/>
  <c r="C55" i="34"/>
  <c r="C22" i="34"/>
  <c r="C292" i="34"/>
  <c r="C260" i="34"/>
  <c r="C159" i="34"/>
  <c r="C207" i="34"/>
  <c r="C173" i="34"/>
  <c r="C137" i="34"/>
  <c r="C92" i="34"/>
  <c r="C65" i="34"/>
  <c r="C39" i="34"/>
  <c r="C4" i="34"/>
  <c r="C271" i="34"/>
  <c r="C239" i="34"/>
  <c r="C216" i="34"/>
  <c r="C184" i="34"/>
  <c r="C118" i="34"/>
  <c r="C98" i="34"/>
  <c r="C74" i="34"/>
  <c r="C68" i="34"/>
  <c r="C20" i="34"/>
  <c r="C201" i="34"/>
  <c r="C180" i="34"/>
  <c r="C114" i="34"/>
  <c r="C47" i="34"/>
  <c r="C273" i="34"/>
  <c r="C218" i="34"/>
  <c r="C150" i="34"/>
  <c r="C76" i="34"/>
  <c r="C16" i="34"/>
  <c r="C252" i="34"/>
  <c r="C199" i="34"/>
  <c r="C129" i="34"/>
  <c r="C70" i="34"/>
  <c r="C27" i="34"/>
  <c r="C295" i="34"/>
  <c r="C200" i="34"/>
  <c r="C210" i="34"/>
  <c r="C176" i="34"/>
  <c r="C140" i="34"/>
  <c r="C96" i="34"/>
  <c r="C64" i="34"/>
  <c r="C41" i="34"/>
  <c r="C8" i="34"/>
  <c r="A282" i="36"/>
  <c r="A228" i="36"/>
  <c r="A74" i="36"/>
  <c r="A172" i="36"/>
  <c r="A100" i="36"/>
  <c r="A128" i="36"/>
  <c r="A216" i="36"/>
  <c r="A148" i="36"/>
  <c r="A256" i="36"/>
  <c r="A119" i="36"/>
  <c r="A125" i="36"/>
  <c r="A155" i="36"/>
  <c r="A258" i="36"/>
  <c r="A197" i="36"/>
  <c r="A59" i="36"/>
  <c r="A110" i="36"/>
  <c r="A65" i="36"/>
  <c r="A93" i="36"/>
  <c r="A24" i="36"/>
  <c r="A300" i="36"/>
  <c r="A147" i="36"/>
  <c r="A297" i="36"/>
  <c r="A120" i="36"/>
  <c r="A255" i="36"/>
  <c r="A174" i="36"/>
  <c r="A233" i="36"/>
  <c r="A9" i="36"/>
  <c r="A81" i="36"/>
  <c r="A210" i="36"/>
  <c r="A154" i="36"/>
  <c r="A22" i="36"/>
  <c r="A48" i="36"/>
  <c r="A107" i="36"/>
  <c r="A235" i="36"/>
  <c r="A213" i="36"/>
  <c r="A387" i="36"/>
  <c r="A226" i="36"/>
  <c r="A41" i="36"/>
  <c r="A50" i="36"/>
  <c r="A248" i="36"/>
  <c r="A136" i="36"/>
  <c r="A46" i="36"/>
  <c r="A85" i="36"/>
  <c r="A5" i="36"/>
  <c r="A171" i="36"/>
  <c r="A132" i="36"/>
  <c r="A144" i="36"/>
  <c r="A102" i="36"/>
  <c r="A187" i="36"/>
  <c r="A199" i="36"/>
  <c r="A195" i="36"/>
  <c r="A16" i="36"/>
  <c r="A4" i="36"/>
  <c r="A94" i="36"/>
  <c r="A29" i="36"/>
  <c r="A184" i="36"/>
  <c r="A275" i="36"/>
  <c r="A2" i="36"/>
  <c r="A206" i="36"/>
  <c r="A231" i="36"/>
  <c r="A104" i="36"/>
  <c r="A271" i="36"/>
  <c r="A201" i="36"/>
  <c r="A82" i="36"/>
  <c r="A273" i="36"/>
  <c r="A178" i="36"/>
  <c r="A261" i="36"/>
  <c r="A276" i="36"/>
  <c r="A205" i="36"/>
  <c r="A122" i="36"/>
  <c r="A11" i="36"/>
  <c r="A267" i="36"/>
  <c r="A204" i="36"/>
  <c r="A196" i="36"/>
  <c r="A223" i="36"/>
  <c r="A215" i="36"/>
  <c r="A290" i="36"/>
  <c r="A264" i="36"/>
  <c r="A156" i="36"/>
  <c r="A176" i="36"/>
  <c r="A23" i="36"/>
  <c r="A159" i="36"/>
  <c r="A131" i="36"/>
  <c r="A179" i="36"/>
  <c r="A229" i="36"/>
  <c r="A33" i="36"/>
  <c r="A294" i="36"/>
  <c r="A230" i="36"/>
  <c r="A63" i="36"/>
  <c r="A141" i="36"/>
  <c r="A87" i="36"/>
  <c r="A140" i="36"/>
  <c r="A168" i="36"/>
  <c r="A250" i="36"/>
  <c r="A188" i="36"/>
  <c r="A103" i="36"/>
  <c r="A186" i="36"/>
  <c r="A263" i="36"/>
  <c r="A194" i="36"/>
  <c r="A3" i="36"/>
  <c r="A167" i="36"/>
  <c r="A8" i="36"/>
  <c r="A118" i="36"/>
  <c r="A90" i="36"/>
  <c r="A193" i="36"/>
  <c r="A134" i="36"/>
  <c r="A221" i="36"/>
  <c r="A116" i="36"/>
  <c r="A222" i="36"/>
  <c r="A274" i="36"/>
  <c r="A287" i="36"/>
  <c r="A53" i="36"/>
  <c r="A31" i="36"/>
  <c r="A42" i="36"/>
  <c r="A17" i="36"/>
  <c r="A14" i="36"/>
  <c r="A177" i="36"/>
  <c r="A283" i="36"/>
  <c r="A30" i="36"/>
  <c r="A47" i="36"/>
  <c r="A151" i="36"/>
  <c r="A143" i="36"/>
  <c r="A158" i="36"/>
  <c r="A21" i="36"/>
  <c r="A157" i="36"/>
  <c r="A286" i="36"/>
  <c r="A60" i="36"/>
  <c r="A285" i="36"/>
  <c r="A203" i="36"/>
  <c r="A36" i="36"/>
  <c r="A281" i="36"/>
  <c r="A117" i="36"/>
  <c r="A182" i="36"/>
  <c r="A295" i="36"/>
  <c r="A13" i="36"/>
  <c r="A101" i="36"/>
  <c r="A185" i="36"/>
  <c r="A99" i="36"/>
  <c r="A277" i="36"/>
  <c r="A262" i="36"/>
  <c r="A260" i="36"/>
  <c r="A162" i="36"/>
  <c r="A176" i="34" l="1"/>
  <c r="A41" i="34"/>
  <c r="A96" i="34"/>
  <c r="A129" i="34"/>
  <c r="A47" i="34"/>
  <c r="A118" i="34"/>
  <c r="A92" i="34"/>
  <c r="A55" i="34"/>
  <c r="A17" i="34"/>
  <c r="A274" i="34"/>
  <c r="A251" i="34"/>
  <c r="A217" i="34"/>
  <c r="A174" i="34"/>
  <c r="A131" i="34"/>
  <c r="A95" i="34"/>
  <c r="A44" i="34"/>
  <c r="A9" i="34"/>
  <c r="A265" i="34"/>
  <c r="A235" i="34"/>
  <c r="A172" i="34"/>
  <c r="A124" i="34"/>
  <c r="A75" i="34"/>
  <c r="A36" i="34"/>
  <c r="A294" i="34"/>
  <c r="A160" i="34"/>
  <c r="A11" i="34"/>
  <c r="A40" i="34"/>
  <c r="A26" i="34"/>
  <c r="A104" i="34"/>
  <c r="A224" i="34"/>
  <c r="A13" i="34"/>
  <c r="A111" i="34"/>
  <c r="A198" i="34"/>
  <c r="A71" i="34"/>
  <c r="A101" i="34"/>
  <c r="A215" i="34"/>
  <c r="A299" i="34"/>
  <c r="A133" i="34"/>
  <c r="A223" i="34"/>
  <c r="A140" i="34"/>
  <c r="A199" i="34"/>
  <c r="A114" i="34"/>
  <c r="A184" i="34"/>
  <c r="A137" i="34"/>
  <c r="A85" i="34"/>
  <c r="A48" i="34"/>
  <c r="A25" i="34"/>
  <c r="A283" i="34"/>
  <c r="A240" i="34"/>
  <c r="A208" i="34"/>
  <c r="A148" i="34"/>
  <c r="A132" i="34"/>
  <c r="A79" i="34"/>
  <c r="A38" i="34"/>
  <c r="A297" i="34"/>
  <c r="A258" i="34"/>
  <c r="A206" i="34"/>
  <c r="A158" i="34"/>
  <c r="A115" i="34"/>
  <c r="A56" i="34"/>
  <c r="A263" i="34"/>
  <c r="A241" i="34"/>
  <c r="A267" i="34"/>
  <c r="A177" i="34"/>
  <c r="A120" i="34"/>
  <c r="A204" i="34"/>
  <c r="A6" i="34"/>
  <c r="A84" i="34"/>
  <c r="A147" i="34"/>
  <c r="A278" i="34"/>
  <c r="A43" i="34"/>
  <c r="A178" i="34"/>
  <c r="A282" i="34"/>
  <c r="A256" i="34"/>
  <c r="A213" i="34"/>
  <c r="A2" i="34"/>
  <c r="A387" i="34"/>
  <c r="A252" i="34"/>
  <c r="A180" i="34"/>
  <c r="A216" i="34"/>
  <c r="A173" i="34"/>
  <c r="A125" i="34"/>
  <c r="A90" i="34"/>
  <c r="A69" i="34"/>
  <c r="A15" i="34"/>
  <c r="A272" i="34"/>
  <c r="A167" i="34"/>
  <c r="A202" i="34"/>
  <c r="A139" i="34"/>
  <c r="A121" i="34"/>
  <c r="A61" i="34"/>
  <c r="A35" i="34"/>
  <c r="A290" i="34"/>
  <c r="A186" i="34"/>
  <c r="A196" i="34"/>
  <c r="A146" i="34"/>
  <c r="A109" i="34"/>
  <c r="A100" i="34"/>
  <c r="A10" i="34"/>
  <c r="A37" i="34"/>
  <c r="A130" i="34"/>
  <c r="A169" i="34"/>
  <c r="A285" i="34"/>
  <c r="A87" i="34"/>
  <c r="A194" i="34"/>
  <c r="A268" i="34"/>
  <c r="A88" i="34"/>
  <c r="A289" i="34"/>
  <c r="A288" i="34"/>
  <c r="A192" i="34"/>
  <c r="A222" i="34"/>
  <c r="A296" i="34"/>
  <c r="A141" i="34"/>
  <c r="A210" i="34"/>
  <c r="A16" i="34"/>
  <c r="A201" i="34"/>
  <c r="A239" i="34"/>
  <c r="A207" i="34"/>
  <c r="A161" i="34"/>
  <c r="A116" i="34"/>
  <c r="A99" i="34"/>
  <c r="A49" i="34"/>
  <c r="A5" i="34"/>
  <c r="A261" i="34"/>
  <c r="A231" i="34"/>
  <c r="A203" i="34"/>
  <c r="A154" i="34"/>
  <c r="A112" i="34"/>
  <c r="A58" i="34"/>
  <c r="A3" i="34"/>
  <c r="A259" i="34"/>
  <c r="A225" i="34"/>
  <c r="A182" i="34"/>
  <c r="A110" i="34"/>
  <c r="A164" i="34"/>
  <c r="A82" i="34"/>
  <c r="A233" i="34"/>
  <c r="A78" i="34"/>
  <c r="A279" i="34"/>
  <c r="A73" i="34"/>
  <c r="A142" i="34"/>
  <c r="A270" i="34"/>
  <c r="A77" i="34"/>
  <c r="A54" i="34"/>
  <c r="A250" i="34"/>
  <c r="A66" i="34"/>
  <c r="A152" i="34"/>
  <c r="A183" i="34"/>
  <c r="A93" i="34"/>
  <c r="A102" i="34"/>
  <c r="A200" i="34"/>
  <c r="A76" i="34"/>
  <c r="A20" i="34"/>
  <c r="A271" i="34"/>
  <c r="A159" i="34"/>
  <c r="A197" i="34"/>
  <c r="A151" i="34"/>
  <c r="A128" i="34"/>
  <c r="A89" i="34"/>
  <c r="A34" i="34"/>
  <c r="A293" i="34"/>
  <c r="A254" i="34"/>
  <c r="A232" i="34"/>
  <c r="A193" i="34"/>
  <c r="A113" i="34"/>
  <c r="A107" i="34"/>
  <c r="A33" i="34"/>
  <c r="A291" i="34"/>
  <c r="A248" i="34"/>
  <c r="A214" i="34"/>
  <c r="A175" i="34"/>
  <c r="A229" i="34"/>
  <c r="A143" i="34"/>
  <c r="A300" i="34"/>
  <c r="A19" i="34"/>
  <c r="A81" i="34"/>
  <c r="A162" i="34"/>
  <c r="A264" i="34"/>
  <c r="A46" i="34"/>
  <c r="A155" i="34"/>
  <c r="A97" i="34"/>
  <c r="A80" i="34"/>
  <c r="A144" i="34"/>
  <c r="A195" i="34"/>
  <c r="A91" i="34"/>
  <c r="A170" i="34"/>
  <c r="A119" i="34"/>
  <c r="A8" i="34"/>
  <c r="A295" i="34"/>
  <c r="A150" i="34"/>
  <c r="A68" i="34"/>
  <c r="A4" i="34"/>
  <c r="A260" i="34"/>
  <c r="A226" i="34"/>
  <c r="A191" i="34"/>
  <c r="A163" i="34"/>
  <c r="A117" i="34"/>
  <c r="A60" i="34"/>
  <c r="A31" i="34"/>
  <c r="A286" i="34"/>
  <c r="A255" i="34"/>
  <c r="A221" i="34"/>
  <c r="A179" i="34"/>
  <c r="A135" i="34"/>
  <c r="A63" i="34"/>
  <c r="A21" i="34"/>
  <c r="A280" i="34"/>
  <c r="A237" i="34"/>
  <c r="A209" i="34"/>
  <c r="A284" i="34"/>
  <c r="A212" i="34"/>
  <c r="A257" i="34"/>
  <c r="A57" i="34"/>
  <c r="A165" i="34"/>
  <c r="A246" i="34"/>
  <c r="A50" i="34"/>
  <c r="A153" i="34"/>
  <c r="A234" i="34"/>
  <c r="A145" i="34"/>
  <c r="A157" i="34"/>
  <c r="A245" i="34"/>
  <c r="A188" i="34"/>
  <c r="A181" i="34"/>
  <c r="A253" i="34"/>
  <c r="A275" i="34"/>
  <c r="A27" i="34"/>
  <c r="A218" i="34"/>
  <c r="A74" i="34"/>
  <c r="A39" i="34"/>
  <c r="A292" i="34"/>
  <c r="A249" i="34"/>
  <c r="A219" i="34"/>
  <c r="A166" i="34"/>
  <c r="A149" i="34"/>
  <c r="A94" i="34"/>
  <c r="A51" i="34"/>
  <c r="A29" i="34"/>
  <c r="A287" i="34"/>
  <c r="A244" i="34"/>
  <c r="A211" i="34"/>
  <c r="A171" i="34"/>
  <c r="A108" i="34"/>
  <c r="A52" i="34"/>
  <c r="A12" i="34"/>
  <c r="A269" i="34"/>
  <c r="A187" i="34"/>
  <c r="A72" i="34"/>
  <c r="A266" i="34"/>
  <c r="A227" i="34"/>
  <c r="A53" i="34"/>
  <c r="A236" i="34"/>
  <c r="A42" i="34"/>
  <c r="A134" i="34"/>
  <c r="A190" i="34"/>
  <c r="A23" i="34"/>
  <c r="A18" i="34"/>
  <c r="A243" i="34"/>
  <c r="A24" i="34"/>
  <c r="A168" i="34"/>
  <c r="A247" i="34"/>
  <c r="A67" i="34"/>
  <c r="A277" i="34"/>
  <c r="A64" i="34"/>
  <c r="A70" i="34"/>
  <c r="A273" i="34"/>
  <c r="A98" i="34"/>
  <c r="A65" i="34"/>
  <c r="A22" i="34"/>
  <c r="A281" i="34"/>
  <c r="A242" i="34"/>
  <c r="A228" i="34"/>
  <c r="A185" i="34"/>
  <c r="A138" i="34"/>
  <c r="A86" i="34"/>
  <c r="A59" i="34"/>
  <c r="A28" i="34"/>
  <c r="A276" i="34"/>
  <c r="A189" i="34"/>
  <c r="A205" i="34"/>
  <c r="A136" i="34"/>
  <c r="A83" i="34"/>
  <c r="A45" i="34"/>
  <c r="A7" i="34"/>
  <c r="A262" i="34"/>
  <c r="A105" i="34"/>
  <c r="A298" i="34"/>
  <c r="A106" i="34"/>
  <c r="A220" i="34"/>
  <c r="A30" i="34"/>
  <c r="A127" i="34"/>
  <c r="A230" i="34"/>
  <c r="A14" i="34"/>
  <c r="A103" i="34"/>
  <c r="A156" i="34"/>
  <c r="A32" i="34"/>
  <c r="A122" i="34"/>
  <c r="A238" i="34"/>
  <c r="A62" i="34"/>
  <c r="A126" i="34"/>
  <c r="A123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<sst xmlns="http://schemas.openxmlformats.org/spreadsheetml/2006/main" count="17427" uniqueCount="322">
  <si>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</si>
  <si>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</si>
  <si>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</si>
  <si>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</si>
  <si>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</si>
  <si>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</si>
  <si>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</si>
  <si>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</si>
  <si>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</si>
  <si>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</si>
  <si>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</si>
  <si>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</si>
  <si>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</si>
  <si>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</si>
  <si>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</si>
  <si>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</si>
  <si>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</si>
  <si>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</si>
  <si>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</si>
  <si>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</si>
  <si>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</si>
  <si>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</si>
  <si>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</si>
  <si>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</si>
  <si>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</si>
  <si>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</si>
  <si>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</si>
  <si>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</si>
  <si>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</si>
  <si>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</si>
  <si>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</si>
  <si>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</si>
  <si>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</si>
  <si>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</si>
  <si>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</si>
  <si>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</si>
  <si>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</si>
  <si>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</si>
  <si>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</si>
  <si>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</si>
  <si>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</si>
  <si>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</si>
  <si>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</si>
  <si>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</si>
  <si>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</si>
  <si>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</si>
  <si>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</si>
  <si>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</si>
  <si>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</si>
  <si>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</si>
  <si>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</si>
  <si>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</si>
  <si>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</si>
  <si>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</si>
  <si>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</si>
  <si>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</si>
  <si>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</si>
  <si>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</si>
  <si>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</si>
  <si>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</si>
  <si>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</si>
  <si>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</si>
  <si>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</si>
  <si>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</si>
  <si>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</si>
  <si>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</si>
  <si>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</si>
  <si>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</si>
  <si>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</si>
  <si>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</si>
  <si>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</si>
  <si>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</si>
  <si>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</si>
  <si>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</si>
  <si>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</si>
  <si>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</si>
  <si>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</si>
  <si>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</si>
  <si>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</si>
  <si>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</si>
  <si>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</si>
  <si>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</si>
  <si>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</si>
  <si>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</si>
  <si>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</si>
  <si>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</si>
  <si>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</si>
  <si>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</si>
  <si>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</si>
  <si>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</si>
  <si>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</si>
  <si>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</si>
  <si>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</si>
  <si>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</si>
  <si>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</si>
  <si>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</si>
  <si>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</si>
  <si>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</si>
  <si>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</si>
  <si>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</si>
  <si>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</si>
  <si>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</si>
  <si>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</si>
  <si>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</si>
  <si>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</si>
  <si>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</si>
  <si>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</si>
  <si>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</si>
  <si>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</si>
  <si>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</si>
  <si>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</si>
  <si>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</si>
  <si>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</si>
  <si>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</si>
  <si>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</si>
  <si>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</si>
  <si>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</si>
  <si>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</si>
  <si>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</si>
  <si>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</si>
  <si>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</si>
  <si>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</si>
  <si>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</si>
  <si>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</si>
  <si>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</si>
  <si>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</si>
  <si>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</si>
  <si>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</si>
  <si>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</si>
  <si>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</si>
  <si>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</si>
  <si>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</si>
  <si>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</si>
  <si>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</si>
  <si>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</si>
  <si>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</si>
  <si>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</si>
  <si>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</si>
  <si>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</si>
  <si>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</si>
  <si>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</si>
  <si>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</si>
  <si>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</si>
  <si>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</si>
  <si>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</si>
  <si>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</si>
  <si>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</si>
  <si>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</si>
  <si>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</si>
  <si>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</si>
  <si>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</si>
  <si>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</si>
  <si>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</si>
  <si>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</si>
  <si>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</si>
  <si>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</si>
  <si>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</si>
  <si>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</si>
  <si>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</si>
  <si>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</si>
  <si>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</si>
  <si>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</si>
  <si>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</si>
  <si>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</si>
  <si>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</si>
  <si>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</si>
  <si>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</si>
  <si>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</si>
  <si>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</si>
  <si>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</si>
  <si>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</si>
  <si>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</si>
  <si>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</si>
  <si>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</si>
  <si>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</si>
  <si>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</si>
  <si>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</si>
  <si>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</si>
  <si>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</si>
  <si>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</si>
  <si>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</si>
  <si>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</si>
  <si>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</si>
  <si>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</si>
  <si>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</si>
  <si>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</si>
  <si>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</si>
  <si>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</si>
  <si>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</si>
  <si>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</si>
  <si>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</si>
  <si>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</si>
  <si>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</si>
  <si>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</si>
  <si>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</si>
  <si>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</si>
  <si>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</si>
  <si>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</si>
  <si>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</si>
  <si>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</si>
  <si>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</si>
  <si>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</si>
  <si>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</si>
  <si>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</si>
  <si>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</si>
  <si>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</si>
  <si>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</si>
  <si>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</si>
  <si>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</si>
  <si>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</si>
  <si>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</si>
  <si>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</si>
  <si>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</si>
  <si>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</si>
  <si>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</si>
  <si>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</si>
  <si>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</si>
  <si>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</si>
  <si>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</si>
  <si>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</si>
  <si>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</si>
  <si>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</si>
  <si>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</si>
  <si>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</si>
  <si>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</si>
  <si>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</si>
  <si>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</si>
  <si>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</si>
  <si>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</si>
  <si>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</si>
  <si>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</si>
  <si>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</si>
  <si>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</si>
  <si>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</si>
  <si>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</si>
  <si>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</si>
  <si>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</si>
  <si>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</si>
  <si>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</si>
  <si>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</si>
  <si>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</si>
  <si>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</si>
  <si>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</si>
  <si>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</si>
  <si>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</si>
  <si>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</si>
  <si>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</si>
  <si>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</si>
  <si>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</si>
  <si>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</si>
  <si>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</si>
  <si>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</si>
  <si>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</si>
  <si>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</si>
  <si>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</si>
  <si>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</si>
  <si>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</si>
  <si>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</si>
  <si>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</si>
  <si>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</si>
  <si>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</si>
  <si>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</si>
  <si>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</si>
  <si>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</si>
  <si>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</si>
  <si>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</si>
  <si>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</si>
  <si>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</si>
  <si>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</si>
  <si>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</si>
  <si>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</si>
  <si>
    <t>Dean Kotiga</t>
  </si>
  <si>
    <t xml:space="preserve">Rijeka </t>
  </si>
  <si>
    <t>Josip Pavić</t>
  </si>
  <si>
    <t>Gajo Vučinić</t>
  </si>
  <si>
    <t>Vedran Poturak</t>
  </si>
  <si>
    <t>Mario Protulipac</t>
  </si>
  <si>
    <t>Stanko Kovač</t>
  </si>
  <si>
    <t>Jerko Šubašić</t>
  </si>
  <si>
    <t>Lovro Dijanović</t>
  </si>
  <si>
    <t xml:space="preserve">Osijek </t>
  </si>
  <si>
    <t>Miloš Popov</t>
  </si>
  <si>
    <t>Predrag Savić</t>
  </si>
  <si>
    <t>Filip Paštelek</t>
  </si>
  <si>
    <t>Božidar Marjanović</t>
  </si>
  <si>
    <t>Emir Građanin</t>
  </si>
  <si>
    <t>Ante Doko</t>
  </si>
  <si>
    <t>Goran Zubak</t>
  </si>
  <si>
    <t>Milica Jelisavčić</t>
  </si>
  <si>
    <t>Nikola Mrljak</t>
  </si>
  <si>
    <t>Matko Šimić</t>
  </si>
  <si>
    <t>Sanja Pavlović</t>
  </si>
  <si>
    <t>Viktorija Armanda</t>
  </si>
  <si>
    <t>Goran Vidmar</t>
  </si>
  <si>
    <t>Denis Marković</t>
  </si>
  <si>
    <t>Martin Ćorić</t>
  </si>
  <si>
    <t>Dujo Galić</t>
  </si>
  <si>
    <t>Krešo Škugor</t>
  </si>
  <si>
    <t>Đorđe Kovačević</t>
  </si>
  <si>
    <t xml:space="preserve">Split </t>
  </si>
  <si>
    <t>Dušan Torbica</t>
  </si>
  <si>
    <t>Darko Jovanov</t>
  </si>
  <si>
    <t>Vrbas</t>
  </si>
  <si>
    <t>Hrvoje Posavec</t>
  </si>
  <si>
    <t>Sl.Brod</t>
  </si>
  <si>
    <t>Damir Marić</t>
  </si>
  <si>
    <t>Iva-Matija Bitanga</t>
  </si>
  <si>
    <t>Matija Nikolić</t>
  </si>
  <si>
    <t>Deni Škarpa</t>
  </si>
  <si>
    <t>Slaven Periškić</t>
  </si>
  <si>
    <t>Josip Sorić</t>
  </si>
  <si>
    <t>Mihael Brajević</t>
  </si>
  <si>
    <t>Kristian Bajamić</t>
  </si>
  <si>
    <t>Frane Milovčić</t>
  </si>
  <si>
    <t>Viktorija Pilon</t>
  </si>
  <si>
    <t>Krešimir Škugor</t>
  </si>
  <si>
    <t>Boris Gruden</t>
  </si>
  <si>
    <t>Kristijan Matković</t>
  </si>
  <si>
    <t>Nikola Kulušić</t>
  </si>
  <si>
    <t>Goran Šantak</t>
  </si>
  <si>
    <t>Nikola Vasić</t>
  </si>
  <si>
    <t>Josip Marić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</si>
</sst>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>
    <font>
      <sz val="11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</font>
    <font>
      <sz val="11"/>
      <color rgb="FF0061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43" fontId="10" fillId="0" borderId="0" applyFon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4" fillId="0" borderId="0"/>
    <xf numFmtId="0" fontId="15" fillId="0" borderId="0"/>
    <xf numFmtId="0" fontId="16" fillId="2" borderId="0"/>
    <xf numFmtId="0" fontId="16" fillId="3" borderId="0"/>
    <xf numFmtId="0" fontId="15" fillId="4" borderId="0"/>
    <xf numFmtId="0" fontId="17" fillId="5" borderId="0"/>
    <xf numFmtId="0" fontId="18" fillId="6" borderId="0"/>
    <xf numFmtId="0" fontId="19" fillId="0" borderId="0"/>
    <xf numFmtId="0" fontId="20" fillId="7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25" fillId="8" borderId="0"/>
    <xf numFmtId="0" fontId="13" fillId="0" borderId="0"/>
    <xf numFmtId="0" fontId="26" fillId="0" borderId="0"/>
    <xf numFmtId="0" fontId="27" fillId="8" borderId="5"/>
    <xf numFmtId="0" fontId="26" fillId="0" borderId="0"/>
    <xf numFmtId="0" fontId="26" fillId="0" borderId="0"/>
    <xf numFmtId="0" fontId="17" fillId="0" borderId="0"/>
    <xf numFmtId="0" fontId="12" fillId="0" borderId="0"/>
    <xf numFmtId="0" fontId="13" fillId="0" borderId="0"/>
    <xf numFmtId="0" fontId="31" fillId="9" borderId="0" applyNumberFormat="0" applyBorder="0" applyAlignment="0" applyProtection="0"/>
  </cellStyleXfs>
  <cellXfs count="86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5" fillId="0" borderId="0" xfId="1" applyFont="1" applyBorder="1" applyAlignment="1">
      <alignment horizontal="center"/>
    </xf>
    <xf numFmtId="0" fontId="0" fillId="0" borderId="0" xfId="0" applyFont="1" applyBorder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Border="1" applyAlignment="1"/>
    <xf numFmtId="0" fontId="1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2" xfId="2" applyBorder="1" applyAlignment="1">
      <alignment horizontal="center"/>
    </xf>
    <xf numFmtId="0" fontId="11" fillId="0" borderId="2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12" fillId="0" borderId="2" xfId="4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0" fontId="0" fillId="0" borderId="4" xfId="0" applyBorder="1"/>
    <xf numFmtId="0" fontId="0" fillId="0" borderId="6" xfId="0" applyBorder="1"/>
    <xf numFmtId="0" fontId="0" fillId="0" borderId="0" xfId="0" applyBorder="1" applyAlignment="1">
      <alignment horizontal="left"/>
    </xf>
    <xf numFmtId="0" fontId="13" fillId="0" borderId="2" xfId="26" applyBorder="1"/>
    <xf numFmtId="0" fontId="13" fillId="0" borderId="2" xfId="26" applyBorder="1" applyAlignment="1">
      <alignment horizontal="center"/>
    </xf>
    <xf numFmtId="0" fontId="12" fillId="0" borderId="2" xfId="25" applyBorder="1"/>
    <xf numFmtId="0" fontId="12" fillId="0" borderId="2" xfId="25" applyBorder="1" applyAlignment="1">
      <alignment horizontal="center"/>
    </xf>
    <xf numFmtId="0" fontId="0" fillId="0" borderId="0" xfId="0"/>
    <xf numFmtId="0" fontId="28" fillId="8" borderId="2" xfId="21" applyFont="1" applyBorder="1" applyAlignment="1">
      <alignment wrapText="1"/>
    </xf>
    <xf numFmtId="0" fontId="28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8" fillId="8" borderId="4" xfId="21" applyFont="1" applyBorder="1" applyAlignment="1">
      <alignment horizontal="left" wrapText="1"/>
    </xf>
    <xf numFmtId="0" fontId="12" fillId="0" borderId="4" xfId="4" applyBorder="1" applyAlignment="1">
      <alignment horizontal="left"/>
    </xf>
    <xf numFmtId="0" fontId="1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28" fillId="8" borderId="2" xfId="21" applyFont="1" applyBorder="1" applyAlignment="1">
      <alignment horizontal="left" wrapText="1"/>
    </xf>
    <xf numFmtId="0" fontId="11" fillId="0" borderId="2" xfId="0" applyFont="1" applyBorder="1" applyAlignment="1">
      <alignment horizontal="center"/>
    </xf>
    <xf numFmtId="0" fontId="29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29" fillId="0" borderId="6" xfId="4" applyFont="1" applyBorder="1" applyAlignment="1">
      <alignment horizontal="left"/>
    </xf>
    <xf numFmtId="0" fontId="12" fillId="0" borderId="1" xfId="4" applyBorder="1" applyAlignment="1">
      <alignment horizontal="center"/>
    </xf>
    <xf numFmtId="0" fontId="1" fillId="0" borderId="8" xfId="2" applyBorder="1" applyAlignment="1">
      <alignment horizontal="left"/>
    </xf>
    <xf numFmtId="0" fontId="1" fillId="0" borderId="3" xfId="2" applyBorder="1" applyAlignment="1">
      <alignment horizontal="center"/>
    </xf>
    <xf numFmtId="0" fontId="2" fillId="0" borderId="4" xfId="0" applyFont="1" applyBorder="1"/>
    <xf numFmtId="0" fontId="30" fillId="0" borderId="4" xfId="2" applyFont="1" applyBorder="1" applyAlignment="1">
      <alignment horizontal="left"/>
    </xf>
    <xf numFmtId="0" fontId="30" fillId="0" borderId="2" xfId="2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30" fillId="0" borderId="0" xfId="2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4" xfId="0" applyFont="1" applyBorder="1"/>
    <xf numFmtId="0" fontId="30" fillId="0" borderId="4" xfId="2" applyFont="1" applyBorder="1"/>
    <xf numFmtId="0" fontId="0" fillId="0" borderId="0" xfId="0" applyBorder="1"/>
    <xf numFmtId="0" fontId="11" fillId="0" borderId="2" xfId="27" applyFont="1" applyFill="1" applyBorder="1" applyAlignment="1">
      <alignment horizontal="center"/>
    </xf>
    <xf numFmtId="0" fontId="30" fillId="0" borderId="4" xfId="4" applyFont="1" applyBorder="1"/>
    <xf numFmtId="0" fontId="30" fillId="0" borderId="2" xfId="4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2" xfId="0" applyFont="1" applyFill="1" applyBorder="1" applyAlignment="1"/>
    <xf numFmtId="0" fontId="0" fillId="0" borderId="2" xfId="0" applyFont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 applyAlignment="1"/>
    <xf numFmtId="0" fontId="0" fillId="0" borderId="9" xfId="0" applyBorder="1"/>
    <xf numFmtId="0" fontId="0" fillId="0" borderId="4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11" fillId="0" borderId="2" xfId="0" applyFont="1" applyFill="1" applyBorder="1" applyAlignment="1"/>
  </cellXfs>
  <cellStyles count="28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Dobro" xfId="27" builtinId="26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5</xdr:row>
      <xdr:rowOff>177800</xdr:rowOff>
    </xdr:from>
    <xdr:to>
      <xdr:col>18</xdr:col>
      <xdr:colOff>348104</xdr:colOff>
      <xdr:row>12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workbookViewId="0">
      <selection activeCell="L42" sqref="L42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RANK(C2,C$2:C$968)</f>
        <v>1</v>
      </c>
      <c r="B2" s="8" t="s">
        <v>7</v>
      </c>
      <c r="C2" s="15" cm="1">
        <f t="array" aca="1" ref="C2" ca="1">SUM(LARGE(D2:N2,ROW(INDIRECT("1:8"))))</f>
        <v>766.15363125385693</v>
      </c>
      <c r="D2" s="14">
        <f>IFERROR(100*_xlfn.IFNA(VLOOKUP($B2,KviZDarije1!$A$1:$N$1000, 14, 0), 0)/'TOP SCORES'!B$13,0)</f>
        <v>100</v>
      </c>
      <c r="E2" s="14">
        <f>IFERROR(100*_xlfn.IFNA(VLOOKUP($B2,KviZDarije2!$A$1:$N$1000, 14, 0), 0)/'TOP SCORES'!C$13,0)</f>
        <v>100</v>
      </c>
      <c r="F2" s="14">
        <f>IFERROR(100*_xlfn.IFNA(VLOOKUP($B2,KviZDarije3!$A$1:$N$1000, 14, 0), 0)/'TOP SCORES'!D$13,0)</f>
        <v>82.178217821782184</v>
      </c>
      <c r="G2" s="14">
        <f>IFERROR(100*_xlfn.IFNA(VLOOKUP($B2,KviZDarije4!$A$1:$N$1000, 14, 0), 0)/'TOP SCORES'!E$13,0)</f>
        <v>96.629213483146074</v>
      </c>
      <c r="H2" s="14">
        <f>IFERROR(100*_xlfn.IFNA(VLOOKUP($B2,KviZDarije5!$A$1:$N$1000, 14, 0), 0)/'TOP SCORES'!F$13,0)</f>
        <v>87.5</v>
      </c>
      <c r="I2" s="14">
        <f>IFERROR(100*_xlfn.IFNA(VLOOKUP($B2,KviZDarije6!$A$1:$N$1000, 14, 0), 0)/'TOP SCORES'!G$13,0)</f>
        <v>87.640449438202253</v>
      </c>
      <c r="J2" s="14">
        <f>IFERROR(100*_xlfn.IFNA(VLOOKUP($B2,KviZDarije7!$A$1:$N$999, 14, 0), 0)/'TOP SCORES'!H$13,0)</f>
        <v>83.333333333333329</v>
      </c>
      <c r="K2" s="14">
        <f>IFERROR(100*_xlfn.IFNA(VLOOKUP($B2,KviZDarije8!$A$1:$N$1000, 14, 0), 0)/'TOP SCORES'!I$13,0)</f>
        <v>97.872340425531917</v>
      </c>
      <c r="L2" s="14">
        <f>IFERROR(100*_xlfn.IFNA(VLOOKUP($B2,KviZDarije9!$A$1:$N$1000, 14, 0), 0)/'TOP SCORES'!J$13,0)</f>
        <v>96.511627906976742</v>
      </c>
      <c r="M2" s="14">
        <f>IFERROR(100*_xlfn.IFNA(VLOOKUP($B2,KviZDarije10!$A$1:$N$1000, 14, 0), 0)/'TOP SCORES'!K$13,0)</f>
        <v>100</v>
      </c>
      <c r="N2" s="14">
        <f>IFERROR(100*_xlfn.IFNA(VLOOKUP($B2,KviZDarije11!$A$1:$N$1000, 14, 0), 0)/'TOP SCORES'!L$13,0)</f>
        <v>0</v>
      </c>
      <c r="O2" s="18"/>
    </row>
    <row r="3" spans="1:15">
      <c r="A3" s="17">
        <f ca="1">RANK(C3,C$2:C$968)</f>
        <v>2</v>
      </c>
      <c r="B3" s="12" t="s">
        <v>87</v>
      </c>
      <c r="C3" s="15" cm="1">
        <f t="array" aca="1" ref="C3" ca="1">SUM(LARGE(D3:N3,ROW(INDIRECT("1:8"))))</f>
        <v>753.20250763799891</v>
      </c>
      <c r="D3" s="14">
        <f>IFERROR(100*_xlfn.IFNA(VLOOKUP($B3,KviZDarije1!$A$1:$N$1000, 14, 0), 0)/'TOP SCORES'!B$13,0)</f>
        <v>91.578947368421055</v>
      </c>
      <c r="E3" s="14">
        <f>IFERROR(100*_xlfn.IFNA(VLOOKUP($B3,KviZDarije2!$A$1:$N$1000, 14, 0), 0)/'TOP SCORES'!C$13,0)</f>
        <v>95.744680851063833</v>
      </c>
      <c r="F3" s="14">
        <f>IFERROR(100*_xlfn.IFNA(VLOOKUP($B3,KviZDarije3!$A$1:$N$1000, 14, 0), 0)/'TOP SCORES'!D$13,0)</f>
        <v>94.059405940594061</v>
      </c>
      <c r="G3" s="14">
        <f>IFERROR(100*_xlfn.IFNA(VLOOKUP($B3,KviZDarije4!$A$1:$N$1000, 14, 0), 0)/'TOP SCORES'!E$13,0)</f>
        <v>93.258426966292134</v>
      </c>
      <c r="H3" s="14">
        <f>IFERROR(100*_xlfn.IFNA(VLOOKUP($B3,KviZDarije5!$A$1:$N$1000, 14, 0), 0)/'TOP SCORES'!F$13,0)</f>
        <v>92.708333333333329</v>
      </c>
      <c r="I3" s="14">
        <f>IFERROR(100*_xlfn.IFNA(VLOOKUP($B3,KviZDarije6!$A$1:$N$1000, 14, 0), 0)/'TOP SCORES'!G$13,0)</f>
        <v>0</v>
      </c>
      <c r="J3" s="14">
        <f>IFERROR(100*_xlfn.IFNA(VLOOKUP($B3,KviZDarije7!$A$1:$N$999, 14, 0), 0)/'TOP SCORES'!H$13,0)</f>
        <v>85.555555555555557</v>
      </c>
      <c r="K3" s="14">
        <f>IFERROR(100*_xlfn.IFNA(VLOOKUP($B3,KviZDarije8!$A$1:$N$1000, 14, 0), 0)/'TOP SCORES'!I$13,0)</f>
        <v>100</v>
      </c>
      <c r="L3" s="14">
        <f>IFERROR(100*_xlfn.IFNA(VLOOKUP($B3,KviZDarije9!$A$1:$N$1000, 14, 0), 0)/'TOP SCORES'!J$13,0)</f>
        <v>94.186046511627907</v>
      </c>
      <c r="M3" s="14">
        <f>IFERROR(100*_xlfn.IFNA(VLOOKUP($B3,KviZDarije10!$A$1:$N$1000, 14, 0), 0)/'TOP SCORES'!K$13,0)</f>
        <v>91.666666666666671</v>
      </c>
      <c r="N3" s="14">
        <f>IFERROR(100*_xlfn.IFNA(VLOOKUP($B3,KviZDarije11!$A$1:$N$1000, 14, 0), 0)/'TOP SCORES'!L$13,0)</f>
        <v>0</v>
      </c>
    </row>
    <row r="4" spans="1:15">
      <c r="A4" s="17">
        <f ca="1">RANK(C4,C$2:C$968)</f>
        <v>3</v>
      </c>
      <c r="B4" s="12" t="s">
        <v>77</v>
      </c>
      <c r="C4" s="15" cm="1">
        <f t="array" aca="1" ref="C4" ca="1">SUM(LARGE(D4:N4,ROW(INDIRECT("1:8"))))</f>
        <v>740.86540500282558</v>
      </c>
      <c r="D4" s="14">
        <f>IFERROR(100*_xlfn.IFNA(VLOOKUP($B4,KviZDarije1!$A$1:$N$1000, 14, 0), 0)/'TOP SCORES'!B$13,0)</f>
        <v>84.21052631578948</v>
      </c>
      <c r="E4" s="14">
        <f>IFERROR(100*_xlfn.IFNA(VLOOKUP($B4,KviZDarije2!$A$1:$N$1000, 14, 0), 0)/'TOP SCORES'!C$13,0)</f>
        <v>91.489361702127653</v>
      </c>
      <c r="F4" s="14">
        <f>IFERROR(100*_xlfn.IFNA(VLOOKUP($B4,KviZDarije3!$A$1:$N$1000, 14, 0), 0)/'TOP SCORES'!D$13,0)</f>
        <v>97.029702970297024</v>
      </c>
      <c r="G4" s="14">
        <f>IFERROR(100*_xlfn.IFNA(VLOOKUP($B4,KviZDarije4!$A$1:$N$1000, 14, 0), 0)/'TOP SCORES'!E$13,0)</f>
        <v>95.50561797752809</v>
      </c>
      <c r="H4" s="14">
        <f>IFERROR(100*_xlfn.IFNA(VLOOKUP($B4,KviZDarije5!$A$1:$N$1000, 14, 0), 0)/'TOP SCORES'!F$13,0)</f>
        <v>94.791666666666671</v>
      </c>
      <c r="I4" s="14">
        <f>IFERROR(100*_xlfn.IFNA(VLOOKUP($B4,KviZDarije6!$A$1:$N$1000, 14, 0), 0)/'TOP SCORES'!G$13,0)</f>
        <v>84.269662921348313</v>
      </c>
      <c r="J4" s="14">
        <f>IFERROR(100*_xlfn.IFNA(VLOOKUP($B4,KviZDarije7!$A$1:$N$999, 14, 0), 0)/'TOP SCORES'!H$13,0)</f>
        <v>85.555555555555557</v>
      </c>
      <c r="K4" s="14">
        <f>IFERROR(100*_xlfn.IFNA(VLOOKUP($B4,KviZDarije8!$A$1:$N$1000, 14, 0), 0)/'TOP SCORES'!I$13,0)</f>
        <v>0</v>
      </c>
      <c r="L4" s="14">
        <f>IFERROR(100*_xlfn.IFNA(VLOOKUP($B4,KviZDarije9!$A$1:$N$1000, 14, 0), 0)/'TOP SCORES'!J$13,0)</f>
        <v>95.348837209302332</v>
      </c>
      <c r="M4" s="14">
        <f>IFERROR(100*_xlfn.IFNA(VLOOKUP($B4,KviZDarije10!$A$1:$N$1000, 14, 0), 0)/'TOP SCORES'!K$13,0)</f>
        <v>96.875</v>
      </c>
      <c r="N4" s="14">
        <f>IFERROR(100*_xlfn.IFNA(VLOOKUP($B4,KviZDarije11!$A$1:$N$1000, 14, 0), 0)/'TOP SCORES'!L$13,0)</f>
        <v>0</v>
      </c>
    </row>
    <row r="5" spans="1:15">
      <c r="A5" s="17">
        <f ca="1">RANK(C5,C$2:C$968)</f>
        <v>4</v>
      </c>
      <c r="B5" s="12" t="s">
        <v>74</v>
      </c>
      <c r="C5" s="15" cm="1">
        <f t="array" aca="1" ref="C5" ca="1">SUM(LARGE(D5:N5,ROW(INDIRECT("1:8"))))</f>
        <v>735.23080604454378</v>
      </c>
      <c r="D5" s="14">
        <f>IFERROR(100*_xlfn.IFNA(VLOOKUP($B5,KviZDarije1!$A$1:$N$1000, 14, 0), 0)/'TOP SCORES'!B$13,0)</f>
        <v>96.84210526315789</v>
      </c>
      <c r="E5" s="14">
        <f>IFERROR(100*_xlfn.IFNA(VLOOKUP($B5,KviZDarije2!$A$1:$N$1000, 14, 0), 0)/'TOP SCORES'!C$13,0)</f>
        <v>94.680851063829792</v>
      </c>
      <c r="F5" s="14">
        <f>IFERROR(100*_xlfn.IFNA(VLOOKUP($B5,KviZDarije3!$A$1:$N$1000, 14, 0), 0)/'TOP SCORES'!D$13,0)</f>
        <v>89.10891089108911</v>
      </c>
      <c r="G5" s="14">
        <f>IFERROR(100*_xlfn.IFNA(VLOOKUP($B5,KviZDarije4!$A$1:$N$1000, 14, 0), 0)/'TOP SCORES'!E$13,0)</f>
        <v>93.258426966292134</v>
      </c>
      <c r="H5" s="14">
        <f>IFERROR(100*_xlfn.IFNA(VLOOKUP($B5,KviZDarije5!$A$1:$N$1000, 14, 0), 0)/'TOP SCORES'!F$13,0)</f>
        <v>78.125</v>
      </c>
      <c r="I5" s="14">
        <f>IFERROR(100*_xlfn.IFNA(VLOOKUP($B5,KviZDarije6!$A$1:$N$1000, 14, 0), 0)/'TOP SCORES'!G$13,0)</f>
        <v>83.146067415730343</v>
      </c>
      <c r="J5" s="14">
        <f>IFERROR(100*_xlfn.IFNA(VLOOKUP($B5,KviZDarije7!$A$1:$N$999, 14, 0), 0)/'TOP SCORES'!H$13,0)</f>
        <v>84.444444444444443</v>
      </c>
      <c r="K5" s="14">
        <f>IFERROR(100*_xlfn.IFNA(VLOOKUP($B5,KviZDarije8!$A$1:$N$1000, 14, 0), 0)/'TOP SCORES'!I$13,0)</f>
        <v>0</v>
      </c>
      <c r="L5" s="14">
        <f>IFERROR(100*_xlfn.IFNA(VLOOKUP($B5,KviZDarije9!$A$1:$N$1000, 14, 0), 0)/'TOP SCORES'!J$13,0)</f>
        <v>100</v>
      </c>
      <c r="M5" s="14">
        <f>IFERROR(100*_xlfn.IFNA(VLOOKUP($B5,KviZDarije10!$A$1:$N$1000, 14, 0), 0)/'TOP SCORES'!K$13,0)</f>
        <v>93.75</v>
      </c>
      <c r="N5" s="14">
        <f>IFERROR(100*_xlfn.IFNA(VLOOKUP($B5,KviZDarije11!$A$1:$N$1000, 14, 0), 0)/'TOP SCORES'!L$13,0)</f>
        <v>0</v>
      </c>
    </row>
    <row r="6" spans="1:15">
      <c r="A6" s="17">
        <f ca="1">RANK(C6,C$2:C$968)</f>
        <v>5</v>
      </c>
      <c r="B6" s="35" t="s">
        <v>9</v>
      </c>
      <c r="C6" s="15" cm="1">
        <f t="array" aca="1" ref="C6" ca="1">SUM(LARGE(D6:N6,ROW(INDIRECT("1:8"))))</f>
        <v>733.26304442921639</v>
      </c>
      <c r="D6" s="14">
        <f>IFERROR(100*_xlfn.IFNA(VLOOKUP($B6,KviZDarije1!$A$1:$N$1000, 14, 0), 0)/'TOP SCORES'!B$13,0)</f>
        <v>90.526315789473685</v>
      </c>
      <c r="E6" s="14">
        <f>IFERROR(100*_xlfn.IFNA(VLOOKUP($B6,KviZDarije2!$A$1:$N$1000, 14, 0), 0)/'TOP SCORES'!C$13,0)</f>
        <v>96.808510638297875</v>
      </c>
      <c r="F6" s="14">
        <f>IFERROR(100*_xlfn.IFNA(VLOOKUP($B6,KviZDarije3!$A$1:$N$1000, 14, 0), 0)/'TOP SCORES'!D$13,0)</f>
        <v>88.118811881188122</v>
      </c>
      <c r="G6" s="14">
        <f>IFERROR(100*_xlfn.IFNA(VLOOKUP($B6,KviZDarije4!$A$1:$N$1000, 14, 0), 0)/'TOP SCORES'!E$13,0)</f>
        <v>96.629213483146074</v>
      </c>
      <c r="H6" s="14">
        <f>IFERROR(100*_xlfn.IFNA(VLOOKUP($B6,KviZDarije5!$A$1:$N$1000, 14, 0), 0)/'TOP SCORES'!F$13,0)</f>
        <v>83.333333333333329</v>
      </c>
      <c r="I6" s="14">
        <f>IFERROR(100*_xlfn.IFNA(VLOOKUP($B6,KviZDarije6!$A$1:$N$1000, 14, 0), 0)/'TOP SCORES'!G$13,0)</f>
        <v>84.269662921348313</v>
      </c>
      <c r="J6" s="14">
        <f>IFERROR(100*_xlfn.IFNA(VLOOKUP($B6,KviZDarije7!$A$1:$N$999, 14, 0), 0)/'TOP SCORES'!H$13,0)</f>
        <v>84.444444444444443</v>
      </c>
      <c r="K6" s="14">
        <f>IFERROR(100*_xlfn.IFNA(VLOOKUP($B6,KviZDarije8!$A$1:$N$1000, 14, 0), 0)/'TOP SCORES'!I$13,0)</f>
        <v>0</v>
      </c>
      <c r="L6" s="14">
        <f>IFERROR(100*_xlfn.IFNA(VLOOKUP($B6,KviZDarije9!$A$1:$N$1000, 14, 0), 0)/'TOP SCORES'!J$13,0)</f>
        <v>97.674418604651166</v>
      </c>
      <c r="M6" s="14">
        <f>IFERROR(100*_xlfn.IFNA(VLOOKUP($B6,KviZDarije10!$A$1:$N$1000, 14, 0), 0)/'TOP SCORES'!K$13,0)</f>
        <v>94.791666666666671</v>
      </c>
      <c r="N6" s="14">
        <f>IFERROR(100*_xlfn.IFNA(VLOOKUP($B6,KviZDarije11!$A$1:$N$1000, 14, 0), 0)/'TOP SCORES'!L$13,0)</f>
        <v>0</v>
      </c>
    </row>
    <row r="7" spans="1:15">
      <c r="A7" s="17">
        <f ca="1">RANK(C7,C$2:C$968)</f>
        <v>6</v>
      </c>
      <c r="B7" s="8" t="s">
        <v>75</v>
      </c>
      <c r="C7" s="15" cm="1">
        <f t="array" aca="1" ref="C7" ca="1">SUM(LARGE(D7:N7,ROW(INDIRECT("1:8"))))</f>
        <v>723.14349177174074</v>
      </c>
      <c r="D7" s="14">
        <f>IFERROR(100*_xlfn.IFNA(VLOOKUP($B7,KviZDarije1!$A$1:$N$1000, 14, 0), 0)/'TOP SCORES'!B$13,0)</f>
        <v>93.684210526315795</v>
      </c>
      <c r="E7" s="14">
        <f>IFERROR(100*_xlfn.IFNA(VLOOKUP($B7,KviZDarije2!$A$1:$N$1000, 14, 0), 0)/'TOP SCORES'!C$13,0)</f>
        <v>92.553191489361708</v>
      </c>
      <c r="F7" s="14">
        <f>IFERROR(100*_xlfn.IFNA(VLOOKUP($B7,KviZDarije3!$A$1:$N$1000, 14, 0), 0)/'TOP SCORES'!D$13,0)</f>
        <v>84.158415841584159</v>
      </c>
      <c r="G7" s="14">
        <f>IFERROR(100*_xlfn.IFNA(VLOOKUP($B7,KviZDarije4!$A$1:$N$1000, 14, 0), 0)/'TOP SCORES'!E$13,0)</f>
        <v>89.887640449438209</v>
      </c>
      <c r="H7" s="14">
        <f>IFERROR(100*_xlfn.IFNA(VLOOKUP($B7,KviZDarije5!$A$1:$N$1000, 14, 0), 0)/'TOP SCORES'!F$13,0)</f>
        <v>89.583333333333329</v>
      </c>
      <c r="I7" s="14">
        <f>IFERROR(100*_xlfn.IFNA(VLOOKUP($B7,KviZDarije6!$A$1:$N$1000, 14, 0), 0)/'TOP SCORES'!G$13,0)</f>
        <v>92.134831460674164</v>
      </c>
      <c r="J7" s="14">
        <f>IFERROR(100*_xlfn.IFNA(VLOOKUP($B7,KviZDarije7!$A$1:$N$999, 14, 0), 0)/'TOP SCORES'!H$13,0)</f>
        <v>73.333333333333329</v>
      </c>
      <c r="K7" s="14">
        <f>IFERROR(100*_xlfn.IFNA(VLOOKUP($B7,KviZDarije8!$A$1:$N$1000, 14, 0), 0)/'TOP SCORES'!I$13,0)</f>
        <v>92.553191489361708</v>
      </c>
      <c r="L7" s="14">
        <f>IFERROR(100*_xlfn.IFNA(VLOOKUP($B7,KviZDarije9!$A$1:$N$1000, 14, 0), 0)/'TOP SCORES'!J$13,0)</f>
        <v>88.372093023255815</v>
      </c>
      <c r="M7" s="14">
        <f>IFERROR(100*_xlfn.IFNA(VLOOKUP($B7,KviZDarije10!$A$1:$N$1000, 14, 0), 0)/'TOP SCORES'!K$13,0)</f>
        <v>84.375</v>
      </c>
      <c r="N7" s="14">
        <f>IFERROR(100*_xlfn.IFNA(VLOOKUP($B7,KviZDarije11!$A$1:$N$1000, 14, 0), 0)/'TOP SCORES'!L$13,0)</f>
        <v>0</v>
      </c>
    </row>
    <row r="8" spans="1:15">
      <c r="A8" s="17">
        <f ca="1">RANK(C8,C$2:C$968)</f>
        <v>7</v>
      </c>
      <c r="B8" s="8" t="s">
        <v>66</v>
      </c>
      <c r="C8" s="15" cm="1">
        <f t="array" aca="1" ref="C8" ca="1">SUM(LARGE(D8:N8,ROW(INDIRECT("1:8"))))</f>
        <v>714.69462860834346</v>
      </c>
      <c r="D8" s="14">
        <f>IFERROR(100*_xlfn.IFNA(VLOOKUP($B8,KviZDarije1!$A$1:$N$1000, 14, 0), 0)/'TOP SCORES'!B$13,0)</f>
        <v>94.736842105263165</v>
      </c>
      <c r="E8" s="14">
        <f>IFERROR(100*_xlfn.IFNA(VLOOKUP($B8,KviZDarije2!$A$1:$N$1000, 14, 0), 0)/'TOP SCORES'!C$13,0)</f>
        <v>90.425531914893611</v>
      </c>
      <c r="F8" s="14">
        <f>IFERROR(100*_xlfn.IFNA(VLOOKUP($B8,KviZDarije3!$A$1:$N$1000, 14, 0), 0)/'TOP SCORES'!D$13,0)</f>
        <v>86.138613861386133</v>
      </c>
      <c r="G8" s="14">
        <f>IFERROR(100*_xlfn.IFNA(VLOOKUP($B8,KviZDarije4!$A$1:$N$1000, 14, 0), 0)/'TOP SCORES'!E$13,0)</f>
        <v>0</v>
      </c>
      <c r="H8" s="14">
        <f>IFERROR(100*_xlfn.IFNA(VLOOKUP($B8,KviZDarije5!$A$1:$N$1000, 14, 0), 0)/'TOP SCORES'!F$13,0)</f>
        <v>67.708333333333329</v>
      </c>
      <c r="I8" s="14">
        <f>IFERROR(100*_xlfn.IFNA(VLOOKUP($B8,KviZDarije6!$A$1:$N$1000, 14, 0), 0)/'TOP SCORES'!G$13,0)</f>
        <v>86.516853932584269</v>
      </c>
      <c r="J8" s="14">
        <f>IFERROR(100*_xlfn.IFNA(VLOOKUP($B8,KviZDarije7!$A$1:$N$999, 14, 0), 0)/'TOP SCORES'!H$13,0)</f>
        <v>78.888888888888886</v>
      </c>
      <c r="K8" s="14">
        <f>IFERROR(100*_xlfn.IFNA(VLOOKUP($B8,KviZDarije8!$A$1:$N$1000, 14, 0), 0)/'TOP SCORES'!I$13,0)</f>
        <v>95.744680851063833</v>
      </c>
      <c r="L8" s="14">
        <f>IFERROR(100*_xlfn.IFNA(VLOOKUP($B8,KviZDarije9!$A$1:$N$1000, 14, 0), 0)/'TOP SCORES'!J$13,0)</f>
        <v>89.534883720930239</v>
      </c>
      <c r="M8" s="14">
        <f>IFERROR(100*_xlfn.IFNA(VLOOKUP($B8,KviZDarije10!$A$1:$N$1000, 14, 0), 0)/'TOP SCORES'!K$13,0)</f>
        <v>92.708333333333329</v>
      </c>
      <c r="N8" s="14">
        <f>IFERROR(100*_xlfn.IFNA(VLOOKUP($B8,KviZDarije11!$A$1:$N$1000, 14, 0), 0)/'TOP SCORES'!L$13,0)</f>
        <v>0</v>
      </c>
    </row>
    <row r="9" spans="1:15">
      <c r="A9" s="17">
        <f ca="1">RANK(C9,C$2:C$968)</f>
        <v>8</v>
      </c>
      <c r="B9" s="12" t="s">
        <v>36</v>
      </c>
      <c r="C9" s="15" cm="1">
        <f t="array" aca="1" ref="C9" ca="1">SUM(LARGE(D9:N9,ROW(INDIRECT("1:8"))))</f>
        <v>708.75985139630131</v>
      </c>
      <c r="D9" s="14">
        <f>IFERROR(100*_xlfn.IFNA(VLOOKUP($B9,KviZDarije1!$A$1:$N$1000, 14, 0), 0)/'TOP SCORES'!B$13,0)</f>
        <v>98.94736842105263</v>
      </c>
      <c r="E9" s="14">
        <f>IFERROR(100*_xlfn.IFNA(VLOOKUP($B9,KviZDarije2!$A$1:$N$1000, 14, 0), 0)/'TOP SCORES'!C$13,0)</f>
        <v>85.106382978723403</v>
      </c>
      <c r="F9" s="14">
        <f>IFERROR(100*_xlfn.IFNA(VLOOKUP($B9,KviZDarije3!$A$1:$N$1000, 14, 0), 0)/'TOP SCORES'!D$13,0)</f>
        <v>82.178217821782184</v>
      </c>
      <c r="G9" s="14">
        <f>IFERROR(100*_xlfn.IFNA(VLOOKUP($B9,KviZDarije4!$A$1:$N$1000, 14, 0), 0)/'TOP SCORES'!E$13,0)</f>
        <v>67.415730337078656</v>
      </c>
      <c r="H9" s="14">
        <f>IFERROR(100*_xlfn.IFNA(VLOOKUP($B9,KviZDarije5!$A$1:$N$1000, 14, 0), 0)/'TOP SCORES'!F$13,0)</f>
        <v>75</v>
      </c>
      <c r="I9" s="14">
        <f>IFERROR(100*_xlfn.IFNA(VLOOKUP($B9,KviZDarije6!$A$1:$N$1000, 14, 0), 0)/'TOP SCORES'!G$13,0)</f>
        <v>84.269662921348313</v>
      </c>
      <c r="J9" s="14">
        <f>IFERROR(100*_xlfn.IFNA(VLOOKUP($B9,KviZDarije7!$A$1:$N$999, 14, 0), 0)/'TOP SCORES'!H$13,0)</f>
        <v>82.222222222222229</v>
      </c>
      <c r="K9" s="14">
        <f>IFERROR(100*_xlfn.IFNA(VLOOKUP($B9,KviZDarije8!$A$1:$N$1000, 14, 0), 0)/'TOP SCORES'!I$13,0)</f>
        <v>90.425531914893611</v>
      </c>
      <c r="L9" s="14">
        <f>IFERROR(100*_xlfn.IFNA(VLOOKUP($B9,KviZDarije9!$A$1:$N$1000, 14, 0), 0)/'TOP SCORES'!J$13,0)</f>
        <v>91.860465116279073</v>
      </c>
      <c r="M9" s="14">
        <f>IFERROR(100*_xlfn.IFNA(VLOOKUP($B9,KviZDarije10!$A$1:$N$1000, 14, 0), 0)/'TOP SCORES'!K$13,0)</f>
        <v>93.75</v>
      </c>
      <c r="N9" s="14">
        <f>IFERROR(100*_xlfn.IFNA(VLOOKUP($B9,KviZDarije11!$A$1:$N$1000, 14, 0), 0)/'TOP SCORES'!L$13,0)</f>
        <v>0</v>
      </c>
      <c r="O9" s="19"/>
    </row>
    <row r="10" spans="1:15">
      <c r="A10" s="17">
        <f ca="1">RANK(C10,C$2:C$968)</f>
        <v>9</v>
      </c>
      <c r="B10" s="35" t="s">
        <v>65</v>
      </c>
      <c r="C10" s="15" cm="1">
        <f t="array" aca="1" ref="C10" ca="1">SUM(LARGE(D10:N10,ROW(INDIRECT("1:8"))))</f>
        <v>704.43841628932182</v>
      </c>
      <c r="D10" s="14">
        <f>IFERROR(100*_xlfn.IFNA(VLOOKUP($B10,KviZDarije1!$A$1:$N$1000, 14, 0), 0)/'TOP SCORES'!B$13,0)</f>
        <v>93.684210526315795</v>
      </c>
      <c r="E10" s="14">
        <f>IFERROR(100*_xlfn.IFNA(VLOOKUP($B10,KviZDarije2!$A$1:$N$1000, 14, 0), 0)/'TOP SCORES'!C$13,0)</f>
        <v>87.234042553191486</v>
      </c>
      <c r="F10" s="14">
        <f>IFERROR(100*_xlfn.IFNA(VLOOKUP($B10,KviZDarije3!$A$1:$N$1000, 14, 0), 0)/'TOP SCORES'!D$13,0)</f>
        <v>82.178217821782184</v>
      </c>
      <c r="G10" s="14">
        <f>IFERROR(100*_xlfn.IFNA(VLOOKUP($B10,KviZDarije4!$A$1:$N$1000, 14, 0), 0)/'TOP SCORES'!E$13,0)</f>
        <v>93.258426966292134</v>
      </c>
      <c r="H10" s="14">
        <f>IFERROR(100*_xlfn.IFNA(VLOOKUP($B10,KviZDarije5!$A$1:$N$1000, 14, 0), 0)/'TOP SCORES'!F$13,0)</f>
        <v>84.375</v>
      </c>
      <c r="I10" s="14">
        <f>IFERROR(100*_xlfn.IFNA(VLOOKUP($B10,KviZDarije6!$A$1:$N$1000, 14, 0), 0)/'TOP SCORES'!G$13,0)</f>
        <v>82.022471910112358</v>
      </c>
      <c r="J10" s="14">
        <f>IFERROR(100*_xlfn.IFNA(VLOOKUP($B10,KviZDarije7!$A$1:$N$999, 14, 0), 0)/'TOP SCORES'!H$13,0)</f>
        <v>72.222222222222229</v>
      </c>
      <c r="K10" s="14">
        <f>IFERROR(100*_xlfn.IFNA(VLOOKUP($B10,KviZDarije8!$A$1:$N$1000, 14, 0), 0)/'TOP SCORES'!I$13,0)</f>
        <v>0</v>
      </c>
      <c r="L10" s="14">
        <f>IFERROR(100*_xlfn.IFNA(VLOOKUP($B10,KviZDarije9!$A$1:$N$1000, 14, 0), 0)/'TOP SCORES'!J$13,0)</f>
        <v>94.186046511627907</v>
      </c>
      <c r="M10" s="14">
        <f>IFERROR(100*_xlfn.IFNA(VLOOKUP($B10,KviZDarije10!$A$1:$N$1000, 14, 0), 0)/'TOP SCORES'!K$13,0)</f>
        <v>87.5</v>
      </c>
      <c r="N10" s="14">
        <f>IFERROR(100*_xlfn.IFNA(VLOOKUP($B10,KviZDarije11!$A$1:$N$1000, 14, 0), 0)/'TOP SCORES'!L$13,0)</f>
        <v>0</v>
      </c>
      <c r="O10" s="20"/>
    </row>
    <row r="11" spans="1:15">
      <c r="A11" s="17">
        <f ca="1">RANK(C11,C$2:C$968)</f>
        <v>10</v>
      </c>
      <c r="B11" s="8" t="s">
        <v>91</v>
      </c>
      <c r="C11" s="15" cm="1">
        <f t="array" aca="1" ref="C11" ca="1">SUM(LARGE(D11:N11,ROW(INDIRECT("1:8"))))</f>
        <v>685.26501718834356</v>
      </c>
      <c r="D11" s="14">
        <f>IFERROR(100*_xlfn.IFNA(VLOOKUP($B11,KviZDarije1!$A$1:$N$1000, 14, 0), 0)/'TOP SCORES'!B$13,0)</f>
        <v>80</v>
      </c>
      <c r="E11" s="14">
        <f>IFERROR(100*_xlfn.IFNA(VLOOKUP($B11,KviZDarije2!$A$1:$N$1000, 14, 0), 0)/'TOP SCORES'!C$13,0)</f>
        <v>85.106382978723403</v>
      </c>
      <c r="F11" s="14">
        <f>IFERROR(100*_xlfn.IFNA(VLOOKUP($B11,KviZDarije3!$A$1:$N$1000, 14, 0), 0)/'TOP SCORES'!D$13,0)</f>
        <v>93.069306930693074</v>
      </c>
      <c r="G11" s="14">
        <f>IFERROR(100*_xlfn.IFNA(VLOOKUP($B11,KviZDarije4!$A$1:$N$1000, 14, 0), 0)/'TOP SCORES'!E$13,0)</f>
        <v>84.269662921348313</v>
      </c>
      <c r="H11" s="14">
        <f>IFERROR(100*_xlfn.IFNA(VLOOKUP($B11,KviZDarije5!$A$1:$N$1000, 14, 0), 0)/'TOP SCORES'!F$13,0)</f>
        <v>82.291666666666671</v>
      </c>
      <c r="I11" s="14">
        <f>IFERROR(100*_xlfn.IFNA(VLOOKUP($B11,KviZDarije6!$A$1:$N$1000, 14, 0), 0)/'TOP SCORES'!G$13,0)</f>
        <v>74.157303370786522</v>
      </c>
      <c r="J11" s="14">
        <f>IFERROR(100*_xlfn.IFNA(VLOOKUP($B11,KviZDarije7!$A$1:$N$999, 14, 0), 0)/'TOP SCORES'!H$13,0)</f>
        <v>73.333333333333329</v>
      </c>
      <c r="K11" s="14">
        <f>IFERROR(100*_xlfn.IFNA(VLOOKUP($B11,KviZDarije8!$A$1:$N$1000, 14, 0), 0)/'TOP SCORES'!I$13,0)</f>
        <v>92.553191489361708</v>
      </c>
      <c r="L11" s="14">
        <f>IFERROR(100*_xlfn.IFNA(VLOOKUP($B11,KviZDarije9!$A$1:$N$1000, 14, 0), 0)/'TOP SCORES'!J$13,0)</f>
        <v>82.558139534883722</v>
      </c>
      <c r="M11" s="14">
        <f>IFERROR(100*_xlfn.IFNA(VLOOKUP($B11,KviZDarije10!$A$1:$N$1000, 14, 0), 0)/'TOP SCORES'!K$13,0)</f>
        <v>85.416666666666671</v>
      </c>
      <c r="N11" s="14">
        <f>IFERROR(100*_xlfn.IFNA(VLOOKUP($B11,KviZDarije11!$A$1:$N$1000, 14, 0), 0)/'TOP SCORES'!L$13,0)</f>
        <v>0</v>
      </c>
      <c r="O11" s="19"/>
    </row>
    <row r="12" spans="1:15">
      <c r="A12" s="17">
        <f ca="1">RANK(C12,C$2:C$968)</f>
        <v>11</v>
      </c>
      <c r="B12" s="8" t="s">
        <v>183</v>
      </c>
      <c r="C12" s="15" cm="1">
        <f t="array" aca="1" ref="C12" ca="1">SUM(LARGE(D12:N12,ROW(INDIRECT("1:8"))))</f>
        <v>668.82227640901669</v>
      </c>
      <c r="D12" s="14">
        <f>IFERROR(100*_xlfn.IFNA(VLOOKUP($B12,KviZDarije1!$A$1:$N$1000, 14, 0), 0)/'TOP SCORES'!B$13,0)</f>
        <v>90.526315789473685</v>
      </c>
      <c r="E12" s="14">
        <f>IFERROR(100*_xlfn.IFNA(VLOOKUP($B12,KviZDarije2!$A$1:$N$1000, 14, 0), 0)/'TOP SCORES'!C$13,0)</f>
        <v>81.914893617021278</v>
      </c>
      <c r="F12" s="14">
        <f>IFERROR(100*_xlfn.IFNA(VLOOKUP($B12,KviZDarije3!$A$1:$N$1000, 14, 0), 0)/'TOP SCORES'!D$13,0)</f>
        <v>84.158415841584159</v>
      </c>
      <c r="G12" s="14">
        <f>IFERROR(100*_xlfn.IFNA(VLOOKUP($B12,KviZDarije4!$A$1:$N$1000, 14, 0), 0)/'TOP SCORES'!E$13,0)</f>
        <v>0</v>
      </c>
      <c r="H12" s="14">
        <f>IFERROR(100*_xlfn.IFNA(VLOOKUP($B12,KviZDarije5!$A$1:$N$1000, 14, 0), 0)/'TOP SCORES'!F$13,0)</f>
        <v>77.083333333333329</v>
      </c>
      <c r="I12" s="14">
        <f>IFERROR(100*_xlfn.IFNA(VLOOKUP($B12,KviZDarije6!$A$1:$N$1000, 14, 0), 0)/'TOP SCORES'!G$13,0)</f>
        <v>77.528089887640448</v>
      </c>
      <c r="J12" s="14">
        <f>IFERROR(100*_xlfn.IFNA(VLOOKUP($B12,KviZDarije7!$A$1:$N$999, 14, 0), 0)/'TOP SCORES'!H$13,0)</f>
        <v>0</v>
      </c>
      <c r="K12" s="14">
        <f>IFERROR(100*_xlfn.IFNA(VLOOKUP($B12,KviZDarije8!$A$1:$N$1000, 14, 0), 0)/'TOP SCORES'!I$13,0)</f>
        <v>85.106382978723403</v>
      </c>
      <c r="L12" s="14">
        <f>IFERROR(100*_xlfn.IFNA(VLOOKUP($B12,KviZDarije9!$A$1:$N$1000, 14, 0), 0)/'TOP SCORES'!J$13,0)</f>
        <v>86.04651162790698</v>
      </c>
      <c r="M12" s="14">
        <f>IFERROR(100*_xlfn.IFNA(VLOOKUP($B12,KviZDarije10!$A$1:$N$1000, 14, 0), 0)/'TOP SCORES'!K$13,0)</f>
        <v>86.458333333333329</v>
      </c>
      <c r="N12" s="14">
        <f>IFERROR(100*_xlfn.IFNA(VLOOKUP($B12,KviZDarije11!$A$1:$N$1000, 14, 0), 0)/'TOP SCORES'!L$13,0)</f>
        <v>0</v>
      </c>
    </row>
    <row r="13" spans="1:15">
      <c r="A13" s="17">
        <f ca="1">RANK(C13,C$2:C$968)</f>
        <v>12</v>
      </c>
      <c r="B13" s="8" t="s">
        <v>94</v>
      </c>
      <c r="C13" s="15" cm="1">
        <f t="array" aca="1" ref="C13" ca="1">SUM(LARGE(D13:N13,ROW(INDIRECT("1:8"))))</f>
        <v>667.63168772934864</v>
      </c>
      <c r="D13" s="14">
        <f>IFERROR(100*_xlfn.IFNA(VLOOKUP($B13,KviZDarije1!$A$1:$N$1000, 14, 0), 0)/'TOP SCORES'!B$13,0)</f>
        <v>85.263157894736835</v>
      </c>
      <c r="E13" s="14">
        <f>IFERROR(100*_xlfn.IFNA(VLOOKUP($B13,KviZDarije2!$A$1:$N$1000, 14, 0), 0)/'TOP SCORES'!C$13,0)</f>
        <v>82.978723404255319</v>
      </c>
      <c r="F13" s="14">
        <f>IFERROR(100*_xlfn.IFNA(VLOOKUP($B13,KviZDarije3!$A$1:$N$1000, 14, 0), 0)/'TOP SCORES'!D$13,0)</f>
        <v>85.148514851485146</v>
      </c>
      <c r="G13" s="14">
        <f>IFERROR(100*_xlfn.IFNA(VLOOKUP($B13,KviZDarije4!$A$1:$N$1000, 14, 0), 0)/'TOP SCORES'!E$13,0)</f>
        <v>85.393258426966298</v>
      </c>
      <c r="H13" s="14">
        <f>IFERROR(100*_xlfn.IFNA(VLOOKUP($B13,KviZDarije5!$A$1:$N$1000, 14, 0), 0)/'TOP SCORES'!F$13,0)</f>
        <v>70.833333333333329</v>
      </c>
      <c r="I13" s="14">
        <f>IFERROR(100*_xlfn.IFNA(VLOOKUP($B13,KviZDarije6!$A$1:$N$1000, 14, 0), 0)/'TOP SCORES'!G$13,0)</f>
        <v>73.033707865168537</v>
      </c>
      <c r="J13" s="14">
        <f>IFERROR(100*_xlfn.IFNA(VLOOKUP($B13,KviZDarije7!$A$1:$N$999, 14, 0), 0)/'TOP SCORES'!H$13,0)</f>
        <v>80</v>
      </c>
      <c r="K13" s="14">
        <f>IFERROR(100*_xlfn.IFNA(VLOOKUP($B13,KviZDarije8!$A$1:$N$1000, 14, 0), 0)/'TOP SCORES'!I$13,0)</f>
        <v>81.914893617021278</v>
      </c>
      <c r="L13" s="14">
        <f>IFERROR(100*_xlfn.IFNA(VLOOKUP($B13,KviZDarije9!$A$1:$N$1000, 14, 0), 0)/'TOP SCORES'!J$13,0)</f>
        <v>82.558139534883722</v>
      </c>
      <c r="M13" s="14">
        <f>IFERROR(100*_xlfn.IFNA(VLOOKUP($B13,KviZDarije10!$A$1:$N$1000, 14, 0), 0)/'TOP SCORES'!K$13,0)</f>
        <v>84.375</v>
      </c>
      <c r="N13" s="14">
        <f>IFERROR(100*_xlfn.IFNA(VLOOKUP($B13,KviZDarije11!$A$1:$N$1000, 14, 0), 0)/'TOP SCORES'!L$13,0)</f>
        <v>0</v>
      </c>
    </row>
    <row r="14" spans="1:15">
      <c r="A14" s="17">
        <f ca="1">RANK(C14,C$2:C$968)</f>
        <v>13</v>
      </c>
      <c r="B14" s="8" t="s">
        <v>59</v>
      </c>
      <c r="C14" s="15" cm="1">
        <f t="array" aca="1" ref="C14" ca="1">SUM(LARGE(D14:N14,ROW(INDIRECT("1:8"))))</f>
        <v>660.2607151652569</v>
      </c>
      <c r="D14" s="14">
        <f>IFERROR(100*_xlfn.IFNA(VLOOKUP($B14,KviZDarije1!$A$1:$N$1000, 14, 0), 0)/'TOP SCORES'!B$13,0)</f>
        <v>82.10526315789474</v>
      </c>
      <c r="E14" s="14">
        <f>IFERROR(100*_xlfn.IFNA(VLOOKUP($B14,KviZDarije2!$A$1:$N$1000, 14, 0), 0)/'TOP SCORES'!C$13,0)</f>
        <v>76.59574468085107</v>
      </c>
      <c r="F14" s="14">
        <f>IFERROR(100*_xlfn.IFNA(VLOOKUP($B14,KviZDarije3!$A$1:$N$1000, 14, 0), 0)/'TOP SCORES'!D$13,0)</f>
        <v>87.128712871287135</v>
      </c>
      <c r="G14" s="14">
        <f>IFERROR(100*_xlfn.IFNA(VLOOKUP($B14,KviZDarije4!$A$1:$N$1000, 14, 0), 0)/'TOP SCORES'!E$13,0)</f>
        <v>85.393258426966298</v>
      </c>
      <c r="H14" s="14">
        <f>IFERROR(100*_xlfn.IFNA(VLOOKUP($B14,KviZDarije5!$A$1:$N$1000, 14, 0), 0)/'TOP SCORES'!F$13,0)</f>
        <v>76.041666666666671</v>
      </c>
      <c r="I14" s="14">
        <f>IFERROR(100*_xlfn.IFNA(VLOOKUP($B14,KviZDarije6!$A$1:$N$1000, 14, 0), 0)/'TOP SCORES'!G$13,0)</f>
        <v>78.651685393258433</v>
      </c>
      <c r="J14" s="14">
        <f>IFERROR(100*_xlfn.IFNA(VLOOKUP($B14,KviZDarije7!$A$1:$N$999, 14, 0), 0)/'TOP SCORES'!H$13,0)</f>
        <v>58.888888888888886</v>
      </c>
      <c r="K14" s="14">
        <f>IFERROR(100*_xlfn.IFNA(VLOOKUP($B14,KviZDarije8!$A$1:$N$1000, 14, 0), 0)/'TOP SCORES'!I$13,0)</f>
        <v>88.297872340425528</v>
      </c>
      <c r="L14" s="14">
        <f>IFERROR(100*_xlfn.IFNA(VLOOKUP($B14,KviZDarije9!$A$1:$N$1000, 14, 0), 0)/'TOP SCORES'!J$13,0)</f>
        <v>86.04651162790698</v>
      </c>
      <c r="M14" s="14">
        <f>IFERROR(100*_xlfn.IFNA(VLOOKUP($B14,KviZDarije10!$A$1:$N$1000, 14, 0), 0)/'TOP SCORES'!K$13,0)</f>
        <v>75</v>
      </c>
      <c r="N14" s="14">
        <f>IFERROR(100*_xlfn.IFNA(VLOOKUP($B14,KviZDarije11!$A$1:$N$1000, 14, 0), 0)/'TOP SCORES'!L$13,0)</f>
        <v>0</v>
      </c>
    </row>
    <row r="15" spans="1:15">
      <c r="A15" s="17">
        <f ca="1">RANK(C15,C$2:C$968)</f>
        <v>14</v>
      </c>
      <c r="B15" s="12" t="s">
        <v>80</v>
      </c>
      <c r="C15" s="15" cm="1">
        <f t="array" aca="1" ref="C15" ca="1">SUM(LARGE(D15:N15,ROW(INDIRECT("1:8"))))</f>
        <v>660.05766654865386</v>
      </c>
      <c r="D15" s="14">
        <f>IFERROR(100*_xlfn.IFNA(VLOOKUP($B15,KviZDarije1!$A$1:$N$1000, 14, 0), 0)/'TOP SCORES'!B$13,0)</f>
        <v>90.526315789473685</v>
      </c>
      <c r="E15" s="14">
        <f>IFERROR(100*_xlfn.IFNA(VLOOKUP($B15,KviZDarije2!$A$1:$N$1000, 14, 0), 0)/'TOP SCORES'!C$13,0)</f>
        <v>80.851063829787236</v>
      </c>
      <c r="F15" s="14">
        <f>IFERROR(100*_xlfn.IFNA(VLOOKUP($B15,KviZDarije3!$A$1:$N$1000, 14, 0), 0)/'TOP SCORES'!D$13,0)</f>
        <v>75.247524752475243</v>
      </c>
      <c r="G15" s="14">
        <f>IFERROR(100*_xlfn.IFNA(VLOOKUP($B15,KviZDarije4!$A$1:$N$1000, 14, 0), 0)/'TOP SCORES'!E$13,0)</f>
        <v>79.775280898876403</v>
      </c>
      <c r="H15" s="14">
        <f>IFERROR(100*_xlfn.IFNA(VLOOKUP($B15,KviZDarije5!$A$1:$N$1000, 14, 0), 0)/'TOP SCORES'!F$13,0)</f>
        <v>73.958333333333329</v>
      </c>
      <c r="I15" s="14">
        <f>IFERROR(100*_xlfn.IFNA(VLOOKUP($B15,KviZDarije6!$A$1:$N$1000, 14, 0), 0)/'TOP SCORES'!G$13,0)</f>
        <v>77.528089887640448</v>
      </c>
      <c r="J15" s="14">
        <f>IFERROR(100*_xlfn.IFNA(VLOOKUP($B15,KviZDarije7!$A$1:$N$999, 14, 0), 0)/'TOP SCORES'!H$13,0)</f>
        <v>53.333333333333336</v>
      </c>
      <c r="K15" s="14">
        <f>IFERROR(100*_xlfn.IFNA(VLOOKUP($B15,KviZDarije8!$A$1:$N$1000, 14, 0), 0)/'TOP SCORES'!I$13,0)</f>
        <v>87.234042553191486</v>
      </c>
      <c r="L15" s="14">
        <f>IFERROR(100*_xlfn.IFNA(VLOOKUP($B15,KviZDarije9!$A$1:$N$1000, 14, 0), 0)/'TOP SCORES'!J$13,0)</f>
        <v>81.395348837209298</v>
      </c>
      <c r="M15" s="14">
        <f>IFERROR(100*_xlfn.IFNA(VLOOKUP($B15,KviZDarije10!$A$1:$N$1000, 14, 0), 0)/'TOP SCORES'!K$13,0)</f>
        <v>87.5</v>
      </c>
      <c r="N15" s="14">
        <f>IFERROR(100*_xlfn.IFNA(VLOOKUP($B15,KviZDarije11!$A$1:$N$1000, 14, 0), 0)/'TOP SCORES'!L$13,0)</f>
        <v>0</v>
      </c>
    </row>
    <row r="16" spans="1:15">
      <c r="A16" s="17">
        <f ca="1">RANK(C16,C$2:C$968)</f>
        <v>15</v>
      </c>
      <c r="B16" s="36" t="s">
        <v>38</v>
      </c>
      <c r="C16" s="15" cm="1">
        <f t="array" aca="1" ref="C16" ca="1">SUM(LARGE(D16:N16,ROW(INDIRECT("1:8"))))</f>
        <v>657.27129223653048</v>
      </c>
      <c r="D16" s="14">
        <f>IFERROR(100*_xlfn.IFNA(VLOOKUP($B16,KviZDarije1!$A$1:$N$1000, 14, 0), 0)/'TOP SCORES'!B$13,0)</f>
        <v>85.263157894736835</v>
      </c>
      <c r="E16" s="14">
        <f>IFERROR(100*_xlfn.IFNA(VLOOKUP($B16,KviZDarije2!$A$1:$N$1000, 14, 0), 0)/'TOP SCORES'!C$13,0)</f>
        <v>81.914893617021278</v>
      </c>
      <c r="F16" s="14">
        <f>IFERROR(100*_xlfn.IFNA(VLOOKUP($B16,KviZDarije3!$A$1:$N$1000, 14, 0), 0)/'TOP SCORES'!D$13,0)</f>
        <v>88.118811881188122</v>
      </c>
      <c r="G16" s="14">
        <f>IFERROR(100*_xlfn.IFNA(VLOOKUP($B16,KviZDarije4!$A$1:$N$1000, 14, 0), 0)/'TOP SCORES'!E$13,0)</f>
        <v>78.651685393258433</v>
      </c>
      <c r="H16" s="14">
        <f>IFERROR(100*_xlfn.IFNA(VLOOKUP($B16,KviZDarije5!$A$1:$N$1000, 14, 0), 0)/'TOP SCORES'!F$13,0)</f>
        <v>70.833333333333329</v>
      </c>
      <c r="I16" s="14">
        <f>IFERROR(100*_xlfn.IFNA(VLOOKUP($B16,KviZDarije6!$A$1:$N$1000, 14, 0), 0)/'TOP SCORES'!G$13,0)</f>
        <v>78.651685393258433</v>
      </c>
      <c r="J16" s="14">
        <f>IFERROR(100*_xlfn.IFNA(VLOOKUP($B16,KviZDarije7!$A$1:$N$999, 14, 0), 0)/'TOP SCORES'!H$13,0)</f>
        <v>54.444444444444443</v>
      </c>
      <c r="K16" s="14">
        <f>IFERROR(100*_xlfn.IFNA(VLOOKUP($B16,KviZDarije8!$A$1:$N$1000, 14, 0), 0)/'TOP SCORES'!I$13,0)</f>
        <v>87.234042553191486</v>
      </c>
      <c r="L16" s="14">
        <f>IFERROR(100*_xlfn.IFNA(VLOOKUP($B16,KviZDarije9!$A$1:$N$1000, 14, 0), 0)/'TOP SCORES'!J$13,0)</f>
        <v>81.395348837209298</v>
      </c>
      <c r="M16" s="14">
        <f>IFERROR(100*_xlfn.IFNA(VLOOKUP($B16,KviZDarije10!$A$1:$N$1000, 14, 0), 0)/'TOP SCORES'!K$13,0)</f>
        <v>76.041666666666671</v>
      </c>
      <c r="N16" s="14">
        <f>IFERROR(100*_xlfn.IFNA(VLOOKUP($B16,KviZDarije11!$A$1:$N$1000, 14, 0), 0)/'TOP SCORES'!L$13,0)</f>
        <v>0</v>
      </c>
    </row>
    <row r="17" spans="1:15">
      <c r="A17" s="17">
        <f ca="1">RANK(C17,C$2:C$968)</f>
        <v>16</v>
      </c>
      <c r="B17" s="8" t="s">
        <v>98</v>
      </c>
      <c r="C17" s="15" cm="1">
        <f t="array" aca="1" ref="C17" ca="1">SUM(LARGE(D17:N17,ROW(INDIRECT("1:8"))))</f>
        <v>637.68248795079455</v>
      </c>
      <c r="D17" s="14">
        <f>IFERROR(100*_xlfn.IFNA(VLOOKUP($B17,KviZDarije1!$A$1:$N$1000, 14, 0), 0)/'TOP SCORES'!B$13,0)</f>
        <v>84.21052631578948</v>
      </c>
      <c r="E17" s="14">
        <f>IFERROR(100*_xlfn.IFNA(VLOOKUP($B17,KviZDarije2!$A$1:$N$1000, 14, 0), 0)/'TOP SCORES'!C$13,0)</f>
        <v>82.978723404255319</v>
      </c>
      <c r="F17" s="14">
        <f>IFERROR(100*_xlfn.IFNA(VLOOKUP($B17,KviZDarije3!$A$1:$N$1000, 14, 0), 0)/'TOP SCORES'!D$13,0)</f>
        <v>77.227722772277232</v>
      </c>
      <c r="G17" s="14">
        <f>IFERROR(100*_xlfn.IFNA(VLOOKUP($B17,KviZDarije4!$A$1:$N$1000, 14, 0), 0)/'TOP SCORES'!E$13,0)</f>
        <v>74.157303370786522</v>
      </c>
      <c r="H17" s="14">
        <f>IFERROR(100*_xlfn.IFNA(VLOOKUP($B17,KviZDarije5!$A$1:$N$1000, 14, 0), 0)/'TOP SCORES'!F$13,0)</f>
        <v>70.833333333333329</v>
      </c>
      <c r="I17" s="14">
        <f>IFERROR(100*_xlfn.IFNA(VLOOKUP($B17,KviZDarije6!$A$1:$N$1000, 14, 0), 0)/'TOP SCORES'!G$13,0)</f>
        <v>75.280898876404493</v>
      </c>
      <c r="J17" s="14">
        <f>IFERROR(100*_xlfn.IFNA(VLOOKUP($B17,KviZDarije7!$A$1:$N$999, 14, 0), 0)/'TOP SCORES'!H$13,0)</f>
        <v>57.777777777777779</v>
      </c>
      <c r="K17" s="14">
        <f>IFERROR(100*_xlfn.IFNA(VLOOKUP($B17,KviZDarije8!$A$1:$N$1000, 14, 0), 0)/'TOP SCORES'!I$13,0)</f>
        <v>85.106382978723403</v>
      </c>
      <c r="L17" s="14">
        <f>IFERROR(100*_xlfn.IFNA(VLOOKUP($B17,KviZDarije9!$A$1:$N$1000, 14, 0), 0)/'TOP SCORES'!J$13,0)</f>
        <v>83.720930232558146</v>
      </c>
      <c r="M17" s="14">
        <f>IFERROR(100*_xlfn.IFNA(VLOOKUP($B17,KviZDarije10!$A$1:$N$1000, 14, 0), 0)/'TOP SCORES'!K$13,0)</f>
        <v>75</v>
      </c>
      <c r="N17" s="14">
        <f>IFERROR(100*_xlfn.IFNA(VLOOKUP($B17,KviZDarije11!$A$1:$N$1000, 14, 0), 0)/'TOP SCORES'!L$13,0)</f>
        <v>0</v>
      </c>
    </row>
    <row r="18" spans="1:15">
      <c r="A18" s="17">
        <f ca="1">RANK(C18,C$2:C$968)</f>
        <v>17</v>
      </c>
      <c r="B18" s="8" t="s">
        <v>25</v>
      </c>
      <c r="C18" s="15" cm="1">
        <f t="array" aca="1" ref="C18" ca="1">SUM(LARGE(D18:N18,ROW(INDIRECT("1:8"))))</f>
        <v>632.86419157657713</v>
      </c>
      <c r="D18" s="14">
        <f>IFERROR(100*_xlfn.IFNA(VLOOKUP($B18,KviZDarije1!$A$1:$N$1000, 14, 0), 0)/'TOP SCORES'!B$13,0)</f>
        <v>90.526315789473685</v>
      </c>
      <c r="E18" s="14">
        <f>IFERROR(100*_xlfn.IFNA(VLOOKUP($B18,KviZDarije2!$A$1:$N$1000, 14, 0), 0)/'TOP SCORES'!C$13,0)</f>
        <v>82.978723404255319</v>
      </c>
      <c r="F18" s="14">
        <f>IFERROR(100*_xlfn.IFNA(VLOOKUP($B18,KviZDarije3!$A$1:$N$1000, 14, 0), 0)/'TOP SCORES'!D$13,0)</f>
        <v>79.207920792079207</v>
      </c>
      <c r="G18" s="14">
        <f>IFERROR(100*_xlfn.IFNA(VLOOKUP($B18,KviZDarije4!$A$1:$N$1000, 14, 0), 0)/'TOP SCORES'!E$13,0)</f>
        <v>69.662921348314612</v>
      </c>
      <c r="H18" s="14">
        <f>IFERROR(100*_xlfn.IFNA(VLOOKUP($B18,KviZDarije5!$A$1:$N$1000, 14, 0), 0)/'TOP SCORES'!F$13,0)</f>
        <v>71.875</v>
      </c>
      <c r="I18" s="14">
        <f>IFERROR(100*_xlfn.IFNA(VLOOKUP($B18,KviZDarije6!$A$1:$N$1000, 14, 0), 0)/'TOP SCORES'!G$13,0)</f>
        <v>69.662921348314612</v>
      </c>
      <c r="J18" s="14">
        <f>IFERROR(100*_xlfn.IFNA(VLOOKUP($B18,KviZDarije7!$A$1:$N$999, 14, 0), 0)/'TOP SCORES'!H$13,0)</f>
        <v>62.222222222222221</v>
      </c>
      <c r="K18" s="14">
        <f>IFERROR(100*_xlfn.IFNA(VLOOKUP($B18,KviZDarije8!$A$1:$N$1000, 14, 0), 0)/'TOP SCORES'!I$13,0)</f>
        <v>75.531914893617028</v>
      </c>
      <c r="L18" s="14">
        <f>IFERROR(100*_xlfn.IFNA(VLOOKUP($B18,KviZDarije9!$A$1:$N$1000, 14, 0), 0)/'TOP SCORES'!J$13,0)</f>
        <v>75.581395348837205</v>
      </c>
      <c r="M18" s="14">
        <f>IFERROR(100*_xlfn.IFNA(VLOOKUP($B18,KviZDarije10!$A$1:$N$1000, 14, 0), 0)/'TOP SCORES'!K$13,0)</f>
        <v>87.5</v>
      </c>
      <c r="N18" s="14">
        <f>IFERROR(100*_xlfn.IFNA(VLOOKUP($B18,KviZDarije11!$A$1:$N$1000, 14, 0), 0)/'TOP SCORES'!L$13,0)</f>
        <v>0</v>
      </c>
      <c r="O18" s="19"/>
    </row>
    <row r="19" spans="1:15">
      <c r="A19" s="17">
        <f ca="1">RANK(C19,C$2:C$968)</f>
        <v>18</v>
      </c>
      <c r="B19" s="12" t="s">
        <v>24</v>
      </c>
      <c r="C19" s="15" cm="1">
        <f t="array" aca="1" ref="C19" ca="1">SUM(LARGE(D19:N19,ROW(INDIRECT("1:8"))))</f>
        <v>631.04737286943418</v>
      </c>
      <c r="D19" s="14">
        <f>IFERROR(100*_xlfn.IFNA(VLOOKUP($B19,KviZDarije1!$A$1:$N$1000, 14, 0), 0)/'TOP SCORES'!B$13,0)</f>
        <v>85.263157894736835</v>
      </c>
      <c r="E19" s="14">
        <f>IFERROR(100*_xlfn.IFNA(VLOOKUP($B19,KviZDarije2!$A$1:$N$1000, 14, 0), 0)/'TOP SCORES'!C$13,0)</f>
        <v>75.531914893617028</v>
      </c>
      <c r="F19" s="14">
        <f>IFERROR(100*_xlfn.IFNA(VLOOKUP($B19,KviZDarije3!$A$1:$N$1000, 14, 0), 0)/'TOP SCORES'!D$13,0)</f>
        <v>79.207920792079207</v>
      </c>
      <c r="G19" s="14">
        <f>IFERROR(100*_xlfn.IFNA(VLOOKUP($B19,KviZDarije4!$A$1:$N$1000, 14, 0), 0)/'TOP SCORES'!E$13,0)</f>
        <v>79.775280898876403</v>
      </c>
      <c r="H19" s="14">
        <f>IFERROR(100*_xlfn.IFNA(VLOOKUP($B19,KviZDarije5!$A$1:$N$1000, 14, 0), 0)/'TOP SCORES'!F$13,0)</f>
        <v>72.916666666666671</v>
      </c>
      <c r="I19" s="14">
        <f>IFERROR(100*_xlfn.IFNA(VLOOKUP($B19,KviZDarije6!$A$1:$N$1000, 14, 0), 0)/'TOP SCORES'!G$13,0)</f>
        <v>78.651685393258433</v>
      </c>
      <c r="J19" s="14">
        <f>IFERROR(100*_xlfn.IFNA(VLOOKUP($B19,KviZDarije7!$A$1:$N$999, 14, 0), 0)/'TOP SCORES'!H$13,0)</f>
        <v>66.666666666666671</v>
      </c>
      <c r="K19" s="14">
        <f>IFERROR(100*_xlfn.IFNA(VLOOKUP($B19,KviZDarije8!$A$1:$N$1000, 14, 0), 0)/'TOP SCORES'!I$13,0)</f>
        <v>81.914893617021278</v>
      </c>
      <c r="L19" s="14">
        <f>IFERROR(100*_xlfn.IFNA(VLOOKUP($B19,KviZDarije9!$A$1:$N$1000, 14, 0), 0)/'TOP SCORES'!J$13,0)</f>
        <v>76.744186046511629</v>
      </c>
      <c r="M19" s="14">
        <f>IFERROR(100*_xlfn.IFNA(VLOOKUP($B19,KviZDarije10!$A$1:$N$1000, 14, 0), 0)/'TOP SCORES'!K$13,0)</f>
        <v>73.958333333333329</v>
      </c>
      <c r="N19" s="14">
        <f>IFERROR(100*_xlfn.IFNA(VLOOKUP($B19,KviZDarije11!$A$1:$N$1000, 14, 0), 0)/'TOP SCORES'!L$13,0)</f>
        <v>0</v>
      </c>
    </row>
    <row r="20" spans="1:15">
      <c r="A20" s="17">
        <f ca="1">RANK(C20,C$2:C$968)</f>
        <v>19</v>
      </c>
      <c r="B20" s="8" t="s">
        <v>51</v>
      </c>
      <c r="C20" s="15" cm="1">
        <f t="array" aca="1" ref="C20" ca="1">SUM(LARGE(D20:N20,ROW(INDIRECT("1:8"))))</f>
        <v>630.17031323907565</v>
      </c>
      <c r="D20" s="14">
        <f>IFERROR(100*_xlfn.IFNA(VLOOKUP($B20,KviZDarije1!$A$1:$N$1000, 14, 0), 0)/'TOP SCORES'!B$13,0)</f>
        <v>91.578947368421055</v>
      </c>
      <c r="E20" s="14">
        <f>IFERROR(100*_xlfn.IFNA(VLOOKUP($B20,KviZDarije2!$A$1:$N$1000, 14, 0), 0)/'TOP SCORES'!C$13,0)</f>
        <v>80.851063829787236</v>
      </c>
      <c r="F20" s="14">
        <f>IFERROR(100*_xlfn.IFNA(VLOOKUP($B20,KviZDarije3!$A$1:$N$1000, 14, 0), 0)/'TOP SCORES'!D$13,0)</f>
        <v>71.287128712871294</v>
      </c>
      <c r="G20" s="14">
        <f>IFERROR(100*_xlfn.IFNA(VLOOKUP($B20,KviZDarije4!$A$1:$N$1000, 14, 0), 0)/'TOP SCORES'!E$13,0)</f>
        <v>75.280898876404493</v>
      </c>
      <c r="H20" s="14">
        <f>IFERROR(100*_xlfn.IFNA(VLOOKUP($B20,KviZDarije5!$A$1:$N$1000, 14, 0), 0)/'TOP SCORES'!F$13,0)</f>
        <v>73.958333333333329</v>
      </c>
      <c r="I20" s="14">
        <f>IFERROR(100*_xlfn.IFNA(VLOOKUP($B20,KviZDarije6!$A$1:$N$1000, 14, 0), 0)/'TOP SCORES'!G$13,0)</f>
        <v>70.786516853932582</v>
      </c>
      <c r="J20" s="14">
        <f>IFERROR(100*_xlfn.IFNA(VLOOKUP($B20,KviZDarije7!$A$1:$N$999, 14, 0), 0)/'TOP SCORES'!H$13,0)</f>
        <v>60</v>
      </c>
      <c r="K20" s="14">
        <f>IFERROR(100*_xlfn.IFNA(VLOOKUP($B20,KviZDarije8!$A$1:$N$1000, 14, 0), 0)/'TOP SCORES'!I$13,0)</f>
        <v>85.106382978723403</v>
      </c>
      <c r="L20" s="14">
        <f>IFERROR(100*_xlfn.IFNA(VLOOKUP($B20,KviZDarije9!$A$1:$N$1000, 14, 0), 0)/'TOP SCORES'!J$13,0)</f>
        <v>80.232558139534888</v>
      </c>
      <c r="M20" s="14">
        <f>IFERROR(100*_xlfn.IFNA(VLOOKUP($B20,KviZDarije10!$A$1:$N$1000, 14, 0), 0)/'TOP SCORES'!K$13,0)</f>
        <v>71.875</v>
      </c>
      <c r="N20" s="14">
        <f>IFERROR(100*_xlfn.IFNA(VLOOKUP($B20,KviZDarije11!$A$1:$N$1000, 14, 0), 0)/'TOP SCORES'!L$13,0)</f>
        <v>0</v>
      </c>
    </row>
    <row r="21" spans="1:15">
      <c r="A21" s="17">
        <f ca="1">RANK(C21,C$2:C$968)</f>
        <v>20</v>
      </c>
      <c r="B21" s="12" t="s">
        <v>185</v>
      </c>
      <c r="C21" s="15" cm="1">
        <f t="array" aca="1" ref="C21" ca="1">SUM(LARGE(D21:N21,ROW(INDIRECT("1:8"))))</f>
        <v>625.97861637721451</v>
      </c>
      <c r="D21" s="14">
        <f>IFERROR(100*_xlfn.IFNA(VLOOKUP($B21,KviZDarije1!$A$1:$N$1000, 14, 0), 0)/'TOP SCORES'!B$13,0)</f>
        <v>76.84210526315789</v>
      </c>
      <c r="E21" s="14">
        <f>IFERROR(100*_xlfn.IFNA(VLOOKUP($B21,KviZDarije2!$A$1:$N$1000, 14, 0), 0)/'TOP SCORES'!C$13,0)</f>
        <v>86.170212765957444</v>
      </c>
      <c r="F21" s="14">
        <f>IFERROR(100*_xlfn.IFNA(VLOOKUP($B21,KviZDarije3!$A$1:$N$1000, 14, 0), 0)/'TOP SCORES'!D$13,0)</f>
        <v>81.188118811881182</v>
      </c>
      <c r="G21" s="14">
        <f>IFERROR(100*_xlfn.IFNA(VLOOKUP($B21,KviZDarije4!$A$1:$N$1000, 14, 0), 0)/'TOP SCORES'!E$13,0)</f>
        <v>84.269662921348313</v>
      </c>
      <c r="H21" s="14">
        <f>IFERROR(100*_xlfn.IFNA(VLOOKUP($B21,KviZDarije5!$A$1:$N$1000, 14, 0), 0)/'TOP SCORES'!F$13,0)</f>
        <v>77.083333333333329</v>
      </c>
      <c r="I21" s="14">
        <f>IFERROR(100*_xlfn.IFNA(VLOOKUP($B21,KviZDarije6!$A$1:$N$1000, 14, 0), 0)/'TOP SCORES'!G$13,0)</f>
        <v>71.910112359550567</v>
      </c>
      <c r="J21" s="14">
        <f>IFERROR(100*_xlfn.IFNA(VLOOKUP($B21,KviZDarije7!$A$1:$N$999, 14, 0), 0)/'TOP SCORES'!H$13,0)</f>
        <v>0</v>
      </c>
      <c r="K21" s="14">
        <f>IFERROR(100*_xlfn.IFNA(VLOOKUP($B21,KviZDarije8!$A$1:$N$1000, 14, 0), 0)/'TOP SCORES'!I$13,0)</f>
        <v>78.723404255319153</v>
      </c>
      <c r="L21" s="14">
        <f>IFERROR(100*_xlfn.IFNA(VLOOKUP($B21,KviZDarije9!$A$1:$N$1000, 14, 0), 0)/'TOP SCORES'!J$13,0)</f>
        <v>0</v>
      </c>
      <c r="M21" s="14">
        <f>IFERROR(100*_xlfn.IFNA(VLOOKUP($B21,KviZDarije10!$A$1:$N$1000, 14, 0), 0)/'TOP SCORES'!K$13,0)</f>
        <v>69.791666666666671</v>
      </c>
      <c r="N21" s="14">
        <f>IFERROR(100*_xlfn.IFNA(VLOOKUP($B21,KviZDarije11!$A$1:$N$1000, 14, 0), 0)/'TOP SCORES'!L$13,0)</f>
        <v>0</v>
      </c>
    </row>
    <row r="22" spans="1:15">
      <c r="A22" s="17">
        <f ca="1">RANK(C22,C$2:C$968)</f>
        <v>21</v>
      </c>
      <c r="B22" s="12" t="s">
        <v>70</v>
      </c>
      <c r="C22" s="15" cm="1">
        <f t="array" aca="1" ref="C22" ca="1">SUM(LARGE(D22:N22,ROW(INDIRECT("1:8"))))</f>
        <v>623.83912382497897</v>
      </c>
      <c r="D22" s="14">
        <f>IFERROR(100*_xlfn.IFNA(VLOOKUP($B22,KviZDarije1!$A$1:$N$1000, 14, 0), 0)/'TOP SCORES'!B$13,0)</f>
        <v>74.736842105263165</v>
      </c>
      <c r="E22" s="14">
        <f>IFERROR(100*_xlfn.IFNA(VLOOKUP($B22,KviZDarije2!$A$1:$N$1000, 14, 0), 0)/'TOP SCORES'!C$13,0)</f>
        <v>0</v>
      </c>
      <c r="F22" s="14">
        <f>IFERROR(100*_xlfn.IFNA(VLOOKUP($B22,KviZDarije3!$A$1:$N$1000, 14, 0), 0)/'TOP SCORES'!D$13,0)</f>
        <v>70.297029702970292</v>
      </c>
      <c r="G22" s="14">
        <f>IFERROR(100*_xlfn.IFNA(VLOOKUP($B22,KviZDarije4!$A$1:$N$1000, 14, 0), 0)/'TOP SCORES'!E$13,0)</f>
        <v>82.022471910112358</v>
      </c>
      <c r="H22" s="14">
        <f>IFERROR(100*_xlfn.IFNA(VLOOKUP($B22,KviZDarije5!$A$1:$N$1000, 14, 0), 0)/'TOP SCORES'!F$13,0)</f>
        <v>82.291666666666671</v>
      </c>
      <c r="I22" s="14">
        <f>IFERROR(100*_xlfn.IFNA(VLOOKUP($B22,KviZDarije6!$A$1:$N$1000, 14, 0), 0)/'TOP SCORES'!G$13,0)</f>
        <v>73.033707865168537</v>
      </c>
      <c r="J22" s="14">
        <f>IFERROR(100*_xlfn.IFNA(VLOOKUP($B22,KviZDarije7!$A$1:$N$999, 14, 0), 0)/'TOP SCORES'!H$13,0)</f>
        <v>61.111111111111114</v>
      </c>
      <c r="K22" s="14">
        <f>IFERROR(100*_xlfn.IFNA(VLOOKUP($B22,KviZDarije8!$A$1:$N$1000, 14, 0), 0)/'TOP SCORES'!I$13,0)</f>
        <v>82.978723404255319</v>
      </c>
      <c r="L22" s="14">
        <f>IFERROR(100*_xlfn.IFNA(VLOOKUP($B22,KviZDarije9!$A$1:$N$1000, 14, 0), 0)/'TOP SCORES'!J$13,0)</f>
        <v>81.395348837209298</v>
      </c>
      <c r="M22" s="14">
        <f>IFERROR(100*_xlfn.IFNA(VLOOKUP($B22,KviZDarije10!$A$1:$N$1000, 14, 0), 0)/'TOP SCORES'!K$13,0)</f>
        <v>77.083333333333329</v>
      </c>
      <c r="N22" s="14">
        <f>IFERROR(100*_xlfn.IFNA(VLOOKUP($B22,KviZDarije11!$A$1:$N$1000, 14, 0), 0)/'TOP SCORES'!L$13,0)</f>
        <v>0</v>
      </c>
    </row>
    <row r="23" spans="1:15">
      <c r="A23" s="17">
        <f ca="1">RANK(C23,C$2:C$968)</f>
        <v>22</v>
      </c>
      <c r="B23" s="12" t="s">
        <v>141</v>
      </c>
      <c r="C23" s="15" cm="1">
        <f t="array" aca="1" ref="C23" ca="1">SUM(LARGE(D23:N23,ROW(INDIRECT("1:8"))))</f>
        <v>620.82959490798919</v>
      </c>
      <c r="D23" s="14">
        <f>IFERROR(100*_xlfn.IFNA(VLOOKUP($B23,KviZDarije1!$A$1:$N$1000, 14, 0), 0)/'TOP SCORES'!B$13,0)</f>
        <v>82.10526315789474</v>
      </c>
      <c r="E23" s="14">
        <f>IFERROR(100*_xlfn.IFNA(VLOOKUP($B23,KviZDarije2!$A$1:$N$1000, 14, 0), 0)/'TOP SCORES'!C$13,0)</f>
        <v>79.787234042553195</v>
      </c>
      <c r="F23" s="14">
        <f>IFERROR(100*_xlfn.IFNA(VLOOKUP($B23,KviZDarije3!$A$1:$N$1000, 14, 0), 0)/'TOP SCORES'!D$13,0)</f>
        <v>74.257425742574256</v>
      </c>
      <c r="G23" s="14">
        <f>IFERROR(100*_xlfn.IFNA(VLOOKUP($B23,KviZDarije4!$A$1:$N$1000, 14, 0), 0)/'TOP SCORES'!E$13,0)</f>
        <v>70.786516853932582</v>
      </c>
      <c r="H23" s="14">
        <f>IFERROR(100*_xlfn.IFNA(VLOOKUP($B23,KviZDarije5!$A$1:$N$1000, 14, 0), 0)/'TOP SCORES'!F$13,0)</f>
        <v>72.916666666666671</v>
      </c>
      <c r="I23" s="14">
        <f>IFERROR(100*_xlfn.IFNA(VLOOKUP($B23,KviZDarije6!$A$1:$N$1000, 14, 0), 0)/'TOP SCORES'!G$13,0)</f>
        <v>76.404494382022477</v>
      </c>
      <c r="J23" s="14">
        <f>IFERROR(100*_xlfn.IFNA(VLOOKUP($B23,KviZDarije7!$A$1:$N$999, 14, 0), 0)/'TOP SCORES'!H$13,0)</f>
        <v>55.555555555555557</v>
      </c>
      <c r="K23" s="14">
        <f>IFERROR(100*_xlfn.IFNA(VLOOKUP($B23,KviZDarije8!$A$1:$N$1000, 14, 0), 0)/'TOP SCORES'!I$13,0)</f>
        <v>80.851063829787236</v>
      </c>
      <c r="L23" s="14">
        <f>IFERROR(100*_xlfn.IFNA(VLOOKUP($B23,KviZDarije9!$A$1:$N$1000, 14, 0), 0)/'TOP SCORES'!J$13,0)</f>
        <v>83.720930232558146</v>
      </c>
      <c r="M23" s="14">
        <f>IFERROR(100*_xlfn.IFNA(VLOOKUP($B23,KviZDarije10!$A$1:$N$1000, 14, 0), 0)/'TOP SCORES'!K$13,0)</f>
        <v>66.666666666666671</v>
      </c>
      <c r="N23" s="14">
        <f>IFERROR(100*_xlfn.IFNA(VLOOKUP($B23,KviZDarije11!$A$1:$N$1000, 14, 0), 0)/'TOP SCORES'!L$13,0)</f>
        <v>0</v>
      </c>
    </row>
    <row r="24" spans="1:15">
      <c r="A24" s="17">
        <f ca="1">RANK(C24,C$2:C$968)</f>
        <v>23</v>
      </c>
      <c r="B24" s="35" t="s">
        <v>62</v>
      </c>
      <c r="C24" s="15" cm="1">
        <f t="array" aca="1" ref="C24" ca="1">SUM(LARGE(D24:N24,ROW(INDIRECT("1:8"))))</f>
        <v>618.70751104752583</v>
      </c>
      <c r="D24" s="14">
        <f>IFERROR(100*_xlfn.IFNA(VLOOKUP($B24,KviZDarije1!$A$1:$N$1000, 14, 0), 0)/'TOP SCORES'!B$13,0)</f>
        <v>82.10526315789474</v>
      </c>
      <c r="E24" s="14">
        <f>IFERROR(100*_xlfn.IFNA(VLOOKUP($B24,KviZDarije2!$A$1:$N$1000, 14, 0), 0)/'TOP SCORES'!C$13,0)</f>
        <v>78.723404255319153</v>
      </c>
      <c r="F24" s="14">
        <f>IFERROR(100*_xlfn.IFNA(VLOOKUP($B24,KviZDarije3!$A$1:$N$1000, 14, 0), 0)/'TOP SCORES'!D$13,0)</f>
        <v>77.227722772277232</v>
      </c>
      <c r="G24" s="14">
        <f>IFERROR(100*_xlfn.IFNA(VLOOKUP($B24,KviZDarije4!$A$1:$N$1000, 14, 0), 0)/'TOP SCORES'!E$13,0)</f>
        <v>0</v>
      </c>
      <c r="H24" s="14">
        <f>IFERROR(100*_xlfn.IFNA(VLOOKUP($B24,KviZDarije5!$A$1:$N$1000, 14, 0), 0)/'TOP SCORES'!F$13,0)</f>
        <v>69.791666666666671</v>
      </c>
      <c r="I24" s="14">
        <f>IFERROR(100*_xlfn.IFNA(VLOOKUP($B24,KviZDarije6!$A$1:$N$1000, 14, 0), 0)/'TOP SCORES'!G$13,0)</f>
        <v>73.033707865168537</v>
      </c>
      <c r="J24" s="14">
        <f>IFERROR(100*_xlfn.IFNA(VLOOKUP($B24,KviZDarije7!$A$1:$N$999, 14, 0), 0)/'TOP SCORES'!H$13,0)</f>
        <v>60</v>
      </c>
      <c r="K24" s="14">
        <f>IFERROR(100*_xlfn.IFNA(VLOOKUP($B24,KviZDarije8!$A$1:$N$1000, 14, 0), 0)/'TOP SCORES'!I$13,0)</f>
        <v>81.914893617021278</v>
      </c>
      <c r="L24" s="14">
        <f>IFERROR(100*_xlfn.IFNA(VLOOKUP($B24,KviZDarije9!$A$1:$N$1000, 14, 0), 0)/'TOP SCORES'!J$13,0)</f>
        <v>76.744186046511629</v>
      </c>
      <c r="M24" s="14">
        <f>IFERROR(100*_xlfn.IFNA(VLOOKUP($B24,KviZDarije10!$A$1:$N$1000, 14, 0), 0)/'TOP SCORES'!K$13,0)</f>
        <v>79.166666666666671</v>
      </c>
      <c r="N24" s="14">
        <f>IFERROR(100*_xlfn.IFNA(VLOOKUP($B24,KviZDarije11!$A$1:$N$1000, 14, 0), 0)/'TOP SCORES'!L$13,0)</f>
        <v>0</v>
      </c>
    </row>
    <row r="25" spans="1:15">
      <c r="A25" s="17">
        <f ca="1">RANK(C25,C$2:C$968)</f>
        <v>24</v>
      </c>
      <c r="B25" s="12" t="s">
        <v>40</v>
      </c>
      <c r="C25" s="15" cm="1">
        <f t="array" aca="1" ref="C25" ca="1">SUM(LARGE(D25:N25,ROW(INDIRECT("1:8"))))</f>
        <v>615.77832167677411</v>
      </c>
      <c r="D25" s="14">
        <f>IFERROR(100*_xlfn.IFNA(VLOOKUP($B25,KviZDarije1!$A$1:$N$1000, 14, 0), 0)/'TOP SCORES'!B$13,0)</f>
        <v>57.89473684210526</v>
      </c>
      <c r="E25" s="14">
        <f>IFERROR(100*_xlfn.IFNA(VLOOKUP($B25,KviZDarije2!$A$1:$N$1000, 14, 0), 0)/'TOP SCORES'!C$13,0)</f>
        <v>85.106382978723403</v>
      </c>
      <c r="F25" s="14">
        <f>IFERROR(100*_xlfn.IFNA(VLOOKUP($B25,KviZDarije3!$A$1:$N$1000, 14, 0), 0)/'TOP SCORES'!D$13,0)</f>
        <v>63.366336633663366</v>
      </c>
      <c r="G25" s="14">
        <f>IFERROR(100*_xlfn.IFNA(VLOOKUP($B25,KviZDarije4!$A$1:$N$1000, 14, 0), 0)/'TOP SCORES'!E$13,0)</f>
        <v>50.561797752808985</v>
      </c>
      <c r="H25" s="14">
        <f>IFERROR(100*_xlfn.IFNA(VLOOKUP($B25,KviZDarije5!$A$1:$N$1000, 14, 0), 0)/'TOP SCORES'!F$13,0)</f>
        <v>66.666666666666671</v>
      </c>
      <c r="I25" s="14">
        <f>IFERROR(100*_xlfn.IFNA(VLOOKUP($B25,KviZDarije6!$A$1:$N$1000, 14, 0), 0)/'TOP SCORES'!G$13,0)</f>
        <v>85.393258426966298</v>
      </c>
      <c r="J25" s="14">
        <f>IFERROR(100*_xlfn.IFNA(VLOOKUP($B25,KviZDarije7!$A$1:$N$999, 14, 0), 0)/'TOP SCORES'!H$13,0)</f>
        <v>36.666666666666664</v>
      </c>
      <c r="K25" s="14">
        <f>IFERROR(100*_xlfn.IFNA(VLOOKUP($B25,KviZDarije8!$A$1:$N$1000, 14, 0), 0)/'TOP SCORES'!I$13,0)</f>
        <v>81.914893617021278</v>
      </c>
      <c r="L25" s="14">
        <f>IFERROR(100*_xlfn.IFNA(VLOOKUP($B25,KviZDarije9!$A$1:$N$1000, 14, 0), 0)/'TOP SCORES'!J$13,0)</f>
        <v>94.186046511627907</v>
      </c>
      <c r="M25" s="14">
        <f>IFERROR(100*_xlfn.IFNA(VLOOKUP($B25,KviZDarije10!$A$1:$N$1000, 14, 0), 0)/'TOP SCORES'!K$13,0)</f>
        <v>81.25</v>
      </c>
      <c r="N25" s="14">
        <f>IFERROR(100*_xlfn.IFNA(VLOOKUP($B25,KviZDarije11!$A$1:$N$1000, 14, 0), 0)/'TOP SCORES'!L$13,0)</f>
        <v>0</v>
      </c>
    </row>
    <row r="26" spans="1:15">
      <c r="A26" s="17">
        <f ca="1">RANK(C26,C$2:C$968)</f>
        <v>25</v>
      </c>
      <c r="B26" s="12" t="s">
        <v>189</v>
      </c>
      <c r="C26" s="15" cm="1">
        <f t="array" aca="1" ref="C26" ca="1">SUM(LARGE(D26:N26,ROW(INDIRECT("1:8"))))</f>
        <v>594.42136817917367</v>
      </c>
      <c r="D26" s="14">
        <f>IFERROR(100*_xlfn.IFNA(VLOOKUP($B26,KviZDarije1!$A$1:$N$1000, 14, 0), 0)/'TOP SCORES'!B$13,0)</f>
        <v>66.315789473684205</v>
      </c>
      <c r="E26" s="14">
        <f>IFERROR(100*_xlfn.IFNA(VLOOKUP($B26,KviZDarije2!$A$1:$N$1000, 14, 0), 0)/'TOP SCORES'!C$13,0)</f>
        <v>86.170212765957444</v>
      </c>
      <c r="F26" s="14">
        <f>IFERROR(100*_xlfn.IFNA(VLOOKUP($B26,KviZDarije3!$A$1:$N$1000, 14, 0), 0)/'TOP SCORES'!D$13,0)</f>
        <v>68.316831683168317</v>
      </c>
      <c r="G26" s="14">
        <f>IFERROR(100*_xlfn.IFNA(VLOOKUP($B26,KviZDarije4!$A$1:$N$1000, 14, 0), 0)/'TOP SCORES'!E$13,0)</f>
        <v>82.022471910112358</v>
      </c>
      <c r="H26" s="14">
        <f>IFERROR(100*_xlfn.IFNA(VLOOKUP($B26,KviZDarije5!$A$1:$N$1000, 14, 0), 0)/'TOP SCORES'!F$13,0)</f>
        <v>66.666666666666671</v>
      </c>
      <c r="I26" s="14">
        <f>IFERROR(100*_xlfn.IFNA(VLOOKUP($B26,KviZDarije6!$A$1:$N$1000, 14, 0), 0)/'TOP SCORES'!G$13,0)</f>
        <v>68.539325842696627</v>
      </c>
      <c r="J26" s="14">
        <f>IFERROR(100*_xlfn.IFNA(VLOOKUP($B26,KviZDarije7!$A$1:$N$999, 14, 0), 0)/'TOP SCORES'!H$13,0)</f>
        <v>57.777777777777779</v>
      </c>
      <c r="K26" s="14">
        <f>IFERROR(100*_xlfn.IFNA(VLOOKUP($B26,KviZDarije8!$A$1:$N$1000, 14, 0), 0)/'TOP SCORES'!I$13,0)</f>
        <v>71.276595744680847</v>
      </c>
      <c r="L26" s="14">
        <f>IFERROR(100*_xlfn.IFNA(VLOOKUP($B26,KviZDarije9!$A$1:$N$1000, 14, 0), 0)/'TOP SCORES'!J$13,0)</f>
        <v>83.720930232558146</v>
      </c>
      <c r="M26" s="14">
        <f>IFERROR(100*_xlfn.IFNA(VLOOKUP($B26,KviZDarije10!$A$1:$N$1000, 14, 0), 0)/'TOP SCORES'!K$13,0)</f>
        <v>67.708333333333329</v>
      </c>
      <c r="N26" s="14">
        <f>IFERROR(100*_xlfn.IFNA(VLOOKUP($B26,KviZDarije11!$A$1:$N$1000, 14, 0), 0)/'TOP SCORES'!L$13,0)</f>
        <v>0</v>
      </c>
    </row>
    <row r="27" spans="1:15">
      <c r="A27" s="17">
        <f ca="1">RANK(C27,C$2:C$968)</f>
        <v>26</v>
      </c>
      <c r="B27" s="8" t="s">
        <v>15</v>
      </c>
      <c r="C27" s="15" cm="1">
        <f t="array" aca="1" ref="C27" ca="1">SUM(LARGE(D27:N27,ROW(INDIRECT("1:8"))))</f>
        <v>591.34415688692206</v>
      </c>
      <c r="D27" s="14">
        <f>IFERROR(100*_xlfn.IFNA(VLOOKUP($B27,KviZDarije1!$A$1:$N$1000, 14, 0), 0)/'TOP SCORES'!B$13,0)</f>
        <v>76.84210526315789</v>
      </c>
      <c r="E27" s="14">
        <f>IFERROR(100*_xlfn.IFNA(VLOOKUP($B27,KviZDarije2!$A$1:$N$1000, 14, 0), 0)/'TOP SCORES'!C$13,0)</f>
        <v>70.212765957446805</v>
      </c>
      <c r="F27" s="14">
        <f>IFERROR(100*_xlfn.IFNA(VLOOKUP($B27,KviZDarije3!$A$1:$N$1000, 14, 0), 0)/'TOP SCORES'!D$13,0)</f>
        <v>76.237623762376231</v>
      </c>
      <c r="G27" s="14">
        <f>IFERROR(100*_xlfn.IFNA(VLOOKUP($B27,KviZDarije4!$A$1:$N$1000, 14, 0), 0)/'TOP SCORES'!E$13,0)</f>
        <v>70.786516853932582</v>
      </c>
      <c r="H27" s="14">
        <f>IFERROR(100*_xlfn.IFNA(VLOOKUP($B27,KviZDarije5!$A$1:$N$1000, 14, 0), 0)/'TOP SCORES'!F$13,0)</f>
        <v>68.75</v>
      </c>
      <c r="I27" s="14">
        <f>IFERROR(100*_xlfn.IFNA(VLOOKUP($B27,KviZDarije6!$A$1:$N$1000, 14, 0), 0)/'TOP SCORES'!G$13,0)</f>
        <v>76.404494382022477</v>
      </c>
      <c r="J27" s="14">
        <f>IFERROR(100*_xlfn.IFNA(VLOOKUP($B27,KviZDarije7!$A$1:$N$999, 14, 0), 0)/'TOP SCORES'!H$13,0)</f>
        <v>60</v>
      </c>
      <c r="K27" s="14">
        <f>IFERROR(100*_xlfn.IFNA(VLOOKUP($B27,KviZDarije8!$A$1:$N$1000, 14, 0), 0)/'TOP SCORES'!I$13,0)</f>
        <v>73.40425531914893</v>
      </c>
      <c r="L27" s="14">
        <f>IFERROR(100*_xlfn.IFNA(VLOOKUP($B27,KviZDarije9!$A$1:$N$1000, 14, 0), 0)/'TOP SCORES'!J$13,0)</f>
        <v>75.581395348837205</v>
      </c>
      <c r="M27" s="14">
        <f>IFERROR(100*_xlfn.IFNA(VLOOKUP($B27,KviZDarije10!$A$1:$N$1000, 14, 0), 0)/'TOP SCORES'!K$13,0)</f>
        <v>71.875</v>
      </c>
      <c r="N27" s="14">
        <f>IFERROR(100*_xlfn.IFNA(VLOOKUP($B27,KviZDarije11!$A$1:$N$1000, 14, 0), 0)/'TOP SCORES'!L$13,0)</f>
        <v>0</v>
      </c>
    </row>
    <row r="28" spans="1:15">
      <c r="A28" s="17">
        <f ca="1">RANK(C28,C$2:C$968)</f>
        <v>27</v>
      </c>
      <c r="B28" s="12" t="s">
        <v>160</v>
      </c>
      <c r="C28" s="15" cm="1">
        <f t="array" aca="1" ref="C28" ca="1">SUM(LARGE(D28:N28,ROW(INDIRECT("1:8"))))</f>
        <v>580.97326750222669</v>
      </c>
      <c r="D28" s="14">
        <f>IFERROR(100*_xlfn.IFNA(VLOOKUP($B28,KviZDarije1!$A$1:$N$1000, 14, 0), 0)/'TOP SCORES'!B$13,0)</f>
        <v>78.94736842105263</v>
      </c>
      <c r="E28" s="14">
        <f>IFERROR(100*_xlfn.IFNA(VLOOKUP($B28,KviZDarije2!$A$1:$N$1000, 14, 0), 0)/'TOP SCORES'!C$13,0)</f>
        <v>77.659574468085111</v>
      </c>
      <c r="F28" s="14">
        <f>IFERROR(100*_xlfn.IFNA(VLOOKUP($B28,KviZDarije3!$A$1:$N$1000, 14, 0), 0)/'TOP SCORES'!D$13,0)</f>
        <v>69.306930693069305</v>
      </c>
      <c r="G28" s="14">
        <f>IFERROR(100*_xlfn.IFNA(VLOOKUP($B28,KviZDarije4!$A$1:$N$1000, 14, 0), 0)/'TOP SCORES'!E$13,0)</f>
        <v>74.157303370786522</v>
      </c>
      <c r="H28" s="14">
        <f>IFERROR(100*_xlfn.IFNA(VLOOKUP($B28,KviZDarije5!$A$1:$N$1000, 14, 0), 0)/'TOP SCORES'!F$13,0)</f>
        <v>67.708333333333329</v>
      </c>
      <c r="I28" s="14">
        <f>IFERROR(100*_xlfn.IFNA(VLOOKUP($B28,KviZDarije6!$A$1:$N$1000, 14, 0), 0)/'TOP SCORES'!G$13,0)</f>
        <v>55.056179775280896</v>
      </c>
      <c r="J28" s="14">
        <f>IFERROR(100*_xlfn.IFNA(VLOOKUP($B28,KviZDarije7!$A$1:$N$999, 14, 0), 0)/'TOP SCORES'!H$13,0)</f>
        <v>51.111111111111114</v>
      </c>
      <c r="K28" s="14">
        <f>IFERROR(100*_xlfn.IFNA(VLOOKUP($B28,KviZDarije8!$A$1:$N$1000, 14, 0), 0)/'TOP SCORES'!I$13,0)</f>
        <v>67.021276595744681</v>
      </c>
      <c r="L28" s="14">
        <f>IFERROR(100*_xlfn.IFNA(VLOOKUP($B28,KviZDarije9!$A$1:$N$1000, 14, 0), 0)/'TOP SCORES'!J$13,0)</f>
        <v>73.255813953488371</v>
      </c>
      <c r="M28" s="14">
        <f>IFERROR(100*_xlfn.IFNA(VLOOKUP($B28,KviZDarije10!$A$1:$N$1000, 14, 0), 0)/'TOP SCORES'!K$13,0)</f>
        <v>72.916666666666671</v>
      </c>
      <c r="N28" s="14">
        <f>IFERROR(100*_xlfn.IFNA(VLOOKUP($B28,KviZDarije11!$A$1:$N$1000, 14, 0), 0)/'TOP SCORES'!L$13,0)</f>
        <v>0</v>
      </c>
    </row>
    <row r="29" spans="1:15">
      <c r="A29" s="17">
        <f ca="1">RANK(C29,C$2:C$968)</f>
        <v>28</v>
      </c>
      <c r="B29" s="8" t="s">
        <v>187</v>
      </c>
      <c r="C29" s="15" cm="1">
        <f t="array" aca="1" ref="C29" ca="1">SUM(LARGE(D29:N29,ROW(INDIRECT("1:8"))))</f>
        <v>578.21444777716181</v>
      </c>
      <c r="D29" s="14">
        <f>IFERROR(100*_xlfn.IFNA(VLOOKUP($B29,KviZDarije1!$A$1:$N$1000, 14, 0), 0)/'TOP SCORES'!B$13,0)</f>
        <v>71.578947368421055</v>
      </c>
      <c r="E29" s="14">
        <f>IFERROR(100*_xlfn.IFNA(VLOOKUP($B29,KviZDarije2!$A$1:$N$1000, 14, 0), 0)/'TOP SCORES'!C$13,0)</f>
        <v>71.276595744680847</v>
      </c>
      <c r="F29" s="14">
        <f>IFERROR(100*_xlfn.IFNA(VLOOKUP($B29,KviZDarije3!$A$1:$N$1000, 14, 0), 0)/'TOP SCORES'!D$13,0)</f>
        <v>68.316831683168317</v>
      </c>
      <c r="G29" s="14">
        <f>IFERROR(100*_xlfn.IFNA(VLOOKUP($B29,KviZDarije4!$A$1:$N$1000, 14, 0), 0)/'TOP SCORES'!E$13,0)</f>
        <v>66.292134831460672</v>
      </c>
      <c r="H29" s="14">
        <f>IFERROR(100*_xlfn.IFNA(VLOOKUP($B29,KviZDarije5!$A$1:$N$1000, 14, 0), 0)/'TOP SCORES'!F$13,0)</f>
        <v>72.916666666666671</v>
      </c>
      <c r="I29" s="14">
        <f>IFERROR(100*_xlfn.IFNA(VLOOKUP($B29,KviZDarije6!$A$1:$N$1000, 14, 0), 0)/'TOP SCORES'!G$13,0)</f>
        <v>66.292134831460672</v>
      </c>
      <c r="J29" s="14">
        <f>IFERROR(100*_xlfn.IFNA(VLOOKUP($B29,KviZDarije7!$A$1:$N$999, 14, 0), 0)/'TOP SCORES'!H$13,0)</f>
        <v>47.777777777777779</v>
      </c>
      <c r="K29" s="14">
        <f>IFERROR(100*_xlfn.IFNA(VLOOKUP($B29,KviZDarije8!$A$1:$N$1000, 14, 0), 0)/'TOP SCORES'!I$13,0)</f>
        <v>75.531914893617028</v>
      </c>
      <c r="L29" s="14">
        <f>IFERROR(100*_xlfn.IFNA(VLOOKUP($B29,KviZDarije9!$A$1:$N$1000, 14, 0), 0)/'TOP SCORES'!J$13,0)</f>
        <v>72.093023255813947</v>
      </c>
      <c r="M29" s="14">
        <f>IFERROR(100*_xlfn.IFNA(VLOOKUP($B29,KviZDarije10!$A$1:$N$1000, 14, 0), 0)/'TOP SCORES'!K$13,0)</f>
        <v>80.208333333333329</v>
      </c>
      <c r="N29" s="14">
        <f>IFERROR(100*_xlfn.IFNA(VLOOKUP($B29,KviZDarije11!$A$1:$N$1000, 14, 0), 0)/'TOP SCORES'!L$13,0)</f>
        <v>0</v>
      </c>
    </row>
    <row r="30" spans="1:15">
      <c r="A30" s="17">
        <f ca="1">RANK(C30,C$2:C$968)</f>
        <v>29</v>
      </c>
      <c r="B30" s="12" t="s">
        <v>68</v>
      </c>
      <c r="C30" s="15" cm="1">
        <f t="array" aca="1" ref="C30" ca="1">SUM(LARGE(D30:N30,ROW(INDIRECT("1:8"))))</f>
        <v>569.68416136366818</v>
      </c>
      <c r="D30" s="14">
        <f>IFERROR(100*_xlfn.IFNA(VLOOKUP($B30,KviZDarije1!$A$1:$N$1000, 14, 0), 0)/'TOP SCORES'!B$13,0)</f>
        <v>71.578947368421055</v>
      </c>
      <c r="E30" s="14">
        <f>IFERROR(100*_xlfn.IFNA(VLOOKUP($B30,KviZDarije2!$A$1:$N$1000, 14, 0), 0)/'TOP SCORES'!C$13,0)</f>
        <v>73.40425531914893</v>
      </c>
      <c r="F30" s="14">
        <f>IFERROR(100*_xlfn.IFNA(VLOOKUP($B30,KviZDarije3!$A$1:$N$1000, 14, 0), 0)/'TOP SCORES'!D$13,0)</f>
        <v>0</v>
      </c>
      <c r="G30" s="14">
        <f>IFERROR(100*_xlfn.IFNA(VLOOKUP($B30,KviZDarije4!$A$1:$N$1000, 14, 0), 0)/'TOP SCORES'!E$13,0)</f>
        <v>0</v>
      </c>
      <c r="H30" s="14">
        <f>IFERROR(100*_xlfn.IFNA(VLOOKUP($B30,KviZDarije5!$A$1:$N$1000, 14, 0), 0)/'TOP SCORES'!F$13,0)</f>
        <v>63.541666666666664</v>
      </c>
      <c r="I30" s="14">
        <f>IFERROR(100*_xlfn.IFNA(VLOOKUP($B30,KviZDarije6!$A$1:$N$1000, 14, 0), 0)/'TOP SCORES'!G$13,0)</f>
        <v>73.033707865168537</v>
      </c>
      <c r="J30" s="14">
        <f>IFERROR(100*_xlfn.IFNA(VLOOKUP($B30,KviZDarije7!$A$1:$N$999, 14, 0), 0)/'TOP SCORES'!H$13,0)</f>
        <v>51.111111111111114</v>
      </c>
      <c r="K30" s="14">
        <f>IFERROR(100*_xlfn.IFNA(VLOOKUP($B30,KviZDarije8!$A$1:$N$1000, 14, 0), 0)/'TOP SCORES'!I$13,0)</f>
        <v>75.531914893617028</v>
      </c>
      <c r="L30" s="14">
        <f>IFERROR(100*_xlfn.IFNA(VLOOKUP($B30,KviZDarije9!$A$1:$N$1000, 14, 0), 0)/'TOP SCORES'!J$13,0)</f>
        <v>80.232558139534888</v>
      </c>
      <c r="M30" s="14">
        <f>IFERROR(100*_xlfn.IFNA(VLOOKUP($B30,KviZDarije10!$A$1:$N$1000, 14, 0), 0)/'TOP SCORES'!K$13,0)</f>
        <v>81.25</v>
      </c>
      <c r="N30" s="14">
        <f>IFERROR(100*_xlfn.IFNA(VLOOKUP($B30,KviZDarije11!$A$1:$N$1000, 14, 0), 0)/'TOP SCORES'!L$13,0)</f>
        <v>0</v>
      </c>
    </row>
    <row r="31" spans="1:15">
      <c r="A31" s="17">
        <f ca="1">RANK(C31,C$2:C$968)</f>
        <v>30</v>
      </c>
      <c r="B31" s="12" t="s">
        <v>184</v>
      </c>
      <c r="C31" s="15" cm="1">
        <f t="array" aca="1" ref="C31" ca="1">SUM(LARGE(D31:N31,ROW(INDIRECT("1:8"))))</f>
        <v>564.95353009578366</v>
      </c>
      <c r="D31" s="14">
        <f>IFERROR(100*_xlfn.IFNA(VLOOKUP($B31,KviZDarije1!$A$1:$N$1000, 14, 0), 0)/'TOP SCORES'!B$13,0)</f>
        <v>77.89473684210526</v>
      </c>
      <c r="E31" s="14">
        <f>IFERROR(100*_xlfn.IFNA(VLOOKUP($B31,KviZDarije2!$A$1:$N$1000, 14, 0), 0)/'TOP SCORES'!C$13,0)</f>
        <v>70.212765957446805</v>
      </c>
      <c r="F31" s="14">
        <f>IFERROR(100*_xlfn.IFNA(VLOOKUP($B31,KviZDarije3!$A$1:$N$1000, 14, 0), 0)/'TOP SCORES'!D$13,0)</f>
        <v>73.267326732673268</v>
      </c>
      <c r="G31" s="14">
        <f>IFERROR(100*_xlfn.IFNA(VLOOKUP($B31,KviZDarije4!$A$1:$N$1000, 14, 0), 0)/'TOP SCORES'!E$13,0)</f>
        <v>66.292134831460672</v>
      </c>
      <c r="H31" s="14">
        <f>IFERROR(100*_xlfn.IFNA(VLOOKUP($B31,KviZDarije5!$A$1:$N$1000, 14, 0), 0)/'TOP SCORES'!F$13,0)</f>
        <v>69.791666666666671</v>
      </c>
      <c r="I31" s="14">
        <f>IFERROR(100*_xlfn.IFNA(VLOOKUP($B31,KviZDarije6!$A$1:$N$1000, 14, 0), 0)/'TOP SCORES'!G$13,0)</f>
        <v>67.415730337078656</v>
      </c>
      <c r="J31" s="14">
        <f>IFERROR(100*_xlfn.IFNA(VLOOKUP($B31,KviZDarije7!$A$1:$N$999, 14, 0), 0)/'TOP SCORES'!H$13,0)</f>
        <v>47.777777777777779</v>
      </c>
      <c r="K31" s="14">
        <f>IFERROR(100*_xlfn.IFNA(VLOOKUP($B31,KviZDarije8!$A$1:$N$1000, 14, 0), 0)/'TOP SCORES'!I$13,0)</f>
        <v>69.148936170212764</v>
      </c>
      <c r="L31" s="14">
        <f>IFERROR(100*_xlfn.IFNA(VLOOKUP($B31,KviZDarije9!$A$1:$N$1000, 14, 0), 0)/'TOP SCORES'!J$13,0)</f>
        <v>70.930232558139537</v>
      </c>
      <c r="M31" s="14">
        <f>IFERROR(100*_xlfn.IFNA(VLOOKUP($B31,KviZDarije10!$A$1:$N$1000, 14, 0), 0)/'TOP SCORES'!K$13,0)</f>
        <v>65.625</v>
      </c>
      <c r="N31" s="14">
        <f>IFERROR(100*_xlfn.IFNA(VLOOKUP($B31,KviZDarije11!$A$1:$N$1000, 14, 0), 0)/'TOP SCORES'!L$13,0)</f>
        <v>0</v>
      </c>
    </row>
    <row r="32" spans="1:15">
      <c r="A32" s="17">
        <f ca="1">RANK(C32,C$2:C$968)</f>
        <v>31</v>
      </c>
      <c r="B32" s="12" t="s">
        <v>49</v>
      </c>
      <c r="C32" s="15" cm="1">
        <f t="array" aca="1" ref="C32" ca="1">SUM(LARGE(D32:N32,ROW(INDIRECT("1:8"))))</f>
        <v>560.98800008099522</v>
      </c>
      <c r="D32" s="14">
        <f>IFERROR(100*_xlfn.IFNA(VLOOKUP($B32,KviZDarije1!$A$1:$N$1000, 14, 0), 0)/'TOP SCORES'!B$13,0)</f>
        <v>70.526315789473685</v>
      </c>
      <c r="E32" s="14">
        <f>IFERROR(100*_xlfn.IFNA(VLOOKUP($B32,KviZDarije2!$A$1:$N$1000, 14, 0), 0)/'TOP SCORES'!C$13,0)</f>
        <v>72.340425531914889</v>
      </c>
      <c r="F32" s="14">
        <f>IFERROR(100*_xlfn.IFNA(VLOOKUP($B32,KviZDarije3!$A$1:$N$1000, 14, 0), 0)/'TOP SCORES'!D$13,0)</f>
        <v>69.306930693069305</v>
      </c>
      <c r="G32" s="14">
        <f>IFERROR(100*_xlfn.IFNA(VLOOKUP($B32,KviZDarije4!$A$1:$N$1000, 14, 0), 0)/'TOP SCORES'!E$13,0)</f>
        <v>62.921348314606739</v>
      </c>
      <c r="H32" s="14">
        <f>IFERROR(100*_xlfn.IFNA(VLOOKUP($B32,KviZDarije5!$A$1:$N$1000, 14, 0), 0)/'TOP SCORES'!F$13,0)</f>
        <v>71.875</v>
      </c>
      <c r="I32" s="14">
        <f>IFERROR(100*_xlfn.IFNA(VLOOKUP($B32,KviZDarije6!$A$1:$N$1000, 14, 0), 0)/'TOP SCORES'!G$13,0)</f>
        <v>71.910112359550567</v>
      </c>
      <c r="J32" s="14">
        <f>IFERROR(100*_xlfn.IFNA(VLOOKUP($B32,KviZDarije7!$A$1:$N$999, 14, 0), 0)/'TOP SCORES'!H$13,0)</f>
        <v>50</v>
      </c>
      <c r="K32" s="14">
        <f>IFERROR(100*_xlfn.IFNA(VLOOKUP($B32,KviZDarije8!$A$1:$N$1000, 14, 0), 0)/'TOP SCORES'!I$13,0)</f>
        <v>72.340425531914889</v>
      </c>
      <c r="L32" s="14">
        <f>IFERROR(100*_xlfn.IFNA(VLOOKUP($B32,KviZDarije9!$A$1:$N$1000, 14, 0), 0)/'TOP SCORES'!J$13,0)</f>
        <v>69.767441860465112</v>
      </c>
      <c r="M32" s="14">
        <f>IFERROR(100*_xlfn.IFNA(VLOOKUP($B32,KviZDarije10!$A$1:$N$1000, 14, 0), 0)/'TOP SCORES'!K$13,0)</f>
        <v>59.375</v>
      </c>
      <c r="N32" s="14">
        <f>IFERROR(100*_xlfn.IFNA(VLOOKUP($B32,KviZDarije11!$A$1:$N$1000, 14, 0), 0)/'TOP SCORES'!L$13,0)</f>
        <v>0</v>
      </c>
    </row>
    <row r="33" spans="1:14">
      <c r="A33" s="17">
        <f ca="1">RANK(C33,C$2:C$968)</f>
        <v>32</v>
      </c>
      <c r="B33" s="12" t="s">
        <v>27</v>
      </c>
      <c r="C33" s="15" cm="1">
        <f t="array" aca="1" ref="C33" ca="1">SUM(LARGE(D33:N33,ROW(INDIRECT("1:8"))))</f>
        <v>558.76544103445917</v>
      </c>
      <c r="D33" s="14">
        <f>IFERROR(100*_xlfn.IFNA(VLOOKUP($B33,KviZDarije1!$A$1:$N$1000, 14, 0), 0)/'TOP SCORES'!B$13,0)</f>
        <v>76.84210526315789</v>
      </c>
      <c r="E33" s="14">
        <f>IFERROR(100*_xlfn.IFNA(VLOOKUP($B33,KviZDarije2!$A$1:$N$1000, 14, 0), 0)/'TOP SCORES'!C$13,0)</f>
        <v>79.787234042553195</v>
      </c>
      <c r="F33" s="14">
        <f>IFERROR(100*_xlfn.IFNA(VLOOKUP($B33,KviZDarije3!$A$1:$N$1000, 14, 0), 0)/'TOP SCORES'!D$13,0)</f>
        <v>76.237623762376231</v>
      </c>
      <c r="G33" s="14">
        <f>IFERROR(100*_xlfn.IFNA(VLOOKUP($B33,KviZDarije4!$A$1:$N$1000, 14, 0), 0)/'TOP SCORES'!E$13,0)</f>
        <v>58.426966292134829</v>
      </c>
      <c r="H33" s="14">
        <f>IFERROR(100*_xlfn.IFNA(VLOOKUP($B33,KviZDarije5!$A$1:$N$1000, 14, 0), 0)/'TOP SCORES'!F$13,0)</f>
        <v>61.458333333333336</v>
      </c>
      <c r="I33" s="14">
        <f>IFERROR(100*_xlfn.IFNA(VLOOKUP($B33,KviZDarije6!$A$1:$N$1000, 14, 0), 0)/'TOP SCORES'!G$13,0)</f>
        <v>61.797752808988761</v>
      </c>
      <c r="J33" s="14">
        <f>IFERROR(100*_xlfn.IFNA(VLOOKUP($B33,KviZDarije7!$A$1:$N$999, 14, 0), 0)/'TOP SCORES'!H$13,0)</f>
        <v>41.111111111111114</v>
      </c>
      <c r="K33" s="14">
        <f>IFERROR(100*_xlfn.IFNA(VLOOKUP($B33,KviZDarije8!$A$1:$N$1000, 14, 0), 0)/'TOP SCORES'!I$13,0)</f>
        <v>72.340425531914889</v>
      </c>
      <c r="L33" s="14">
        <f>IFERROR(100*_xlfn.IFNA(VLOOKUP($B33,KviZDarije9!$A$1:$N$1000, 14, 0), 0)/'TOP SCORES'!J$13,0)</f>
        <v>0</v>
      </c>
      <c r="M33" s="14">
        <f>IFERROR(100*_xlfn.IFNA(VLOOKUP($B33,KviZDarije10!$A$1:$N$1000, 14, 0), 0)/'TOP SCORES'!K$13,0)</f>
        <v>71.875</v>
      </c>
      <c r="N33" s="14">
        <f>IFERROR(100*_xlfn.IFNA(VLOOKUP($B33,KviZDarije11!$A$1:$N$1000, 14, 0), 0)/'TOP SCORES'!L$13,0)</f>
        <v>0</v>
      </c>
    </row>
    <row r="34" spans="1:14">
      <c r="A34" s="17">
        <f ca="1">RANK(C34,C$2:C$968)</f>
        <v>33</v>
      </c>
      <c r="B34" s="35" t="s">
        <v>54</v>
      </c>
      <c r="C34" s="15" cm="1">
        <f t="array" aca="1" ref="C34" ca="1">SUM(LARGE(D34:N34,ROW(INDIRECT("1:8"))))</f>
        <v>557.75530348219684</v>
      </c>
      <c r="D34" s="14">
        <f>IFERROR(100*_xlfn.IFNA(VLOOKUP($B34,KviZDarije1!$A$1:$N$1000, 14, 0), 0)/'TOP SCORES'!B$13,0)</f>
        <v>75.78947368421052</v>
      </c>
      <c r="E34" s="14">
        <f>IFERROR(100*_xlfn.IFNA(VLOOKUP($B34,KviZDarije2!$A$1:$N$1000, 14, 0), 0)/'TOP SCORES'!C$13,0)</f>
        <v>71.276595744680847</v>
      </c>
      <c r="F34" s="14">
        <f>IFERROR(100*_xlfn.IFNA(VLOOKUP($B34,KviZDarije3!$A$1:$N$1000, 14, 0), 0)/'TOP SCORES'!D$13,0)</f>
        <v>72.277227722772281</v>
      </c>
      <c r="G34" s="14">
        <f>IFERROR(100*_xlfn.IFNA(VLOOKUP($B34,KviZDarije4!$A$1:$N$1000, 14, 0), 0)/'TOP SCORES'!E$13,0)</f>
        <v>52.80898876404494</v>
      </c>
      <c r="H34" s="14">
        <f>IFERROR(100*_xlfn.IFNA(VLOOKUP($B34,KviZDarije5!$A$1:$N$1000, 14, 0), 0)/'TOP SCORES'!F$13,0)</f>
        <v>58.333333333333336</v>
      </c>
      <c r="I34" s="14">
        <f>IFERROR(100*_xlfn.IFNA(VLOOKUP($B34,KviZDarije6!$A$1:$N$1000, 14, 0), 0)/'TOP SCORES'!G$13,0)</f>
        <v>64.044943820224717</v>
      </c>
      <c r="J34" s="14">
        <f>IFERROR(100*_xlfn.IFNA(VLOOKUP($B34,KviZDarije7!$A$1:$N$999, 14, 0), 0)/'TOP SCORES'!H$13,0)</f>
        <v>52.222222222222221</v>
      </c>
      <c r="K34" s="14">
        <f>IFERROR(100*_xlfn.IFNA(VLOOKUP($B34,KviZDarije8!$A$1:$N$1000, 14, 0), 0)/'TOP SCORES'!I$13,0)</f>
        <v>76.59574468085107</v>
      </c>
      <c r="L34" s="14">
        <f>IFERROR(100*_xlfn.IFNA(VLOOKUP($B34,KviZDarije9!$A$1:$N$1000, 14, 0), 0)/'TOP SCORES'!J$13,0)</f>
        <v>68.604651162790702</v>
      </c>
      <c r="M34" s="14">
        <f>IFERROR(100*_xlfn.IFNA(VLOOKUP($B34,KviZDarije10!$A$1:$N$1000, 14, 0), 0)/'TOP SCORES'!K$13,0)</f>
        <v>70.833333333333329</v>
      </c>
      <c r="N34" s="14">
        <f>IFERROR(100*_xlfn.IFNA(VLOOKUP($B34,KviZDarije11!$A$1:$N$1000, 14, 0), 0)/'TOP SCORES'!L$13,0)</f>
        <v>0</v>
      </c>
    </row>
    <row r="35" spans="1:14">
      <c r="A35" s="17">
        <f ca="1">RANK(C35,C$2:C$968)</f>
        <v>34</v>
      </c>
      <c r="B35" s="8" t="s">
        <v>100</v>
      </c>
      <c r="C35" s="15" cm="1">
        <f t="array" aca="1" ref="C35" ca="1">SUM(LARGE(D35:N35,ROW(INDIRECT("1:8"))))</f>
        <v>554.33602557625579</v>
      </c>
      <c r="D35" s="14">
        <f>IFERROR(100*_xlfn.IFNA(VLOOKUP($B35,KviZDarije1!$A$1:$N$1000, 14, 0), 0)/'TOP SCORES'!B$13,0)</f>
        <v>71.578947368421055</v>
      </c>
      <c r="E35" s="14">
        <f>IFERROR(100*_xlfn.IFNA(VLOOKUP($B35,KviZDarije2!$A$1:$N$1000, 14, 0), 0)/'TOP SCORES'!C$13,0)</f>
        <v>65.957446808510639</v>
      </c>
      <c r="F35" s="14">
        <f>IFERROR(100*_xlfn.IFNA(VLOOKUP($B35,KviZDarije3!$A$1:$N$1000, 14, 0), 0)/'TOP SCORES'!D$13,0)</f>
        <v>69.306930693069305</v>
      </c>
      <c r="G35" s="14">
        <f>IFERROR(100*_xlfn.IFNA(VLOOKUP($B35,KviZDarije4!$A$1:$N$1000, 14, 0), 0)/'TOP SCORES'!E$13,0)</f>
        <v>58.426966292134829</v>
      </c>
      <c r="H35" s="14">
        <f>IFERROR(100*_xlfn.IFNA(VLOOKUP($B35,KviZDarije5!$A$1:$N$1000, 14, 0), 0)/'TOP SCORES'!F$13,0)</f>
        <v>67.708333333333329</v>
      </c>
      <c r="I35" s="14">
        <f>IFERROR(100*_xlfn.IFNA(VLOOKUP($B35,KviZDarije6!$A$1:$N$1000, 14, 0), 0)/'TOP SCORES'!G$13,0)</f>
        <v>64.044943820224717</v>
      </c>
      <c r="J35" s="14">
        <f>IFERROR(100*_xlfn.IFNA(VLOOKUP($B35,KviZDarije7!$A$1:$N$999, 14, 0), 0)/'TOP SCORES'!H$13,0)</f>
        <v>45.555555555555557</v>
      </c>
      <c r="K35" s="14">
        <f>IFERROR(100*_xlfn.IFNA(VLOOKUP($B35,KviZDarije8!$A$1:$N$1000, 14, 0), 0)/'TOP SCORES'!I$13,0)</f>
        <v>65.957446808510639</v>
      </c>
      <c r="L35" s="14">
        <f>IFERROR(100*_xlfn.IFNA(VLOOKUP($B35,KviZDarije9!$A$1:$N$1000, 14, 0), 0)/'TOP SCORES'!J$13,0)</f>
        <v>77.906976744186053</v>
      </c>
      <c r="M35" s="14">
        <f>IFERROR(100*_xlfn.IFNA(VLOOKUP($B35,KviZDarije10!$A$1:$N$1000, 14, 0), 0)/'TOP SCORES'!K$13,0)</f>
        <v>71.875</v>
      </c>
      <c r="N35" s="14">
        <f>IFERROR(100*_xlfn.IFNA(VLOOKUP($B35,KviZDarije11!$A$1:$N$1000, 14, 0), 0)/'TOP SCORES'!L$13,0)</f>
        <v>0</v>
      </c>
    </row>
    <row r="36" spans="1:14">
      <c r="A36" s="17">
        <f ca="1">RANK(C36,C$2:C$968)</f>
        <v>35</v>
      </c>
      <c r="B36" s="8" t="s">
        <v>85</v>
      </c>
      <c r="C36" s="15" cm="1">
        <f t="array" aca="1" ref="C36" ca="1">SUM(LARGE(D36:N36,ROW(INDIRECT("1:8"))))</f>
        <v>552.32641600979287</v>
      </c>
      <c r="D36" s="14">
        <f>IFERROR(100*_xlfn.IFNA(VLOOKUP($B36,KviZDarije1!$A$1:$N$1000, 14, 0), 0)/'TOP SCORES'!B$13,0)</f>
        <v>76.84210526315789</v>
      </c>
      <c r="E36" s="14">
        <f>IFERROR(100*_xlfn.IFNA(VLOOKUP($B36,KviZDarije2!$A$1:$N$1000, 14, 0), 0)/'TOP SCORES'!C$13,0)</f>
        <v>65.957446808510639</v>
      </c>
      <c r="F36" s="14">
        <f>IFERROR(100*_xlfn.IFNA(VLOOKUP($B36,KviZDarije3!$A$1:$N$1000, 14, 0), 0)/'TOP SCORES'!D$13,0)</f>
        <v>68.316831683168317</v>
      </c>
      <c r="G36" s="14">
        <f>IFERROR(100*_xlfn.IFNA(VLOOKUP($B36,KviZDarije4!$A$1:$N$1000, 14, 0), 0)/'TOP SCORES'!E$13,0)</f>
        <v>58.426966292134829</v>
      </c>
      <c r="H36" s="14">
        <f>IFERROR(100*_xlfn.IFNA(VLOOKUP($B36,KviZDarije5!$A$1:$N$1000, 14, 0), 0)/'TOP SCORES'!F$13,0)</f>
        <v>0</v>
      </c>
      <c r="I36" s="14">
        <f>IFERROR(100*_xlfn.IFNA(VLOOKUP($B36,KviZDarije6!$A$1:$N$1000, 14, 0), 0)/'TOP SCORES'!G$13,0)</f>
        <v>65.168539325842701</v>
      </c>
      <c r="J36" s="14">
        <f>IFERROR(100*_xlfn.IFNA(VLOOKUP($B36,KviZDarije7!$A$1:$N$999, 14, 0), 0)/'TOP SCORES'!H$13,0)</f>
        <v>55.555555555555557</v>
      </c>
      <c r="K36" s="14">
        <f>IFERROR(100*_xlfn.IFNA(VLOOKUP($B36,KviZDarije8!$A$1:$N$1000, 14, 0), 0)/'TOP SCORES'!I$13,0)</f>
        <v>73.40425531914893</v>
      </c>
      <c r="L36" s="14">
        <f>IFERROR(100*_xlfn.IFNA(VLOOKUP($B36,KviZDarije9!$A$1:$N$1000, 14, 0), 0)/'TOP SCORES'!J$13,0)</f>
        <v>74.418604651162795</v>
      </c>
      <c r="M36" s="14">
        <f>IFERROR(100*_xlfn.IFNA(VLOOKUP($B36,KviZDarije10!$A$1:$N$1000, 14, 0), 0)/'TOP SCORES'!K$13,0)</f>
        <v>69.791666666666671</v>
      </c>
      <c r="N36" s="14">
        <f>IFERROR(100*_xlfn.IFNA(VLOOKUP($B36,KviZDarije11!$A$1:$N$1000, 14, 0), 0)/'TOP SCORES'!L$13,0)</f>
        <v>0</v>
      </c>
    </row>
    <row r="37" spans="1:14">
      <c r="A37" s="17">
        <f ca="1">RANK(C37,C$2:C$968)</f>
        <v>36</v>
      </c>
      <c r="B37" s="12" t="s">
        <v>53</v>
      </c>
      <c r="C37" s="15" cm="1">
        <f t="array" aca="1" ref="C37" ca="1">SUM(LARGE(D37:N37,ROW(INDIRECT("1:8"))))</f>
        <v>545.73664303480075</v>
      </c>
      <c r="D37" s="14">
        <f>IFERROR(100*_xlfn.IFNA(VLOOKUP($B37,KviZDarije1!$A$1:$N$1000, 14, 0), 0)/'TOP SCORES'!B$13,0)</f>
        <v>62.10526315789474</v>
      </c>
      <c r="E37" s="14">
        <f>IFERROR(100*_xlfn.IFNA(VLOOKUP($B37,KviZDarije2!$A$1:$N$1000, 14, 0), 0)/'TOP SCORES'!C$13,0)</f>
        <v>79.787234042553195</v>
      </c>
      <c r="F37" s="14">
        <f>IFERROR(100*_xlfn.IFNA(VLOOKUP($B37,KviZDarije3!$A$1:$N$1000, 14, 0), 0)/'TOP SCORES'!D$13,0)</f>
        <v>73.267326732673268</v>
      </c>
      <c r="G37" s="14">
        <f>IFERROR(100*_xlfn.IFNA(VLOOKUP($B37,KviZDarije4!$A$1:$N$1000, 14, 0), 0)/'TOP SCORES'!E$13,0)</f>
        <v>61.797752808988761</v>
      </c>
      <c r="H37" s="14">
        <f>IFERROR(100*_xlfn.IFNA(VLOOKUP($B37,KviZDarije5!$A$1:$N$1000, 14, 0), 0)/'TOP SCORES'!F$13,0)</f>
        <v>59.375</v>
      </c>
      <c r="I37" s="14">
        <f>IFERROR(100*_xlfn.IFNA(VLOOKUP($B37,KviZDarije6!$A$1:$N$1000, 14, 0), 0)/'TOP SCORES'!G$13,0)</f>
        <v>65.168539325842701</v>
      </c>
      <c r="J37" s="14">
        <f>IFERROR(100*_xlfn.IFNA(VLOOKUP($B37,KviZDarije7!$A$1:$N$999, 14, 0), 0)/'TOP SCORES'!H$13,0)</f>
        <v>0</v>
      </c>
      <c r="K37" s="14">
        <f>IFERROR(100*_xlfn.IFNA(VLOOKUP($B37,KviZDarije8!$A$1:$N$1000, 14, 0), 0)/'TOP SCORES'!I$13,0)</f>
        <v>74.468085106382972</v>
      </c>
      <c r="L37" s="14">
        <f>IFERROR(100*_xlfn.IFNA(VLOOKUP($B37,KviZDarije9!$A$1:$N$1000, 14, 0), 0)/'TOP SCORES'!J$13,0)</f>
        <v>69.767441860465112</v>
      </c>
      <c r="M37" s="14">
        <f>IFERROR(100*_xlfn.IFNA(VLOOKUP($B37,KviZDarije10!$A$1:$N$1000, 14, 0), 0)/'TOP SCORES'!K$13,0)</f>
        <v>0</v>
      </c>
      <c r="N37" s="14">
        <f>IFERROR(100*_xlfn.IFNA(VLOOKUP($B37,KviZDarije11!$A$1:$N$1000, 14, 0), 0)/'TOP SCORES'!L$13,0)</f>
        <v>0</v>
      </c>
    </row>
    <row r="38" spans="1:14">
      <c r="A38" s="17">
        <f ca="1">RANK(C38,C$2:C$968)</f>
        <v>37</v>
      </c>
      <c r="B38" s="8" t="s">
        <v>121</v>
      </c>
      <c r="C38" s="15" cm="1">
        <f t="array" aca="1" ref="C38" ca="1">SUM(LARGE(D38:N38,ROW(INDIRECT("1:8"))))</f>
        <v>542.56294736692712</v>
      </c>
      <c r="D38" s="14">
        <f>IFERROR(100*_xlfn.IFNA(VLOOKUP($B38,KviZDarije1!$A$1:$N$1000, 14, 0), 0)/'TOP SCORES'!B$13,0)</f>
        <v>74.736842105263165</v>
      </c>
      <c r="E38" s="14">
        <f>IFERROR(100*_xlfn.IFNA(VLOOKUP($B38,KviZDarije2!$A$1:$N$1000, 14, 0), 0)/'TOP SCORES'!C$13,0)</f>
        <v>69.148936170212764</v>
      </c>
      <c r="F38" s="14">
        <f>IFERROR(100*_xlfn.IFNA(VLOOKUP($B38,KviZDarije3!$A$1:$N$1000, 14, 0), 0)/'TOP SCORES'!D$13,0)</f>
        <v>70.297029702970292</v>
      </c>
      <c r="G38" s="14">
        <f>IFERROR(100*_xlfn.IFNA(VLOOKUP($B38,KviZDarije4!$A$1:$N$1000, 14, 0), 0)/'TOP SCORES'!E$13,0)</f>
        <v>64.044943820224717</v>
      </c>
      <c r="H38" s="14">
        <f>IFERROR(100*_xlfn.IFNA(VLOOKUP($B38,KviZDarije5!$A$1:$N$1000, 14, 0), 0)/'TOP SCORES'!F$13,0)</f>
        <v>59.375</v>
      </c>
      <c r="I38" s="14">
        <f>IFERROR(100*_xlfn.IFNA(VLOOKUP($B38,KviZDarije6!$A$1:$N$1000, 14, 0), 0)/'TOP SCORES'!G$13,0)</f>
        <v>60.674157303370784</v>
      </c>
      <c r="J38" s="14">
        <f>IFERROR(100*_xlfn.IFNA(VLOOKUP($B38,KviZDarije7!$A$1:$N$999, 14, 0), 0)/'TOP SCORES'!H$13,0)</f>
        <v>0</v>
      </c>
      <c r="K38" s="14">
        <f>IFERROR(100*_xlfn.IFNA(VLOOKUP($B38,KviZDarije8!$A$1:$N$1000, 14, 0), 0)/'TOP SCORES'!I$13,0)</f>
        <v>73.40425531914893</v>
      </c>
      <c r="L38" s="14">
        <f>IFERROR(100*_xlfn.IFNA(VLOOKUP($B38,KviZDarije9!$A$1:$N$1000, 14, 0), 0)/'TOP SCORES'!J$13,0)</f>
        <v>60.465116279069768</v>
      </c>
      <c r="M38" s="14">
        <f>IFERROR(100*_xlfn.IFNA(VLOOKUP($B38,KviZDarije10!$A$1:$N$1000, 14, 0), 0)/'TOP SCORES'!K$13,0)</f>
        <v>69.791666666666671</v>
      </c>
      <c r="N38" s="14">
        <f>IFERROR(100*_xlfn.IFNA(VLOOKUP($B38,KviZDarije11!$A$1:$N$1000, 14, 0), 0)/'TOP SCORES'!L$13,0)</f>
        <v>0</v>
      </c>
    </row>
    <row r="39" spans="1:14">
      <c r="A39" s="17">
        <f ca="1">RANK(C39,C$2:C$968)</f>
        <v>38</v>
      </c>
      <c r="B39" s="12" t="s">
        <v>186</v>
      </c>
      <c r="C39" s="15" cm="1">
        <f t="array" aca="1" ref="C39" ca="1">SUM(LARGE(D39:N39,ROW(INDIRECT("1:8"))))</f>
        <v>540.49864836203199</v>
      </c>
      <c r="D39" s="14">
        <f>IFERROR(100*_xlfn.IFNA(VLOOKUP($B39,KviZDarije1!$A$1:$N$1000, 14, 0), 0)/'TOP SCORES'!B$13,0)</f>
        <v>71.578947368421055</v>
      </c>
      <c r="E39" s="14">
        <f>IFERROR(100*_xlfn.IFNA(VLOOKUP($B39,KviZDarije2!$A$1:$N$1000, 14, 0), 0)/'TOP SCORES'!C$13,0)</f>
        <v>67.021276595744681</v>
      </c>
      <c r="F39" s="14">
        <f>IFERROR(100*_xlfn.IFNA(VLOOKUP($B39,KviZDarije3!$A$1:$N$1000, 14, 0), 0)/'TOP SCORES'!D$13,0)</f>
        <v>68.316831683168317</v>
      </c>
      <c r="G39" s="14">
        <f>IFERROR(100*_xlfn.IFNA(VLOOKUP($B39,KviZDarije4!$A$1:$N$1000, 14, 0), 0)/'TOP SCORES'!E$13,0)</f>
        <v>55.056179775280896</v>
      </c>
      <c r="H39" s="14">
        <f>IFERROR(100*_xlfn.IFNA(VLOOKUP($B39,KviZDarije5!$A$1:$N$1000, 14, 0), 0)/'TOP SCORES'!F$13,0)</f>
        <v>62.5</v>
      </c>
      <c r="I39" s="14">
        <f>IFERROR(100*_xlfn.IFNA(VLOOKUP($B39,KviZDarije6!$A$1:$N$1000, 14, 0), 0)/'TOP SCORES'!G$13,0)</f>
        <v>58.426966292134829</v>
      </c>
      <c r="J39" s="14">
        <f>IFERROR(100*_xlfn.IFNA(VLOOKUP($B39,KviZDarije7!$A$1:$N$999, 14, 0), 0)/'TOP SCORES'!H$13,0)</f>
        <v>48.888888888888886</v>
      </c>
      <c r="K39" s="14">
        <f>IFERROR(100*_xlfn.IFNA(VLOOKUP($B39,KviZDarije8!$A$1:$N$1000, 14, 0), 0)/'TOP SCORES'!I$13,0)</f>
        <v>70.212765957446805</v>
      </c>
      <c r="L39" s="14">
        <f>IFERROR(100*_xlfn.IFNA(VLOOKUP($B39,KviZDarije9!$A$1:$N$1000, 14, 0), 0)/'TOP SCORES'!J$13,0)</f>
        <v>67.441860465116278</v>
      </c>
      <c r="M39" s="14">
        <f>IFERROR(100*_xlfn.IFNA(VLOOKUP($B39,KviZDarije10!$A$1:$N$1000, 14, 0), 0)/'TOP SCORES'!K$13,0)</f>
        <v>75</v>
      </c>
      <c r="N39" s="14">
        <f>IFERROR(100*_xlfn.IFNA(VLOOKUP($B39,KviZDarije11!$A$1:$N$1000, 14, 0), 0)/'TOP SCORES'!L$13,0)</f>
        <v>0</v>
      </c>
    </row>
    <row r="40" spans="1:14">
      <c r="A40" s="17">
        <f ca="1">RANK(C40,C$2:C$968)</f>
        <v>39</v>
      </c>
      <c r="B40" s="12" t="s">
        <v>117</v>
      </c>
      <c r="C40" s="15" cm="1">
        <f t="array" aca="1" ref="C40" ca="1">SUM(LARGE(D40:N40,ROW(INDIRECT("1:8"))))</f>
        <v>539.74571277777147</v>
      </c>
      <c r="D40" s="14">
        <f>IFERROR(100*_xlfn.IFNA(VLOOKUP($B40,KviZDarije1!$A$1:$N$1000, 14, 0), 0)/'TOP SCORES'!B$13,0)</f>
        <v>74.736842105263165</v>
      </c>
      <c r="E40" s="14">
        <f>IFERROR(100*_xlfn.IFNA(VLOOKUP($B40,KviZDarije2!$A$1:$N$1000, 14, 0), 0)/'TOP SCORES'!C$13,0)</f>
        <v>64.893617021276597</v>
      </c>
      <c r="F40" s="14">
        <f>IFERROR(100*_xlfn.IFNA(VLOOKUP($B40,KviZDarije3!$A$1:$N$1000, 14, 0), 0)/'TOP SCORES'!D$13,0)</f>
        <v>77.227722772277232</v>
      </c>
      <c r="G40" s="14">
        <f>IFERROR(100*_xlfn.IFNA(VLOOKUP($B40,KviZDarije4!$A$1:$N$1000, 14, 0), 0)/'TOP SCORES'!E$13,0)</f>
        <v>68.539325842696627</v>
      </c>
      <c r="H40" s="14">
        <f>IFERROR(100*_xlfn.IFNA(VLOOKUP($B40,KviZDarije5!$A$1:$N$1000, 14, 0), 0)/'TOP SCORES'!F$13,0)</f>
        <v>54.166666666666664</v>
      </c>
      <c r="I40" s="14">
        <f>IFERROR(100*_xlfn.IFNA(VLOOKUP($B40,KviZDarije6!$A$1:$N$1000, 14, 0), 0)/'TOP SCORES'!G$13,0)</f>
        <v>69.662921348314612</v>
      </c>
      <c r="J40" s="14">
        <f>IFERROR(100*_xlfn.IFNA(VLOOKUP($B40,KviZDarije7!$A$1:$N$999, 14, 0), 0)/'TOP SCORES'!H$13,0)</f>
        <v>47.777777777777779</v>
      </c>
      <c r="K40" s="14">
        <f>IFERROR(100*_xlfn.IFNA(VLOOKUP($B40,KviZDarije8!$A$1:$N$1000, 14, 0), 0)/'TOP SCORES'!I$13,0)</f>
        <v>64.893617021276597</v>
      </c>
      <c r="L40" s="14">
        <f>IFERROR(100*_xlfn.IFNA(VLOOKUP($B40,KviZDarije9!$A$1:$N$1000, 14, 0), 0)/'TOP SCORES'!J$13,0)</f>
        <v>0</v>
      </c>
      <c r="M40" s="14">
        <f>IFERROR(100*_xlfn.IFNA(VLOOKUP($B40,KviZDarije10!$A$1:$N$1000, 14, 0), 0)/'TOP SCORES'!K$13,0)</f>
        <v>65.625</v>
      </c>
      <c r="N40" s="14">
        <f>IFERROR(100*_xlfn.IFNA(VLOOKUP($B40,KviZDarije11!$A$1:$N$1000, 14, 0), 0)/'TOP SCORES'!L$13,0)</f>
        <v>0</v>
      </c>
    </row>
    <row r="41" spans="1:14">
      <c r="A41" s="17">
        <f ca="1">RANK(C41,C$2:C$968)</f>
        <v>40</v>
      </c>
      <c r="B41" s="8" t="s">
        <v>190</v>
      </c>
      <c r="C41" s="15" cm="1">
        <f t="array" aca="1" ref="C41" ca="1">SUM(LARGE(D41:N41,ROW(INDIRECT("1:8"))))</f>
        <v>539.3643694943338</v>
      </c>
      <c r="D41" s="14">
        <f>IFERROR(100*_xlfn.IFNA(VLOOKUP($B41,KviZDarije1!$A$1:$N$1000, 14, 0), 0)/'TOP SCORES'!B$13,0)</f>
        <v>65.263157894736835</v>
      </c>
      <c r="E41" s="14">
        <f>IFERROR(100*_xlfn.IFNA(VLOOKUP($B41,KviZDarije2!$A$1:$N$1000, 14, 0), 0)/'TOP SCORES'!C$13,0)</f>
        <v>65.957446808510639</v>
      </c>
      <c r="F41" s="14">
        <f>IFERROR(100*_xlfn.IFNA(VLOOKUP($B41,KviZDarije3!$A$1:$N$1000, 14, 0), 0)/'TOP SCORES'!D$13,0)</f>
        <v>67.32673267326733</v>
      </c>
      <c r="G41" s="14">
        <f>IFERROR(100*_xlfn.IFNA(VLOOKUP($B41,KviZDarije4!$A$1:$N$1000, 14, 0), 0)/'TOP SCORES'!E$13,0)</f>
        <v>60.674157303370784</v>
      </c>
      <c r="H41" s="14">
        <f>IFERROR(100*_xlfn.IFNA(VLOOKUP($B41,KviZDarije5!$A$1:$N$1000, 14, 0), 0)/'TOP SCORES'!F$13,0)</f>
        <v>75</v>
      </c>
      <c r="I41" s="14">
        <f>IFERROR(100*_xlfn.IFNA(VLOOKUP($B41,KviZDarije6!$A$1:$N$1000, 14, 0), 0)/'TOP SCORES'!G$13,0)</f>
        <v>55.056179775280896</v>
      </c>
      <c r="J41" s="14">
        <f>IFERROR(100*_xlfn.IFNA(VLOOKUP($B41,KviZDarije7!$A$1:$N$999, 14, 0), 0)/'TOP SCORES'!H$13,0)</f>
        <v>42.222222222222221</v>
      </c>
      <c r="K41" s="14">
        <f>IFERROR(100*_xlfn.IFNA(VLOOKUP($B41,KviZDarije8!$A$1:$N$1000, 14, 0), 0)/'TOP SCORES'!I$13,0)</f>
        <v>71.276595744680847</v>
      </c>
      <c r="L41" s="14">
        <f>IFERROR(100*_xlfn.IFNA(VLOOKUP($B41,KviZDarije9!$A$1:$N$1000, 14, 0), 0)/'TOP SCORES'!J$13,0)</f>
        <v>65.116279069767444</v>
      </c>
      <c r="M41" s="14">
        <f>IFERROR(100*_xlfn.IFNA(VLOOKUP($B41,KviZDarije10!$A$1:$N$1000, 14, 0), 0)/'TOP SCORES'!K$13,0)</f>
        <v>68.75</v>
      </c>
      <c r="N41" s="14">
        <f>IFERROR(100*_xlfn.IFNA(VLOOKUP($B41,KviZDarije11!$A$1:$N$1000, 14, 0), 0)/'TOP SCORES'!L$13,0)</f>
        <v>0</v>
      </c>
    </row>
    <row r="42" spans="1:14">
      <c r="A42" s="17">
        <f ca="1">RANK(C42,C$2:C$968)</f>
        <v>41</v>
      </c>
      <c r="B42" s="35" t="s">
        <v>129</v>
      </c>
      <c r="C42" s="15" cm="1">
        <f t="array" aca="1" ref="C42" ca="1">SUM(LARGE(D42:N42,ROW(INDIRECT("1:8"))))</f>
        <v>536.56512330396981</v>
      </c>
      <c r="D42" s="14">
        <f>IFERROR(100*_xlfn.IFNA(VLOOKUP($B42,KviZDarije1!$A$1:$N$1000, 14, 0), 0)/'TOP SCORES'!B$13,0)</f>
        <v>68.421052631578945</v>
      </c>
      <c r="E42" s="14">
        <f>IFERROR(100*_xlfn.IFNA(VLOOKUP($B42,KviZDarije2!$A$1:$N$1000, 14, 0), 0)/'TOP SCORES'!C$13,0)</f>
        <v>69.148936170212764</v>
      </c>
      <c r="F42" s="14">
        <f>IFERROR(100*_xlfn.IFNA(VLOOKUP($B42,KviZDarije3!$A$1:$N$1000, 14, 0), 0)/'TOP SCORES'!D$13,0)</f>
        <v>64.356435643564353</v>
      </c>
      <c r="G42" s="14">
        <f>IFERROR(100*_xlfn.IFNA(VLOOKUP($B42,KviZDarije4!$A$1:$N$1000, 14, 0), 0)/'TOP SCORES'!E$13,0)</f>
        <v>57.303370786516851</v>
      </c>
      <c r="H42" s="14">
        <f>IFERROR(100*_xlfn.IFNA(VLOOKUP($B42,KviZDarije5!$A$1:$N$1000, 14, 0), 0)/'TOP SCORES'!F$13,0)</f>
        <v>67.708333333333329</v>
      </c>
      <c r="I42" s="14">
        <f>IFERROR(100*_xlfn.IFNA(VLOOKUP($B42,KviZDarije6!$A$1:$N$1000, 14, 0), 0)/'TOP SCORES'!G$13,0)</f>
        <v>59.550561797752806</v>
      </c>
      <c r="J42" s="14">
        <f>IFERROR(100*_xlfn.IFNA(VLOOKUP($B42,KviZDarije7!$A$1:$N$999, 14, 0), 0)/'TOP SCORES'!H$13,0)</f>
        <v>0</v>
      </c>
      <c r="K42" s="14">
        <f>IFERROR(100*_xlfn.IFNA(VLOOKUP($B42,KviZDarije8!$A$1:$N$1000, 14, 0), 0)/'TOP SCORES'!I$13,0)</f>
        <v>67.021276595744681</v>
      </c>
      <c r="L42" s="14">
        <f>IFERROR(100*_xlfn.IFNA(VLOOKUP($B42,KviZDarije9!$A$1:$N$1000, 14, 0), 0)/'TOP SCORES'!J$13,0)</f>
        <v>67.441860465116278</v>
      </c>
      <c r="M42" s="14">
        <f>IFERROR(100*_xlfn.IFNA(VLOOKUP($B42,KviZDarije10!$A$1:$N$1000, 14, 0), 0)/'TOP SCORES'!K$13,0)</f>
        <v>72.916666666666671</v>
      </c>
      <c r="N42" s="14">
        <f>IFERROR(100*_xlfn.IFNA(VLOOKUP($B42,KviZDarije11!$A$1:$N$1000, 14, 0), 0)/'TOP SCORES'!L$13,0)</f>
        <v>0</v>
      </c>
    </row>
    <row r="43" spans="1:14">
      <c r="A43" s="17">
        <f ca="1">RANK(C43,C$2:C$968)</f>
        <v>42</v>
      </c>
      <c r="B43" s="12" t="s">
        <v>157</v>
      </c>
      <c r="C43" s="15" cm="1">
        <f t="array" aca="1" ref="C43" ca="1">SUM(LARGE(D43:N43,ROW(INDIRECT("1:8"))))</f>
        <v>528.04643573810426</v>
      </c>
      <c r="D43" s="14">
        <f>IFERROR(100*_xlfn.IFNA(VLOOKUP($B43,KviZDarije1!$A$1:$N$1000, 14, 0), 0)/'TOP SCORES'!B$13,0)</f>
        <v>71.578947368421055</v>
      </c>
      <c r="E43" s="14">
        <f>IFERROR(100*_xlfn.IFNA(VLOOKUP($B43,KviZDarije2!$A$1:$N$1000, 14, 0), 0)/'TOP SCORES'!C$13,0)</f>
        <v>61.702127659574465</v>
      </c>
      <c r="F43" s="14">
        <f>IFERROR(100*_xlfn.IFNA(VLOOKUP($B43,KviZDarije3!$A$1:$N$1000, 14, 0), 0)/'TOP SCORES'!D$13,0)</f>
        <v>71.287128712871294</v>
      </c>
      <c r="G43" s="14">
        <f>IFERROR(100*_xlfn.IFNA(VLOOKUP($B43,KviZDarije4!$A$1:$N$1000, 14, 0), 0)/'TOP SCORES'!E$13,0)</f>
        <v>0</v>
      </c>
      <c r="H43" s="14">
        <f>IFERROR(100*_xlfn.IFNA(VLOOKUP($B43,KviZDarije5!$A$1:$N$1000, 14, 0), 0)/'TOP SCORES'!F$13,0)</f>
        <v>55.208333333333336</v>
      </c>
      <c r="I43" s="14">
        <f>IFERROR(100*_xlfn.IFNA(VLOOKUP($B43,KviZDarije6!$A$1:$N$1000, 14, 0), 0)/'TOP SCORES'!G$13,0)</f>
        <v>65.168539325842701</v>
      </c>
      <c r="J43" s="14">
        <f>IFERROR(100*_xlfn.IFNA(VLOOKUP($B43,KviZDarije7!$A$1:$N$999, 14, 0), 0)/'TOP SCORES'!H$13,0)</f>
        <v>57.777777777777779</v>
      </c>
      <c r="K43" s="14">
        <f>IFERROR(100*_xlfn.IFNA(VLOOKUP($B43,KviZDarije8!$A$1:$N$1000, 14, 0), 0)/'TOP SCORES'!I$13,0)</f>
        <v>75.531914893617028</v>
      </c>
      <c r="L43" s="14">
        <f>IFERROR(100*_xlfn.IFNA(VLOOKUP($B43,KviZDarije9!$A$1:$N$1000, 14, 0), 0)/'TOP SCORES'!J$13,0)</f>
        <v>0</v>
      </c>
      <c r="M43" s="14">
        <f>IFERROR(100*_xlfn.IFNA(VLOOKUP($B43,KviZDarije10!$A$1:$N$1000, 14, 0), 0)/'TOP SCORES'!K$13,0)</f>
        <v>69.791666666666671</v>
      </c>
      <c r="N43" s="14">
        <f>IFERROR(100*_xlfn.IFNA(VLOOKUP($B43,KviZDarije11!$A$1:$N$1000, 14, 0), 0)/'TOP SCORES'!L$13,0)</f>
        <v>0</v>
      </c>
    </row>
    <row r="44" spans="1:14">
      <c r="A44" s="17">
        <f ca="1">RANK(C44,C$2:C$968)</f>
        <v>43</v>
      </c>
      <c r="B44" s="12" t="s">
        <v>55</v>
      </c>
      <c r="C44" s="15" cm="1">
        <f t="array" aca="1" ref="C44" ca="1">SUM(LARGE(D44:N44,ROW(INDIRECT("1:8"))))</f>
        <v>520.1430525307336</v>
      </c>
      <c r="D44" s="14">
        <f>IFERROR(100*_xlfn.IFNA(VLOOKUP($B44,KviZDarije1!$A$1:$N$1000, 14, 0), 0)/'TOP SCORES'!B$13,0)</f>
        <v>64.21052631578948</v>
      </c>
      <c r="E44" s="14">
        <f>IFERROR(100*_xlfn.IFNA(VLOOKUP($B44,KviZDarije2!$A$1:$N$1000, 14, 0), 0)/'TOP SCORES'!C$13,0)</f>
        <v>61.702127659574465</v>
      </c>
      <c r="F44" s="14">
        <f>IFERROR(100*_xlfn.IFNA(VLOOKUP($B44,KviZDarije3!$A$1:$N$1000, 14, 0), 0)/'TOP SCORES'!D$13,0)</f>
        <v>57.425742574257427</v>
      </c>
      <c r="G44" s="14">
        <f>IFERROR(100*_xlfn.IFNA(VLOOKUP($B44,KviZDarije4!$A$1:$N$1000, 14, 0), 0)/'TOP SCORES'!E$13,0)</f>
        <v>61.797752808988761</v>
      </c>
      <c r="H44" s="14">
        <f>IFERROR(100*_xlfn.IFNA(VLOOKUP($B44,KviZDarije5!$A$1:$N$1000, 14, 0), 0)/'TOP SCORES'!F$13,0)</f>
        <v>0</v>
      </c>
      <c r="I44" s="14">
        <f>IFERROR(100*_xlfn.IFNA(VLOOKUP($B44,KviZDarije6!$A$1:$N$1000, 14, 0), 0)/'TOP SCORES'!G$13,0)</f>
        <v>65.168539325842701</v>
      </c>
      <c r="J44" s="14">
        <f>IFERROR(100*_xlfn.IFNA(VLOOKUP($B44,KviZDarije7!$A$1:$N$999, 14, 0), 0)/'TOP SCORES'!H$13,0)</f>
        <v>45.555555555555557</v>
      </c>
      <c r="K44" s="14">
        <f>IFERROR(100*_xlfn.IFNA(VLOOKUP($B44,KviZDarije8!$A$1:$N$1000, 14, 0), 0)/'TOP SCORES'!I$13,0)</f>
        <v>73.40425531914893</v>
      </c>
      <c r="L44" s="14">
        <f>IFERROR(100*_xlfn.IFNA(VLOOKUP($B44,KviZDarije9!$A$1:$N$1000, 14, 0), 0)/'TOP SCORES'!J$13,0)</f>
        <v>69.767441860465112</v>
      </c>
      <c r="M44" s="14">
        <f>IFERROR(100*_xlfn.IFNA(VLOOKUP($B44,KviZDarije10!$A$1:$N$1000, 14, 0), 0)/'TOP SCORES'!K$13,0)</f>
        <v>66.666666666666671</v>
      </c>
      <c r="N44" s="14">
        <f>IFERROR(100*_xlfn.IFNA(VLOOKUP($B44,KviZDarije11!$A$1:$N$1000, 14, 0), 0)/'TOP SCORES'!L$13,0)</f>
        <v>0</v>
      </c>
    </row>
    <row r="45" spans="1:14">
      <c r="A45" s="17">
        <f ca="1">RANK(C45,C$2:C$968)</f>
        <v>44</v>
      </c>
      <c r="B45" s="12" t="s">
        <v>39</v>
      </c>
      <c r="C45" s="15" cm="1">
        <f t="array" aca="1" ref="C45" ca="1">SUM(LARGE(D45:N45,ROW(INDIRECT("1:8"))))</f>
        <v>515.09985874418862</v>
      </c>
      <c r="D45" s="14">
        <f>IFERROR(100*_xlfn.IFNA(VLOOKUP($B45,KviZDarije1!$A$1:$N$1000, 14, 0), 0)/'TOP SCORES'!B$13,0)</f>
        <v>63.157894736842103</v>
      </c>
      <c r="E45" s="14">
        <f>IFERROR(100*_xlfn.IFNA(VLOOKUP($B45,KviZDarije2!$A$1:$N$1000, 14, 0), 0)/'TOP SCORES'!C$13,0)</f>
        <v>68.085106382978722</v>
      </c>
      <c r="F45" s="14">
        <f>IFERROR(100*_xlfn.IFNA(VLOOKUP($B45,KviZDarije3!$A$1:$N$1000, 14, 0), 0)/'TOP SCORES'!D$13,0)</f>
        <v>62.376237623762378</v>
      </c>
      <c r="G45" s="14">
        <f>IFERROR(100*_xlfn.IFNA(VLOOKUP($B45,KviZDarije4!$A$1:$N$1000, 14, 0), 0)/'TOP SCORES'!E$13,0)</f>
        <v>0</v>
      </c>
      <c r="H45" s="14">
        <f>IFERROR(100*_xlfn.IFNA(VLOOKUP($B45,KviZDarije5!$A$1:$N$1000, 14, 0), 0)/'TOP SCORES'!F$13,0)</f>
        <v>0</v>
      </c>
      <c r="I45" s="14">
        <f>IFERROR(100*_xlfn.IFNA(VLOOKUP($B45,KviZDarije6!$A$1:$N$1000, 14, 0), 0)/'TOP SCORES'!G$13,0)</f>
        <v>60.674157303370784</v>
      </c>
      <c r="J45" s="14">
        <f>IFERROR(100*_xlfn.IFNA(VLOOKUP($B45,KviZDarije7!$A$1:$N$999, 14, 0), 0)/'TOP SCORES'!H$13,0)</f>
        <v>48.888888888888886</v>
      </c>
      <c r="K45" s="14">
        <f>IFERROR(100*_xlfn.IFNA(VLOOKUP($B45,KviZDarije8!$A$1:$N$1000, 14, 0), 0)/'TOP SCORES'!I$13,0)</f>
        <v>75.531914893617028</v>
      </c>
      <c r="L45" s="14">
        <f>IFERROR(100*_xlfn.IFNA(VLOOKUP($B45,KviZDarije9!$A$1:$N$1000, 14, 0), 0)/'TOP SCORES'!J$13,0)</f>
        <v>59.302325581395351</v>
      </c>
      <c r="M45" s="14">
        <f>IFERROR(100*_xlfn.IFNA(VLOOKUP($B45,KviZDarije10!$A$1:$N$1000, 14, 0), 0)/'TOP SCORES'!K$13,0)</f>
        <v>77.083333333333329</v>
      </c>
      <c r="N45" s="14">
        <f>IFERROR(100*_xlfn.IFNA(VLOOKUP($B45,KviZDarije11!$A$1:$N$1000, 14, 0), 0)/'TOP SCORES'!L$13,0)</f>
        <v>0</v>
      </c>
    </row>
    <row r="46" spans="1:14">
      <c r="A46" s="17">
        <f ca="1">RANK(C46,C$2:C$968)</f>
        <v>45</v>
      </c>
      <c r="B46" s="36" t="s">
        <v>167</v>
      </c>
      <c r="C46" s="15" cm="1">
        <f t="array" aca="1" ref="C46" ca="1">SUM(LARGE(D46:N46,ROW(INDIRECT("1:8"))))</f>
        <v>512.47751890983307</v>
      </c>
      <c r="D46" s="14">
        <f>IFERROR(100*_xlfn.IFNA(VLOOKUP($B46,KviZDarije1!$A$1:$N$1000, 14, 0), 0)/'TOP SCORES'!B$13,0)</f>
        <v>68.421052631578945</v>
      </c>
      <c r="E46" s="14">
        <f>IFERROR(100*_xlfn.IFNA(VLOOKUP($B46,KviZDarije2!$A$1:$N$1000, 14, 0), 0)/'TOP SCORES'!C$13,0)</f>
        <v>63.829787234042556</v>
      </c>
      <c r="F46" s="14">
        <f>IFERROR(100*_xlfn.IFNA(VLOOKUP($B46,KviZDarije3!$A$1:$N$1000, 14, 0), 0)/'TOP SCORES'!D$13,0)</f>
        <v>61.386138613861384</v>
      </c>
      <c r="G46" s="14">
        <f>IFERROR(100*_xlfn.IFNA(VLOOKUP($B46,KviZDarije4!$A$1:$N$1000, 14, 0), 0)/'TOP SCORES'!E$13,0)</f>
        <v>58.426966292134829</v>
      </c>
      <c r="H46" s="14">
        <f>IFERROR(100*_xlfn.IFNA(VLOOKUP($B46,KviZDarije5!$A$1:$N$1000, 14, 0), 0)/'TOP SCORES'!F$13,0)</f>
        <v>57.291666666666664</v>
      </c>
      <c r="I46" s="14">
        <f>IFERROR(100*_xlfn.IFNA(VLOOKUP($B46,KviZDarije6!$A$1:$N$1000, 14, 0), 0)/'TOP SCORES'!G$13,0)</f>
        <v>0</v>
      </c>
      <c r="J46" s="14">
        <f>IFERROR(100*_xlfn.IFNA(VLOOKUP($B46,KviZDarije7!$A$1:$N$999, 14, 0), 0)/'TOP SCORES'!H$13,0)</f>
        <v>44.444444444444443</v>
      </c>
      <c r="K46" s="14">
        <f>IFERROR(100*_xlfn.IFNA(VLOOKUP($B46,KviZDarije8!$A$1:$N$1000, 14, 0), 0)/'TOP SCORES'!I$13,0)</f>
        <v>76.59574468085107</v>
      </c>
      <c r="L46" s="14">
        <f>IFERROR(100*_xlfn.IFNA(VLOOKUP($B46,KviZDarije9!$A$1:$N$1000, 14, 0), 0)/'TOP SCORES'!J$13,0)</f>
        <v>54.651162790697676</v>
      </c>
      <c r="M46" s="14">
        <f>IFERROR(100*_xlfn.IFNA(VLOOKUP($B46,KviZDarije10!$A$1:$N$1000, 14, 0), 0)/'TOP SCORES'!K$13,0)</f>
        <v>71.875</v>
      </c>
      <c r="N46" s="14">
        <f>IFERROR(100*_xlfn.IFNA(VLOOKUP($B46,KviZDarije11!$A$1:$N$1000, 14, 0), 0)/'TOP SCORES'!L$13,0)</f>
        <v>0</v>
      </c>
    </row>
    <row r="47" spans="1:14">
      <c r="A47" s="17">
        <f ca="1">RANK(C47,C$2:C$968)</f>
        <v>46</v>
      </c>
      <c r="B47" s="8" t="s">
        <v>69</v>
      </c>
      <c r="C47" s="15" cm="1">
        <f t="array" aca="1" ref="C47" ca="1">SUM(LARGE(D47:N47,ROW(INDIRECT("1:8"))))</f>
        <v>511.54099571112698</v>
      </c>
      <c r="D47" s="14">
        <f>IFERROR(100*_xlfn.IFNA(VLOOKUP($B47,KviZDarije1!$A$1:$N$1000, 14, 0), 0)/'TOP SCORES'!B$13,0)</f>
        <v>64.21052631578948</v>
      </c>
      <c r="E47" s="14">
        <f>IFERROR(100*_xlfn.IFNA(VLOOKUP($B47,KviZDarije2!$A$1:$N$1000, 14, 0), 0)/'TOP SCORES'!C$13,0)</f>
        <v>69.148936170212764</v>
      </c>
      <c r="F47" s="14">
        <f>IFERROR(100*_xlfn.IFNA(VLOOKUP($B47,KviZDarije3!$A$1:$N$1000, 14, 0), 0)/'TOP SCORES'!D$13,0)</f>
        <v>61.386138613861384</v>
      </c>
      <c r="G47" s="14">
        <f>IFERROR(100*_xlfn.IFNA(VLOOKUP($B47,KviZDarije4!$A$1:$N$1000, 14, 0), 0)/'TOP SCORES'!E$13,0)</f>
        <v>56.179775280898873</v>
      </c>
      <c r="H47" s="14">
        <f>IFERROR(100*_xlfn.IFNA(VLOOKUP($B47,KviZDarije5!$A$1:$N$1000, 14, 0), 0)/'TOP SCORES'!F$13,0)</f>
        <v>62.5</v>
      </c>
      <c r="I47" s="14">
        <f>IFERROR(100*_xlfn.IFNA(VLOOKUP($B47,KviZDarije6!$A$1:$N$1000, 14, 0), 0)/'TOP SCORES'!G$13,0)</f>
        <v>48.314606741573037</v>
      </c>
      <c r="J47" s="14">
        <f>IFERROR(100*_xlfn.IFNA(VLOOKUP($B47,KviZDarije7!$A$1:$N$999, 14, 0), 0)/'TOP SCORES'!H$13,0)</f>
        <v>34.444444444444443</v>
      </c>
      <c r="K47" s="14">
        <f>IFERROR(100*_xlfn.IFNA(VLOOKUP($B47,KviZDarije8!$A$1:$N$1000, 14, 0), 0)/'TOP SCORES'!I$13,0)</f>
        <v>72.340425531914889</v>
      </c>
      <c r="L47" s="14">
        <f>IFERROR(100*_xlfn.IFNA(VLOOKUP($B47,KviZDarije9!$A$1:$N$1000, 14, 0), 0)/'TOP SCORES'!J$13,0)</f>
        <v>67.441860465116278</v>
      </c>
      <c r="M47" s="14">
        <f>IFERROR(100*_xlfn.IFNA(VLOOKUP($B47,KviZDarije10!$A$1:$N$1000, 14, 0), 0)/'TOP SCORES'!K$13,0)</f>
        <v>58.333333333333336</v>
      </c>
      <c r="N47" s="14">
        <f>IFERROR(100*_xlfn.IFNA(VLOOKUP($B47,KviZDarije11!$A$1:$N$1000, 14, 0), 0)/'TOP SCORES'!L$13,0)</f>
        <v>0</v>
      </c>
    </row>
    <row r="48" spans="1:14">
      <c r="A48" s="17">
        <f ca="1">RANK(C48,C$2:C$968)</f>
        <v>47</v>
      </c>
      <c r="B48" s="12" t="s">
        <v>188</v>
      </c>
      <c r="C48" s="15" cm="1">
        <f t="array" aca="1" ref="C48" ca="1">SUM(LARGE(D48:N48,ROW(INDIRECT("1:8"))))</f>
        <v>507.58320617382117</v>
      </c>
      <c r="D48" s="14">
        <f>IFERROR(100*_xlfn.IFNA(VLOOKUP($B48,KviZDarije1!$A$1:$N$1000, 14, 0), 0)/'TOP SCORES'!B$13,0)</f>
        <v>68.421052631578945</v>
      </c>
      <c r="E48" s="14">
        <f>IFERROR(100*_xlfn.IFNA(VLOOKUP($B48,KviZDarije2!$A$1:$N$1000, 14, 0), 0)/'TOP SCORES'!C$13,0)</f>
        <v>0</v>
      </c>
      <c r="F48" s="14">
        <f>IFERROR(100*_xlfn.IFNA(VLOOKUP($B48,KviZDarije3!$A$1:$N$1000, 14, 0), 0)/'TOP SCORES'!D$13,0)</f>
        <v>72.277227722772281</v>
      </c>
      <c r="G48" s="14">
        <f>IFERROR(100*_xlfn.IFNA(VLOOKUP($B48,KviZDarije4!$A$1:$N$1000, 14, 0), 0)/'TOP SCORES'!E$13,0)</f>
        <v>67.415730337078656</v>
      </c>
      <c r="H48" s="14">
        <f>IFERROR(100*_xlfn.IFNA(VLOOKUP($B48,KviZDarije5!$A$1:$N$1000, 14, 0), 0)/'TOP SCORES'!F$13,0)</f>
        <v>65.625</v>
      </c>
      <c r="I48" s="14">
        <f>IFERROR(100*_xlfn.IFNA(VLOOKUP($B48,KviZDarije6!$A$1:$N$1000, 14, 0), 0)/'TOP SCORES'!G$13,0)</f>
        <v>52.80898876404494</v>
      </c>
      <c r="J48" s="14">
        <f>IFERROR(100*_xlfn.IFNA(VLOOKUP($B48,KviZDarije7!$A$1:$N$999, 14, 0), 0)/'TOP SCORES'!H$13,0)</f>
        <v>48.888888888888886</v>
      </c>
      <c r="K48" s="14">
        <f>IFERROR(100*_xlfn.IFNA(VLOOKUP($B48,KviZDarije8!$A$1:$N$1000, 14, 0), 0)/'TOP SCORES'!I$13,0)</f>
        <v>0</v>
      </c>
      <c r="L48" s="14">
        <f>IFERROR(100*_xlfn.IFNA(VLOOKUP($B48,KviZDarije9!$A$1:$N$1000, 14, 0), 0)/'TOP SCORES'!J$13,0)</f>
        <v>68.604651162790702</v>
      </c>
      <c r="M48" s="14">
        <f>IFERROR(100*_xlfn.IFNA(VLOOKUP($B48,KviZDarije10!$A$1:$N$1000, 14, 0), 0)/'TOP SCORES'!K$13,0)</f>
        <v>63.541666666666664</v>
      </c>
      <c r="N48" s="14">
        <f>IFERROR(100*_xlfn.IFNA(VLOOKUP($B48,KviZDarije11!$A$1:$N$1000, 14, 0), 0)/'TOP SCORES'!L$13,0)</f>
        <v>0</v>
      </c>
    </row>
    <row r="49" spans="1:14">
      <c r="A49" s="17">
        <f ca="1">RANK(C49,C$2:C$968)</f>
        <v>48</v>
      </c>
      <c r="B49" s="12" t="s">
        <v>90</v>
      </c>
      <c r="C49" s="15" cm="1">
        <f t="array" aca="1" ref="C49" ca="1">SUM(LARGE(D49:N49,ROW(INDIRECT("1:8"))))</f>
        <v>506.67254331692885</v>
      </c>
      <c r="D49" s="14">
        <f>IFERROR(100*_xlfn.IFNA(VLOOKUP($B49,KviZDarije1!$A$1:$N$1000, 14, 0), 0)/'TOP SCORES'!B$13,0)</f>
        <v>56.842105263157897</v>
      </c>
      <c r="E49" s="14">
        <f>IFERROR(100*_xlfn.IFNA(VLOOKUP($B49,KviZDarije2!$A$1:$N$1000, 14, 0), 0)/'TOP SCORES'!C$13,0)</f>
        <v>65.957446808510639</v>
      </c>
      <c r="F49" s="14">
        <f>IFERROR(100*_xlfn.IFNA(VLOOKUP($B49,KviZDarije3!$A$1:$N$1000, 14, 0), 0)/'TOP SCORES'!D$13,0)</f>
        <v>63.366336633663366</v>
      </c>
      <c r="G49" s="14">
        <f>IFERROR(100*_xlfn.IFNA(VLOOKUP($B49,KviZDarije4!$A$1:$N$1000, 14, 0), 0)/'TOP SCORES'!E$13,0)</f>
        <v>57.303370786516851</v>
      </c>
      <c r="H49" s="14">
        <f>IFERROR(100*_xlfn.IFNA(VLOOKUP($B49,KviZDarije5!$A$1:$N$1000, 14, 0), 0)/'TOP SCORES'!F$13,0)</f>
        <v>73.958333333333329</v>
      </c>
      <c r="I49" s="14">
        <f>IFERROR(100*_xlfn.IFNA(VLOOKUP($B49,KviZDarije6!$A$1:$N$1000, 14, 0), 0)/'TOP SCORES'!G$13,0)</f>
        <v>62.921348314606739</v>
      </c>
      <c r="J49" s="14">
        <f>IFERROR(100*_xlfn.IFNA(VLOOKUP($B49,KviZDarije7!$A$1:$N$999, 14, 0), 0)/'TOP SCORES'!H$13,0)</f>
        <v>42.222222222222221</v>
      </c>
      <c r="K49" s="14">
        <f>IFERROR(100*_xlfn.IFNA(VLOOKUP($B49,KviZDarije8!$A$1:$N$1000, 14, 0), 0)/'TOP SCORES'!I$13,0)</f>
        <v>67.021276595744681</v>
      </c>
      <c r="L49" s="14">
        <f>IFERROR(100*_xlfn.IFNA(VLOOKUP($B49,KviZDarije9!$A$1:$N$1000, 14, 0), 0)/'TOP SCORES'!J$13,0)</f>
        <v>59.302325581395351</v>
      </c>
      <c r="M49" s="14">
        <f>IFERROR(100*_xlfn.IFNA(VLOOKUP($B49,KviZDarije10!$A$1:$N$1000, 14, 0), 0)/'TOP SCORES'!K$13,0)</f>
        <v>48.958333333333336</v>
      </c>
      <c r="N49" s="14">
        <f>IFERROR(100*_xlfn.IFNA(VLOOKUP($B49,KviZDarije11!$A$1:$N$1000, 14, 0), 0)/'TOP SCORES'!L$13,0)</f>
        <v>0</v>
      </c>
    </row>
    <row r="50" spans="1:14">
      <c r="A50" s="17">
        <f ca="1">RANK(C50,C$2:C$968)</f>
        <v>49</v>
      </c>
      <c r="B50" s="8" t="s">
        <v>14</v>
      </c>
      <c r="C50" s="15" cm="1">
        <f t="array" aca="1" ref="C50" ca="1">SUM(LARGE(D50:N50,ROW(INDIRECT("1:8"))))</f>
        <v>506.17467405782349</v>
      </c>
      <c r="D50" s="14">
        <f>IFERROR(100*_xlfn.IFNA(VLOOKUP($B50,KviZDarije1!$A$1:$N$1000, 14, 0), 0)/'TOP SCORES'!B$13,0)</f>
        <v>72.631578947368425</v>
      </c>
      <c r="E50" s="14">
        <f>IFERROR(100*_xlfn.IFNA(VLOOKUP($B50,KviZDarije2!$A$1:$N$1000, 14, 0), 0)/'TOP SCORES'!C$13,0)</f>
        <v>63.829787234042556</v>
      </c>
      <c r="F50" s="14">
        <f>IFERROR(100*_xlfn.IFNA(VLOOKUP($B50,KviZDarije3!$A$1:$N$1000, 14, 0), 0)/'TOP SCORES'!D$13,0)</f>
        <v>57.425742574257427</v>
      </c>
      <c r="G50" s="14">
        <f>IFERROR(100*_xlfn.IFNA(VLOOKUP($B50,KviZDarije4!$A$1:$N$1000, 14, 0), 0)/'TOP SCORES'!E$13,0)</f>
        <v>52.80898876404494</v>
      </c>
      <c r="H50" s="14">
        <f>IFERROR(100*_xlfn.IFNA(VLOOKUP($B50,KviZDarije5!$A$1:$N$1000, 14, 0), 0)/'TOP SCORES'!F$13,0)</f>
        <v>65.625</v>
      </c>
      <c r="I50" s="14">
        <f>IFERROR(100*_xlfn.IFNA(VLOOKUP($B50,KviZDarije6!$A$1:$N$1000, 14, 0), 0)/'TOP SCORES'!G$13,0)</f>
        <v>53.932584269662918</v>
      </c>
      <c r="J50" s="14">
        <f>IFERROR(100*_xlfn.IFNA(VLOOKUP($B50,KviZDarije7!$A$1:$N$999, 14, 0), 0)/'TOP SCORES'!H$13,0)</f>
        <v>46.666666666666664</v>
      </c>
      <c r="K50" s="14">
        <f>IFERROR(100*_xlfn.IFNA(VLOOKUP($B50,KviZDarije8!$A$1:$N$1000, 14, 0), 0)/'TOP SCORES'!I$13,0)</f>
        <v>63.829787234042556</v>
      </c>
      <c r="L50" s="14">
        <f>IFERROR(100*_xlfn.IFNA(VLOOKUP($B50,KviZDarije9!$A$1:$N$1000, 14, 0), 0)/'TOP SCORES'!J$13,0)</f>
        <v>67.441860465116278</v>
      </c>
      <c r="M50" s="14">
        <f>IFERROR(100*_xlfn.IFNA(VLOOKUP($B50,KviZDarije10!$A$1:$N$1000, 14, 0), 0)/'TOP SCORES'!K$13,0)</f>
        <v>61.458333333333336</v>
      </c>
      <c r="N50" s="14">
        <f>IFERROR(100*_xlfn.IFNA(VLOOKUP($B50,KviZDarije11!$A$1:$N$1000, 14, 0), 0)/'TOP SCORES'!L$13,0)</f>
        <v>0</v>
      </c>
    </row>
    <row r="51" spans="1:14">
      <c r="A51" s="17">
        <f ca="1">RANK(C51,C$2:C$968)</f>
        <v>50</v>
      </c>
      <c r="B51" s="12" t="s">
        <v>245</v>
      </c>
      <c r="C51" s="15" cm="1">
        <f t="array" aca="1" ref="C51" ca="1">SUM(LARGE(D51:N51,ROW(INDIRECT("1:8"))))</f>
        <v>502.97137649609931</v>
      </c>
      <c r="D51" s="14">
        <f>IFERROR(100*_xlfn.IFNA(VLOOKUP($B51,KviZDarije1!$A$1:$N$1000, 14, 0), 0)/'TOP SCORES'!B$13,0)</f>
        <v>0</v>
      </c>
      <c r="E51" s="14">
        <f>IFERROR(100*_xlfn.IFNA(VLOOKUP($B51,KviZDarije2!$A$1:$N$1000, 14, 0), 0)/'TOP SCORES'!C$13,0)</f>
        <v>59.574468085106382</v>
      </c>
      <c r="F51" s="14">
        <f>IFERROR(100*_xlfn.IFNA(VLOOKUP($B51,KviZDarije3!$A$1:$N$1000, 14, 0), 0)/'TOP SCORES'!D$13,0)</f>
        <v>70.297029702970292</v>
      </c>
      <c r="G51" s="14">
        <f>IFERROR(100*_xlfn.IFNA(VLOOKUP($B51,KviZDarije4!$A$1:$N$1000, 14, 0), 0)/'TOP SCORES'!E$13,0)</f>
        <v>57.303370786516851</v>
      </c>
      <c r="H51" s="14">
        <f>IFERROR(100*_xlfn.IFNA(VLOOKUP($B51,KviZDarije5!$A$1:$N$1000, 14, 0), 0)/'TOP SCORES'!F$13,0)</f>
        <v>59.375</v>
      </c>
      <c r="I51" s="14">
        <f>IFERROR(100*_xlfn.IFNA(VLOOKUP($B51,KviZDarije6!$A$1:$N$1000, 14, 0), 0)/'TOP SCORES'!G$13,0)</f>
        <v>56.179775280898873</v>
      </c>
      <c r="J51" s="14">
        <f>IFERROR(100*_xlfn.IFNA(VLOOKUP($B51,KviZDarije7!$A$1:$N$999, 14, 0), 0)/'TOP SCORES'!H$13,0)</f>
        <v>52.222222222222221</v>
      </c>
      <c r="K51" s="14">
        <f>IFERROR(100*_xlfn.IFNA(VLOOKUP($B51,KviZDarije8!$A$1:$N$1000, 14, 0), 0)/'TOP SCORES'!I$13,0)</f>
        <v>62.765957446808514</v>
      </c>
      <c r="L51" s="14">
        <f>IFERROR(100*_xlfn.IFNA(VLOOKUP($B51,KviZDarije9!$A$1:$N$1000, 14, 0), 0)/'TOP SCORES'!J$13,0)</f>
        <v>69.767441860465112</v>
      </c>
      <c r="M51" s="14">
        <f>IFERROR(100*_xlfn.IFNA(VLOOKUP($B51,KviZDarije10!$A$1:$N$1000, 14, 0), 0)/'TOP SCORES'!K$13,0)</f>
        <v>67.708333333333329</v>
      </c>
      <c r="N51" s="14">
        <f>IFERROR(100*_xlfn.IFNA(VLOOKUP($B51,KviZDarije11!$A$1:$N$1000, 14, 0), 0)/'TOP SCORES'!L$13,0)</f>
        <v>0</v>
      </c>
    </row>
    <row r="52" spans="1:14">
      <c r="A52" s="17">
        <f ca="1">RANK(C52,C$2:C$968)</f>
        <v>51</v>
      </c>
      <c r="B52" s="8" t="s">
        <v>56</v>
      </c>
      <c r="C52" s="15" cm="1">
        <f t="array" aca="1" ref="C52" ca="1">SUM(LARGE(D52:N52,ROW(INDIRECT("1:8"))))</f>
        <v>502.5036911646252</v>
      </c>
      <c r="D52" s="14">
        <f>IFERROR(100*_xlfn.IFNA(VLOOKUP($B52,KviZDarije1!$A$1:$N$1000, 14, 0), 0)/'TOP SCORES'!B$13,0)</f>
        <v>70.526315789473685</v>
      </c>
      <c r="E52" s="14">
        <f>IFERROR(100*_xlfn.IFNA(VLOOKUP($B52,KviZDarije2!$A$1:$N$1000, 14, 0), 0)/'TOP SCORES'!C$13,0)</f>
        <v>64.893617021276597</v>
      </c>
      <c r="F52" s="14">
        <f>IFERROR(100*_xlfn.IFNA(VLOOKUP($B52,KviZDarije3!$A$1:$N$1000, 14, 0), 0)/'TOP SCORES'!D$13,0)</f>
        <v>68.316831683168317</v>
      </c>
      <c r="G52" s="14">
        <f>IFERROR(100*_xlfn.IFNA(VLOOKUP($B52,KviZDarije4!$A$1:$N$1000, 14, 0), 0)/'TOP SCORES'!E$13,0)</f>
        <v>51.685393258426963</v>
      </c>
      <c r="H52" s="14">
        <f>IFERROR(100*_xlfn.IFNA(VLOOKUP($B52,KviZDarije5!$A$1:$N$1000, 14, 0), 0)/'TOP SCORES'!F$13,0)</f>
        <v>58.333333333333336</v>
      </c>
      <c r="I52" s="14">
        <f>IFERROR(100*_xlfn.IFNA(VLOOKUP($B52,KviZDarije6!$A$1:$N$1000, 14, 0), 0)/'TOP SCORES'!G$13,0)</f>
        <v>57.303370786516851</v>
      </c>
      <c r="J52" s="14">
        <f>IFERROR(100*_xlfn.IFNA(VLOOKUP($B52,KviZDarije7!$A$1:$N$999, 14, 0), 0)/'TOP SCORES'!H$13,0)</f>
        <v>35.555555555555557</v>
      </c>
      <c r="K52" s="14">
        <f>IFERROR(100*_xlfn.IFNA(VLOOKUP($B52,KviZDarije8!$A$1:$N$1000, 14, 0), 0)/'TOP SCORES'!I$13,0)</f>
        <v>74.468085106382972</v>
      </c>
      <c r="L52" s="14">
        <f>IFERROR(100*_xlfn.IFNA(VLOOKUP($B52,KviZDarije9!$A$1:$N$1000, 14, 0), 0)/'TOP SCORES'!J$13,0)</f>
        <v>56.97674418604651</v>
      </c>
      <c r="M52" s="14">
        <f>IFERROR(100*_xlfn.IFNA(VLOOKUP($B52,KviZDarije10!$A$1:$N$1000, 14, 0), 0)/'TOP SCORES'!K$13,0)</f>
        <v>0</v>
      </c>
      <c r="N52" s="14">
        <f>IFERROR(100*_xlfn.IFNA(VLOOKUP($B52,KviZDarije11!$A$1:$N$1000, 14, 0), 0)/'TOP SCORES'!L$13,0)</f>
        <v>0</v>
      </c>
    </row>
    <row r="53" spans="1:14">
      <c r="A53" s="17">
        <f ca="1">RANK(C53,C$2:C$968)</f>
        <v>52</v>
      </c>
      <c r="B53" s="12" t="s">
        <v>17</v>
      </c>
      <c r="C53" s="15" cm="1">
        <f t="array" aca="1" ref="C53" ca="1">SUM(LARGE(D53:N53,ROW(INDIRECT("1:8"))))</f>
        <v>500.39312292314241</v>
      </c>
      <c r="D53" s="14">
        <f>IFERROR(100*_xlfn.IFNA(VLOOKUP($B53,KviZDarije1!$A$1:$N$1000, 14, 0), 0)/'TOP SCORES'!B$13,0)</f>
        <v>60</v>
      </c>
      <c r="E53" s="14">
        <f>IFERROR(100*_xlfn.IFNA(VLOOKUP($B53,KviZDarije2!$A$1:$N$1000, 14, 0), 0)/'TOP SCORES'!C$13,0)</f>
        <v>64.893617021276597</v>
      </c>
      <c r="F53" s="14">
        <f>IFERROR(100*_xlfn.IFNA(VLOOKUP($B53,KviZDarije3!$A$1:$N$1000, 14, 0), 0)/'TOP SCORES'!D$13,0)</f>
        <v>66.336633663366342</v>
      </c>
      <c r="G53" s="14">
        <f>IFERROR(100*_xlfn.IFNA(VLOOKUP($B53,KviZDarije4!$A$1:$N$1000, 14, 0), 0)/'TOP SCORES'!E$13,0)</f>
        <v>52.80898876404494</v>
      </c>
      <c r="H53" s="14">
        <f>IFERROR(100*_xlfn.IFNA(VLOOKUP($B53,KviZDarije5!$A$1:$N$1000, 14, 0), 0)/'TOP SCORES'!F$13,0)</f>
        <v>55.208333333333336</v>
      </c>
      <c r="I53" s="14">
        <f>IFERROR(100*_xlfn.IFNA(VLOOKUP($B53,KviZDarije6!$A$1:$N$1000, 14, 0), 0)/'TOP SCORES'!G$13,0)</f>
        <v>64.044943820224717</v>
      </c>
      <c r="J53" s="14">
        <f>IFERROR(100*_xlfn.IFNA(VLOOKUP($B53,KviZDarije7!$A$1:$N$999, 14, 0), 0)/'TOP SCORES'!H$13,0)</f>
        <v>45.555555555555557</v>
      </c>
      <c r="K53" s="14">
        <f>IFERROR(100*_xlfn.IFNA(VLOOKUP($B53,KviZDarije8!$A$1:$N$1000, 14, 0), 0)/'TOP SCORES'!I$13,0)</f>
        <v>69.148936170212764</v>
      </c>
      <c r="L53" s="14">
        <f>IFERROR(100*_xlfn.IFNA(VLOOKUP($B53,KviZDarije9!$A$1:$N$1000, 14, 0), 0)/'TOP SCORES'!J$13,0)</f>
        <v>59.302325581395351</v>
      </c>
      <c r="M53" s="14">
        <f>IFERROR(100*_xlfn.IFNA(VLOOKUP($B53,KviZDarije10!$A$1:$N$1000, 14, 0), 0)/'TOP SCORES'!K$13,0)</f>
        <v>61.458333333333336</v>
      </c>
      <c r="N53" s="14">
        <f>IFERROR(100*_xlfn.IFNA(VLOOKUP($B53,KviZDarije11!$A$1:$N$1000, 14, 0), 0)/'TOP SCORES'!L$13,0)</f>
        <v>0</v>
      </c>
    </row>
    <row r="54" spans="1:14">
      <c r="A54" s="17">
        <f ca="1">RANK(C54,C$2:C$968)</f>
        <v>53</v>
      </c>
      <c r="B54" s="12" t="s">
        <v>192</v>
      </c>
      <c r="C54" s="15" cm="1">
        <f t="array" aca="1" ref="C54" ca="1">SUM(LARGE(D54:N54,ROW(INDIRECT("1:8"))))</f>
        <v>498.60287009785969</v>
      </c>
      <c r="D54" s="14">
        <f>IFERROR(100*_xlfn.IFNA(VLOOKUP($B54,KviZDarije1!$A$1:$N$1000, 14, 0), 0)/'TOP SCORES'!B$13,0)</f>
        <v>58.94736842105263</v>
      </c>
      <c r="E54" s="14">
        <f>IFERROR(100*_xlfn.IFNA(VLOOKUP($B54,KviZDarije2!$A$1:$N$1000, 14, 0), 0)/'TOP SCORES'!C$13,0)</f>
        <v>68.085106382978722</v>
      </c>
      <c r="F54" s="14">
        <f>IFERROR(100*_xlfn.IFNA(VLOOKUP($B54,KviZDarije3!$A$1:$N$1000, 14, 0), 0)/'TOP SCORES'!D$13,0)</f>
        <v>64.356435643564353</v>
      </c>
      <c r="G54" s="14">
        <f>IFERROR(100*_xlfn.IFNA(VLOOKUP($B54,KviZDarije4!$A$1:$N$1000, 14, 0), 0)/'TOP SCORES'!E$13,0)</f>
        <v>60.674157303370784</v>
      </c>
      <c r="H54" s="14">
        <f>IFERROR(100*_xlfn.IFNA(VLOOKUP($B54,KviZDarije5!$A$1:$N$1000, 14, 0), 0)/'TOP SCORES'!F$13,0)</f>
        <v>55.208333333333336</v>
      </c>
      <c r="I54" s="14">
        <f>IFERROR(100*_xlfn.IFNA(VLOOKUP($B54,KviZDarije6!$A$1:$N$1000, 14, 0), 0)/'TOP SCORES'!G$13,0)</f>
        <v>58.426966292134829</v>
      </c>
      <c r="J54" s="14">
        <f>IFERROR(100*_xlfn.IFNA(VLOOKUP($B54,KviZDarije7!$A$1:$N$999, 14, 0), 0)/'TOP SCORES'!H$13,0)</f>
        <v>52.222222222222221</v>
      </c>
      <c r="K54" s="14">
        <f>IFERROR(100*_xlfn.IFNA(VLOOKUP($B54,KviZDarije8!$A$1:$N$1000, 14, 0), 0)/'TOP SCORES'!I$13,0)</f>
        <v>71.276595744680847</v>
      </c>
      <c r="L54" s="14">
        <f>IFERROR(100*_xlfn.IFNA(VLOOKUP($B54,KviZDarije9!$A$1:$N$1000, 14, 0), 0)/'TOP SCORES'!J$13,0)</f>
        <v>61.627906976744185</v>
      </c>
      <c r="M54" s="14">
        <f>IFERROR(100*_xlfn.IFNA(VLOOKUP($B54,KviZDarije10!$A$1:$N$1000, 14, 0), 0)/'TOP SCORES'!K$13,0)</f>
        <v>0</v>
      </c>
      <c r="N54" s="14">
        <f>IFERROR(100*_xlfn.IFNA(VLOOKUP($B54,KviZDarije11!$A$1:$N$1000, 14, 0), 0)/'TOP SCORES'!L$13,0)</f>
        <v>0</v>
      </c>
    </row>
    <row r="55" spans="1:14">
      <c r="A55" s="17">
        <f ca="1">RANK(C55,C$2:C$968)</f>
        <v>54</v>
      </c>
      <c r="B55" s="12" t="s">
        <v>12</v>
      </c>
      <c r="C55" s="15" cm="1">
        <f t="array" aca="1" ref="C55" ca="1">SUM(LARGE(D55:N55,ROW(INDIRECT("1:8"))))</f>
        <v>496.86786480781706</v>
      </c>
      <c r="D55" s="14">
        <f>IFERROR(100*_xlfn.IFNA(VLOOKUP($B55,KviZDarije1!$A$1:$N$1000, 14, 0), 0)/'TOP SCORES'!B$13,0)</f>
        <v>61.05263157894737</v>
      </c>
      <c r="E55" s="14">
        <f>IFERROR(100*_xlfn.IFNA(VLOOKUP($B55,KviZDarije2!$A$1:$N$1000, 14, 0), 0)/'TOP SCORES'!C$13,0)</f>
        <v>67.021276595744681</v>
      </c>
      <c r="F55" s="14">
        <f>IFERROR(100*_xlfn.IFNA(VLOOKUP($B55,KviZDarije3!$A$1:$N$1000, 14, 0), 0)/'TOP SCORES'!D$13,0)</f>
        <v>70.297029702970292</v>
      </c>
      <c r="G55" s="14">
        <f>IFERROR(100*_xlfn.IFNA(VLOOKUP($B55,KviZDarije4!$A$1:$N$1000, 14, 0), 0)/'TOP SCORES'!E$13,0)</f>
        <v>55.056179775280896</v>
      </c>
      <c r="H55" s="14">
        <f>IFERROR(100*_xlfn.IFNA(VLOOKUP($B55,KviZDarije5!$A$1:$N$1000, 14, 0), 0)/'TOP SCORES'!F$13,0)</f>
        <v>58.333333333333336</v>
      </c>
      <c r="I55" s="14">
        <f>IFERROR(100*_xlfn.IFNA(VLOOKUP($B55,KviZDarije6!$A$1:$N$1000, 14, 0), 0)/'TOP SCORES'!G$13,0)</f>
        <v>53.932584269662918</v>
      </c>
      <c r="J55" s="14">
        <f>IFERROR(100*_xlfn.IFNA(VLOOKUP($B55,KviZDarije7!$A$1:$N$999, 14, 0), 0)/'TOP SCORES'!H$13,0)</f>
        <v>41.111111111111114</v>
      </c>
      <c r="K55" s="14">
        <f>IFERROR(100*_xlfn.IFNA(VLOOKUP($B55,KviZDarije8!$A$1:$N$1000, 14, 0), 0)/'TOP SCORES'!I$13,0)</f>
        <v>59.574468085106382</v>
      </c>
      <c r="L55" s="14">
        <f>IFERROR(100*_xlfn.IFNA(VLOOKUP($B55,KviZDarije9!$A$1:$N$1000, 14, 0), 0)/'TOP SCORES'!J$13,0)</f>
        <v>65.116279069767444</v>
      </c>
      <c r="M55" s="14">
        <f>IFERROR(100*_xlfn.IFNA(VLOOKUP($B55,KviZDarije10!$A$1:$N$1000, 14, 0), 0)/'TOP SCORES'!K$13,0)</f>
        <v>60.416666666666664</v>
      </c>
      <c r="N55" s="14">
        <f>IFERROR(100*_xlfn.IFNA(VLOOKUP($B55,KviZDarije11!$A$1:$N$1000, 14, 0), 0)/'TOP SCORES'!L$13,0)</f>
        <v>0</v>
      </c>
    </row>
    <row r="56" spans="1:14">
      <c r="A56" s="17">
        <f ca="1">RANK(C56,C$2:C$968)</f>
        <v>55</v>
      </c>
      <c r="B56" s="12" t="s">
        <v>46</v>
      </c>
      <c r="C56" s="15" cm="1">
        <f t="array" aca="1" ref="C56" ca="1">SUM(LARGE(D56:N56,ROW(INDIRECT("1:8"))))</f>
        <v>491.62404490269216</v>
      </c>
      <c r="D56" s="14">
        <f>IFERROR(100*_xlfn.IFNA(VLOOKUP($B56,KviZDarije1!$A$1:$N$1000, 14, 0), 0)/'TOP SCORES'!B$13,0)</f>
        <v>73.684210526315795</v>
      </c>
      <c r="E56" s="14">
        <f>IFERROR(100*_xlfn.IFNA(VLOOKUP($B56,KviZDarije2!$A$1:$N$1000, 14, 0), 0)/'TOP SCORES'!C$13,0)</f>
        <v>0</v>
      </c>
      <c r="F56" s="14">
        <f>IFERROR(100*_xlfn.IFNA(VLOOKUP($B56,KviZDarije3!$A$1:$N$1000, 14, 0), 0)/'TOP SCORES'!D$13,0)</f>
        <v>0</v>
      </c>
      <c r="G56" s="14">
        <f>IFERROR(100*_xlfn.IFNA(VLOOKUP($B56,KviZDarije4!$A$1:$N$1000, 14, 0), 0)/'TOP SCORES'!E$13,0)</f>
        <v>55.056179775280896</v>
      </c>
      <c r="H56" s="14">
        <f>IFERROR(100*_xlfn.IFNA(VLOOKUP($B56,KviZDarije5!$A$1:$N$1000, 14, 0), 0)/'TOP SCORES'!F$13,0)</f>
        <v>60.416666666666664</v>
      </c>
      <c r="I56" s="14">
        <f>IFERROR(100*_xlfn.IFNA(VLOOKUP($B56,KviZDarije6!$A$1:$N$1000, 14, 0), 0)/'TOP SCORES'!G$13,0)</f>
        <v>59.550561797752806</v>
      </c>
      <c r="J56" s="14">
        <f>IFERROR(100*_xlfn.IFNA(VLOOKUP($B56,KviZDarije7!$A$1:$N$999, 14, 0), 0)/'TOP SCORES'!H$13,0)</f>
        <v>51.111111111111114</v>
      </c>
      <c r="K56" s="14">
        <f>IFERROR(100*_xlfn.IFNA(VLOOKUP($B56,KviZDarije8!$A$1:$N$1000, 14, 0), 0)/'TOP SCORES'!I$13,0)</f>
        <v>65.957446808510639</v>
      </c>
      <c r="L56" s="14">
        <f>IFERROR(100*_xlfn.IFNA(VLOOKUP($B56,KviZDarije9!$A$1:$N$1000, 14, 0), 0)/'TOP SCORES'!J$13,0)</f>
        <v>58.139534883720927</v>
      </c>
      <c r="M56" s="14">
        <f>IFERROR(100*_xlfn.IFNA(VLOOKUP($B56,KviZDarije10!$A$1:$N$1000, 14, 0), 0)/'TOP SCORES'!K$13,0)</f>
        <v>67.708333333333329</v>
      </c>
      <c r="N56" s="14">
        <f>IFERROR(100*_xlfn.IFNA(VLOOKUP($B56,KviZDarije11!$A$1:$N$1000, 14, 0), 0)/'TOP SCORES'!L$13,0)</f>
        <v>0</v>
      </c>
    </row>
    <row r="57" spans="1:14">
      <c r="A57" s="17">
        <f ca="1">RANK(C57,C$2:C$968)</f>
        <v>56</v>
      </c>
      <c r="B57" s="12" t="s">
        <v>86</v>
      </c>
      <c r="C57" s="15" cm="1">
        <f t="array" aca="1" ref="C57" ca="1">SUM(LARGE(D57:N57,ROW(INDIRECT("1:8"))))</f>
        <v>483.82712573466978</v>
      </c>
      <c r="D57" s="14">
        <f>IFERROR(100*_xlfn.IFNA(VLOOKUP($B57,KviZDarije1!$A$1:$N$1000, 14, 0), 0)/'TOP SCORES'!B$13,0)</f>
        <v>64.21052631578948</v>
      </c>
      <c r="E57" s="14">
        <f>IFERROR(100*_xlfn.IFNA(VLOOKUP($B57,KviZDarije2!$A$1:$N$1000, 14, 0), 0)/'TOP SCORES'!C$13,0)</f>
        <v>59.574468085106382</v>
      </c>
      <c r="F57" s="14">
        <f>IFERROR(100*_xlfn.IFNA(VLOOKUP($B57,KviZDarije3!$A$1:$N$1000, 14, 0), 0)/'TOP SCORES'!D$13,0)</f>
        <v>67.32673267326733</v>
      </c>
      <c r="G57" s="14">
        <f>IFERROR(100*_xlfn.IFNA(VLOOKUP($B57,KviZDarije4!$A$1:$N$1000, 14, 0), 0)/'TOP SCORES'!E$13,0)</f>
        <v>57.303370786516851</v>
      </c>
      <c r="H57" s="14">
        <f>IFERROR(100*_xlfn.IFNA(VLOOKUP($B57,KviZDarije5!$A$1:$N$1000, 14, 0), 0)/'TOP SCORES'!F$13,0)</f>
        <v>55.208333333333336</v>
      </c>
      <c r="I57" s="14">
        <f>IFERROR(100*_xlfn.IFNA(VLOOKUP($B57,KviZDarije6!$A$1:$N$1000, 14, 0), 0)/'TOP SCORES'!G$13,0)</f>
        <v>0</v>
      </c>
      <c r="J57" s="14">
        <f>IFERROR(100*_xlfn.IFNA(VLOOKUP($B57,KviZDarije7!$A$1:$N$999, 14, 0), 0)/'TOP SCORES'!H$13,0)</f>
        <v>37.777777777777779</v>
      </c>
      <c r="K57" s="14">
        <f>IFERROR(100*_xlfn.IFNA(VLOOKUP($B57,KviZDarije8!$A$1:$N$1000, 14, 0), 0)/'TOP SCORES'!I$13,0)</f>
        <v>64.893617021276597</v>
      </c>
      <c r="L57" s="14">
        <f>IFERROR(100*_xlfn.IFNA(VLOOKUP($B57,KviZDarije9!$A$1:$N$1000, 14, 0), 0)/'TOP SCORES'!J$13,0)</f>
        <v>56.97674418604651</v>
      </c>
      <c r="M57" s="14">
        <f>IFERROR(100*_xlfn.IFNA(VLOOKUP($B57,KviZDarije10!$A$1:$N$1000, 14, 0), 0)/'TOP SCORES'!K$13,0)</f>
        <v>58.333333333333336</v>
      </c>
      <c r="N57" s="14">
        <f>IFERROR(100*_xlfn.IFNA(VLOOKUP($B57,KviZDarije11!$A$1:$N$1000, 14, 0), 0)/'TOP SCORES'!L$13,0)</f>
        <v>0</v>
      </c>
    </row>
    <row r="58" spans="1:14">
      <c r="A58" s="17">
        <f ca="1">RANK(C58,C$2:C$968)</f>
        <v>57</v>
      </c>
      <c r="B58" s="12" t="s">
        <v>174</v>
      </c>
      <c r="C58" s="15" cm="1">
        <f t="array" aca="1" ref="C58" ca="1">SUM(LARGE(D58:N58,ROW(INDIRECT("1:8"))))</f>
        <v>480.4535895284522</v>
      </c>
      <c r="D58" s="14">
        <f>IFERROR(100*_xlfn.IFNA(VLOOKUP($B58,KviZDarije1!$A$1:$N$1000, 14, 0), 0)/'TOP SCORES'!B$13,0)</f>
        <v>65.263157894736835</v>
      </c>
      <c r="E58" s="14">
        <f>IFERROR(100*_xlfn.IFNA(VLOOKUP($B58,KviZDarije2!$A$1:$N$1000, 14, 0), 0)/'TOP SCORES'!C$13,0)</f>
        <v>63.829787234042556</v>
      </c>
      <c r="F58" s="14">
        <f>IFERROR(100*_xlfn.IFNA(VLOOKUP($B58,KviZDarije3!$A$1:$N$1000, 14, 0), 0)/'TOP SCORES'!D$13,0)</f>
        <v>60.396039603960396</v>
      </c>
      <c r="G58" s="14">
        <f>IFERROR(100*_xlfn.IFNA(VLOOKUP($B58,KviZDarije4!$A$1:$N$1000, 14, 0), 0)/'TOP SCORES'!E$13,0)</f>
        <v>47.19101123595506</v>
      </c>
      <c r="H58" s="14">
        <f>IFERROR(100*_xlfn.IFNA(VLOOKUP($B58,KviZDarije5!$A$1:$N$1000, 14, 0), 0)/'TOP SCORES'!F$13,0)</f>
        <v>47.916666666666664</v>
      </c>
      <c r="I58" s="14">
        <f>IFERROR(100*_xlfn.IFNA(VLOOKUP($B58,KviZDarije6!$A$1:$N$1000, 14, 0), 0)/'TOP SCORES'!G$13,0)</f>
        <v>52.80898876404494</v>
      </c>
      <c r="J58" s="14">
        <f>IFERROR(100*_xlfn.IFNA(VLOOKUP($B58,KviZDarije7!$A$1:$N$999, 14, 0), 0)/'TOP SCORES'!H$13,0)</f>
        <v>27.777777777777779</v>
      </c>
      <c r="K58" s="14">
        <f>IFERROR(100*_xlfn.IFNA(VLOOKUP($B58,KviZDarije8!$A$1:$N$1000, 14, 0), 0)/'TOP SCORES'!I$13,0)</f>
        <v>61.702127659574465</v>
      </c>
      <c r="L58" s="14">
        <f>IFERROR(100*_xlfn.IFNA(VLOOKUP($B58,KviZDarije9!$A$1:$N$1000, 14, 0), 0)/'TOP SCORES'!J$13,0)</f>
        <v>63.953488372093027</v>
      </c>
      <c r="M58" s="14">
        <f>IFERROR(100*_xlfn.IFNA(VLOOKUP($B58,KviZDarije10!$A$1:$N$1000, 14, 0), 0)/'TOP SCORES'!K$13,0)</f>
        <v>64.583333333333329</v>
      </c>
      <c r="N58" s="14">
        <f>IFERROR(100*_xlfn.IFNA(VLOOKUP($B58,KviZDarije11!$A$1:$N$1000, 14, 0), 0)/'TOP SCORES'!L$13,0)</f>
        <v>0</v>
      </c>
    </row>
    <row r="59" spans="1:14">
      <c r="A59" s="17">
        <f ca="1">RANK(C59,C$2:C$968)</f>
        <v>58</v>
      </c>
      <c r="B59" s="8" t="s">
        <v>71</v>
      </c>
      <c r="C59" s="15" cm="1">
        <f t="array" aca="1" ref="C59" ca="1">SUM(LARGE(D59:N59,ROW(INDIRECT("1:8"))))</f>
        <v>479.28464781641645</v>
      </c>
      <c r="D59" s="14">
        <f>IFERROR(100*_xlfn.IFNA(VLOOKUP($B59,KviZDarije1!$A$1:$N$1000, 14, 0), 0)/'TOP SCORES'!B$13,0)</f>
        <v>63.157894736842103</v>
      </c>
      <c r="E59" s="14">
        <f>IFERROR(100*_xlfn.IFNA(VLOOKUP($B59,KviZDarije2!$A$1:$N$1000, 14, 0), 0)/'TOP SCORES'!C$13,0)</f>
        <v>59.574468085106382</v>
      </c>
      <c r="F59" s="14">
        <f>IFERROR(100*_xlfn.IFNA(VLOOKUP($B59,KviZDarije3!$A$1:$N$1000, 14, 0), 0)/'TOP SCORES'!D$13,0)</f>
        <v>61.386138613861384</v>
      </c>
      <c r="G59" s="14">
        <f>IFERROR(100*_xlfn.IFNA(VLOOKUP($B59,KviZDarije4!$A$1:$N$1000, 14, 0), 0)/'TOP SCORES'!E$13,0)</f>
        <v>59.550561797752806</v>
      </c>
      <c r="H59" s="14">
        <f>IFERROR(100*_xlfn.IFNA(VLOOKUP($B59,KviZDarije5!$A$1:$N$1000, 14, 0), 0)/'TOP SCORES'!F$13,0)</f>
        <v>43.75</v>
      </c>
      <c r="I59" s="14">
        <f>IFERROR(100*_xlfn.IFNA(VLOOKUP($B59,KviZDarije6!$A$1:$N$1000, 14, 0), 0)/'TOP SCORES'!G$13,0)</f>
        <v>51.685393258426963</v>
      </c>
      <c r="J59" s="14">
        <f>IFERROR(100*_xlfn.IFNA(VLOOKUP($B59,KviZDarije7!$A$1:$N$999, 14, 0), 0)/'TOP SCORES'!H$13,0)</f>
        <v>48.888888888888886</v>
      </c>
      <c r="K59" s="14">
        <f>IFERROR(100*_xlfn.IFNA(VLOOKUP($B59,KviZDarije8!$A$1:$N$1000, 14, 0), 0)/'TOP SCORES'!I$13,0)</f>
        <v>67.021276595744681</v>
      </c>
      <c r="L59" s="14">
        <f>IFERROR(100*_xlfn.IFNA(VLOOKUP($B59,KviZDarije9!$A$1:$N$1000, 14, 0), 0)/'TOP SCORES'!J$13,0)</f>
        <v>52.325581395348834</v>
      </c>
      <c r="M59" s="14">
        <f>IFERROR(100*_xlfn.IFNA(VLOOKUP($B59,KviZDarije10!$A$1:$N$1000, 14, 0), 0)/'TOP SCORES'!K$13,0)</f>
        <v>64.583333333333329</v>
      </c>
      <c r="N59" s="14">
        <f>IFERROR(100*_xlfn.IFNA(VLOOKUP($B59,KviZDarije11!$A$1:$N$1000, 14, 0), 0)/'TOP SCORES'!L$13,0)</f>
        <v>0</v>
      </c>
    </row>
    <row r="60" spans="1:14">
      <c r="A60" s="17">
        <f ca="1">RANK(C60,C$2:C$968)</f>
        <v>59</v>
      </c>
      <c r="B60" s="12" t="s">
        <v>11</v>
      </c>
      <c r="C60" s="15" cm="1">
        <f t="array" aca="1" ref="C60" ca="1">SUM(LARGE(D60:N60,ROW(INDIRECT("1:8"))))</f>
        <v>477.79573157954871</v>
      </c>
      <c r="D60" s="14">
        <f>IFERROR(100*_xlfn.IFNA(VLOOKUP($B60,KviZDarije1!$A$1:$N$1000, 14, 0), 0)/'TOP SCORES'!B$13,0)</f>
        <v>60</v>
      </c>
      <c r="E60" s="14">
        <f>IFERROR(100*_xlfn.IFNA(VLOOKUP($B60,KviZDarije2!$A$1:$N$1000, 14, 0), 0)/'TOP SCORES'!C$13,0)</f>
        <v>60.638297872340424</v>
      </c>
      <c r="F60" s="14">
        <f>IFERROR(100*_xlfn.IFNA(VLOOKUP($B60,KviZDarije3!$A$1:$N$1000, 14, 0), 0)/'TOP SCORES'!D$13,0)</f>
        <v>62.376237623762378</v>
      </c>
      <c r="G60" s="14">
        <f>IFERROR(100*_xlfn.IFNA(VLOOKUP($B60,KviZDarije4!$A$1:$N$1000, 14, 0), 0)/'TOP SCORES'!E$13,0)</f>
        <v>56.179775280898873</v>
      </c>
      <c r="H60" s="14">
        <f>IFERROR(100*_xlfn.IFNA(VLOOKUP($B60,KviZDarije5!$A$1:$N$1000, 14, 0), 0)/'TOP SCORES'!F$13,0)</f>
        <v>50</v>
      </c>
      <c r="I60" s="14">
        <f>IFERROR(100*_xlfn.IFNA(VLOOKUP($B60,KviZDarije6!$A$1:$N$1000, 14, 0), 0)/'TOP SCORES'!G$13,0)</f>
        <v>51.685393258426963</v>
      </c>
      <c r="J60" s="14">
        <f>IFERROR(100*_xlfn.IFNA(VLOOKUP($B60,KviZDarije7!$A$1:$N$999, 14, 0), 0)/'TOP SCORES'!H$13,0)</f>
        <v>43.333333333333336</v>
      </c>
      <c r="K60" s="14">
        <f>IFERROR(100*_xlfn.IFNA(VLOOKUP($B60,KviZDarije8!$A$1:$N$1000, 14, 0), 0)/'TOP SCORES'!I$13,0)</f>
        <v>63.829787234042556</v>
      </c>
      <c r="L60" s="14">
        <f>IFERROR(100*_xlfn.IFNA(VLOOKUP($B60,KviZDarije9!$A$1:$N$1000, 14, 0), 0)/'TOP SCORES'!J$13,0)</f>
        <v>61.627906976744185</v>
      </c>
      <c r="M60" s="14">
        <f>IFERROR(100*_xlfn.IFNA(VLOOKUP($B60,KviZDarije10!$A$1:$N$1000, 14, 0), 0)/'TOP SCORES'!K$13,0)</f>
        <v>61.458333333333336</v>
      </c>
      <c r="N60" s="14">
        <f>IFERROR(100*_xlfn.IFNA(VLOOKUP($B60,KviZDarije11!$A$1:$N$1000, 14, 0), 0)/'TOP SCORES'!L$13,0)</f>
        <v>0</v>
      </c>
    </row>
    <row r="61" spans="1:14">
      <c r="A61" s="17">
        <f ca="1">RANK(C61,C$2:C$968)</f>
        <v>60</v>
      </c>
      <c r="B61" s="12" t="s">
        <v>169</v>
      </c>
      <c r="C61" s="15" cm="1">
        <f t="array" aca="1" ref="C61" ca="1">SUM(LARGE(D61:N61,ROW(INDIRECT("1:8"))))</f>
        <v>477.35994354968545</v>
      </c>
      <c r="D61" s="14">
        <f>IFERROR(100*_xlfn.IFNA(VLOOKUP($B61,KviZDarije1!$A$1:$N$1000, 14, 0), 0)/'TOP SCORES'!B$13,0)</f>
        <v>81.05263157894737</v>
      </c>
      <c r="E61" s="14">
        <f>IFERROR(100*_xlfn.IFNA(VLOOKUP($B61,KviZDarije2!$A$1:$N$1000, 14, 0), 0)/'TOP SCORES'!C$13,0)</f>
        <v>84.042553191489361</v>
      </c>
      <c r="F61" s="14">
        <f>IFERROR(100*_xlfn.IFNA(VLOOKUP($B61,KviZDarije3!$A$1:$N$1000, 14, 0), 0)/'TOP SCORES'!D$13,0)</f>
        <v>83.168316831683171</v>
      </c>
      <c r="G61" s="14">
        <f>IFERROR(100*_xlfn.IFNA(VLOOKUP($B61,KviZDarije4!$A$1:$N$1000, 14, 0), 0)/'TOP SCORES'!E$13,0)</f>
        <v>83.146067415730343</v>
      </c>
      <c r="H61" s="14">
        <f>IFERROR(100*_xlfn.IFNA(VLOOKUP($B61,KviZDarije5!$A$1:$N$1000, 14, 0), 0)/'TOP SCORES'!F$13,0)</f>
        <v>72.916666666666671</v>
      </c>
      <c r="I61" s="14">
        <f>IFERROR(100*_xlfn.IFNA(VLOOKUP($B61,KviZDarije6!$A$1:$N$1000, 14, 0), 0)/'TOP SCORES'!G$13,0)</f>
        <v>73.033707865168537</v>
      </c>
      <c r="J61" s="14">
        <f>IFERROR(100*_xlfn.IFNA(VLOOKUP($B61,KviZDarije7!$A$1:$N$999, 14, 0), 0)/'TOP SCORES'!H$13,0)</f>
        <v>0</v>
      </c>
      <c r="K61" s="14">
        <f>IFERROR(100*_xlfn.IFNA(VLOOKUP($B61,KviZDarije8!$A$1:$N$1000, 14, 0), 0)/'TOP SCORES'!I$13,0)</f>
        <v>0</v>
      </c>
      <c r="L61" s="14">
        <f>IFERROR(100*_xlfn.IFNA(VLOOKUP($B61,KviZDarije9!$A$1:$N$1000, 14, 0), 0)/'TOP SCORES'!J$13,0)</f>
        <v>0</v>
      </c>
      <c r="M61" s="14">
        <f>IFERROR(100*_xlfn.IFNA(VLOOKUP($B61,KviZDarije10!$A$1:$N$1000, 14, 0), 0)/'TOP SCORES'!K$13,0)</f>
        <v>0</v>
      </c>
      <c r="N61" s="14">
        <f>IFERROR(100*_xlfn.IFNA(VLOOKUP($B61,KviZDarije11!$A$1:$N$1000, 14, 0), 0)/'TOP SCORES'!L$13,0)</f>
        <v>0</v>
      </c>
    </row>
    <row r="62" spans="1:14">
      <c r="A62" s="17">
        <f ca="1">RANK(C62,C$2:C$968)</f>
        <v>61</v>
      </c>
      <c r="B62" s="12" t="s">
        <v>125</v>
      </c>
      <c r="C62" s="15" cm="1">
        <f t="array" aca="1" ref="C62" ca="1">SUM(LARGE(D62:N62,ROW(INDIRECT("1:8"))))</f>
        <v>476.49855205294148</v>
      </c>
      <c r="D62" s="14">
        <f>IFERROR(100*_xlfn.IFNA(VLOOKUP($B62,KviZDarije1!$A$1:$N$1000, 14, 0), 0)/'TOP SCORES'!B$13,0)</f>
        <v>71.578947368421055</v>
      </c>
      <c r="E62" s="14">
        <f>IFERROR(100*_xlfn.IFNA(VLOOKUP($B62,KviZDarije2!$A$1:$N$1000, 14, 0), 0)/'TOP SCORES'!C$13,0)</f>
        <v>58.51063829787234</v>
      </c>
      <c r="F62" s="14">
        <f>IFERROR(100*_xlfn.IFNA(VLOOKUP($B62,KviZDarije3!$A$1:$N$1000, 14, 0), 0)/'TOP SCORES'!D$13,0)</f>
        <v>0</v>
      </c>
      <c r="G62" s="14">
        <f>IFERROR(100*_xlfn.IFNA(VLOOKUP($B62,KviZDarije4!$A$1:$N$1000, 14, 0), 0)/'TOP SCORES'!E$13,0)</f>
        <v>51.685393258426963</v>
      </c>
      <c r="H62" s="14">
        <f>IFERROR(100*_xlfn.IFNA(VLOOKUP($B62,KviZDarije5!$A$1:$N$1000, 14, 0), 0)/'TOP SCORES'!F$13,0)</f>
        <v>58.333333333333336</v>
      </c>
      <c r="I62" s="14">
        <f>IFERROR(100*_xlfn.IFNA(VLOOKUP($B62,KviZDarije6!$A$1:$N$1000, 14, 0), 0)/'TOP SCORES'!G$13,0)</f>
        <v>52.80898876404494</v>
      </c>
      <c r="J62" s="14">
        <f>IFERROR(100*_xlfn.IFNA(VLOOKUP($B62,KviZDarije7!$A$1:$N$999, 14, 0), 0)/'TOP SCORES'!H$13,0)</f>
        <v>40</v>
      </c>
      <c r="K62" s="14">
        <f>IFERROR(100*_xlfn.IFNA(VLOOKUP($B62,KviZDarije8!$A$1:$N$1000, 14, 0), 0)/'TOP SCORES'!I$13,0)</f>
        <v>59.574468085106382</v>
      </c>
      <c r="L62" s="14">
        <f>IFERROR(100*_xlfn.IFNA(VLOOKUP($B62,KviZDarije9!$A$1:$N$1000, 14, 0), 0)/'TOP SCORES'!J$13,0)</f>
        <v>60.465116279069768</v>
      </c>
      <c r="M62" s="14">
        <f>IFERROR(100*_xlfn.IFNA(VLOOKUP($B62,KviZDarije10!$A$1:$N$1000, 14, 0), 0)/'TOP SCORES'!K$13,0)</f>
        <v>63.541666666666664</v>
      </c>
      <c r="N62" s="14">
        <f>IFERROR(100*_xlfn.IFNA(VLOOKUP($B62,KviZDarije11!$A$1:$N$1000, 14, 0), 0)/'TOP SCORES'!L$13,0)</f>
        <v>0</v>
      </c>
    </row>
    <row r="63" spans="1:14">
      <c r="A63" s="17">
        <f ca="1">RANK(C63,C$2:C$968)</f>
        <v>62</v>
      </c>
      <c r="B63" s="12" t="s">
        <v>225</v>
      </c>
      <c r="C63" s="15" cm="1">
        <f t="array" aca="1" ref="C63" ca="1">SUM(LARGE(D63:N63,ROW(INDIRECT("1:8"))))</f>
        <v>475.18796121185153</v>
      </c>
      <c r="D63" s="14">
        <f>IFERROR(100*_xlfn.IFNA(VLOOKUP($B63,KviZDarije1!$A$1:$N$1000, 14, 0), 0)/'TOP SCORES'!B$13,0)</f>
        <v>0</v>
      </c>
      <c r="E63" s="14">
        <f>IFERROR(100*_xlfn.IFNA(VLOOKUP($B63,KviZDarije2!$A$1:$N$1000, 14, 0), 0)/'TOP SCORES'!C$13,0)</f>
        <v>0</v>
      </c>
      <c r="F63" s="14">
        <f>IFERROR(100*_xlfn.IFNA(VLOOKUP($B63,KviZDarije3!$A$1:$N$1000, 14, 0), 0)/'TOP SCORES'!D$13,0)</f>
        <v>90.099009900990097</v>
      </c>
      <c r="G63" s="14">
        <f>IFERROR(100*_xlfn.IFNA(VLOOKUP($B63,KviZDarije4!$A$1:$N$1000, 14, 0), 0)/'TOP SCORES'!E$13,0)</f>
        <v>100</v>
      </c>
      <c r="H63" s="14">
        <f>IFERROR(100*_xlfn.IFNA(VLOOKUP($B63,KviZDarije5!$A$1:$N$1000, 14, 0), 0)/'TOP SCORES'!F$13,0)</f>
        <v>100</v>
      </c>
      <c r="I63" s="14">
        <f>IFERROR(100*_xlfn.IFNA(VLOOKUP($B63,KviZDarije6!$A$1:$N$1000, 14, 0), 0)/'TOP SCORES'!G$13,0)</f>
        <v>95.50561797752809</v>
      </c>
      <c r="J63" s="14">
        <f>IFERROR(100*_xlfn.IFNA(VLOOKUP($B63,KviZDarije7!$A$1:$N$999, 14, 0), 0)/'TOP SCORES'!H$13,0)</f>
        <v>0</v>
      </c>
      <c r="K63" s="14">
        <f>IFERROR(100*_xlfn.IFNA(VLOOKUP($B63,KviZDarije8!$A$1:$N$1000, 14, 0), 0)/'TOP SCORES'!I$13,0)</f>
        <v>0</v>
      </c>
      <c r="L63" s="14">
        <f>IFERROR(100*_xlfn.IFNA(VLOOKUP($B63,KviZDarije9!$A$1:$N$1000, 14, 0), 0)/'TOP SCORES'!J$13,0)</f>
        <v>0</v>
      </c>
      <c r="M63" s="14">
        <f>IFERROR(100*_xlfn.IFNA(VLOOKUP($B63,KviZDarije10!$A$1:$N$1000, 14, 0), 0)/'TOP SCORES'!K$13,0)</f>
        <v>89.583333333333329</v>
      </c>
      <c r="N63" s="14">
        <f>IFERROR(100*_xlfn.IFNA(VLOOKUP($B63,KviZDarije11!$A$1:$N$1000, 14, 0), 0)/'TOP SCORES'!L$13,0)</f>
        <v>0</v>
      </c>
    </row>
    <row r="64" spans="1:14">
      <c r="A64" s="17">
        <f ca="1">RANK(C64,C$2:C$968)</f>
        <v>63</v>
      </c>
      <c r="B64" s="12" t="s">
        <v>61</v>
      </c>
      <c r="C64" s="15" cm="1">
        <f t="array" aca="1" ref="C64" ca="1">SUM(LARGE(D64:N64,ROW(INDIRECT("1:8"))))</f>
        <v>470.24545768843103</v>
      </c>
      <c r="D64" s="14">
        <f>IFERROR(100*_xlfn.IFNA(VLOOKUP($B64,KviZDarije1!$A$1:$N$1000, 14, 0), 0)/'TOP SCORES'!B$13,0)</f>
        <v>0</v>
      </c>
      <c r="E64" s="14">
        <f>IFERROR(100*_xlfn.IFNA(VLOOKUP($B64,KviZDarije2!$A$1:$N$1000, 14, 0), 0)/'TOP SCORES'!C$13,0)</f>
        <v>68.085106382978722</v>
      </c>
      <c r="F64" s="14">
        <f>IFERROR(100*_xlfn.IFNA(VLOOKUP($B64,KviZDarije3!$A$1:$N$1000, 14, 0), 0)/'TOP SCORES'!D$13,0)</f>
        <v>63.366336633663366</v>
      </c>
      <c r="G64" s="14">
        <f>IFERROR(100*_xlfn.IFNA(VLOOKUP($B64,KviZDarije4!$A$1:$N$1000, 14, 0), 0)/'TOP SCORES'!E$13,0)</f>
        <v>50.561797752808985</v>
      </c>
      <c r="H64" s="14">
        <f>IFERROR(100*_xlfn.IFNA(VLOOKUP($B64,KviZDarije5!$A$1:$N$1000, 14, 0), 0)/'TOP SCORES'!F$13,0)</f>
        <v>45.833333333333336</v>
      </c>
      <c r="I64" s="14">
        <f>IFERROR(100*_xlfn.IFNA(VLOOKUP($B64,KviZDarije6!$A$1:$N$1000, 14, 0), 0)/'TOP SCORES'!G$13,0)</f>
        <v>59.550561797752806</v>
      </c>
      <c r="J64" s="14">
        <f>IFERROR(100*_xlfn.IFNA(VLOOKUP($B64,KviZDarije7!$A$1:$N$999, 14, 0), 0)/'TOP SCORES'!H$13,0)</f>
        <v>40</v>
      </c>
      <c r="K64" s="14">
        <f>IFERROR(100*_xlfn.IFNA(VLOOKUP($B64,KviZDarije8!$A$1:$N$1000, 14, 0), 0)/'TOP SCORES'!I$13,0)</f>
        <v>62.765957446808514</v>
      </c>
      <c r="L64" s="14">
        <f>IFERROR(100*_xlfn.IFNA(VLOOKUP($B64,KviZDarije9!$A$1:$N$1000, 14, 0), 0)/'TOP SCORES'!J$13,0)</f>
        <v>62.790697674418603</v>
      </c>
      <c r="M64" s="14">
        <f>IFERROR(100*_xlfn.IFNA(VLOOKUP($B64,KviZDarije10!$A$1:$N$1000, 14, 0), 0)/'TOP SCORES'!K$13,0)</f>
        <v>57.291666666666664</v>
      </c>
      <c r="N64" s="14">
        <f>IFERROR(100*_xlfn.IFNA(VLOOKUP($B64,KviZDarije11!$A$1:$N$1000, 14, 0), 0)/'TOP SCORES'!L$13,0)</f>
        <v>0</v>
      </c>
    </row>
    <row r="65" spans="1:14">
      <c r="A65" s="17">
        <f ca="1">RANK(C65,C$2:C$968)</f>
        <v>64</v>
      </c>
      <c r="B65" s="12" t="s">
        <v>48</v>
      </c>
      <c r="C65" s="15" cm="1">
        <f t="array" aca="1" ref="C65" ca="1">SUM(LARGE(D65:N65,ROW(INDIRECT("1:8"))))</f>
        <v>466.02105062695477</v>
      </c>
      <c r="D65" s="14">
        <f>IFERROR(100*_xlfn.IFNA(VLOOKUP($B65,KviZDarije1!$A$1:$N$1000, 14, 0), 0)/'TOP SCORES'!B$13,0)</f>
        <v>63.157894736842103</v>
      </c>
      <c r="E65" s="14">
        <f>IFERROR(100*_xlfn.IFNA(VLOOKUP($B65,KviZDarije2!$A$1:$N$1000, 14, 0), 0)/'TOP SCORES'!C$13,0)</f>
        <v>58.51063829787234</v>
      </c>
      <c r="F65" s="14">
        <f>IFERROR(100*_xlfn.IFNA(VLOOKUP($B65,KviZDarije3!$A$1:$N$1000, 14, 0), 0)/'TOP SCORES'!D$13,0)</f>
        <v>55.445544554455445</v>
      </c>
      <c r="G65" s="14">
        <f>IFERROR(100*_xlfn.IFNA(VLOOKUP($B65,KviZDarije4!$A$1:$N$1000, 14, 0), 0)/'TOP SCORES'!E$13,0)</f>
        <v>46.067415730337082</v>
      </c>
      <c r="H65" s="14">
        <f>IFERROR(100*_xlfn.IFNA(VLOOKUP($B65,KviZDarije5!$A$1:$N$1000, 14, 0), 0)/'TOP SCORES'!F$13,0)</f>
        <v>58.333333333333336</v>
      </c>
      <c r="I65" s="14">
        <f>IFERROR(100*_xlfn.IFNA(VLOOKUP($B65,KviZDarije6!$A$1:$N$1000, 14, 0), 0)/'TOP SCORES'!G$13,0)</f>
        <v>56.179775280898873</v>
      </c>
      <c r="J65" s="14">
        <f>IFERROR(100*_xlfn.IFNA(VLOOKUP($B65,KviZDarije7!$A$1:$N$999, 14, 0), 0)/'TOP SCORES'!H$13,0)</f>
        <v>34.444444444444443</v>
      </c>
      <c r="K65" s="14">
        <f>IFERROR(100*_xlfn.IFNA(VLOOKUP($B65,KviZDarije8!$A$1:$N$1000, 14, 0), 0)/'TOP SCORES'!I$13,0)</f>
        <v>62.765957446808514</v>
      </c>
      <c r="L65" s="14">
        <f>IFERROR(100*_xlfn.IFNA(VLOOKUP($B65,KviZDarije9!$A$1:$N$1000, 14, 0), 0)/'TOP SCORES'!J$13,0)</f>
        <v>61.627906976744185</v>
      </c>
      <c r="M65" s="14">
        <f>IFERROR(100*_xlfn.IFNA(VLOOKUP($B65,KviZDarije10!$A$1:$N$1000, 14, 0), 0)/'TOP SCORES'!K$13,0)</f>
        <v>50</v>
      </c>
      <c r="N65" s="14">
        <f>IFERROR(100*_xlfn.IFNA(VLOOKUP($B65,KviZDarije11!$A$1:$N$1000, 14, 0), 0)/'TOP SCORES'!L$13,0)</f>
        <v>0</v>
      </c>
    </row>
    <row r="66" spans="1:14">
      <c r="A66" s="17">
        <f ca="1">RANK(C66,C$2:C$968)</f>
        <v>65</v>
      </c>
      <c r="B66" s="12" t="s">
        <v>18</v>
      </c>
      <c r="C66" s="15" cm="1">
        <f t="array" aca="1" ref="C66" ca="1">SUM(LARGE(D66:N66,ROW(INDIRECT("1:8"))))</f>
        <v>457.91633477935221</v>
      </c>
      <c r="D66" s="14">
        <f>IFERROR(100*_xlfn.IFNA(VLOOKUP($B66,KviZDarije1!$A$1:$N$1000, 14, 0), 0)/'TOP SCORES'!B$13,0)</f>
        <v>58.94736842105263</v>
      </c>
      <c r="E66" s="14">
        <f>IFERROR(100*_xlfn.IFNA(VLOOKUP($B66,KviZDarije2!$A$1:$N$1000, 14, 0), 0)/'TOP SCORES'!C$13,0)</f>
        <v>67.021276595744681</v>
      </c>
      <c r="F66" s="14">
        <f>IFERROR(100*_xlfn.IFNA(VLOOKUP($B66,KviZDarije3!$A$1:$N$1000, 14, 0), 0)/'TOP SCORES'!D$13,0)</f>
        <v>58.415841584158414</v>
      </c>
      <c r="G66" s="14">
        <f>IFERROR(100*_xlfn.IFNA(VLOOKUP($B66,KviZDarije4!$A$1:$N$1000, 14, 0), 0)/'TOP SCORES'!E$13,0)</f>
        <v>51.685393258426963</v>
      </c>
      <c r="H66" s="14">
        <f>IFERROR(100*_xlfn.IFNA(VLOOKUP($B66,KviZDarije5!$A$1:$N$1000, 14, 0), 0)/'TOP SCORES'!F$13,0)</f>
        <v>50</v>
      </c>
      <c r="I66" s="14">
        <f>IFERROR(100*_xlfn.IFNA(VLOOKUP($B66,KviZDarije6!$A$1:$N$1000, 14, 0), 0)/'TOP SCORES'!G$13,0)</f>
        <v>59.550561797752806</v>
      </c>
      <c r="J66" s="14">
        <f>IFERROR(100*_xlfn.IFNA(VLOOKUP($B66,KviZDarije7!$A$1:$N$999, 14, 0), 0)/'TOP SCORES'!H$13,0)</f>
        <v>46.666666666666664</v>
      </c>
      <c r="K66" s="14">
        <f>IFERROR(100*_xlfn.IFNA(VLOOKUP($B66,KviZDarije8!$A$1:$N$1000, 14, 0), 0)/'TOP SCORES'!I$13,0)</f>
        <v>55.319148936170215</v>
      </c>
      <c r="L66" s="14">
        <f>IFERROR(100*_xlfn.IFNA(VLOOKUP($B66,KviZDarije9!$A$1:$N$1000, 14, 0), 0)/'TOP SCORES'!J$13,0)</f>
        <v>56.97674418604651</v>
      </c>
      <c r="M66" s="14">
        <f>IFERROR(100*_xlfn.IFNA(VLOOKUP($B66,KviZDarije10!$A$1:$N$1000, 14, 0), 0)/'TOP SCORES'!K$13,0)</f>
        <v>50</v>
      </c>
      <c r="N66" s="14">
        <f>IFERROR(100*_xlfn.IFNA(VLOOKUP($B66,KviZDarije11!$A$1:$N$1000, 14, 0), 0)/'TOP SCORES'!L$13,0)</f>
        <v>0</v>
      </c>
    </row>
    <row r="67" spans="1:14">
      <c r="A67" s="17">
        <f ca="1">RANK(C67,C$2:C$968)</f>
        <v>66</v>
      </c>
      <c r="B67" s="12" t="s">
        <v>78</v>
      </c>
      <c r="C67" s="15" cm="1">
        <f t="array" aca="1" ref="C67" ca="1">SUM(LARGE(D67:N67,ROW(INDIRECT("1:8"))))</f>
        <v>451.96335909526135</v>
      </c>
      <c r="D67" s="14">
        <f>IFERROR(100*_xlfn.IFNA(VLOOKUP($B67,KviZDarije1!$A$1:$N$1000, 14, 0), 0)/'TOP SCORES'!B$13,0)</f>
        <v>72.631578947368425</v>
      </c>
      <c r="E67" s="14">
        <f>IFERROR(100*_xlfn.IFNA(VLOOKUP($B67,KviZDarije2!$A$1:$N$1000, 14, 0), 0)/'TOP SCORES'!C$13,0)</f>
        <v>70.212765957446805</v>
      </c>
      <c r="F67" s="14">
        <f>IFERROR(100*_xlfn.IFNA(VLOOKUP($B67,KviZDarije3!$A$1:$N$1000, 14, 0), 0)/'TOP SCORES'!D$13,0)</f>
        <v>70.297029702970292</v>
      </c>
      <c r="G67" s="14">
        <f>IFERROR(100*_xlfn.IFNA(VLOOKUP($B67,KviZDarije4!$A$1:$N$1000, 14, 0), 0)/'TOP SCORES'!E$13,0)</f>
        <v>0</v>
      </c>
      <c r="H67" s="14">
        <f>IFERROR(100*_xlfn.IFNA(VLOOKUP($B67,KviZDarije5!$A$1:$N$1000, 14, 0), 0)/'TOP SCORES'!F$13,0)</f>
        <v>68.75</v>
      </c>
      <c r="I67" s="14">
        <f>IFERROR(100*_xlfn.IFNA(VLOOKUP($B67,KviZDarije6!$A$1:$N$1000, 14, 0), 0)/'TOP SCORES'!G$13,0)</f>
        <v>61.797752808988761</v>
      </c>
      <c r="J67" s="14">
        <f>IFERROR(100*_xlfn.IFNA(VLOOKUP($B67,KviZDarije7!$A$1:$N$999, 14, 0), 0)/'TOP SCORES'!H$13,0)</f>
        <v>44.444444444444443</v>
      </c>
      <c r="K67" s="14">
        <f>IFERROR(100*_xlfn.IFNA(VLOOKUP($B67,KviZDarije8!$A$1:$N$1000, 14, 0), 0)/'TOP SCORES'!I$13,0)</f>
        <v>63.829787234042556</v>
      </c>
      <c r="L67" s="14">
        <f>IFERROR(100*_xlfn.IFNA(VLOOKUP($B67,KviZDarije9!$A$1:$N$1000, 14, 0), 0)/'TOP SCORES'!J$13,0)</f>
        <v>0</v>
      </c>
      <c r="M67" s="14">
        <f>IFERROR(100*_xlfn.IFNA(VLOOKUP($B67,KviZDarije10!$A$1:$N$1000, 14, 0), 0)/'TOP SCORES'!K$13,0)</f>
        <v>0</v>
      </c>
      <c r="N67" s="14">
        <f>IFERROR(100*_xlfn.IFNA(VLOOKUP($B67,KviZDarije11!$A$1:$N$1000, 14, 0), 0)/'TOP SCORES'!L$13,0)</f>
        <v>0</v>
      </c>
    </row>
    <row r="68" spans="1:14">
      <c r="A68" s="17">
        <f ca="1">RANK(C68,C$2:C$968)</f>
        <v>67</v>
      </c>
      <c r="B68" s="8" t="s">
        <v>22</v>
      </c>
      <c r="C68" s="15" cm="1">
        <f t="array" aca="1" ref="C68" ca="1">SUM(LARGE(D68:N68,ROW(INDIRECT("1:8"))))</f>
        <v>451.09331505450825</v>
      </c>
      <c r="D68" s="14">
        <f>IFERROR(100*_xlfn.IFNA(VLOOKUP($B68,KviZDarije1!$A$1:$N$1000, 14, 0), 0)/'TOP SCORES'!B$13,0)</f>
        <v>56.842105263157897</v>
      </c>
      <c r="E68" s="14">
        <f>IFERROR(100*_xlfn.IFNA(VLOOKUP($B68,KviZDarije2!$A$1:$N$1000, 14, 0), 0)/'TOP SCORES'!C$13,0)</f>
        <v>53.191489361702125</v>
      </c>
      <c r="F68" s="14">
        <f>IFERROR(100*_xlfn.IFNA(VLOOKUP($B68,KviZDarije3!$A$1:$N$1000, 14, 0), 0)/'TOP SCORES'!D$13,0)</f>
        <v>63.366336633663366</v>
      </c>
      <c r="G68" s="14">
        <f>IFERROR(100*_xlfn.IFNA(VLOOKUP($B68,KviZDarije4!$A$1:$N$1000, 14, 0), 0)/'TOP SCORES'!E$13,0)</f>
        <v>51.685393258426963</v>
      </c>
      <c r="H68" s="14">
        <f>IFERROR(100*_xlfn.IFNA(VLOOKUP($B68,KviZDarije5!$A$1:$N$1000, 14, 0), 0)/'TOP SCORES'!F$13,0)</f>
        <v>45.833333333333336</v>
      </c>
      <c r="I68" s="14">
        <f>IFERROR(100*_xlfn.IFNA(VLOOKUP($B68,KviZDarije6!$A$1:$N$1000, 14, 0), 0)/'TOP SCORES'!G$13,0)</f>
        <v>58.426966292134829</v>
      </c>
      <c r="J68" s="14">
        <f>IFERROR(100*_xlfn.IFNA(VLOOKUP($B68,KviZDarije7!$A$1:$N$999, 14, 0), 0)/'TOP SCORES'!H$13,0)</f>
        <v>34.444444444444443</v>
      </c>
      <c r="K68" s="14">
        <f>IFERROR(100*_xlfn.IFNA(VLOOKUP($B68,KviZDarije8!$A$1:$N$1000, 14, 0), 0)/'TOP SCORES'!I$13,0)</f>
        <v>53.191489361702125</v>
      </c>
      <c r="L68" s="14">
        <f>IFERROR(100*_xlfn.IFNA(VLOOKUP($B68,KviZDarije9!$A$1:$N$1000, 14, 0), 0)/'TOP SCORES'!J$13,0)</f>
        <v>58.139534883720927</v>
      </c>
      <c r="M68" s="14">
        <f>IFERROR(100*_xlfn.IFNA(VLOOKUP($B68,KviZDarije10!$A$1:$N$1000, 14, 0), 0)/'TOP SCORES'!K$13,0)</f>
        <v>56.25</v>
      </c>
      <c r="N68" s="14">
        <f>IFERROR(100*_xlfn.IFNA(VLOOKUP($B68,KviZDarije11!$A$1:$N$1000, 14, 0), 0)/'TOP SCORES'!L$13,0)</f>
        <v>0</v>
      </c>
    </row>
    <row r="69" spans="1:14">
      <c r="A69" s="17">
        <f ca="1">RANK(C69,C$2:C$968)</f>
        <v>68</v>
      </c>
      <c r="B69" s="8" t="s">
        <v>136</v>
      </c>
      <c r="C69" s="15" cm="1">
        <f t="array" aca="1" ref="C69" ca="1">SUM(LARGE(D69:N69,ROW(INDIRECT("1:8"))))</f>
        <v>447.84335240678456</v>
      </c>
      <c r="D69" s="14">
        <f>IFERROR(100*_xlfn.IFNA(VLOOKUP($B69,KviZDarije1!$A$1:$N$1000, 14, 0), 0)/'TOP SCORES'!B$13,0)</f>
        <v>57.89473684210526</v>
      </c>
      <c r="E69" s="14">
        <f>IFERROR(100*_xlfn.IFNA(VLOOKUP($B69,KviZDarije2!$A$1:$N$1000, 14, 0), 0)/'TOP SCORES'!C$13,0)</f>
        <v>56.382978723404257</v>
      </c>
      <c r="F69" s="14">
        <f>IFERROR(100*_xlfn.IFNA(VLOOKUP($B69,KviZDarije3!$A$1:$N$1000, 14, 0), 0)/'TOP SCORES'!D$13,0)</f>
        <v>61.386138613861384</v>
      </c>
      <c r="G69" s="14">
        <f>IFERROR(100*_xlfn.IFNA(VLOOKUP($B69,KviZDarije4!$A$1:$N$1000, 14, 0), 0)/'TOP SCORES'!E$13,0)</f>
        <v>48.314606741573037</v>
      </c>
      <c r="H69" s="14">
        <f>IFERROR(100*_xlfn.IFNA(VLOOKUP($B69,KviZDarije5!$A$1:$N$1000, 14, 0), 0)/'TOP SCORES'!F$13,0)</f>
        <v>54.166666666666664</v>
      </c>
      <c r="I69" s="14">
        <f>IFERROR(100*_xlfn.IFNA(VLOOKUP($B69,KviZDarije6!$A$1:$N$1000, 14, 0), 0)/'TOP SCORES'!G$13,0)</f>
        <v>57.303370786516851</v>
      </c>
      <c r="J69" s="14">
        <f>IFERROR(100*_xlfn.IFNA(VLOOKUP($B69,KviZDarije7!$A$1:$N$999, 14, 0), 0)/'TOP SCORES'!H$13,0)</f>
        <v>35.555555555555557</v>
      </c>
      <c r="K69" s="14">
        <f>IFERROR(100*_xlfn.IFNA(VLOOKUP($B69,KviZDarije8!$A$1:$N$1000, 14, 0), 0)/'TOP SCORES'!I$13,0)</f>
        <v>54.255319148936174</v>
      </c>
      <c r="L69" s="14">
        <f>IFERROR(100*_xlfn.IFNA(VLOOKUP($B69,KviZDarije9!$A$1:$N$1000, 14, 0), 0)/'TOP SCORES'!J$13,0)</f>
        <v>58.139534883720927</v>
      </c>
      <c r="M69" s="14">
        <f>IFERROR(100*_xlfn.IFNA(VLOOKUP($B69,KviZDarije10!$A$1:$N$1000, 14, 0), 0)/'TOP SCORES'!K$13,0)</f>
        <v>46.875</v>
      </c>
      <c r="N69" s="14">
        <f>IFERROR(100*_xlfn.IFNA(VLOOKUP($B69,KviZDarije11!$A$1:$N$1000, 14, 0), 0)/'TOP SCORES'!L$13,0)</f>
        <v>0</v>
      </c>
    </row>
    <row r="70" spans="1:14">
      <c r="A70" s="17">
        <f ca="1">RANK(C70,C$2:C$968)</f>
        <v>69</v>
      </c>
      <c r="B70" s="12" t="s">
        <v>29</v>
      </c>
      <c r="C70" s="15" cm="1">
        <f t="array" aca="1" ref="C70" ca="1">SUM(LARGE(D70:N70,ROW(INDIRECT("1:8"))))</f>
        <v>445.03322832582091</v>
      </c>
      <c r="D70" s="14">
        <f>IFERROR(100*_xlfn.IFNA(VLOOKUP($B70,KviZDarije1!$A$1:$N$1000, 14, 0), 0)/'TOP SCORES'!B$13,0)</f>
        <v>0</v>
      </c>
      <c r="E70" s="14">
        <f>IFERROR(100*_xlfn.IFNA(VLOOKUP($B70,KviZDarije2!$A$1:$N$1000, 14, 0), 0)/'TOP SCORES'!C$13,0)</f>
        <v>86.170212765957444</v>
      </c>
      <c r="F70" s="14">
        <f>IFERROR(100*_xlfn.IFNA(VLOOKUP($B70,KviZDarije3!$A$1:$N$1000, 14, 0), 0)/'TOP SCORES'!D$13,0)</f>
        <v>76.237623762376231</v>
      </c>
      <c r="G70" s="14">
        <f>IFERROR(100*_xlfn.IFNA(VLOOKUP($B70,KviZDarije4!$A$1:$N$1000, 14, 0), 0)/'TOP SCORES'!E$13,0)</f>
        <v>69.662921348314612</v>
      </c>
      <c r="H70" s="14">
        <f>IFERROR(100*_xlfn.IFNA(VLOOKUP($B70,KviZDarije5!$A$1:$N$1000, 14, 0), 0)/'TOP SCORES'!F$13,0)</f>
        <v>0</v>
      </c>
      <c r="I70" s="14">
        <f>IFERROR(100*_xlfn.IFNA(VLOOKUP($B70,KviZDarije6!$A$1:$N$1000, 14, 0), 0)/'TOP SCORES'!G$13,0)</f>
        <v>0</v>
      </c>
      <c r="J70" s="14">
        <f>IFERROR(100*_xlfn.IFNA(VLOOKUP($B70,KviZDarije7!$A$1:$N$999, 14, 0), 0)/'TOP SCORES'!H$13,0)</f>
        <v>65.555555555555557</v>
      </c>
      <c r="K70" s="14">
        <f>IFERROR(100*_xlfn.IFNA(VLOOKUP($B70,KviZDarije8!$A$1:$N$1000, 14, 0), 0)/'TOP SCORES'!I$13,0)</f>
        <v>75.531914893617028</v>
      </c>
      <c r="L70" s="14">
        <f>IFERROR(100*_xlfn.IFNA(VLOOKUP($B70,KviZDarije9!$A$1:$N$1000, 14, 0), 0)/'TOP SCORES'!J$13,0)</f>
        <v>0</v>
      </c>
      <c r="M70" s="14">
        <f>IFERROR(100*_xlfn.IFNA(VLOOKUP($B70,KviZDarije10!$A$1:$N$1000, 14, 0), 0)/'TOP SCORES'!K$13,0)</f>
        <v>71.875</v>
      </c>
      <c r="N70" s="14">
        <f>IFERROR(100*_xlfn.IFNA(VLOOKUP($B70,KviZDarije11!$A$1:$N$1000, 14, 0), 0)/'TOP SCORES'!L$13,0)</f>
        <v>0</v>
      </c>
    </row>
    <row r="71" spans="1:14">
      <c r="A71" s="17">
        <f ca="1">RANK(C71,C$2:C$968)</f>
        <v>70</v>
      </c>
      <c r="B71" s="12" t="s">
        <v>151</v>
      </c>
      <c r="C71" s="15" cm="1">
        <f t="array" aca="1" ref="C71" ca="1">SUM(LARGE(D71:N71,ROW(INDIRECT("1:8"))))</f>
        <v>439.43993953721969</v>
      </c>
      <c r="D71" s="14">
        <f>IFERROR(100*_xlfn.IFNA(VLOOKUP($B71,KviZDarije1!$A$1:$N$1000, 14, 0), 0)/'TOP SCORES'!B$13,0)</f>
        <v>63.157894736842103</v>
      </c>
      <c r="E71" s="14">
        <f>IFERROR(100*_xlfn.IFNA(VLOOKUP($B71,KviZDarije2!$A$1:$N$1000, 14, 0), 0)/'TOP SCORES'!C$13,0)</f>
        <v>50</v>
      </c>
      <c r="F71" s="14">
        <f>IFERROR(100*_xlfn.IFNA(VLOOKUP($B71,KviZDarije3!$A$1:$N$1000, 14, 0), 0)/'TOP SCORES'!D$13,0)</f>
        <v>70.297029702970292</v>
      </c>
      <c r="G71" s="14">
        <f>IFERROR(100*_xlfn.IFNA(VLOOKUP($B71,KviZDarije4!$A$1:$N$1000, 14, 0), 0)/'TOP SCORES'!E$13,0)</f>
        <v>48.314606741573037</v>
      </c>
      <c r="H71" s="14">
        <f>IFERROR(100*_xlfn.IFNA(VLOOKUP($B71,KviZDarije5!$A$1:$N$1000, 14, 0), 0)/'TOP SCORES'!F$13,0)</f>
        <v>48.958333333333336</v>
      </c>
      <c r="I71" s="14">
        <f>IFERROR(100*_xlfn.IFNA(VLOOKUP($B71,KviZDarije6!$A$1:$N$1000, 14, 0), 0)/'TOP SCORES'!G$13,0)</f>
        <v>56.179775280898873</v>
      </c>
      <c r="J71" s="14">
        <f>IFERROR(100*_xlfn.IFNA(VLOOKUP($B71,KviZDarije7!$A$1:$N$999, 14, 0), 0)/'TOP SCORES'!H$13,0)</f>
        <v>45.555555555555557</v>
      </c>
      <c r="K71" s="14">
        <f>IFERROR(100*_xlfn.IFNA(VLOOKUP($B71,KviZDarije8!$A$1:$N$1000, 14, 0), 0)/'TOP SCORES'!I$13,0)</f>
        <v>0</v>
      </c>
      <c r="L71" s="14">
        <f>IFERROR(100*_xlfn.IFNA(VLOOKUP($B71,KviZDarije9!$A$1:$N$1000, 14, 0), 0)/'TOP SCORES'!J$13,0)</f>
        <v>56.97674418604651</v>
      </c>
      <c r="M71" s="14">
        <f>IFERROR(100*_xlfn.IFNA(VLOOKUP($B71,KviZDarije10!$A$1:$N$1000, 14, 0), 0)/'TOP SCORES'!K$13,0)</f>
        <v>0</v>
      </c>
      <c r="N71" s="14">
        <f>IFERROR(100*_xlfn.IFNA(VLOOKUP($B71,KviZDarije11!$A$1:$N$1000, 14, 0), 0)/'TOP SCORES'!L$13,0)</f>
        <v>0</v>
      </c>
    </row>
    <row r="72" spans="1:14">
      <c r="A72" s="17">
        <f ca="1">RANK(C72,C$2:C$968)</f>
        <v>71</v>
      </c>
      <c r="B72" s="8" t="s">
        <v>137</v>
      </c>
      <c r="C72" s="15" cm="1">
        <f t="array" aca="1" ref="C72" ca="1">SUM(LARGE(D72:N72,ROW(INDIRECT("1:8"))))</f>
        <v>435.60374270846819</v>
      </c>
      <c r="D72" s="14">
        <f>IFERROR(100*_xlfn.IFNA(VLOOKUP($B72,KviZDarije1!$A$1:$N$1000, 14, 0), 0)/'TOP SCORES'!B$13,0)</f>
        <v>61.05263157894737</v>
      </c>
      <c r="E72" s="14">
        <f>IFERROR(100*_xlfn.IFNA(VLOOKUP($B72,KviZDarije2!$A$1:$N$1000, 14, 0), 0)/'TOP SCORES'!C$13,0)</f>
        <v>60.638297872340424</v>
      </c>
      <c r="F72" s="14">
        <f>IFERROR(100*_xlfn.IFNA(VLOOKUP($B72,KviZDarije3!$A$1:$N$1000, 14, 0), 0)/'TOP SCORES'!D$13,0)</f>
        <v>57.425742574257427</v>
      </c>
      <c r="G72" s="14">
        <f>IFERROR(100*_xlfn.IFNA(VLOOKUP($B72,KviZDarije4!$A$1:$N$1000, 14, 0), 0)/'TOP SCORES'!E$13,0)</f>
        <v>43.820224719101127</v>
      </c>
      <c r="H72" s="14">
        <f>IFERROR(100*_xlfn.IFNA(VLOOKUP($B72,KviZDarije5!$A$1:$N$1000, 14, 0), 0)/'TOP SCORES'!F$13,0)</f>
        <v>0</v>
      </c>
      <c r="I72" s="14">
        <f>IFERROR(100*_xlfn.IFNA(VLOOKUP($B72,KviZDarije6!$A$1:$N$1000, 14, 0), 0)/'TOP SCORES'!G$13,0)</f>
        <v>57.303370786516851</v>
      </c>
      <c r="J72" s="14">
        <f>IFERROR(100*_xlfn.IFNA(VLOOKUP($B72,KviZDarije7!$A$1:$N$999, 14, 0), 0)/'TOP SCORES'!H$13,0)</f>
        <v>0</v>
      </c>
      <c r="K72" s="14">
        <f>IFERROR(100*_xlfn.IFNA(VLOOKUP($B72,KviZDarije8!$A$1:$N$1000, 14, 0), 0)/'TOP SCORES'!I$13,0)</f>
        <v>57.446808510638299</v>
      </c>
      <c r="L72" s="14">
        <f>IFERROR(100*_xlfn.IFNA(VLOOKUP($B72,KviZDarije9!$A$1:$N$1000, 14, 0), 0)/'TOP SCORES'!J$13,0)</f>
        <v>50</v>
      </c>
      <c r="M72" s="14">
        <f>IFERROR(100*_xlfn.IFNA(VLOOKUP($B72,KviZDarije10!$A$1:$N$1000, 14, 0), 0)/'TOP SCORES'!K$13,0)</f>
        <v>47.916666666666664</v>
      </c>
      <c r="N72" s="14">
        <f>IFERROR(100*_xlfn.IFNA(VLOOKUP($B72,KviZDarije11!$A$1:$N$1000, 14, 0), 0)/'TOP SCORES'!L$13,0)</f>
        <v>0</v>
      </c>
    </row>
    <row r="73" spans="1:14">
      <c r="A73" s="17">
        <f ca="1">RANK(C73,C$2:C$968)</f>
        <v>72</v>
      </c>
      <c r="B73" s="12" t="s">
        <v>16</v>
      </c>
      <c r="C73" s="15" cm="1">
        <f t="array" aca="1" ref="C73" ca="1">SUM(LARGE(D73:N73,ROW(INDIRECT("1:8"))))</f>
        <v>432.07024894220621</v>
      </c>
      <c r="D73" s="14">
        <f>IFERROR(100*_xlfn.IFNA(VLOOKUP($B73,KviZDarije1!$A$1:$N$1000, 14, 0), 0)/'TOP SCORES'!B$13,0)</f>
        <v>0</v>
      </c>
      <c r="E73" s="14">
        <f>IFERROR(100*_xlfn.IFNA(VLOOKUP($B73,KviZDarije2!$A$1:$N$1000, 14, 0), 0)/'TOP SCORES'!C$13,0)</f>
        <v>68.085106382978722</v>
      </c>
      <c r="F73" s="14">
        <f>IFERROR(100*_xlfn.IFNA(VLOOKUP($B73,KviZDarije3!$A$1:$N$1000, 14, 0), 0)/'TOP SCORES'!D$13,0)</f>
        <v>67.32673267326733</v>
      </c>
      <c r="G73" s="14">
        <f>IFERROR(100*_xlfn.IFNA(VLOOKUP($B73,KviZDarije4!$A$1:$N$1000, 14, 0), 0)/'TOP SCORES'!E$13,0)</f>
        <v>0</v>
      </c>
      <c r="H73" s="14">
        <f>IFERROR(100*_xlfn.IFNA(VLOOKUP($B73,KviZDarije5!$A$1:$N$1000, 14, 0), 0)/'TOP SCORES'!F$13,0)</f>
        <v>50</v>
      </c>
      <c r="I73" s="14">
        <f>IFERROR(100*_xlfn.IFNA(VLOOKUP($B73,KviZDarije6!$A$1:$N$1000, 14, 0), 0)/'TOP SCORES'!G$13,0)</f>
        <v>43.820224719101127</v>
      </c>
      <c r="J73" s="14">
        <f>IFERROR(100*_xlfn.IFNA(VLOOKUP($B73,KviZDarije7!$A$1:$N$999, 14, 0), 0)/'TOP SCORES'!H$13,0)</f>
        <v>31.111111111111111</v>
      </c>
      <c r="K73" s="14">
        <f>IFERROR(100*_xlfn.IFNA(VLOOKUP($B73,KviZDarije8!$A$1:$N$1000, 14, 0), 0)/'TOP SCORES'!I$13,0)</f>
        <v>63.829787234042556</v>
      </c>
      <c r="L73" s="14">
        <f>IFERROR(100*_xlfn.IFNA(VLOOKUP($B73,KviZDarije9!$A$1:$N$1000, 14, 0), 0)/'TOP SCORES'!J$13,0)</f>
        <v>55.813953488372093</v>
      </c>
      <c r="M73" s="14">
        <f>IFERROR(100*_xlfn.IFNA(VLOOKUP($B73,KviZDarije10!$A$1:$N$1000, 14, 0), 0)/'TOP SCORES'!K$13,0)</f>
        <v>52.083333333333336</v>
      </c>
      <c r="N73" s="14">
        <f>IFERROR(100*_xlfn.IFNA(VLOOKUP($B73,KviZDarije11!$A$1:$N$1000, 14, 0), 0)/'TOP SCORES'!L$13,0)</f>
        <v>0</v>
      </c>
    </row>
    <row r="74" spans="1:14">
      <c r="A74" s="17">
        <f ca="1">RANK(C74,C$2:C$968)</f>
        <v>73</v>
      </c>
      <c r="B74" s="12" t="s">
        <v>102</v>
      </c>
      <c r="C74" s="15" cm="1">
        <f t="array" aca="1" ref="C74" ca="1">SUM(LARGE(D74:N74,ROW(INDIRECT("1:8"))))</f>
        <v>428.88966924382032</v>
      </c>
      <c r="D74" s="14">
        <f>IFERROR(100*_xlfn.IFNA(VLOOKUP($B74,KviZDarije1!$A$1:$N$1000, 14, 0), 0)/'TOP SCORES'!B$13,0)</f>
        <v>0</v>
      </c>
      <c r="E74" s="14">
        <f>IFERROR(100*_xlfn.IFNA(VLOOKUP($B74,KviZDarije2!$A$1:$N$1000, 14, 0), 0)/'TOP SCORES'!C$13,0)</f>
        <v>52.127659574468083</v>
      </c>
      <c r="F74" s="14">
        <f>IFERROR(100*_xlfn.IFNA(VLOOKUP($B74,KviZDarije3!$A$1:$N$1000, 14, 0), 0)/'TOP SCORES'!D$13,0)</f>
        <v>64.356435643564353</v>
      </c>
      <c r="G74" s="14">
        <f>IFERROR(100*_xlfn.IFNA(VLOOKUP($B74,KviZDarije4!$A$1:$N$1000, 14, 0), 0)/'TOP SCORES'!E$13,0)</f>
        <v>46.067415730337082</v>
      </c>
      <c r="H74" s="14">
        <f>IFERROR(100*_xlfn.IFNA(VLOOKUP($B74,KviZDarije5!$A$1:$N$1000, 14, 0), 0)/'TOP SCORES'!F$13,0)</f>
        <v>52.083333333333336</v>
      </c>
      <c r="I74" s="14">
        <f>IFERROR(100*_xlfn.IFNA(VLOOKUP($B74,KviZDarije6!$A$1:$N$1000, 14, 0), 0)/'TOP SCORES'!G$13,0)</f>
        <v>57.303370786516851</v>
      </c>
      <c r="J74" s="14">
        <f>IFERROR(100*_xlfn.IFNA(VLOOKUP($B74,KviZDarije7!$A$1:$N$999, 14, 0), 0)/'TOP SCORES'!H$13,0)</f>
        <v>37.777777777777779</v>
      </c>
      <c r="K74" s="14">
        <f>IFERROR(100*_xlfn.IFNA(VLOOKUP($B74,KviZDarije8!$A$1:$N$1000, 14, 0), 0)/'TOP SCORES'!I$13,0)</f>
        <v>56.382978723404257</v>
      </c>
      <c r="L74" s="14">
        <f>IFERROR(100*_xlfn.IFNA(VLOOKUP($B74,KviZDarije9!$A$1:$N$1000, 14, 0), 0)/'TOP SCORES'!J$13,0)</f>
        <v>62.790697674418603</v>
      </c>
      <c r="M74" s="14">
        <f>IFERROR(100*_xlfn.IFNA(VLOOKUP($B74,KviZDarije10!$A$1:$N$1000, 14, 0), 0)/'TOP SCORES'!K$13,0)</f>
        <v>0</v>
      </c>
      <c r="N74" s="14">
        <f>IFERROR(100*_xlfn.IFNA(VLOOKUP($B74,KviZDarije11!$A$1:$N$1000, 14, 0), 0)/'TOP SCORES'!L$13,0)</f>
        <v>0</v>
      </c>
    </row>
    <row r="75" spans="1:14">
      <c r="A75" s="17">
        <f ca="1">RANK(C75,C$2:C$968)</f>
        <v>74</v>
      </c>
      <c r="B75" s="8" t="s">
        <v>99</v>
      </c>
      <c r="C75" s="15" cm="1">
        <f t="array" aca="1" ref="C75" ca="1">SUM(LARGE(D75:N75,ROW(INDIRECT("1:8"))))</f>
        <v>419.08851034187438</v>
      </c>
      <c r="D75" s="14">
        <f>IFERROR(100*_xlfn.IFNA(VLOOKUP($B75,KviZDarije1!$A$1:$N$1000, 14, 0), 0)/'TOP SCORES'!B$13,0)</f>
        <v>66.315789473684205</v>
      </c>
      <c r="E75" s="14">
        <f>IFERROR(100*_xlfn.IFNA(VLOOKUP($B75,KviZDarije2!$A$1:$N$1000, 14, 0), 0)/'TOP SCORES'!C$13,0)</f>
        <v>0</v>
      </c>
      <c r="F75" s="14">
        <f>IFERROR(100*_xlfn.IFNA(VLOOKUP($B75,KviZDarije3!$A$1:$N$1000, 14, 0), 0)/'TOP SCORES'!D$13,0)</f>
        <v>66.336633663366342</v>
      </c>
      <c r="G75" s="14">
        <f>IFERROR(100*_xlfn.IFNA(VLOOKUP($B75,KviZDarije4!$A$1:$N$1000, 14, 0), 0)/'TOP SCORES'!E$13,0)</f>
        <v>51.685393258426963</v>
      </c>
      <c r="H75" s="14">
        <f>IFERROR(100*_xlfn.IFNA(VLOOKUP($B75,KviZDarije5!$A$1:$N$1000, 14, 0), 0)/'TOP SCORES'!F$13,0)</f>
        <v>0</v>
      </c>
      <c r="I75" s="14">
        <f>IFERROR(100*_xlfn.IFNA(VLOOKUP($B75,KviZDarije6!$A$1:$N$1000, 14, 0), 0)/'TOP SCORES'!G$13,0)</f>
        <v>60.674157303370784</v>
      </c>
      <c r="J75" s="14">
        <f>IFERROR(100*_xlfn.IFNA(VLOOKUP($B75,KviZDarije7!$A$1:$N$999, 14, 0), 0)/'TOP SCORES'!H$13,0)</f>
        <v>44.444444444444443</v>
      </c>
      <c r="K75" s="14">
        <f>IFERROR(100*_xlfn.IFNA(VLOOKUP($B75,KviZDarije8!$A$1:$N$1000, 14, 0), 0)/'TOP SCORES'!I$13,0)</f>
        <v>72.340425531914889</v>
      </c>
      <c r="L75" s="14">
        <f>IFERROR(100*_xlfn.IFNA(VLOOKUP($B75,KviZDarije9!$A$1:$N$1000, 14, 0), 0)/'TOP SCORES'!J$13,0)</f>
        <v>0</v>
      </c>
      <c r="M75" s="14">
        <f>IFERROR(100*_xlfn.IFNA(VLOOKUP($B75,KviZDarije10!$A$1:$N$1000, 14, 0), 0)/'TOP SCORES'!K$13,0)</f>
        <v>57.291666666666664</v>
      </c>
      <c r="N75" s="14">
        <f>IFERROR(100*_xlfn.IFNA(VLOOKUP($B75,KviZDarije11!$A$1:$N$1000, 14, 0), 0)/'TOP SCORES'!L$13,0)</f>
        <v>0</v>
      </c>
    </row>
    <row r="76" spans="1:14">
      <c r="A76" s="17">
        <f ca="1">RANK(C76,C$2:C$968)</f>
        <v>75</v>
      </c>
      <c r="B76" s="8" t="s">
        <v>271</v>
      </c>
      <c r="C76" s="15" cm="1">
        <f t="array" aca="1" ref="C76" ca="1">SUM(LARGE(D76:N76,ROW(INDIRECT("1:8"))))</f>
        <v>396.875</v>
      </c>
      <c r="D76" s="14">
        <f>IFERROR(100*_xlfn.IFNA(VLOOKUP($B76,KviZDarije1!$A$1:$N$1000, 14, 0), 0)/'TOP SCORES'!B$13,0)</f>
        <v>0</v>
      </c>
      <c r="E76" s="14">
        <f>IFERROR(100*_xlfn.IFNA(VLOOKUP($B76,KviZDarije2!$A$1:$N$1000, 14, 0), 0)/'TOP SCORES'!C$13,0)</f>
        <v>0</v>
      </c>
      <c r="F76" s="14">
        <f>IFERROR(100*_xlfn.IFNA(VLOOKUP($B76,KviZDarije3!$A$1:$N$1000, 14, 0), 0)/'TOP SCORES'!D$13,0)</f>
        <v>0</v>
      </c>
      <c r="G76" s="14">
        <f>IFERROR(100*_xlfn.IFNA(VLOOKUP($B76,KviZDarije4!$A$1:$N$1000, 14, 0), 0)/'TOP SCORES'!E$13,0)</f>
        <v>0</v>
      </c>
      <c r="H76" s="14">
        <f>IFERROR(100*_xlfn.IFNA(VLOOKUP($B76,KviZDarije5!$A$1:$N$1000, 14, 0), 0)/'TOP SCORES'!F$13,0)</f>
        <v>96.875</v>
      </c>
      <c r="I76" s="14">
        <f>IFERROR(100*_xlfn.IFNA(VLOOKUP($B76,KviZDarije6!$A$1:$N$1000, 14, 0), 0)/'TOP SCORES'!G$13,0)</f>
        <v>100</v>
      </c>
      <c r="J76" s="14">
        <f>IFERROR(100*_xlfn.IFNA(VLOOKUP($B76,KviZDarije7!$A$1:$N$999, 14, 0), 0)/'TOP SCORES'!H$13,0)</f>
        <v>100</v>
      </c>
      <c r="K76" s="14">
        <f>IFERROR(100*_xlfn.IFNA(VLOOKUP($B76,KviZDarije8!$A$1:$N$1000, 14, 0), 0)/'TOP SCORES'!I$13,0)</f>
        <v>0</v>
      </c>
      <c r="L76" s="14">
        <f>IFERROR(100*_xlfn.IFNA(VLOOKUP($B76,KviZDarije9!$A$1:$N$1000, 14, 0), 0)/'TOP SCORES'!J$13,0)</f>
        <v>100</v>
      </c>
      <c r="M76" s="14">
        <f>IFERROR(100*_xlfn.IFNA(VLOOKUP($B76,KviZDarije10!$A$1:$N$1000, 14, 0), 0)/'TOP SCORES'!K$13,0)</f>
        <v>0</v>
      </c>
      <c r="N76" s="14">
        <f>IFERROR(100*_xlfn.IFNA(VLOOKUP($B76,KviZDarije11!$A$1:$N$1000, 14, 0), 0)/'TOP SCORES'!L$13,0)</f>
        <v>0</v>
      </c>
    </row>
    <row r="77" spans="1:14">
      <c r="A77" s="17">
        <f ca="1">RANK(C77,C$2:C$968)</f>
        <v>76</v>
      </c>
      <c r="B77" s="12" t="s">
        <v>103</v>
      </c>
      <c r="C77" s="15" cm="1">
        <f t="array" aca="1" ref="C77" ca="1">SUM(LARGE(D77:N77,ROW(INDIRECT("1:8"))))</f>
        <v>395.8090450507068</v>
      </c>
      <c r="D77" s="14">
        <f>IFERROR(100*_xlfn.IFNA(VLOOKUP($B77,KviZDarije1!$A$1:$N$1000, 14, 0), 0)/'TOP SCORES'!B$13,0)</f>
        <v>47.368421052631582</v>
      </c>
      <c r="E77" s="14">
        <f>IFERROR(100*_xlfn.IFNA(VLOOKUP($B77,KviZDarije2!$A$1:$N$1000, 14, 0), 0)/'TOP SCORES'!C$13,0)</f>
        <v>46.808510638297875</v>
      </c>
      <c r="F77" s="14">
        <f>IFERROR(100*_xlfn.IFNA(VLOOKUP($B77,KviZDarije3!$A$1:$N$1000, 14, 0), 0)/'TOP SCORES'!D$13,0)</f>
        <v>55.445544554455445</v>
      </c>
      <c r="G77" s="14">
        <f>IFERROR(100*_xlfn.IFNA(VLOOKUP($B77,KviZDarije4!$A$1:$N$1000, 14, 0), 0)/'TOP SCORES'!E$13,0)</f>
        <v>32.584269662921351</v>
      </c>
      <c r="H77" s="14">
        <f>IFERROR(100*_xlfn.IFNA(VLOOKUP($B77,KviZDarije5!$A$1:$N$1000, 14, 0), 0)/'TOP SCORES'!F$13,0)</f>
        <v>46.875</v>
      </c>
      <c r="I77" s="14">
        <f>IFERROR(100*_xlfn.IFNA(VLOOKUP($B77,KviZDarije6!$A$1:$N$1000, 14, 0), 0)/'TOP SCORES'!G$13,0)</f>
        <v>37.078651685393261</v>
      </c>
      <c r="J77" s="14">
        <f>IFERROR(100*_xlfn.IFNA(VLOOKUP($B77,KviZDarije7!$A$1:$N$999, 14, 0), 0)/'TOP SCORES'!H$13,0)</f>
        <v>44.444444444444443</v>
      </c>
      <c r="K77" s="14">
        <f>IFERROR(100*_xlfn.IFNA(VLOOKUP($B77,KviZDarije8!$A$1:$N$1000, 14, 0), 0)/'TOP SCORES'!I$13,0)</f>
        <v>51.063829787234042</v>
      </c>
      <c r="L77" s="14">
        <f>IFERROR(100*_xlfn.IFNA(VLOOKUP($B77,KviZDarije9!$A$1:$N$1000, 14, 0), 0)/'TOP SCORES'!J$13,0)</f>
        <v>46.511627906976742</v>
      </c>
      <c r="M77" s="14">
        <f>IFERROR(100*_xlfn.IFNA(VLOOKUP($B77,KviZDarije10!$A$1:$N$1000, 14, 0), 0)/'TOP SCORES'!K$13,0)</f>
        <v>57.291666666666664</v>
      </c>
      <c r="N77" s="14">
        <f>IFERROR(100*_xlfn.IFNA(VLOOKUP($B77,KviZDarije11!$A$1:$N$1000, 14, 0), 0)/'TOP SCORES'!L$13,0)</f>
        <v>0</v>
      </c>
    </row>
    <row r="78" spans="1:14">
      <c r="A78" s="17">
        <f ca="1">RANK(C78,C$2:C$968)</f>
        <v>77</v>
      </c>
      <c r="B78" s="8" t="s">
        <v>19</v>
      </c>
      <c r="C78" s="15" cm="1">
        <f t="array" aca="1" ref="C78" ca="1">SUM(LARGE(D78:N78,ROW(INDIRECT("1:8"))))</f>
        <v>379.4804457266394</v>
      </c>
      <c r="D78" s="14">
        <f>IFERROR(100*_xlfn.IFNA(VLOOKUP($B78,KviZDarije1!$A$1:$N$1000, 14, 0), 0)/'TOP SCORES'!B$13,0)</f>
        <v>47.368421052631582</v>
      </c>
      <c r="E78" s="14">
        <f>IFERROR(100*_xlfn.IFNA(VLOOKUP($B78,KviZDarije2!$A$1:$N$1000, 14, 0), 0)/'TOP SCORES'!C$13,0)</f>
        <v>51.063829787234042</v>
      </c>
      <c r="F78" s="14">
        <f>IFERROR(100*_xlfn.IFNA(VLOOKUP($B78,KviZDarije3!$A$1:$N$1000, 14, 0), 0)/'TOP SCORES'!D$13,0)</f>
        <v>57.425742574257427</v>
      </c>
      <c r="G78" s="14">
        <f>IFERROR(100*_xlfn.IFNA(VLOOKUP($B78,KviZDarije4!$A$1:$N$1000, 14, 0), 0)/'TOP SCORES'!E$13,0)</f>
        <v>35.955056179775283</v>
      </c>
      <c r="H78" s="14">
        <f>IFERROR(100*_xlfn.IFNA(VLOOKUP($B78,KviZDarije5!$A$1:$N$1000, 14, 0), 0)/'TOP SCORES'!F$13,0)</f>
        <v>44.791666666666664</v>
      </c>
      <c r="I78" s="14">
        <f>IFERROR(100*_xlfn.IFNA(VLOOKUP($B78,KviZDarije6!$A$1:$N$1000, 14, 0), 0)/'TOP SCORES'!G$13,0)</f>
        <v>41.573033707865171</v>
      </c>
      <c r="J78" s="14">
        <f>IFERROR(100*_xlfn.IFNA(VLOOKUP($B78,KviZDarije7!$A$1:$N$999, 14, 0), 0)/'TOP SCORES'!H$13,0)</f>
        <v>28.888888888888889</v>
      </c>
      <c r="K78" s="14">
        <f>IFERROR(100*_xlfn.IFNA(VLOOKUP($B78,KviZDarije8!$A$1:$N$1000, 14, 0), 0)/'TOP SCORES'!I$13,0)</f>
        <v>50</v>
      </c>
      <c r="L78" s="14">
        <f>IFERROR(100*_xlfn.IFNA(VLOOKUP($B78,KviZDarije9!$A$1:$N$1000, 14, 0), 0)/'TOP SCORES'!J$13,0)</f>
        <v>47.674418604651166</v>
      </c>
      <c r="M78" s="14">
        <f>IFERROR(100*_xlfn.IFNA(VLOOKUP($B78,KviZDarije10!$A$1:$N$1000, 14, 0), 0)/'TOP SCORES'!K$13,0)</f>
        <v>39.583333333333336</v>
      </c>
      <c r="N78" s="14">
        <f>IFERROR(100*_xlfn.IFNA(VLOOKUP($B78,KviZDarije11!$A$1:$N$1000, 14, 0), 0)/'TOP SCORES'!L$13,0)</f>
        <v>0</v>
      </c>
    </row>
    <row r="79" spans="1:14">
      <c r="A79" s="17">
        <f ca="1">RANK(C79,C$2:C$968)</f>
        <v>78</v>
      </c>
      <c r="B79" s="8" t="s">
        <v>196</v>
      </c>
      <c r="C79" s="15" cm="1">
        <f t="array" aca="1" ref="C79" ca="1">SUM(LARGE(D79:N79,ROW(INDIRECT("1:8"))))</f>
        <v>371.7243776714518</v>
      </c>
      <c r="D79" s="14">
        <f>IFERROR(100*_xlfn.IFNA(VLOOKUP($B79,KviZDarije1!$A$1:$N$1000, 14, 0), 0)/'TOP SCORES'!B$13,0)</f>
        <v>49.473684210526315</v>
      </c>
      <c r="E79" s="14">
        <f>IFERROR(100*_xlfn.IFNA(VLOOKUP($B79,KviZDarije2!$A$1:$N$1000, 14, 0), 0)/'TOP SCORES'!C$13,0)</f>
        <v>0</v>
      </c>
      <c r="F79" s="14">
        <f>IFERROR(100*_xlfn.IFNA(VLOOKUP($B79,KviZDarije3!$A$1:$N$1000, 14, 0), 0)/'TOP SCORES'!D$13,0)</f>
        <v>58.415841584158414</v>
      </c>
      <c r="G79" s="14">
        <f>IFERROR(100*_xlfn.IFNA(VLOOKUP($B79,KviZDarije4!$A$1:$N$1000, 14, 0), 0)/'TOP SCORES'!E$13,0)</f>
        <v>43.820224719101127</v>
      </c>
      <c r="H79" s="14">
        <f>IFERROR(100*_xlfn.IFNA(VLOOKUP($B79,KviZDarije5!$A$1:$N$1000, 14, 0), 0)/'TOP SCORES'!F$13,0)</f>
        <v>43.75</v>
      </c>
      <c r="I79" s="14">
        <f>IFERROR(100*_xlfn.IFNA(VLOOKUP($B79,KviZDarije6!$A$1:$N$1000, 14, 0), 0)/'TOP SCORES'!G$13,0)</f>
        <v>47.19101123595506</v>
      </c>
      <c r="J79" s="14">
        <f>IFERROR(100*_xlfn.IFNA(VLOOKUP($B79,KviZDarije7!$A$1:$N$999, 14, 0), 0)/'TOP SCORES'!H$13,0)</f>
        <v>35.555555555555557</v>
      </c>
      <c r="K79" s="14">
        <f>IFERROR(100*_xlfn.IFNA(VLOOKUP($B79,KviZDarije8!$A$1:$N$1000, 14, 0), 0)/'TOP SCORES'!I$13,0)</f>
        <v>44.680851063829785</v>
      </c>
      <c r="L79" s="14">
        <f>IFERROR(100*_xlfn.IFNA(VLOOKUP($B79,KviZDarije9!$A$1:$N$1000, 14, 0), 0)/'TOP SCORES'!J$13,0)</f>
        <v>48.837209302325583</v>
      </c>
      <c r="M79" s="14">
        <f>IFERROR(100*_xlfn.IFNA(VLOOKUP($B79,KviZDarije10!$A$1:$N$1000, 14, 0), 0)/'TOP SCORES'!K$13,0)</f>
        <v>0</v>
      </c>
      <c r="N79" s="14">
        <f>IFERROR(100*_xlfn.IFNA(VLOOKUP($B79,KviZDarije11!$A$1:$N$1000, 14, 0), 0)/'TOP SCORES'!L$13,0)</f>
        <v>0</v>
      </c>
    </row>
    <row r="80" spans="1:14">
      <c r="A80" s="17">
        <f ca="1">RANK(C80,C$2:C$968)</f>
        <v>79</v>
      </c>
      <c r="B80" s="12" t="s">
        <v>101</v>
      </c>
      <c r="C80" s="15" cm="1">
        <f t="array" aca="1" ref="C80" ca="1">SUM(LARGE(D80:N80,ROW(INDIRECT("1:8"))))</f>
        <v>370.13940636947621</v>
      </c>
      <c r="D80" s="14">
        <f>IFERROR(100*_xlfn.IFNA(VLOOKUP($B80,KviZDarije1!$A$1:$N$1000, 14, 0), 0)/'TOP SCORES'!B$13,0)</f>
        <v>68.421052631578945</v>
      </c>
      <c r="E80" s="14">
        <f>IFERROR(100*_xlfn.IFNA(VLOOKUP($B80,KviZDarije2!$A$1:$N$1000, 14, 0), 0)/'TOP SCORES'!C$13,0)</f>
        <v>62.765957446808514</v>
      </c>
      <c r="F80" s="14">
        <f>IFERROR(100*_xlfn.IFNA(VLOOKUP($B80,KviZDarije3!$A$1:$N$1000, 14, 0), 0)/'TOP SCORES'!D$13,0)</f>
        <v>62.376237623762378</v>
      </c>
      <c r="G80" s="14">
        <f>IFERROR(100*_xlfn.IFNA(VLOOKUP($B80,KviZDarije4!$A$1:$N$1000, 14, 0), 0)/'TOP SCORES'!E$13,0)</f>
        <v>0</v>
      </c>
      <c r="H80" s="14">
        <f>IFERROR(100*_xlfn.IFNA(VLOOKUP($B80,KviZDarije5!$A$1:$N$1000, 14, 0), 0)/'TOP SCORES'!F$13,0)</f>
        <v>52.083333333333336</v>
      </c>
      <c r="I80" s="14">
        <f>IFERROR(100*_xlfn.IFNA(VLOOKUP($B80,KviZDarije6!$A$1:$N$1000, 14, 0), 0)/'TOP SCORES'!G$13,0)</f>
        <v>0</v>
      </c>
      <c r="J80" s="14">
        <f>IFERROR(100*_xlfn.IFNA(VLOOKUP($B80,KviZDarije7!$A$1:$N$999, 14, 0), 0)/'TOP SCORES'!H$13,0)</f>
        <v>0</v>
      </c>
      <c r="K80" s="14">
        <f>IFERROR(100*_xlfn.IFNA(VLOOKUP($B80,KviZDarije8!$A$1:$N$1000, 14, 0), 0)/'TOP SCORES'!I$13,0)</f>
        <v>61.702127659574465</v>
      </c>
      <c r="L80" s="14">
        <f>IFERROR(100*_xlfn.IFNA(VLOOKUP($B80,KviZDarije9!$A$1:$N$1000, 14, 0), 0)/'TOP SCORES'!J$13,0)</f>
        <v>62.790697674418603</v>
      </c>
      <c r="M80" s="14">
        <f>IFERROR(100*_xlfn.IFNA(VLOOKUP($B80,KviZDarije10!$A$1:$N$1000, 14, 0), 0)/'TOP SCORES'!K$13,0)</f>
        <v>0</v>
      </c>
      <c r="N80" s="14">
        <f>IFERROR(100*_xlfn.IFNA(VLOOKUP($B80,KviZDarije11!$A$1:$N$1000, 14, 0), 0)/'TOP SCORES'!L$13,0)</f>
        <v>0</v>
      </c>
    </row>
    <row r="81" spans="1:14">
      <c r="A81" s="17">
        <f ca="1">RANK(C81,C$2:C$968)</f>
        <v>80</v>
      </c>
      <c r="B81" s="12" t="s">
        <v>148</v>
      </c>
      <c r="C81" s="15" cm="1">
        <f t="array" aca="1" ref="C81" ca="1">SUM(LARGE(D81:N81,ROW(INDIRECT("1:8"))))</f>
        <v>368.175415529021</v>
      </c>
      <c r="D81" s="14">
        <f>IFERROR(100*_xlfn.IFNA(VLOOKUP($B81,KviZDarije1!$A$1:$N$1000, 14, 0), 0)/'TOP SCORES'!B$13,0)</f>
        <v>88.421052631578945</v>
      </c>
      <c r="E81" s="14">
        <f>IFERROR(100*_xlfn.IFNA(VLOOKUP($B81,KviZDarije2!$A$1:$N$1000, 14, 0), 0)/'TOP SCORES'!C$13,0)</f>
        <v>97.872340425531917</v>
      </c>
      <c r="F81" s="14">
        <f>IFERROR(100*_xlfn.IFNA(VLOOKUP($B81,KviZDarije3!$A$1:$N$1000, 14, 0), 0)/'TOP SCORES'!D$13,0)</f>
        <v>0</v>
      </c>
      <c r="G81" s="14">
        <f>IFERROR(100*_xlfn.IFNA(VLOOKUP($B81,KviZDarije4!$A$1:$N$1000, 14, 0), 0)/'TOP SCORES'!E$13,0)</f>
        <v>94.382022471910119</v>
      </c>
      <c r="H81" s="14">
        <f>IFERROR(100*_xlfn.IFNA(VLOOKUP($B81,KviZDarije5!$A$1:$N$1000, 14, 0), 0)/'TOP SCORES'!F$13,0)</f>
        <v>87.5</v>
      </c>
      <c r="I81" s="14">
        <f>IFERROR(100*_xlfn.IFNA(VLOOKUP($B81,KviZDarije6!$A$1:$N$1000, 14, 0), 0)/'TOP SCORES'!G$13,0)</f>
        <v>0</v>
      </c>
      <c r="J81" s="14">
        <f>IFERROR(100*_xlfn.IFNA(VLOOKUP($B81,KviZDarije7!$A$1:$N$999, 14, 0), 0)/'TOP SCORES'!H$13,0)</f>
        <v>0</v>
      </c>
      <c r="K81" s="14">
        <f>IFERROR(100*_xlfn.IFNA(VLOOKUP($B81,KviZDarije8!$A$1:$N$1000, 14, 0), 0)/'TOP SCORES'!I$13,0)</f>
        <v>0</v>
      </c>
      <c r="L81" s="14">
        <f>IFERROR(100*_xlfn.IFNA(VLOOKUP($B81,KviZDarije9!$A$1:$N$1000, 14, 0), 0)/'TOP SCORES'!J$13,0)</f>
        <v>0</v>
      </c>
      <c r="M81" s="14">
        <f>IFERROR(100*_xlfn.IFNA(VLOOKUP($B81,KviZDarije10!$A$1:$N$1000, 14, 0), 0)/'TOP SCORES'!K$13,0)</f>
        <v>0</v>
      </c>
      <c r="N81" s="14">
        <f>IFERROR(100*_xlfn.IFNA(VLOOKUP($B81,KviZDarije11!$A$1:$N$1000, 14, 0), 0)/'TOP SCORES'!L$13,0)</f>
        <v>0</v>
      </c>
    </row>
    <row r="82" spans="1:14">
      <c r="A82" s="17">
        <f ca="1">RANK(C82,C$2:C$968)</f>
        <v>81</v>
      </c>
      <c r="B82" s="12" t="s">
        <v>72</v>
      </c>
      <c r="C82" s="15" cm="1">
        <f t="array" aca="1" ref="C82" ca="1">SUM(LARGE(D82:N82,ROW(INDIRECT("1:8"))))</f>
        <v>363.56231215635751</v>
      </c>
      <c r="D82" s="14">
        <f>IFERROR(100*_xlfn.IFNA(VLOOKUP($B82,KviZDarije1!$A$1:$N$1000, 14, 0), 0)/'TOP SCORES'!B$13,0)</f>
        <v>52.631578947368418</v>
      </c>
      <c r="E82" s="14">
        <f>IFERROR(100*_xlfn.IFNA(VLOOKUP($B82,KviZDarije2!$A$1:$N$1000, 14, 0), 0)/'TOP SCORES'!C$13,0)</f>
        <v>57.446808510638299</v>
      </c>
      <c r="F82" s="14">
        <f>IFERROR(100*_xlfn.IFNA(VLOOKUP($B82,KviZDarije3!$A$1:$N$1000, 14, 0), 0)/'TOP SCORES'!D$13,0)</f>
        <v>58.415841584158414</v>
      </c>
      <c r="G82" s="14">
        <f>IFERROR(100*_xlfn.IFNA(VLOOKUP($B82,KviZDarije4!$A$1:$N$1000, 14, 0), 0)/'TOP SCORES'!E$13,0)</f>
        <v>0</v>
      </c>
      <c r="H82" s="14">
        <f>IFERROR(100*_xlfn.IFNA(VLOOKUP($B82,KviZDarije5!$A$1:$N$1000, 14, 0), 0)/'TOP SCORES'!F$13,0)</f>
        <v>0</v>
      </c>
      <c r="I82" s="14">
        <f>IFERROR(100*_xlfn.IFNA(VLOOKUP($B82,KviZDarije6!$A$1:$N$1000, 14, 0), 0)/'TOP SCORES'!G$13,0)</f>
        <v>42.696629213483149</v>
      </c>
      <c r="J82" s="14">
        <f>IFERROR(100*_xlfn.IFNA(VLOOKUP($B82,KviZDarije7!$A$1:$N$999, 14, 0), 0)/'TOP SCORES'!H$13,0)</f>
        <v>33.333333333333336</v>
      </c>
      <c r="K82" s="14">
        <f>IFERROR(100*_xlfn.IFNA(VLOOKUP($B82,KviZDarije8!$A$1:$N$1000, 14, 0), 0)/'TOP SCORES'!I$13,0)</f>
        <v>63.829787234042556</v>
      </c>
      <c r="L82" s="14">
        <f>IFERROR(100*_xlfn.IFNA(VLOOKUP($B82,KviZDarije9!$A$1:$N$1000, 14, 0), 0)/'TOP SCORES'!J$13,0)</f>
        <v>0</v>
      </c>
      <c r="M82" s="14">
        <f>IFERROR(100*_xlfn.IFNA(VLOOKUP($B82,KviZDarije10!$A$1:$N$1000, 14, 0), 0)/'TOP SCORES'!K$13,0)</f>
        <v>55.208333333333336</v>
      </c>
      <c r="N82" s="14">
        <f>IFERROR(100*_xlfn.IFNA(VLOOKUP($B82,KviZDarije11!$A$1:$N$1000, 14, 0), 0)/'TOP SCORES'!L$13,0)</f>
        <v>0</v>
      </c>
    </row>
    <row r="83" spans="1:14">
      <c r="A83" s="17">
        <f ca="1">RANK(C83,C$2:C$968)</f>
        <v>82</v>
      </c>
      <c r="B83" s="12" t="s">
        <v>41</v>
      </c>
      <c r="C83" s="15" cm="1">
        <f t="array" aca="1" ref="C83" ca="1">SUM(LARGE(D83:N83,ROW(INDIRECT("1:8"))))</f>
        <v>363.14996518811654</v>
      </c>
      <c r="D83" s="14">
        <f>IFERROR(100*_xlfn.IFNA(VLOOKUP($B83,KviZDarije1!$A$1:$N$1000, 14, 0), 0)/'TOP SCORES'!B$13,0)</f>
        <v>0</v>
      </c>
      <c r="E83" s="14">
        <f>IFERROR(100*_xlfn.IFNA(VLOOKUP($B83,KviZDarije2!$A$1:$N$1000, 14, 0), 0)/'TOP SCORES'!C$13,0)</f>
        <v>44.680851063829785</v>
      </c>
      <c r="F83" s="14">
        <f>IFERROR(100*_xlfn.IFNA(VLOOKUP($B83,KviZDarije3!$A$1:$N$1000, 14, 0), 0)/'TOP SCORES'!D$13,0)</f>
        <v>70.297029702970292</v>
      </c>
      <c r="G83" s="14">
        <f>IFERROR(100*_xlfn.IFNA(VLOOKUP($B83,KviZDarije4!$A$1:$N$1000, 14, 0), 0)/'TOP SCORES'!E$13,0)</f>
        <v>0</v>
      </c>
      <c r="H83" s="14">
        <f>IFERROR(100*_xlfn.IFNA(VLOOKUP($B83,KviZDarije5!$A$1:$N$1000, 14, 0), 0)/'TOP SCORES'!F$13,0)</f>
        <v>0</v>
      </c>
      <c r="I83" s="14">
        <f>IFERROR(100*_xlfn.IFNA(VLOOKUP($B83,KviZDarije6!$A$1:$N$1000, 14, 0), 0)/'TOP SCORES'!G$13,0)</f>
        <v>59.550561797752806</v>
      </c>
      <c r="J83" s="14">
        <f>IFERROR(100*_xlfn.IFNA(VLOOKUP($B83,KviZDarije7!$A$1:$N$999, 14, 0), 0)/'TOP SCORES'!H$13,0)</f>
        <v>37.777777777777779</v>
      </c>
      <c r="K83" s="14">
        <f>IFERROR(100*_xlfn.IFNA(VLOOKUP($B83,KviZDarije8!$A$1:$N$1000, 14, 0), 0)/'TOP SCORES'!I$13,0)</f>
        <v>52.127659574468083</v>
      </c>
      <c r="L83" s="14">
        <f>IFERROR(100*_xlfn.IFNA(VLOOKUP($B83,KviZDarije9!$A$1:$N$1000, 14, 0), 0)/'TOP SCORES'!J$13,0)</f>
        <v>47.674418604651166</v>
      </c>
      <c r="M83" s="14">
        <f>IFERROR(100*_xlfn.IFNA(VLOOKUP($B83,KviZDarije10!$A$1:$N$1000, 14, 0), 0)/'TOP SCORES'!K$13,0)</f>
        <v>51.041666666666664</v>
      </c>
      <c r="N83" s="14">
        <f>IFERROR(100*_xlfn.IFNA(VLOOKUP($B83,KviZDarije11!$A$1:$N$1000, 14, 0), 0)/'TOP SCORES'!L$13,0)</f>
        <v>0</v>
      </c>
    </row>
    <row r="84" spans="1:14">
      <c r="A84" s="17">
        <f ca="1">RANK(C84,C$2:C$968)</f>
        <v>83</v>
      </c>
      <c r="B84" s="8" t="s">
        <v>134</v>
      </c>
      <c r="C84" s="15" cm="1">
        <f t="array" aca="1" ref="C84" ca="1">SUM(LARGE(D84:N84,ROW(INDIRECT("1:8"))))</f>
        <v>360.94017416639053</v>
      </c>
      <c r="D84" s="14">
        <f>IFERROR(100*_xlfn.IFNA(VLOOKUP($B84,KviZDarije1!$A$1:$N$1000, 14, 0), 0)/'TOP SCORES'!B$13,0)</f>
        <v>76.84210526315789</v>
      </c>
      <c r="E84" s="14">
        <f>IFERROR(100*_xlfn.IFNA(VLOOKUP($B84,KviZDarije2!$A$1:$N$1000, 14, 0), 0)/'TOP SCORES'!C$13,0)</f>
        <v>0</v>
      </c>
      <c r="F84" s="14">
        <f>IFERROR(100*_xlfn.IFNA(VLOOKUP($B84,KviZDarije3!$A$1:$N$1000, 14, 0), 0)/'TOP SCORES'!D$13,0)</f>
        <v>0</v>
      </c>
      <c r="G84" s="14">
        <f>IFERROR(100*_xlfn.IFNA(VLOOKUP($B84,KviZDarije4!$A$1:$N$1000, 14, 0), 0)/'TOP SCORES'!E$13,0)</f>
        <v>71.910112359550567</v>
      </c>
      <c r="H84" s="14">
        <f>IFERROR(100*_xlfn.IFNA(VLOOKUP($B84,KviZDarije5!$A$1:$N$1000, 14, 0), 0)/'TOP SCORES'!F$13,0)</f>
        <v>0</v>
      </c>
      <c r="I84" s="14">
        <f>IFERROR(100*_xlfn.IFNA(VLOOKUP($B84,KviZDarije6!$A$1:$N$1000, 14, 0), 0)/'TOP SCORES'!G$13,0)</f>
        <v>82.022471910112358</v>
      </c>
      <c r="J84" s="14">
        <f>IFERROR(100*_xlfn.IFNA(VLOOKUP($B84,KviZDarije7!$A$1:$N$999, 14, 0), 0)/'TOP SCORES'!H$13,0)</f>
        <v>58.888888888888886</v>
      </c>
      <c r="K84" s="14">
        <f>IFERROR(100*_xlfn.IFNA(VLOOKUP($B84,KviZDarije8!$A$1:$N$1000, 14, 0), 0)/'TOP SCORES'!I$13,0)</f>
        <v>71.276595744680847</v>
      </c>
      <c r="L84" s="14">
        <f>IFERROR(100*_xlfn.IFNA(VLOOKUP($B84,KviZDarije9!$A$1:$N$1000, 14, 0), 0)/'TOP SCORES'!J$13,0)</f>
        <v>0</v>
      </c>
      <c r="M84" s="14">
        <f>IFERROR(100*_xlfn.IFNA(VLOOKUP($B84,KviZDarije10!$A$1:$N$1000, 14, 0), 0)/'TOP SCORES'!K$13,0)</f>
        <v>0</v>
      </c>
      <c r="N84" s="14">
        <f>IFERROR(100*_xlfn.IFNA(VLOOKUP($B84,KviZDarije11!$A$1:$N$1000, 14, 0), 0)/'TOP SCORES'!L$13,0)</f>
        <v>0</v>
      </c>
    </row>
    <row r="85" spans="1:14">
      <c r="A85" s="17">
        <f ca="1">RANK(C85,C$2:C$968)</f>
        <v>84</v>
      </c>
      <c r="B85" s="12" t="s">
        <v>237</v>
      </c>
      <c r="C85" s="15" cm="1">
        <f t="array" aca="1" ref="C85" ca="1">SUM(LARGE(D85:N85,ROW(INDIRECT("1:8"))))</f>
        <v>354.02811486685755</v>
      </c>
      <c r="D85" s="14">
        <f>IFERROR(100*_xlfn.IFNA(VLOOKUP($B85,KviZDarije1!$A$1:$N$1000, 14, 0), 0)/'TOP SCORES'!B$13,0)</f>
        <v>0</v>
      </c>
      <c r="E85" s="14">
        <f>IFERROR(100*_xlfn.IFNA(VLOOKUP($B85,KviZDarije2!$A$1:$N$1000, 14, 0), 0)/'TOP SCORES'!C$13,0)</f>
        <v>0</v>
      </c>
      <c r="F85" s="14">
        <f>IFERROR(100*_xlfn.IFNA(VLOOKUP($B85,KviZDarije3!$A$1:$N$1000, 14, 0), 0)/'TOP SCORES'!D$13,0)</f>
        <v>54.455445544554458</v>
      </c>
      <c r="G85" s="14">
        <f>IFERROR(100*_xlfn.IFNA(VLOOKUP($B85,KviZDarije4!$A$1:$N$1000, 14, 0), 0)/'TOP SCORES'!E$13,0)</f>
        <v>55.056179775280896</v>
      </c>
      <c r="H85" s="14">
        <f>IFERROR(100*_xlfn.IFNA(VLOOKUP($B85,KviZDarije5!$A$1:$N$1000, 14, 0), 0)/'TOP SCORES'!F$13,0)</f>
        <v>48.958333333333336</v>
      </c>
      <c r="I85" s="14">
        <f>IFERROR(100*_xlfn.IFNA(VLOOKUP($B85,KviZDarije6!$A$1:$N$1000, 14, 0), 0)/'TOP SCORES'!G$13,0)</f>
        <v>47.19101123595506</v>
      </c>
      <c r="J85" s="14">
        <f>IFERROR(100*_xlfn.IFNA(VLOOKUP($B85,KviZDarije7!$A$1:$N$999, 14, 0), 0)/'TOP SCORES'!H$13,0)</f>
        <v>0</v>
      </c>
      <c r="K85" s="14">
        <f>IFERROR(100*_xlfn.IFNA(VLOOKUP($B85,KviZDarije8!$A$1:$N$1000, 14, 0), 0)/'TOP SCORES'!I$13,0)</f>
        <v>42.553191489361701</v>
      </c>
      <c r="L85" s="14">
        <f>IFERROR(100*_xlfn.IFNA(VLOOKUP($B85,KviZDarije9!$A$1:$N$1000, 14, 0), 0)/'TOP SCORES'!J$13,0)</f>
        <v>55.813953488372093</v>
      </c>
      <c r="M85" s="14">
        <f>IFERROR(100*_xlfn.IFNA(VLOOKUP($B85,KviZDarije10!$A$1:$N$1000, 14, 0), 0)/'TOP SCORES'!K$13,0)</f>
        <v>50</v>
      </c>
      <c r="N85" s="14">
        <f>IFERROR(100*_xlfn.IFNA(VLOOKUP($B85,KviZDarije11!$A$1:$N$1000, 14, 0), 0)/'TOP SCORES'!L$13,0)</f>
        <v>0</v>
      </c>
    </row>
    <row r="86" spans="1:14">
      <c r="A86" s="17">
        <f ca="1">RANK(C86,C$2:C$968)</f>
        <v>85</v>
      </c>
      <c r="B86" s="12" t="s">
        <v>165</v>
      </c>
      <c r="C86" s="15" cm="1">
        <f t="array" aca="1" ref="C86" ca="1">SUM(LARGE(D86:N86,ROW(INDIRECT("1:8"))))</f>
        <v>351.4532109696238</v>
      </c>
      <c r="D86" s="14">
        <f>IFERROR(100*_xlfn.IFNA(VLOOKUP($B86,KviZDarije1!$A$1:$N$1000, 14, 0), 0)/'TOP SCORES'!B$13,0)</f>
        <v>50.526315789473685</v>
      </c>
      <c r="E86" s="14">
        <f>IFERROR(100*_xlfn.IFNA(VLOOKUP($B86,KviZDarije2!$A$1:$N$1000, 14, 0), 0)/'TOP SCORES'!C$13,0)</f>
        <v>34.042553191489361</v>
      </c>
      <c r="F86" s="14">
        <f>IFERROR(100*_xlfn.IFNA(VLOOKUP($B86,KviZDarije3!$A$1:$N$1000, 14, 0), 0)/'TOP SCORES'!D$13,0)</f>
        <v>46.534653465346537</v>
      </c>
      <c r="G86" s="14">
        <f>IFERROR(100*_xlfn.IFNA(VLOOKUP($B86,KviZDarije4!$A$1:$N$1000, 14, 0), 0)/'TOP SCORES'!E$13,0)</f>
        <v>28.089887640449437</v>
      </c>
      <c r="H86" s="14">
        <f>IFERROR(100*_xlfn.IFNA(VLOOKUP($B86,KviZDarije5!$A$1:$N$1000, 14, 0), 0)/'TOP SCORES'!F$13,0)</f>
        <v>50</v>
      </c>
      <c r="I86" s="14">
        <f>IFERROR(100*_xlfn.IFNA(VLOOKUP($B86,KviZDarije6!$A$1:$N$1000, 14, 0), 0)/'TOP SCORES'!G$13,0)</f>
        <v>33.707865168539328</v>
      </c>
      <c r="J86" s="14">
        <f>IFERROR(100*_xlfn.IFNA(VLOOKUP($B86,KviZDarije7!$A$1:$N$999, 14, 0), 0)/'TOP SCORES'!H$13,0)</f>
        <v>0</v>
      </c>
      <c r="K86" s="14">
        <f>IFERROR(100*_xlfn.IFNA(VLOOKUP($B86,KviZDarije8!$A$1:$N$1000, 14, 0), 0)/'TOP SCORES'!I$13,0)</f>
        <v>55.319148936170215</v>
      </c>
      <c r="L86" s="14">
        <f>IFERROR(100*_xlfn.IFNA(VLOOKUP($B86,KviZDarije9!$A$1:$N$1000, 14, 0), 0)/'TOP SCORES'!J$13,0)</f>
        <v>40.697674418604649</v>
      </c>
      <c r="M86" s="14">
        <f>IFERROR(100*_xlfn.IFNA(VLOOKUP($B86,KviZDarije10!$A$1:$N$1000, 14, 0), 0)/'TOP SCORES'!K$13,0)</f>
        <v>40.625</v>
      </c>
      <c r="N86" s="14">
        <f>IFERROR(100*_xlfn.IFNA(VLOOKUP($B86,KviZDarije11!$A$1:$N$1000, 14, 0), 0)/'TOP SCORES'!L$13,0)</f>
        <v>0</v>
      </c>
    </row>
    <row r="87" spans="1:14">
      <c r="A87" s="17">
        <f ca="1">RANK(C87,C$2:C$968)</f>
        <v>86</v>
      </c>
      <c r="B87" s="12" t="s">
        <v>130</v>
      </c>
      <c r="C87" s="15" cm="1">
        <f t="array" aca="1" ref="C87" ca="1">SUM(LARGE(D87:N87,ROW(INDIRECT("1:8"))))</f>
        <v>347.69023005912254</v>
      </c>
      <c r="D87" s="14">
        <f>IFERROR(100*_xlfn.IFNA(VLOOKUP($B87,KviZDarije1!$A$1:$N$1000, 14, 0), 0)/'TOP SCORES'!B$13,0)</f>
        <v>58.94736842105263</v>
      </c>
      <c r="E87" s="14">
        <f>IFERROR(100*_xlfn.IFNA(VLOOKUP($B87,KviZDarije2!$A$1:$N$1000, 14, 0), 0)/'TOP SCORES'!C$13,0)</f>
        <v>0</v>
      </c>
      <c r="F87" s="14">
        <f>IFERROR(100*_xlfn.IFNA(VLOOKUP($B87,KviZDarije3!$A$1:$N$1000, 14, 0), 0)/'TOP SCORES'!D$13,0)</f>
        <v>57.425742574257427</v>
      </c>
      <c r="G87" s="14">
        <f>IFERROR(100*_xlfn.IFNA(VLOOKUP($B87,KviZDarije4!$A$1:$N$1000, 14, 0), 0)/'TOP SCORES'!E$13,0)</f>
        <v>41.573033707865171</v>
      </c>
      <c r="H87" s="14">
        <f>IFERROR(100*_xlfn.IFNA(VLOOKUP($B87,KviZDarije5!$A$1:$N$1000, 14, 0), 0)/'TOP SCORES'!F$13,0)</f>
        <v>0</v>
      </c>
      <c r="I87" s="14">
        <f>IFERROR(100*_xlfn.IFNA(VLOOKUP($B87,KviZDarije6!$A$1:$N$1000, 14, 0), 0)/'TOP SCORES'!G$13,0)</f>
        <v>59.550561797752806</v>
      </c>
      <c r="J87" s="14">
        <f>IFERROR(100*_xlfn.IFNA(VLOOKUP($B87,KviZDarije7!$A$1:$N$999, 14, 0), 0)/'TOP SCORES'!H$13,0)</f>
        <v>32.222222222222221</v>
      </c>
      <c r="K87" s="14">
        <f>IFERROR(100*_xlfn.IFNA(VLOOKUP($B87,KviZDarije8!$A$1:$N$1000, 14, 0), 0)/'TOP SCORES'!I$13,0)</f>
        <v>46.808510638297875</v>
      </c>
      <c r="L87" s="14">
        <f>IFERROR(100*_xlfn.IFNA(VLOOKUP($B87,KviZDarije9!$A$1:$N$1000, 14, 0), 0)/'TOP SCORES'!J$13,0)</f>
        <v>51.162790697674417</v>
      </c>
      <c r="M87" s="14">
        <f>IFERROR(100*_xlfn.IFNA(VLOOKUP($B87,KviZDarije10!$A$1:$N$1000, 14, 0), 0)/'TOP SCORES'!K$13,0)</f>
        <v>0</v>
      </c>
      <c r="N87" s="14">
        <f>IFERROR(100*_xlfn.IFNA(VLOOKUP($B87,KviZDarije11!$A$1:$N$1000, 14, 0), 0)/'TOP SCORES'!L$13,0)</f>
        <v>0</v>
      </c>
    </row>
    <row r="88" spans="1:14">
      <c r="A88" s="17">
        <f ca="1">RANK(C88,C$2:C$968)</f>
        <v>87</v>
      </c>
      <c r="B88" s="8" t="s">
        <v>127</v>
      </c>
      <c r="C88" s="15" cm="1">
        <f t="array" aca="1" ref="C88" ca="1">SUM(LARGE(D88:N88,ROW(INDIRECT("1:8"))))</f>
        <v>344.90239535123413</v>
      </c>
      <c r="D88" s="14">
        <f>IFERROR(100*_xlfn.IFNA(VLOOKUP($B88,KviZDarije1!$A$1:$N$1000, 14, 0), 0)/'TOP SCORES'!B$13,0)</f>
        <v>45.263157894736842</v>
      </c>
      <c r="E88" s="14">
        <f>IFERROR(100*_xlfn.IFNA(VLOOKUP($B88,KviZDarije2!$A$1:$N$1000, 14, 0), 0)/'TOP SCORES'!C$13,0)</f>
        <v>54.255319148936174</v>
      </c>
      <c r="F88" s="14">
        <f>IFERROR(100*_xlfn.IFNA(VLOOKUP($B88,KviZDarije3!$A$1:$N$1000, 14, 0), 0)/'TOP SCORES'!D$13,0)</f>
        <v>66.336633663366342</v>
      </c>
      <c r="G88" s="14">
        <f>IFERROR(100*_xlfn.IFNA(VLOOKUP($B88,KviZDarije4!$A$1:$N$1000, 14, 0), 0)/'TOP SCORES'!E$13,0)</f>
        <v>46.067415730337082</v>
      </c>
      <c r="H88" s="14">
        <f>IFERROR(100*_xlfn.IFNA(VLOOKUP($B88,KviZDarije5!$A$1:$N$1000, 14, 0), 0)/'TOP SCORES'!F$13,0)</f>
        <v>46.875</v>
      </c>
      <c r="I88" s="14">
        <f>IFERROR(100*_xlfn.IFNA(VLOOKUP($B88,KviZDarije6!$A$1:$N$1000, 14, 0), 0)/'TOP SCORES'!G$13,0)</f>
        <v>49.438202247191015</v>
      </c>
      <c r="J88" s="14">
        <f>IFERROR(100*_xlfn.IFNA(VLOOKUP($B88,KviZDarije7!$A$1:$N$999, 14, 0), 0)/'TOP SCORES'!H$13,0)</f>
        <v>36.666666666666664</v>
      </c>
      <c r="K88" s="14">
        <f>IFERROR(100*_xlfn.IFNA(VLOOKUP($B88,KviZDarije8!$A$1:$N$1000, 14, 0), 0)/'TOP SCORES'!I$13,0)</f>
        <v>0</v>
      </c>
      <c r="L88" s="14">
        <f>IFERROR(100*_xlfn.IFNA(VLOOKUP($B88,KviZDarije9!$A$1:$N$1000, 14, 0), 0)/'TOP SCORES'!J$13,0)</f>
        <v>0</v>
      </c>
      <c r="M88" s="14">
        <f>IFERROR(100*_xlfn.IFNA(VLOOKUP($B88,KviZDarije10!$A$1:$N$1000, 14, 0), 0)/'TOP SCORES'!K$13,0)</f>
        <v>0</v>
      </c>
      <c r="N88" s="14">
        <f>IFERROR(100*_xlfn.IFNA(VLOOKUP($B88,KviZDarije11!$A$1:$N$1000, 14, 0), 0)/'TOP SCORES'!L$13,0)</f>
        <v>0</v>
      </c>
    </row>
    <row r="89" spans="1:14">
      <c r="A89" s="17">
        <f ca="1">RANK(C89,C$2:C$968)</f>
        <v>88</v>
      </c>
      <c r="B89" s="8" t="s">
        <v>139</v>
      </c>
      <c r="C89" s="15" cm="1">
        <f t="array" aca="1" ref="C89" ca="1">SUM(LARGE(D89:N89,ROW(INDIRECT("1:8"))))</f>
        <v>344.37014852101106</v>
      </c>
      <c r="D89" s="14">
        <f>IFERROR(100*_xlfn.IFNA(VLOOKUP($B89,KviZDarije1!$A$1:$N$1000, 14, 0), 0)/'TOP SCORES'!B$13,0)</f>
        <v>74.736842105263165</v>
      </c>
      <c r="E89" s="14">
        <f>IFERROR(100*_xlfn.IFNA(VLOOKUP($B89,KviZDarije2!$A$1:$N$1000, 14, 0), 0)/'TOP SCORES'!C$13,0)</f>
        <v>71.276595744680847</v>
      </c>
      <c r="F89" s="14">
        <f>IFERROR(100*_xlfn.IFNA(VLOOKUP($B89,KviZDarije3!$A$1:$N$1000, 14, 0), 0)/'TOP SCORES'!D$13,0)</f>
        <v>78.21782178217822</v>
      </c>
      <c r="G89" s="14">
        <f>IFERROR(100*_xlfn.IFNA(VLOOKUP($B89,KviZDarije4!$A$1:$N$1000, 14, 0), 0)/'TOP SCORES'!E$13,0)</f>
        <v>0</v>
      </c>
      <c r="H89" s="14">
        <f>IFERROR(100*_xlfn.IFNA(VLOOKUP($B89,KviZDarije5!$A$1:$N$1000, 14, 0), 0)/'TOP SCORES'!F$13,0)</f>
        <v>64.583333333333329</v>
      </c>
      <c r="I89" s="14">
        <f>IFERROR(100*_xlfn.IFNA(VLOOKUP($B89,KviZDarije6!$A$1:$N$1000, 14, 0), 0)/'TOP SCORES'!G$13,0)</f>
        <v>0</v>
      </c>
      <c r="J89" s="14">
        <f>IFERROR(100*_xlfn.IFNA(VLOOKUP($B89,KviZDarije7!$A$1:$N$999, 14, 0), 0)/'TOP SCORES'!H$13,0)</f>
        <v>55.555555555555557</v>
      </c>
      <c r="K89" s="14">
        <f>IFERROR(100*_xlfn.IFNA(VLOOKUP($B89,KviZDarije8!$A$1:$N$1000, 14, 0), 0)/'TOP SCORES'!I$13,0)</f>
        <v>0</v>
      </c>
      <c r="L89" s="14">
        <f>IFERROR(100*_xlfn.IFNA(VLOOKUP($B89,KviZDarije9!$A$1:$N$1000, 14, 0), 0)/'TOP SCORES'!J$13,0)</f>
        <v>0</v>
      </c>
      <c r="M89" s="14">
        <f>IFERROR(100*_xlfn.IFNA(VLOOKUP($B89,KviZDarije10!$A$1:$N$1000, 14, 0), 0)/'TOP SCORES'!K$13,0)</f>
        <v>0</v>
      </c>
      <c r="N89" s="14">
        <f>IFERROR(100*_xlfn.IFNA(VLOOKUP($B89,KviZDarije11!$A$1:$N$1000, 14, 0), 0)/'TOP SCORES'!L$13,0)</f>
        <v>0</v>
      </c>
    </row>
    <row r="90" spans="1:14">
      <c r="A90" s="17">
        <f ca="1">RANK(C90,C$2:C$968)</f>
        <v>89</v>
      </c>
      <c r="B90" s="12" t="s">
        <v>144</v>
      </c>
      <c r="C90" s="15" cm="1">
        <f t="array" aca="1" ref="C90" ca="1">SUM(LARGE(D90:N90,ROW(INDIRECT("1:8"))))</f>
        <v>340.21040194432692</v>
      </c>
      <c r="D90" s="14">
        <f>IFERROR(100*_xlfn.IFNA(VLOOKUP($B90,KviZDarije1!$A$1:$N$1000, 14, 0), 0)/'TOP SCORES'!B$13,0)</f>
        <v>48.421052631578945</v>
      </c>
      <c r="E90" s="14">
        <f>IFERROR(100*_xlfn.IFNA(VLOOKUP($B90,KviZDarije2!$A$1:$N$1000, 14, 0), 0)/'TOP SCORES'!C$13,0)</f>
        <v>46.808510638297875</v>
      </c>
      <c r="F90" s="14">
        <f>IFERROR(100*_xlfn.IFNA(VLOOKUP($B90,KviZDarije3!$A$1:$N$1000, 14, 0), 0)/'TOP SCORES'!D$13,0)</f>
        <v>44.554455445544555</v>
      </c>
      <c r="G90" s="14">
        <f>IFERROR(100*_xlfn.IFNA(VLOOKUP($B90,KviZDarije4!$A$1:$N$1000, 14, 0), 0)/'TOP SCORES'!E$13,0)</f>
        <v>33.707865168539328</v>
      </c>
      <c r="H90" s="14">
        <f>IFERROR(100*_xlfn.IFNA(VLOOKUP($B90,KviZDarije5!$A$1:$N$1000, 14, 0), 0)/'TOP SCORES'!F$13,0)</f>
        <v>48.958333333333336</v>
      </c>
      <c r="I90" s="14">
        <f>IFERROR(100*_xlfn.IFNA(VLOOKUP($B90,KviZDarije6!$A$1:$N$1000, 14, 0), 0)/'TOP SCORES'!G$13,0)</f>
        <v>0</v>
      </c>
      <c r="J90" s="14">
        <f>IFERROR(100*_xlfn.IFNA(VLOOKUP($B90,KviZDarije7!$A$1:$N$999, 14, 0), 0)/'TOP SCORES'!H$13,0)</f>
        <v>26.666666666666668</v>
      </c>
      <c r="K90" s="14">
        <f>IFERROR(100*_xlfn.IFNA(VLOOKUP($B90,KviZDarije8!$A$1:$N$1000, 14, 0), 0)/'TOP SCORES'!I$13,0)</f>
        <v>45.744680851063826</v>
      </c>
      <c r="L90" s="14">
        <f>IFERROR(100*_xlfn.IFNA(VLOOKUP($B90,KviZDarije9!$A$1:$N$1000, 14, 0), 0)/'TOP SCORES'!J$13,0)</f>
        <v>45.348837209302324</v>
      </c>
      <c r="M90" s="14">
        <f>IFERROR(100*_xlfn.IFNA(VLOOKUP($B90,KviZDarije10!$A$1:$N$1000, 14, 0), 0)/'TOP SCORES'!K$13,0)</f>
        <v>0</v>
      </c>
      <c r="N90" s="14">
        <f>IFERROR(100*_xlfn.IFNA(VLOOKUP($B90,KviZDarije11!$A$1:$N$1000, 14, 0), 0)/'TOP SCORES'!L$13,0)</f>
        <v>0</v>
      </c>
    </row>
    <row r="91" spans="1:14">
      <c r="A91" s="17">
        <f ca="1">RANK(C91,C$2:C$968)</f>
        <v>90</v>
      </c>
      <c r="B91" s="12" t="s">
        <v>231</v>
      </c>
      <c r="C91" s="15" cm="1">
        <f t="array" aca="1" ref="C91" ca="1">SUM(LARGE(D91:N91,ROW(INDIRECT("1:8"))))</f>
        <v>337.87661262241448</v>
      </c>
      <c r="D91" s="14">
        <f>IFERROR(100*_xlfn.IFNA(VLOOKUP($B91,KviZDarije1!$A$1:$N$1000, 14, 0), 0)/'TOP SCORES'!B$13,0)</f>
        <v>0</v>
      </c>
      <c r="E91" s="14">
        <f>IFERROR(100*_xlfn.IFNA(VLOOKUP($B91,KviZDarije2!$A$1:$N$1000, 14, 0), 0)/'TOP SCORES'!C$13,0)</f>
        <v>0</v>
      </c>
      <c r="F91" s="14">
        <f>IFERROR(100*_xlfn.IFNA(VLOOKUP($B91,KviZDarije3!$A$1:$N$1000, 14, 0), 0)/'TOP SCORES'!D$13,0)</f>
        <v>61.386138613861384</v>
      </c>
      <c r="G91" s="14">
        <f>IFERROR(100*_xlfn.IFNA(VLOOKUP($B91,KviZDarije4!$A$1:$N$1000, 14, 0), 0)/'TOP SCORES'!E$13,0)</f>
        <v>42.696629213483149</v>
      </c>
      <c r="H91" s="14">
        <f>IFERROR(100*_xlfn.IFNA(VLOOKUP($B91,KviZDarije5!$A$1:$N$1000, 14, 0), 0)/'TOP SCORES'!F$13,0)</f>
        <v>55.208333333333336</v>
      </c>
      <c r="I91" s="14">
        <f>IFERROR(100*_xlfn.IFNA(VLOOKUP($B91,KviZDarije6!$A$1:$N$1000, 14, 0), 0)/'TOP SCORES'!G$13,0)</f>
        <v>51.685393258426963</v>
      </c>
      <c r="J91" s="14">
        <f>IFERROR(100*_xlfn.IFNA(VLOOKUP($B91,KviZDarije7!$A$1:$N$999, 14, 0), 0)/'TOP SCORES'!H$13,0)</f>
        <v>31.111111111111111</v>
      </c>
      <c r="K91" s="14">
        <f>IFERROR(100*_xlfn.IFNA(VLOOKUP($B91,KviZDarije8!$A$1:$N$1000, 14, 0), 0)/'TOP SCORES'!I$13,0)</f>
        <v>47.872340425531917</v>
      </c>
      <c r="L91" s="14">
        <f>IFERROR(100*_xlfn.IFNA(VLOOKUP($B91,KviZDarije9!$A$1:$N$1000, 14, 0), 0)/'TOP SCORES'!J$13,0)</f>
        <v>0</v>
      </c>
      <c r="M91" s="14">
        <f>IFERROR(100*_xlfn.IFNA(VLOOKUP($B91,KviZDarije10!$A$1:$N$1000, 14, 0), 0)/'TOP SCORES'!K$13,0)</f>
        <v>47.916666666666664</v>
      </c>
      <c r="N91" s="14">
        <f>IFERROR(100*_xlfn.IFNA(VLOOKUP($B91,KviZDarije11!$A$1:$N$1000, 14, 0), 0)/'TOP SCORES'!L$13,0)</f>
        <v>0</v>
      </c>
    </row>
    <row r="92" spans="1:14">
      <c r="A92" s="17">
        <f ca="1">RANK(C92,C$2:C$968)</f>
        <v>91</v>
      </c>
      <c r="B92" s="8" t="s">
        <v>128</v>
      </c>
      <c r="C92" s="15" cm="1">
        <f t="array" aca="1" ref="C92" ca="1">SUM(LARGE(D92:N92,ROW(INDIRECT("1:8"))))</f>
        <v>333.0236214575159</v>
      </c>
      <c r="D92" s="14">
        <f>IFERROR(100*_xlfn.IFNA(VLOOKUP($B92,KviZDarije1!$A$1:$N$1000, 14, 0), 0)/'TOP SCORES'!B$13,0)</f>
        <v>49.473684210526315</v>
      </c>
      <c r="E92" s="14">
        <f>IFERROR(100*_xlfn.IFNA(VLOOKUP($B92,KviZDarije2!$A$1:$N$1000, 14, 0), 0)/'TOP SCORES'!C$13,0)</f>
        <v>46.808510638297875</v>
      </c>
      <c r="F92" s="14">
        <f>IFERROR(100*_xlfn.IFNA(VLOOKUP($B92,KviZDarije3!$A$1:$N$1000, 14, 0), 0)/'TOP SCORES'!D$13,0)</f>
        <v>58.415841584158414</v>
      </c>
      <c r="G92" s="14">
        <f>IFERROR(100*_xlfn.IFNA(VLOOKUP($B92,KviZDarije4!$A$1:$N$1000, 14, 0), 0)/'TOP SCORES'!E$13,0)</f>
        <v>35.955056179775283</v>
      </c>
      <c r="H92" s="14">
        <f>IFERROR(100*_xlfn.IFNA(VLOOKUP($B92,KviZDarije5!$A$1:$N$1000, 14, 0), 0)/'TOP SCORES'!F$13,0)</f>
        <v>34.375</v>
      </c>
      <c r="I92" s="14">
        <f>IFERROR(100*_xlfn.IFNA(VLOOKUP($B92,KviZDarije6!$A$1:$N$1000, 14, 0), 0)/'TOP SCORES'!G$13,0)</f>
        <v>38.202247191011239</v>
      </c>
      <c r="J92" s="14">
        <f>IFERROR(100*_xlfn.IFNA(VLOOKUP($B92,KviZDarije7!$A$1:$N$999, 14, 0), 0)/'TOP SCORES'!H$13,0)</f>
        <v>24.444444444444443</v>
      </c>
      <c r="K92" s="14">
        <f>IFERROR(100*_xlfn.IFNA(VLOOKUP($B92,KviZDarije8!$A$1:$N$1000, 14, 0), 0)/'TOP SCORES'!I$13,0)</f>
        <v>0</v>
      </c>
      <c r="L92" s="14">
        <f>IFERROR(100*_xlfn.IFNA(VLOOKUP($B92,KviZDarije9!$A$1:$N$1000, 14, 0), 0)/'TOP SCORES'!J$13,0)</f>
        <v>45.348837209302324</v>
      </c>
      <c r="M92" s="14">
        <f>IFERROR(100*_xlfn.IFNA(VLOOKUP($B92,KviZDarije10!$A$1:$N$1000, 14, 0), 0)/'TOP SCORES'!K$13,0)</f>
        <v>0</v>
      </c>
      <c r="N92" s="14">
        <f>IFERROR(100*_xlfn.IFNA(VLOOKUP($B92,KviZDarije11!$A$1:$N$1000, 14, 0), 0)/'TOP SCORES'!L$13,0)</f>
        <v>0</v>
      </c>
    </row>
    <row r="93" spans="1:14">
      <c r="A93" s="17">
        <f ca="1">RANK(C93,C$2:C$968)</f>
        <v>92</v>
      </c>
      <c r="B93" s="12" t="s">
        <v>149</v>
      </c>
      <c r="C93" s="15" cm="1">
        <f t="array" aca="1" ref="C93" ca="1">SUM(LARGE(D93:N93,ROW(INDIRECT("1:8"))))</f>
        <v>329.65840049960559</v>
      </c>
      <c r="D93" s="14">
        <f>IFERROR(100*_xlfn.IFNA(VLOOKUP($B93,KviZDarije1!$A$1:$N$1000, 14, 0), 0)/'TOP SCORES'!B$13,0)</f>
        <v>31.578947368421051</v>
      </c>
      <c r="E93" s="14">
        <f>IFERROR(100*_xlfn.IFNA(VLOOKUP($B93,KviZDarije2!$A$1:$N$1000, 14, 0), 0)/'TOP SCORES'!C$13,0)</f>
        <v>30.851063829787233</v>
      </c>
      <c r="F93" s="14">
        <f>IFERROR(100*_xlfn.IFNA(VLOOKUP($B93,KviZDarije3!$A$1:$N$1000, 14, 0), 0)/'TOP SCORES'!D$13,0)</f>
        <v>39.603960396039604</v>
      </c>
      <c r="G93" s="14">
        <f>IFERROR(100*_xlfn.IFNA(VLOOKUP($B93,KviZDarije4!$A$1:$N$1000, 14, 0), 0)/'TOP SCORES'!E$13,0)</f>
        <v>35.955056179775283</v>
      </c>
      <c r="H93" s="14">
        <f>IFERROR(100*_xlfn.IFNA(VLOOKUP($B93,KviZDarije5!$A$1:$N$1000, 14, 0), 0)/'TOP SCORES'!F$13,0)</f>
        <v>25</v>
      </c>
      <c r="I93" s="14">
        <f>IFERROR(100*_xlfn.IFNA(VLOOKUP($B93,KviZDarije6!$A$1:$N$1000, 14, 0), 0)/'TOP SCORES'!G$13,0)</f>
        <v>37.078651685393261</v>
      </c>
      <c r="J93" s="14">
        <f>IFERROR(100*_xlfn.IFNA(VLOOKUP($B93,KviZDarije7!$A$1:$N$999, 14, 0), 0)/'TOP SCORES'!H$13,0)</f>
        <v>34.444444444444443</v>
      </c>
      <c r="K93" s="14">
        <f>IFERROR(100*_xlfn.IFNA(VLOOKUP($B93,KviZDarije8!$A$1:$N$1000, 14, 0), 0)/'TOP SCORES'!I$13,0)</f>
        <v>47.872340425531917</v>
      </c>
      <c r="L93" s="14">
        <f>IFERROR(100*_xlfn.IFNA(VLOOKUP($B93,KviZDarije9!$A$1:$N$1000, 14, 0), 0)/'TOP SCORES'!J$13,0)</f>
        <v>50</v>
      </c>
      <c r="M93" s="14">
        <f>IFERROR(100*_xlfn.IFNA(VLOOKUP($B93,KviZDarije10!$A$1:$N$1000, 14, 0), 0)/'TOP SCORES'!K$13,0)</f>
        <v>53.125</v>
      </c>
      <c r="N93" s="14">
        <f>IFERROR(100*_xlfn.IFNA(VLOOKUP($B93,KviZDarije11!$A$1:$N$1000, 14, 0), 0)/'TOP SCORES'!L$13,0)</f>
        <v>0</v>
      </c>
    </row>
    <row r="94" spans="1:14">
      <c r="A94" s="17">
        <f ca="1">RANK(C94,C$2:C$968)</f>
        <v>93</v>
      </c>
      <c r="B94" s="12" t="s">
        <v>145</v>
      </c>
      <c r="C94" s="15" cm="1">
        <f t="array" aca="1" ref="C94" ca="1">SUM(LARGE(D94:N94,ROW(INDIRECT("1:8"))))</f>
        <v>324.31648902708304</v>
      </c>
      <c r="D94" s="14">
        <f>IFERROR(100*_xlfn.IFNA(VLOOKUP($B94,KviZDarije1!$A$1:$N$1000, 14, 0), 0)/'TOP SCORES'!B$13,0)</f>
        <v>46.315789473684212</v>
      </c>
      <c r="E94" s="14">
        <f>IFERROR(100*_xlfn.IFNA(VLOOKUP($B94,KviZDarije2!$A$1:$N$1000, 14, 0), 0)/'TOP SCORES'!C$13,0)</f>
        <v>38.297872340425535</v>
      </c>
      <c r="F94" s="14">
        <f>IFERROR(100*_xlfn.IFNA(VLOOKUP($B94,KviZDarije3!$A$1:$N$1000, 14, 0), 0)/'TOP SCORES'!D$13,0)</f>
        <v>47.524752475247524</v>
      </c>
      <c r="G94" s="14">
        <f>IFERROR(100*_xlfn.IFNA(VLOOKUP($B94,KviZDarije4!$A$1:$N$1000, 14, 0), 0)/'TOP SCORES'!E$13,0)</f>
        <v>29.213483146067414</v>
      </c>
      <c r="H94" s="14">
        <f>IFERROR(100*_xlfn.IFNA(VLOOKUP($B94,KviZDarije5!$A$1:$N$1000, 14, 0), 0)/'TOP SCORES'!F$13,0)</f>
        <v>29.166666666666668</v>
      </c>
      <c r="I94" s="14">
        <f>IFERROR(100*_xlfn.IFNA(VLOOKUP($B94,KviZDarije6!$A$1:$N$1000, 14, 0), 0)/'TOP SCORES'!G$13,0)</f>
        <v>40.449438202247194</v>
      </c>
      <c r="J94" s="14">
        <f>IFERROR(100*_xlfn.IFNA(VLOOKUP($B94,KviZDarije7!$A$1:$N$999, 14, 0), 0)/'TOP SCORES'!H$13,0)</f>
        <v>16.666666666666668</v>
      </c>
      <c r="K94" s="14">
        <f>IFERROR(100*_xlfn.IFNA(VLOOKUP($B94,KviZDarije8!$A$1:$N$1000, 14, 0), 0)/'TOP SCORES'!I$13,0)</f>
        <v>44.680851063829785</v>
      </c>
      <c r="L94" s="14">
        <f>IFERROR(100*_xlfn.IFNA(VLOOKUP($B94,KviZDarije9!$A$1:$N$1000, 14, 0), 0)/'TOP SCORES'!J$13,0)</f>
        <v>37.209302325581397</v>
      </c>
      <c r="M94" s="14">
        <f>IFERROR(100*_xlfn.IFNA(VLOOKUP($B94,KviZDarije10!$A$1:$N$1000, 14, 0), 0)/'TOP SCORES'!K$13,0)</f>
        <v>40.625</v>
      </c>
      <c r="N94" s="14">
        <f>IFERROR(100*_xlfn.IFNA(VLOOKUP($B94,KviZDarije11!$A$1:$N$1000, 14, 0), 0)/'TOP SCORES'!L$13,0)</f>
        <v>0</v>
      </c>
    </row>
    <row r="95" spans="1:14">
      <c r="A95" s="17">
        <f ca="1">RANK(C95,C$2:C$968)</f>
        <v>94</v>
      </c>
      <c r="B95" s="12" t="s">
        <v>82</v>
      </c>
      <c r="C95" s="15" cm="1">
        <f t="array" aca="1" ref="C95" ca="1">SUM(LARGE(D95:N95,ROW(INDIRECT("1:8"))))</f>
        <v>322.22662974065059</v>
      </c>
      <c r="D95" s="14">
        <f>IFERROR(100*_xlfn.IFNA(VLOOKUP($B95,KviZDarije1!$A$1:$N$1000, 14, 0), 0)/'TOP SCORES'!B$13,0)</f>
        <v>51.578947368421055</v>
      </c>
      <c r="E95" s="14">
        <f>IFERROR(100*_xlfn.IFNA(VLOOKUP($B95,KviZDarije2!$A$1:$N$1000, 14, 0), 0)/'TOP SCORES'!C$13,0)</f>
        <v>44.680851063829785</v>
      </c>
      <c r="F95" s="14">
        <f>IFERROR(100*_xlfn.IFNA(VLOOKUP($B95,KviZDarije3!$A$1:$N$1000, 14, 0), 0)/'TOP SCORES'!D$13,0)</f>
        <v>56.435643564356432</v>
      </c>
      <c r="G95" s="14">
        <f>IFERROR(100*_xlfn.IFNA(VLOOKUP($B95,KviZDarije4!$A$1:$N$1000, 14, 0), 0)/'TOP SCORES'!E$13,0)</f>
        <v>44.943820224719104</v>
      </c>
      <c r="H95" s="14">
        <f>IFERROR(100*_xlfn.IFNA(VLOOKUP($B95,KviZDarije5!$A$1:$N$1000, 14, 0), 0)/'TOP SCORES'!F$13,0)</f>
        <v>42.708333333333336</v>
      </c>
      <c r="I95" s="14">
        <f>IFERROR(100*_xlfn.IFNA(VLOOKUP($B95,KviZDarije6!$A$1:$N$1000, 14, 0), 0)/'TOP SCORES'!G$13,0)</f>
        <v>39.325842696629216</v>
      </c>
      <c r="J95" s="14">
        <f>IFERROR(100*_xlfn.IFNA(VLOOKUP($B95,KviZDarije7!$A$1:$N$999, 14, 0), 0)/'TOP SCORES'!H$13,0)</f>
        <v>0</v>
      </c>
      <c r="K95" s="14">
        <f>IFERROR(100*_xlfn.IFNA(VLOOKUP($B95,KviZDarije8!$A$1:$N$1000, 14, 0), 0)/'TOP SCORES'!I$13,0)</f>
        <v>42.553191489361701</v>
      </c>
      <c r="L95" s="14">
        <f>IFERROR(100*_xlfn.IFNA(VLOOKUP($B95,KviZDarije9!$A$1:$N$1000, 14, 0), 0)/'TOP SCORES'!J$13,0)</f>
        <v>0</v>
      </c>
      <c r="M95" s="14">
        <f>IFERROR(100*_xlfn.IFNA(VLOOKUP($B95,KviZDarije10!$A$1:$N$1000, 14, 0), 0)/'TOP SCORES'!K$13,0)</f>
        <v>0</v>
      </c>
      <c r="N95" s="14">
        <f>IFERROR(100*_xlfn.IFNA(VLOOKUP($B95,KviZDarije11!$A$1:$N$1000, 14, 0), 0)/'TOP SCORES'!L$13,0)</f>
        <v>0</v>
      </c>
    </row>
    <row r="96" spans="1:14">
      <c r="A96" s="17">
        <f ca="1">RANK(C96,C$2:C$968)</f>
        <v>95</v>
      </c>
      <c r="B96" s="12" t="s">
        <v>45</v>
      </c>
      <c r="C96" s="15" cm="1">
        <f t="array" aca="1" ref="C96" ca="1">SUM(LARGE(D96:N96,ROW(INDIRECT("1:8"))))</f>
        <v>320.92829733666497</v>
      </c>
      <c r="D96" s="14">
        <f>IFERROR(100*_xlfn.IFNA(VLOOKUP($B96,KviZDarije1!$A$1:$N$1000, 14, 0), 0)/'TOP SCORES'!B$13,0)</f>
        <v>61.05263157894737</v>
      </c>
      <c r="E96" s="14">
        <f>IFERROR(100*_xlfn.IFNA(VLOOKUP($B96,KviZDarije2!$A$1:$N$1000, 14, 0), 0)/'TOP SCORES'!C$13,0)</f>
        <v>0</v>
      </c>
      <c r="F96" s="14">
        <f>IFERROR(100*_xlfn.IFNA(VLOOKUP($B96,KviZDarije3!$A$1:$N$1000, 14, 0), 0)/'TOP SCORES'!D$13,0)</f>
        <v>53.465346534653463</v>
      </c>
      <c r="G96" s="14">
        <f>IFERROR(100*_xlfn.IFNA(VLOOKUP($B96,KviZDarije4!$A$1:$N$1000, 14, 0), 0)/'TOP SCORES'!E$13,0)</f>
        <v>48.314606741573037</v>
      </c>
      <c r="H96" s="14">
        <f>IFERROR(100*_xlfn.IFNA(VLOOKUP($B96,KviZDarije5!$A$1:$N$1000, 14, 0), 0)/'TOP SCORES'!F$13,0)</f>
        <v>55.208333333333336</v>
      </c>
      <c r="I96" s="14">
        <f>IFERROR(100*_xlfn.IFNA(VLOOKUP($B96,KviZDarije6!$A$1:$N$1000, 14, 0), 0)/'TOP SCORES'!G$13,0)</f>
        <v>50.561797752808985</v>
      </c>
      <c r="J96" s="14">
        <f>IFERROR(100*_xlfn.IFNA(VLOOKUP($B96,KviZDarije7!$A$1:$N$999, 14, 0), 0)/'TOP SCORES'!H$13,0)</f>
        <v>0</v>
      </c>
      <c r="K96" s="14">
        <f>IFERROR(100*_xlfn.IFNA(VLOOKUP($B96,KviZDarije8!$A$1:$N$1000, 14, 0), 0)/'TOP SCORES'!I$13,0)</f>
        <v>0</v>
      </c>
      <c r="L96" s="14">
        <f>IFERROR(100*_xlfn.IFNA(VLOOKUP($B96,KviZDarije9!$A$1:$N$1000, 14, 0), 0)/'TOP SCORES'!J$13,0)</f>
        <v>52.325581395348834</v>
      </c>
      <c r="M96" s="14">
        <f>IFERROR(100*_xlfn.IFNA(VLOOKUP($B96,KviZDarije10!$A$1:$N$1000, 14, 0), 0)/'TOP SCORES'!K$13,0)</f>
        <v>0</v>
      </c>
      <c r="N96" s="14">
        <f>IFERROR(100*_xlfn.IFNA(VLOOKUP($B96,KviZDarije11!$A$1:$N$1000, 14, 0), 0)/'TOP SCORES'!L$13,0)</f>
        <v>0</v>
      </c>
    </row>
    <row r="97" spans="1:14">
      <c r="A97" s="17">
        <f ca="1">RANK(C97,C$2:C$968)</f>
        <v>96</v>
      </c>
      <c r="B97" s="12" t="s">
        <v>162</v>
      </c>
      <c r="C97" s="15" cm="1">
        <f t="array" aca="1" ref="C97" ca="1">SUM(LARGE(D97:N97,ROW(INDIRECT("1:8"))))</f>
        <v>320.30000354546524</v>
      </c>
      <c r="D97" s="14">
        <f>IFERROR(100*_xlfn.IFNA(VLOOKUP($B97,KviZDarije1!$A$1:$N$1000, 14, 0), 0)/'TOP SCORES'!B$13,0)</f>
        <v>57.89473684210526</v>
      </c>
      <c r="E97" s="14">
        <f>IFERROR(100*_xlfn.IFNA(VLOOKUP($B97,KviZDarije2!$A$1:$N$1000, 14, 0), 0)/'TOP SCORES'!C$13,0)</f>
        <v>0</v>
      </c>
      <c r="F97" s="14">
        <f>IFERROR(100*_xlfn.IFNA(VLOOKUP($B97,KviZDarije3!$A$1:$N$1000, 14, 0), 0)/'TOP SCORES'!D$13,0)</f>
        <v>0</v>
      </c>
      <c r="G97" s="14">
        <f>IFERROR(100*_xlfn.IFNA(VLOOKUP($B97,KviZDarije4!$A$1:$N$1000, 14, 0), 0)/'TOP SCORES'!E$13,0)</f>
        <v>44.943820224719104</v>
      </c>
      <c r="H97" s="14">
        <f>IFERROR(100*_xlfn.IFNA(VLOOKUP($B97,KviZDarije5!$A$1:$N$1000, 14, 0), 0)/'TOP SCORES'!F$13,0)</f>
        <v>42.708333333333336</v>
      </c>
      <c r="I97" s="14">
        <f>IFERROR(100*_xlfn.IFNA(VLOOKUP($B97,KviZDarije6!$A$1:$N$1000, 14, 0), 0)/'TOP SCORES'!G$13,0)</f>
        <v>0</v>
      </c>
      <c r="J97" s="14">
        <f>IFERROR(100*_xlfn.IFNA(VLOOKUP($B97,KviZDarije7!$A$1:$N$999, 14, 0), 0)/'TOP SCORES'!H$13,0)</f>
        <v>0</v>
      </c>
      <c r="K97" s="14">
        <f>IFERROR(100*_xlfn.IFNA(VLOOKUP($B97,KviZDarije8!$A$1:$N$1000, 14, 0), 0)/'TOP SCORES'!I$13,0)</f>
        <v>64.893617021276597</v>
      </c>
      <c r="L97" s="14">
        <f>IFERROR(100*_xlfn.IFNA(VLOOKUP($B97,KviZDarije9!$A$1:$N$1000, 14, 0), 0)/'TOP SCORES'!J$13,0)</f>
        <v>54.651162790697676</v>
      </c>
      <c r="M97" s="14">
        <f>IFERROR(100*_xlfn.IFNA(VLOOKUP($B97,KviZDarije10!$A$1:$N$1000, 14, 0), 0)/'TOP SCORES'!K$13,0)</f>
        <v>55.208333333333336</v>
      </c>
      <c r="N97" s="14">
        <f>IFERROR(100*_xlfn.IFNA(VLOOKUP($B97,KviZDarije11!$A$1:$N$1000, 14, 0), 0)/'TOP SCORES'!L$13,0)</f>
        <v>0</v>
      </c>
    </row>
    <row r="98" spans="1:14">
      <c r="A98" s="17">
        <f ca="1">RANK(C98,C$2:C$968)</f>
        <v>97</v>
      </c>
      <c r="B98" s="12" t="s">
        <v>126</v>
      </c>
      <c r="C98" s="15" cm="1">
        <f t="array" aca="1" ref="C98" ca="1">SUM(LARGE(D98:N98,ROW(INDIRECT("1:8"))))</f>
        <v>312.36391727267397</v>
      </c>
      <c r="D98" s="14">
        <f>IFERROR(100*_xlfn.IFNA(VLOOKUP($B98,KviZDarije1!$A$1:$N$1000, 14, 0), 0)/'TOP SCORES'!B$13,0)</f>
        <v>0</v>
      </c>
      <c r="E98" s="14">
        <f>IFERROR(100*_xlfn.IFNA(VLOOKUP($B98,KviZDarije2!$A$1:$N$1000, 14, 0), 0)/'TOP SCORES'!C$13,0)</f>
        <v>41.48936170212766</v>
      </c>
      <c r="F98" s="14">
        <f>IFERROR(100*_xlfn.IFNA(VLOOKUP($B98,KviZDarije3!$A$1:$N$1000, 14, 0), 0)/'TOP SCORES'!D$13,0)</f>
        <v>52.475247524752476</v>
      </c>
      <c r="G98" s="14">
        <f>IFERROR(100*_xlfn.IFNA(VLOOKUP($B98,KviZDarije4!$A$1:$N$1000, 14, 0), 0)/'TOP SCORES'!E$13,0)</f>
        <v>44.943820224719104</v>
      </c>
      <c r="H98" s="14">
        <f>IFERROR(100*_xlfn.IFNA(VLOOKUP($B98,KviZDarije5!$A$1:$N$1000, 14, 0), 0)/'TOP SCORES'!F$13,0)</f>
        <v>47.916666666666664</v>
      </c>
      <c r="I98" s="14">
        <f>IFERROR(100*_xlfn.IFNA(VLOOKUP($B98,KviZDarije6!$A$1:$N$1000, 14, 0), 0)/'TOP SCORES'!G$13,0)</f>
        <v>51.685393258426963</v>
      </c>
      <c r="J98" s="14">
        <f>IFERROR(100*_xlfn.IFNA(VLOOKUP($B98,KviZDarije7!$A$1:$N$999, 14, 0), 0)/'TOP SCORES'!H$13,0)</f>
        <v>35.555555555555557</v>
      </c>
      <c r="K98" s="14">
        <f>IFERROR(100*_xlfn.IFNA(VLOOKUP($B98,KviZDarije8!$A$1:$N$1000, 14, 0), 0)/'TOP SCORES'!I$13,0)</f>
        <v>38.297872340425535</v>
      </c>
      <c r="L98" s="14">
        <f>IFERROR(100*_xlfn.IFNA(VLOOKUP($B98,KviZDarije9!$A$1:$N$1000, 14, 0), 0)/'TOP SCORES'!J$13,0)</f>
        <v>0</v>
      </c>
      <c r="M98" s="14">
        <f>IFERROR(100*_xlfn.IFNA(VLOOKUP($B98,KviZDarije10!$A$1:$N$1000, 14, 0), 0)/'TOP SCORES'!K$13,0)</f>
        <v>0</v>
      </c>
      <c r="N98" s="14">
        <f>IFERROR(100*_xlfn.IFNA(VLOOKUP($B98,KviZDarije11!$A$1:$N$1000, 14, 0), 0)/'TOP SCORES'!L$13,0)</f>
        <v>0</v>
      </c>
    </row>
    <row r="99" spans="1:14">
      <c r="A99" s="17">
        <f ca="1">RANK(C99,C$2:C$968)</f>
        <v>98</v>
      </c>
      <c r="B99" s="12" t="s">
        <v>229</v>
      </c>
      <c r="C99" s="15" cm="1">
        <f t="array" aca="1" ref="C99" ca="1">SUM(LARGE(D99:N99,ROW(INDIRECT("1:8"))))</f>
        <v>310.97869618422516</v>
      </c>
      <c r="D99" s="14">
        <f>IFERROR(100*_xlfn.IFNA(VLOOKUP($B99,KviZDarije1!$A$1:$N$1000, 14, 0), 0)/'TOP SCORES'!B$13,0)</f>
        <v>0</v>
      </c>
      <c r="E99" s="14">
        <f>IFERROR(100*_xlfn.IFNA(VLOOKUP($B99,KviZDarije2!$A$1:$N$1000, 14, 0), 0)/'TOP SCORES'!C$13,0)</f>
        <v>0</v>
      </c>
      <c r="F99" s="14">
        <f>IFERROR(100*_xlfn.IFNA(VLOOKUP($B99,KviZDarije3!$A$1:$N$1000, 14, 0), 0)/'TOP SCORES'!D$13,0)</f>
        <v>63.366336633663366</v>
      </c>
      <c r="G99" s="14">
        <f>IFERROR(100*_xlfn.IFNA(VLOOKUP($B99,KviZDarije4!$A$1:$N$1000, 14, 0), 0)/'TOP SCORES'!E$13,0)</f>
        <v>44.943820224719104</v>
      </c>
      <c r="H99" s="14">
        <f>IFERROR(100*_xlfn.IFNA(VLOOKUP($B99,KviZDarije5!$A$1:$N$1000, 14, 0), 0)/'TOP SCORES'!F$13,0)</f>
        <v>67.708333333333329</v>
      </c>
      <c r="I99" s="14">
        <f>IFERROR(100*_xlfn.IFNA(VLOOKUP($B99,KviZDarije6!$A$1:$N$1000, 14, 0), 0)/'TOP SCORES'!G$13,0)</f>
        <v>65.168539325842701</v>
      </c>
      <c r="J99" s="14">
        <f>IFERROR(100*_xlfn.IFNA(VLOOKUP($B99,KviZDarije7!$A$1:$N$999, 14, 0), 0)/'TOP SCORES'!H$13,0)</f>
        <v>0</v>
      </c>
      <c r="K99" s="14">
        <f>IFERROR(100*_xlfn.IFNA(VLOOKUP($B99,KviZDarije8!$A$1:$N$1000, 14, 0), 0)/'TOP SCORES'!I$13,0)</f>
        <v>0</v>
      </c>
      <c r="L99" s="14">
        <f>IFERROR(100*_xlfn.IFNA(VLOOKUP($B99,KviZDarije9!$A$1:$N$1000, 14, 0), 0)/'TOP SCORES'!J$13,0)</f>
        <v>0</v>
      </c>
      <c r="M99" s="14">
        <f>IFERROR(100*_xlfn.IFNA(VLOOKUP($B99,KviZDarije10!$A$1:$N$1000, 14, 0), 0)/'TOP SCORES'!K$13,0)</f>
        <v>69.791666666666671</v>
      </c>
      <c r="N99" s="14">
        <f>IFERROR(100*_xlfn.IFNA(VLOOKUP($B99,KviZDarije11!$A$1:$N$1000, 14, 0), 0)/'TOP SCORES'!L$13,0)</f>
        <v>0</v>
      </c>
    </row>
    <row r="100" spans="1:14">
      <c r="A100" s="17">
        <f ca="1">RANK(C100,C$2:C$968)</f>
        <v>99</v>
      </c>
      <c r="B100" s="8" t="s">
        <v>96</v>
      </c>
      <c r="C100" s="15" cm="1">
        <f t="array" aca="1" ref="C100" ca="1">SUM(LARGE(D100:N100,ROW(INDIRECT("1:8"))))</f>
        <v>297.68109162335509</v>
      </c>
      <c r="D100" s="14">
        <f>IFERROR(100*_xlfn.IFNA(VLOOKUP($B100,KviZDarije1!$A$1:$N$1000, 14, 0), 0)/'TOP SCORES'!B$13,0)</f>
        <v>52.631578947368418</v>
      </c>
      <c r="E100" s="14">
        <f>IFERROR(100*_xlfn.IFNA(VLOOKUP($B100,KviZDarije2!$A$1:$N$1000, 14, 0), 0)/'TOP SCORES'!C$13,0)</f>
        <v>50</v>
      </c>
      <c r="F100" s="14">
        <f>IFERROR(100*_xlfn.IFNA(VLOOKUP($B100,KviZDarije3!$A$1:$N$1000, 14, 0), 0)/'TOP SCORES'!D$13,0)</f>
        <v>50.495049504950494</v>
      </c>
      <c r="G100" s="14">
        <f>IFERROR(100*_xlfn.IFNA(VLOOKUP($B100,KviZDarije4!$A$1:$N$1000, 14, 0), 0)/'TOP SCORES'!E$13,0)</f>
        <v>48.314606741573037</v>
      </c>
      <c r="H100" s="14">
        <f>IFERROR(100*_xlfn.IFNA(VLOOKUP($B100,KviZDarije5!$A$1:$N$1000, 14, 0), 0)/'TOP SCORES'!F$13,0)</f>
        <v>44.791666666666664</v>
      </c>
      <c r="I100" s="14">
        <f>IFERROR(100*_xlfn.IFNA(VLOOKUP($B100,KviZDarije6!$A$1:$N$1000, 14, 0), 0)/'TOP SCORES'!G$13,0)</f>
        <v>30.337078651685392</v>
      </c>
      <c r="J100" s="14">
        <f>IFERROR(100*_xlfn.IFNA(VLOOKUP($B100,KviZDarije7!$A$1:$N$999, 14, 0), 0)/'TOP SCORES'!H$13,0)</f>
        <v>21.111111111111111</v>
      </c>
      <c r="K100" s="14">
        <f>IFERROR(100*_xlfn.IFNA(VLOOKUP($B100,KviZDarije8!$A$1:$N$1000, 14, 0), 0)/'TOP SCORES'!I$13,0)</f>
        <v>0</v>
      </c>
      <c r="L100" s="14">
        <f>IFERROR(100*_xlfn.IFNA(VLOOKUP($B100,KviZDarije9!$A$1:$N$1000, 14, 0), 0)/'TOP SCORES'!J$13,0)</f>
        <v>0</v>
      </c>
      <c r="M100" s="14">
        <f>IFERROR(100*_xlfn.IFNA(VLOOKUP($B100,KviZDarije10!$A$1:$N$1000, 14, 0), 0)/'TOP SCORES'!K$13,0)</f>
        <v>0</v>
      </c>
      <c r="N100" s="14">
        <f>IFERROR(100*_xlfn.IFNA(VLOOKUP($B100,KviZDarije11!$A$1:$N$1000, 14, 0), 0)/'TOP SCORES'!L$13,0)</f>
        <v>0</v>
      </c>
    </row>
    <row r="101" spans="1:14">
      <c r="A101" s="17">
        <f ca="1">RANK(C101,C$2:C$968)</f>
        <v>100</v>
      </c>
      <c r="B101" s="12" t="s">
        <v>76</v>
      </c>
      <c r="C101" s="15" cm="1">
        <f t="array" aca="1" ref="C101" ca="1">SUM(LARGE(D101:N101,ROW(INDIRECT("1:8"))))</f>
        <v>295.74468085106383</v>
      </c>
      <c r="D101" s="14">
        <f>IFERROR(100*_xlfn.IFNA(VLOOKUP($B101,KviZDarije1!$A$1:$N$1000, 14, 0), 0)/'TOP SCORES'!B$13,0)</f>
        <v>100</v>
      </c>
      <c r="E101" s="14">
        <f>IFERROR(100*_xlfn.IFNA(VLOOKUP($B101,KviZDarije2!$A$1:$N$1000, 14, 0), 0)/'TOP SCORES'!C$13,0)</f>
        <v>95.744680851063833</v>
      </c>
      <c r="F101" s="14">
        <f>IFERROR(100*_xlfn.IFNA(VLOOKUP($B101,KviZDarije3!$A$1:$N$1000, 14, 0), 0)/'TOP SCORES'!D$13,0)</f>
        <v>100</v>
      </c>
      <c r="G101" s="14">
        <f>IFERROR(100*_xlfn.IFNA(VLOOKUP($B101,KviZDarije4!$A$1:$N$1000, 14, 0), 0)/'TOP SCORES'!E$13,0)</f>
        <v>0</v>
      </c>
      <c r="H101" s="14">
        <f>IFERROR(100*_xlfn.IFNA(VLOOKUP($B101,KviZDarije5!$A$1:$N$1000, 14, 0), 0)/'TOP SCORES'!F$13,0)</f>
        <v>0</v>
      </c>
      <c r="I101" s="14">
        <f>IFERROR(100*_xlfn.IFNA(VLOOKUP($B101,KviZDarije6!$A$1:$N$1000, 14, 0), 0)/'TOP SCORES'!G$13,0)</f>
        <v>0</v>
      </c>
      <c r="J101" s="14">
        <f>IFERROR(100*_xlfn.IFNA(VLOOKUP($B101,KviZDarije7!$A$1:$N$999, 14, 0), 0)/'TOP SCORES'!H$13,0)</f>
        <v>0</v>
      </c>
      <c r="K101" s="14">
        <f>IFERROR(100*_xlfn.IFNA(VLOOKUP($B101,KviZDarije8!$A$1:$N$1000, 14, 0), 0)/'TOP SCORES'!I$13,0)</f>
        <v>0</v>
      </c>
      <c r="L101" s="14">
        <f>IFERROR(100*_xlfn.IFNA(VLOOKUP($B101,KviZDarije9!$A$1:$N$1000, 14, 0), 0)/'TOP SCORES'!J$13,0)</f>
        <v>0</v>
      </c>
      <c r="M101" s="14">
        <f>IFERROR(100*_xlfn.IFNA(VLOOKUP($B101,KviZDarije10!$A$1:$N$1000, 14, 0), 0)/'TOP SCORES'!K$13,0)</f>
        <v>0</v>
      </c>
      <c r="N101" s="14">
        <f>IFERROR(100*_xlfn.IFNA(VLOOKUP($B101,KviZDarije11!$A$1:$N$1000, 14, 0), 0)/'TOP SCORES'!L$13,0)</f>
        <v>0</v>
      </c>
    </row>
    <row r="102" spans="1:14">
      <c r="A102" s="17">
        <f ca="1">RANK(C102,C$2:C$968)</f>
        <v>101</v>
      </c>
      <c r="B102" s="12" t="s">
        <v>206</v>
      </c>
      <c r="C102" s="15" cm="1">
        <f t="array" aca="1" ref="C102" ca="1">SUM(LARGE(D102:N102,ROW(INDIRECT("1:8"))))</f>
        <v>295.22418041532012</v>
      </c>
      <c r="D102" s="14">
        <f>IFERROR(100*_xlfn.IFNA(VLOOKUP($B102,KviZDarije1!$A$1:$N$1000, 14, 0), 0)/'TOP SCORES'!B$13,0)</f>
        <v>0</v>
      </c>
      <c r="E102" s="14">
        <f>IFERROR(100*_xlfn.IFNA(VLOOKUP($B102,KviZDarije2!$A$1:$N$1000, 14, 0), 0)/'TOP SCORES'!C$13,0)</f>
        <v>57.446808510638299</v>
      </c>
      <c r="F102" s="14">
        <f>IFERROR(100*_xlfn.IFNA(VLOOKUP($B102,KviZDarije3!$A$1:$N$1000, 14, 0), 0)/'TOP SCORES'!D$13,0)</f>
        <v>58.415841584158414</v>
      </c>
      <c r="G102" s="14">
        <f>IFERROR(100*_xlfn.IFNA(VLOOKUP($B102,KviZDarije4!$A$1:$N$1000, 14, 0), 0)/'TOP SCORES'!E$13,0)</f>
        <v>0</v>
      </c>
      <c r="H102" s="14">
        <f>IFERROR(100*_xlfn.IFNA(VLOOKUP($B102,KviZDarije5!$A$1:$N$1000, 14, 0), 0)/'TOP SCORES'!F$13,0)</f>
        <v>0</v>
      </c>
      <c r="I102" s="14">
        <f>IFERROR(100*_xlfn.IFNA(VLOOKUP($B102,KviZDarije6!$A$1:$N$1000, 14, 0), 0)/'TOP SCORES'!G$13,0)</f>
        <v>0</v>
      </c>
      <c r="J102" s="14">
        <f>IFERROR(100*_xlfn.IFNA(VLOOKUP($B102,KviZDarije7!$A$1:$N$999, 14, 0), 0)/'TOP SCORES'!H$13,0)</f>
        <v>28.888888888888889</v>
      </c>
      <c r="K102" s="14">
        <f>IFERROR(100*_xlfn.IFNA(VLOOKUP($B102,KviZDarije8!$A$1:$N$1000, 14, 0), 0)/'TOP SCORES'!I$13,0)</f>
        <v>43.617021276595743</v>
      </c>
      <c r="L102" s="14">
        <f>IFERROR(100*_xlfn.IFNA(VLOOKUP($B102,KviZDarije9!$A$1:$N$1000, 14, 0), 0)/'TOP SCORES'!J$13,0)</f>
        <v>55.813953488372093</v>
      </c>
      <c r="M102" s="14">
        <f>IFERROR(100*_xlfn.IFNA(VLOOKUP($B102,KviZDarije10!$A$1:$N$1000, 14, 0), 0)/'TOP SCORES'!K$13,0)</f>
        <v>51.041666666666664</v>
      </c>
      <c r="N102" s="14">
        <f>IFERROR(100*_xlfn.IFNA(VLOOKUP($B102,KviZDarije11!$A$1:$N$1000, 14, 0), 0)/'TOP SCORES'!L$13,0)</f>
        <v>0</v>
      </c>
    </row>
    <row r="103" spans="1:14">
      <c r="A103" s="17">
        <f ca="1">RANK(C103,C$2:C$968)</f>
        <v>102</v>
      </c>
      <c r="B103" s="12" t="s">
        <v>43</v>
      </c>
      <c r="C103" s="15" cm="1">
        <f t="array" aca="1" ref="C103" ca="1">SUM(LARGE(D103:N103,ROW(INDIRECT("1:8"))))</f>
        <v>294.24280077908554</v>
      </c>
      <c r="D103" s="14">
        <f>IFERROR(100*_xlfn.IFNA(VLOOKUP($B103,KviZDarije1!$A$1:$N$1000, 14, 0), 0)/'TOP SCORES'!B$13,0)</f>
        <v>0</v>
      </c>
      <c r="E103" s="14">
        <f>IFERROR(100*_xlfn.IFNA(VLOOKUP($B103,KviZDarije2!$A$1:$N$1000, 14, 0), 0)/'TOP SCORES'!C$13,0)</f>
        <v>61.702127659574465</v>
      </c>
      <c r="F103" s="14">
        <f>IFERROR(100*_xlfn.IFNA(VLOOKUP($B103,KviZDarije3!$A$1:$N$1000, 14, 0), 0)/'TOP SCORES'!D$13,0)</f>
        <v>0</v>
      </c>
      <c r="G103" s="14">
        <f>IFERROR(100*_xlfn.IFNA(VLOOKUP($B103,KviZDarije4!$A$1:$N$1000, 14, 0), 0)/'TOP SCORES'!E$13,0)</f>
        <v>47.19101123595506</v>
      </c>
      <c r="H103" s="14">
        <f>IFERROR(100*_xlfn.IFNA(VLOOKUP($B103,KviZDarije5!$A$1:$N$1000, 14, 0), 0)/'TOP SCORES'!F$13,0)</f>
        <v>58.333333333333336</v>
      </c>
      <c r="I103" s="14">
        <f>IFERROR(100*_xlfn.IFNA(VLOOKUP($B103,KviZDarije6!$A$1:$N$1000, 14, 0), 0)/'TOP SCORES'!G$13,0)</f>
        <v>0</v>
      </c>
      <c r="J103" s="14">
        <f>IFERROR(100*_xlfn.IFNA(VLOOKUP($B103,KviZDarije7!$A$1:$N$999, 14, 0), 0)/'TOP SCORES'!H$13,0)</f>
        <v>0</v>
      </c>
      <c r="K103" s="14">
        <f>IFERROR(100*_xlfn.IFNA(VLOOKUP($B103,KviZDarije8!$A$1:$N$1000, 14, 0), 0)/'TOP SCORES'!I$13,0)</f>
        <v>59.574468085106382</v>
      </c>
      <c r="L103" s="14">
        <f>IFERROR(100*_xlfn.IFNA(VLOOKUP($B103,KviZDarije9!$A$1:$N$1000, 14, 0), 0)/'TOP SCORES'!J$13,0)</f>
        <v>67.441860465116278</v>
      </c>
      <c r="M103" s="14">
        <f>IFERROR(100*_xlfn.IFNA(VLOOKUP($B103,KviZDarije10!$A$1:$N$1000, 14, 0), 0)/'TOP SCORES'!K$13,0)</f>
        <v>0</v>
      </c>
      <c r="N103" s="14">
        <f>IFERROR(100*_xlfn.IFNA(VLOOKUP($B103,KviZDarije11!$A$1:$N$1000, 14, 0), 0)/'TOP SCORES'!L$13,0)</f>
        <v>0</v>
      </c>
    </row>
    <row r="104" spans="1:14">
      <c r="A104" s="17">
        <f ca="1">RANK(C104,C$2:C$968)</f>
        <v>103</v>
      </c>
      <c r="B104" s="8" t="s">
        <v>123</v>
      </c>
      <c r="C104" s="15" cm="1">
        <f t="array" aca="1" ref="C104" ca="1">SUM(LARGE(D104:N104,ROW(INDIRECT("1:8"))))</f>
        <v>292.34263173508361</v>
      </c>
      <c r="D104" s="14">
        <f>IFERROR(100*_xlfn.IFNA(VLOOKUP($B104,KviZDarije1!$A$1:$N$1000, 14, 0), 0)/'TOP SCORES'!B$13,0)</f>
        <v>80</v>
      </c>
      <c r="E104" s="14">
        <f>IFERROR(100*_xlfn.IFNA(VLOOKUP($B104,KviZDarije2!$A$1:$N$1000, 14, 0), 0)/'TOP SCORES'!C$13,0)</f>
        <v>0</v>
      </c>
      <c r="F104" s="14">
        <f>IFERROR(100*_xlfn.IFNA(VLOOKUP($B104,KviZDarije3!$A$1:$N$1000, 14, 0), 0)/'TOP SCORES'!D$13,0)</f>
        <v>74.257425742574256</v>
      </c>
      <c r="G104" s="14">
        <f>IFERROR(100*_xlfn.IFNA(VLOOKUP($B104,KviZDarije4!$A$1:$N$1000, 14, 0), 0)/'TOP SCORES'!E$13,0)</f>
        <v>0</v>
      </c>
      <c r="H104" s="14">
        <f>IFERROR(100*_xlfn.IFNA(VLOOKUP($B104,KviZDarije5!$A$1:$N$1000, 14, 0), 0)/'TOP SCORES'!F$13,0)</f>
        <v>72.916666666666671</v>
      </c>
      <c r="I104" s="14">
        <f>IFERROR(100*_xlfn.IFNA(VLOOKUP($B104,KviZDarije6!$A$1:$N$1000, 14, 0), 0)/'TOP SCORES'!G$13,0)</f>
        <v>65.168539325842701</v>
      </c>
      <c r="J104" s="14">
        <f>IFERROR(100*_xlfn.IFNA(VLOOKUP($B104,KviZDarije7!$A$1:$N$999, 14, 0), 0)/'TOP SCORES'!H$13,0)</f>
        <v>0</v>
      </c>
      <c r="K104" s="14">
        <f>IFERROR(100*_xlfn.IFNA(VLOOKUP($B104,KviZDarije8!$A$1:$N$1000, 14, 0), 0)/'TOP SCORES'!I$13,0)</f>
        <v>0</v>
      </c>
      <c r="L104" s="14">
        <f>IFERROR(100*_xlfn.IFNA(VLOOKUP($B104,KviZDarije9!$A$1:$N$1000, 14, 0), 0)/'TOP SCORES'!J$13,0)</f>
        <v>0</v>
      </c>
      <c r="M104" s="14">
        <f>IFERROR(100*_xlfn.IFNA(VLOOKUP($B104,KviZDarije10!$A$1:$N$1000, 14, 0), 0)/'TOP SCORES'!K$13,0)</f>
        <v>0</v>
      </c>
      <c r="N104" s="14">
        <f>IFERROR(100*_xlfn.IFNA(VLOOKUP($B104,KviZDarije11!$A$1:$N$1000, 14, 0), 0)/'TOP SCORES'!L$13,0)</f>
        <v>0</v>
      </c>
    </row>
    <row r="105" spans="1:14">
      <c r="A105" s="17">
        <f ca="1">RANK(C105,C$2:C$968)</f>
        <v>104</v>
      </c>
      <c r="B105" s="12" t="s">
        <v>163</v>
      </c>
      <c r="C105" s="15" cm="1">
        <f t="array" aca="1" ref="C105" ca="1">SUM(LARGE(D105:N105,ROW(INDIRECT("1:8"))))</f>
        <v>285.47723101889085</v>
      </c>
      <c r="D105" s="14">
        <f>IFERROR(100*_xlfn.IFNA(VLOOKUP($B105,KviZDarije1!$A$1:$N$1000, 14, 0), 0)/'TOP SCORES'!B$13,0)</f>
        <v>58.94736842105263</v>
      </c>
      <c r="E105" s="14">
        <f>IFERROR(100*_xlfn.IFNA(VLOOKUP($B105,KviZDarije2!$A$1:$N$1000, 14, 0), 0)/'TOP SCORES'!C$13,0)</f>
        <v>56.382978723404257</v>
      </c>
      <c r="F105" s="14">
        <f>IFERROR(100*_xlfn.IFNA(VLOOKUP($B105,KviZDarije3!$A$1:$N$1000, 14, 0), 0)/'TOP SCORES'!D$13,0)</f>
        <v>56.435643564356432</v>
      </c>
      <c r="G105" s="14">
        <f>IFERROR(100*_xlfn.IFNA(VLOOKUP($B105,KviZDarije4!$A$1:$N$1000, 14, 0), 0)/'TOP SCORES'!E$13,0)</f>
        <v>0</v>
      </c>
      <c r="H105" s="14">
        <f>IFERROR(100*_xlfn.IFNA(VLOOKUP($B105,KviZDarije5!$A$1:$N$1000, 14, 0), 0)/'TOP SCORES'!F$13,0)</f>
        <v>0</v>
      </c>
      <c r="I105" s="14">
        <f>IFERROR(100*_xlfn.IFNA(VLOOKUP($B105,KviZDarije6!$A$1:$N$1000, 14, 0), 0)/'TOP SCORES'!G$13,0)</f>
        <v>0</v>
      </c>
      <c r="J105" s="14">
        <f>IFERROR(100*_xlfn.IFNA(VLOOKUP($B105,KviZDarije7!$A$1:$N$999, 14, 0), 0)/'TOP SCORES'!H$13,0)</f>
        <v>0</v>
      </c>
      <c r="K105" s="14">
        <f>IFERROR(100*_xlfn.IFNA(VLOOKUP($B105,KviZDarije8!$A$1:$N$1000, 14, 0), 0)/'TOP SCORES'!I$13,0)</f>
        <v>0</v>
      </c>
      <c r="L105" s="14">
        <f>IFERROR(100*_xlfn.IFNA(VLOOKUP($B105,KviZDarije9!$A$1:$N$1000, 14, 0), 0)/'TOP SCORES'!J$13,0)</f>
        <v>61.627906976744185</v>
      </c>
      <c r="M105" s="14">
        <f>IFERROR(100*_xlfn.IFNA(VLOOKUP($B105,KviZDarije10!$A$1:$N$1000, 14, 0), 0)/'TOP SCORES'!K$13,0)</f>
        <v>52.083333333333336</v>
      </c>
      <c r="N105" s="14">
        <f>IFERROR(100*_xlfn.IFNA(VLOOKUP($B105,KviZDarije11!$A$1:$N$1000, 14, 0), 0)/'TOP SCORES'!L$13,0)</f>
        <v>0</v>
      </c>
    </row>
    <row r="106" spans="1:14">
      <c r="A106" s="17">
        <f ca="1">RANK(C106,C$2:C$968)</f>
        <v>105</v>
      </c>
      <c r="B106" s="12" t="s">
        <v>28</v>
      </c>
      <c r="C106" s="15" cm="1">
        <f t="array" aca="1" ref="C106" ca="1">SUM(LARGE(D106:N106,ROW(INDIRECT("1:8"))))</f>
        <v>280.34957674098877</v>
      </c>
      <c r="D106" s="14">
        <f>IFERROR(100*_xlfn.IFNA(VLOOKUP($B106,KviZDarije1!$A$1:$N$1000, 14, 0), 0)/'TOP SCORES'!B$13,0)</f>
        <v>77.89473684210526</v>
      </c>
      <c r="E106" s="14">
        <f>IFERROR(100*_xlfn.IFNA(VLOOKUP($B106,KviZDarije2!$A$1:$N$1000, 14, 0), 0)/'TOP SCORES'!C$13,0)</f>
        <v>78.723404255319153</v>
      </c>
      <c r="F106" s="14">
        <f>IFERROR(100*_xlfn.IFNA(VLOOKUP($B106,KviZDarije3!$A$1:$N$1000, 14, 0), 0)/'TOP SCORES'!D$13,0)</f>
        <v>64.356435643564353</v>
      </c>
      <c r="G106" s="14">
        <f>IFERROR(100*_xlfn.IFNA(VLOOKUP($B106,KviZDarije4!$A$1:$N$1000, 14, 0), 0)/'TOP SCORES'!E$13,0)</f>
        <v>0</v>
      </c>
      <c r="H106" s="14">
        <f>IFERROR(100*_xlfn.IFNA(VLOOKUP($B106,KviZDarije5!$A$1:$N$1000, 14, 0), 0)/'TOP SCORES'!F$13,0)</f>
        <v>0</v>
      </c>
      <c r="I106" s="14">
        <f>IFERROR(100*_xlfn.IFNA(VLOOKUP($B106,KviZDarije6!$A$1:$N$1000, 14, 0), 0)/'TOP SCORES'!G$13,0)</f>
        <v>0</v>
      </c>
      <c r="J106" s="14">
        <f>IFERROR(100*_xlfn.IFNA(VLOOKUP($B106,KviZDarije7!$A$1:$N$999, 14, 0), 0)/'TOP SCORES'!H$13,0)</f>
        <v>0</v>
      </c>
      <c r="K106" s="14">
        <f>IFERROR(100*_xlfn.IFNA(VLOOKUP($B106,KviZDarije8!$A$1:$N$1000, 14, 0), 0)/'TOP SCORES'!I$13,0)</f>
        <v>0</v>
      </c>
      <c r="L106" s="14">
        <f>IFERROR(100*_xlfn.IFNA(VLOOKUP($B106,KviZDarije9!$A$1:$N$1000, 14, 0), 0)/'TOP SCORES'!J$13,0)</f>
        <v>0</v>
      </c>
      <c r="M106" s="14">
        <f>IFERROR(100*_xlfn.IFNA(VLOOKUP($B106,KviZDarije10!$A$1:$N$1000, 14, 0), 0)/'TOP SCORES'!K$13,0)</f>
        <v>59.375</v>
      </c>
      <c r="N106" s="14">
        <f>IFERROR(100*_xlfn.IFNA(VLOOKUP($B106,KviZDarije11!$A$1:$N$1000, 14, 0), 0)/'TOP SCORES'!L$13,0)</f>
        <v>0</v>
      </c>
    </row>
    <row r="107" spans="1:14">
      <c r="A107" s="17">
        <f ca="1">RANK(C107,C$2:C$968)</f>
        <v>106</v>
      </c>
      <c r="B107" s="12" t="s">
        <v>164</v>
      </c>
      <c r="C107" s="15" cm="1">
        <f t="array" aca="1" ref="C107" ca="1">SUM(LARGE(D107:N107,ROW(INDIRECT("1:8"))))</f>
        <v>276.2294426483931</v>
      </c>
      <c r="D107" s="14">
        <f>IFERROR(100*_xlfn.IFNA(VLOOKUP($B107,KviZDarije1!$A$1:$N$1000, 14, 0), 0)/'TOP SCORES'!B$13,0)</f>
        <v>32.631578947368418</v>
      </c>
      <c r="E107" s="14">
        <f>IFERROR(100*_xlfn.IFNA(VLOOKUP($B107,KviZDarije2!$A$1:$N$1000, 14, 0), 0)/'TOP SCORES'!C$13,0)</f>
        <v>40.425531914893618</v>
      </c>
      <c r="F107" s="14">
        <f>IFERROR(100*_xlfn.IFNA(VLOOKUP($B107,KviZDarije3!$A$1:$N$1000, 14, 0), 0)/'TOP SCORES'!D$13,0)</f>
        <v>36.633663366336634</v>
      </c>
      <c r="G107" s="14">
        <f>IFERROR(100*_xlfn.IFNA(VLOOKUP($B107,KviZDarije4!$A$1:$N$1000, 14, 0), 0)/'TOP SCORES'!E$13,0)</f>
        <v>28.089887640449437</v>
      </c>
      <c r="H107" s="14">
        <f>IFERROR(100*_xlfn.IFNA(VLOOKUP($B107,KviZDarije5!$A$1:$N$1000, 14, 0), 0)/'TOP SCORES'!F$13,0)</f>
        <v>29.166666666666668</v>
      </c>
      <c r="I107" s="14">
        <f>IFERROR(100*_xlfn.IFNA(VLOOKUP($B107,KviZDarije6!$A$1:$N$1000, 14, 0), 0)/'TOP SCORES'!G$13,0)</f>
        <v>30.337078651685392</v>
      </c>
      <c r="J107" s="14">
        <f>IFERROR(100*_xlfn.IFNA(VLOOKUP($B107,KviZDarije7!$A$1:$N$999, 14, 0), 0)/'TOP SCORES'!H$13,0)</f>
        <v>21.111111111111111</v>
      </c>
      <c r="K107" s="14">
        <f>IFERROR(100*_xlfn.IFNA(VLOOKUP($B107,KviZDarije8!$A$1:$N$1000, 14, 0), 0)/'TOP SCORES'!I$13,0)</f>
        <v>39.361702127659576</v>
      </c>
      <c r="L107" s="14">
        <f>IFERROR(100*_xlfn.IFNA(VLOOKUP($B107,KviZDarije9!$A$1:$N$1000, 14, 0), 0)/'TOP SCORES'!J$13,0)</f>
        <v>0</v>
      </c>
      <c r="M107" s="14">
        <f>IFERROR(100*_xlfn.IFNA(VLOOKUP($B107,KviZDarije10!$A$1:$N$1000, 14, 0), 0)/'TOP SCORES'!K$13,0)</f>
        <v>39.583333333333336</v>
      </c>
      <c r="N107" s="14">
        <f>IFERROR(100*_xlfn.IFNA(VLOOKUP($B107,KviZDarije11!$A$1:$N$1000, 14, 0), 0)/'TOP SCORES'!L$13,0)</f>
        <v>0</v>
      </c>
    </row>
    <row r="108" spans="1:14">
      <c r="A108" s="17">
        <f ca="1">RANK(C108,C$2:C$968)</f>
        <v>107</v>
      </c>
      <c r="B108" s="12" t="s">
        <v>205</v>
      </c>
      <c r="C108" s="15" cm="1">
        <f t="array" aca="1" ref="C108" ca="1">SUM(LARGE(D108:N108,ROW(INDIRECT("1:8"))))</f>
        <v>267.14321713591448</v>
      </c>
      <c r="D108" s="14">
        <f>IFERROR(100*_xlfn.IFNA(VLOOKUP($B108,KviZDarije1!$A$1:$N$1000, 14, 0), 0)/'TOP SCORES'!B$13,0)</f>
        <v>0</v>
      </c>
      <c r="E108" s="14">
        <f>IFERROR(100*_xlfn.IFNA(VLOOKUP($B108,KviZDarije2!$A$1:$N$1000, 14, 0), 0)/'TOP SCORES'!C$13,0)</f>
        <v>68.085106382978722</v>
      </c>
      <c r="F108" s="14">
        <f>IFERROR(100*_xlfn.IFNA(VLOOKUP($B108,KviZDarije3!$A$1:$N$1000, 14, 0), 0)/'TOP SCORES'!D$13,0)</f>
        <v>68.316831683168317</v>
      </c>
      <c r="G108" s="14">
        <f>IFERROR(100*_xlfn.IFNA(VLOOKUP($B108,KviZDarije4!$A$1:$N$1000, 14, 0), 0)/'TOP SCORES'!E$13,0)</f>
        <v>0</v>
      </c>
      <c r="H108" s="14">
        <f>IFERROR(100*_xlfn.IFNA(VLOOKUP($B108,KviZDarije5!$A$1:$N$1000, 14, 0), 0)/'TOP SCORES'!F$13,0)</f>
        <v>65.625</v>
      </c>
      <c r="I108" s="14">
        <f>IFERROR(100*_xlfn.IFNA(VLOOKUP($B108,KviZDarije6!$A$1:$N$1000, 14, 0), 0)/'TOP SCORES'!G$13,0)</f>
        <v>0</v>
      </c>
      <c r="J108" s="14">
        <f>IFERROR(100*_xlfn.IFNA(VLOOKUP($B108,KviZDarije7!$A$1:$N$999, 14, 0), 0)/'TOP SCORES'!H$13,0)</f>
        <v>0</v>
      </c>
      <c r="K108" s="14">
        <f>IFERROR(100*_xlfn.IFNA(VLOOKUP($B108,KviZDarije8!$A$1:$N$1000, 14, 0), 0)/'TOP SCORES'!I$13,0)</f>
        <v>0</v>
      </c>
      <c r="L108" s="14">
        <f>IFERROR(100*_xlfn.IFNA(VLOOKUP($B108,KviZDarije9!$A$1:$N$1000, 14, 0), 0)/'TOP SCORES'!J$13,0)</f>
        <v>65.116279069767444</v>
      </c>
      <c r="M108" s="14">
        <f>IFERROR(100*_xlfn.IFNA(VLOOKUP($B108,KviZDarije10!$A$1:$N$1000, 14, 0), 0)/'TOP SCORES'!K$13,0)</f>
        <v>0</v>
      </c>
      <c r="N108" s="14">
        <f>IFERROR(100*_xlfn.IFNA(VLOOKUP($B108,KviZDarije11!$A$1:$N$1000, 14, 0), 0)/'TOP SCORES'!L$13,0)</f>
        <v>0</v>
      </c>
    </row>
    <row r="109" spans="1:14">
      <c r="A109" s="17">
        <f ca="1">RANK(C109,C$2:C$968)</f>
        <v>108</v>
      </c>
      <c r="B109" s="12" t="s">
        <v>92</v>
      </c>
      <c r="C109" s="15" cm="1">
        <f t="array" aca="1" ref="C109" ca="1">SUM(LARGE(D109:N109,ROW(INDIRECT("1:8"))))</f>
        <v>260.25672769596719</v>
      </c>
      <c r="D109" s="14">
        <f>IFERROR(100*_xlfn.IFNA(VLOOKUP($B109,KviZDarije1!$A$1:$N$1000, 14, 0), 0)/'TOP SCORES'!B$13,0)</f>
        <v>37.89473684210526</v>
      </c>
      <c r="E109" s="14">
        <f>IFERROR(100*_xlfn.IFNA(VLOOKUP($B109,KviZDarije2!$A$1:$N$1000, 14, 0), 0)/'TOP SCORES'!C$13,0)</f>
        <v>47.872340425531917</v>
      </c>
      <c r="F109" s="14">
        <f>IFERROR(100*_xlfn.IFNA(VLOOKUP($B109,KviZDarije3!$A$1:$N$1000, 14, 0), 0)/'TOP SCORES'!D$13,0)</f>
        <v>48.514851485148512</v>
      </c>
      <c r="G109" s="14">
        <f>IFERROR(100*_xlfn.IFNA(VLOOKUP($B109,KviZDarije4!$A$1:$N$1000, 14, 0), 0)/'TOP SCORES'!E$13,0)</f>
        <v>51.685393258426963</v>
      </c>
      <c r="H109" s="14">
        <f>IFERROR(100*_xlfn.IFNA(VLOOKUP($B109,KviZDarije5!$A$1:$N$1000, 14, 0), 0)/'TOP SCORES'!F$13,0)</f>
        <v>0</v>
      </c>
      <c r="I109" s="14">
        <f>IFERROR(100*_xlfn.IFNA(VLOOKUP($B109,KviZDarije6!$A$1:$N$1000, 14, 0), 0)/'TOP SCORES'!G$13,0)</f>
        <v>0</v>
      </c>
      <c r="J109" s="14">
        <f>IFERROR(100*_xlfn.IFNA(VLOOKUP($B109,KviZDarije7!$A$1:$N$999, 14, 0), 0)/'TOP SCORES'!H$13,0)</f>
        <v>27.777777777777779</v>
      </c>
      <c r="K109" s="14">
        <f>IFERROR(100*_xlfn.IFNA(VLOOKUP($B109,KviZDarije8!$A$1:$N$1000, 14, 0), 0)/'TOP SCORES'!I$13,0)</f>
        <v>0</v>
      </c>
      <c r="L109" s="14">
        <f>IFERROR(100*_xlfn.IFNA(VLOOKUP($B109,KviZDarije9!$A$1:$N$1000, 14, 0), 0)/'TOP SCORES'!J$13,0)</f>
        <v>46.511627906976742</v>
      </c>
      <c r="M109" s="14">
        <f>IFERROR(100*_xlfn.IFNA(VLOOKUP($B109,KviZDarije10!$A$1:$N$1000, 14, 0), 0)/'TOP SCORES'!K$13,0)</f>
        <v>0</v>
      </c>
      <c r="N109" s="14">
        <f>IFERROR(100*_xlfn.IFNA(VLOOKUP($B109,KviZDarije11!$A$1:$N$1000, 14, 0), 0)/'TOP SCORES'!L$13,0)</f>
        <v>0</v>
      </c>
    </row>
    <row r="110" spans="1:14">
      <c r="A110" s="17">
        <f ca="1">RANK(C110,C$2:C$968)</f>
        <v>109</v>
      </c>
      <c r="B110" s="8" t="s">
        <v>201</v>
      </c>
      <c r="C110" s="15" cm="1">
        <f t="array" aca="1" ref="C110" ca="1">SUM(LARGE(D110:N110,ROW(INDIRECT("1:8"))))</f>
        <v>258.22264234411131</v>
      </c>
      <c r="D110" s="14">
        <f>IFERROR(100*_xlfn.IFNA(VLOOKUP($B110,KviZDarije1!$A$1:$N$1000, 14, 0), 0)/'TOP SCORES'!B$13,0)</f>
        <v>30.526315789473685</v>
      </c>
      <c r="E110" s="14">
        <f>IFERROR(100*_xlfn.IFNA(VLOOKUP($B110,KviZDarije2!$A$1:$N$1000, 14, 0), 0)/'TOP SCORES'!C$13,0)</f>
        <v>23.404255319148938</v>
      </c>
      <c r="F110" s="14">
        <f>IFERROR(100*_xlfn.IFNA(VLOOKUP($B110,KviZDarije3!$A$1:$N$1000, 14, 0), 0)/'TOP SCORES'!D$13,0)</f>
        <v>43.564356435643568</v>
      </c>
      <c r="G110" s="14">
        <f>IFERROR(100*_xlfn.IFNA(VLOOKUP($B110,KviZDarije4!$A$1:$N$1000, 14, 0), 0)/'TOP SCORES'!E$13,0)</f>
        <v>26.966292134831459</v>
      </c>
      <c r="H110" s="14">
        <f>IFERROR(100*_xlfn.IFNA(VLOOKUP($B110,KviZDarije5!$A$1:$N$1000, 14, 0), 0)/'TOP SCORES'!F$13,0)</f>
        <v>33.333333333333336</v>
      </c>
      <c r="I110" s="14">
        <f>IFERROR(100*_xlfn.IFNA(VLOOKUP($B110,KviZDarije6!$A$1:$N$1000, 14, 0), 0)/'TOP SCORES'!G$13,0)</f>
        <v>35.955056179775283</v>
      </c>
      <c r="J110" s="14">
        <f>IFERROR(100*_xlfn.IFNA(VLOOKUP($B110,KviZDarije7!$A$1:$N$999, 14, 0), 0)/'TOP SCORES'!H$13,0)</f>
        <v>22.222222222222221</v>
      </c>
      <c r="K110" s="14">
        <f>IFERROR(100*_xlfn.IFNA(VLOOKUP($B110,KviZDarije8!$A$1:$N$1000, 14, 0), 0)/'TOP SCORES'!I$13,0)</f>
        <v>31.914893617021278</v>
      </c>
      <c r="L110" s="14">
        <f>IFERROR(100*_xlfn.IFNA(VLOOKUP($B110,KviZDarije9!$A$1:$N$1000, 14, 0), 0)/'TOP SCORES'!J$13,0)</f>
        <v>32.558139534883722</v>
      </c>
      <c r="M110" s="14">
        <f>IFERROR(100*_xlfn.IFNA(VLOOKUP($B110,KviZDarije10!$A$1:$N$1000, 14, 0), 0)/'TOP SCORES'!K$13,0)</f>
        <v>0</v>
      </c>
      <c r="N110" s="14">
        <f>IFERROR(100*_xlfn.IFNA(VLOOKUP($B110,KviZDarije11!$A$1:$N$1000, 14, 0), 0)/'TOP SCORES'!L$13,0)</f>
        <v>0</v>
      </c>
    </row>
    <row r="111" spans="1:14">
      <c r="A111" s="17">
        <f ca="1">RANK(C111,C$2:C$968)</f>
        <v>110</v>
      </c>
      <c r="B111" s="12" t="s">
        <v>21</v>
      </c>
      <c r="C111" s="15" cm="1">
        <f t="array" aca="1" ref="C111" ca="1">SUM(LARGE(D111:N111,ROW(INDIRECT("1:8"))))</f>
        <v>253.65885440727723</v>
      </c>
      <c r="D111" s="14">
        <f>IFERROR(100*_xlfn.IFNA(VLOOKUP($B111,KviZDarije1!$A$1:$N$1000, 14, 0), 0)/'TOP SCORES'!B$13,0)</f>
        <v>43.157894736842103</v>
      </c>
      <c r="E111" s="14">
        <f>IFERROR(100*_xlfn.IFNA(VLOOKUP($B111,KviZDarije2!$A$1:$N$1000, 14, 0), 0)/'TOP SCORES'!C$13,0)</f>
        <v>43.617021276595743</v>
      </c>
      <c r="F111" s="14">
        <f>IFERROR(100*_xlfn.IFNA(VLOOKUP($B111,KviZDarije3!$A$1:$N$1000, 14, 0), 0)/'TOP SCORES'!D$13,0)</f>
        <v>50.495049504950494</v>
      </c>
      <c r="G111" s="14">
        <f>IFERROR(100*_xlfn.IFNA(VLOOKUP($B111,KviZDarije4!$A$1:$N$1000, 14, 0), 0)/'TOP SCORES'!E$13,0)</f>
        <v>0</v>
      </c>
      <c r="H111" s="14">
        <f>IFERROR(100*_xlfn.IFNA(VLOOKUP($B111,KviZDarije5!$A$1:$N$1000, 14, 0), 0)/'TOP SCORES'!F$13,0)</f>
        <v>42.708333333333336</v>
      </c>
      <c r="I111" s="14">
        <f>IFERROR(100*_xlfn.IFNA(VLOOKUP($B111,KviZDarije6!$A$1:$N$1000, 14, 0), 0)/'TOP SCORES'!G$13,0)</f>
        <v>0</v>
      </c>
      <c r="J111" s="14">
        <f>IFERROR(100*_xlfn.IFNA(VLOOKUP($B111,KviZDarije7!$A$1:$N$999, 14, 0), 0)/'TOP SCORES'!H$13,0)</f>
        <v>28.888888888888889</v>
      </c>
      <c r="K111" s="14">
        <f>IFERROR(100*_xlfn.IFNA(VLOOKUP($B111,KviZDarije8!$A$1:$N$1000, 14, 0), 0)/'TOP SCORES'!I$13,0)</f>
        <v>0</v>
      </c>
      <c r="L111" s="14">
        <f>IFERROR(100*_xlfn.IFNA(VLOOKUP($B111,KviZDarije9!$A$1:$N$1000, 14, 0), 0)/'TOP SCORES'!J$13,0)</f>
        <v>0</v>
      </c>
      <c r="M111" s="14">
        <f>IFERROR(100*_xlfn.IFNA(VLOOKUP($B111,KviZDarije10!$A$1:$N$1000, 14, 0), 0)/'TOP SCORES'!K$13,0)</f>
        <v>44.791666666666664</v>
      </c>
      <c r="N111" s="14">
        <f>IFERROR(100*_xlfn.IFNA(VLOOKUP($B111,KviZDarije11!$A$1:$N$1000, 14, 0), 0)/'TOP SCORES'!L$13,0)</f>
        <v>0</v>
      </c>
    </row>
    <row r="112" spans="1:14">
      <c r="A112" s="17">
        <f ca="1">RANK(C112,C$2:C$968)</f>
        <v>111</v>
      </c>
      <c r="B112" s="35" t="s">
        <v>261</v>
      </c>
      <c r="C112" s="15" cm="1">
        <f t="array" aca="1" ref="C112" ca="1">SUM(LARGE(D112:N112,ROW(INDIRECT("1:8"))))</f>
        <v>248.84063888163055</v>
      </c>
      <c r="D112" s="14">
        <f>IFERROR(100*_xlfn.IFNA(VLOOKUP($B112,KviZDarije1!$A$1:$N$1000, 14, 0), 0)/'TOP SCORES'!B$13,0)</f>
        <v>0</v>
      </c>
      <c r="E112" s="14">
        <f>IFERROR(100*_xlfn.IFNA(VLOOKUP($B112,KviZDarije2!$A$1:$N$1000, 14, 0), 0)/'TOP SCORES'!C$13,0)</f>
        <v>0</v>
      </c>
      <c r="F112" s="14">
        <f>IFERROR(100*_xlfn.IFNA(VLOOKUP($B112,KviZDarije3!$A$1:$N$1000, 14, 0), 0)/'TOP SCORES'!D$13,0)</f>
        <v>0</v>
      </c>
      <c r="G112" s="14">
        <f>IFERROR(100*_xlfn.IFNA(VLOOKUP($B112,KviZDarije4!$A$1:$N$1000, 14, 0), 0)/'TOP SCORES'!E$13,0)</f>
        <v>43.820224719101127</v>
      </c>
      <c r="H112" s="14">
        <f>IFERROR(100*_xlfn.IFNA(VLOOKUP($B112,KviZDarije5!$A$1:$N$1000, 14, 0), 0)/'TOP SCORES'!F$13,0)</f>
        <v>39.583333333333336</v>
      </c>
      <c r="I112" s="14">
        <f>IFERROR(100*_xlfn.IFNA(VLOOKUP($B112,KviZDarije6!$A$1:$N$1000, 14, 0), 0)/'TOP SCORES'!G$13,0)</f>
        <v>34.831460674157306</v>
      </c>
      <c r="J112" s="14">
        <f>IFERROR(100*_xlfn.IFNA(VLOOKUP($B112,KviZDarije7!$A$1:$N$999, 14, 0), 0)/'TOP SCORES'!H$13,0)</f>
        <v>30</v>
      </c>
      <c r="K112" s="14">
        <f>IFERROR(100*_xlfn.IFNA(VLOOKUP($B112,KviZDarije8!$A$1:$N$1000, 14, 0), 0)/'TOP SCORES'!I$13,0)</f>
        <v>0</v>
      </c>
      <c r="L112" s="14">
        <f>IFERROR(100*_xlfn.IFNA(VLOOKUP($B112,KviZDarije9!$A$1:$N$1000, 14, 0), 0)/'TOP SCORES'!J$13,0)</f>
        <v>55.813953488372093</v>
      </c>
      <c r="M112" s="14">
        <f>IFERROR(100*_xlfn.IFNA(VLOOKUP($B112,KviZDarije10!$A$1:$N$1000, 14, 0), 0)/'TOP SCORES'!K$13,0)</f>
        <v>44.791666666666664</v>
      </c>
      <c r="N112" s="14">
        <f>IFERROR(100*_xlfn.IFNA(VLOOKUP($B112,KviZDarije11!$A$1:$N$1000, 14, 0), 0)/'TOP SCORES'!L$13,0)</f>
        <v>0</v>
      </c>
    </row>
    <row r="113" spans="1:14">
      <c r="A113" s="17">
        <f ca="1">RANK(C113,C$2:C$968)</f>
        <v>112</v>
      </c>
      <c r="B113" s="12" t="s">
        <v>26</v>
      </c>
      <c r="C113" s="15" cm="1">
        <f t="array" aca="1" ref="C113" ca="1">SUM(LARGE(D113:N113,ROW(INDIRECT("1:8"))))</f>
        <v>238.9588917747796</v>
      </c>
      <c r="D113" s="14">
        <f>IFERROR(100*_xlfn.IFNA(VLOOKUP($B113,KviZDarije1!$A$1:$N$1000, 14, 0), 0)/'TOP SCORES'!B$13,0)</f>
        <v>70.526315789473685</v>
      </c>
      <c r="E113" s="14">
        <f>IFERROR(100*_xlfn.IFNA(VLOOKUP($B113,KviZDarije2!$A$1:$N$1000, 14, 0), 0)/'TOP SCORES'!C$13,0)</f>
        <v>0</v>
      </c>
      <c r="F113" s="14">
        <f>IFERROR(100*_xlfn.IFNA(VLOOKUP($B113,KviZDarije3!$A$1:$N$1000, 14, 0), 0)/'TOP SCORES'!D$13,0)</f>
        <v>58.415841584158414</v>
      </c>
      <c r="G113" s="14">
        <f>IFERROR(100*_xlfn.IFNA(VLOOKUP($B113,KviZDarije4!$A$1:$N$1000, 14, 0), 0)/'TOP SCORES'!E$13,0)</f>
        <v>48.314606741573037</v>
      </c>
      <c r="H113" s="14">
        <f>IFERROR(100*_xlfn.IFNA(VLOOKUP($B113,KviZDarije5!$A$1:$N$1000, 14, 0), 0)/'TOP SCORES'!F$13,0)</f>
        <v>0</v>
      </c>
      <c r="I113" s="14">
        <f>IFERROR(100*_xlfn.IFNA(VLOOKUP($B113,KviZDarije6!$A$1:$N$1000, 14, 0), 0)/'TOP SCORES'!G$13,0)</f>
        <v>0</v>
      </c>
      <c r="J113" s="14">
        <f>IFERROR(100*_xlfn.IFNA(VLOOKUP($B113,KviZDarije7!$A$1:$N$999, 14, 0), 0)/'TOP SCORES'!H$13,0)</f>
        <v>0</v>
      </c>
      <c r="K113" s="14">
        <f>IFERROR(100*_xlfn.IFNA(VLOOKUP($B113,KviZDarije8!$A$1:$N$1000, 14, 0), 0)/'TOP SCORES'!I$13,0)</f>
        <v>61.702127659574465</v>
      </c>
      <c r="L113" s="14">
        <f>IFERROR(100*_xlfn.IFNA(VLOOKUP($B113,KviZDarije9!$A$1:$N$1000, 14, 0), 0)/'TOP SCORES'!J$13,0)</f>
        <v>0</v>
      </c>
      <c r="M113" s="14">
        <f>IFERROR(100*_xlfn.IFNA(VLOOKUP($B113,KviZDarije10!$A$1:$N$1000, 14, 0), 0)/'TOP SCORES'!K$13,0)</f>
        <v>0</v>
      </c>
      <c r="N113" s="14">
        <f>IFERROR(100*_xlfn.IFNA(VLOOKUP($B113,KviZDarije11!$A$1:$N$1000, 14, 0), 0)/'TOP SCORES'!L$13,0)</f>
        <v>0</v>
      </c>
    </row>
    <row r="114" spans="1:14">
      <c r="A114" s="17">
        <f ca="1">RANK(C114,C$2:C$968)</f>
        <v>113</v>
      </c>
      <c r="B114" s="8" t="s">
        <v>119</v>
      </c>
      <c r="C114" s="15" cm="1">
        <f t="array" aca="1" ref="C114" ca="1">SUM(LARGE(D114:N114,ROW(INDIRECT("1:8"))))</f>
        <v>238.39311868644489</v>
      </c>
      <c r="D114" s="14">
        <f>IFERROR(100*_xlfn.IFNA(VLOOKUP($B114,KviZDarije1!$A$1:$N$1000, 14, 0), 0)/'TOP SCORES'!B$13,0)</f>
        <v>47.368421052631582</v>
      </c>
      <c r="E114" s="14">
        <f>IFERROR(100*_xlfn.IFNA(VLOOKUP($B114,KviZDarije2!$A$1:$N$1000, 14, 0), 0)/'TOP SCORES'!C$13,0)</f>
        <v>41.48936170212766</v>
      </c>
      <c r="F114" s="14">
        <f>IFERROR(100*_xlfn.IFNA(VLOOKUP($B114,KviZDarije3!$A$1:$N$1000, 14, 0), 0)/'TOP SCORES'!D$13,0)</f>
        <v>52.475247524752476</v>
      </c>
      <c r="G114" s="14">
        <f>IFERROR(100*_xlfn.IFNA(VLOOKUP($B114,KviZDarije4!$A$1:$N$1000, 14, 0), 0)/'TOP SCORES'!E$13,0)</f>
        <v>22.471910112359552</v>
      </c>
      <c r="H114" s="14">
        <f>IFERROR(100*_xlfn.IFNA(VLOOKUP($B114,KviZDarije5!$A$1:$N$1000, 14, 0), 0)/'TOP SCORES'!F$13,0)</f>
        <v>38.541666666666664</v>
      </c>
      <c r="I114" s="14">
        <f>IFERROR(100*_xlfn.IFNA(VLOOKUP($B114,KviZDarije6!$A$1:$N$1000, 14, 0), 0)/'TOP SCORES'!G$13,0)</f>
        <v>0</v>
      </c>
      <c r="J114" s="14">
        <f>IFERROR(100*_xlfn.IFNA(VLOOKUP($B114,KviZDarije7!$A$1:$N$999, 14, 0), 0)/'TOP SCORES'!H$13,0)</f>
        <v>0</v>
      </c>
      <c r="K114" s="14">
        <f>IFERROR(100*_xlfn.IFNA(VLOOKUP($B114,KviZDarije8!$A$1:$N$1000, 14, 0), 0)/'TOP SCORES'!I$13,0)</f>
        <v>0</v>
      </c>
      <c r="L114" s="14">
        <f>IFERROR(100*_xlfn.IFNA(VLOOKUP($B114,KviZDarije9!$A$1:$N$1000, 14, 0), 0)/'TOP SCORES'!J$13,0)</f>
        <v>36.046511627906973</v>
      </c>
      <c r="M114" s="14">
        <f>IFERROR(100*_xlfn.IFNA(VLOOKUP($B114,KviZDarije10!$A$1:$N$1000, 14, 0), 0)/'TOP SCORES'!K$13,0)</f>
        <v>0</v>
      </c>
      <c r="N114" s="14">
        <f>IFERROR(100*_xlfn.IFNA(VLOOKUP($B114,KviZDarije11!$A$1:$N$1000, 14, 0), 0)/'TOP SCORES'!L$13,0)</f>
        <v>0</v>
      </c>
    </row>
    <row r="115" spans="1:14">
      <c r="A115" s="17">
        <f ca="1">RANK(C115,C$2:C$968)</f>
        <v>114</v>
      </c>
      <c r="B115" s="12" t="s">
        <v>173</v>
      </c>
      <c r="C115" s="15" cm="1">
        <f t="array" aca="1" ref="C115" ca="1">SUM(LARGE(D115:N115,ROW(INDIRECT("1:8"))))</f>
        <v>237.85710192674986</v>
      </c>
      <c r="D115" s="14">
        <f>IFERROR(100*_xlfn.IFNA(VLOOKUP($B115,KviZDarije1!$A$1:$N$1000, 14, 0), 0)/'TOP SCORES'!B$13,0)</f>
        <v>26.315789473684209</v>
      </c>
      <c r="E115" s="14">
        <f>IFERROR(100*_xlfn.IFNA(VLOOKUP($B115,KviZDarije2!$A$1:$N$1000, 14, 0), 0)/'TOP SCORES'!C$13,0)</f>
        <v>32.978723404255319</v>
      </c>
      <c r="F115" s="14">
        <f>IFERROR(100*_xlfn.IFNA(VLOOKUP($B115,KviZDarije3!$A$1:$N$1000, 14, 0), 0)/'TOP SCORES'!D$13,0)</f>
        <v>40.594059405940591</v>
      </c>
      <c r="G115" s="14">
        <f>IFERROR(100*_xlfn.IFNA(VLOOKUP($B115,KviZDarije4!$A$1:$N$1000, 14, 0), 0)/'TOP SCORES'!E$13,0)</f>
        <v>22.471910112359552</v>
      </c>
      <c r="H115" s="14">
        <f>IFERROR(100*_xlfn.IFNA(VLOOKUP($B115,KviZDarije5!$A$1:$N$1000, 14, 0), 0)/'TOP SCORES'!F$13,0)</f>
        <v>23.958333333333332</v>
      </c>
      <c r="I115" s="14">
        <f>IFERROR(100*_xlfn.IFNA(VLOOKUP($B115,KviZDarije6!$A$1:$N$1000, 14, 0), 0)/'TOP SCORES'!G$13,0)</f>
        <v>26.966292134831459</v>
      </c>
      <c r="J115" s="14">
        <f>IFERROR(100*_xlfn.IFNA(VLOOKUP($B115,KviZDarije7!$A$1:$N$999, 14, 0), 0)/'TOP SCORES'!H$13,0)</f>
        <v>17.777777777777779</v>
      </c>
      <c r="K115" s="14">
        <f>IFERROR(100*_xlfn.IFNA(VLOOKUP($B115,KviZDarije8!$A$1:$N$1000, 14, 0), 0)/'TOP SCORES'!I$13,0)</f>
        <v>30.851063829787233</v>
      </c>
      <c r="L115" s="14">
        <f>IFERROR(100*_xlfn.IFNA(VLOOKUP($B115,KviZDarije9!$A$1:$N$1000, 14, 0), 0)/'TOP SCORES'!J$13,0)</f>
        <v>33.720930232558139</v>
      </c>
      <c r="M115" s="14">
        <f>IFERROR(100*_xlfn.IFNA(VLOOKUP($B115,KviZDarije10!$A$1:$N$1000, 14, 0), 0)/'TOP SCORES'!K$13,0)</f>
        <v>0</v>
      </c>
      <c r="N115" s="14">
        <f>IFERROR(100*_xlfn.IFNA(VLOOKUP($B115,KviZDarije11!$A$1:$N$1000, 14, 0), 0)/'TOP SCORES'!L$13,0)</f>
        <v>0</v>
      </c>
    </row>
    <row r="116" spans="1:14">
      <c r="A116" s="17">
        <f ca="1">RANK(C116,C$2:C$968)</f>
        <v>115</v>
      </c>
      <c r="B116" s="12" t="s">
        <v>209</v>
      </c>
      <c r="C116" s="15" cm="1">
        <f t="array" aca="1" ref="C116" ca="1">SUM(LARGE(D116:N116,ROW(INDIRECT("1:8"))))</f>
        <v>235.14387709091255</v>
      </c>
      <c r="D116" s="14">
        <f>IFERROR(100*_xlfn.IFNA(VLOOKUP($B116,KviZDarije1!$A$1:$N$1000, 14, 0), 0)/'TOP SCORES'!B$13,0)</f>
        <v>0</v>
      </c>
      <c r="E116" s="14">
        <f>IFERROR(100*_xlfn.IFNA(VLOOKUP($B116,KviZDarije2!$A$1:$N$1000, 14, 0), 0)/'TOP SCORES'!C$13,0)</f>
        <v>46.808510638297875</v>
      </c>
      <c r="F116" s="14">
        <f>IFERROR(100*_xlfn.IFNA(VLOOKUP($B116,KviZDarije3!$A$1:$N$1000, 14, 0), 0)/'TOP SCORES'!D$13,0)</f>
        <v>55.445544554455445</v>
      </c>
      <c r="G116" s="14">
        <f>IFERROR(100*_xlfn.IFNA(VLOOKUP($B116,KviZDarije4!$A$1:$N$1000, 14, 0), 0)/'TOP SCORES'!E$13,0)</f>
        <v>37.078651685393261</v>
      </c>
      <c r="H116" s="14">
        <f>IFERROR(100*_xlfn.IFNA(VLOOKUP($B116,KviZDarije5!$A$1:$N$1000, 14, 0), 0)/'TOP SCORES'!F$13,0)</f>
        <v>46.875</v>
      </c>
      <c r="I116" s="14">
        <f>IFERROR(100*_xlfn.IFNA(VLOOKUP($B116,KviZDarije6!$A$1:$N$1000, 14, 0), 0)/'TOP SCORES'!G$13,0)</f>
        <v>0</v>
      </c>
      <c r="J116" s="14">
        <f>IFERROR(100*_xlfn.IFNA(VLOOKUP($B116,KviZDarije7!$A$1:$N$999, 14, 0), 0)/'TOP SCORES'!H$13,0)</f>
        <v>0</v>
      </c>
      <c r="K116" s="14">
        <f>IFERROR(100*_xlfn.IFNA(VLOOKUP($B116,KviZDarije8!$A$1:$N$1000, 14, 0), 0)/'TOP SCORES'!I$13,0)</f>
        <v>48.936170212765958</v>
      </c>
      <c r="L116" s="14">
        <f>IFERROR(100*_xlfn.IFNA(VLOOKUP($B116,KviZDarije9!$A$1:$N$1000, 14, 0), 0)/'TOP SCORES'!J$13,0)</f>
        <v>0</v>
      </c>
      <c r="M116" s="14">
        <f>IFERROR(100*_xlfn.IFNA(VLOOKUP($B116,KviZDarije10!$A$1:$N$1000, 14, 0), 0)/'TOP SCORES'!K$13,0)</f>
        <v>0</v>
      </c>
      <c r="N116" s="14">
        <f>IFERROR(100*_xlfn.IFNA(VLOOKUP($B116,KviZDarije11!$A$1:$N$1000, 14, 0), 0)/'TOP SCORES'!L$13,0)</f>
        <v>0</v>
      </c>
    </row>
    <row r="117" spans="1:14">
      <c r="A117" s="17">
        <f ca="1">RANK(C117,C$2:C$968)</f>
        <v>116</v>
      </c>
      <c r="B117" s="12" t="s">
        <v>104</v>
      </c>
      <c r="C117" s="15" cm="1">
        <f t="array" aca="1" ref="C117" ca="1">SUM(LARGE(D117:N117,ROW(INDIRECT("1:8"))))</f>
        <v>233.740419577144</v>
      </c>
      <c r="D117" s="14">
        <f>IFERROR(100*_xlfn.IFNA(VLOOKUP($B117,KviZDarije1!$A$1:$N$1000, 14, 0), 0)/'TOP SCORES'!B$13,0)</f>
        <v>86.315789473684205</v>
      </c>
      <c r="E117" s="14">
        <f>IFERROR(100*_xlfn.IFNA(VLOOKUP($B117,KviZDarije2!$A$1:$N$1000, 14, 0), 0)/'TOP SCORES'!C$13,0)</f>
        <v>0</v>
      </c>
      <c r="F117" s="14">
        <f>IFERROR(100*_xlfn.IFNA(VLOOKUP($B117,KviZDarije3!$A$1:$N$1000, 14, 0), 0)/'TOP SCORES'!D$13,0)</f>
        <v>73.267326732673268</v>
      </c>
      <c r="G117" s="14">
        <f>IFERROR(100*_xlfn.IFNA(VLOOKUP($B117,KviZDarije4!$A$1:$N$1000, 14, 0), 0)/'TOP SCORES'!E$13,0)</f>
        <v>74.157303370786522</v>
      </c>
      <c r="H117" s="14">
        <f>IFERROR(100*_xlfn.IFNA(VLOOKUP($B117,KviZDarije5!$A$1:$N$1000, 14, 0), 0)/'TOP SCORES'!F$13,0)</f>
        <v>0</v>
      </c>
      <c r="I117" s="14">
        <f>IFERROR(100*_xlfn.IFNA(VLOOKUP($B117,KviZDarije6!$A$1:$N$1000, 14, 0), 0)/'TOP SCORES'!G$13,0)</f>
        <v>0</v>
      </c>
      <c r="J117" s="14">
        <f>IFERROR(100*_xlfn.IFNA(VLOOKUP($B117,KviZDarije7!$A$1:$N$999, 14, 0), 0)/'TOP SCORES'!H$13,0)</f>
        <v>0</v>
      </c>
      <c r="K117" s="14">
        <f>IFERROR(100*_xlfn.IFNA(VLOOKUP($B117,KviZDarije8!$A$1:$N$1000, 14, 0), 0)/'TOP SCORES'!I$13,0)</f>
        <v>0</v>
      </c>
      <c r="L117" s="14">
        <f>IFERROR(100*_xlfn.IFNA(VLOOKUP($B117,KviZDarije9!$A$1:$N$1000, 14, 0), 0)/'TOP SCORES'!J$13,0)</f>
        <v>0</v>
      </c>
      <c r="M117" s="14">
        <f>IFERROR(100*_xlfn.IFNA(VLOOKUP($B117,KviZDarije10!$A$1:$N$1000, 14, 0), 0)/'TOP SCORES'!K$13,0)</f>
        <v>0</v>
      </c>
      <c r="N117" s="14">
        <f>IFERROR(100*_xlfn.IFNA(VLOOKUP($B117,KviZDarije11!$A$1:$N$1000, 14, 0), 0)/'TOP SCORES'!L$13,0)</f>
        <v>0</v>
      </c>
    </row>
    <row r="118" spans="1:14">
      <c r="A118" s="17">
        <f ca="1">RANK(C118,C$2:C$968)</f>
        <v>117</v>
      </c>
      <c r="B118" s="35" t="s">
        <v>277</v>
      </c>
      <c r="C118" s="15" cm="1">
        <f t="array" aca="1" ref="C118" ca="1">SUM(LARGE(D118:N118,ROW(INDIRECT("1:8"))))</f>
        <v>231.97794876641703</v>
      </c>
      <c r="D118" s="14">
        <f>IFERROR(100*_xlfn.IFNA(VLOOKUP($B118,KviZDarije1!$A$1:$N$1000, 14, 0), 0)/'TOP SCORES'!B$13,0)</f>
        <v>0</v>
      </c>
      <c r="E118" s="14">
        <f>IFERROR(100*_xlfn.IFNA(VLOOKUP($B118,KviZDarije2!$A$1:$N$1000, 14, 0), 0)/'TOP SCORES'!C$13,0)</f>
        <v>0</v>
      </c>
      <c r="F118" s="14">
        <f>IFERROR(100*_xlfn.IFNA(VLOOKUP($B118,KviZDarije3!$A$1:$N$1000, 14, 0), 0)/'TOP SCORES'!D$13,0)</f>
        <v>0</v>
      </c>
      <c r="G118" s="14">
        <f>IFERROR(100*_xlfn.IFNA(VLOOKUP($B118,KviZDarije4!$A$1:$N$1000, 14, 0), 0)/'TOP SCORES'!E$13,0)</f>
        <v>0</v>
      </c>
      <c r="H118" s="14">
        <f>IFERROR(100*_xlfn.IFNA(VLOOKUP($B118,KviZDarije5!$A$1:$N$1000, 14, 0), 0)/'TOP SCORES'!F$13,0)</f>
        <v>43.75</v>
      </c>
      <c r="I118" s="14">
        <f>IFERROR(100*_xlfn.IFNA(VLOOKUP($B118,KviZDarije6!$A$1:$N$1000, 14, 0), 0)/'TOP SCORES'!G$13,0)</f>
        <v>41.573033707865171</v>
      </c>
      <c r="J118" s="14">
        <f>IFERROR(100*_xlfn.IFNA(VLOOKUP($B118,KviZDarije7!$A$1:$N$999, 14, 0), 0)/'TOP SCORES'!H$13,0)</f>
        <v>0</v>
      </c>
      <c r="K118" s="14">
        <f>IFERROR(100*_xlfn.IFNA(VLOOKUP($B118,KviZDarije8!$A$1:$N$1000, 14, 0), 0)/'TOP SCORES'!I$13,0)</f>
        <v>51.063829787234042</v>
      </c>
      <c r="L118" s="14">
        <f>IFERROR(100*_xlfn.IFNA(VLOOKUP($B118,KviZDarije9!$A$1:$N$1000, 14, 0), 0)/'TOP SCORES'!J$13,0)</f>
        <v>47.674418604651166</v>
      </c>
      <c r="M118" s="14">
        <f>IFERROR(100*_xlfn.IFNA(VLOOKUP($B118,KviZDarije10!$A$1:$N$1000, 14, 0), 0)/'TOP SCORES'!K$13,0)</f>
        <v>47.916666666666664</v>
      </c>
      <c r="N118" s="14">
        <f>IFERROR(100*_xlfn.IFNA(VLOOKUP($B118,KviZDarije11!$A$1:$N$1000, 14, 0), 0)/'TOP SCORES'!L$13,0)</f>
        <v>0</v>
      </c>
    </row>
    <row r="119" spans="1:14">
      <c r="A119" s="17">
        <f ca="1">RANK(C119,C$2:C$968)</f>
        <v>118</v>
      </c>
      <c r="B119" s="8" t="s">
        <v>57</v>
      </c>
      <c r="C119" s="15" cm="1">
        <f t="array" aca="1" ref="C119" ca="1">SUM(LARGE(D119:N119,ROW(INDIRECT("1:8"))))</f>
        <v>226.80784539820164</v>
      </c>
      <c r="D119" s="14">
        <f>IFERROR(100*_xlfn.IFNA(VLOOKUP($B119,KviZDarije1!$A$1:$N$1000, 14, 0), 0)/'TOP SCORES'!B$13,0)</f>
        <v>81.05263157894737</v>
      </c>
      <c r="E119" s="14">
        <f>IFERROR(100*_xlfn.IFNA(VLOOKUP($B119,KviZDarije2!$A$1:$N$1000, 14, 0), 0)/'TOP SCORES'!C$13,0)</f>
        <v>74.468085106382972</v>
      </c>
      <c r="F119" s="14">
        <f>IFERROR(100*_xlfn.IFNA(VLOOKUP($B119,KviZDarije3!$A$1:$N$1000, 14, 0), 0)/'TOP SCORES'!D$13,0)</f>
        <v>71.287128712871294</v>
      </c>
      <c r="G119" s="14">
        <f>IFERROR(100*_xlfn.IFNA(VLOOKUP($B119,KviZDarije4!$A$1:$N$1000, 14, 0), 0)/'TOP SCORES'!E$13,0)</f>
        <v>0</v>
      </c>
      <c r="H119" s="14">
        <f>IFERROR(100*_xlfn.IFNA(VLOOKUP($B119,KviZDarije5!$A$1:$N$1000, 14, 0), 0)/'TOP SCORES'!F$13,0)</f>
        <v>0</v>
      </c>
      <c r="I119" s="14">
        <f>IFERROR(100*_xlfn.IFNA(VLOOKUP($B119,KviZDarije6!$A$1:$N$1000, 14, 0), 0)/'TOP SCORES'!G$13,0)</f>
        <v>0</v>
      </c>
      <c r="J119" s="14">
        <f>IFERROR(100*_xlfn.IFNA(VLOOKUP($B119,KviZDarije7!$A$1:$N$999, 14, 0), 0)/'TOP SCORES'!H$13,0)</f>
        <v>0</v>
      </c>
      <c r="K119" s="14">
        <f>IFERROR(100*_xlfn.IFNA(VLOOKUP($B119,KviZDarije8!$A$1:$N$1000, 14, 0), 0)/'TOP SCORES'!I$13,0)</f>
        <v>0</v>
      </c>
      <c r="L119" s="14">
        <f>IFERROR(100*_xlfn.IFNA(VLOOKUP($B119,KviZDarije9!$A$1:$N$1000, 14, 0), 0)/'TOP SCORES'!J$13,0)</f>
        <v>0</v>
      </c>
      <c r="M119" s="14">
        <f>IFERROR(100*_xlfn.IFNA(VLOOKUP($B119,KviZDarije10!$A$1:$N$1000, 14, 0), 0)/'TOP SCORES'!K$13,0)</f>
        <v>0</v>
      </c>
      <c r="N119" s="14">
        <f>IFERROR(100*_xlfn.IFNA(VLOOKUP($B119,KviZDarije11!$A$1:$N$1000, 14, 0), 0)/'TOP SCORES'!L$13,0)</f>
        <v>0</v>
      </c>
    </row>
    <row r="120" spans="1:14">
      <c r="A120" s="17">
        <f ca="1">RANK(C120,C$2:C$968)</f>
        <v>119</v>
      </c>
      <c r="B120" s="8" t="s">
        <v>175</v>
      </c>
      <c r="C120" s="15" cm="1">
        <f t="array" aca="1" ref="C120" ca="1">SUM(LARGE(D120:N120,ROW(INDIRECT("1:8"))))</f>
        <v>221.07971963555804</v>
      </c>
      <c r="D120" s="14">
        <f>IFERROR(100*_xlfn.IFNA(VLOOKUP($B120,KviZDarije1!$A$1:$N$1000, 14, 0), 0)/'TOP SCORES'!B$13,0)</f>
        <v>33.684210526315788</v>
      </c>
      <c r="E120" s="14">
        <f>IFERROR(100*_xlfn.IFNA(VLOOKUP($B120,KviZDarije2!$A$1:$N$1000, 14, 0), 0)/'TOP SCORES'!C$13,0)</f>
        <v>40.425531914893618</v>
      </c>
      <c r="F120" s="14">
        <f>IFERROR(100*_xlfn.IFNA(VLOOKUP($B120,KviZDarije3!$A$1:$N$1000, 14, 0), 0)/'TOP SCORES'!D$13,0)</f>
        <v>47.524752475247524</v>
      </c>
      <c r="G120" s="14">
        <f>IFERROR(100*_xlfn.IFNA(VLOOKUP($B120,KviZDarije4!$A$1:$N$1000, 14, 0), 0)/'TOP SCORES'!E$13,0)</f>
        <v>0</v>
      </c>
      <c r="H120" s="14">
        <f>IFERROR(100*_xlfn.IFNA(VLOOKUP($B120,KviZDarije5!$A$1:$N$1000, 14, 0), 0)/'TOP SCORES'!F$13,0)</f>
        <v>32.291666666666664</v>
      </c>
      <c r="I120" s="14">
        <f>IFERROR(100*_xlfn.IFNA(VLOOKUP($B120,KviZDarije6!$A$1:$N$1000, 14, 0), 0)/'TOP SCORES'!G$13,0)</f>
        <v>43.820224719101127</v>
      </c>
      <c r="J120" s="14">
        <f>IFERROR(100*_xlfn.IFNA(VLOOKUP($B120,KviZDarije7!$A$1:$N$999, 14, 0), 0)/'TOP SCORES'!H$13,0)</f>
        <v>23.333333333333332</v>
      </c>
      <c r="K120" s="14">
        <f>IFERROR(100*_xlfn.IFNA(VLOOKUP($B120,KviZDarije8!$A$1:$N$1000, 14, 0), 0)/'TOP SCORES'!I$13,0)</f>
        <v>0</v>
      </c>
      <c r="L120" s="14">
        <f>IFERROR(100*_xlfn.IFNA(VLOOKUP($B120,KviZDarije9!$A$1:$N$1000, 14, 0), 0)/'TOP SCORES'!J$13,0)</f>
        <v>0</v>
      </c>
      <c r="M120" s="14">
        <f>IFERROR(100*_xlfn.IFNA(VLOOKUP($B120,KviZDarije10!$A$1:$N$1000, 14, 0), 0)/'TOP SCORES'!K$13,0)</f>
        <v>0</v>
      </c>
      <c r="N120" s="14">
        <f>IFERROR(100*_xlfn.IFNA(VLOOKUP($B120,KviZDarije11!$A$1:$N$1000, 14, 0), 0)/'TOP SCORES'!L$13,0)</f>
        <v>0</v>
      </c>
    </row>
    <row r="121" spans="1:14">
      <c r="A121" s="17">
        <f ca="1">RANK(C121,C$2:C$968)</f>
        <v>120</v>
      </c>
      <c r="B121" s="12" t="s">
        <v>31</v>
      </c>
      <c r="C121" s="15" cm="1">
        <f t="array" aca="1" ref="C121" ca="1">SUM(LARGE(D121:N121,ROW(INDIRECT("1:8"))))</f>
        <v>218.39799097490939</v>
      </c>
      <c r="D121" s="14">
        <f>IFERROR(100*_xlfn.IFNA(VLOOKUP($B121,KviZDarije1!$A$1:$N$1000, 14, 0), 0)/'TOP SCORES'!B$13,0)</f>
        <v>71.578947368421055</v>
      </c>
      <c r="E121" s="14">
        <f>IFERROR(100*_xlfn.IFNA(VLOOKUP($B121,KviZDarije2!$A$1:$N$1000, 14, 0), 0)/'TOP SCORES'!C$13,0)</f>
        <v>75.531914893617028</v>
      </c>
      <c r="F121" s="14">
        <f>IFERROR(100*_xlfn.IFNA(VLOOKUP($B121,KviZDarije3!$A$1:$N$1000, 14, 0), 0)/'TOP SCORES'!D$13,0)</f>
        <v>71.287128712871294</v>
      </c>
      <c r="G121" s="14">
        <f>IFERROR(100*_xlfn.IFNA(VLOOKUP($B121,KviZDarije4!$A$1:$N$1000, 14, 0), 0)/'TOP SCORES'!E$13,0)</f>
        <v>0</v>
      </c>
      <c r="H121" s="14">
        <f>IFERROR(100*_xlfn.IFNA(VLOOKUP($B121,KviZDarije5!$A$1:$N$1000, 14, 0), 0)/'TOP SCORES'!F$13,0)</f>
        <v>0</v>
      </c>
      <c r="I121" s="14">
        <f>IFERROR(100*_xlfn.IFNA(VLOOKUP($B121,KviZDarije6!$A$1:$N$1000, 14, 0), 0)/'TOP SCORES'!G$13,0)</f>
        <v>0</v>
      </c>
      <c r="J121" s="14">
        <f>IFERROR(100*_xlfn.IFNA(VLOOKUP($B121,KviZDarije7!$A$1:$N$999, 14, 0), 0)/'TOP SCORES'!H$13,0)</f>
        <v>0</v>
      </c>
      <c r="K121" s="14">
        <f>IFERROR(100*_xlfn.IFNA(VLOOKUP($B121,KviZDarije8!$A$1:$N$1000, 14, 0), 0)/'TOP SCORES'!I$13,0)</f>
        <v>0</v>
      </c>
      <c r="L121" s="14">
        <f>IFERROR(100*_xlfn.IFNA(VLOOKUP($B121,KviZDarije9!$A$1:$N$1000, 14, 0), 0)/'TOP SCORES'!J$13,0)</f>
        <v>0</v>
      </c>
      <c r="M121" s="14">
        <f>IFERROR(100*_xlfn.IFNA(VLOOKUP($B121,KviZDarije10!$A$1:$N$1000, 14, 0), 0)/'TOP SCORES'!K$13,0)</f>
        <v>0</v>
      </c>
      <c r="N121" s="14">
        <f>IFERROR(100*_xlfn.IFNA(VLOOKUP($B121,KviZDarije11!$A$1:$N$1000, 14, 0), 0)/'TOP SCORES'!L$13,0)</f>
        <v>0</v>
      </c>
    </row>
    <row r="122" spans="1:14">
      <c r="A122" s="17">
        <f ca="1">RANK(C122,C$2:C$968)</f>
        <v>121</v>
      </c>
      <c r="B122" s="12" t="s">
        <v>233</v>
      </c>
      <c r="C122" s="15" cm="1">
        <f t="array" aca="1" ref="C122" ca="1">SUM(LARGE(D122:N122,ROW(INDIRECT("1:8"))))</f>
        <v>218.37090108425139</v>
      </c>
      <c r="D122" s="14">
        <f>IFERROR(100*_xlfn.IFNA(VLOOKUP($B122,KviZDarije1!$A$1:$N$1000, 14, 0), 0)/'TOP SCORES'!B$13,0)</f>
        <v>0</v>
      </c>
      <c r="E122" s="14">
        <f>IFERROR(100*_xlfn.IFNA(VLOOKUP($B122,KviZDarije2!$A$1:$N$1000, 14, 0), 0)/'TOP SCORES'!C$13,0)</f>
        <v>0</v>
      </c>
      <c r="F122" s="14">
        <f>IFERROR(100*_xlfn.IFNA(VLOOKUP($B122,KviZDarije3!$A$1:$N$1000, 14, 0), 0)/'TOP SCORES'!D$13,0)</f>
        <v>58.415841584158414</v>
      </c>
      <c r="G122" s="14">
        <f>IFERROR(100*_xlfn.IFNA(VLOOKUP($B122,KviZDarije4!$A$1:$N$1000, 14, 0), 0)/'TOP SCORES'!E$13,0)</f>
        <v>31.460674157303369</v>
      </c>
      <c r="H122" s="14">
        <f>IFERROR(100*_xlfn.IFNA(VLOOKUP($B122,KviZDarije5!$A$1:$N$1000, 14, 0), 0)/'TOP SCORES'!F$13,0)</f>
        <v>38.541666666666664</v>
      </c>
      <c r="I122" s="14">
        <f>IFERROR(100*_xlfn.IFNA(VLOOKUP($B122,KviZDarije6!$A$1:$N$1000, 14, 0), 0)/'TOP SCORES'!G$13,0)</f>
        <v>0</v>
      </c>
      <c r="J122" s="14">
        <f>IFERROR(100*_xlfn.IFNA(VLOOKUP($B122,KviZDarije7!$A$1:$N$999, 14, 0), 0)/'TOP SCORES'!H$13,0)</f>
        <v>38.888888888888886</v>
      </c>
      <c r="K122" s="14">
        <f>IFERROR(100*_xlfn.IFNA(VLOOKUP($B122,KviZDarije8!$A$1:$N$1000, 14, 0), 0)/'TOP SCORES'!I$13,0)</f>
        <v>51.063829787234042</v>
      </c>
      <c r="L122" s="14">
        <f>IFERROR(100*_xlfn.IFNA(VLOOKUP($B122,KviZDarije9!$A$1:$N$1000, 14, 0), 0)/'TOP SCORES'!J$13,0)</f>
        <v>0</v>
      </c>
      <c r="M122" s="14">
        <f>IFERROR(100*_xlfn.IFNA(VLOOKUP($B122,KviZDarije10!$A$1:$N$1000, 14, 0), 0)/'TOP SCORES'!K$13,0)</f>
        <v>0</v>
      </c>
      <c r="N122" s="14">
        <f>IFERROR(100*_xlfn.IFNA(VLOOKUP($B122,KviZDarije11!$A$1:$N$1000, 14, 0), 0)/'TOP SCORES'!L$13,0)</f>
        <v>0</v>
      </c>
    </row>
    <row r="123" spans="1:14">
      <c r="A123" s="17">
        <f ca="1">RANK(C123,C$2:C$968)</f>
        <v>122</v>
      </c>
      <c r="B123" s="12" t="s">
        <v>118</v>
      </c>
      <c r="C123" s="15" cm="1">
        <f t="array" aca="1" ref="C123" ca="1">SUM(LARGE(D123:N123,ROW(INDIRECT("1:8"))))</f>
        <v>216.48880809668344</v>
      </c>
      <c r="D123" s="14">
        <f>IFERROR(100*_xlfn.IFNA(VLOOKUP($B123,KviZDarije1!$A$1:$N$1000, 14, 0), 0)/'TOP SCORES'!B$13,0)</f>
        <v>0</v>
      </c>
      <c r="E123" s="14">
        <f>IFERROR(100*_xlfn.IFNA(VLOOKUP($B123,KviZDarije2!$A$1:$N$1000, 14, 0), 0)/'TOP SCORES'!C$13,0)</f>
        <v>45.744680851063826</v>
      </c>
      <c r="F123" s="14">
        <f>IFERROR(100*_xlfn.IFNA(VLOOKUP($B123,KviZDarije3!$A$1:$N$1000, 14, 0), 0)/'TOP SCORES'!D$13,0)</f>
        <v>54.455445544554458</v>
      </c>
      <c r="G123" s="14">
        <f>IFERROR(100*_xlfn.IFNA(VLOOKUP($B123,KviZDarije4!$A$1:$N$1000, 14, 0), 0)/'TOP SCORES'!E$13,0)</f>
        <v>40.449438202247194</v>
      </c>
      <c r="H123" s="14">
        <f>IFERROR(100*_xlfn.IFNA(VLOOKUP($B123,KviZDarije5!$A$1:$N$1000, 14, 0), 0)/'TOP SCORES'!F$13,0)</f>
        <v>0</v>
      </c>
      <c r="I123" s="14">
        <f>IFERROR(100*_xlfn.IFNA(VLOOKUP($B123,KviZDarije6!$A$1:$N$1000, 14, 0), 0)/'TOP SCORES'!G$13,0)</f>
        <v>0</v>
      </c>
      <c r="J123" s="14">
        <f>IFERROR(100*_xlfn.IFNA(VLOOKUP($B123,KviZDarije7!$A$1:$N$999, 14, 0), 0)/'TOP SCORES'!H$13,0)</f>
        <v>32.222222222222221</v>
      </c>
      <c r="K123" s="14">
        <f>IFERROR(100*_xlfn.IFNA(VLOOKUP($B123,KviZDarije8!$A$1:$N$1000, 14, 0), 0)/'TOP SCORES'!I$13,0)</f>
        <v>43.617021276595743</v>
      </c>
      <c r="L123" s="14">
        <f>IFERROR(100*_xlfn.IFNA(VLOOKUP($B123,KviZDarije9!$A$1:$N$1000, 14, 0), 0)/'TOP SCORES'!J$13,0)</f>
        <v>0</v>
      </c>
      <c r="M123" s="14">
        <f>IFERROR(100*_xlfn.IFNA(VLOOKUP($B123,KviZDarije10!$A$1:$N$1000, 14, 0), 0)/'TOP SCORES'!K$13,0)</f>
        <v>0</v>
      </c>
      <c r="N123" s="14">
        <f>IFERROR(100*_xlfn.IFNA(VLOOKUP($B123,KviZDarije11!$A$1:$N$1000, 14, 0), 0)/'TOP SCORES'!L$13,0)</f>
        <v>0</v>
      </c>
    </row>
    <row r="124" spans="1:14">
      <c r="A124" s="17">
        <f ca="1">RANK(C124,C$2:C$968)</f>
        <v>123</v>
      </c>
      <c r="B124" s="35" t="s">
        <v>282</v>
      </c>
      <c r="C124" s="15" cm="1">
        <f t="array" aca="1" ref="C124" ca="1">SUM(LARGE(D124:N124,ROW(INDIRECT("1:8"))))</f>
        <v>212.67106276728558</v>
      </c>
      <c r="D124" s="14">
        <f>IFERROR(100*_xlfn.IFNA(VLOOKUP($B124,KviZDarije1!$A$1:$N$1000, 14, 0), 0)/'TOP SCORES'!B$13,0)</f>
        <v>0</v>
      </c>
      <c r="E124" s="14">
        <f>IFERROR(100*_xlfn.IFNA(VLOOKUP($B124,KviZDarije2!$A$1:$N$1000, 14, 0), 0)/'TOP SCORES'!C$13,0)</f>
        <v>0</v>
      </c>
      <c r="F124" s="14">
        <f>IFERROR(100*_xlfn.IFNA(VLOOKUP($B124,KviZDarije3!$A$1:$N$1000, 14, 0), 0)/'TOP SCORES'!D$13,0)</f>
        <v>0</v>
      </c>
      <c r="G124" s="14">
        <f>IFERROR(100*_xlfn.IFNA(VLOOKUP($B124,KviZDarije4!$A$1:$N$1000, 14, 0), 0)/'TOP SCORES'!E$13,0)</f>
        <v>0</v>
      </c>
      <c r="H124" s="14">
        <f>IFERROR(100*_xlfn.IFNA(VLOOKUP($B124,KviZDarije5!$A$1:$N$1000, 14, 0), 0)/'TOP SCORES'!F$13,0)</f>
        <v>0</v>
      </c>
      <c r="I124" s="14">
        <f>IFERROR(100*_xlfn.IFNA(VLOOKUP($B124,KviZDarije6!$A$1:$N$1000, 14, 0), 0)/'TOP SCORES'!G$13,0)</f>
        <v>49.438202247191015</v>
      </c>
      <c r="J124" s="14">
        <f>IFERROR(100*_xlfn.IFNA(VLOOKUP($B124,KviZDarije7!$A$1:$N$999, 14, 0), 0)/'TOP SCORES'!H$13,0)</f>
        <v>42.222222222222221</v>
      </c>
      <c r="K124" s="14">
        <f>IFERROR(100*_xlfn.IFNA(VLOOKUP($B124,KviZDarije8!$A$1:$N$1000, 14, 0), 0)/'TOP SCORES'!I$13,0)</f>
        <v>58.51063829787234</v>
      </c>
      <c r="L124" s="14">
        <f>IFERROR(100*_xlfn.IFNA(VLOOKUP($B124,KviZDarije9!$A$1:$N$1000, 14, 0), 0)/'TOP SCORES'!J$13,0)</f>
        <v>0</v>
      </c>
      <c r="M124" s="14">
        <f>IFERROR(100*_xlfn.IFNA(VLOOKUP($B124,KviZDarije10!$A$1:$N$1000, 14, 0), 0)/'TOP SCORES'!K$13,0)</f>
        <v>62.5</v>
      </c>
      <c r="N124" s="14">
        <f>IFERROR(100*_xlfn.IFNA(VLOOKUP($B124,KviZDarije11!$A$1:$N$1000, 14, 0), 0)/'TOP SCORES'!L$13,0)</f>
        <v>0</v>
      </c>
    </row>
    <row r="125" spans="1:14">
      <c r="A125" s="17">
        <f ca="1">RANK(C125,C$2:C$968)</f>
        <v>124</v>
      </c>
      <c r="B125" s="12" t="s">
        <v>172</v>
      </c>
      <c r="C125" s="15" cm="1">
        <f t="array" aca="1" ref="C125" ca="1">SUM(LARGE(D125:N125,ROW(INDIRECT("1:8"))))</f>
        <v>208.71265203196592</v>
      </c>
      <c r="D125" s="14">
        <f>IFERROR(100*_xlfn.IFNA(VLOOKUP($B125,KviZDarije1!$A$1:$N$1000, 14, 0), 0)/'TOP SCORES'!B$13,0)</f>
        <v>52.631578947368418</v>
      </c>
      <c r="E125" s="14">
        <f>IFERROR(100*_xlfn.IFNA(VLOOKUP($B125,KviZDarije2!$A$1:$N$1000, 14, 0), 0)/'TOP SCORES'!C$13,0)</f>
        <v>51.063829787234042</v>
      </c>
      <c r="F125" s="14">
        <f>IFERROR(100*_xlfn.IFNA(VLOOKUP($B125,KviZDarije3!$A$1:$N$1000, 14, 0), 0)/'TOP SCORES'!D$13,0)</f>
        <v>54.455445544554458</v>
      </c>
      <c r="G125" s="14">
        <f>IFERROR(100*_xlfn.IFNA(VLOOKUP($B125,KviZDarije4!$A$1:$N$1000, 14, 0), 0)/'TOP SCORES'!E$13,0)</f>
        <v>0</v>
      </c>
      <c r="H125" s="14">
        <f>IFERROR(100*_xlfn.IFNA(VLOOKUP($B125,KviZDarije5!$A$1:$N$1000, 14, 0), 0)/'TOP SCORES'!F$13,0)</f>
        <v>0</v>
      </c>
      <c r="I125" s="14">
        <f>IFERROR(100*_xlfn.IFNA(VLOOKUP($B125,KviZDarije6!$A$1:$N$1000, 14, 0), 0)/'TOP SCORES'!G$13,0)</f>
        <v>50.561797752808985</v>
      </c>
      <c r="J125" s="14">
        <f>IFERROR(100*_xlfn.IFNA(VLOOKUP($B125,KviZDarije7!$A$1:$N$999, 14, 0), 0)/'TOP SCORES'!H$13,0)</f>
        <v>0</v>
      </c>
      <c r="K125" s="14">
        <f>IFERROR(100*_xlfn.IFNA(VLOOKUP($B125,KviZDarije8!$A$1:$N$1000, 14, 0), 0)/'TOP SCORES'!I$13,0)</f>
        <v>0</v>
      </c>
      <c r="L125" s="14">
        <f>IFERROR(100*_xlfn.IFNA(VLOOKUP($B125,KviZDarije9!$A$1:$N$1000, 14, 0), 0)/'TOP SCORES'!J$13,0)</f>
        <v>0</v>
      </c>
      <c r="M125" s="14">
        <f>IFERROR(100*_xlfn.IFNA(VLOOKUP($B125,KviZDarije10!$A$1:$N$1000, 14, 0), 0)/'TOP SCORES'!K$13,0)</f>
        <v>0</v>
      </c>
      <c r="N125" s="14">
        <f>IFERROR(100*_xlfn.IFNA(VLOOKUP($B125,KviZDarije11!$A$1:$N$1000, 14, 0), 0)/'TOP SCORES'!L$13,0)</f>
        <v>0</v>
      </c>
    </row>
    <row r="126" spans="1:14">
      <c r="A126" s="17">
        <f ca="1">RANK(C126,C$2:C$968)</f>
        <v>125</v>
      </c>
      <c r="B126" s="12" t="s">
        <v>120</v>
      </c>
      <c r="C126" s="15" cm="1">
        <f t="array" aca="1" ref="C126" ca="1">SUM(LARGE(D126:N126,ROW(INDIRECT("1:8"))))</f>
        <v>206.88797942290299</v>
      </c>
      <c r="D126" s="14">
        <f>IFERROR(100*_xlfn.IFNA(VLOOKUP($B126,KviZDarije1!$A$1:$N$1000, 14, 0), 0)/'TOP SCORES'!B$13,0)</f>
        <v>55.789473684210527</v>
      </c>
      <c r="E126" s="14">
        <f>IFERROR(100*_xlfn.IFNA(VLOOKUP($B126,KviZDarije2!$A$1:$N$1000, 14, 0), 0)/'TOP SCORES'!C$13,0)</f>
        <v>47.872340425531917</v>
      </c>
      <c r="F126" s="14">
        <f>IFERROR(100*_xlfn.IFNA(VLOOKUP($B126,KviZDarije3!$A$1:$N$1000, 14, 0), 0)/'TOP SCORES'!D$13,0)</f>
        <v>59.405940594059409</v>
      </c>
      <c r="G126" s="14">
        <f>IFERROR(100*_xlfn.IFNA(VLOOKUP($B126,KviZDarije4!$A$1:$N$1000, 14, 0), 0)/'TOP SCORES'!E$13,0)</f>
        <v>43.820224719101127</v>
      </c>
      <c r="H126" s="14">
        <f>IFERROR(100*_xlfn.IFNA(VLOOKUP($B126,KviZDarije5!$A$1:$N$1000, 14, 0), 0)/'TOP SCORES'!F$13,0)</f>
        <v>0</v>
      </c>
      <c r="I126" s="14">
        <f>IFERROR(100*_xlfn.IFNA(VLOOKUP($B126,KviZDarije6!$A$1:$N$1000, 14, 0), 0)/'TOP SCORES'!G$13,0)</f>
        <v>0</v>
      </c>
      <c r="J126" s="14">
        <f>IFERROR(100*_xlfn.IFNA(VLOOKUP($B126,KviZDarije7!$A$1:$N$999, 14, 0), 0)/'TOP SCORES'!H$13,0)</f>
        <v>0</v>
      </c>
      <c r="K126" s="14">
        <f>IFERROR(100*_xlfn.IFNA(VLOOKUP($B126,KviZDarije8!$A$1:$N$1000, 14, 0), 0)/'TOP SCORES'!I$13,0)</f>
        <v>0</v>
      </c>
      <c r="L126" s="14">
        <f>IFERROR(100*_xlfn.IFNA(VLOOKUP($B126,KviZDarije9!$A$1:$N$1000, 14, 0), 0)/'TOP SCORES'!J$13,0)</f>
        <v>0</v>
      </c>
      <c r="M126" s="14">
        <f>IFERROR(100*_xlfn.IFNA(VLOOKUP($B126,KviZDarije10!$A$1:$N$1000, 14, 0), 0)/'TOP SCORES'!K$13,0)</f>
        <v>0</v>
      </c>
      <c r="N126" s="14">
        <f>IFERROR(100*_xlfn.IFNA(VLOOKUP($B126,KviZDarije11!$A$1:$N$1000, 14, 0), 0)/'TOP SCORES'!L$13,0)</f>
        <v>0</v>
      </c>
    </row>
    <row r="127" spans="1:14">
      <c r="A127" s="17">
        <f ca="1">RANK(C127,C$2:C$968)</f>
        <v>126</v>
      </c>
      <c r="B127" s="8" t="s">
        <v>199</v>
      </c>
      <c r="C127" s="15" cm="1">
        <f t="array" aca="1" ref="C127" ca="1">SUM(LARGE(D127:N127,ROW(INDIRECT("1:8"))))</f>
        <v>196.62098012476861</v>
      </c>
      <c r="D127" s="14">
        <f>IFERROR(100*_xlfn.IFNA(VLOOKUP($B127,KviZDarije1!$A$1:$N$1000, 14, 0), 0)/'TOP SCORES'!B$13,0)</f>
        <v>31.578947368421051</v>
      </c>
      <c r="E127" s="14">
        <f>IFERROR(100*_xlfn.IFNA(VLOOKUP($B127,KviZDarije2!$A$1:$N$1000, 14, 0), 0)/'TOP SCORES'!C$13,0)</f>
        <v>28.723404255319149</v>
      </c>
      <c r="F127" s="14">
        <f>IFERROR(100*_xlfn.IFNA(VLOOKUP($B127,KviZDarije3!$A$1:$N$1000, 14, 0), 0)/'TOP SCORES'!D$13,0)</f>
        <v>37.623762376237622</v>
      </c>
      <c r="G127" s="14">
        <f>IFERROR(100*_xlfn.IFNA(VLOOKUP($B127,KviZDarije4!$A$1:$N$1000, 14, 0), 0)/'TOP SCORES'!E$13,0)</f>
        <v>29.213483146067414</v>
      </c>
      <c r="H127" s="14">
        <f>IFERROR(100*_xlfn.IFNA(VLOOKUP($B127,KviZDarije5!$A$1:$N$1000, 14, 0), 0)/'TOP SCORES'!F$13,0)</f>
        <v>34.375</v>
      </c>
      <c r="I127" s="14">
        <f>IFERROR(100*_xlfn.IFNA(VLOOKUP($B127,KviZDarije6!$A$1:$N$1000, 14, 0), 0)/'TOP SCORES'!G$13,0)</f>
        <v>0</v>
      </c>
      <c r="J127" s="14">
        <f>IFERROR(100*_xlfn.IFNA(VLOOKUP($B127,KviZDarije7!$A$1:$N$999, 14, 0), 0)/'TOP SCORES'!H$13,0)</f>
        <v>0</v>
      </c>
      <c r="K127" s="14">
        <f>IFERROR(100*_xlfn.IFNA(VLOOKUP($B127,KviZDarije8!$A$1:$N$1000, 14, 0), 0)/'TOP SCORES'!I$13,0)</f>
        <v>35.106382978723403</v>
      </c>
      <c r="L127" s="14">
        <f>IFERROR(100*_xlfn.IFNA(VLOOKUP($B127,KviZDarije9!$A$1:$N$1000, 14, 0), 0)/'TOP SCORES'!J$13,0)</f>
        <v>0</v>
      </c>
      <c r="M127" s="14">
        <f>IFERROR(100*_xlfn.IFNA(VLOOKUP($B127,KviZDarije10!$A$1:$N$1000, 14, 0), 0)/'TOP SCORES'!K$13,0)</f>
        <v>0</v>
      </c>
      <c r="N127" s="14">
        <f>IFERROR(100*_xlfn.IFNA(VLOOKUP($B127,KviZDarije11!$A$1:$N$1000, 14, 0), 0)/'TOP SCORES'!L$13,0)</f>
        <v>0</v>
      </c>
    </row>
    <row r="128" spans="1:14">
      <c r="A128" s="17">
        <f ca="1">RANK(C128,C$2:C$968)</f>
        <v>127</v>
      </c>
      <c r="B128" s="12" t="s">
        <v>166</v>
      </c>
      <c r="C128" s="15" cm="1">
        <f t="array" aca="1" ref="C128" ca="1">SUM(LARGE(D128:N128,ROW(INDIRECT("1:8"))))</f>
        <v>192.84547730790041</v>
      </c>
      <c r="D128" s="14">
        <f>IFERROR(100*_xlfn.IFNA(VLOOKUP($B128,KviZDarije1!$A$1:$N$1000, 14, 0), 0)/'TOP SCORES'!B$13,0)</f>
        <v>44.210526315789473</v>
      </c>
      <c r="E128" s="14">
        <f>IFERROR(100*_xlfn.IFNA(VLOOKUP($B128,KviZDarije2!$A$1:$N$1000, 14, 0), 0)/'TOP SCORES'!C$13,0)</f>
        <v>42.553191489361701</v>
      </c>
      <c r="F128" s="14">
        <f>IFERROR(100*_xlfn.IFNA(VLOOKUP($B128,KviZDarije3!$A$1:$N$1000, 14, 0), 0)/'TOP SCORES'!D$13,0)</f>
        <v>0</v>
      </c>
      <c r="G128" s="14">
        <f>IFERROR(100*_xlfn.IFNA(VLOOKUP($B128,KviZDarije4!$A$1:$N$1000, 14, 0), 0)/'TOP SCORES'!E$13,0)</f>
        <v>30.337078651685392</v>
      </c>
      <c r="H128" s="14">
        <f>IFERROR(100*_xlfn.IFNA(VLOOKUP($B128,KviZDarije5!$A$1:$N$1000, 14, 0), 0)/'TOP SCORES'!F$13,0)</f>
        <v>0</v>
      </c>
      <c r="I128" s="14">
        <f>IFERROR(100*_xlfn.IFNA(VLOOKUP($B128,KviZDarije6!$A$1:$N$1000, 14, 0), 0)/'TOP SCORES'!G$13,0)</f>
        <v>0</v>
      </c>
      <c r="J128" s="14">
        <f>IFERROR(100*_xlfn.IFNA(VLOOKUP($B128,KviZDarije7!$A$1:$N$999, 14, 0), 0)/'TOP SCORES'!H$13,0)</f>
        <v>30</v>
      </c>
      <c r="K128" s="14">
        <f>IFERROR(100*_xlfn.IFNA(VLOOKUP($B128,KviZDarije8!$A$1:$N$1000, 14, 0), 0)/'TOP SCORES'!I$13,0)</f>
        <v>45.744680851063826</v>
      </c>
      <c r="L128" s="14">
        <f>IFERROR(100*_xlfn.IFNA(VLOOKUP($B128,KviZDarije9!$A$1:$N$1000, 14, 0), 0)/'TOP SCORES'!J$13,0)</f>
        <v>0</v>
      </c>
      <c r="M128" s="14">
        <f>IFERROR(100*_xlfn.IFNA(VLOOKUP($B128,KviZDarije10!$A$1:$N$1000, 14, 0), 0)/'TOP SCORES'!K$13,0)</f>
        <v>0</v>
      </c>
      <c r="N128" s="14">
        <f>IFERROR(100*_xlfn.IFNA(VLOOKUP($B128,KviZDarije11!$A$1:$N$1000, 14, 0), 0)/'TOP SCORES'!L$13,0)</f>
        <v>0</v>
      </c>
    </row>
    <row r="129" spans="1:14">
      <c r="A129" s="17">
        <f ca="1">RANK(C129,C$2:C$968)</f>
        <v>128</v>
      </c>
      <c r="B129" s="12" t="s">
        <v>42</v>
      </c>
      <c r="C129" s="15" cm="1">
        <f t="array" aca="1" ref="C129" ca="1">SUM(LARGE(D129:N129,ROW(INDIRECT("1:8"))))</f>
        <v>192.774209413845</v>
      </c>
      <c r="D129" s="14">
        <f>IFERROR(100*_xlfn.IFNA(VLOOKUP($B129,KviZDarije1!$A$1:$N$1000, 14, 0), 0)/'TOP SCORES'!B$13,0)</f>
        <v>73.684210526315795</v>
      </c>
      <c r="E129" s="14">
        <f>IFERROR(100*_xlfn.IFNA(VLOOKUP($B129,KviZDarije2!$A$1:$N$1000, 14, 0), 0)/'TOP SCORES'!C$13,0)</f>
        <v>0</v>
      </c>
      <c r="F129" s="14">
        <f>IFERROR(100*_xlfn.IFNA(VLOOKUP($B129,KviZDarije3!$A$1:$N$1000, 14, 0), 0)/'TOP SCORES'!D$13,0)</f>
        <v>58.415841584158414</v>
      </c>
      <c r="G129" s="14">
        <f>IFERROR(100*_xlfn.IFNA(VLOOKUP($B129,KviZDarije4!$A$1:$N$1000, 14, 0), 0)/'TOP SCORES'!E$13,0)</f>
        <v>0</v>
      </c>
      <c r="H129" s="14">
        <f>IFERROR(100*_xlfn.IFNA(VLOOKUP($B129,KviZDarije5!$A$1:$N$1000, 14, 0), 0)/'TOP SCORES'!F$13,0)</f>
        <v>0</v>
      </c>
      <c r="I129" s="14">
        <f>IFERROR(100*_xlfn.IFNA(VLOOKUP($B129,KviZDarije6!$A$1:$N$1000, 14, 0), 0)/'TOP SCORES'!G$13,0)</f>
        <v>60.674157303370784</v>
      </c>
      <c r="J129" s="14">
        <f>IFERROR(100*_xlfn.IFNA(VLOOKUP($B129,KviZDarije7!$A$1:$N$999, 14, 0), 0)/'TOP SCORES'!H$13,0)</f>
        <v>0</v>
      </c>
      <c r="K129" s="14">
        <f>IFERROR(100*_xlfn.IFNA(VLOOKUP($B129,KviZDarije8!$A$1:$N$1000, 14, 0), 0)/'TOP SCORES'!I$13,0)</f>
        <v>0</v>
      </c>
      <c r="L129" s="14">
        <f>IFERROR(100*_xlfn.IFNA(VLOOKUP($B129,KviZDarije9!$A$1:$N$1000, 14, 0), 0)/'TOP SCORES'!J$13,0)</f>
        <v>0</v>
      </c>
      <c r="M129" s="14">
        <f>IFERROR(100*_xlfn.IFNA(VLOOKUP($B129,KviZDarije10!$A$1:$N$1000, 14, 0), 0)/'TOP SCORES'!K$13,0)</f>
        <v>0</v>
      </c>
      <c r="N129" s="14">
        <f>IFERROR(100*_xlfn.IFNA(VLOOKUP($B129,KviZDarije11!$A$1:$N$1000, 14, 0), 0)/'TOP SCORES'!L$13,0)</f>
        <v>0</v>
      </c>
    </row>
    <row r="130" spans="1:14">
      <c r="A130" s="17">
        <f ca="1">RANK(C130,C$2:C$968)</f>
        <v>129</v>
      </c>
      <c r="B130" s="12" t="s">
        <v>60</v>
      </c>
      <c r="C130" s="15" cm="1">
        <f t="array" aca="1" ref="C130" ca="1">SUM(LARGE(D130:N130,ROW(INDIRECT("1:8"))))</f>
        <v>185.14219507057089</v>
      </c>
      <c r="D130" s="14">
        <f>IFERROR(100*_xlfn.IFNA(VLOOKUP($B130,KviZDarije1!$A$1:$N$1000, 14, 0), 0)/'TOP SCORES'!B$13,0)</f>
        <v>60</v>
      </c>
      <c r="E130" s="14">
        <f>IFERROR(100*_xlfn.IFNA(VLOOKUP($B130,KviZDarije2!$A$1:$N$1000, 14, 0), 0)/'TOP SCORES'!C$13,0)</f>
        <v>62.765957446808514</v>
      </c>
      <c r="F130" s="14">
        <f>IFERROR(100*_xlfn.IFNA(VLOOKUP($B130,KviZDarije3!$A$1:$N$1000, 14, 0), 0)/'TOP SCORES'!D$13,0)</f>
        <v>62.376237623762378</v>
      </c>
      <c r="G130" s="14">
        <f>IFERROR(100*_xlfn.IFNA(VLOOKUP($B130,KviZDarije4!$A$1:$N$1000, 14, 0), 0)/'TOP SCORES'!E$13,0)</f>
        <v>0</v>
      </c>
      <c r="H130" s="14">
        <f>IFERROR(100*_xlfn.IFNA(VLOOKUP($B130,KviZDarije5!$A$1:$N$1000, 14, 0), 0)/'TOP SCORES'!F$13,0)</f>
        <v>0</v>
      </c>
      <c r="I130" s="14">
        <f>IFERROR(100*_xlfn.IFNA(VLOOKUP($B130,KviZDarije6!$A$1:$N$1000, 14, 0), 0)/'TOP SCORES'!G$13,0)</f>
        <v>0</v>
      </c>
      <c r="J130" s="14">
        <f>IFERROR(100*_xlfn.IFNA(VLOOKUP($B130,KviZDarije7!$A$1:$N$999, 14, 0), 0)/'TOP SCORES'!H$13,0)</f>
        <v>0</v>
      </c>
      <c r="K130" s="14">
        <f>IFERROR(100*_xlfn.IFNA(VLOOKUP($B130,KviZDarije8!$A$1:$N$1000, 14, 0), 0)/'TOP SCORES'!I$13,0)</f>
        <v>0</v>
      </c>
      <c r="L130" s="14">
        <f>IFERROR(100*_xlfn.IFNA(VLOOKUP($B130,KviZDarije9!$A$1:$N$1000, 14, 0), 0)/'TOP SCORES'!J$13,0)</f>
        <v>0</v>
      </c>
      <c r="M130" s="14">
        <f>IFERROR(100*_xlfn.IFNA(VLOOKUP($B130,KviZDarije10!$A$1:$N$1000, 14, 0), 0)/'TOP SCORES'!K$13,0)</f>
        <v>0</v>
      </c>
      <c r="N130" s="14">
        <f>IFERROR(100*_xlfn.IFNA(VLOOKUP($B130,KviZDarije11!$A$1:$N$1000, 14, 0), 0)/'TOP SCORES'!L$13,0)</f>
        <v>0</v>
      </c>
    </row>
    <row r="131" spans="1:14">
      <c r="A131" s="17">
        <f ca="1">RANK(C131,C$2:C$968)</f>
        <v>130</v>
      </c>
      <c r="B131" s="12" t="s">
        <v>194</v>
      </c>
      <c r="C131" s="15" cm="1">
        <f t="array" aca="1" ref="C131" ca="1">SUM(LARGE(D131:N131,ROW(INDIRECT("1:8"))))</f>
        <v>184.68754086378476</v>
      </c>
      <c r="D131" s="14">
        <f>IFERROR(100*_xlfn.IFNA(VLOOKUP($B131,KviZDarije1!$A$1:$N$1000, 14, 0), 0)/'TOP SCORES'!B$13,0)</f>
        <v>52.631578947368418</v>
      </c>
      <c r="E131" s="14">
        <f>IFERROR(100*_xlfn.IFNA(VLOOKUP($B131,KviZDarije2!$A$1:$N$1000, 14, 0), 0)/'TOP SCORES'!C$13,0)</f>
        <v>0</v>
      </c>
      <c r="F131" s="14">
        <f>IFERROR(100*_xlfn.IFNA(VLOOKUP($B131,KviZDarije3!$A$1:$N$1000, 14, 0), 0)/'TOP SCORES'!D$13,0)</f>
        <v>56.435643564356432</v>
      </c>
      <c r="G131" s="14">
        <f>IFERROR(100*_xlfn.IFNA(VLOOKUP($B131,KviZDarije4!$A$1:$N$1000, 14, 0), 0)/'TOP SCORES'!E$13,0)</f>
        <v>37.078651685393261</v>
      </c>
      <c r="H131" s="14">
        <f>IFERROR(100*_xlfn.IFNA(VLOOKUP($B131,KviZDarije5!$A$1:$N$1000, 14, 0), 0)/'TOP SCORES'!F$13,0)</f>
        <v>38.541666666666664</v>
      </c>
      <c r="I131" s="14">
        <f>IFERROR(100*_xlfn.IFNA(VLOOKUP($B131,KviZDarije6!$A$1:$N$1000, 14, 0), 0)/'TOP SCORES'!G$13,0)</f>
        <v>0</v>
      </c>
      <c r="J131" s="14">
        <f>IFERROR(100*_xlfn.IFNA(VLOOKUP($B131,KviZDarije7!$A$1:$N$999, 14, 0), 0)/'TOP SCORES'!H$13,0)</f>
        <v>0</v>
      </c>
      <c r="K131" s="14">
        <f>IFERROR(100*_xlfn.IFNA(VLOOKUP($B131,KviZDarije8!$A$1:$N$1000, 14, 0), 0)/'TOP SCORES'!I$13,0)</f>
        <v>0</v>
      </c>
      <c r="L131" s="14">
        <f>IFERROR(100*_xlfn.IFNA(VLOOKUP($B131,KviZDarije9!$A$1:$N$1000, 14, 0), 0)/'TOP SCORES'!J$13,0)</f>
        <v>0</v>
      </c>
      <c r="M131" s="14">
        <f>IFERROR(100*_xlfn.IFNA(VLOOKUP($B131,KviZDarije10!$A$1:$N$1000, 14, 0), 0)/'TOP SCORES'!K$13,0)</f>
        <v>0</v>
      </c>
      <c r="N131" s="14">
        <f>IFERROR(100*_xlfn.IFNA(VLOOKUP($B131,KviZDarije11!$A$1:$N$1000, 14, 0), 0)/'TOP SCORES'!L$13,0)</f>
        <v>0</v>
      </c>
    </row>
    <row r="132" spans="1:14">
      <c r="A132" s="17">
        <f ca="1">RANK(C132,C$2:C$968)</f>
        <v>131</v>
      </c>
      <c r="B132" s="12" t="s">
        <v>207</v>
      </c>
      <c r="C132" s="15" cm="1">
        <f t="array" aca="1" ref="C132" ca="1">SUM(LARGE(D132:N132,ROW(INDIRECT("1:8"))))</f>
        <v>184.67085016833028</v>
      </c>
      <c r="D132" s="14">
        <f>IFERROR(100*_xlfn.IFNA(VLOOKUP($B132,KviZDarije1!$A$1:$N$1000, 14, 0), 0)/'TOP SCORES'!B$13,0)</f>
        <v>0</v>
      </c>
      <c r="E132" s="14">
        <f>IFERROR(100*_xlfn.IFNA(VLOOKUP($B132,KviZDarije2!$A$1:$N$1000, 14, 0), 0)/'TOP SCORES'!C$13,0)</f>
        <v>54.255319148936174</v>
      </c>
      <c r="F132" s="14">
        <f>IFERROR(100*_xlfn.IFNA(VLOOKUP($B132,KviZDarije3!$A$1:$N$1000, 14, 0), 0)/'TOP SCORES'!D$13,0)</f>
        <v>49.504950495049506</v>
      </c>
      <c r="G132" s="14">
        <f>IFERROR(100*_xlfn.IFNA(VLOOKUP($B132,KviZDarije4!$A$1:$N$1000, 14, 0), 0)/'TOP SCORES'!E$13,0)</f>
        <v>0</v>
      </c>
      <c r="H132" s="14">
        <f>IFERROR(100*_xlfn.IFNA(VLOOKUP($B132,KviZDarije5!$A$1:$N$1000, 14, 0), 0)/'TOP SCORES'!F$13,0)</f>
        <v>42.708333333333336</v>
      </c>
      <c r="I132" s="14">
        <f>IFERROR(100*_xlfn.IFNA(VLOOKUP($B132,KviZDarije6!$A$1:$N$1000, 14, 0), 0)/'TOP SCORES'!G$13,0)</f>
        <v>38.202247191011239</v>
      </c>
      <c r="J132" s="14">
        <f>IFERROR(100*_xlfn.IFNA(VLOOKUP($B132,KviZDarije7!$A$1:$N$999, 14, 0), 0)/'TOP SCORES'!H$13,0)</f>
        <v>0</v>
      </c>
      <c r="K132" s="14">
        <f>IFERROR(100*_xlfn.IFNA(VLOOKUP($B132,KviZDarije8!$A$1:$N$1000, 14, 0), 0)/'TOP SCORES'!I$13,0)</f>
        <v>0</v>
      </c>
      <c r="L132" s="14">
        <f>IFERROR(100*_xlfn.IFNA(VLOOKUP($B132,KviZDarije9!$A$1:$N$1000, 14, 0), 0)/'TOP SCORES'!J$13,0)</f>
        <v>0</v>
      </c>
      <c r="M132" s="14">
        <f>IFERROR(100*_xlfn.IFNA(VLOOKUP($B132,KviZDarije10!$A$1:$N$1000, 14, 0), 0)/'TOP SCORES'!K$13,0)</f>
        <v>0</v>
      </c>
      <c r="N132" s="14">
        <f>IFERROR(100*_xlfn.IFNA(VLOOKUP($B132,KviZDarije11!$A$1:$N$1000, 14, 0), 0)/'TOP SCORES'!L$13,0)</f>
        <v>0</v>
      </c>
    </row>
    <row r="133" spans="1:14">
      <c r="A133" s="17">
        <f ca="1">RANK(C133,C$2:C$968)</f>
        <v>132</v>
      </c>
      <c r="B133" s="12" t="s">
        <v>81</v>
      </c>
      <c r="C133" s="15" cm="1">
        <f t="array" aca="1" ref="C133" ca="1">SUM(LARGE(D133:N133,ROW(INDIRECT("1:8"))))</f>
        <v>180.41889160826193</v>
      </c>
      <c r="D133" s="14">
        <f>IFERROR(100*_xlfn.IFNA(VLOOKUP($B133,KviZDarije1!$A$1:$N$1000, 14, 0), 0)/'TOP SCORES'!B$13,0)</f>
        <v>0</v>
      </c>
      <c r="E133" s="14">
        <f>IFERROR(100*_xlfn.IFNA(VLOOKUP($B133,KviZDarije2!$A$1:$N$1000, 14, 0), 0)/'TOP SCORES'!C$13,0)</f>
        <v>0</v>
      </c>
      <c r="F133" s="14">
        <f>IFERROR(100*_xlfn.IFNA(VLOOKUP($B133,KviZDarije3!$A$1:$N$1000, 14, 0), 0)/'TOP SCORES'!D$13,0)</f>
        <v>68.316831683168317</v>
      </c>
      <c r="G133" s="14">
        <f>IFERROR(100*_xlfn.IFNA(VLOOKUP($B133,KviZDarije4!$A$1:$N$1000, 14, 0), 0)/'TOP SCORES'!E$13,0)</f>
        <v>51.685393258426963</v>
      </c>
      <c r="H133" s="14">
        <f>IFERROR(100*_xlfn.IFNA(VLOOKUP($B133,KviZDarije5!$A$1:$N$1000, 14, 0), 0)/'TOP SCORES'!F$13,0)</f>
        <v>60.416666666666664</v>
      </c>
      <c r="I133" s="14">
        <f>IFERROR(100*_xlfn.IFNA(VLOOKUP($B133,KviZDarije6!$A$1:$N$1000, 14, 0), 0)/'TOP SCORES'!G$13,0)</f>
        <v>0</v>
      </c>
      <c r="J133" s="14">
        <f>IFERROR(100*_xlfn.IFNA(VLOOKUP($B133,KviZDarije7!$A$1:$N$999, 14, 0), 0)/'TOP SCORES'!H$13,0)</f>
        <v>0</v>
      </c>
      <c r="K133" s="14">
        <f>IFERROR(100*_xlfn.IFNA(VLOOKUP($B133,KviZDarije8!$A$1:$N$1000, 14, 0), 0)/'TOP SCORES'!I$13,0)</f>
        <v>0</v>
      </c>
      <c r="L133" s="14">
        <f>IFERROR(100*_xlfn.IFNA(VLOOKUP($B133,KviZDarije9!$A$1:$N$1000, 14, 0), 0)/'TOP SCORES'!J$13,0)</f>
        <v>0</v>
      </c>
      <c r="M133" s="14">
        <f>IFERROR(100*_xlfn.IFNA(VLOOKUP($B133,KviZDarije10!$A$1:$N$1000, 14, 0), 0)/'TOP SCORES'!K$13,0)</f>
        <v>0</v>
      </c>
      <c r="N133" s="14">
        <f>IFERROR(100*_xlfn.IFNA(VLOOKUP($B133,KviZDarije11!$A$1:$N$1000, 14, 0), 0)/'TOP SCORES'!L$13,0)</f>
        <v>0</v>
      </c>
    </row>
    <row r="134" spans="1:14">
      <c r="A134" s="17">
        <f ca="1">RANK(C134,C$2:C$968)</f>
        <v>133</v>
      </c>
      <c r="B134" s="12" t="s">
        <v>153</v>
      </c>
      <c r="C134" s="15" cm="1">
        <f t="array" aca="1" ref="C134" ca="1">SUM(LARGE(D134:N134,ROW(INDIRECT("1:8"))))</f>
        <v>179.99295109072875</v>
      </c>
      <c r="D134" s="14">
        <f>IFERROR(100*_xlfn.IFNA(VLOOKUP($B134,KviZDarije1!$A$1:$N$1000, 14, 0), 0)/'TOP SCORES'!B$13,0)</f>
        <v>34.736842105263158</v>
      </c>
      <c r="E134" s="14">
        <f>IFERROR(100*_xlfn.IFNA(VLOOKUP($B134,KviZDarije2!$A$1:$N$1000, 14, 0), 0)/'TOP SCORES'!C$13,0)</f>
        <v>0</v>
      </c>
      <c r="F134" s="14">
        <f>IFERROR(100*_xlfn.IFNA(VLOOKUP($B134,KviZDarije3!$A$1:$N$1000, 14, 0), 0)/'TOP SCORES'!D$13,0)</f>
        <v>51.485148514851488</v>
      </c>
      <c r="G134" s="14">
        <f>IFERROR(100*_xlfn.IFNA(VLOOKUP($B134,KviZDarije4!$A$1:$N$1000, 14, 0), 0)/'TOP SCORES'!E$13,0)</f>
        <v>0</v>
      </c>
      <c r="H134" s="14">
        <f>IFERROR(100*_xlfn.IFNA(VLOOKUP($B134,KviZDarije5!$A$1:$N$1000, 14, 0), 0)/'TOP SCORES'!F$13,0)</f>
        <v>0</v>
      </c>
      <c r="I134" s="14">
        <f>IFERROR(100*_xlfn.IFNA(VLOOKUP($B134,KviZDarije6!$A$1:$N$1000, 14, 0), 0)/'TOP SCORES'!G$13,0)</f>
        <v>0</v>
      </c>
      <c r="J134" s="14">
        <f>IFERROR(100*_xlfn.IFNA(VLOOKUP($B134,KviZDarije7!$A$1:$N$999, 14, 0), 0)/'TOP SCORES'!H$13,0)</f>
        <v>22.222222222222221</v>
      </c>
      <c r="K134" s="14">
        <f>IFERROR(100*_xlfn.IFNA(VLOOKUP($B134,KviZDarije8!$A$1:$N$1000, 14, 0), 0)/'TOP SCORES'!I$13,0)</f>
        <v>30.851063829787233</v>
      </c>
      <c r="L134" s="14">
        <f>IFERROR(100*_xlfn.IFNA(VLOOKUP($B134,KviZDarije9!$A$1:$N$1000, 14, 0), 0)/'TOP SCORES'!J$13,0)</f>
        <v>40.697674418604649</v>
      </c>
      <c r="M134" s="14">
        <f>IFERROR(100*_xlfn.IFNA(VLOOKUP($B134,KviZDarije10!$A$1:$N$1000, 14, 0), 0)/'TOP SCORES'!K$13,0)</f>
        <v>0</v>
      </c>
      <c r="N134" s="14">
        <f>IFERROR(100*_xlfn.IFNA(VLOOKUP($B134,KviZDarije11!$A$1:$N$1000, 14, 0), 0)/'TOP SCORES'!L$13,0)</f>
        <v>0</v>
      </c>
    </row>
    <row r="135" spans="1:14">
      <c r="A135" s="17">
        <f ca="1">RANK(C135,C$2:C$968)</f>
        <v>134</v>
      </c>
      <c r="B135" s="12" t="s">
        <v>156</v>
      </c>
      <c r="C135" s="15" cm="1">
        <f t="array" aca="1" ref="C135" ca="1">SUM(LARGE(D135:N135,ROW(INDIRECT("1:8"))))</f>
        <v>175.78363443233738</v>
      </c>
      <c r="D135" s="14">
        <f>IFERROR(100*_xlfn.IFNA(VLOOKUP($B135,KviZDarije1!$A$1:$N$1000, 14, 0), 0)/'TOP SCORES'!B$13,0)</f>
        <v>46.315789473684212</v>
      </c>
      <c r="E135" s="14">
        <f>IFERROR(100*_xlfn.IFNA(VLOOKUP($B135,KviZDarije2!$A$1:$N$1000, 14, 0), 0)/'TOP SCORES'!C$13,0)</f>
        <v>0</v>
      </c>
      <c r="F135" s="14">
        <f>IFERROR(100*_xlfn.IFNA(VLOOKUP($B135,KviZDarije3!$A$1:$N$1000, 14, 0), 0)/'TOP SCORES'!D$13,0)</f>
        <v>44.554455445544555</v>
      </c>
      <c r="G135" s="14">
        <f>IFERROR(100*_xlfn.IFNA(VLOOKUP($B135,KviZDarije4!$A$1:$N$1000, 14, 0), 0)/'TOP SCORES'!E$13,0)</f>
        <v>0</v>
      </c>
      <c r="H135" s="14">
        <f>IFERROR(100*_xlfn.IFNA(VLOOKUP($B135,KviZDarije5!$A$1:$N$1000, 14, 0), 0)/'TOP SCORES'!F$13,0)</f>
        <v>48.958333333333336</v>
      </c>
      <c r="I135" s="14">
        <f>IFERROR(100*_xlfn.IFNA(VLOOKUP($B135,KviZDarije6!$A$1:$N$1000, 14, 0), 0)/'TOP SCORES'!G$13,0)</f>
        <v>35.955056179775283</v>
      </c>
      <c r="J135" s="14">
        <f>IFERROR(100*_xlfn.IFNA(VLOOKUP($B135,KviZDarije7!$A$1:$N$999, 14, 0), 0)/'TOP SCORES'!H$13,0)</f>
        <v>0</v>
      </c>
      <c r="K135" s="14">
        <f>IFERROR(100*_xlfn.IFNA(VLOOKUP($B135,KviZDarije8!$A$1:$N$1000, 14, 0), 0)/'TOP SCORES'!I$13,0)</f>
        <v>0</v>
      </c>
      <c r="L135" s="14">
        <f>IFERROR(100*_xlfn.IFNA(VLOOKUP($B135,KviZDarije9!$A$1:$N$1000, 14, 0), 0)/'TOP SCORES'!J$13,0)</f>
        <v>0</v>
      </c>
      <c r="M135" s="14">
        <f>IFERROR(100*_xlfn.IFNA(VLOOKUP($B135,KviZDarije10!$A$1:$N$1000, 14, 0), 0)/'TOP SCORES'!K$13,0)</f>
        <v>0</v>
      </c>
      <c r="N135" s="14">
        <f>IFERROR(100*_xlfn.IFNA(VLOOKUP($B135,KviZDarije11!$A$1:$N$1000, 14, 0), 0)/'TOP SCORES'!L$13,0)</f>
        <v>0</v>
      </c>
    </row>
    <row r="136" spans="1:14">
      <c r="A136" s="17">
        <f ca="1">RANK(C136,C$2:C$968)</f>
        <v>135</v>
      </c>
      <c r="B136" s="35" t="s">
        <v>262</v>
      </c>
      <c r="C136" s="15" cm="1">
        <f t="array" aca="1" ref="C136" ca="1">SUM(LARGE(D136:N136,ROW(INDIRECT("1:8"))))</f>
        <v>175.60972590870958</v>
      </c>
      <c r="D136" s="14">
        <f>IFERROR(100*_xlfn.IFNA(VLOOKUP($B136,KviZDarije1!$A$1:$N$1000, 14, 0), 0)/'TOP SCORES'!B$13,0)</f>
        <v>41.05263157894737</v>
      </c>
      <c r="E136" s="14">
        <f>IFERROR(100*_xlfn.IFNA(VLOOKUP($B136,KviZDarije2!$A$1:$N$1000, 14, 0), 0)/'TOP SCORES'!C$13,0)</f>
        <v>0</v>
      </c>
      <c r="F136" s="14">
        <f>IFERROR(100*_xlfn.IFNA(VLOOKUP($B136,KviZDarije3!$A$1:$N$1000, 14, 0), 0)/'TOP SCORES'!D$13,0)</f>
        <v>0</v>
      </c>
      <c r="G136" s="14">
        <f>IFERROR(100*_xlfn.IFNA(VLOOKUP($B136,KviZDarije4!$A$1:$N$1000, 14, 0), 0)/'TOP SCORES'!E$13,0)</f>
        <v>42.696629213483149</v>
      </c>
      <c r="H136" s="14">
        <f>IFERROR(100*_xlfn.IFNA(VLOOKUP($B136,KviZDarije5!$A$1:$N$1000, 14, 0), 0)/'TOP SCORES'!F$13,0)</f>
        <v>50</v>
      </c>
      <c r="I136" s="14">
        <f>IFERROR(100*_xlfn.IFNA(VLOOKUP($B136,KviZDarije6!$A$1:$N$1000, 14, 0), 0)/'TOP SCORES'!G$13,0)</f>
        <v>0</v>
      </c>
      <c r="J136" s="14">
        <f>IFERROR(100*_xlfn.IFNA(VLOOKUP($B136,KviZDarije7!$A$1:$N$999, 14, 0), 0)/'TOP SCORES'!H$13,0)</f>
        <v>0</v>
      </c>
      <c r="K136" s="14">
        <f>IFERROR(100*_xlfn.IFNA(VLOOKUP($B136,KviZDarije8!$A$1:$N$1000, 14, 0), 0)/'TOP SCORES'!I$13,0)</f>
        <v>0</v>
      </c>
      <c r="L136" s="14">
        <f>IFERROR(100*_xlfn.IFNA(VLOOKUP($B136,KviZDarije9!$A$1:$N$1000, 14, 0), 0)/'TOP SCORES'!J$13,0)</f>
        <v>41.860465116279073</v>
      </c>
      <c r="M136" s="14">
        <f>IFERROR(100*_xlfn.IFNA(VLOOKUP($B136,KviZDarije10!$A$1:$N$1000, 14, 0), 0)/'TOP SCORES'!K$13,0)</f>
        <v>0</v>
      </c>
      <c r="N136" s="14">
        <f>IFERROR(100*_xlfn.IFNA(VLOOKUP($B136,KviZDarije11!$A$1:$N$1000, 14, 0), 0)/'TOP SCORES'!L$13,0)</f>
        <v>0</v>
      </c>
    </row>
    <row r="137" spans="1:14">
      <c r="A137" s="17">
        <f ca="1">RANK(C137,C$2:C$968)</f>
        <v>136</v>
      </c>
      <c r="B137" s="12" t="s">
        <v>67</v>
      </c>
      <c r="C137" s="15" cm="1">
        <f t="array" aca="1" ref="C137" ca="1">SUM(LARGE(D137:N137,ROW(INDIRECT("1:8"))))</f>
        <v>168.02758927578151</v>
      </c>
      <c r="D137" s="14">
        <f>IFERROR(100*_xlfn.IFNA(VLOOKUP($B137,KviZDarije1!$A$1:$N$1000, 14, 0), 0)/'TOP SCORES'!B$13,0)</f>
        <v>0</v>
      </c>
      <c r="E137" s="14">
        <f>IFERROR(100*_xlfn.IFNA(VLOOKUP($B137,KviZDarije2!$A$1:$N$1000, 14, 0), 0)/'TOP SCORES'!C$13,0)</f>
        <v>0</v>
      </c>
      <c r="F137" s="14">
        <f>IFERROR(100*_xlfn.IFNA(VLOOKUP($B137,KviZDarije3!$A$1:$N$1000, 14, 0), 0)/'TOP SCORES'!D$13,0)</f>
        <v>87.128712871287135</v>
      </c>
      <c r="G137" s="14">
        <f>IFERROR(100*_xlfn.IFNA(VLOOKUP($B137,KviZDarije4!$A$1:$N$1000, 14, 0), 0)/'TOP SCORES'!E$13,0)</f>
        <v>80.898876404494388</v>
      </c>
      <c r="H137" s="14">
        <f>IFERROR(100*_xlfn.IFNA(VLOOKUP($B137,KviZDarije5!$A$1:$N$1000, 14, 0), 0)/'TOP SCORES'!F$13,0)</f>
        <v>0</v>
      </c>
      <c r="I137" s="14">
        <f>IFERROR(100*_xlfn.IFNA(VLOOKUP($B137,KviZDarije6!$A$1:$N$1000, 14, 0), 0)/'TOP SCORES'!G$13,0)</f>
        <v>0</v>
      </c>
      <c r="J137" s="14">
        <f>IFERROR(100*_xlfn.IFNA(VLOOKUP($B137,KviZDarije7!$A$1:$N$999, 14, 0), 0)/'TOP SCORES'!H$13,0)</f>
        <v>0</v>
      </c>
      <c r="K137" s="14">
        <f>IFERROR(100*_xlfn.IFNA(VLOOKUP($B137,KviZDarije8!$A$1:$N$1000, 14, 0), 0)/'TOP SCORES'!I$13,0)</f>
        <v>0</v>
      </c>
      <c r="L137" s="14">
        <f>IFERROR(100*_xlfn.IFNA(VLOOKUP($B137,KviZDarije9!$A$1:$N$1000, 14, 0), 0)/'TOP SCORES'!J$13,0)</f>
        <v>0</v>
      </c>
      <c r="M137" s="14">
        <f>IFERROR(100*_xlfn.IFNA(VLOOKUP($B137,KviZDarije10!$A$1:$N$1000, 14, 0), 0)/'TOP SCORES'!K$13,0)</f>
        <v>0</v>
      </c>
      <c r="N137" s="14">
        <f>IFERROR(100*_xlfn.IFNA(VLOOKUP($B137,KviZDarije11!$A$1:$N$1000, 14, 0), 0)/'TOP SCORES'!L$13,0)</f>
        <v>0</v>
      </c>
    </row>
    <row r="138" spans="1:14">
      <c r="A138" s="17">
        <f ca="1">RANK(C138,C$2:C$968)</f>
        <v>137</v>
      </c>
      <c r="B138" s="36" t="s">
        <v>266</v>
      </c>
      <c r="C138" s="15" cm="1">
        <f t="array" aca="1" ref="C138" ca="1">SUM(LARGE(D138:N138,ROW(INDIRECT("1:8"))))</f>
        <v>164.29268778018076</v>
      </c>
      <c r="D138" s="14">
        <f>IFERROR(100*_xlfn.IFNA(VLOOKUP($B138,KviZDarije1!$A$1:$N$1000, 14, 0), 0)/'TOP SCORES'!B$13,0)</f>
        <v>0</v>
      </c>
      <c r="E138" s="14">
        <f>IFERROR(100*_xlfn.IFNA(VLOOKUP($B138,KviZDarije2!$A$1:$N$1000, 14, 0), 0)/'TOP SCORES'!C$13,0)</f>
        <v>0</v>
      </c>
      <c r="F138" s="14">
        <f>IFERROR(100*_xlfn.IFNA(VLOOKUP($B138,KviZDarije3!$A$1:$N$1000, 14, 0), 0)/'TOP SCORES'!D$13,0)</f>
        <v>0</v>
      </c>
      <c r="G138" s="14">
        <f>IFERROR(100*_xlfn.IFNA(VLOOKUP($B138,KviZDarije4!$A$1:$N$1000, 14, 0), 0)/'TOP SCORES'!E$13,0)</f>
        <v>22.471910112359552</v>
      </c>
      <c r="H138" s="14">
        <f>IFERROR(100*_xlfn.IFNA(VLOOKUP($B138,KviZDarije5!$A$1:$N$1000, 14, 0), 0)/'TOP SCORES'!F$13,0)</f>
        <v>30.208333333333332</v>
      </c>
      <c r="I138" s="14">
        <f>IFERROR(100*_xlfn.IFNA(VLOOKUP($B138,KviZDarije6!$A$1:$N$1000, 14, 0), 0)/'TOP SCORES'!G$13,0)</f>
        <v>0</v>
      </c>
      <c r="J138" s="14">
        <f>IFERROR(100*_xlfn.IFNA(VLOOKUP($B138,KviZDarije7!$A$1:$N$999, 14, 0), 0)/'TOP SCORES'!H$13,0)</f>
        <v>0</v>
      </c>
      <c r="K138" s="14">
        <f>IFERROR(100*_xlfn.IFNA(VLOOKUP($B138,KviZDarije8!$A$1:$N$1000, 14, 0), 0)/'TOP SCORES'!I$13,0)</f>
        <v>32.978723404255319</v>
      </c>
      <c r="L138" s="14">
        <f>IFERROR(100*_xlfn.IFNA(VLOOKUP($B138,KviZDarije9!$A$1:$N$1000, 14, 0), 0)/'TOP SCORES'!J$13,0)</f>
        <v>34.883720930232556</v>
      </c>
      <c r="M138" s="14">
        <f>IFERROR(100*_xlfn.IFNA(VLOOKUP($B138,KviZDarije10!$A$1:$N$1000, 14, 0), 0)/'TOP SCORES'!K$13,0)</f>
        <v>43.75</v>
      </c>
      <c r="N138" s="14">
        <f>IFERROR(100*_xlfn.IFNA(VLOOKUP($B138,KviZDarije11!$A$1:$N$1000, 14, 0), 0)/'TOP SCORES'!L$13,0)</f>
        <v>0</v>
      </c>
    </row>
    <row r="139" spans="1:14">
      <c r="A139" s="17">
        <f ca="1">RANK(C139,C$2:C$968)</f>
        <v>138</v>
      </c>
      <c r="B139" s="12" t="s">
        <v>216</v>
      </c>
      <c r="C139" s="15" cm="1">
        <f t="array" aca="1" ref="C139" ca="1">SUM(LARGE(D139:N139,ROW(INDIRECT("1:8"))))</f>
        <v>164.16518912529551</v>
      </c>
      <c r="D139" s="14">
        <f>IFERROR(100*_xlfn.IFNA(VLOOKUP($B139,KviZDarije1!$A$1:$N$1000, 14, 0), 0)/'TOP SCORES'!B$13,0)</f>
        <v>0</v>
      </c>
      <c r="E139" s="14">
        <f>IFERROR(100*_xlfn.IFNA(VLOOKUP($B139,KviZDarije2!$A$1:$N$1000, 14, 0), 0)/'TOP SCORES'!C$13,0)</f>
        <v>37.234042553191486</v>
      </c>
      <c r="F139" s="14">
        <f>IFERROR(100*_xlfn.IFNA(VLOOKUP($B139,KviZDarije3!$A$1:$N$1000, 14, 0), 0)/'TOP SCORES'!D$13,0)</f>
        <v>0</v>
      </c>
      <c r="G139" s="14">
        <f>IFERROR(100*_xlfn.IFNA(VLOOKUP($B139,KviZDarije4!$A$1:$N$1000, 14, 0), 0)/'TOP SCORES'!E$13,0)</f>
        <v>0</v>
      </c>
      <c r="H139" s="14">
        <f>IFERROR(100*_xlfn.IFNA(VLOOKUP($B139,KviZDarije5!$A$1:$N$1000, 14, 0), 0)/'TOP SCORES'!F$13,0)</f>
        <v>37.5</v>
      </c>
      <c r="I139" s="14">
        <f>IFERROR(100*_xlfn.IFNA(VLOOKUP($B139,KviZDarije6!$A$1:$N$1000, 14, 0), 0)/'TOP SCORES'!G$13,0)</f>
        <v>0</v>
      </c>
      <c r="J139" s="14">
        <f>IFERROR(100*_xlfn.IFNA(VLOOKUP($B139,KviZDarije7!$A$1:$N$999, 14, 0), 0)/'TOP SCORES'!H$13,0)</f>
        <v>17.777777777777779</v>
      </c>
      <c r="K139" s="14">
        <f>IFERROR(100*_xlfn.IFNA(VLOOKUP($B139,KviZDarije8!$A$1:$N$1000, 14, 0), 0)/'TOP SCORES'!I$13,0)</f>
        <v>39.361702127659576</v>
      </c>
      <c r="L139" s="14">
        <f>IFERROR(100*_xlfn.IFNA(VLOOKUP($B139,KviZDarije9!$A$1:$N$1000, 14, 0), 0)/'TOP SCORES'!J$13,0)</f>
        <v>0</v>
      </c>
      <c r="M139" s="14">
        <f>IFERROR(100*_xlfn.IFNA(VLOOKUP($B139,KviZDarije10!$A$1:$N$1000, 14, 0), 0)/'TOP SCORES'!K$13,0)</f>
        <v>32.291666666666664</v>
      </c>
      <c r="N139" s="14">
        <f>IFERROR(100*_xlfn.IFNA(VLOOKUP($B139,KviZDarije11!$A$1:$N$1000, 14, 0), 0)/'TOP SCORES'!L$13,0)</f>
        <v>0</v>
      </c>
    </row>
    <row r="140" spans="1:14">
      <c r="A140" s="17">
        <f ca="1">RANK(C140,C$2:C$968)</f>
        <v>139</v>
      </c>
      <c r="B140" s="8" t="s">
        <v>158</v>
      </c>
      <c r="C140" s="15" cm="1">
        <f t="array" aca="1" ref="C140" ca="1">SUM(LARGE(D140:N140,ROW(INDIRECT("1:8"))))</f>
        <v>162.20644432864339</v>
      </c>
      <c r="D140" s="14">
        <f>IFERROR(100*_xlfn.IFNA(VLOOKUP($B140,KviZDarije1!$A$1:$N$1000, 14, 0), 0)/'TOP SCORES'!B$13,0)</f>
        <v>58.94736842105263</v>
      </c>
      <c r="E140" s="14">
        <f>IFERROR(100*_xlfn.IFNA(VLOOKUP($B140,KviZDarije2!$A$1:$N$1000, 14, 0), 0)/'TOP SCORES'!C$13,0)</f>
        <v>0</v>
      </c>
      <c r="F140" s="14">
        <f>IFERROR(100*_xlfn.IFNA(VLOOKUP($B140,KviZDarije3!$A$1:$N$1000, 14, 0), 0)/'TOP SCORES'!D$13,0)</f>
        <v>57.425742574257427</v>
      </c>
      <c r="G140" s="14">
        <f>IFERROR(100*_xlfn.IFNA(VLOOKUP($B140,KviZDarije4!$A$1:$N$1000, 14, 0), 0)/'TOP SCORES'!E$13,0)</f>
        <v>0</v>
      </c>
      <c r="H140" s="14">
        <f>IFERROR(100*_xlfn.IFNA(VLOOKUP($B140,KviZDarije5!$A$1:$N$1000, 14, 0), 0)/'TOP SCORES'!F$13,0)</f>
        <v>0</v>
      </c>
      <c r="I140" s="14">
        <f>IFERROR(100*_xlfn.IFNA(VLOOKUP($B140,KviZDarije6!$A$1:$N$1000, 14, 0), 0)/'TOP SCORES'!G$13,0)</f>
        <v>0</v>
      </c>
      <c r="J140" s="14">
        <f>IFERROR(100*_xlfn.IFNA(VLOOKUP($B140,KviZDarije7!$A$1:$N$999, 14, 0), 0)/'TOP SCORES'!H$13,0)</f>
        <v>0</v>
      </c>
      <c r="K140" s="14">
        <f>IFERROR(100*_xlfn.IFNA(VLOOKUP($B140,KviZDarije8!$A$1:$N$1000, 14, 0), 0)/'TOP SCORES'!I$13,0)</f>
        <v>0</v>
      </c>
      <c r="L140" s="14">
        <f>IFERROR(100*_xlfn.IFNA(VLOOKUP($B140,KviZDarije9!$A$1:$N$1000, 14, 0), 0)/'TOP SCORES'!J$13,0)</f>
        <v>0</v>
      </c>
      <c r="M140" s="14">
        <f>IFERROR(100*_xlfn.IFNA(VLOOKUP($B140,KviZDarije10!$A$1:$N$1000, 14, 0), 0)/'TOP SCORES'!K$13,0)</f>
        <v>45.833333333333336</v>
      </c>
      <c r="N140" s="14">
        <f>IFERROR(100*_xlfn.IFNA(VLOOKUP($B140,KviZDarije11!$A$1:$N$1000, 14, 0), 0)/'TOP SCORES'!L$13,0)</f>
        <v>0</v>
      </c>
    </row>
    <row r="141" spans="1:14">
      <c r="A141" s="17">
        <f ca="1">RANK(C141,C$2:C$968)</f>
        <v>140</v>
      </c>
      <c r="B141" s="12" t="s">
        <v>89</v>
      </c>
      <c r="C141" s="15" cm="1">
        <f t="array" aca="1" ref="C141" ca="1">SUM(LARGE(D141:N141,ROW(INDIRECT("1:8"))))</f>
        <v>161.24991222526509</v>
      </c>
      <c r="D141" s="14">
        <f>IFERROR(100*_xlfn.IFNA(VLOOKUP($B141,KviZDarije1!$A$1:$N$1000, 14, 0), 0)/'TOP SCORES'!B$13,0)</f>
        <v>0</v>
      </c>
      <c r="E141" s="14">
        <f>IFERROR(100*_xlfn.IFNA(VLOOKUP($B141,KviZDarije2!$A$1:$N$1000, 14, 0), 0)/'TOP SCORES'!C$13,0)</f>
        <v>58.51063829787234</v>
      </c>
      <c r="F141" s="14">
        <f>IFERROR(100*_xlfn.IFNA(VLOOKUP($B141,KviZDarije3!$A$1:$N$1000, 14, 0), 0)/'TOP SCORES'!D$13,0)</f>
        <v>59.405940594059409</v>
      </c>
      <c r="G141" s="14">
        <f>IFERROR(100*_xlfn.IFNA(VLOOKUP($B141,KviZDarije4!$A$1:$N$1000, 14, 0), 0)/'TOP SCORES'!E$13,0)</f>
        <v>0</v>
      </c>
      <c r="H141" s="14">
        <f>IFERROR(100*_xlfn.IFNA(VLOOKUP($B141,KviZDarije5!$A$1:$N$1000, 14, 0), 0)/'TOP SCORES'!F$13,0)</f>
        <v>0</v>
      </c>
      <c r="I141" s="14">
        <f>IFERROR(100*_xlfn.IFNA(VLOOKUP($B141,KviZDarije6!$A$1:$N$1000, 14, 0), 0)/'TOP SCORES'!G$13,0)</f>
        <v>0</v>
      </c>
      <c r="J141" s="14">
        <f>IFERROR(100*_xlfn.IFNA(VLOOKUP($B141,KviZDarije7!$A$1:$N$999, 14, 0), 0)/'TOP SCORES'!H$13,0)</f>
        <v>43.333333333333336</v>
      </c>
      <c r="K141" s="14">
        <f>IFERROR(100*_xlfn.IFNA(VLOOKUP($B141,KviZDarije8!$A$1:$N$1000, 14, 0), 0)/'TOP SCORES'!I$13,0)</f>
        <v>0</v>
      </c>
      <c r="L141" s="14">
        <f>IFERROR(100*_xlfn.IFNA(VLOOKUP($B141,KviZDarije9!$A$1:$N$1000, 14, 0), 0)/'TOP SCORES'!J$13,0)</f>
        <v>0</v>
      </c>
      <c r="M141" s="14">
        <f>IFERROR(100*_xlfn.IFNA(VLOOKUP($B141,KviZDarije10!$A$1:$N$1000, 14, 0), 0)/'TOP SCORES'!K$13,0)</f>
        <v>0</v>
      </c>
      <c r="N141" s="14">
        <f>IFERROR(100*_xlfn.IFNA(VLOOKUP($B141,KviZDarije11!$A$1:$N$1000, 14, 0), 0)/'TOP SCORES'!L$13,0)</f>
        <v>0</v>
      </c>
    </row>
    <row r="142" spans="1:14">
      <c r="A142" s="17">
        <f ca="1">RANK(C142,C$2:C$968)</f>
        <v>141</v>
      </c>
      <c r="B142" s="12" t="s">
        <v>218</v>
      </c>
      <c r="C142" s="15" cm="1">
        <f t="array" aca="1" ref="C142" ca="1">SUM(LARGE(D142:N142,ROW(INDIRECT("1:8"))))</f>
        <v>154.40239114157652</v>
      </c>
      <c r="D142" s="14">
        <f>IFERROR(100*_xlfn.IFNA(VLOOKUP($B142,KviZDarije1!$A$1:$N$1000, 14, 0), 0)/'TOP SCORES'!B$13,0)</f>
        <v>0</v>
      </c>
      <c r="E142" s="14">
        <f>IFERROR(100*_xlfn.IFNA(VLOOKUP($B142,KviZDarije2!$A$1:$N$1000, 14, 0), 0)/'TOP SCORES'!C$13,0)</f>
        <v>34.042553191489361</v>
      </c>
      <c r="F142" s="14">
        <f>IFERROR(100*_xlfn.IFNA(VLOOKUP($B142,KviZDarije3!$A$1:$N$1000, 14, 0), 0)/'TOP SCORES'!D$13,0)</f>
        <v>42.574257425742573</v>
      </c>
      <c r="G142" s="14">
        <f>IFERROR(100*_xlfn.IFNA(VLOOKUP($B142,KviZDarije4!$A$1:$N$1000, 14, 0), 0)/'TOP SCORES'!E$13,0)</f>
        <v>0</v>
      </c>
      <c r="H142" s="14">
        <f>IFERROR(100*_xlfn.IFNA(VLOOKUP($B142,KviZDarije5!$A$1:$N$1000, 14, 0), 0)/'TOP SCORES'!F$13,0)</f>
        <v>39.583333333333336</v>
      </c>
      <c r="I142" s="14">
        <f>IFERROR(100*_xlfn.IFNA(VLOOKUP($B142,KviZDarije6!$A$1:$N$1000, 14, 0), 0)/'TOP SCORES'!G$13,0)</f>
        <v>38.202247191011239</v>
      </c>
      <c r="J142" s="14">
        <f>IFERROR(100*_xlfn.IFNA(VLOOKUP($B142,KviZDarije7!$A$1:$N$999, 14, 0), 0)/'TOP SCORES'!H$13,0)</f>
        <v>0</v>
      </c>
      <c r="K142" s="14">
        <f>IFERROR(100*_xlfn.IFNA(VLOOKUP($B142,KviZDarije8!$A$1:$N$1000, 14, 0), 0)/'TOP SCORES'!I$13,0)</f>
        <v>0</v>
      </c>
      <c r="L142" s="14">
        <f>IFERROR(100*_xlfn.IFNA(VLOOKUP($B142,KviZDarije9!$A$1:$N$1000, 14, 0), 0)/'TOP SCORES'!J$13,0)</f>
        <v>0</v>
      </c>
      <c r="M142" s="14">
        <f>IFERROR(100*_xlfn.IFNA(VLOOKUP($B142,KviZDarije10!$A$1:$N$1000, 14, 0), 0)/'TOP SCORES'!K$13,0)</f>
        <v>0</v>
      </c>
      <c r="N142" s="14">
        <f>IFERROR(100*_xlfn.IFNA(VLOOKUP($B142,KviZDarije11!$A$1:$N$1000, 14, 0), 0)/'TOP SCORES'!L$13,0)</f>
        <v>0</v>
      </c>
    </row>
    <row r="143" spans="1:14">
      <c r="A143" s="17">
        <f ca="1">RANK(C143,C$2:C$968)</f>
        <v>142</v>
      </c>
      <c r="B143" s="12" t="s">
        <v>79</v>
      </c>
      <c r="C143" s="15" cm="1">
        <f t="array" aca="1" ref="C143" ca="1">SUM(LARGE(D143:N143,ROW(INDIRECT("1:8"))))</f>
        <v>154.34818481848185</v>
      </c>
      <c r="D143" s="14">
        <f>IFERROR(100*_xlfn.IFNA(VLOOKUP($B143,KviZDarije1!$A$1:$N$1000, 14, 0), 0)/'TOP SCORES'!B$13,0)</f>
        <v>60</v>
      </c>
      <c r="E143" s="14">
        <f>IFERROR(100*_xlfn.IFNA(VLOOKUP($B143,KviZDarije2!$A$1:$N$1000, 14, 0), 0)/'TOP SCORES'!C$13,0)</f>
        <v>0</v>
      </c>
      <c r="F143" s="14">
        <f>IFERROR(100*_xlfn.IFNA(VLOOKUP($B143,KviZDarije3!$A$1:$N$1000, 14, 0), 0)/'TOP SCORES'!D$13,0)</f>
        <v>48.514851485148512</v>
      </c>
      <c r="G143" s="14">
        <f>IFERROR(100*_xlfn.IFNA(VLOOKUP($B143,KviZDarije4!$A$1:$N$1000, 14, 0), 0)/'TOP SCORES'!E$13,0)</f>
        <v>0</v>
      </c>
      <c r="H143" s="14">
        <f>IFERROR(100*_xlfn.IFNA(VLOOKUP($B143,KviZDarije5!$A$1:$N$1000, 14, 0), 0)/'TOP SCORES'!F$13,0)</f>
        <v>45.833333333333336</v>
      </c>
      <c r="I143" s="14">
        <f>IFERROR(100*_xlfn.IFNA(VLOOKUP($B143,KviZDarije6!$A$1:$N$1000, 14, 0), 0)/'TOP SCORES'!G$13,0)</f>
        <v>0</v>
      </c>
      <c r="J143" s="14">
        <f>IFERROR(100*_xlfn.IFNA(VLOOKUP($B143,KviZDarije7!$A$1:$N$999, 14, 0), 0)/'TOP SCORES'!H$13,0)</f>
        <v>0</v>
      </c>
      <c r="K143" s="14">
        <f>IFERROR(100*_xlfn.IFNA(VLOOKUP($B143,KviZDarije8!$A$1:$N$1000, 14, 0), 0)/'TOP SCORES'!I$13,0)</f>
        <v>0</v>
      </c>
      <c r="L143" s="14">
        <f>IFERROR(100*_xlfn.IFNA(VLOOKUP($B143,KviZDarije9!$A$1:$N$1000, 14, 0), 0)/'TOP SCORES'!J$13,0)</f>
        <v>0</v>
      </c>
      <c r="M143" s="14">
        <f>IFERROR(100*_xlfn.IFNA(VLOOKUP($B143,KviZDarije10!$A$1:$N$1000, 14, 0), 0)/'TOP SCORES'!K$13,0)</f>
        <v>0</v>
      </c>
      <c r="N143" s="14">
        <f>IFERROR(100*_xlfn.IFNA(VLOOKUP($B143,KviZDarije11!$A$1:$N$1000, 14, 0), 0)/'TOP SCORES'!L$13,0)</f>
        <v>0</v>
      </c>
    </row>
    <row r="144" spans="1:14">
      <c r="A144" s="17">
        <f ca="1">RANK(C144,C$2:C$968)</f>
        <v>143</v>
      </c>
      <c r="B144" s="12" t="s">
        <v>83</v>
      </c>
      <c r="C144" s="15" cm="1">
        <f t="array" aca="1" ref="C144" ca="1">SUM(LARGE(D144:N144,ROW(INDIRECT("1:8"))))</f>
        <v>143.62330640958834</v>
      </c>
      <c r="D144" s="14">
        <f>IFERROR(100*_xlfn.IFNA(VLOOKUP($B144,KviZDarije1!$A$1:$N$1000, 14, 0), 0)/'TOP SCORES'!B$13,0)</f>
        <v>45.263157894736842</v>
      </c>
      <c r="E144" s="14">
        <f>IFERROR(100*_xlfn.IFNA(VLOOKUP($B144,KviZDarije2!$A$1:$N$1000, 14, 0), 0)/'TOP SCORES'!C$13,0)</f>
        <v>0</v>
      </c>
      <c r="F144" s="14">
        <f>IFERROR(100*_xlfn.IFNA(VLOOKUP($B144,KviZDarije3!$A$1:$N$1000, 14, 0), 0)/'TOP SCORES'!D$13,0)</f>
        <v>51.485148514851488</v>
      </c>
      <c r="G144" s="14">
        <f>IFERROR(100*_xlfn.IFNA(VLOOKUP($B144,KviZDarije4!$A$1:$N$1000, 14, 0), 0)/'TOP SCORES'!E$13,0)</f>
        <v>0</v>
      </c>
      <c r="H144" s="14">
        <f>IFERROR(100*_xlfn.IFNA(VLOOKUP($B144,KviZDarije5!$A$1:$N$1000, 14, 0), 0)/'TOP SCORES'!F$13,0)</f>
        <v>0</v>
      </c>
      <c r="I144" s="14">
        <f>IFERROR(100*_xlfn.IFNA(VLOOKUP($B144,KviZDarije6!$A$1:$N$1000, 14, 0), 0)/'TOP SCORES'!G$13,0)</f>
        <v>0</v>
      </c>
      <c r="J144" s="14">
        <f>IFERROR(100*_xlfn.IFNA(VLOOKUP($B144,KviZDarije7!$A$1:$N$999, 14, 0), 0)/'TOP SCORES'!H$13,0)</f>
        <v>0</v>
      </c>
      <c r="K144" s="14">
        <f>IFERROR(100*_xlfn.IFNA(VLOOKUP($B144,KviZDarije8!$A$1:$N$1000, 14, 0), 0)/'TOP SCORES'!I$13,0)</f>
        <v>0</v>
      </c>
      <c r="L144" s="14">
        <f>IFERROR(100*_xlfn.IFNA(VLOOKUP($B144,KviZDarije9!$A$1:$N$1000, 14, 0), 0)/'TOP SCORES'!J$13,0)</f>
        <v>0</v>
      </c>
      <c r="M144" s="14">
        <f>IFERROR(100*_xlfn.IFNA(VLOOKUP($B144,KviZDarije10!$A$1:$N$1000, 14, 0), 0)/'TOP SCORES'!K$13,0)</f>
        <v>46.875</v>
      </c>
      <c r="N144" s="14">
        <f>IFERROR(100*_xlfn.IFNA(VLOOKUP($B144,KviZDarije11!$A$1:$N$1000, 14, 0), 0)/'TOP SCORES'!L$13,0)</f>
        <v>0</v>
      </c>
    </row>
    <row r="145" spans="1:14">
      <c r="A145" s="17">
        <f ca="1">RANK(C145,C$2:C$968)</f>
        <v>144</v>
      </c>
      <c r="B145" s="12" t="s">
        <v>47</v>
      </c>
      <c r="C145" s="15" cm="1">
        <f t="array" aca="1" ref="C145" ca="1">SUM(LARGE(D145:N145,ROW(INDIRECT("1:8"))))</f>
        <v>142.89983265598852</v>
      </c>
      <c r="D145" s="14">
        <f>IFERROR(100*_xlfn.IFNA(VLOOKUP($B145,KviZDarije1!$A$1:$N$1000, 14, 0), 0)/'TOP SCORES'!B$13,0)</f>
        <v>0</v>
      </c>
      <c r="E145" s="14">
        <f>IFERROR(100*_xlfn.IFNA(VLOOKUP($B145,KviZDarije2!$A$1:$N$1000, 14, 0), 0)/'TOP SCORES'!C$13,0)</f>
        <v>56.382978723404257</v>
      </c>
      <c r="F145" s="14">
        <f>IFERROR(100*_xlfn.IFNA(VLOOKUP($B145,KviZDarije3!$A$1:$N$1000, 14, 0), 0)/'TOP SCORES'!D$13,0)</f>
        <v>0</v>
      </c>
      <c r="G145" s="14">
        <f>IFERROR(100*_xlfn.IFNA(VLOOKUP($B145,KviZDarije4!$A$1:$N$1000, 14, 0), 0)/'TOP SCORES'!E$13,0)</f>
        <v>43.820224719101127</v>
      </c>
      <c r="H145" s="14">
        <f>IFERROR(100*_xlfn.IFNA(VLOOKUP($B145,KviZDarije5!$A$1:$N$1000, 14, 0), 0)/'TOP SCORES'!F$13,0)</f>
        <v>0</v>
      </c>
      <c r="I145" s="14">
        <f>IFERROR(100*_xlfn.IFNA(VLOOKUP($B145,KviZDarije6!$A$1:$N$1000, 14, 0), 0)/'TOP SCORES'!G$13,0)</f>
        <v>42.696629213483149</v>
      </c>
      <c r="J145" s="14">
        <f>IFERROR(100*_xlfn.IFNA(VLOOKUP($B145,KviZDarije7!$A$1:$N$999, 14, 0), 0)/'TOP SCORES'!H$13,0)</f>
        <v>0</v>
      </c>
      <c r="K145" s="14">
        <f>IFERROR(100*_xlfn.IFNA(VLOOKUP($B145,KviZDarije8!$A$1:$N$1000, 14, 0), 0)/'TOP SCORES'!I$13,0)</f>
        <v>0</v>
      </c>
      <c r="L145" s="14">
        <f>IFERROR(100*_xlfn.IFNA(VLOOKUP($B145,KviZDarije9!$A$1:$N$1000, 14, 0), 0)/'TOP SCORES'!J$13,0)</f>
        <v>0</v>
      </c>
      <c r="M145" s="14">
        <f>IFERROR(100*_xlfn.IFNA(VLOOKUP($B145,KviZDarije10!$A$1:$N$1000, 14, 0), 0)/'TOP SCORES'!K$13,0)</f>
        <v>0</v>
      </c>
      <c r="N145" s="14">
        <f>IFERROR(100*_xlfn.IFNA(VLOOKUP($B145,KviZDarije11!$A$1:$N$1000, 14, 0), 0)/'TOP SCORES'!L$13,0)</f>
        <v>0</v>
      </c>
    </row>
    <row r="146" spans="1:14">
      <c r="A146" s="17">
        <f ca="1">RANK(C146,C$2:C$968)</f>
        <v>145</v>
      </c>
      <c r="B146" s="35" t="s">
        <v>88</v>
      </c>
      <c r="C146" s="15" cm="1">
        <f t="array" aca="1" ref="C146" ca="1">SUM(LARGE(D146:N146,ROW(INDIRECT("1:8"))))</f>
        <v>140.73908174692048</v>
      </c>
      <c r="D146" s="14">
        <f>IFERROR(100*_xlfn.IFNA(VLOOKUP($B146,KviZDarije1!$A$1:$N$1000, 14, 0), 0)/'TOP SCORES'!B$13,0)</f>
        <v>70.526315789473685</v>
      </c>
      <c r="E146" s="14">
        <f>IFERROR(100*_xlfn.IFNA(VLOOKUP($B146,KviZDarije2!$A$1:$N$1000, 14, 0), 0)/'TOP SCORES'!C$13,0)</f>
        <v>70.212765957446805</v>
      </c>
      <c r="F146" s="14">
        <f>IFERROR(100*_xlfn.IFNA(VLOOKUP($B146,KviZDarije3!$A$1:$N$1000, 14, 0), 0)/'TOP SCORES'!D$13,0)</f>
        <v>0</v>
      </c>
      <c r="G146" s="14">
        <f>IFERROR(100*_xlfn.IFNA(VLOOKUP($B146,KviZDarije4!$A$1:$N$1000, 14, 0), 0)/'TOP SCORES'!E$13,0)</f>
        <v>0</v>
      </c>
      <c r="H146" s="14">
        <f>IFERROR(100*_xlfn.IFNA(VLOOKUP($B146,KviZDarije5!$A$1:$N$1000, 14, 0), 0)/'TOP SCORES'!F$13,0)</f>
        <v>0</v>
      </c>
      <c r="I146" s="14">
        <f>IFERROR(100*_xlfn.IFNA(VLOOKUP($B146,KviZDarije6!$A$1:$N$1000, 14, 0), 0)/'TOP SCORES'!G$13,0)</f>
        <v>0</v>
      </c>
      <c r="J146" s="14">
        <f>IFERROR(100*_xlfn.IFNA(VLOOKUP($B146,KviZDarije7!$A$1:$N$999, 14, 0), 0)/'TOP SCORES'!H$13,0)</f>
        <v>0</v>
      </c>
      <c r="K146" s="14">
        <f>IFERROR(100*_xlfn.IFNA(VLOOKUP($B146,KviZDarije8!$A$1:$N$1000, 14, 0), 0)/'TOP SCORES'!I$13,0)</f>
        <v>0</v>
      </c>
      <c r="L146" s="14">
        <f>IFERROR(100*_xlfn.IFNA(VLOOKUP($B146,KviZDarije9!$A$1:$N$1000, 14, 0), 0)/'TOP SCORES'!J$13,0)</f>
        <v>0</v>
      </c>
      <c r="M146" s="14">
        <f>IFERROR(100*_xlfn.IFNA(VLOOKUP($B146,KviZDarije10!$A$1:$N$1000, 14, 0), 0)/'TOP SCORES'!K$13,0)</f>
        <v>0</v>
      </c>
      <c r="N146" s="14">
        <f>IFERROR(100*_xlfn.IFNA(VLOOKUP($B146,KviZDarije11!$A$1:$N$1000, 14, 0), 0)/'TOP SCORES'!L$13,0)</f>
        <v>0</v>
      </c>
    </row>
    <row r="147" spans="1:14">
      <c r="A147" s="17">
        <f ca="1">RANK(C147,C$2:C$968)</f>
        <v>146</v>
      </c>
      <c r="B147" s="12" t="s">
        <v>236</v>
      </c>
      <c r="C147" s="15" cm="1">
        <f t="array" aca="1" ref="C147" ca="1">SUM(LARGE(D147:N147,ROW(INDIRECT("1:8"))))</f>
        <v>136.83295590197318</v>
      </c>
      <c r="D147" s="14">
        <f>IFERROR(100*_xlfn.IFNA(VLOOKUP($B147,KviZDarije1!$A$1:$N$1000, 14, 0), 0)/'TOP SCORES'!B$13,0)</f>
        <v>0</v>
      </c>
      <c r="E147" s="14">
        <f>IFERROR(100*_xlfn.IFNA(VLOOKUP($B147,KviZDarije2!$A$1:$N$1000, 14, 0), 0)/'TOP SCORES'!C$13,0)</f>
        <v>0</v>
      </c>
      <c r="F147" s="14">
        <f>IFERROR(100*_xlfn.IFNA(VLOOKUP($B147,KviZDarije3!$A$1:$N$1000, 14, 0), 0)/'TOP SCORES'!D$13,0)</f>
        <v>55.445544554455445</v>
      </c>
      <c r="G147" s="14">
        <f>IFERROR(100*_xlfn.IFNA(VLOOKUP($B147,KviZDarije4!$A$1:$N$1000, 14, 0), 0)/'TOP SCORES'!E$13,0)</f>
        <v>0</v>
      </c>
      <c r="H147" s="14">
        <f>IFERROR(100*_xlfn.IFNA(VLOOKUP($B147,KviZDarije5!$A$1:$N$1000, 14, 0), 0)/'TOP SCORES'!F$13,0)</f>
        <v>28.125</v>
      </c>
      <c r="I147" s="14">
        <f>IFERROR(100*_xlfn.IFNA(VLOOKUP($B147,KviZDarije6!$A$1:$N$1000, 14, 0), 0)/'TOP SCORES'!G$13,0)</f>
        <v>0</v>
      </c>
      <c r="J147" s="14">
        <f>IFERROR(100*_xlfn.IFNA(VLOOKUP($B147,KviZDarije7!$A$1:$N$999, 14, 0), 0)/'TOP SCORES'!H$13,0)</f>
        <v>26.666666666666668</v>
      </c>
      <c r="K147" s="14">
        <f>IFERROR(100*_xlfn.IFNA(VLOOKUP($B147,KviZDarije8!$A$1:$N$1000, 14, 0), 0)/'TOP SCORES'!I$13,0)</f>
        <v>26.595744680851062</v>
      </c>
      <c r="L147" s="14">
        <f>IFERROR(100*_xlfn.IFNA(VLOOKUP($B147,KviZDarije9!$A$1:$N$1000, 14, 0), 0)/'TOP SCORES'!J$13,0)</f>
        <v>0</v>
      </c>
      <c r="M147" s="14">
        <f>IFERROR(100*_xlfn.IFNA(VLOOKUP($B147,KviZDarije10!$A$1:$N$1000, 14, 0), 0)/'TOP SCORES'!K$13,0)</f>
        <v>0</v>
      </c>
      <c r="N147" s="14">
        <f>IFERROR(100*_xlfn.IFNA(VLOOKUP($B147,KviZDarije11!$A$1:$N$1000, 14, 0), 0)/'TOP SCORES'!L$13,0)</f>
        <v>0</v>
      </c>
    </row>
    <row r="148" spans="1:14">
      <c r="A148" s="17">
        <f ca="1">RANK(C148,C$2:C$968)</f>
        <v>147</v>
      </c>
      <c r="B148" s="8" t="s">
        <v>116</v>
      </c>
      <c r="C148" s="15" cm="1">
        <f t="array" aca="1" ref="C148" ca="1">SUM(LARGE(D148:N148,ROW(INDIRECT("1:8"))))</f>
        <v>134.88275143303804</v>
      </c>
      <c r="D148" s="14">
        <f>IFERROR(100*_xlfn.IFNA(VLOOKUP($B148,KviZDarije1!$A$1:$N$1000, 14, 0), 0)/'TOP SCORES'!B$13,0)</f>
        <v>70.526315789473685</v>
      </c>
      <c r="E148" s="14">
        <f>IFERROR(100*_xlfn.IFNA(VLOOKUP($B148,KviZDarije2!$A$1:$N$1000, 14, 0), 0)/'TOP SCORES'!C$13,0)</f>
        <v>0</v>
      </c>
      <c r="F148" s="14">
        <f>IFERROR(100*_xlfn.IFNA(VLOOKUP($B148,KviZDarije3!$A$1:$N$1000, 14, 0), 0)/'TOP SCORES'!D$13,0)</f>
        <v>64.356435643564353</v>
      </c>
      <c r="G148" s="14">
        <f>IFERROR(100*_xlfn.IFNA(VLOOKUP($B148,KviZDarije4!$A$1:$N$1000, 14, 0), 0)/'TOP SCORES'!E$13,0)</f>
        <v>0</v>
      </c>
      <c r="H148" s="14">
        <f>IFERROR(100*_xlfn.IFNA(VLOOKUP($B148,KviZDarije5!$A$1:$N$1000, 14, 0), 0)/'TOP SCORES'!F$13,0)</f>
        <v>0</v>
      </c>
      <c r="I148" s="14">
        <f>IFERROR(100*_xlfn.IFNA(VLOOKUP($B148,KviZDarije6!$A$1:$N$1000, 14, 0), 0)/'TOP SCORES'!G$13,0)</f>
        <v>0</v>
      </c>
      <c r="J148" s="14">
        <f>IFERROR(100*_xlfn.IFNA(VLOOKUP($B148,KviZDarije7!$A$1:$N$999, 14, 0), 0)/'TOP SCORES'!H$13,0)</f>
        <v>0</v>
      </c>
      <c r="K148" s="14">
        <f>IFERROR(100*_xlfn.IFNA(VLOOKUP($B148,KviZDarije8!$A$1:$N$1000, 14, 0), 0)/'TOP SCORES'!I$13,0)</f>
        <v>0</v>
      </c>
      <c r="L148" s="14">
        <f>IFERROR(100*_xlfn.IFNA(VLOOKUP($B148,KviZDarije9!$A$1:$N$1000, 14, 0), 0)/'TOP SCORES'!J$13,0)</f>
        <v>0</v>
      </c>
      <c r="M148" s="14">
        <f>IFERROR(100*_xlfn.IFNA(VLOOKUP($B148,KviZDarije10!$A$1:$N$1000, 14, 0), 0)/'TOP SCORES'!K$13,0)</f>
        <v>0</v>
      </c>
      <c r="N148" s="14">
        <f>IFERROR(100*_xlfn.IFNA(VLOOKUP($B148,KviZDarije11!$A$1:$N$1000, 14, 0), 0)/'TOP SCORES'!L$13,0)</f>
        <v>0</v>
      </c>
    </row>
    <row r="149" spans="1:14">
      <c r="A149" s="17">
        <f ca="1">RANK(C149,C$2:C$968)</f>
        <v>148</v>
      </c>
      <c r="B149" s="35" t="s">
        <v>279</v>
      </c>
      <c r="C149" s="15" cm="1">
        <f t="array" aca="1" ref="C149" ca="1">SUM(LARGE(D149:N149,ROW(INDIRECT("1:8"))))</f>
        <v>130.87443384722584</v>
      </c>
      <c r="D149" s="14">
        <f>IFERROR(100*_xlfn.IFNA(VLOOKUP($B149,KviZDarije1!$A$1:$N$1000, 14, 0), 0)/'TOP SCORES'!B$13,0)</f>
        <v>0</v>
      </c>
      <c r="E149" s="14">
        <f>IFERROR(100*_xlfn.IFNA(VLOOKUP($B149,KviZDarije2!$A$1:$N$1000, 14, 0), 0)/'TOP SCORES'!C$13,0)</f>
        <v>0</v>
      </c>
      <c r="F149" s="14">
        <f>IFERROR(100*_xlfn.IFNA(VLOOKUP($B149,KviZDarije3!$A$1:$N$1000, 14, 0), 0)/'TOP SCORES'!D$13,0)</f>
        <v>0</v>
      </c>
      <c r="G149" s="14">
        <f>IFERROR(100*_xlfn.IFNA(VLOOKUP($B149,KviZDarije4!$A$1:$N$1000, 14, 0), 0)/'TOP SCORES'!E$13,0)</f>
        <v>0</v>
      </c>
      <c r="H149" s="14">
        <f>IFERROR(100*_xlfn.IFNA(VLOOKUP($B149,KviZDarije5!$A$1:$N$1000, 14, 0), 0)/'TOP SCORES'!F$13,0)</f>
        <v>34.375</v>
      </c>
      <c r="I149" s="14">
        <f>IFERROR(100*_xlfn.IFNA(VLOOKUP($B149,KviZDarije6!$A$1:$N$1000, 14, 0), 0)/'TOP SCORES'!G$13,0)</f>
        <v>31.460674157303369</v>
      </c>
      <c r="J149" s="14">
        <f>IFERROR(100*_xlfn.IFNA(VLOOKUP($B149,KviZDarije7!$A$1:$N$999, 14, 0), 0)/'TOP SCORES'!H$13,0)</f>
        <v>26.666666666666668</v>
      </c>
      <c r="K149" s="14">
        <f>IFERROR(100*_xlfn.IFNA(VLOOKUP($B149,KviZDarije8!$A$1:$N$1000, 14, 0), 0)/'TOP SCORES'!I$13,0)</f>
        <v>0</v>
      </c>
      <c r="L149" s="14">
        <f>IFERROR(100*_xlfn.IFNA(VLOOKUP($B149,KviZDarije9!$A$1:$N$1000, 14, 0), 0)/'TOP SCORES'!J$13,0)</f>
        <v>38.372093023255815</v>
      </c>
      <c r="M149" s="14">
        <f>IFERROR(100*_xlfn.IFNA(VLOOKUP($B149,KviZDarije10!$A$1:$N$1000, 14, 0), 0)/'TOP SCORES'!K$13,0)</f>
        <v>0</v>
      </c>
      <c r="N149" s="14">
        <f>IFERROR(100*_xlfn.IFNA(VLOOKUP($B149,KviZDarije11!$A$1:$N$1000, 14, 0), 0)/'TOP SCORES'!L$13,0)</f>
        <v>0</v>
      </c>
    </row>
    <row r="150" spans="1:14">
      <c r="A150" s="17">
        <f ca="1">RANK(C150,C$2:C$968)</f>
        <v>149</v>
      </c>
      <c r="B150" s="35" t="s">
        <v>298</v>
      </c>
      <c r="C150" s="15" cm="1">
        <f t="array" aca="1" ref="C150" ca="1">SUM(LARGE(D150:N150,ROW(INDIRECT("1:8"))))</f>
        <v>127.72348672274452</v>
      </c>
      <c r="D150" s="14">
        <f>IFERROR(100*_xlfn.IFNA(VLOOKUP($B150,KviZDarije1!$A$1:$N$1000, 14, 0), 0)/'TOP SCORES'!B$13,0)</f>
        <v>0</v>
      </c>
      <c r="E150" s="14">
        <f>IFERROR(100*_xlfn.IFNA(VLOOKUP($B150,KviZDarije2!$A$1:$N$1000, 14, 0), 0)/'TOP SCORES'!C$13,0)</f>
        <v>0</v>
      </c>
      <c r="F150" s="14">
        <f>IFERROR(100*_xlfn.IFNA(VLOOKUP($B150,KviZDarije3!$A$1:$N$1000, 14, 0), 0)/'TOP SCORES'!D$13,0)</f>
        <v>0</v>
      </c>
      <c r="G150" s="14">
        <f>IFERROR(100*_xlfn.IFNA(VLOOKUP($B150,KviZDarije4!$A$1:$N$1000, 14, 0), 0)/'TOP SCORES'!E$13,0)</f>
        <v>0</v>
      </c>
      <c r="H150" s="14">
        <f>IFERROR(100*_xlfn.IFNA(VLOOKUP($B150,KviZDarije5!$A$1:$N$1000, 14, 0), 0)/'TOP SCORES'!F$13,0)</f>
        <v>0</v>
      </c>
      <c r="I150" s="14">
        <f>IFERROR(100*_xlfn.IFNA(VLOOKUP($B150,KviZDarije6!$A$1:$N$1000, 14, 0), 0)/'TOP SCORES'!G$13,0)</f>
        <v>0</v>
      </c>
      <c r="J150" s="14">
        <f>IFERROR(100*_xlfn.IFNA(VLOOKUP($B150,KviZDarije7!$A$1:$N$999, 14, 0), 0)/'TOP SCORES'!H$13,0)</f>
        <v>0</v>
      </c>
      <c r="K150" s="14">
        <f>IFERROR(100*_xlfn.IFNA(VLOOKUP($B150,KviZDarije8!$A$1:$N$1000, 14, 0), 0)/'TOP SCORES'!I$13,0)</f>
        <v>44.680851063829785</v>
      </c>
      <c r="L150" s="14">
        <f>IFERROR(100*_xlfn.IFNA(VLOOKUP($B150,KviZDarije9!$A$1:$N$1000, 14, 0), 0)/'TOP SCORES'!J$13,0)</f>
        <v>37.209302325581397</v>
      </c>
      <c r="M150" s="14">
        <f>IFERROR(100*_xlfn.IFNA(VLOOKUP($B150,KviZDarije10!$A$1:$N$1000, 14, 0), 0)/'TOP SCORES'!K$13,0)</f>
        <v>45.833333333333336</v>
      </c>
      <c r="N150" s="14">
        <f>IFERROR(100*_xlfn.IFNA(VLOOKUP($B150,KviZDarije11!$A$1:$N$1000, 14, 0), 0)/'TOP SCORES'!L$13,0)</f>
        <v>0</v>
      </c>
    </row>
    <row r="151" spans="1:14">
      <c r="A151" s="17">
        <f ca="1">RANK(C151,C$2:C$968)</f>
        <v>150</v>
      </c>
      <c r="B151" s="8" t="s">
        <v>95</v>
      </c>
      <c r="C151" s="15" cm="1">
        <f t="array" aca="1" ref="C151" ca="1">SUM(LARGE(D151:N151,ROW(INDIRECT("1:8"))))</f>
        <v>125.3670531526837</v>
      </c>
      <c r="D151" s="14">
        <f>IFERROR(100*_xlfn.IFNA(VLOOKUP($B151,KviZDarije1!$A$1:$N$1000, 14, 0), 0)/'TOP SCORES'!B$13,0)</f>
        <v>43.157894736842103</v>
      </c>
      <c r="E151" s="14">
        <f>IFERROR(100*_xlfn.IFNA(VLOOKUP($B151,KviZDarije2!$A$1:$N$1000, 14, 0), 0)/'TOP SCORES'!C$13,0)</f>
        <v>0</v>
      </c>
      <c r="F151" s="14">
        <f>IFERROR(100*_xlfn.IFNA(VLOOKUP($B151,KviZDarije3!$A$1:$N$1000, 14, 0), 0)/'TOP SCORES'!D$13,0)</f>
        <v>41.584158415841586</v>
      </c>
      <c r="G151" s="14">
        <f>IFERROR(100*_xlfn.IFNA(VLOOKUP($B151,KviZDarije4!$A$1:$N$1000, 14, 0), 0)/'TOP SCORES'!E$13,0)</f>
        <v>0</v>
      </c>
      <c r="H151" s="14">
        <f>IFERROR(100*_xlfn.IFNA(VLOOKUP($B151,KviZDarije5!$A$1:$N$1000, 14, 0), 0)/'TOP SCORES'!F$13,0)</f>
        <v>0</v>
      </c>
      <c r="I151" s="14">
        <f>IFERROR(100*_xlfn.IFNA(VLOOKUP($B151,KviZDarije6!$A$1:$N$1000, 14, 0), 0)/'TOP SCORES'!G$13,0)</f>
        <v>0</v>
      </c>
      <c r="J151" s="14">
        <f>IFERROR(100*_xlfn.IFNA(VLOOKUP($B151,KviZDarije7!$A$1:$N$999, 14, 0), 0)/'TOP SCORES'!H$13,0)</f>
        <v>0</v>
      </c>
      <c r="K151" s="14">
        <f>IFERROR(100*_xlfn.IFNA(VLOOKUP($B151,KviZDarije8!$A$1:$N$1000, 14, 0), 0)/'TOP SCORES'!I$13,0)</f>
        <v>0</v>
      </c>
      <c r="L151" s="14">
        <f>IFERROR(100*_xlfn.IFNA(VLOOKUP($B151,KviZDarije9!$A$1:$N$1000, 14, 0), 0)/'TOP SCORES'!J$13,0)</f>
        <v>0</v>
      </c>
      <c r="M151" s="14">
        <f>IFERROR(100*_xlfn.IFNA(VLOOKUP($B151,KviZDarije10!$A$1:$N$1000, 14, 0), 0)/'TOP SCORES'!K$13,0)</f>
        <v>40.625</v>
      </c>
      <c r="N151" s="14">
        <f>IFERROR(100*_xlfn.IFNA(VLOOKUP($B151,KviZDarije11!$A$1:$N$1000, 14, 0), 0)/'TOP SCORES'!L$13,0)</f>
        <v>0</v>
      </c>
    </row>
    <row r="152" spans="1:14">
      <c r="A152" s="17">
        <f ca="1">RANK(C152,C$2:C$968)</f>
        <v>151</v>
      </c>
      <c r="B152" s="8" t="s">
        <v>84</v>
      </c>
      <c r="C152" s="15" cm="1">
        <f t="array" aca="1" ref="C152" ca="1">SUM(LARGE(D152:N152,ROW(INDIRECT("1:8"))))</f>
        <v>125.24524491922877</v>
      </c>
      <c r="D152" s="14">
        <f>IFERROR(100*_xlfn.IFNA(VLOOKUP($B152,KviZDarije1!$A$1:$N$1000, 14, 0), 0)/'TOP SCORES'!B$13,0)</f>
        <v>46.315789473684212</v>
      </c>
      <c r="E152" s="14">
        <f>IFERROR(100*_xlfn.IFNA(VLOOKUP($B152,KviZDarije2!$A$1:$N$1000, 14, 0), 0)/'TOP SCORES'!C$13,0)</f>
        <v>0</v>
      </c>
      <c r="F152" s="14">
        <f>IFERROR(100*_xlfn.IFNA(VLOOKUP($B152,KviZDarije3!$A$1:$N$1000, 14, 0), 0)/'TOP SCORES'!D$13,0)</f>
        <v>44.554455445544555</v>
      </c>
      <c r="G152" s="14">
        <f>IFERROR(100*_xlfn.IFNA(VLOOKUP($B152,KviZDarije4!$A$1:$N$1000, 14, 0), 0)/'TOP SCORES'!E$13,0)</f>
        <v>0</v>
      </c>
      <c r="H152" s="14">
        <f>IFERROR(100*_xlfn.IFNA(VLOOKUP($B152,KviZDarije5!$A$1:$N$1000, 14, 0), 0)/'TOP SCORES'!F$13,0)</f>
        <v>0</v>
      </c>
      <c r="I152" s="14">
        <f>IFERROR(100*_xlfn.IFNA(VLOOKUP($B152,KviZDarije6!$A$1:$N$1000, 14, 0), 0)/'TOP SCORES'!G$13,0)</f>
        <v>0</v>
      </c>
      <c r="J152" s="14">
        <f>IFERROR(100*_xlfn.IFNA(VLOOKUP($B152,KviZDarije7!$A$1:$N$999, 14, 0), 0)/'TOP SCORES'!H$13,0)</f>
        <v>0</v>
      </c>
      <c r="K152" s="14">
        <f>IFERROR(100*_xlfn.IFNA(VLOOKUP($B152,KviZDarije8!$A$1:$N$1000, 14, 0), 0)/'TOP SCORES'!I$13,0)</f>
        <v>0</v>
      </c>
      <c r="L152" s="14">
        <f>IFERROR(100*_xlfn.IFNA(VLOOKUP($B152,KviZDarije9!$A$1:$N$1000, 14, 0), 0)/'TOP SCORES'!J$13,0)</f>
        <v>0</v>
      </c>
      <c r="M152" s="14">
        <f>IFERROR(100*_xlfn.IFNA(VLOOKUP($B152,KviZDarije10!$A$1:$N$1000, 14, 0), 0)/'TOP SCORES'!K$13,0)</f>
        <v>34.375</v>
      </c>
      <c r="N152" s="14">
        <f>IFERROR(100*_xlfn.IFNA(VLOOKUP($B152,KviZDarije11!$A$1:$N$1000, 14, 0), 0)/'TOP SCORES'!L$13,0)</f>
        <v>0</v>
      </c>
    </row>
    <row r="153" spans="1:14">
      <c r="A153" s="17">
        <f ca="1">RANK(C153,C$2:C$968)</f>
        <v>152</v>
      </c>
      <c r="B153" s="12" t="s">
        <v>214</v>
      </c>
      <c r="C153" s="15" cm="1">
        <f t="array" aca="1" ref="C153" ca="1">SUM(LARGE(D153:N153,ROW(INDIRECT("1:8"))))</f>
        <v>123.35738952809936</v>
      </c>
      <c r="D153" s="14">
        <f>IFERROR(100*_xlfn.IFNA(VLOOKUP($B153,KviZDarije1!$A$1:$N$1000, 14, 0), 0)/'TOP SCORES'!B$13,0)</f>
        <v>0</v>
      </c>
      <c r="E153" s="14">
        <f>IFERROR(100*_xlfn.IFNA(VLOOKUP($B153,KviZDarije2!$A$1:$N$1000, 14, 0), 0)/'TOP SCORES'!C$13,0)</f>
        <v>38.297872340425535</v>
      </c>
      <c r="F153" s="14">
        <f>IFERROR(100*_xlfn.IFNA(VLOOKUP($B153,KviZDarije3!$A$1:$N$1000, 14, 0), 0)/'TOP SCORES'!D$13,0)</f>
        <v>52.475247524752476</v>
      </c>
      <c r="G153" s="14">
        <f>IFERROR(100*_xlfn.IFNA(VLOOKUP($B153,KviZDarije4!$A$1:$N$1000, 14, 0), 0)/'TOP SCORES'!E$13,0)</f>
        <v>0</v>
      </c>
      <c r="H153" s="14">
        <f>IFERROR(100*_xlfn.IFNA(VLOOKUP($B153,KviZDarije5!$A$1:$N$1000, 14, 0), 0)/'TOP SCORES'!F$13,0)</f>
        <v>0</v>
      </c>
      <c r="I153" s="14">
        <f>IFERROR(100*_xlfn.IFNA(VLOOKUP($B153,KviZDarije6!$A$1:$N$1000, 14, 0), 0)/'TOP SCORES'!G$13,0)</f>
        <v>32.584269662921351</v>
      </c>
      <c r="J153" s="14">
        <f>IFERROR(100*_xlfn.IFNA(VLOOKUP($B153,KviZDarije7!$A$1:$N$999, 14, 0), 0)/'TOP SCORES'!H$13,0)</f>
        <v>0</v>
      </c>
      <c r="K153" s="14">
        <f>IFERROR(100*_xlfn.IFNA(VLOOKUP($B153,KviZDarije8!$A$1:$N$1000, 14, 0), 0)/'TOP SCORES'!I$13,0)</f>
        <v>0</v>
      </c>
      <c r="L153" s="14">
        <f>IFERROR(100*_xlfn.IFNA(VLOOKUP($B153,KviZDarije9!$A$1:$N$1000, 14, 0), 0)/'TOP SCORES'!J$13,0)</f>
        <v>0</v>
      </c>
      <c r="M153" s="14">
        <f>IFERROR(100*_xlfn.IFNA(VLOOKUP($B153,KviZDarije10!$A$1:$N$1000, 14, 0), 0)/'TOP SCORES'!K$13,0)</f>
        <v>0</v>
      </c>
      <c r="N153" s="14">
        <f>IFERROR(100*_xlfn.IFNA(VLOOKUP($B153,KviZDarije11!$A$1:$N$1000, 14, 0), 0)/'TOP SCORES'!L$13,0)</f>
        <v>0</v>
      </c>
    </row>
    <row r="154" spans="1:14">
      <c r="A154" s="17">
        <f ca="1">RANK(C154,C$2:C$968)</f>
        <v>153</v>
      </c>
      <c r="B154" s="12" t="s">
        <v>232</v>
      </c>
      <c r="C154" s="15" cm="1">
        <f t="array" aca="1" ref="C154" ca="1">SUM(LARGE(D154:N154,ROW(INDIRECT("1:8"))))</f>
        <v>113.62417491749176</v>
      </c>
      <c r="D154" s="14">
        <f>IFERROR(100*_xlfn.IFNA(VLOOKUP($B154,KviZDarije1!$A$1:$N$1000, 14, 0), 0)/'TOP SCORES'!B$13,0)</f>
        <v>0</v>
      </c>
      <c r="E154" s="14">
        <f>IFERROR(100*_xlfn.IFNA(VLOOKUP($B154,KviZDarije2!$A$1:$N$1000, 14, 0), 0)/'TOP SCORES'!C$13,0)</f>
        <v>0</v>
      </c>
      <c r="F154" s="14">
        <f>IFERROR(100*_xlfn.IFNA(VLOOKUP($B154,KviZDarije3!$A$1:$N$1000, 14, 0), 0)/'TOP SCORES'!D$13,0)</f>
        <v>58.415841584158414</v>
      </c>
      <c r="G154" s="14">
        <f>IFERROR(100*_xlfn.IFNA(VLOOKUP($B154,KviZDarije4!$A$1:$N$1000, 14, 0), 0)/'TOP SCORES'!E$13,0)</f>
        <v>0</v>
      </c>
      <c r="H154" s="14">
        <f>IFERROR(100*_xlfn.IFNA(VLOOKUP($B154,KviZDarije5!$A$1:$N$1000, 14, 0), 0)/'TOP SCORES'!F$13,0)</f>
        <v>0</v>
      </c>
      <c r="I154" s="14">
        <f>IFERROR(100*_xlfn.IFNA(VLOOKUP($B154,KviZDarije6!$A$1:$N$1000, 14, 0), 0)/'TOP SCORES'!G$13,0)</f>
        <v>0</v>
      </c>
      <c r="J154" s="14">
        <f>IFERROR(100*_xlfn.IFNA(VLOOKUP($B154,KviZDarije7!$A$1:$N$999, 14, 0), 0)/'TOP SCORES'!H$13,0)</f>
        <v>0</v>
      </c>
      <c r="K154" s="14">
        <f>IFERROR(100*_xlfn.IFNA(VLOOKUP($B154,KviZDarije8!$A$1:$N$1000, 14, 0), 0)/'TOP SCORES'!I$13,0)</f>
        <v>0</v>
      </c>
      <c r="L154" s="14">
        <f>IFERROR(100*_xlfn.IFNA(VLOOKUP($B154,KviZDarije9!$A$1:$N$1000, 14, 0), 0)/'TOP SCORES'!J$13,0)</f>
        <v>0</v>
      </c>
      <c r="M154" s="14">
        <f>IFERROR(100*_xlfn.IFNA(VLOOKUP($B154,KviZDarije10!$A$1:$N$1000, 14, 0), 0)/'TOP SCORES'!K$13,0)</f>
        <v>55.208333333333336</v>
      </c>
      <c r="N154" s="14">
        <f>IFERROR(100*_xlfn.IFNA(VLOOKUP($B154,KviZDarije11!$A$1:$N$1000, 14, 0), 0)/'TOP SCORES'!L$13,0)</f>
        <v>0</v>
      </c>
    </row>
    <row r="155" spans="1:14">
      <c r="A155" s="17">
        <f ca="1">RANK(C155,C$2:C$968)</f>
        <v>154</v>
      </c>
      <c r="B155" s="12" t="s">
        <v>240</v>
      </c>
      <c r="C155" s="15" cm="1">
        <f t="array" aca="1" ref="C155" ca="1">SUM(LARGE(D155:N155,ROW(INDIRECT("1:8"))))</f>
        <v>112.97354336261537</v>
      </c>
      <c r="D155" s="14">
        <f>IFERROR(100*_xlfn.IFNA(VLOOKUP($B155,KviZDarije1!$A$1:$N$1000, 14, 0), 0)/'TOP SCORES'!B$13,0)</f>
        <v>27.368421052631579</v>
      </c>
      <c r="E155" s="14">
        <f>IFERROR(100*_xlfn.IFNA(VLOOKUP($B155,KviZDarije2!$A$1:$N$1000, 14, 0), 0)/'TOP SCORES'!C$13,0)</f>
        <v>0</v>
      </c>
      <c r="F155" s="14">
        <f>IFERROR(100*_xlfn.IFNA(VLOOKUP($B155,KviZDarije3!$A$1:$N$1000, 14, 0), 0)/'TOP SCORES'!D$13,0)</f>
        <v>38.613861386138616</v>
      </c>
      <c r="G155" s="14">
        <f>IFERROR(100*_xlfn.IFNA(VLOOKUP($B155,KviZDarije4!$A$1:$N$1000, 14, 0), 0)/'TOP SCORES'!E$13,0)</f>
        <v>0</v>
      </c>
      <c r="H155" s="14">
        <f>IFERROR(100*_xlfn.IFNA(VLOOKUP($B155,KviZDarije5!$A$1:$N$1000, 14, 0), 0)/'TOP SCORES'!F$13,0)</f>
        <v>0</v>
      </c>
      <c r="I155" s="14">
        <f>IFERROR(100*_xlfn.IFNA(VLOOKUP($B155,KviZDarije6!$A$1:$N$1000, 14, 0), 0)/'TOP SCORES'!G$13,0)</f>
        <v>29.213483146067414</v>
      </c>
      <c r="J155" s="14">
        <f>IFERROR(100*_xlfn.IFNA(VLOOKUP($B155,KviZDarije7!$A$1:$N$999, 14, 0), 0)/'TOP SCORES'!H$13,0)</f>
        <v>17.777777777777779</v>
      </c>
      <c r="K155" s="14">
        <f>IFERROR(100*_xlfn.IFNA(VLOOKUP($B155,KviZDarije8!$A$1:$N$1000, 14, 0), 0)/'TOP SCORES'!I$13,0)</f>
        <v>0</v>
      </c>
      <c r="L155" s="14">
        <f>IFERROR(100*_xlfn.IFNA(VLOOKUP($B155,KviZDarije9!$A$1:$N$1000, 14, 0), 0)/'TOP SCORES'!J$13,0)</f>
        <v>0</v>
      </c>
      <c r="M155" s="14">
        <f>IFERROR(100*_xlfn.IFNA(VLOOKUP($B155,KviZDarije10!$A$1:$N$1000, 14, 0), 0)/'TOP SCORES'!K$13,0)</f>
        <v>0</v>
      </c>
      <c r="N155" s="14">
        <f>IFERROR(100*_xlfn.IFNA(VLOOKUP($B155,KviZDarije11!$A$1:$N$1000, 14, 0), 0)/'TOP SCORES'!L$13,0)</f>
        <v>0</v>
      </c>
    </row>
    <row r="156" spans="1:14">
      <c r="A156" s="17">
        <f ca="1">RANK(C156,C$2:C$968)</f>
        <v>155</v>
      </c>
      <c r="B156" s="35" t="s">
        <v>254</v>
      </c>
      <c r="C156" s="15" cm="1">
        <f t="array" aca="1" ref="C156" ca="1">SUM(LARGE(D156:N156,ROW(INDIRECT("1:8"))))</f>
        <v>112.02013108614233</v>
      </c>
      <c r="D156" s="14">
        <f>IFERROR(100*_xlfn.IFNA(VLOOKUP($B156,KviZDarije1!$A$1:$N$1000, 14, 0), 0)/'TOP SCORES'!B$13,0)</f>
        <v>0</v>
      </c>
      <c r="E156" s="14">
        <f>IFERROR(100*_xlfn.IFNA(VLOOKUP($B156,KviZDarije2!$A$1:$N$1000, 14, 0), 0)/'TOP SCORES'!C$13,0)</f>
        <v>0</v>
      </c>
      <c r="F156" s="14">
        <f>IFERROR(100*_xlfn.IFNA(VLOOKUP($B156,KviZDarije3!$A$1:$N$1000, 14, 0), 0)/'TOP SCORES'!D$13,0)</f>
        <v>0</v>
      </c>
      <c r="G156" s="14">
        <f>IFERROR(100*_xlfn.IFNA(VLOOKUP($B156,KviZDarije4!$A$1:$N$1000, 14, 0), 0)/'TOP SCORES'!E$13,0)</f>
        <v>50.561797752808985</v>
      </c>
      <c r="H156" s="14">
        <f>IFERROR(100*_xlfn.IFNA(VLOOKUP($B156,KviZDarije5!$A$1:$N$1000, 14, 0), 0)/'TOP SCORES'!F$13,0)</f>
        <v>0</v>
      </c>
      <c r="I156" s="14">
        <f>IFERROR(100*_xlfn.IFNA(VLOOKUP($B156,KviZDarije6!$A$1:$N$1000, 14, 0), 0)/'TOP SCORES'!G$13,0)</f>
        <v>0</v>
      </c>
      <c r="J156" s="14">
        <f>IFERROR(100*_xlfn.IFNA(VLOOKUP($B156,KviZDarije7!$A$1:$N$999, 14, 0), 0)/'TOP SCORES'!H$13,0)</f>
        <v>0</v>
      </c>
      <c r="K156" s="14">
        <f>IFERROR(100*_xlfn.IFNA(VLOOKUP($B156,KviZDarije8!$A$1:$N$1000, 14, 0), 0)/'TOP SCORES'!I$13,0)</f>
        <v>0</v>
      </c>
      <c r="L156" s="14">
        <f>IFERROR(100*_xlfn.IFNA(VLOOKUP($B156,KviZDarije9!$A$1:$N$1000, 14, 0), 0)/'TOP SCORES'!J$13,0)</f>
        <v>0</v>
      </c>
      <c r="M156" s="14">
        <f>IFERROR(100*_xlfn.IFNA(VLOOKUP($B156,KviZDarije10!$A$1:$N$1000, 14, 0), 0)/'TOP SCORES'!K$13,0)</f>
        <v>61.458333333333336</v>
      </c>
      <c r="N156" s="14">
        <f>IFERROR(100*_xlfn.IFNA(VLOOKUP($B156,KviZDarije11!$A$1:$N$1000, 14, 0), 0)/'TOP SCORES'!L$13,0)</f>
        <v>0</v>
      </c>
    </row>
    <row r="157" spans="1:14">
      <c r="A157" s="17">
        <f ca="1">RANK(C157,C$2:C$968)</f>
        <v>156</v>
      </c>
      <c r="B157" s="35" t="s">
        <v>274</v>
      </c>
      <c r="C157" s="15" cm="1">
        <f t="array" aca="1" ref="C157" ca="1">SUM(LARGE(D157:N157,ROW(INDIRECT("1:8"))))</f>
        <v>109.14091760299625</v>
      </c>
      <c r="D157" s="14">
        <f>IFERROR(100*_xlfn.IFNA(VLOOKUP($B157,KviZDarije1!$A$1:$N$1000, 14, 0), 0)/'TOP SCORES'!B$13,0)</f>
        <v>0</v>
      </c>
      <c r="E157" s="14">
        <f>IFERROR(100*_xlfn.IFNA(VLOOKUP($B157,KviZDarije2!$A$1:$N$1000, 14, 0), 0)/'TOP SCORES'!C$13,0)</f>
        <v>0</v>
      </c>
      <c r="F157" s="14">
        <f>IFERROR(100*_xlfn.IFNA(VLOOKUP($B157,KviZDarije3!$A$1:$N$1000, 14, 0), 0)/'TOP SCORES'!D$13,0)</f>
        <v>0</v>
      </c>
      <c r="G157" s="14">
        <f>IFERROR(100*_xlfn.IFNA(VLOOKUP($B157,KviZDarije4!$A$1:$N$1000, 14, 0), 0)/'TOP SCORES'!E$13,0)</f>
        <v>0</v>
      </c>
      <c r="H157" s="14">
        <f>IFERROR(100*_xlfn.IFNA(VLOOKUP($B157,KviZDarije5!$A$1:$N$1000, 14, 0), 0)/'TOP SCORES'!F$13,0)</f>
        <v>55.208333333333336</v>
      </c>
      <c r="I157" s="14">
        <f>IFERROR(100*_xlfn.IFNA(VLOOKUP($B157,KviZDarije6!$A$1:$N$1000, 14, 0), 0)/'TOP SCORES'!G$13,0)</f>
        <v>53.932584269662918</v>
      </c>
      <c r="J157" s="14">
        <f>IFERROR(100*_xlfn.IFNA(VLOOKUP($B157,KviZDarije7!$A$1:$N$999, 14, 0), 0)/'TOP SCORES'!H$13,0)</f>
        <v>0</v>
      </c>
      <c r="K157" s="14">
        <f>IFERROR(100*_xlfn.IFNA(VLOOKUP($B157,KviZDarije8!$A$1:$N$1000, 14, 0), 0)/'TOP SCORES'!I$13,0)</f>
        <v>0</v>
      </c>
      <c r="L157" s="14">
        <f>IFERROR(100*_xlfn.IFNA(VLOOKUP($B157,KviZDarije9!$A$1:$N$1000, 14, 0), 0)/'TOP SCORES'!J$13,0)</f>
        <v>0</v>
      </c>
      <c r="M157" s="14">
        <f>IFERROR(100*_xlfn.IFNA(VLOOKUP($B157,KviZDarije10!$A$1:$N$1000, 14, 0), 0)/'TOP SCORES'!K$13,0)</f>
        <v>0</v>
      </c>
      <c r="N157" s="14">
        <f>IFERROR(100*_xlfn.IFNA(VLOOKUP($B157,KviZDarije11!$A$1:$N$1000, 14, 0), 0)/'TOP SCORES'!L$13,0)</f>
        <v>0</v>
      </c>
    </row>
    <row r="158" spans="1:14">
      <c r="A158" s="17">
        <f ca="1">RANK(C158,C$2:C$968)</f>
        <v>157</v>
      </c>
      <c r="B158" s="8" t="s">
        <v>191</v>
      </c>
      <c r="C158" s="15" cm="1">
        <f t="array" aca="1" ref="C158" ca="1">SUM(LARGE(D158:N158,ROW(INDIRECT("1:8"))))</f>
        <v>108.92497200447929</v>
      </c>
      <c r="D158" s="14">
        <f>IFERROR(100*_xlfn.IFNA(VLOOKUP($B158,KviZDarije1!$A$1:$N$1000, 14, 0), 0)/'TOP SCORES'!B$13,0)</f>
        <v>61.05263157894737</v>
      </c>
      <c r="E158" s="14">
        <f>IFERROR(100*_xlfn.IFNA(VLOOKUP($B158,KviZDarije2!$A$1:$N$1000, 14, 0), 0)/'TOP SCORES'!C$13,0)</f>
        <v>47.872340425531917</v>
      </c>
      <c r="F158" s="14">
        <f>IFERROR(100*_xlfn.IFNA(VLOOKUP($B158,KviZDarije3!$A$1:$N$1000, 14, 0), 0)/'TOP SCORES'!D$13,0)</f>
        <v>0</v>
      </c>
      <c r="G158" s="14">
        <f>IFERROR(100*_xlfn.IFNA(VLOOKUP($B158,KviZDarije4!$A$1:$N$1000, 14, 0), 0)/'TOP SCORES'!E$13,0)</f>
        <v>0</v>
      </c>
      <c r="H158" s="14">
        <f>IFERROR(100*_xlfn.IFNA(VLOOKUP($B158,KviZDarije5!$A$1:$N$1000, 14, 0), 0)/'TOP SCORES'!F$13,0)</f>
        <v>0</v>
      </c>
      <c r="I158" s="14">
        <f>IFERROR(100*_xlfn.IFNA(VLOOKUP($B158,KviZDarije6!$A$1:$N$1000, 14, 0), 0)/'TOP SCORES'!G$13,0)</f>
        <v>0</v>
      </c>
      <c r="J158" s="14">
        <f>IFERROR(100*_xlfn.IFNA(VLOOKUP($B158,KviZDarije7!$A$1:$N$999, 14, 0), 0)/'TOP SCORES'!H$13,0)</f>
        <v>0</v>
      </c>
      <c r="K158" s="14">
        <f>IFERROR(100*_xlfn.IFNA(VLOOKUP($B158,KviZDarije8!$A$1:$N$1000, 14, 0), 0)/'TOP SCORES'!I$13,0)</f>
        <v>0</v>
      </c>
      <c r="L158" s="14">
        <f>IFERROR(100*_xlfn.IFNA(VLOOKUP($B158,KviZDarije9!$A$1:$N$1000, 14, 0), 0)/'TOP SCORES'!J$13,0)</f>
        <v>0</v>
      </c>
      <c r="M158" s="14">
        <f>IFERROR(100*_xlfn.IFNA(VLOOKUP($B158,KviZDarije10!$A$1:$N$1000, 14, 0), 0)/'TOP SCORES'!K$13,0)</f>
        <v>0</v>
      </c>
      <c r="N158" s="14">
        <f>IFERROR(100*_xlfn.IFNA(VLOOKUP($B158,KviZDarije11!$A$1:$N$1000, 14, 0), 0)/'TOP SCORES'!L$13,0)</f>
        <v>0</v>
      </c>
    </row>
    <row r="159" spans="1:14">
      <c r="A159" s="17">
        <f ca="1">RANK(C159,C$2:C$968)</f>
        <v>158</v>
      </c>
      <c r="B159" s="35" t="s">
        <v>253</v>
      </c>
      <c r="C159" s="15" cm="1">
        <f t="array" aca="1" ref="C159" ca="1">SUM(LARGE(D159:N159,ROW(INDIRECT("1:8"))))</f>
        <v>103.68679775280899</v>
      </c>
      <c r="D159" s="14">
        <f>IFERROR(100*_xlfn.IFNA(VLOOKUP($B159,KviZDarije1!$A$1:$N$1000, 14, 0), 0)/'TOP SCORES'!B$13,0)</f>
        <v>0</v>
      </c>
      <c r="E159" s="14">
        <f>IFERROR(100*_xlfn.IFNA(VLOOKUP($B159,KviZDarije2!$A$1:$N$1000, 14, 0), 0)/'TOP SCORES'!C$13,0)</f>
        <v>0</v>
      </c>
      <c r="F159" s="14">
        <f>IFERROR(100*_xlfn.IFNA(VLOOKUP($B159,KviZDarije3!$A$1:$N$1000, 14, 0), 0)/'TOP SCORES'!D$13,0)</f>
        <v>0</v>
      </c>
      <c r="G159" s="14">
        <f>IFERROR(100*_xlfn.IFNA(VLOOKUP($B159,KviZDarije4!$A$1:$N$1000, 14, 0), 0)/'TOP SCORES'!E$13,0)</f>
        <v>50.561797752808985</v>
      </c>
      <c r="H159" s="14">
        <f>IFERROR(100*_xlfn.IFNA(VLOOKUP($B159,KviZDarije5!$A$1:$N$1000, 14, 0), 0)/'TOP SCORES'!F$13,0)</f>
        <v>53.125</v>
      </c>
      <c r="I159" s="14">
        <f>IFERROR(100*_xlfn.IFNA(VLOOKUP($B159,KviZDarije6!$A$1:$N$1000, 14, 0), 0)/'TOP SCORES'!G$13,0)</f>
        <v>0</v>
      </c>
      <c r="J159" s="14">
        <f>IFERROR(100*_xlfn.IFNA(VLOOKUP($B159,KviZDarije7!$A$1:$N$999, 14, 0), 0)/'TOP SCORES'!H$13,0)</f>
        <v>0</v>
      </c>
      <c r="K159" s="14">
        <f>IFERROR(100*_xlfn.IFNA(VLOOKUP($B159,KviZDarije8!$A$1:$N$1000, 14, 0), 0)/'TOP SCORES'!I$13,0)</f>
        <v>0</v>
      </c>
      <c r="L159" s="14">
        <f>IFERROR(100*_xlfn.IFNA(VLOOKUP($B159,KviZDarije9!$A$1:$N$1000, 14, 0), 0)/'TOP SCORES'!J$13,0)</f>
        <v>0</v>
      </c>
      <c r="M159" s="14">
        <f>IFERROR(100*_xlfn.IFNA(VLOOKUP($B159,KviZDarije10!$A$1:$N$1000, 14, 0), 0)/'TOP SCORES'!K$13,0)</f>
        <v>0</v>
      </c>
      <c r="N159" s="14">
        <f>IFERROR(100*_xlfn.IFNA(VLOOKUP($B159,KviZDarije11!$A$1:$N$1000, 14, 0), 0)/'TOP SCORES'!L$13,0)</f>
        <v>0</v>
      </c>
    </row>
    <row r="160" spans="1:14">
      <c r="A160" s="17">
        <f ca="1">RANK(C160,C$2:C$968)</f>
        <v>159</v>
      </c>
      <c r="B160" s="35" t="s">
        <v>202</v>
      </c>
      <c r="C160" s="15" cm="1">
        <f t="array" aca="1" ref="C160" ca="1">SUM(LARGE(D160:N160,ROW(INDIRECT("1:8"))))</f>
        <v>99.482491790077631</v>
      </c>
      <c r="D160" s="14">
        <f>IFERROR(100*_xlfn.IFNA(VLOOKUP($B160,KviZDarije1!$A$1:$N$1000, 14, 0), 0)/'TOP SCORES'!B$13,0)</f>
        <v>28.421052631578949</v>
      </c>
      <c r="E160" s="14">
        <f>IFERROR(100*_xlfn.IFNA(VLOOKUP($B160,KviZDarije2!$A$1:$N$1000, 14, 0), 0)/'TOP SCORES'!C$13,0)</f>
        <v>0</v>
      </c>
      <c r="F160" s="14">
        <f>IFERROR(100*_xlfn.IFNA(VLOOKUP($B160,KviZDarije3!$A$1:$N$1000, 14, 0), 0)/'TOP SCORES'!D$13,0)</f>
        <v>0</v>
      </c>
      <c r="G160" s="14">
        <f>IFERROR(100*_xlfn.IFNA(VLOOKUP($B160,KviZDarije4!$A$1:$N$1000, 14, 0), 0)/'TOP SCORES'!E$13,0)</f>
        <v>0</v>
      </c>
      <c r="H160" s="14">
        <f>IFERROR(100*_xlfn.IFNA(VLOOKUP($B160,KviZDarije5!$A$1:$N$1000, 14, 0), 0)/'TOP SCORES'!F$13,0)</f>
        <v>0</v>
      </c>
      <c r="I160" s="14">
        <f>IFERROR(100*_xlfn.IFNA(VLOOKUP($B160,KviZDarije6!$A$1:$N$1000, 14, 0), 0)/'TOP SCORES'!G$13,0)</f>
        <v>35.955056179775283</v>
      </c>
      <c r="J160" s="14">
        <f>IFERROR(100*_xlfn.IFNA(VLOOKUP($B160,KviZDarije7!$A$1:$N$999, 14, 0), 0)/'TOP SCORES'!H$13,0)</f>
        <v>0</v>
      </c>
      <c r="K160" s="14">
        <f>IFERROR(100*_xlfn.IFNA(VLOOKUP($B160,KviZDarije8!$A$1:$N$1000, 14, 0), 0)/'TOP SCORES'!I$13,0)</f>
        <v>35.106382978723403</v>
      </c>
      <c r="L160" s="14">
        <f>IFERROR(100*_xlfn.IFNA(VLOOKUP($B160,KviZDarije9!$A$1:$N$1000, 14, 0), 0)/'TOP SCORES'!J$13,0)</f>
        <v>0</v>
      </c>
      <c r="M160" s="14">
        <f>IFERROR(100*_xlfn.IFNA(VLOOKUP($B160,KviZDarije10!$A$1:$N$1000, 14, 0), 0)/'TOP SCORES'!K$13,0)</f>
        <v>0</v>
      </c>
      <c r="N160" s="14">
        <f>IFERROR(100*_xlfn.IFNA(VLOOKUP($B160,KviZDarije11!$A$1:$N$1000, 14, 0), 0)/'TOP SCORES'!L$13,0)</f>
        <v>0</v>
      </c>
    </row>
    <row r="161" spans="1:14">
      <c r="A161" s="17">
        <f ca="1">RANK(C161,C$2:C$968)</f>
        <v>160</v>
      </c>
      <c r="B161" s="8" t="s">
        <v>97</v>
      </c>
      <c r="C161" s="15" cm="1">
        <f t="array" aca="1" ref="C161" ca="1">SUM(LARGE(D161:N161,ROW(INDIRECT("1:8"))))</f>
        <v>98.415138971023069</v>
      </c>
      <c r="D161" s="14">
        <f>IFERROR(100*_xlfn.IFNA(VLOOKUP($B161,KviZDarije1!$A$1:$N$1000, 14, 0), 0)/'TOP SCORES'!B$13,0)</f>
        <v>56.842105263157897</v>
      </c>
      <c r="E161" s="14">
        <f>IFERROR(100*_xlfn.IFNA(VLOOKUP($B161,KviZDarije2!$A$1:$N$1000, 14, 0), 0)/'TOP SCORES'!C$13,0)</f>
        <v>0</v>
      </c>
      <c r="F161" s="14">
        <f>IFERROR(100*_xlfn.IFNA(VLOOKUP($B161,KviZDarije3!$A$1:$N$1000, 14, 0), 0)/'TOP SCORES'!D$13,0)</f>
        <v>0</v>
      </c>
      <c r="G161" s="14">
        <f>IFERROR(100*_xlfn.IFNA(VLOOKUP($B161,KviZDarije4!$A$1:$N$1000, 14, 0), 0)/'TOP SCORES'!E$13,0)</f>
        <v>41.573033707865171</v>
      </c>
      <c r="H161" s="14">
        <f>IFERROR(100*_xlfn.IFNA(VLOOKUP($B161,KviZDarije5!$A$1:$N$1000, 14, 0), 0)/'TOP SCORES'!F$13,0)</f>
        <v>0</v>
      </c>
      <c r="I161" s="14">
        <f>IFERROR(100*_xlfn.IFNA(VLOOKUP($B161,KviZDarije6!$A$1:$N$1000, 14, 0), 0)/'TOP SCORES'!G$13,0)</f>
        <v>0</v>
      </c>
      <c r="J161" s="14">
        <f>IFERROR(100*_xlfn.IFNA(VLOOKUP($B161,KviZDarije7!$A$1:$N$999, 14, 0), 0)/'TOP SCORES'!H$13,0)</f>
        <v>0</v>
      </c>
      <c r="K161" s="14">
        <f>IFERROR(100*_xlfn.IFNA(VLOOKUP($B161,KviZDarije8!$A$1:$N$1000, 14, 0), 0)/'TOP SCORES'!I$13,0)</f>
        <v>0</v>
      </c>
      <c r="L161" s="14">
        <f>IFERROR(100*_xlfn.IFNA(VLOOKUP($B161,KviZDarije9!$A$1:$N$1000, 14, 0), 0)/'TOP SCORES'!J$13,0)</f>
        <v>0</v>
      </c>
      <c r="M161" s="14">
        <f>IFERROR(100*_xlfn.IFNA(VLOOKUP($B161,KviZDarije10!$A$1:$N$1000, 14, 0), 0)/'TOP SCORES'!K$13,0)</f>
        <v>0</v>
      </c>
      <c r="N161" s="14">
        <f>IFERROR(100*_xlfn.IFNA(VLOOKUP($B161,KviZDarije11!$A$1:$N$1000, 14, 0), 0)/'TOP SCORES'!L$13,0)</f>
        <v>0</v>
      </c>
    </row>
    <row r="162" spans="1:14">
      <c r="A162" s="17">
        <f ca="1">RANK(C162,C$2:C$968)</f>
        <v>161</v>
      </c>
      <c r="B162" s="12" t="s">
        <v>152</v>
      </c>
      <c r="C162" s="15" cm="1">
        <f t="array" aca="1" ref="C162" ca="1">SUM(LARGE(D162:N162,ROW(INDIRECT("1:8"))))</f>
        <v>97.789850653598393</v>
      </c>
      <c r="D162" s="14">
        <f>IFERROR(100*_xlfn.IFNA(VLOOKUP($B162,KviZDarije1!$A$1:$N$1000, 14, 0), 0)/'TOP SCORES'!B$13,0)</f>
        <v>30.526315789473685</v>
      </c>
      <c r="E162" s="14">
        <f>IFERROR(100*_xlfn.IFNA(VLOOKUP($B162,KviZDarije2!$A$1:$N$1000, 14, 0), 0)/'TOP SCORES'!C$13,0)</f>
        <v>27.659574468085108</v>
      </c>
      <c r="F162" s="14">
        <f>IFERROR(100*_xlfn.IFNA(VLOOKUP($B162,KviZDarije3!$A$1:$N$1000, 14, 0), 0)/'TOP SCORES'!D$13,0)</f>
        <v>39.603960396039604</v>
      </c>
      <c r="G162" s="14">
        <f>IFERROR(100*_xlfn.IFNA(VLOOKUP($B162,KviZDarije4!$A$1:$N$1000, 14, 0), 0)/'TOP SCORES'!E$13,0)</f>
        <v>0</v>
      </c>
      <c r="H162" s="14">
        <f>IFERROR(100*_xlfn.IFNA(VLOOKUP($B162,KviZDarije5!$A$1:$N$1000, 14, 0), 0)/'TOP SCORES'!F$13,0)</f>
        <v>0</v>
      </c>
      <c r="I162" s="14">
        <f>IFERROR(100*_xlfn.IFNA(VLOOKUP($B162,KviZDarije6!$A$1:$N$1000, 14, 0), 0)/'TOP SCORES'!G$13,0)</f>
        <v>0</v>
      </c>
      <c r="J162" s="14">
        <f>IFERROR(100*_xlfn.IFNA(VLOOKUP($B162,KviZDarije7!$A$1:$N$999, 14, 0), 0)/'TOP SCORES'!H$13,0)</f>
        <v>0</v>
      </c>
      <c r="K162" s="14">
        <f>IFERROR(100*_xlfn.IFNA(VLOOKUP($B162,KviZDarije8!$A$1:$N$1000, 14, 0), 0)/'TOP SCORES'!I$13,0)</f>
        <v>0</v>
      </c>
      <c r="L162" s="14">
        <f>IFERROR(100*_xlfn.IFNA(VLOOKUP($B162,KviZDarije9!$A$1:$N$1000, 14, 0), 0)/'TOP SCORES'!J$13,0)</f>
        <v>0</v>
      </c>
      <c r="M162" s="14">
        <f>IFERROR(100*_xlfn.IFNA(VLOOKUP($B162,KviZDarije10!$A$1:$N$1000, 14, 0), 0)/'TOP SCORES'!K$13,0)</f>
        <v>0</v>
      </c>
      <c r="N162" s="14">
        <f>IFERROR(100*_xlfn.IFNA(VLOOKUP($B162,KviZDarije11!$A$1:$N$1000, 14, 0), 0)/'TOP SCORES'!L$13,0)</f>
        <v>0</v>
      </c>
    </row>
    <row r="163" spans="1:14">
      <c r="A163" s="17">
        <f ca="1">RANK(C163,C$2:C$968)</f>
        <v>162</v>
      </c>
      <c r="B163" s="12" t="s">
        <v>217</v>
      </c>
      <c r="C163" s="15" cm="1">
        <f t="array" aca="1" ref="C163" ca="1">SUM(LARGE(D163:N163,ROW(INDIRECT("1:8"))))</f>
        <v>96.604510319547373</v>
      </c>
      <c r="D163" s="14">
        <f>IFERROR(100*_xlfn.IFNA(VLOOKUP($B163,KviZDarije1!$A$1:$N$1000, 14, 0), 0)/'TOP SCORES'!B$13,0)</f>
        <v>0</v>
      </c>
      <c r="E163" s="14">
        <f>IFERROR(100*_xlfn.IFNA(VLOOKUP($B163,KviZDarije2!$A$1:$N$1000, 14, 0), 0)/'TOP SCORES'!C$13,0)</f>
        <v>35.106382978723403</v>
      </c>
      <c r="F163" s="14">
        <f>IFERROR(100*_xlfn.IFNA(VLOOKUP($B163,KviZDarije3!$A$1:$N$1000, 14, 0), 0)/'TOP SCORES'!D$13,0)</f>
        <v>0</v>
      </c>
      <c r="G163" s="14">
        <f>IFERROR(100*_xlfn.IFNA(VLOOKUP($B163,KviZDarije4!$A$1:$N$1000, 14, 0), 0)/'TOP SCORES'!E$13,0)</f>
        <v>0</v>
      </c>
      <c r="H163" s="14">
        <f>IFERROR(100*_xlfn.IFNA(VLOOKUP($B163,KviZDarije5!$A$1:$N$1000, 14, 0), 0)/'TOP SCORES'!F$13,0)</f>
        <v>0</v>
      </c>
      <c r="I163" s="14">
        <f>IFERROR(100*_xlfn.IFNA(VLOOKUP($B163,KviZDarije6!$A$1:$N$1000, 14, 0), 0)/'TOP SCORES'!G$13,0)</f>
        <v>34.831460674157306</v>
      </c>
      <c r="J163" s="14">
        <f>IFERROR(100*_xlfn.IFNA(VLOOKUP($B163,KviZDarije7!$A$1:$N$999, 14, 0), 0)/'TOP SCORES'!H$13,0)</f>
        <v>26.666666666666668</v>
      </c>
      <c r="K163" s="14">
        <f>IFERROR(100*_xlfn.IFNA(VLOOKUP($B163,KviZDarije8!$A$1:$N$1000, 14, 0), 0)/'TOP SCORES'!I$13,0)</f>
        <v>0</v>
      </c>
      <c r="L163" s="14">
        <f>IFERROR(100*_xlfn.IFNA(VLOOKUP($B163,KviZDarije9!$A$1:$N$1000, 14, 0), 0)/'TOP SCORES'!J$13,0)</f>
        <v>0</v>
      </c>
      <c r="M163" s="14">
        <f>IFERROR(100*_xlfn.IFNA(VLOOKUP($B163,KviZDarije10!$A$1:$N$1000, 14, 0), 0)/'TOP SCORES'!K$13,0)</f>
        <v>0</v>
      </c>
      <c r="N163" s="14">
        <f>IFERROR(100*_xlfn.IFNA(VLOOKUP($B163,KviZDarije11!$A$1:$N$1000, 14, 0), 0)/'TOP SCORES'!L$13,0)</f>
        <v>0</v>
      </c>
    </row>
    <row r="164" spans="1:14">
      <c r="A164" s="17">
        <f ca="1">RANK(C164,C$2:C$968)</f>
        <v>163</v>
      </c>
      <c r="B164" s="8" t="s">
        <v>195</v>
      </c>
      <c r="C164" s="15" cm="1">
        <f t="array" aca="1" ref="C164" ca="1">SUM(LARGE(D164:N164,ROW(INDIRECT("1:8"))))</f>
        <v>96.370614035087726</v>
      </c>
      <c r="D164" s="14">
        <f>IFERROR(100*_xlfn.IFNA(VLOOKUP($B164,KviZDarije1!$A$1:$N$1000, 14, 0), 0)/'TOP SCORES'!B$13,0)</f>
        <v>51.578947368421055</v>
      </c>
      <c r="E164" s="14">
        <f>IFERROR(100*_xlfn.IFNA(VLOOKUP($B164,KviZDarije2!$A$1:$N$1000, 14, 0), 0)/'TOP SCORES'!C$13,0)</f>
        <v>0</v>
      </c>
      <c r="F164" s="14">
        <f>IFERROR(100*_xlfn.IFNA(VLOOKUP($B164,KviZDarije3!$A$1:$N$1000, 14, 0), 0)/'TOP SCORES'!D$13,0)</f>
        <v>0</v>
      </c>
      <c r="G164" s="14">
        <f>IFERROR(100*_xlfn.IFNA(VLOOKUP($B164,KviZDarije4!$A$1:$N$1000, 14, 0), 0)/'TOP SCORES'!E$13,0)</f>
        <v>0</v>
      </c>
      <c r="H164" s="14">
        <f>IFERROR(100*_xlfn.IFNA(VLOOKUP($B164,KviZDarije5!$A$1:$N$1000, 14, 0), 0)/'TOP SCORES'!F$13,0)</f>
        <v>44.791666666666664</v>
      </c>
      <c r="I164" s="14">
        <f>IFERROR(100*_xlfn.IFNA(VLOOKUP($B164,KviZDarije6!$A$1:$N$1000, 14, 0), 0)/'TOP SCORES'!G$13,0)</f>
        <v>0</v>
      </c>
      <c r="J164" s="14">
        <f>IFERROR(100*_xlfn.IFNA(VLOOKUP($B164,KviZDarije7!$A$1:$N$999, 14, 0), 0)/'TOP SCORES'!H$13,0)</f>
        <v>0</v>
      </c>
      <c r="K164" s="14">
        <f>IFERROR(100*_xlfn.IFNA(VLOOKUP($B164,KviZDarije8!$A$1:$N$1000, 14, 0), 0)/'TOP SCORES'!I$13,0)</f>
        <v>0</v>
      </c>
      <c r="L164" s="14">
        <f>IFERROR(100*_xlfn.IFNA(VLOOKUP($B164,KviZDarije9!$A$1:$N$1000, 14, 0), 0)/'TOP SCORES'!J$13,0)</f>
        <v>0</v>
      </c>
      <c r="M164" s="14">
        <f>IFERROR(100*_xlfn.IFNA(VLOOKUP($B164,KviZDarije10!$A$1:$N$1000, 14, 0), 0)/'TOP SCORES'!K$13,0)</f>
        <v>0</v>
      </c>
      <c r="N164" s="14">
        <f>IFERROR(100*_xlfn.IFNA(VLOOKUP($B164,KviZDarije11!$A$1:$N$1000, 14, 0), 0)/'TOP SCORES'!L$13,0)</f>
        <v>0</v>
      </c>
    </row>
    <row r="165" spans="1:14">
      <c r="A165" s="17">
        <f ca="1">RANK(C165,C$2:C$968)</f>
        <v>164</v>
      </c>
      <c r="B165" s="12" t="s">
        <v>211</v>
      </c>
      <c r="C165" s="15" cm="1">
        <f t="array" aca="1" ref="C165" ca="1">SUM(LARGE(D165:N165,ROW(INDIRECT("1:8"))))</f>
        <v>92.597517730496449</v>
      </c>
      <c r="D165" s="14">
        <f>IFERROR(100*_xlfn.IFNA(VLOOKUP($B165,KviZDarije1!$A$1:$N$1000, 14, 0), 0)/'TOP SCORES'!B$13,0)</f>
        <v>0</v>
      </c>
      <c r="E165" s="14">
        <f>IFERROR(100*_xlfn.IFNA(VLOOKUP($B165,KviZDarije2!$A$1:$N$1000, 14, 0), 0)/'TOP SCORES'!C$13,0)</f>
        <v>44.680851063829785</v>
      </c>
      <c r="F165" s="14">
        <f>IFERROR(100*_xlfn.IFNA(VLOOKUP($B165,KviZDarije3!$A$1:$N$1000, 14, 0), 0)/'TOP SCORES'!D$13,0)</f>
        <v>0</v>
      </c>
      <c r="G165" s="14">
        <f>IFERROR(100*_xlfn.IFNA(VLOOKUP($B165,KviZDarije4!$A$1:$N$1000, 14, 0), 0)/'TOP SCORES'!E$13,0)</f>
        <v>0</v>
      </c>
      <c r="H165" s="14">
        <f>IFERROR(100*_xlfn.IFNA(VLOOKUP($B165,KviZDarije5!$A$1:$N$1000, 14, 0), 0)/'TOP SCORES'!F$13,0)</f>
        <v>47.916666666666664</v>
      </c>
      <c r="I165" s="14">
        <f>IFERROR(100*_xlfn.IFNA(VLOOKUP($B165,KviZDarije6!$A$1:$N$1000, 14, 0), 0)/'TOP SCORES'!G$13,0)</f>
        <v>0</v>
      </c>
      <c r="J165" s="14">
        <f>IFERROR(100*_xlfn.IFNA(VLOOKUP($B165,KviZDarije7!$A$1:$N$999, 14, 0), 0)/'TOP SCORES'!H$13,0)</f>
        <v>0</v>
      </c>
      <c r="K165" s="14">
        <f>IFERROR(100*_xlfn.IFNA(VLOOKUP($B165,KviZDarije8!$A$1:$N$1000, 14, 0), 0)/'TOP SCORES'!I$13,0)</f>
        <v>0</v>
      </c>
      <c r="L165" s="14">
        <f>IFERROR(100*_xlfn.IFNA(VLOOKUP($B165,KviZDarije9!$A$1:$N$1000, 14, 0), 0)/'TOP SCORES'!J$13,0)</f>
        <v>0</v>
      </c>
      <c r="M165" s="14">
        <f>IFERROR(100*_xlfn.IFNA(VLOOKUP($B165,KviZDarije10!$A$1:$N$1000, 14, 0), 0)/'TOP SCORES'!K$13,0)</f>
        <v>0</v>
      </c>
      <c r="N165" s="14">
        <f>IFERROR(100*_xlfn.IFNA(VLOOKUP($B165,KviZDarije11!$A$1:$N$1000, 14, 0), 0)/'TOP SCORES'!L$13,0)</f>
        <v>0</v>
      </c>
    </row>
    <row r="166" spans="1:14">
      <c r="A166" s="17">
        <f ca="1">RANK(C166,C$2:C$968)</f>
        <v>165</v>
      </c>
      <c r="B166" s="12" t="s">
        <v>155</v>
      </c>
      <c r="C166" s="15" cm="1">
        <f t="array" aca="1" ref="C166" ca="1">SUM(LARGE(D166:N166,ROW(INDIRECT("1:8"))))</f>
        <v>91.934586717098682</v>
      </c>
      <c r="D166" s="14">
        <f>IFERROR(100*_xlfn.IFNA(VLOOKUP($B166,KviZDarije1!$A$1:$N$1000, 14, 0), 0)/'TOP SCORES'!B$13,0)</f>
        <v>0</v>
      </c>
      <c r="E166" s="14">
        <f>IFERROR(100*_xlfn.IFNA(VLOOKUP($B166,KviZDarije2!$A$1:$N$1000, 14, 0), 0)/'TOP SCORES'!C$13,0)</f>
        <v>0</v>
      </c>
      <c r="F166" s="14">
        <f>IFERROR(100*_xlfn.IFNA(VLOOKUP($B166,KviZDarije3!$A$1:$N$1000, 14, 0), 0)/'TOP SCORES'!D$13,0)</f>
        <v>51.485148514851488</v>
      </c>
      <c r="G166" s="14">
        <f>IFERROR(100*_xlfn.IFNA(VLOOKUP($B166,KviZDarije4!$A$1:$N$1000, 14, 0), 0)/'TOP SCORES'!E$13,0)</f>
        <v>0</v>
      </c>
      <c r="H166" s="14">
        <f>IFERROR(100*_xlfn.IFNA(VLOOKUP($B166,KviZDarije5!$A$1:$N$1000, 14, 0), 0)/'TOP SCORES'!F$13,0)</f>
        <v>0</v>
      </c>
      <c r="I166" s="14">
        <f>IFERROR(100*_xlfn.IFNA(VLOOKUP($B166,KviZDarije6!$A$1:$N$1000, 14, 0), 0)/'TOP SCORES'!G$13,0)</f>
        <v>40.449438202247194</v>
      </c>
      <c r="J166" s="14">
        <f>IFERROR(100*_xlfn.IFNA(VLOOKUP($B166,KviZDarije7!$A$1:$N$999, 14, 0), 0)/'TOP SCORES'!H$13,0)</f>
        <v>0</v>
      </c>
      <c r="K166" s="14">
        <f>IFERROR(100*_xlfn.IFNA(VLOOKUP($B166,KviZDarije8!$A$1:$N$1000, 14, 0), 0)/'TOP SCORES'!I$13,0)</f>
        <v>0</v>
      </c>
      <c r="L166" s="14">
        <f>IFERROR(100*_xlfn.IFNA(VLOOKUP($B166,KviZDarije9!$A$1:$N$1000, 14, 0), 0)/'TOP SCORES'!J$13,0)</f>
        <v>0</v>
      </c>
      <c r="M166" s="14">
        <f>IFERROR(100*_xlfn.IFNA(VLOOKUP($B166,KviZDarije10!$A$1:$N$1000, 14, 0), 0)/'TOP SCORES'!K$13,0)</f>
        <v>0</v>
      </c>
      <c r="N166" s="14">
        <f>IFERROR(100*_xlfn.IFNA(VLOOKUP($B166,KviZDarije11!$A$1:$N$1000, 14, 0), 0)/'TOP SCORES'!L$13,0)</f>
        <v>0</v>
      </c>
    </row>
    <row r="167" spans="1:14">
      <c r="A167" s="17">
        <f ca="1">RANK(C167,C$2:C$968)</f>
        <v>166</v>
      </c>
      <c r="B167" s="12" t="s">
        <v>140</v>
      </c>
      <c r="C167" s="15" cm="1">
        <f t="array" aca="1" ref="C167" ca="1">SUM(LARGE(D167:N167,ROW(INDIRECT("1:8"))))</f>
        <v>89.191419141914196</v>
      </c>
      <c r="D167" s="14">
        <f>IFERROR(100*_xlfn.IFNA(VLOOKUP($B167,KviZDarije1!$A$1:$N$1000, 14, 0), 0)/'TOP SCORES'!B$13,0)</f>
        <v>0</v>
      </c>
      <c r="E167" s="14">
        <f>IFERROR(100*_xlfn.IFNA(VLOOKUP($B167,KviZDarije2!$A$1:$N$1000, 14, 0), 0)/'TOP SCORES'!C$13,0)</f>
        <v>0</v>
      </c>
      <c r="F167" s="14">
        <f>IFERROR(100*_xlfn.IFNA(VLOOKUP($B167,KviZDarije3!$A$1:$N$1000, 14, 0), 0)/'TOP SCORES'!D$13,0)</f>
        <v>47.524752475247524</v>
      </c>
      <c r="G167" s="14">
        <f>IFERROR(100*_xlfn.IFNA(VLOOKUP($B167,KviZDarije4!$A$1:$N$1000, 14, 0), 0)/'TOP SCORES'!E$13,0)</f>
        <v>0</v>
      </c>
      <c r="H167" s="14">
        <f>IFERROR(100*_xlfn.IFNA(VLOOKUP($B167,KviZDarije5!$A$1:$N$1000, 14, 0), 0)/'TOP SCORES'!F$13,0)</f>
        <v>0</v>
      </c>
      <c r="I167" s="14">
        <f>IFERROR(100*_xlfn.IFNA(VLOOKUP($B167,KviZDarije6!$A$1:$N$1000, 14, 0), 0)/'TOP SCORES'!G$13,0)</f>
        <v>0</v>
      </c>
      <c r="J167" s="14">
        <f>IFERROR(100*_xlfn.IFNA(VLOOKUP($B167,KviZDarije7!$A$1:$N$999, 14, 0), 0)/'TOP SCORES'!H$13,0)</f>
        <v>0</v>
      </c>
      <c r="K167" s="14">
        <f>IFERROR(100*_xlfn.IFNA(VLOOKUP($B167,KviZDarije8!$A$1:$N$1000, 14, 0), 0)/'TOP SCORES'!I$13,0)</f>
        <v>0</v>
      </c>
      <c r="L167" s="14">
        <f>IFERROR(100*_xlfn.IFNA(VLOOKUP($B167,KviZDarije9!$A$1:$N$1000, 14, 0), 0)/'TOP SCORES'!J$13,0)</f>
        <v>0</v>
      </c>
      <c r="M167" s="14">
        <f>IFERROR(100*_xlfn.IFNA(VLOOKUP($B167,KviZDarije10!$A$1:$N$1000, 14, 0), 0)/'TOP SCORES'!K$13,0)</f>
        <v>41.666666666666664</v>
      </c>
      <c r="N167" s="14">
        <f>IFERROR(100*_xlfn.IFNA(VLOOKUP($B167,KviZDarije11!$A$1:$N$1000, 14, 0), 0)/'TOP SCORES'!L$13,0)</f>
        <v>0</v>
      </c>
    </row>
    <row r="168" spans="1:14">
      <c r="A168" s="17">
        <f ca="1">RANK(C168,C$2:C$968)</f>
        <v>167</v>
      </c>
      <c r="B168" s="12" t="s">
        <v>135</v>
      </c>
      <c r="C168" s="15" cm="1">
        <f t="array" aca="1" ref="C168" ca="1">SUM(LARGE(D168:N168,ROW(INDIRECT("1:8"))))</f>
        <v>89.10891089108911</v>
      </c>
      <c r="D168" s="14">
        <f>IFERROR(100*_xlfn.IFNA(VLOOKUP($B168,KviZDarije1!$A$1:$N$1000, 14, 0), 0)/'TOP SCORES'!B$13,0)</f>
        <v>0</v>
      </c>
      <c r="E168" s="14">
        <f>IFERROR(100*_xlfn.IFNA(VLOOKUP($B168,KviZDarije2!$A$1:$N$1000, 14, 0), 0)/'TOP SCORES'!C$13,0)</f>
        <v>0</v>
      </c>
      <c r="F168" s="14">
        <f>IFERROR(100*_xlfn.IFNA(VLOOKUP($B168,KviZDarije3!$A$1:$N$1000, 14, 0), 0)/'TOP SCORES'!D$13,0)</f>
        <v>89.10891089108911</v>
      </c>
      <c r="G168" s="14">
        <f>IFERROR(100*_xlfn.IFNA(VLOOKUP($B168,KviZDarije4!$A$1:$N$1000, 14, 0), 0)/'TOP SCORES'!E$13,0)</f>
        <v>0</v>
      </c>
      <c r="H168" s="14">
        <f>IFERROR(100*_xlfn.IFNA(VLOOKUP($B168,KviZDarije5!$A$1:$N$1000, 14, 0), 0)/'TOP SCORES'!F$13,0)</f>
        <v>0</v>
      </c>
      <c r="I168" s="14">
        <f>IFERROR(100*_xlfn.IFNA(VLOOKUP($B168,KviZDarije6!$A$1:$N$1000, 14, 0), 0)/'TOP SCORES'!G$13,0)</f>
        <v>0</v>
      </c>
      <c r="J168" s="14">
        <f>IFERROR(100*_xlfn.IFNA(VLOOKUP($B168,KviZDarije7!$A$1:$N$999, 14, 0), 0)/'TOP SCORES'!H$13,0)</f>
        <v>0</v>
      </c>
      <c r="K168" s="14">
        <f>IFERROR(100*_xlfn.IFNA(VLOOKUP($B168,KviZDarije8!$A$1:$N$1000, 14, 0), 0)/'TOP SCORES'!I$13,0)</f>
        <v>0</v>
      </c>
      <c r="L168" s="14">
        <f>IFERROR(100*_xlfn.IFNA(VLOOKUP($B168,KviZDarije9!$A$1:$N$1000, 14, 0), 0)/'TOP SCORES'!J$13,0)</f>
        <v>0</v>
      </c>
      <c r="M168" s="14">
        <f>IFERROR(100*_xlfn.IFNA(VLOOKUP($B168,KviZDarije10!$A$1:$N$1000, 14, 0), 0)/'TOP SCORES'!K$13,0)</f>
        <v>0</v>
      </c>
      <c r="N168" s="14">
        <f>IFERROR(100*_xlfn.IFNA(VLOOKUP($B168,KviZDarije11!$A$1:$N$1000, 14, 0), 0)/'TOP SCORES'!L$13,0)</f>
        <v>0</v>
      </c>
    </row>
    <row r="169" spans="1:14">
      <c r="A169" s="17">
        <f ca="1">RANK(C169,C$2:C$968)</f>
        <v>168</v>
      </c>
      <c r="B169" s="35" t="s">
        <v>275</v>
      </c>
      <c r="C169" s="15" cm="1">
        <f t="array" aca="1" ref="C169" ca="1">SUM(LARGE(D169:N169,ROW(INDIRECT("1:8"))))</f>
        <v>87.708333333333329</v>
      </c>
      <c r="D169" s="14">
        <f>IFERROR(100*_xlfn.IFNA(VLOOKUP($B169,KviZDarije1!$A$1:$N$1000, 14, 0), 0)/'TOP SCORES'!B$13,0)</f>
        <v>0</v>
      </c>
      <c r="E169" s="14">
        <f>IFERROR(100*_xlfn.IFNA(VLOOKUP($B169,KviZDarije2!$A$1:$N$1000, 14, 0), 0)/'TOP SCORES'!C$13,0)</f>
        <v>0</v>
      </c>
      <c r="F169" s="14">
        <f>IFERROR(100*_xlfn.IFNA(VLOOKUP($B169,KviZDarije3!$A$1:$N$1000, 14, 0), 0)/'TOP SCORES'!D$13,0)</f>
        <v>0</v>
      </c>
      <c r="G169" s="14">
        <f>IFERROR(100*_xlfn.IFNA(VLOOKUP($B169,KviZDarije4!$A$1:$N$1000, 14, 0), 0)/'TOP SCORES'!E$13,0)</f>
        <v>0</v>
      </c>
      <c r="H169" s="14">
        <f>IFERROR(100*_xlfn.IFNA(VLOOKUP($B169,KviZDarije5!$A$1:$N$1000, 14, 0), 0)/'TOP SCORES'!F$13,0)</f>
        <v>51.041666666666664</v>
      </c>
      <c r="I169" s="14">
        <f>IFERROR(100*_xlfn.IFNA(VLOOKUP($B169,KviZDarije6!$A$1:$N$1000, 14, 0), 0)/'TOP SCORES'!G$13,0)</f>
        <v>0</v>
      </c>
      <c r="J169" s="14">
        <f>IFERROR(100*_xlfn.IFNA(VLOOKUP($B169,KviZDarije7!$A$1:$N$999, 14, 0), 0)/'TOP SCORES'!H$13,0)</f>
        <v>36.666666666666664</v>
      </c>
      <c r="K169" s="14">
        <f>IFERROR(100*_xlfn.IFNA(VLOOKUP($B169,KviZDarije8!$A$1:$N$1000, 14, 0), 0)/'TOP SCORES'!I$13,0)</f>
        <v>0</v>
      </c>
      <c r="L169" s="14">
        <f>IFERROR(100*_xlfn.IFNA(VLOOKUP($B169,KviZDarije9!$A$1:$N$1000, 14, 0), 0)/'TOP SCORES'!J$13,0)</f>
        <v>0</v>
      </c>
      <c r="M169" s="14">
        <f>IFERROR(100*_xlfn.IFNA(VLOOKUP($B169,KviZDarije10!$A$1:$N$1000, 14, 0), 0)/'TOP SCORES'!K$13,0)</f>
        <v>0</v>
      </c>
      <c r="N169" s="14">
        <f>IFERROR(100*_xlfn.IFNA(VLOOKUP($B169,KviZDarije11!$A$1:$N$1000, 14, 0), 0)/'TOP SCORES'!L$13,0)</f>
        <v>0</v>
      </c>
    </row>
    <row r="170" spans="1:14">
      <c r="A170" s="17">
        <f ca="1">RANK(C170,C$2:C$968)</f>
        <v>169</v>
      </c>
      <c r="B170" s="35" t="s">
        <v>276</v>
      </c>
      <c r="C170" s="15" cm="1">
        <f t="array" aca="1" ref="C170" ca="1">SUM(LARGE(D170:N170,ROW(INDIRECT("1:8"))))</f>
        <v>87.406367041198507</v>
      </c>
      <c r="D170" s="14">
        <f>IFERROR(100*_xlfn.IFNA(VLOOKUP($B170,KviZDarije1!$A$1:$N$1000, 14, 0), 0)/'TOP SCORES'!B$13,0)</f>
        <v>0</v>
      </c>
      <c r="E170" s="14">
        <f>IFERROR(100*_xlfn.IFNA(VLOOKUP($B170,KviZDarije2!$A$1:$N$1000, 14, 0), 0)/'TOP SCORES'!C$13,0)</f>
        <v>0</v>
      </c>
      <c r="F170" s="14">
        <f>IFERROR(100*_xlfn.IFNA(VLOOKUP($B170,KviZDarije3!$A$1:$N$1000, 14, 0), 0)/'TOP SCORES'!D$13,0)</f>
        <v>0</v>
      </c>
      <c r="G170" s="14">
        <f>IFERROR(100*_xlfn.IFNA(VLOOKUP($B170,KviZDarije4!$A$1:$N$1000, 14, 0), 0)/'TOP SCORES'!E$13,0)</f>
        <v>0</v>
      </c>
      <c r="H170" s="14">
        <f>IFERROR(100*_xlfn.IFNA(VLOOKUP($B170,KviZDarije5!$A$1:$N$1000, 14, 0), 0)/'TOP SCORES'!F$13,0)</f>
        <v>45.833333333333336</v>
      </c>
      <c r="I170" s="14">
        <f>IFERROR(100*_xlfn.IFNA(VLOOKUP($B170,KviZDarije6!$A$1:$N$1000, 14, 0), 0)/'TOP SCORES'!G$13,0)</f>
        <v>41.573033707865171</v>
      </c>
      <c r="J170" s="14">
        <f>IFERROR(100*_xlfn.IFNA(VLOOKUP($B170,KviZDarije7!$A$1:$N$999, 14, 0), 0)/'TOP SCORES'!H$13,0)</f>
        <v>0</v>
      </c>
      <c r="K170" s="14">
        <f>IFERROR(100*_xlfn.IFNA(VLOOKUP($B170,KviZDarije8!$A$1:$N$1000, 14, 0), 0)/'TOP SCORES'!I$13,0)</f>
        <v>0</v>
      </c>
      <c r="L170" s="14">
        <f>IFERROR(100*_xlfn.IFNA(VLOOKUP($B170,KviZDarije9!$A$1:$N$1000, 14, 0), 0)/'TOP SCORES'!J$13,0)</f>
        <v>0</v>
      </c>
      <c r="M170" s="14">
        <f>IFERROR(100*_xlfn.IFNA(VLOOKUP($B170,KviZDarije10!$A$1:$N$1000, 14, 0), 0)/'TOP SCORES'!K$13,0)</f>
        <v>0</v>
      </c>
      <c r="N170" s="14">
        <f>IFERROR(100*_xlfn.IFNA(VLOOKUP($B170,KviZDarije11!$A$1:$N$1000, 14, 0), 0)/'TOP SCORES'!L$13,0)</f>
        <v>0</v>
      </c>
    </row>
    <row r="171" spans="1:14">
      <c r="A171" s="17">
        <f ca="1">RANK(C171,C$2:C$968)</f>
        <v>170</v>
      </c>
      <c r="B171" s="12" t="s">
        <v>238</v>
      </c>
      <c r="C171" s="15" cm="1">
        <f t="array" aca="1" ref="C171" ca="1">SUM(LARGE(D171:N171,ROW(INDIRECT("1:8"))))</f>
        <v>86.738993048240985</v>
      </c>
      <c r="D171" s="14">
        <f>IFERROR(100*_xlfn.IFNA(VLOOKUP($B171,KviZDarije1!$A$1:$N$1000, 14, 0), 0)/'TOP SCORES'!B$13,0)</f>
        <v>0</v>
      </c>
      <c r="E171" s="14">
        <f>IFERROR(100*_xlfn.IFNA(VLOOKUP($B171,KviZDarije2!$A$1:$N$1000, 14, 0), 0)/'TOP SCORES'!C$13,0)</f>
        <v>37.234042553191486</v>
      </c>
      <c r="F171" s="14">
        <f>IFERROR(100*_xlfn.IFNA(VLOOKUP($B171,KviZDarije3!$A$1:$N$1000, 14, 0), 0)/'TOP SCORES'!D$13,0)</f>
        <v>49.504950495049506</v>
      </c>
      <c r="G171" s="14">
        <f>IFERROR(100*_xlfn.IFNA(VLOOKUP($B171,KviZDarije4!$A$1:$N$1000, 14, 0), 0)/'TOP SCORES'!E$13,0)</f>
        <v>0</v>
      </c>
      <c r="H171" s="14">
        <f>IFERROR(100*_xlfn.IFNA(VLOOKUP($B171,KviZDarije5!$A$1:$N$1000, 14, 0), 0)/'TOP SCORES'!F$13,0)</f>
        <v>0</v>
      </c>
      <c r="I171" s="14">
        <f>IFERROR(100*_xlfn.IFNA(VLOOKUP($B171,KviZDarije6!$A$1:$N$1000, 14, 0), 0)/'TOP SCORES'!G$13,0)</f>
        <v>0</v>
      </c>
      <c r="J171" s="14">
        <f>IFERROR(100*_xlfn.IFNA(VLOOKUP($B171,KviZDarije7!$A$1:$N$999, 14, 0), 0)/'TOP SCORES'!H$13,0)</f>
        <v>0</v>
      </c>
      <c r="K171" s="14">
        <f>IFERROR(100*_xlfn.IFNA(VLOOKUP($B171,KviZDarije8!$A$1:$N$1000, 14, 0), 0)/'TOP SCORES'!I$13,0)</f>
        <v>0</v>
      </c>
      <c r="L171" s="14">
        <f>IFERROR(100*_xlfn.IFNA(VLOOKUP($B171,KviZDarije9!$A$1:$N$1000, 14, 0), 0)/'TOP SCORES'!J$13,0)</f>
        <v>0</v>
      </c>
      <c r="M171" s="14">
        <f>IFERROR(100*_xlfn.IFNA(VLOOKUP($B171,KviZDarije10!$A$1:$N$1000, 14, 0), 0)/'TOP SCORES'!K$13,0)</f>
        <v>0</v>
      </c>
      <c r="N171" s="14">
        <f>IFERROR(100*_xlfn.IFNA(VLOOKUP($B171,KviZDarije11!$A$1:$N$1000, 14, 0), 0)/'TOP SCORES'!L$13,0)</f>
        <v>0</v>
      </c>
    </row>
    <row r="172" spans="1:14">
      <c r="A172" s="17">
        <f ca="1">RANK(C172,C$2:C$968)</f>
        <v>171</v>
      </c>
      <c r="B172" s="35" t="s">
        <v>251</v>
      </c>
      <c r="C172" s="15" cm="1">
        <f t="array" aca="1" ref="C172" ca="1">SUM(LARGE(D172:N172,ROW(INDIRECT("1:8"))))</f>
        <v>86.15480649188514</v>
      </c>
      <c r="D172" s="14">
        <f>IFERROR(100*_xlfn.IFNA(VLOOKUP($B172,KviZDarije1!$A$1:$N$1000, 14, 0), 0)/'TOP SCORES'!B$13,0)</f>
        <v>0</v>
      </c>
      <c r="E172" s="14">
        <f>IFERROR(100*_xlfn.IFNA(VLOOKUP($B172,KviZDarije2!$A$1:$N$1000, 14, 0), 0)/'TOP SCORES'!C$13,0)</f>
        <v>0</v>
      </c>
      <c r="F172" s="14">
        <f>IFERROR(100*_xlfn.IFNA(VLOOKUP($B172,KviZDarije3!$A$1:$N$1000, 14, 0), 0)/'TOP SCORES'!D$13,0)</f>
        <v>0</v>
      </c>
      <c r="G172" s="14">
        <f>IFERROR(100*_xlfn.IFNA(VLOOKUP($B172,KviZDarije4!$A$1:$N$1000, 14, 0), 0)/'TOP SCORES'!E$13,0)</f>
        <v>53.932584269662918</v>
      </c>
      <c r="H172" s="14">
        <f>IFERROR(100*_xlfn.IFNA(VLOOKUP($B172,KviZDarije5!$A$1:$N$1000, 14, 0), 0)/'TOP SCORES'!F$13,0)</f>
        <v>0</v>
      </c>
      <c r="I172" s="14">
        <f>IFERROR(100*_xlfn.IFNA(VLOOKUP($B172,KviZDarije6!$A$1:$N$1000, 14, 0), 0)/'TOP SCORES'!G$13,0)</f>
        <v>0</v>
      </c>
      <c r="J172" s="14">
        <f>IFERROR(100*_xlfn.IFNA(VLOOKUP($B172,KviZDarije7!$A$1:$N$999, 14, 0), 0)/'TOP SCORES'!H$13,0)</f>
        <v>32.222222222222221</v>
      </c>
      <c r="K172" s="14">
        <f>IFERROR(100*_xlfn.IFNA(VLOOKUP($B172,KviZDarije8!$A$1:$N$1000, 14, 0), 0)/'TOP SCORES'!I$13,0)</f>
        <v>0</v>
      </c>
      <c r="L172" s="14">
        <f>IFERROR(100*_xlfn.IFNA(VLOOKUP($B172,KviZDarije9!$A$1:$N$1000, 14, 0), 0)/'TOP SCORES'!J$13,0)</f>
        <v>0</v>
      </c>
      <c r="M172" s="14">
        <f>IFERROR(100*_xlfn.IFNA(VLOOKUP($B172,KviZDarije10!$A$1:$N$1000, 14, 0), 0)/'TOP SCORES'!K$13,0)</f>
        <v>0</v>
      </c>
      <c r="N172" s="14">
        <f>IFERROR(100*_xlfn.IFNA(VLOOKUP($B172,KviZDarije11!$A$1:$N$1000, 14, 0), 0)/'TOP SCORES'!L$13,0)</f>
        <v>0</v>
      </c>
    </row>
    <row r="173" spans="1:14">
      <c r="A173" s="17">
        <f ca="1">RANK(C173,C$2:C$968)</f>
        <v>172</v>
      </c>
      <c r="B173" s="12" t="s">
        <v>222</v>
      </c>
      <c r="C173" s="15" cm="1">
        <f t="array" aca="1" ref="C173" ca="1">SUM(LARGE(D173:N173,ROW(INDIRECT("1:8"))))</f>
        <v>84.067953621802531</v>
      </c>
      <c r="D173" s="14">
        <f>IFERROR(100*_xlfn.IFNA(VLOOKUP($B173,KviZDarije1!$A$1:$N$1000, 14, 0), 0)/'TOP SCORES'!B$13,0)</f>
        <v>0</v>
      </c>
      <c r="E173" s="14">
        <f>IFERROR(100*_xlfn.IFNA(VLOOKUP($B173,KviZDarije2!$A$1:$N$1000, 14, 0), 0)/'TOP SCORES'!C$13,0)</f>
        <v>22.340425531914892</v>
      </c>
      <c r="F173" s="14">
        <f>IFERROR(100*_xlfn.IFNA(VLOOKUP($B173,KviZDarije3!$A$1:$N$1000, 14, 0), 0)/'TOP SCORES'!D$13,0)</f>
        <v>0</v>
      </c>
      <c r="G173" s="14">
        <f>IFERROR(100*_xlfn.IFNA(VLOOKUP($B173,KviZDarije4!$A$1:$N$1000, 14, 0), 0)/'TOP SCORES'!E$13,0)</f>
        <v>0</v>
      </c>
      <c r="H173" s="14">
        <f>IFERROR(100*_xlfn.IFNA(VLOOKUP($B173,KviZDarije5!$A$1:$N$1000, 14, 0), 0)/'TOP SCORES'!F$13,0)</f>
        <v>25</v>
      </c>
      <c r="I173" s="14">
        <f>IFERROR(100*_xlfn.IFNA(VLOOKUP($B173,KviZDarije6!$A$1:$N$1000, 14, 0), 0)/'TOP SCORES'!G$13,0)</f>
        <v>17.977528089887642</v>
      </c>
      <c r="J173" s="14">
        <f>IFERROR(100*_xlfn.IFNA(VLOOKUP($B173,KviZDarije7!$A$1:$N$999, 14, 0), 0)/'TOP SCORES'!H$13,0)</f>
        <v>0</v>
      </c>
      <c r="K173" s="14">
        <f>IFERROR(100*_xlfn.IFNA(VLOOKUP($B173,KviZDarije8!$A$1:$N$1000, 14, 0), 0)/'TOP SCORES'!I$13,0)</f>
        <v>0</v>
      </c>
      <c r="L173" s="14">
        <f>IFERROR(100*_xlfn.IFNA(VLOOKUP($B173,KviZDarije9!$A$1:$N$1000, 14, 0), 0)/'TOP SCORES'!J$13,0)</f>
        <v>0</v>
      </c>
      <c r="M173" s="14">
        <f>IFERROR(100*_xlfn.IFNA(VLOOKUP($B173,KviZDarije10!$A$1:$N$1000, 14, 0), 0)/'TOP SCORES'!K$13,0)</f>
        <v>18.75</v>
      </c>
      <c r="N173" s="14">
        <f>IFERROR(100*_xlfn.IFNA(VLOOKUP($B173,KviZDarije11!$A$1:$N$1000, 14, 0), 0)/'TOP SCORES'!L$13,0)</f>
        <v>0</v>
      </c>
    </row>
    <row r="174" spans="1:14">
      <c r="A174" s="17">
        <f ca="1">RANK(C174,C$2:C$968)</f>
        <v>173</v>
      </c>
      <c r="B174" s="12" t="s">
        <v>147</v>
      </c>
      <c r="C174" s="15" cm="1">
        <f t="array" aca="1" ref="C174" ca="1">SUM(LARGE(D174:N174,ROW(INDIRECT("1:8"))))</f>
        <v>83.147689768976903</v>
      </c>
      <c r="D174" s="14">
        <f>IFERROR(100*_xlfn.IFNA(VLOOKUP($B174,KviZDarije1!$A$1:$N$1000, 14, 0), 0)/'TOP SCORES'!B$13,0)</f>
        <v>0</v>
      </c>
      <c r="E174" s="14">
        <f>IFERROR(100*_xlfn.IFNA(VLOOKUP($B174,KviZDarije2!$A$1:$N$1000, 14, 0), 0)/'TOP SCORES'!C$13,0)</f>
        <v>0</v>
      </c>
      <c r="F174" s="14">
        <f>IFERROR(100*_xlfn.IFNA(VLOOKUP($B174,KviZDarije3!$A$1:$N$1000, 14, 0), 0)/'TOP SCORES'!D$13,0)</f>
        <v>43.564356435643568</v>
      </c>
      <c r="G174" s="14">
        <f>IFERROR(100*_xlfn.IFNA(VLOOKUP($B174,KviZDarije4!$A$1:$N$1000, 14, 0), 0)/'TOP SCORES'!E$13,0)</f>
        <v>0</v>
      </c>
      <c r="H174" s="14">
        <f>IFERROR(100*_xlfn.IFNA(VLOOKUP($B174,KviZDarije5!$A$1:$N$1000, 14, 0), 0)/'TOP SCORES'!F$13,0)</f>
        <v>39.583333333333336</v>
      </c>
      <c r="I174" s="14">
        <f>IFERROR(100*_xlfn.IFNA(VLOOKUP($B174,KviZDarije6!$A$1:$N$1000, 14, 0), 0)/'TOP SCORES'!G$13,0)</f>
        <v>0</v>
      </c>
      <c r="J174" s="14">
        <f>IFERROR(100*_xlfn.IFNA(VLOOKUP($B174,KviZDarije7!$A$1:$N$999, 14, 0), 0)/'TOP SCORES'!H$13,0)</f>
        <v>0</v>
      </c>
      <c r="K174" s="14">
        <f>IFERROR(100*_xlfn.IFNA(VLOOKUP($B174,KviZDarije8!$A$1:$N$1000, 14, 0), 0)/'TOP SCORES'!I$13,0)</f>
        <v>0</v>
      </c>
      <c r="L174" s="14">
        <f>IFERROR(100*_xlfn.IFNA(VLOOKUP($B174,KviZDarije9!$A$1:$N$1000, 14, 0), 0)/'TOP SCORES'!J$13,0)</f>
        <v>0</v>
      </c>
      <c r="M174" s="14">
        <f>IFERROR(100*_xlfn.IFNA(VLOOKUP($B174,KviZDarije10!$A$1:$N$1000, 14, 0), 0)/'TOP SCORES'!K$13,0)</f>
        <v>0</v>
      </c>
      <c r="N174" s="14">
        <f>IFERROR(100*_xlfn.IFNA(VLOOKUP($B174,KviZDarije11!$A$1:$N$1000, 14, 0), 0)/'TOP SCORES'!L$13,0)</f>
        <v>0</v>
      </c>
    </row>
    <row r="175" spans="1:14">
      <c r="A175" s="17">
        <f ca="1">RANK(C175,C$2:C$968)</f>
        <v>174</v>
      </c>
      <c r="B175" s="12" t="s">
        <v>133</v>
      </c>
      <c r="C175" s="15" cm="1">
        <f t="array" aca="1" ref="C175" ca="1">SUM(LARGE(D175:N175,ROW(INDIRECT("1:8"))))</f>
        <v>80.198019801980195</v>
      </c>
      <c r="D175" s="14">
        <f>IFERROR(100*_xlfn.IFNA(VLOOKUP($B175,KviZDarije1!$A$1:$N$1000, 14, 0), 0)/'TOP SCORES'!B$13,0)</f>
        <v>0</v>
      </c>
      <c r="E175" s="14">
        <f>IFERROR(100*_xlfn.IFNA(VLOOKUP($B175,KviZDarije2!$A$1:$N$1000, 14, 0), 0)/'TOP SCORES'!C$13,0)</f>
        <v>0</v>
      </c>
      <c r="F175" s="14">
        <f>IFERROR(100*_xlfn.IFNA(VLOOKUP($B175,KviZDarije3!$A$1:$N$1000, 14, 0), 0)/'TOP SCORES'!D$13,0)</f>
        <v>80.198019801980195</v>
      </c>
      <c r="G175" s="14">
        <f>IFERROR(100*_xlfn.IFNA(VLOOKUP($B175,KviZDarije4!$A$1:$N$1000, 14, 0), 0)/'TOP SCORES'!E$13,0)</f>
        <v>0</v>
      </c>
      <c r="H175" s="14">
        <f>IFERROR(100*_xlfn.IFNA(VLOOKUP($B175,KviZDarije5!$A$1:$N$1000, 14, 0), 0)/'TOP SCORES'!F$13,0)</f>
        <v>0</v>
      </c>
      <c r="I175" s="14">
        <f>IFERROR(100*_xlfn.IFNA(VLOOKUP($B175,KviZDarije6!$A$1:$N$1000, 14, 0), 0)/'TOP SCORES'!G$13,0)</f>
        <v>0</v>
      </c>
      <c r="J175" s="14">
        <f>IFERROR(100*_xlfn.IFNA(VLOOKUP($B175,KviZDarije7!$A$1:$N$999, 14, 0), 0)/'TOP SCORES'!H$13,0)</f>
        <v>0</v>
      </c>
      <c r="K175" s="14">
        <f>IFERROR(100*_xlfn.IFNA(VLOOKUP($B175,KviZDarije8!$A$1:$N$1000, 14, 0), 0)/'TOP SCORES'!I$13,0)</f>
        <v>0</v>
      </c>
      <c r="L175" s="14">
        <f>IFERROR(100*_xlfn.IFNA(VLOOKUP($B175,KviZDarije9!$A$1:$N$1000, 14, 0), 0)/'TOP SCORES'!J$13,0)</f>
        <v>0</v>
      </c>
      <c r="M175" s="14">
        <f>IFERROR(100*_xlfn.IFNA(VLOOKUP($B175,KviZDarije10!$A$1:$N$1000, 14, 0), 0)/'TOP SCORES'!K$13,0)</f>
        <v>0</v>
      </c>
      <c r="N175" s="14">
        <f>IFERROR(100*_xlfn.IFNA(VLOOKUP($B175,KviZDarije11!$A$1:$N$1000, 14, 0), 0)/'TOP SCORES'!L$13,0)</f>
        <v>0</v>
      </c>
    </row>
    <row r="176" spans="1:14">
      <c r="A176" s="17">
        <f ca="1">RANK(C176,C$2:C$968)</f>
        <v>174</v>
      </c>
      <c r="B176" s="12" t="s">
        <v>227</v>
      </c>
      <c r="C176" s="15" cm="1">
        <f t="array" aca="1" ref="C176" ca="1">SUM(LARGE(D176:N176,ROW(INDIRECT("1:8"))))</f>
        <v>80.198019801980195</v>
      </c>
      <c r="D176" s="14">
        <f>IFERROR(100*_xlfn.IFNA(VLOOKUP($B176,KviZDarije1!$A$1:$N$1000, 14, 0), 0)/'TOP SCORES'!B$13,0)</f>
        <v>0</v>
      </c>
      <c r="E176" s="14">
        <f>IFERROR(100*_xlfn.IFNA(VLOOKUP($B176,KviZDarije2!$A$1:$N$1000, 14, 0), 0)/'TOP SCORES'!C$13,0)</f>
        <v>0</v>
      </c>
      <c r="F176" s="14">
        <f>IFERROR(100*_xlfn.IFNA(VLOOKUP($B176,KviZDarije3!$A$1:$N$1000, 14, 0), 0)/'TOP SCORES'!D$13,0)</f>
        <v>80.198019801980195</v>
      </c>
      <c r="G176" s="14">
        <f>IFERROR(100*_xlfn.IFNA(VLOOKUP($B176,KviZDarije4!$A$1:$N$1000, 14, 0), 0)/'TOP SCORES'!E$13,0)</f>
        <v>0</v>
      </c>
      <c r="H176" s="14">
        <f>IFERROR(100*_xlfn.IFNA(VLOOKUP($B176,KviZDarije5!$A$1:$N$1000, 14, 0), 0)/'TOP SCORES'!F$13,0)</f>
        <v>0</v>
      </c>
      <c r="I176" s="14">
        <f>IFERROR(100*_xlfn.IFNA(VLOOKUP($B176,KviZDarije6!$A$1:$N$1000, 14, 0), 0)/'TOP SCORES'!G$13,0)</f>
        <v>0</v>
      </c>
      <c r="J176" s="14">
        <f>IFERROR(100*_xlfn.IFNA(VLOOKUP($B176,KviZDarije7!$A$1:$N$999, 14, 0), 0)/'TOP SCORES'!H$13,0)</f>
        <v>0</v>
      </c>
      <c r="K176" s="14">
        <f>IFERROR(100*_xlfn.IFNA(VLOOKUP($B176,KviZDarije8!$A$1:$N$1000, 14, 0), 0)/'TOP SCORES'!I$13,0)</f>
        <v>0</v>
      </c>
      <c r="L176" s="14">
        <f>IFERROR(100*_xlfn.IFNA(VLOOKUP($B176,KviZDarije9!$A$1:$N$1000, 14, 0), 0)/'TOP SCORES'!J$13,0)</f>
        <v>0</v>
      </c>
      <c r="M176" s="14">
        <f>IFERROR(100*_xlfn.IFNA(VLOOKUP($B176,KviZDarije10!$A$1:$N$1000, 14, 0), 0)/'TOP SCORES'!K$13,0)</f>
        <v>0</v>
      </c>
      <c r="N176" s="14">
        <f>IFERROR(100*_xlfn.IFNA(VLOOKUP($B176,KviZDarije11!$A$1:$N$1000, 14, 0), 0)/'TOP SCORES'!L$13,0)</f>
        <v>0</v>
      </c>
    </row>
    <row r="177" spans="1:14">
      <c r="A177" s="17">
        <f ca="1">RANK(C177,C$2:C$968)</f>
        <v>176</v>
      </c>
      <c r="B177" s="12" t="s">
        <v>198</v>
      </c>
      <c r="C177" s="15" cm="1">
        <f t="array" aca="1" ref="C177" ca="1">SUM(LARGE(D177:N177,ROW(INDIRECT("1:8"))))</f>
        <v>77.489035087719287</v>
      </c>
      <c r="D177" s="14">
        <f>IFERROR(100*_xlfn.IFNA(VLOOKUP($B177,KviZDarije1!$A$1:$N$1000, 14, 0), 0)/'TOP SCORES'!B$13,0)</f>
        <v>38.94736842105263</v>
      </c>
      <c r="E177" s="14">
        <f>IFERROR(100*_xlfn.IFNA(VLOOKUP($B177,KviZDarije2!$A$1:$N$1000, 14, 0), 0)/'TOP SCORES'!C$13,0)</f>
        <v>0</v>
      </c>
      <c r="F177" s="14">
        <f>IFERROR(100*_xlfn.IFNA(VLOOKUP($B177,KviZDarije3!$A$1:$N$1000, 14, 0), 0)/'TOP SCORES'!D$13,0)</f>
        <v>0</v>
      </c>
      <c r="G177" s="14">
        <f>IFERROR(100*_xlfn.IFNA(VLOOKUP($B177,KviZDarije4!$A$1:$N$1000, 14, 0), 0)/'TOP SCORES'!E$13,0)</f>
        <v>0</v>
      </c>
      <c r="H177" s="14">
        <f>IFERROR(100*_xlfn.IFNA(VLOOKUP($B177,KviZDarije5!$A$1:$N$1000, 14, 0), 0)/'TOP SCORES'!F$13,0)</f>
        <v>0</v>
      </c>
      <c r="I177" s="14">
        <f>IFERROR(100*_xlfn.IFNA(VLOOKUP($B177,KviZDarije6!$A$1:$N$1000, 14, 0), 0)/'TOP SCORES'!G$13,0)</f>
        <v>0</v>
      </c>
      <c r="J177" s="14">
        <f>IFERROR(100*_xlfn.IFNA(VLOOKUP($B177,KviZDarije7!$A$1:$N$999, 14, 0), 0)/'TOP SCORES'!H$13,0)</f>
        <v>0</v>
      </c>
      <c r="K177" s="14">
        <f>IFERROR(100*_xlfn.IFNA(VLOOKUP($B177,KviZDarije8!$A$1:$N$1000, 14, 0), 0)/'TOP SCORES'!I$13,0)</f>
        <v>0</v>
      </c>
      <c r="L177" s="14">
        <f>IFERROR(100*_xlfn.IFNA(VLOOKUP($B177,KviZDarije9!$A$1:$N$1000, 14, 0), 0)/'TOP SCORES'!J$13,0)</f>
        <v>0</v>
      </c>
      <c r="M177" s="14">
        <f>IFERROR(100*_xlfn.IFNA(VLOOKUP($B177,KviZDarije10!$A$1:$N$1000, 14, 0), 0)/'TOP SCORES'!K$13,0)</f>
        <v>38.541666666666664</v>
      </c>
      <c r="N177" s="14">
        <f>IFERROR(100*_xlfn.IFNA(VLOOKUP($B177,KviZDarije11!$A$1:$N$1000, 14, 0), 0)/'TOP SCORES'!L$13,0)</f>
        <v>0</v>
      </c>
    </row>
    <row r="178" spans="1:14">
      <c r="A178" s="17">
        <f ca="1">RANK(C178,C$2:C$968)</f>
        <v>177</v>
      </c>
      <c r="B178" s="12" t="s">
        <v>221</v>
      </c>
      <c r="C178" s="15" cm="1">
        <f t="array" aca="1" ref="C178" ca="1">SUM(LARGE(D178:N178,ROW(INDIRECT("1:8"))))</f>
        <v>77.446808510638306</v>
      </c>
      <c r="D178" s="14">
        <f>IFERROR(100*_xlfn.IFNA(VLOOKUP($B178,KviZDarije1!$A$1:$N$1000, 14, 0), 0)/'TOP SCORES'!B$13,0)</f>
        <v>0</v>
      </c>
      <c r="E178" s="14">
        <f>IFERROR(100*_xlfn.IFNA(VLOOKUP($B178,KviZDarije2!$A$1:$N$1000, 14, 0), 0)/'TOP SCORES'!C$13,0)</f>
        <v>24.468085106382979</v>
      </c>
      <c r="F178" s="14">
        <f>IFERROR(100*_xlfn.IFNA(VLOOKUP($B178,KviZDarije3!$A$1:$N$1000, 14, 0), 0)/'TOP SCORES'!D$13,0)</f>
        <v>0</v>
      </c>
      <c r="G178" s="14">
        <f>IFERROR(100*_xlfn.IFNA(VLOOKUP($B178,KviZDarije4!$A$1:$N$1000, 14, 0), 0)/'TOP SCORES'!E$13,0)</f>
        <v>0</v>
      </c>
      <c r="H178" s="14">
        <f>IFERROR(100*_xlfn.IFNA(VLOOKUP($B178,KviZDarije5!$A$1:$N$1000, 14, 0), 0)/'TOP SCORES'!F$13,0)</f>
        <v>0</v>
      </c>
      <c r="I178" s="14">
        <f>IFERROR(100*_xlfn.IFNA(VLOOKUP($B178,KviZDarije6!$A$1:$N$1000, 14, 0), 0)/'TOP SCORES'!G$13,0)</f>
        <v>0</v>
      </c>
      <c r="J178" s="14">
        <f>IFERROR(100*_xlfn.IFNA(VLOOKUP($B178,KviZDarije7!$A$1:$N$999, 14, 0), 0)/'TOP SCORES'!H$13,0)</f>
        <v>20</v>
      </c>
      <c r="K178" s="14">
        <f>IFERROR(100*_xlfn.IFNA(VLOOKUP($B178,KviZDarije8!$A$1:$N$1000, 14, 0), 0)/'TOP SCORES'!I$13,0)</f>
        <v>32.978723404255319</v>
      </c>
      <c r="L178" s="14">
        <f>IFERROR(100*_xlfn.IFNA(VLOOKUP($B178,KviZDarije9!$A$1:$N$1000, 14, 0), 0)/'TOP SCORES'!J$13,0)</f>
        <v>0</v>
      </c>
      <c r="M178" s="14">
        <f>IFERROR(100*_xlfn.IFNA(VLOOKUP($B178,KviZDarije10!$A$1:$N$1000, 14, 0), 0)/'TOP SCORES'!K$13,0)</f>
        <v>0</v>
      </c>
      <c r="N178" s="14">
        <f>IFERROR(100*_xlfn.IFNA(VLOOKUP($B178,KviZDarije11!$A$1:$N$1000, 14, 0), 0)/'TOP SCORES'!L$13,0)</f>
        <v>0</v>
      </c>
    </row>
    <row r="179" spans="1:14">
      <c r="A179" s="17">
        <f ca="1">RANK(C179,C$2:C$968)</f>
        <v>178</v>
      </c>
      <c r="B179" s="35" t="s">
        <v>249</v>
      </c>
      <c r="C179" s="15" cm="1">
        <f t="array" aca="1" ref="C179" ca="1">SUM(LARGE(D179:N179,ROW(INDIRECT("1:8"))))</f>
        <v>69.662921348314612</v>
      </c>
      <c r="D179" s="14">
        <f>IFERROR(100*_xlfn.IFNA(VLOOKUP($B179,KviZDarije1!$A$1:$N$1000, 14, 0), 0)/'TOP SCORES'!B$13,0)</f>
        <v>0</v>
      </c>
      <c r="E179" s="14">
        <f>IFERROR(100*_xlfn.IFNA(VLOOKUP($B179,KviZDarije2!$A$1:$N$1000, 14, 0), 0)/'TOP SCORES'!C$13,0)</f>
        <v>0</v>
      </c>
      <c r="F179" s="14">
        <f>IFERROR(100*_xlfn.IFNA(VLOOKUP($B179,KviZDarije3!$A$1:$N$1000, 14, 0), 0)/'TOP SCORES'!D$13,0)</f>
        <v>0</v>
      </c>
      <c r="G179" s="14">
        <f>IFERROR(100*_xlfn.IFNA(VLOOKUP($B179,KviZDarije4!$A$1:$N$1000, 14, 0), 0)/'TOP SCORES'!E$13,0)</f>
        <v>69.662921348314612</v>
      </c>
      <c r="H179" s="14">
        <f>IFERROR(100*_xlfn.IFNA(VLOOKUP($B179,KviZDarije5!$A$1:$N$1000, 14, 0), 0)/'TOP SCORES'!F$13,0)</f>
        <v>0</v>
      </c>
      <c r="I179" s="14">
        <f>IFERROR(100*_xlfn.IFNA(VLOOKUP($B179,KviZDarije6!$A$1:$N$1000, 14, 0), 0)/'TOP SCORES'!G$13,0)</f>
        <v>0</v>
      </c>
      <c r="J179" s="14">
        <f>IFERROR(100*_xlfn.IFNA(VLOOKUP($B179,KviZDarije7!$A$1:$N$999, 14, 0), 0)/'TOP SCORES'!H$13,0)</f>
        <v>0</v>
      </c>
      <c r="K179" s="14">
        <f>IFERROR(100*_xlfn.IFNA(VLOOKUP($B179,KviZDarije8!$A$1:$N$1000, 14, 0), 0)/'TOP SCORES'!I$13,0)</f>
        <v>0</v>
      </c>
      <c r="L179" s="14">
        <f>IFERROR(100*_xlfn.IFNA(VLOOKUP($B179,KviZDarije9!$A$1:$N$1000, 14, 0), 0)/'TOP SCORES'!J$13,0)</f>
        <v>0</v>
      </c>
      <c r="M179" s="14">
        <f>IFERROR(100*_xlfn.IFNA(VLOOKUP($B179,KviZDarije10!$A$1:$N$1000, 14, 0), 0)/'TOP SCORES'!K$13,0)</f>
        <v>0</v>
      </c>
      <c r="N179" s="14">
        <f>IFERROR(100*_xlfn.IFNA(VLOOKUP($B179,KviZDarije11!$A$1:$N$1000, 14, 0), 0)/'TOP SCORES'!L$13,0)</f>
        <v>0</v>
      </c>
    </row>
    <row r="180" spans="1:14">
      <c r="A180" s="17">
        <f ca="1">RANK(C180,C$2:C$968)</f>
        <v>179</v>
      </c>
      <c r="B180" s="35" t="s">
        <v>283</v>
      </c>
      <c r="C180" s="15" cm="1">
        <f t="array" aca="1" ref="C180" ca="1">SUM(LARGE(D180:N180,ROW(INDIRECT("1:8"))))</f>
        <v>69.33832709113608</v>
      </c>
      <c r="D180" s="14">
        <f>IFERROR(100*_xlfn.IFNA(VLOOKUP($B180,KviZDarije1!$A$1:$N$1000, 14, 0), 0)/'TOP SCORES'!B$13,0)</f>
        <v>0</v>
      </c>
      <c r="E180" s="14">
        <f>IFERROR(100*_xlfn.IFNA(VLOOKUP($B180,KviZDarije2!$A$1:$N$1000, 14, 0), 0)/'TOP SCORES'!C$13,0)</f>
        <v>0</v>
      </c>
      <c r="F180" s="14">
        <f>IFERROR(100*_xlfn.IFNA(VLOOKUP($B180,KviZDarije3!$A$1:$N$1000, 14, 0), 0)/'TOP SCORES'!D$13,0)</f>
        <v>0</v>
      </c>
      <c r="G180" s="14">
        <f>IFERROR(100*_xlfn.IFNA(VLOOKUP($B180,KviZDarije4!$A$1:$N$1000, 14, 0), 0)/'TOP SCORES'!E$13,0)</f>
        <v>0</v>
      </c>
      <c r="H180" s="14">
        <f>IFERROR(100*_xlfn.IFNA(VLOOKUP($B180,KviZDarije5!$A$1:$N$1000, 14, 0), 0)/'TOP SCORES'!F$13,0)</f>
        <v>0</v>
      </c>
      <c r="I180" s="14">
        <f>IFERROR(100*_xlfn.IFNA(VLOOKUP($B180,KviZDarije6!$A$1:$N$1000, 14, 0), 0)/'TOP SCORES'!G$13,0)</f>
        <v>40.449438202247194</v>
      </c>
      <c r="J180" s="14">
        <f>IFERROR(100*_xlfn.IFNA(VLOOKUP($B180,KviZDarije7!$A$1:$N$999, 14, 0), 0)/'TOP SCORES'!H$13,0)</f>
        <v>28.888888888888889</v>
      </c>
      <c r="K180" s="14">
        <f>IFERROR(100*_xlfn.IFNA(VLOOKUP($B180,KviZDarije8!$A$1:$N$1000, 14, 0), 0)/'TOP SCORES'!I$13,0)</f>
        <v>0</v>
      </c>
      <c r="L180" s="14">
        <f>IFERROR(100*_xlfn.IFNA(VLOOKUP($B180,KviZDarije9!$A$1:$N$1000, 14, 0), 0)/'TOP SCORES'!J$13,0)</f>
        <v>0</v>
      </c>
      <c r="M180" s="14">
        <f>IFERROR(100*_xlfn.IFNA(VLOOKUP($B180,KviZDarije10!$A$1:$N$1000, 14, 0), 0)/'TOP SCORES'!K$13,0)</f>
        <v>0</v>
      </c>
      <c r="N180" s="14">
        <f>IFERROR(100*_xlfn.IFNA(VLOOKUP($B180,KviZDarije11!$A$1:$N$1000, 14, 0), 0)/'TOP SCORES'!L$13,0)</f>
        <v>0</v>
      </c>
    </row>
    <row r="181" spans="1:14">
      <c r="A181" s="17">
        <f ca="1">RANK(C181,C$2:C$968)</f>
        <v>180</v>
      </c>
      <c r="B181" s="12" t="s">
        <v>138</v>
      </c>
      <c r="C181" s="15" cm="1">
        <f t="array" aca="1" ref="C181" ca="1">SUM(LARGE(D181:N181,ROW(INDIRECT("1:8"))))</f>
        <v>67.32673267326733</v>
      </c>
      <c r="D181" s="14">
        <f>IFERROR(100*_xlfn.IFNA(VLOOKUP($B181,KviZDarije1!$A$1:$N$1000, 14, 0), 0)/'TOP SCORES'!B$13,0)</f>
        <v>0</v>
      </c>
      <c r="E181" s="14">
        <f>IFERROR(100*_xlfn.IFNA(VLOOKUP($B181,KviZDarije2!$A$1:$N$1000, 14, 0), 0)/'TOP SCORES'!C$13,0)</f>
        <v>0</v>
      </c>
      <c r="F181" s="14">
        <f>IFERROR(100*_xlfn.IFNA(VLOOKUP($B181,KviZDarije3!$A$1:$N$1000, 14, 0), 0)/'TOP SCORES'!D$13,0)</f>
        <v>67.32673267326733</v>
      </c>
      <c r="G181" s="14">
        <f>IFERROR(100*_xlfn.IFNA(VLOOKUP($B181,KviZDarije4!$A$1:$N$1000, 14, 0), 0)/'TOP SCORES'!E$13,0)</f>
        <v>0</v>
      </c>
      <c r="H181" s="14">
        <f>IFERROR(100*_xlfn.IFNA(VLOOKUP($B181,KviZDarije5!$A$1:$N$1000, 14, 0), 0)/'TOP SCORES'!F$13,0)</f>
        <v>0</v>
      </c>
      <c r="I181" s="14">
        <f>IFERROR(100*_xlfn.IFNA(VLOOKUP($B181,KviZDarije6!$A$1:$N$1000, 14, 0), 0)/'TOP SCORES'!G$13,0)</f>
        <v>0</v>
      </c>
      <c r="J181" s="14">
        <f>IFERROR(100*_xlfn.IFNA(VLOOKUP($B181,KviZDarije7!$A$1:$N$999, 14, 0), 0)/'TOP SCORES'!H$13,0)</f>
        <v>0</v>
      </c>
      <c r="K181" s="14">
        <f>IFERROR(100*_xlfn.IFNA(VLOOKUP($B181,KviZDarije8!$A$1:$N$1000, 14, 0), 0)/'TOP SCORES'!I$13,0)</f>
        <v>0</v>
      </c>
      <c r="L181" s="14">
        <f>IFERROR(100*_xlfn.IFNA(VLOOKUP($B181,KviZDarije9!$A$1:$N$1000, 14, 0), 0)/'TOP SCORES'!J$13,0)</f>
        <v>0</v>
      </c>
      <c r="M181" s="14">
        <f>IFERROR(100*_xlfn.IFNA(VLOOKUP($B181,KviZDarije10!$A$1:$N$1000, 14, 0), 0)/'TOP SCORES'!K$13,0)</f>
        <v>0</v>
      </c>
      <c r="N181" s="14">
        <f>IFERROR(100*_xlfn.IFNA(VLOOKUP($B181,KviZDarije11!$A$1:$N$1000, 14, 0), 0)/'TOP SCORES'!L$13,0)</f>
        <v>0</v>
      </c>
    </row>
    <row r="182" spans="1:14">
      <c r="A182" s="17">
        <f ca="1">RANK(C182,C$2:C$968)</f>
        <v>180</v>
      </c>
      <c r="B182" s="12" t="s">
        <v>34</v>
      </c>
      <c r="C182" s="15" cm="1">
        <f t="array" aca="1" ref="C182" ca="1">SUM(LARGE(D182:N182,ROW(INDIRECT("1:8"))))</f>
        <v>67.32673267326733</v>
      </c>
      <c r="D182" s="14">
        <f>IFERROR(100*_xlfn.IFNA(VLOOKUP($B182,KviZDarije1!$A$1:$N$1000, 14, 0), 0)/'TOP SCORES'!B$13,0)</f>
        <v>0</v>
      </c>
      <c r="E182" s="14">
        <f>IFERROR(100*_xlfn.IFNA(VLOOKUP($B182,KviZDarije2!$A$1:$N$1000, 14, 0), 0)/'TOP SCORES'!C$13,0)</f>
        <v>0</v>
      </c>
      <c r="F182" s="14">
        <f>IFERROR(100*_xlfn.IFNA(VLOOKUP($B182,KviZDarije3!$A$1:$N$1000, 14, 0), 0)/'TOP SCORES'!D$13,0)</f>
        <v>67.32673267326733</v>
      </c>
      <c r="G182" s="14">
        <f>IFERROR(100*_xlfn.IFNA(VLOOKUP($B182,KviZDarije4!$A$1:$N$1000, 14, 0), 0)/'TOP SCORES'!E$13,0)</f>
        <v>0</v>
      </c>
      <c r="H182" s="14">
        <f>IFERROR(100*_xlfn.IFNA(VLOOKUP($B182,KviZDarije5!$A$1:$N$1000, 14, 0), 0)/'TOP SCORES'!F$13,0)</f>
        <v>0</v>
      </c>
      <c r="I182" s="14">
        <f>IFERROR(100*_xlfn.IFNA(VLOOKUP($B182,KviZDarije6!$A$1:$N$1000, 14, 0), 0)/'TOP SCORES'!G$13,0)</f>
        <v>0</v>
      </c>
      <c r="J182" s="14">
        <f>IFERROR(100*_xlfn.IFNA(VLOOKUP($B182,KviZDarije7!$A$1:$N$999, 14, 0), 0)/'TOP SCORES'!H$13,0)</f>
        <v>0</v>
      </c>
      <c r="K182" s="14">
        <f>IFERROR(100*_xlfn.IFNA(VLOOKUP($B182,KviZDarije8!$A$1:$N$1000, 14, 0), 0)/'TOP SCORES'!I$13,0)</f>
        <v>0</v>
      </c>
      <c r="L182" s="14">
        <f>IFERROR(100*_xlfn.IFNA(VLOOKUP($B182,KviZDarije9!$A$1:$N$1000, 14, 0), 0)/'TOP SCORES'!J$13,0)</f>
        <v>0</v>
      </c>
      <c r="M182" s="14">
        <f>IFERROR(100*_xlfn.IFNA(VLOOKUP($B182,KviZDarije10!$A$1:$N$1000, 14, 0), 0)/'TOP SCORES'!K$13,0)</f>
        <v>0</v>
      </c>
      <c r="N182" s="14">
        <f>IFERROR(100*_xlfn.IFNA(VLOOKUP($B182,KviZDarije11!$A$1:$N$1000, 14, 0), 0)/'TOP SCORES'!L$13,0)</f>
        <v>0</v>
      </c>
    </row>
    <row r="183" spans="1:14">
      <c r="A183" s="17">
        <f ca="1">RANK(C183,C$2:C$968)</f>
        <v>182</v>
      </c>
      <c r="B183" s="8" t="s">
        <v>150</v>
      </c>
      <c r="C183" s="15" cm="1">
        <f t="array" aca="1" ref="C183" ca="1">SUM(LARGE(D183:N183,ROW(INDIRECT("1:8"))))</f>
        <v>64.21052631578948</v>
      </c>
      <c r="D183" s="14">
        <f>IFERROR(100*_xlfn.IFNA(VLOOKUP($B183,KviZDarije1!$A$1:$N$1000, 14, 0), 0)/'TOP SCORES'!B$13,0)</f>
        <v>64.21052631578948</v>
      </c>
      <c r="E183" s="14">
        <f>IFERROR(100*_xlfn.IFNA(VLOOKUP($B183,KviZDarije2!$A$1:$N$1000, 14, 0), 0)/'TOP SCORES'!C$13,0)</f>
        <v>0</v>
      </c>
      <c r="F183" s="14">
        <f>IFERROR(100*_xlfn.IFNA(VLOOKUP($B183,KviZDarije3!$A$1:$N$1000, 14, 0), 0)/'TOP SCORES'!D$13,0)</f>
        <v>0</v>
      </c>
      <c r="G183" s="14">
        <f>IFERROR(100*_xlfn.IFNA(VLOOKUP($B183,KviZDarije4!$A$1:$N$1000, 14, 0), 0)/'TOP SCORES'!E$13,0)</f>
        <v>0</v>
      </c>
      <c r="H183" s="14">
        <f>IFERROR(100*_xlfn.IFNA(VLOOKUP($B183,KviZDarije5!$A$1:$N$1000, 14, 0), 0)/'TOP SCORES'!F$13,0)</f>
        <v>0</v>
      </c>
      <c r="I183" s="14">
        <f>IFERROR(100*_xlfn.IFNA(VLOOKUP($B183,KviZDarije6!$A$1:$N$1000, 14, 0), 0)/'TOP SCORES'!G$13,0)</f>
        <v>0</v>
      </c>
      <c r="J183" s="14">
        <f>IFERROR(100*_xlfn.IFNA(VLOOKUP($B183,KviZDarije7!$A$1:$N$999, 14, 0), 0)/'TOP SCORES'!H$13,0)</f>
        <v>0</v>
      </c>
      <c r="K183" s="14">
        <f>IFERROR(100*_xlfn.IFNA(VLOOKUP($B183,KviZDarije8!$A$1:$N$1000, 14, 0), 0)/'TOP SCORES'!I$13,0)</f>
        <v>0</v>
      </c>
      <c r="L183" s="14">
        <f>IFERROR(100*_xlfn.IFNA(VLOOKUP($B183,KviZDarije9!$A$1:$N$1000, 14, 0), 0)/'TOP SCORES'!J$13,0)</f>
        <v>0</v>
      </c>
      <c r="M183" s="14">
        <f>IFERROR(100*_xlfn.IFNA(VLOOKUP($B183,KviZDarije10!$A$1:$N$1000, 14, 0), 0)/'TOP SCORES'!K$13,0)</f>
        <v>0</v>
      </c>
      <c r="N183" s="14">
        <f>IFERROR(100*_xlfn.IFNA(VLOOKUP($B183,KviZDarije11!$A$1:$N$1000, 14, 0), 0)/'TOP SCORES'!L$13,0)</f>
        <v>0</v>
      </c>
    </row>
    <row r="184" spans="1:14">
      <c r="A184" s="17">
        <f ca="1">RANK(C184,C$2:C$968)</f>
        <v>183</v>
      </c>
      <c r="B184" s="35" t="s">
        <v>154</v>
      </c>
      <c r="C184" s="15" cm="1">
        <f t="array" aca="1" ref="C184" ca="1">SUM(LARGE(D184:N184,ROW(INDIRECT("1:8"))))</f>
        <v>56.842105263157897</v>
      </c>
      <c r="D184" s="14">
        <f>IFERROR(100*_xlfn.IFNA(VLOOKUP($B184,KviZDarije1!$A$1:$N$1000, 14, 0), 0)/'TOP SCORES'!B$13,0)</f>
        <v>56.842105263157897</v>
      </c>
      <c r="E184" s="14">
        <f>IFERROR(100*_xlfn.IFNA(VLOOKUP($B184,KviZDarije2!$A$1:$N$1000, 14, 0), 0)/'TOP SCORES'!C$13,0)</f>
        <v>0</v>
      </c>
      <c r="F184" s="14">
        <f>IFERROR(100*_xlfn.IFNA(VLOOKUP($B184,KviZDarije3!$A$1:$N$1000, 14, 0), 0)/'TOP SCORES'!D$13,0)</f>
        <v>0</v>
      </c>
      <c r="G184" s="14">
        <f>IFERROR(100*_xlfn.IFNA(VLOOKUP($B184,KviZDarije4!$A$1:$N$1000, 14, 0), 0)/'TOP SCORES'!E$13,0)</f>
        <v>0</v>
      </c>
      <c r="H184" s="14">
        <f>IFERROR(100*_xlfn.IFNA(VLOOKUP($B184,KviZDarije5!$A$1:$N$1000, 14, 0), 0)/'TOP SCORES'!F$13,0)</f>
        <v>0</v>
      </c>
      <c r="I184" s="14">
        <f>IFERROR(100*_xlfn.IFNA(VLOOKUP($B184,KviZDarije6!$A$1:$N$1000, 14, 0), 0)/'TOP SCORES'!G$13,0)</f>
        <v>0</v>
      </c>
      <c r="J184" s="14">
        <f>IFERROR(100*_xlfn.IFNA(VLOOKUP($B184,KviZDarije7!$A$1:$N$999, 14, 0), 0)/'TOP SCORES'!H$13,0)</f>
        <v>0</v>
      </c>
      <c r="K184" s="14">
        <f>IFERROR(100*_xlfn.IFNA(VLOOKUP($B184,KviZDarije8!$A$1:$N$1000, 14, 0), 0)/'TOP SCORES'!I$13,0)</f>
        <v>0</v>
      </c>
      <c r="L184" s="14">
        <f>IFERROR(100*_xlfn.IFNA(VLOOKUP($B184,KviZDarije9!$A$1:$N$1000, 14, 0), 0)/'TOP SCORES'!J$13,0)</f>
        <v>0</v>
      </c>
      <c r="M184" s="14">
        <f>IFERROR(100*_xlfn.IFNA(VLOOKUP($B184,KviZDarije10!$A$1:$N$1000, 14, 0), 0)/'TOP SCORES'!K$13,0)</f>
        <v>0</v>
      </c>
      <c r="N184" s="14">
        <f>IFERROR(100*_xlfn.IFNA(VLOOKUP($B184,KviZDarije11!$A$1:$N$1000, 14, 0), 0)/'TOP SCORES'!L$13,0)</f>
        <v>0</v>
      </c>
    </row>
    <row r="185" spans="1:14">
      <c r="A185" s="17">
        <f ca="1">RANK(C185,C$2:C$968)</f>
        <v>184</v>
      </c>
      <c r="B185" s="12" t="s">
        <v>235</v>
      </c>
      <c r="C185" s="15" cm="1">
        <f t="array" aca="1" ref="C185" ca="1">SUM(LARGE(D185:N185,ROW(INDIRECT("1:8"))))</f>
        <v>56.435643564356432</v>
      </c>
      <c r="D185" s="14">
        <f>IFERROR(100*_xlfn.IFNA(VLOOKUP($B185,KviZDarije1!$A$1:$N$1000, 14, 0), 0)/'TOP SCORES'!B$13,0)</f>
        <v>0</v>
      </c>
      <c r="E185" s="14">
        <f>IFERROR(100*_xlfn.IFNA(VLOOKUP($B185,KviZDarije2!$A$1:$N$1000, 14, 0), 0)/'TOP SCORES'!C$13,0)</f>
        <v>0</v>
      </c>
      <c r="F185" s="14">
        <f>IFERROR(100*_xlfn.IFNA(VLOOKUP($B185,KviZDarije3!$A$1:$N$1000, 14, 0), 0)/'TOP SCORES'!D$13,0)</f>
        <v>56.435643564356432</v>
      </c>
      <c r="G185" s="14">
        <f>IFERROR(100*_xlfn.IFNA(VLOOKUP($B185,KviZDarije4!$A$1:$N$1000, 14, 0), 0)/'TOP SCORES'!E$13,0)</f>
        <v>0</v>
      </c>
      <c r="H185" s="14">
        <f>IFERROR(100*_xlfn.IFNA(VLOOKUP($B185,KviZDarije5!$A$1:$N$1000, 14, 0), 0)/'TOP SCORES'!F$13,0)</f>
        <v>0</v>
      </c>
      <c r="I185" s="14">
        <f>IFERROR(100*_xlfn.IFNA(VLOOKUP($B185,KviZDarije6!$A$1:$N$1000, 14, 0), 0)/'TOP SCORES'!G$13,0)</f>
        <v>0</v>
      </c>
      <c r="J185" s="14">
        <f>IFERROR(100*_xlfn.IFNA(VLOOKUP($B185,KviZDarije7!$A$1:$N$999, 14, 0), 0)/'TOP SCORES'!H$13,0)</f>
        <v>0</v>
      </c>
      <c r="K185" s="14">
        <f>IFERROR(100*_xlfn.IFNA(VLOOKUP($B185,KviZDarije8!$A$1:$N$1000, 14, 0), 0)/'TOP SCORES'!I$13,0)</f>
        <v>0</v>
      </c>
      <c r="L185" s="14">
        <f>IFERROR(100*_xlfn.IFNA(VLOOKUP($B185,KviZDarije9!$A$1:$N$1000, 14, 0), 0)/'TOP SCORES'!J$13,0)</f>
        <v>0</v>
      </c>
      <c r="M185" s="14">
        <f>IFERROR(100*_xlfn.IFNA(VLOOKUP($B185,KviZDarije10!$A$1:$N$1000, 14, 0), 0)/'TOP SCORES'!K$13,0)</f>
        <v>0</v>
      </c>
      <c r="N185" s="14">
        <f>IFERROR(100*_xlfn.IFNA(VLOOKUP($B185,KviZDarije11!$A$1:$N$1000, 14, 0), 0)/'TOP SCORES'!L$13,0)</f>
        <v>0</v>
      </c>
    </row>
    <row r="186" spans="1:14">
      <c r="A186" s="17">
        <f ca="1">RANK(C186,C$2:C$968)</f>
        <v>185</v>
      </c>
      <c r="B186" s="12" t="s">
        <v>132</v>
      </c>
      <c r="C186" s="15" cm="1">
        <f t="array" aca="1" ref="C186" ca="1">SUM(LARGE(D186:N186,ROW(INDIRECT("1:8"))))</f>
        <v>55.445544554455445</v>
      </c>
      <c r="D186" s="14">
        <f>IFERROR(100*_xlfn.IFNA(VLOOKUP($B186,KviZDarije1!$A$1:$N$1000, 14, 0), 0)/'TOP SCORES'!B$13,0)</f>
        <v>0</v>
      </c>
      <c r="E186" s="14">
        <f>IFERROR(100*_xlfn.IFNA(VLOOKUP($B186,KviZDarije2!$A$1:$N$1000, 14, 0), 0)/'TOP SCORES'!C$13,0)</f>
        <v>0</v>
      </c>
      <c r="F186" s="14">
        <f>IFERROR(100*_xlfn.IFNA(VLOOKUP($B186,KviZDarije3!$A$1:$N$1000, 14, 0), 0)/'TOP SCORES'!D$13,0)</f>
        <v>55.445544554455445</v>
      </c>
      <c r="G186" s="14">
        <f>IFERROR(100*_xlfn.IFNA(VLOOKUP($B186,KviZDarije4!$A$1:$N$1000, 14, 0), 0)/'TOP SCORES'!E$13,0)</f>
        <v>0</v>
      </c>
      <c r="H186" s="14">
        <f>IFERROR(100*_xlfn.IFNA(VLOOKUP($B186,KviZDarije5!$A$1:$N$1000, 14, 0), 0)/'TOP SCORES'!F$13,0)</f>
        <v>0</v>
      </c>
      <c r="I186" s="14">
        <f>IFERROR(100*_xlfn.IFNA(VLOOKUP($B186,KviZDarije6!$A$1:$N$1000, 14, 0), 0)/'TOP SCORES'!G$13,0)</f>
        <v>0</v>
      </c>
      <c r="J186" s="14">
        <f>IFERROR(100*_xlfn.IFNA(VLOOKUP($B186,KviZDarije7!$A$1:$N$999, 14, 0), 0)/'TOP SCORES'!H$13,0)</f>
        <v>0</v>
      </c>
      <c r="K186" s="14">
        <f>IFERROR(100*_xlfn.IFNA(VLOOKUP($B186,KviZDarije8!$A$1:$N$1000, 14, 0), 0)/'TOP SCORES'!I$13,0)</f>
        <v>0</v>
      </c>
      <c r="L186" s="14">
        <f>IFERROR(100*_xlfn.IFNA(VLOOKUP($B186,KviZDarije9!$A$1:$N$1000, 14, 0), 0)/'TOP SCORES'!J$13,0)</f>
        <v>0</v>
      </c>
      <c r="M186" s="14">
        <f>IFERROR(100*_xlfn.IFNA(VLOOKUP($B186,KviZDarije10!$A$1:$N$1000, 14, 0), 0)/'TOP SCORES'!K$13,0)</f>
        <v>0</v>
      </c>
      <c r="N186" s="14">
        <f>IFERROR(100*_xlfn.IFNA(VLOOKUP($B186,KviZDarije11!$A$1:$N$1000, 14, 0), 0)/'TOP SCORES'!L$13,0)</f>
        <v>0</v>
      </c>
    </row>
    <row r="187" spans="1:14">
      <c r="A187" s="17">
        <f ca="1">RANK(C187,C$2:C$968)</f>
        <v>186</v>
      </c>
      <c r="B187" s="35" t="s">
        <v>281</v>
      </c>
      <c r="C187" s="15" cm="1">
        <f t="array" aca="1" ref="C187" ca="1">SUM(LARGE(D187:N187,ROW(INDIRECT("1:8"))))</f>
        <v>52.80898876404494</v>
      </c>
      <c r="D187" s="14">
        <f>IFERROR(100*_xlfn.IFNA(VLOOKUP($B187,KviZDarije1!$A$1:$N$1000, 14, 0), 0)/'TOP SCORES'!B$13,0)</f>
        <v>0</v>
      </c>
      <c r="E187" s="14">
        <f>IFERROR(100*_xlfn.IFNA(VLOOKUP($B187,KviZDarije2!$A$1:$N$1000, 14, 0), 0)/'TOP SCORES'!C$13,0)</f>
        <v>0</v>
      </c>
      <c r="F187" s="14">
        <f>IFERROR(100*_xlfn.IFNA(VLOOKUP($B187,KviZDarije3!$A$1:$N$1000, 14, 0), 0)/'TOP SCORES'!D$13,0)</f>
        <v>0</v>
      </c>
      <c r="G187" s="14">
        <f>IFERROR(100*_xlfn.IFNA(VLOOKUP($B187,KviZDarije4!$A$1:$N$1000, 14, 0), 0)/'TOP SCORES'!E$13,0)</f>
        <v>0</v>
      </c>
      <c r="H187" s="14">
        <f>IFERROR(100*_xlfn.IFNA(VLOOKUP($B187,KviZDarije5!$A$1:$N$1000, 14, 0), 0)/'TOP SCORES'!F$13,0)</f>
        <v>0</v>
      </c>
      <c r="I187" s="14">
        <f>IFERROR(100*_xlfn.IFNA(VLOOKUP($B187,KviZDarije6!$A$1:$N$1000, 14, 0), 0)/'TOP SCORES'!G$13,0)</f>
        <v>52.80898876404494</v>
      </c>
      <c r="J187" s="14">
        <f>IFERROR(100*_xlfn.IFNA(VLOOKUP($B187,KviZDarije7!$A$1:$N$999, 14, 0), 0)/'TOP SCORES'!H$13,0)</f>
        <v>0</v>
      </c>
      <c r="K187" s="14">
        <f>IFERROR(100*_xlfn.IFNA(VLOOKUP($B187,KviZDarije8!$A$1:$N$1000, 14, 0), 0)/'TOP SCORES'!I$13,0)</f>
        <v>0</v>
      </c>
      <c r="L187" s="14">
        <f>IFERROR(100*_xlfn.IFNA(VLOOKUP($B187,KviZDarije9!$A$1:$N$1000, 14, 0), 0)/'TOP SCORES'!J$13,0)</f>
        <v>0</v>
      </c>
      <c r="M187" s="14">
        <f>IFERROR(100*_xlfn.IFNA(VLOOKUP($B187,KviZDarije10!$A$1:$N$1000, 14, 0), 0)/'TOP SCORES'!K$13,0)</f>
        <v>0</v>
      </c>
      <c r="N187" s="14">
        <f>IFERROR(100*_xlfn.IFNA(VLOOKUP($B187,KviZDarije11!$A$1:$N$1000, 14, 0), 0)/'TOP SCORES'!L$13,0)</f>
        <v>0</v>
      </c>
    </row>
    <row r="188" spans="1:14">
      <c r="A188" s="17">
        <f ca="1">RANK(C188,C$2:C$968)</f>
        <v>187</v>
      </c>
      <c r="B188" s="12" t="s">
        <v>142</v>
      </c>
      <c r="C188" s="15" cm="1">
        <f t="array" aca="1" ref="C188" ca="1">SUM(LARGE(D188:N188,ROW(INDIRECT("1:8"))))</f>
        <v>51.485148514851488</v>
      </c>
      <c r="D188" s="14">
        <f>IFERROR(100*_xlfn.IFNA(VLOOKUP($B188,KviZDarije1!$A$1:$N$1000, 14, 0), 0)/'TOP SCORES'!B$13,0)</f>
        <v>0</v>
      </c>
      <c r="E188" s="14">
        <f>IFERROR(100*_xlfn.IFNA(VLOOKUP($B188,KviZDarije2!$A$1:$N$1000, 14, 0), 0)/'TOP SCORES'!C$13,0)</f>
        <v>0</v>
      </c>
      <c r="F188" s="14">
        <f>IFERROR(100*_xlfn.IFNA(VLOOKUP($B188,KviZDarije3!$A$1:$N$1000, 14, 0), 0)/'TOP SCORES'!D$13,0)</f>
        <v>51.485148514851488</v>
      </c>
      <c r="G188" s="14">
        <f>IFERROR(100*_xlfn.IFNA(VLOOKUP($B188,KviZDarije4!$A$1:$N$1000, 14, 0), 0)/'TOP SCORES'!E$13,0)</f>
        <v>0</v>
      </c>
      <c r="H188" s="14">
        <f>IFERROR(100*_xlfn.IFNA(VLOOKUP($B188,KviZDarije5!$A$1:$N$1000, 14, 0), 0)/'TOP SCORES'!F$13,0)</f>
        <v>0</v>
      </c>
      <c r="I188" s="14">
        <f>IFERROR(100*_xlfn.IFNA(VLOOKUP($B188,KviZDarije6!$A$1:$N$1000, 14, 0), 0)/'TOP SCORES'!G$13,0)</f>
        <v>0</v>
      </c>
      <c r="J188" s="14">
        <f>IFERROR(100*_xlfn.IFNA(VLOOKUP($B188,KviZDarije7!$A$1:$N$999, 14, 0), 0)/'TOP SCORES'!H$13,0)</f>
        <v>0</v>
      </c>
      <c r="K188" s="14">
        <f>IFERROR(100*_xlfn.IFNA(VLOOKUP($B188,KviZDarije8!$A$1:$N$1000, 14, 0), 0)/'TOP SCORES'!I$13,0)</f>
        <v>0</v>
      </c>
      <c r="L188" s="14">
        <f>IFERROR(100*_xlfn.IFNA(VLOOKUP($B188,KviZDarije9!$A$1:$N$1000, 14, 0), 0)/'TOP SCORES'!J$13,0)</f>
        <v>0</v>
      </c>
      <c r="M188" s="14">
        <f>IFERROR(100*_xlfn.IFNA(VLOOKUP($B188,KviZDarije10!$A$1:$N$1000, 14, 0), 0)/'TOP SCORES'!K$13,0)</f>
        <v>0</v>
      </c>
      <c r="N188" s="14">
        <f>IFERROR(100*_xlfn.IFNA(VLOOKUP($B188,KviZDarije11!$A$1:$N$1000, 14, 0), 0)/'TOP SCORES'!L$13,0)</f>
        <v>0</v>
      </c>
    </row>
    <row r="189" spans="1:14">
      <c r="A189" s="17">
        <f ca="1">RANK(C189,C$2:C$968)</f>
        <v>188</v>
      </c>
      <c r="B189" s="35" t="s">
        <v>252</v>
      </c>
      <c r="C189" s="15" cm="1">
        <f t="array" aca="1" ref="C189" ca="1">SUM(LARGE(D189:N189,ROW(INDIRECT("1:8"))))</f>
        <v>50.561797752808985</v>
      </c>
      <c r="D189" s="14">
        <f>IFERROR(100*_xlfn.IFNA(VLOOKUP($B189,KviZDarije1!$A$1:$N$1000, 14, 0), 0)/'TOP SCORES'!B$13,0)</f>
        <v>0</v>
      </c>
      <c r="E189" s="14">
        <f>IFERROR(100*_xlfn.IFNA(VLOOKUP($B189,KviZDarije2!$A$1:$N$1000, 14, 0), 0)/'TOP SCORES'!C$13,0)</f>
        <v>0</v>
      </c>
      <c r="F189" s="14">
        <f>IFERROR(100*_xlfn.IFNA(VLOOKUP($B189,KviZDarije3!$A$1:$N$1000, 14, 0), 0)/'TOP SCORES'!D$13,0)</f>
        <v>0</v>
      </c>
      <c r="G189" s="14">
        <f>IFERROR(100*_xlfn.IFNA(VLOOKUP($B189,KviZDarije4!$A$1:$N$1000, 14, 0), 0)/'TOP SCORES'!E$13,0)</f>
        <v>50.561797752808985</v>
      </c>
      <c r="H189" s="14">
        <f>IFERROR(100*_xlfn.IFNA(VLOOKUP($B189,KviZDarije5!$A$1:$N$1000, 14, 0), 0)/'TOP SCORES'!F$13,0)</f>
        <v>0</v>
      </c>
      <c r="I189" s="14">
        <f>IFERROR(100*_xlfn.IFNA(VLOOKUP($B189,KviZDarije6!$A$1:$N$1000, 14, 0), 0)/'TOP SCORES'!G$13,0)</f>
        <v>0</v>
      </c>
      <c r="J189" s="14">
        <f>IFERROR(100*_xlfn.IFNA(VLOOKUP($B189,KviZDarije7!$A$1:$N$999, 14, 0), 0)/'TOP SCORES'!H$13,0)</f>
        <v>0</v>
      </c>
      <c r="K189" s="14">
        <f>IFERROR(100*_xlfn.IFNA(VLOOKUP($B189,KviZDarije8!$A$1:$N$1000, 14, 0), 0)/'TOP SCORES'!I$13,0)</f>
        <v>0</v>
      </c>
      <c r="L189" s="14">
        <f>IFERROR(100*_xlfn.IFNA(VLOOKUP($B189,KviZDarije9!$A$1:$N$1000, 14, 0), 0)/'TOP SCORES'!J$13,0)</f>
        <v>0</v>
      </c>
      <c r="M189" s="14">
        <f>IFERROR(100*_xlfn.IFNA(VLOOKUP($B189,KviZDarije10!$A$1:$N$1000, 14, 0), 0)/'TOP SCORES'!K$13,0)</f>
        <v>0</v>
      </c>
      <c r="N189" s="14">
        <f>IFERROR(100*_xlfn.IFNA(VLOOKUP($B189,KviZDarije11!$A$1:$N$1000, 14, 0), 0)/'TOP SCORES'!L$13,0)</f>
        <v>0</v>
      </c>
    </row>
    <row r="190" spans="1:14">
      <c r="A190" s="17">
        <f ca="1">RANK(C190,C$2:C$968)</f>
        <v>188</v>
      </c>
      <c r="B190" s="35" t="s">
        <v>255</v>
      </c>
      <c r="C190" s="15" cm="1">
        <f t="array" aca="1" ref="C190" ca="1">SUM(LARGE(D190:N190,ROW(INDIRECT("1:8"))))</f>
        <v>50.561797752808985</v>
      </c>
      <c r="D190" s="14">
        <f>IFERROR(100*_xlfn.IFNA(VLOOKUP($B190,KviZDarije1!$A$1:$N$1000, 14, 0), 0)/'TOP SCORES'!B$13,0)</f>
        <v>0</v>
      </c>
      <c r="E190" s="14">
        <f>IFERROR(100*_xlfn.IFNA(VLOOKUP($B190,KviZDarije2!$A$1:$N$1000, 14, 0), 0)/'TOP SCORES'!C$13,0)</f>
        <v>0</v>
      </c>
      <c r="F190" s="14">
        <f>IFERROR(100*_xlfn.IFNA(VLOOKUP($B190,KviZDarije3!$A$1:$N$1000, 14, 0), 0)/'TOP SCORES'!D$13,0)</f>
        <v>0</v>
      </c>
      <c r="G190" s="14">
        <f>IFERROR(100*_xlfn.IFNA(VLOOKUP($B190,KviZDarije4!$A$1:$N$1000, 14, 0), 0)/'TOP SCORES'!E$13,0)</f>
        <v>50.561797752808985</v>
      </c>
      <c r="H190" s="14">
        <f>IFERROR(100*_xlfn.IFNA(VLOOKUP($B190,KviZDarije5!$A$1:$N$1000, 14, 0), 0)/'TOP SCORES'!F$13,0)</f>
        <v>0</v>
      </c>
      <c r="I190" s="14">
        <f>IFERROR(100*_xlfn.IFNA(VLOOKUP($B190,KviZDarije6!$A$1:$N$1000, 14, 0), 0)/'TOP SCORES'!G$13,0)</f>
        <v>0</v>
      </c>
      <c r="J190" s="14">
        <f>IFERROR(100*_xlfn.IFNA(VLOOKUP($B190,KviZDarije7!$A$1:$N$999, 14, 0), 0)/'TOP SCORES'!H$13,0)</f>
        <v>0</v>
      </c>
      <c r="K190" s="14">
        <f>IFERROR(100*_xlfn.IFNA(VLOOKUP($B190,KviZDarije8!$A$1:$N$1000, 14, 0), 0)/'TOP SCORES'!I$13,0)</f>
        <v>0</v>
      </c>
      <c r="L190" s="14">
        <f>IFERROR(100*_xlfn.IFNA(VLOOKUP($B190,KviZDarije9!$A$1:$N$1000, 14, 0), 0)/'TOP SCORES'!J$13,0)</f>
        <v>0</v>
      </c>
      <c r="M190" s="14">
        <f>IFERROR(100*_xlfn.IFNA(VLOOKUP($B190,KviZDarije10!$A$1:$N$1000, 14, 0), 0)/'TOP SCORES'!K$13,0)</f>
        <v>0</v>
      </c>
      <c r="N190" s="14">
        <f>IFERROR(100*_xlfn.IFNA(VLOOKUP($B190,KviZDarije11!$A$1:$N$1000, 14, 0), 0)/'TOP SCORES'!L$13,0)</f>
        <v>0</v>
      </c>
    </row>
    <row r="191" spans="1:14">
      <c r="A191" s="17">
        <f ca="1">RANK(C191,C$2:C$968)</f>
        <v>190</v>
      </c>
      <c r="B191" s="35" t="s">
        <v>257</v>
      </c>
      <c r="C191" s="15" cm="1">
        <f t="array" aca="1" ref="C191" ca="1">SUM(LARGE(D191:N191,ROW(INDIRECT("1:8"))))</f>
        <v>49.438202247191015</v>
      </c>
      <c r="D191" s="14">
        <f>IFERROR(100*_xlfn.IFNA(VLOOKUP($B191,KviZDarije1!$A$1:$N$1000, 14, 0), 0)/'TOP SCORES'!B$13,0)</f>
        <v>0</v>
      </c>
      <c r="E191" s="14">
        <f>IFERROR(100*_xlfn.IFNA(VLOOKUP($B191,KviZDarije2!$A$1:$N$1000, 14, 0), 0)/'TOP SCORES'!C$13,0)</f>
        <v>0</v>
      </c>
      <c r="F191" s="14">
        <f>IFERROR(100*_xlfn.IFNA(VLOOKUP($B191,KviZDarije3!$A$1:$N$1000, 14, 0), 0)/'TOP SCORES'!D$13,0)</f>
        <v>0</v>
      </c>
      <c r="G191" s="14">
        <f>IFERROR(100*_xlfn.IFNA(VLOOKUP($B191,KviZDarije4!$A$1:$N$1000, 14, 0), 0)/'TOP SCORES'!E$13,0)</f>
        <v>49.438202247191015</v>
      </c>
      <c r="H191" s="14">
        <f>IFERROR(100*_xlfn.IFNA(VLOOKUP($B191,KviZDarije5!$A$1:$N$1000, 14, 0), 0)/'TOP SCORES'!F$13,0)</f>
        <v>0</v>
      </c>
      <c r="I191" s="14">
        <f>IFERROR(100*_xlfn.IFNA(VLOOKUP($B191,KviZDarije6!$A$1:$N$1000, 14, 0), 0)/'TOP SCORES'!G$13,0)</f>
        <v>0</v>
      </c>
      <c r="J191" s="14">
        <f>IFERROR(100*_xlfn.IFNA(VLOOKUP($B191,KviZDarije7!$A$1:$N$999, 14, 0), 0)/'TOP SCORES'!H$13,0)</f>
        <v>0</v>
      </c>
      <c r="K191" s="14">
        <f>IFERROR(100*_xlfn.IFNA(VLOOKUP($B191,KviZDarije8!$A$1:$N$1000, 14, 0), 0)/'TOP SCORES'!I$13,0)</f>
        <v>0</v>
      </c>
      <c r="L191" s="14">
        <f>IFERROR(100*_xlfn.IFNA(VLOOKUP($B191,KviZDarije9!$A$1:$N$1000, 14, 0), 0)/'TOP SCORES'!J$13,0)</f>
        <v>0</v>
      </c>
      <c r="M191" s="14">
        <f>IFERROR(100*_xlfn.IFNA(VLOOKUP($B191,KviZDarije10!$A$1:$N$1000, 14, 0), 0)/'TOP SCORES'!K$13,0)</f>
        <v>0</v>
      </c>
      <c r="N191" s="14">
        <f>IFERROR(100*_xlfn.IFNA(VLOOKUP($B191,KviZDarije11!$A$1:$N$1000, 14, 0), 0)/'TOP SCORES'!L$13,0)</f>
        <v>0</v>
      </c>
    </row>
    <row r="192" spans="1:14">
      <c r="A192" s="17">
        <f ca="1">RANK(C192,C$2:C$968)</f>
        <v>190</v>
      </c>
      <c r="B192" s="35" t="s">
        <v>256</v>
      </c>
      <c r="C192" s="15" cm="1">
        <f t="array" aca="1" ref="C192" ca="1">SUM(LARGE(D192:N192,ROW(INDIRECT("1:8"))))</f>
        <v>49.438202247191015</v>
      </c>
      <c r="D192" s="14">
        <f>IFERROR(100*_xlfn.IFNA(VLOOKUP($B192,KviZDarije1!$A$1:$N$1000, 14, 0), 0)/'TOP SCORES'!B$13,0)</f>
        <v>0</v>
      </c>
      <c r="E192" s="14">
        <f>IFERROR(100*_xlfn.IFNA(VLOOKUP($B192,KviZDarije2!$A$1:$N$1000, 14, 0), 0)/'TOP SCORES'!C$13,0)</f>
        <v>0</v>
      </c>
      <c r="F192" s="14">
        <f>IFERROR(100*_xlfn.IFNA(VLOOKUP($B192,KviZDarije3!$A$1:$N$1000, 14, 0), 0)/'TOP SCORES'!D$13,0)</f>
        <v>0</v>
      </c>
      <c r="G192" s="14">
        <f>IFERROR(100*_xlfn.IFNA(VLOOKUP($B192,KviZDarije4!$A$1:$N$1000, 14, 0), 0)/'TOP SCORES'!E$13,0)</f>
        <v>49.438202247191015</v>
      </c>
      <c r="H192" s="14">
        <f>IFERROR(100*_xlfn.IFNA(VLOOKUP($B192,KviZDarije5!$A$1:$N$1000, 14, 0), 0)/'TOP SCORES'!F$13,0)</f>
        <v>0</v>
      </c>
      <c r="I192" s="14">
        <f>IFERROR(100*_xlfn.IFNA(VLOOKUP($B192,KviZDarije6!$A$1:$N$1000, 14, 0), 0)/'TOP SCORES'!G$13,0)</f>
        <v>0</v>
      </c>
      <c r="J192" s="14">
        <f>IFERROR(100*_xlfn.IFNA(VLOOKUP($B192,KviZDarije7!$A$1:$N$999, 14, 0), 0)/'TOP SCORES'!H$13,0)</f>
        <v>0</v>
      </c>
      <c r="K192" s="14">
        <f>IFERROR(100*_xlfn.IFNA(VLOOKUP($B192,KviZDarije8!$A$1:$N$1000, 14, 0), 0)/'TOP SCORES'!I$13,0)</f>
        <v>0</v>
      </c>
      <c r="L192" s="14">
        <f>IFERROR(100*_xlfn.IFNA(VLOOKUP($B192,KviZDarije9!$A$1:$N$1000, 14, 0), 0)/'TOP SCORES'!J$13,0)</f>
        <v>0</v>
      </c>
      <c r="M192" s="14">
        <f>IFERROR(100*_xlfn.IFNA(VLOOKUP($B192,KviZDarije10!$A$1:$N$1000, 14, 0), 0)/'TOP SCORES'!K$13,0)</f>
        <v>0</v>
      </c>
      <c r="N192" s="14">
        <f>IFERROR(100*_xlfn.IFNA(VLOOKUP($B192,KviZDarije11!$A$1:$N$1000, 14, 0), 0)/'TOP SCORES'!L$13,0)</f>
        <v>0</v>
      </c>
    </row>
    <row r="193" spans="1:14">
      <c r="A193" s="17">
        <f ca="1">RANK(C193,C$2:C$968)</f>
        <v>192</v>
      </c>
      <c r="B193" s="35" t="s">
        <v>258</v>
      </c>
      <c r="C193" s="15" cm="1">
        <f t="array" aca="1" ref="C193" ca="1">SUM(LARGE(D193:N193,ROW(INDIRECT("1:8"))))</f>
        <v>48.314606741573037</v>
      </c>
      <c r="D193" s="14">
        <f>IFERROR(100*_xlfn.IFNA(VLOOKUP($B193,KviZDarije1!$A$1:$N$1000, 14, 0), 0)/'TOP SCORES'!B$13,0)</f>
        <v>0</v>
      </c>
      <c r="E193" s="14">
        <f>IFERROR(100*_xlfn.IFNA(VLOOKUP($B193,KviZDarije2!$A$1:$N$1000, 14, 0), 0)/'TOP SCORES'!C$13,0)</f>
        <v>0</v>
      </c>
      <c r="F193" s="14">
        <f>IFERROR(100*_xlfn.IFNA(VLOOKUP($B193,KviZDarije3!$A$1:$N$1000, 14, 0), 0)/'TOP SCORES'!D$13,0)</f>
        <v>0</v>
      </c>
      <c r="G193" s="14">
        <f>IFERROR(100*_xlfn.IFNA(VLOOKUP($B193,KviZDarije4!$A$1:$N$1000, 14, 0), 0)/'TOP SCORES'!E$13,0)</f>
        <v>48.314606741573037</v>
      </c>
      <c r="H193" s="14">
        <f>IFERROR(100*_xlfn.IFNA(VLOOKUP($B193,KviZDarije5!$A$1:$N$1000, 14, 0), 0)/'TOP SCORES'!F$13,0)</f>
        <v>0</v>
      </c>
      <c r="I193" s="14">
        <f>IFERROR(100*_xlfn.IFNA(VLOOKUP($B193,KviZDarije6!$A$1:$N$1000, 14, 0), 0)/'TOP SCORES'!G$13,0)</f>
        <v>0</v>
      </c>
      <c r="J193" s="14">
        <f>IFERROR(100*_xlfn.IFNA(VLOOKUP($B193,KviZDarije7!$A$1:$N$999, 14, 0), 0)/'TOP SCORES'!H$13,0)</f>
        <v>0</v>
      </c>
      <c r="K193" s="14">
        <f>IFERROR(100*_xlfn.IFNA(VLOOKUP($B193,KviZDarije8!$A$1:$N$1000, 14, 0), 0)/'TOP SCORES'!I$13,0)</f>
        <v>0</v>
      </c>
      <c r="L193" s="14">
        <f>IFERROR(100*_xlfn.IFNA(VLOOKUP($B193,KviZDarije9!$A$1:$N$1000, 14, 0), 0)/'TOP SCORES'!J$13,0)</f>
        <v>0</v>
      </c>
      <c r="M193" s="14">
        <f>IFERROR(100*_xlfn.IFNA(VLOOKUP($B193,KviZDarije10!$A$1:$N$1000, 14, 0), 0)/'TOP SCORES'!K$13,0)</f>
        <v>0</v>
      </c>
      <c r="N193" s="14">
        <f>IFERROR(100*_xlfn.IFNA(VLOOKUP($B193,KviZDarije11!$A$1:$N$1000, 14, 0), 0)/'TOP SCORES'!L$13,0)</f>
        <v>0</v>
      </c>
    </row>
    <row r="194" spans="1:14">
      <c r="A194" s="17">
        <f ca="1">RANK(C194,C$2:C$968)</f>
        <v>193</v>
      </c>
      <c r="B194" s="36" t="s">
        <v>260</v>
      </c>
      <c r="C194" s="15" cm="1">
        <f t="array" aca="1" ref="C194" ca="1">SUM(LARGE(D194:N194,ROW(INDIRECT("1:8"))))</f>
        <v>47.19101123595506</v>
      </c>
      <c r="D194" s="14">
        <f>IFERROR(100*_xlfn.IFNA(VLOOKUP($B194,KviZDarije1!$A$1:$N$1000, 14, 0), 0)/'TOP SCORES'!B$13,0)</f>
        <v>0</v>
      </c>
      <c r="E194" s="14">
        <f>IFERROR(100*_xlfn.IFNA(VLOOKUP($B194,KviZDarije2!$A$1:$N$1000, 14, 0), 0)/'TOP SCORES'!C$13,0)</f>
        <v>0</v>
      </c>
      <c r="F194" s="14">
        <f>IFERROR(100*_xlfn.IFNA(VLOOKUP($B194,KviZDarije3!$A$1:$N$1000, 14, 0), 0)/'TOP SCORES'!D$13,0)</f>
        <v>0</v>
      </c>
      <c r="G194" s="14">
        <f>IFERROR(100*_xlfn.IFNA(VLOOKUP($B194,KviZDarije4!$A$1:$N$1000, 14, 0), 0)/'TOP SCORES'!E$13,0)</f>
        <v>47.19101123595506</v>
      </c>
      <c r="H194" s="14">
        <f>IFERROR(100*_xlfn.IFNA(VLOOKUP($B194,KviZDarije5!$A$1:$N$1000, 14, 0), 0)/'TOP SCORES'!F$13,0)</f>
        <v>0</v>
      </c>
      <c r="I194" s="14">
        <f>IFERROR(100*_xlfn.IFNA(VLOOKUP($B194,KviZDarije6!$A$1:$N$1000, 14, 0), 0)/'TOP SCORES'!G$13,0)</f>
        <v>0</v>
      </c>
      <c r="J194" s="14">
        <f>IFERROR(100*_xlfn.IFNA(VLOOKUP($B194,KviZDarije7!$A$1:$N$999, 14, 0), 0)/'TOP SCORES'!H$13,0)</f>
        <v>0</v>
      </c>
      <c r="K194" s="14">
        <f>IFERROR(100*_xlfn.IFNA(VLOOKUP($B194,KviZDarije8!$A$1:$N$1000, 14, 0), 0)/'TOP SCORES'!I$13,0)</f>
        <v>0</v>
      </c>
      <c r="L194" s="14">
        <f>IFERROR(100*_xlfn.IFNA(VLOOKUP($B194,KviZDarije9!$A$1:$N$1000, 14, 0), 0)/'TOP SCORES'!J$13,0)</f>
        <v>0</v>
      </c>
      <c r="M194" s="14">
        <f>IFERROR(100*_xlfn.IFNA(VLOOKUP($B194,KviZDarije10!$A$1:$N$1000, 14, 0), 0)/'TOP SCORES'!K$13,0)</f>
        <v>0</v>
      </c>
      <c r="N194" s="14">
        <f>IFERROR(100*_xlfn.IFNA(VLOOKUP($B194,KviZDarije11!$A$1:$N$1000, 14, 0), 0)/'TOP SCORES'!L$13,0)</f>
        <v>0</v>
      </c>
    </row>
    <row r="195" spans="1:14">
      <c r="A195" s="17">
        <f ca="1">RANK(C195,C$2:C$968)</f>
        <v>193</v>
      </c>
      <c r="B195" s="35" t="s">
        <v>259</v>
      </c>
      <c r="C195" s="15" cm="1">
        <f t="array" aca="1" ref="C195" ca="1">SUM(LARGE(D195:N195,ROW(INDIRECT("1:8"))))</f>
        <v>47.19101123595506</v>
      </c>
      <c r="D195" s="14">
        <f>IFERROR(100*_xlfn.IFNA(VLOOKUP($B195,KviZDarije1!$A$1:$N$1000, 14, 0), 0)/'TOP SCORES'!B$13,0)</f>
        <v>0</v>
      </c>
      <c r="E195" s="14">
        <f>IFERROR(100*_xlfn.IFNA(VLOOKUP($B195,KviZDarije2!$A$1:$N$1000, 14, 0), 0)/'TOP SCORES'!C$13,0)</f>
        <v>0</v>
      </c>
      <c r="F195" s="14">
        <f>IFERROR(100*_xlfn.IFNA(VLOOKUP($B195,KviZDarije3!$A$1:$N$1000, 14, 0), 0)/'TOP SCORES'!D$13,0)</f>
        <v>0</v>
      </c>
      <c r="G195" s="14">
        <f>IFERROR(100*_xlfn.IFNA(VLOOKUP($B195,KviZDarije4!$A$1:$N$1000, 14, 0), 0)/'TOP SCORES'!E$13,0)</f>
        <v>47.19101123595506</v>
      </c>
      <c r="H195" s="14">
        <f>IFERROR(100*_xlfn.IFNA(VLOOKUP($B195,KviZDarije5!$A$1:$N$1000, 14, 0), 0)/'TOP SCORES'!F$13,0)</f>
        <v>0</v>
      </c>
      <c r="I195" s="14">
        <f>IFERROR(100*_xlfn.IFNA(VLOOKUP($B195,KviZDarije6!$A$1:$N$1000, 14, 0), 0)/'TOP SCORES'!G$13,0)</f>
        <v>0</v>
      </c>
      <c r="J195" s="14">
        <f>IFERROR(100*_xlfn.IFNA(VLOOKUP($B195,KviZDarije7!$A$1:$N$999, 14, 0), 0)/'TOP SCORES'!H$13,0)</f>
        <v>0</v>
      </c>
      <c r="K195" s="14">
        <f>IFERROR(100*_xlfn.IFNA(VLOOKUP($B195,KviZDarije8!$A$1:$N$1000, 14, 0), 0)/'TOP SCORES'!I$13,0)</f>
        <v>0</v>
      </c>
      <c r="L195" s="14">
        <f>IFERROR(100*_xlfn.IFNA(VLOOKUP($B195,KviZDarije9!$A$1:$N$1000, 14, 0), 0)/'TOP SCORES'!J$13,0)</f>
        <v>0</v>
      </c>
      <c r="M195" s="14">
        <f>IFERROR(100*_xlfn.IFNA(VLOOKUP($B195,KviZDarije10!$A$1:$N$1000, 14, 0), 0)/'TOP SCORES'!K$13,0)</f>
        <v>0</v>
      </c>
      <c r="N195" s="14">
        <f>IFERROR(100*_xlfn.IFNA(VLOOKUP($B195,KviZDarije11!$A$1:$N$1000, 14, 0), 0)/'TOP SCORES'!L$13,0)</f>
        <v>0</v>
      </c>
    </row>
    <row r="196" spans="1:14">
      <c r="A196" s="17">
        <f ca="1">RANK(C196,C$2:C$968)</f>
        <v>196</v>
      </c>
      <c r="B196" s="35" t="s">
        <v>297</v>
      </c>
      <c r="C196" s="15" cm="1">
        <f t="array" aca="1" ref="C196" ca="1">SUM(LARGE(D196:N196,ROW(INDIRECT("1:8"))))</f>
        <v>45.744680851063826</v>
      </c>
      <c r="D196" s="14">
        <f>IFERROR(100*_xlfn.IFNA(VLOOKUP($B196,KviZDarije1!$A$1:$N$1000, 14, 0), 0)/'TOP SCORES'!B$13,0)</f>
        <v>0</v>
      </c>
      <c r="E196" s="14">
        <f>IFERROR(100*_xlfn.IFNA(VLOOKUP($B196,KviZDarije2!$A$1:$N$1000, 14, 0), 0)/'TOP SCORES'!C$13,0)</f>
        <v>0</v>
      </c>
      <c r="F196" s="14">
        <f>IFERROR(100*_xlfn.IFNA(VLOOKUP($B196,KviZDarije3!$A$1:$N$1000, 14, 0), 0)/'TOP SCORES'!D$13,0)</f>
        <v>0</v>
      </c>
      <c r="G196" s="14">
        <f>IFERROR(100*_xlfn.IFNA(VLOOKUP($B196,KviZDarije4!$A$1:$N$1000, 14, 0), 0)/'TOP SCORES'!E$13,0)</f>
        <v>0</v>
      </c>
      <c r="H196" s="14">
        <f>IFERROR(100*_xlfn.IFNA(VLOOKUP($B196,KviZDarije5!$A$1:$N$1000, 14, 0), 0)/'TOP SCORES'!F$13,0)</f>
        <v>0</v>
      </c>
      <c r="I196" s="14">
        <f>IFERROR(100*_xlfn.IFNA(VLOOKUP($B196,KviZDarije6!$A$1:$N$1000, 14, 0), 0)/'TOP SCORES'!G$13,0)</f>
        <v>0</v>
      </c>
      <c r="J196" s="14">
        <f>IFERROR(100*_xlfn.IFNA(VLOOKUP($B196,KviZDarije7!$A$1:$N$999, 14, 0), 0)/'TOP SCORES'!H$13,0)</f>
        <v>0</v>
      </c>
      <c r="K196" s="14">
        <f>IFERROR(100*_xlfn.IFNA(VLOOKUP($B196,KviZDarije8!$A$1:$N$1000, 14, 0), 0)/'TOP SCORES'!I$13,0)</f>
        <v>45.744680851063826</v>
      </c>
      <c r="L196" s="14">
        <f>IFERROR(100*_xlfn.IFNA(VLOOKUP($B196,KviZDarije9!$A$1:$N$1000, 14, 0), 0)/'TOP SCORES'!J$13,0)</f>
        <v>0</v>
      </c>
      <c r="M196" s="14">
        <f>IFERROR(100*_xlfn.IFNA(VLOOKUP($B196,KviZDarije10!$A$1:$N$1000, 14, 0), 0)/'TOP SCORES'!K$13,0)</f>
        <v>0</v>
      </c>
      <c r="N196" s="14">
        <f>IFERROR(100*_xlfn.IFNA(VLOOKUP($B196,KviZDarije11!$A$1:$N$1000, 14, 0), 0)/'TOP SCORES'!L$13,0)</f>
        <v>0</v>
      </c>
    </row>
    <row r="197" spans="1:14">
      <c r="A197" s="17">
        <f ca="1">RANK(C197,C$2:C$968)</f>
        <v>197</v>
      </c>
      <c r="B197" s="12" t="s">
        <v>143</v>
      </c>
      <c r="C197" s="15" cm="1">
        <f t="array" aca="1" ref="C197" ca="1">SUM(LARGE(D197:N197,ROW(INDIRECT("1:8"))))</f>
        <v>43.617021276595743</v>
      </c>
      <c r="D197" s="14">
        <f>IFERROR(100*_xlfn.IFNA(VLOOKUP($B197,KviZDarije1!$A$1:$N$1000, 14, 0), 0)/'TOP SCORES'!B$13,0)</f>
        <v>0</v>
      </c>
      <c r="E197" s="14">
        <f>IFERROR(100*_xlfn.IFNA(VLOOKUP($B197,KviZDarije2!$A$1:$N$1000, 14, 0), 0)/'TOP SCORES'!C$13,0)</f>
        <v>43.617021276595743</v>
      </c>
      <c r="F197" s="14">
        <f>IFERROR(100*_xlfn.IFNA(VLOOKUP($B197,KviZDarije3!$A$1:$N$1000, 14, 0), 0)/'TOP SCORES'!D$13,0)</f>
        <v>0</v>
      </c>
      <c r="G197" s="14">
        <f>IFERROR(100*_xlfn.IFNA(VLOOKUP($B197,KviZDarije4!$A$1:$N$1000, 14, 0), 0)/'TOP SCORES'!E$13,0)</f>
        <v>0</v>
      </c>
      <c r="H197" s="14">
        <f>IFERROR(100*_xlfn.IFNA(VLOOKUP($B197,KviZDarije5!$A$1:$N$1000, 14, 0), 0)/'TOP SCORES'!F$13,0)</f>
        <v>0</v>
      </c>
      <c r="I197" s="14">
        <f>IFERROR(100*_xlfn.IFNA(VLOOKUP($B197,KviZDarije6!$A$1:$N$1000, 14, 0), 0)/'TOP SCORES'!G$13,0)</f>
        <v>0</v>
      </c>
      <c r="J197" s="14">
        <f>IFERROR(100*_xlfn.IFNA(VLOOKUP($B197,KviZDarije7!$A$1:$N$999, 14, 0), 0)/'TOP SCORES'!H$13,0)</f>
        <v>0</v>
      </c>
      <c r="K197" s="14">
        <f>IFERROR(100*_xlfn.IFNA(VLOOKUP($B197,KviZDarije8!$A$1:$N$1000, 14, 0), 0)/'TOP SCORES'!I$13,0)</f>
        <v>0</v>
      </c>
      <c r="L197" s="14">
        <f>IFERROR(100*_xlfn.IFNA(VLOOKUP($B197,KviZDarije9!$A$1:$N$1000, 14, 0), 0)/'TOP SCORES'!J$13,0)</f>
        <v>0</v>
      </c>
      <c r="M197" s="14">
        <f>IFERROR(100*_xlfn.IFNA(VLOOKUP($B197,KviZDarije10!$A$1:$N$1000, 14, 0), 0)/'TOP SCORES'!K$13,0)</f>
        <v>0</v>
      </c>
      <c r="N197" s="14">
        <f>IFERROR(100*_xlfn.IFNA(VLOOKUP($B197,KviZDarije11!$A$1:$N$1000, 14, 0), 0)/'TOP SCORES'!L$13,0)</f>
        <v>0</v>
      </c>
    </row>
    <row r="198" spans="1:14">
      <c r="A198" s="17">
        <f ca="1">RANK(C198,C$2:C$968)</f>
        <v>198</v>
      </c>
      <c r="B198" s="12" t="s">
        <v>212</v>
      </c>
      <c r="C198" s="15" cm="1">
        <f t="array" aca="1" ref="C198" ca="1">SUM(LARGE(D198:N198,ROW(INDIRECT("1:8"))))</f>
        <v>42.553191489361701</v>
      </c>
      <c r="D198" s="14">
        <f>IFERROR(100*_xlfn.IFNA(VLOOKUP($B198,KviZDarije1!$A$1:$N$1000, 14, 0), 0)/'TOP SCORES'!B$13,0)</f>
        <v>0</v>
      </c>
      <c r="E198" s="14">
        <f>IFERROR(100*_xlfn.IFNA(VLOOKUP($B198,KviZDarije2!$A$1:$N$1000, 14, 0), 0)/'TOP SCORES'!C$13,0)</f>
        <v>42.553191489361701</v>
      </c>
      <c r="F198" s="14">
        <f>IFERROR(100*_xlfn.IFNA(VLOOKUP($B198,KviZDarije3!$A$1:$N$1000, 14, 0), 0)/'TOP SCORES'!D$13,0)</f>
        <v>0</v>
      </c>
      <c r="G198" s="14">
        <f>IFERROR(100*_xlfn.IFNA(VLOOKUP($B198,KviZDarije4!$A$1:$N$1000, 14, 0), 0)/'TOP SCORES'!E$13,0)</f>
        <v>0</v>
      </c>
      <c r="H198" s="14">
        <f>IFERROR(100*_xlfn.IFNA(VLOOKUP($B198,KviZDarije5!$A$1:$N$1000, 14, 0), 0)/'TOP SCORES'!F$13,0)</f>
        <v>0</v>
      </c>
      <c r="I198" s="14">
        <f>IFERROR(100*_xlfn.IFNA(VLOOKUP($B198,KviZDarije6!$A$1:$N$1000, 14, 0), 0)/'TOP SCORES'!G$13,0)</f>
        <v>0</v>
      </c>
      <c r="J198" s="14">
        <f>IFERROR(100*_xlfn.IFNA(VLOOKUP($B198,KviZDarije7!$A$1:$N$999, 14, 0), 0)/'TOP SCORES'!H$13,0)</f>
        <v>0</v>
      </c>
      <c r="K198" s="14">
        <f>IFERROR(100*_xlfn.IFNA(VLOOKUP($B198,KviZDarije8!$A$1:$N$1000, 14, 0), 0)/'TOP SCORES'!I$13,0)</f>
        <v>0</v>
      </c>
      <c r="L198" s="14">
        <f>IFERROR(100*_xlfn.IFNA(VLOOKUP($B198,KviZDarije9!$A$1:$N$1000, 14, 0), 0)/'TOP SCORES'!J$13,0)</f>
        <v>0</v>
      </c>
      <c r="M198" s="14">
        <f>IFERROR(100*_xlfn.IFNA(VLOOKUP($B198,KviZDarije10!$A$1:$N$1000, 14, 0), 0)/'TOP SCORES'!K$13,0)</f>
        <v>0</v>
      </c>
      <c r="N198" s="14">
        <f>IFERROR(100*_xlfn.IFNA(VLOOKUP($B198,KviZDarije11!$A$1:$N$1000, 14, 0), 0)/'TOP SCORES'!L$13,0)</f>
        <v>0</v>
      </c>
    </row>
    <row r="199" spans="1:14">
      <c r="A199" s="17">
        <f ca="1">RANK(C199,C$2:C$968)</f>
        <v>199</v>
      </c>
      <c r="B199" s="12" t="s">
        <v>213</v>
      </c>
      <c r="C199" s="15" cm="1">
        <f t="array" aca="1" ref="C199" ca="1">SUM(LARGE(D199:N199,ROW(INDIRECT("1:8"))))</f>
        <v>41.48936170212766</v>
      </c>
      <c r="D199" s="14">
        <f>IFERROR(100*_xlfn.IFNA(VLOOKUP($B199,KviZDarije1!$A$1:$N$1000, 14, 0), 0)/'TOP SCORES'!B$13,0)</f>
        <v>0</v>
      </c>
      <c r="E199" s="14">
        <f>IFERROR(100*_xlfn.IFNA(VLOOKUP($B199,KviZDarije2!$A$1:$N$1000, 14, 0), 0)/'TOP SCORES'!C$13,0)</f>
        <v>41.48936170212766</v>
      </c>
      <c r="F199" s="14">
        <f>IFERROR(100*_xlfn.IFNA(VLOOKUP($B199,KviZDarije3!$A$1:$N$1000, 14, 0), 0)/'TOP SCORES'!D$13,0)</f>
        <v>0</v>
      </c>
      <c r="G199" s="14">
        <f>IFERROR(100*_xlfn.IFNA(VLOOKUP($B199,KviZDarije4!$A$1:$N$1000, 14, 0), 0)/'TOP SCORES'!E$13,0)</f>
        <v>0</v>
      </c>
      <c r="H199" s="14">
        <f>IFERROR(100*_xlfn.IFNA(VLOOKUP($B199,KviZDarije5!$A$1:$N$1000, 14, 0), 0)/'TOP SCORES'!F$13,0)</f>
        <v>0</v>
      </c>
      <c r="I199" s="14">
        <f>IFERROR(100*_xlfn.IFNA(VLOOKUP($B199,KviZDarije6!$A$1:$N$1000, 14, 0), 0)/'TOP SCORES'!G$13,0)</f>
        <v>0</v>
      </c>
      <c r="J199" s="14">
        <f>IFERROR(100*_xlfn.IFNA(VLOOKUP($B199,KviZDarije7!$A$1:$N$999, 14, 0), 0)/'TOP SCORES'!H$13,0)</f>
        <v>0</v>
      </c>
      <c r="K199" s="14">
        <f>IFERROR(100*_xlfn.IFNA(VLOOKUP($B199,KviZDarije8!$A$1:$N$1000, 14, 0), 0)/'TOP SCORES'!I$13,0)</f>
        <v>0</v>
      </c>
      <c r="L199" s="14">
        <f>IFERROR(100*_xlfn.IFNA(VLOOKUP($B199,KviZDarije9!$A$1:$N$1000, 14, 0), 0)/'TOP SCORES'!J$13,0)</f>
        <v>0</v>
      </c>
      <c r="M199" s="14">
        <f>IFERROR(100*_xlfn.IFNA(VLOOKUP($B199,KviZDarije10!$A$1:$N$1000, 14, 0), 0)/'TOP SCORES'!K$13,0)</f>
        <v>0</v>
      </c>
      <c r="N199" s="14">
        <f>IFERROR(100*_xlfn.IFNA(VLOOKUP($B199,KviZDarije11!$A$1:$N$1000, 14, 0), 0)/'TOP SCORES'!L$13,0)</f>
        <v>0</v>
      </c>
    </row>
    <row r="200" spans="1:14">
      <c r="A200" s="17">
        <f ca="1">RANK(C200,C$2:C$968)</f>
        <v>200</v>
      </c>
      <c r="B200" s="12" t="s">
        <v>239</v>
      </c>
      <c r="C200" s="15" cm="1">
        <f t="array" aca="1" ref="C200" ca="1">SUM(LARGE(D200:N200,ROW(INDIRECT("1:8"))))</f>
        <v>40.594059405940591</v>
      </c>
      <c r="D200" s="14">
        <f>IFERROR(100*_xlfn.IFNA(VLOOKUP($B200,KviZDarije1!$A$1:$N$1000, 14, 0), 0)/'TOP SCORES'!B$13,0)</f>
        <v>0</v>
      </c>
      <c r="E200" s="14">
        <f>IFERROR(100*_xlfn.IFNA(VLOOKUP($B200,KviZDarije2!$A$1:$N$1000, 14, 0), 0)/'TOP SCORES'!C$13,0)</f>
        <v>0</v>
      </c>
      <c r="F200" s="14">
        <f>IFERROR(100*_xlfn.IFNA(VLOOKUP($B200,KviZDarije3!$A$1:$N$1000, 14, 0), 0)/'TOP SCORES'!D$13,0)</f>
        <v>40.594059405940591</v>
      </c>
      <c r="G200" s="14">
        <f>IFERROR(100*_xlfn.IFNA(VLOOKUP($B200,KviZDarije4!$A$1:$N$1000, 14, 0), 0)/'TOP SCORES'!E$13,0)</f>
        <v>0</v>
      </c>
      <c r="H200" s="14">
        <f>IFERROR(100*_xlfn.IFNA(VLOOKUP($B200,KviZDarije5!$A$1:$N$1000, 14, 0), 0)/'TOP SCORES'!F$13,0)</f>
        <v>0</v>
      </c>
      <c r="I200" s="14">
        <f>IFERROR(100*_xlfn.IFNA(VLOOKUP($B200,KviZDarije6!$A$1:$N$1000, 14, 0), 0)/'TOP SCORES'!G$13,0)</f>
        <v>0</v>
      </c>
      <c r="J200" s="14">
        <f>IFERROR(100*_xlfn.IFNA(VLOOKUP($B200,KviZDarije7!$A$1:$N$999, 14, 0), 0)/'TOP SCORES'!H$13,0)</f>
        <v>0</v>
      </c>
      <c r="K200" s="14">
        <f>IFERROR(100*_xlfn.IFNA(VLOOKUP($B200,KviZDarije8!$A$1:$N$1000, 14, 0), 0)/'TOP SCORES'!I$13,0)</f>
        <v>0</v>
      </c>
      <c r="L200" s="14">
        <f>IFERROR(100*_xlfn.IFNA(VLOOKUP($B200,KviZDarije9!$A$1:$N$1000, 14, 0), 0)/'TOP SCORES'!J$13,0)</f>
        <v>0</v>
      </c>
      <c r="M200" s="14">
        <f>IFERROR(100*_xlfn.IFNA(VLOOKUP($B200,KviZDarije10!$A$1:$N$1000, 14, 0), 0)/'TOP SCORES'!K$13,0)</f>
        <v>0</v>
      </c>
      <c r="N200" s="14">
        <f>IFERROR(100*_xlfn.IFNA(VLOOKUP($B200,KviZDarije11!$A$1:$N$1000, 14, 0), 0)/'TOP SCORES'!L$13,0)</f>
        <v>0</v>
      </c>
    </row>
    <row r="201" spans="1:14">
      <c r="A201" s="17">
        <f ca="1">RANK(C201,C$2:C$968)</f>
        <v>201</v>
      </c>
      <c r="B201" s="35" t="s">
        <v>264</v>
      </c>
      <c r="C201" s="15" cm="1">
        <f t="array" aca="1" ref="C201" ca="1">SUM(LARGE(D201:N201,ROW(INDIRECT("1:8"))))</f>
        <v>38.202247191011239</v>
      </c>
      <c r="D201" s="14">
        <f>IFERROR(100*_xlfn.IFNA(VLOOKUP($B201,KviZDarije1!$A$1:$N$1000, 14, 0), 0)/'TOP SCORES'!B$13,0)</f>
        <v>0</v>
      </c>
      <c r="E201" s="14">
        <f>IFERROR(100*_xlfn.IFNA(VLOOKUP($B201,KviZDarije2!$A$1:$N$1000, 14, 0), 0)/'TOP SCORES'!C$13,0)</f>
        <v>0</v>
      </c>
      <c r="F201" s="14">
        <f>IFERROR(100*_xlfn.IFNA(VLOOKUP($B201,KviZDarije3!$A$1:$N$1000, 14, 0), 0)/'TOP SCORES'!D$13,0)</f>
        <v>0</v>
      </c>
      <c r="G201" s="14">
        <f>IFERROR(100*_xlfn.IFNA(VLOOKUP($B201,KviZDarije4!$A$1:$N$1000, 14, 0), 0)/'TOP SCORES'!E$13,0)</f>
        <v>38.202247191011239</v>
      </c>
      <c r="H201" s="14">
        <f>IFERROR(100*_xlfn.IFNA(VLOOKUP($B201,KviZDarije5!$A$1:$N$1000, 14, 0), 0)/'TOP SCORES'!F$13,0)</f>
        <v>0</v>
      </c>
      <c r="I201" s="14">
        <f>IFERROR(100*_xlfn.IFNA(VLOOKUP($B201,KviZDarije6!$A$1:$N$1000, 14, 0), 0)/'TOP SCORES'!G$13,0)</f>
        <v>0</v>
      </c>
      <c r="J201" s="14">
        <f>IFERROR(100*_xlfn.IFNA(VLOOKUP($B201,KviZDarije7!$A$1:$N$999, 14, 0), 0)/'TOP SCORES'!H$13,0)</f>
        <v>0</v>
      </c>
      <c r="K201" s="14">
        <f>IFERROR(100*_xlfn.IFNA(VLOOKUP($B201,KviZDarije8!$A$1:$N$1000, 14, 0), 0)/'TOP SCORES'!I$13,0)</f>
        <v>0</v>
      </c>
      <c r="L201" s="14">
        <f>IFERROR(100*_xlfn.IFNA(VLOOKUP($B201,KviZDarije9!$A$1:$N$1000, 14, 0), 0)/'TOP SCORES'!J$13,0)</f>
        <v>0</v>
      </c>
      <c r="M201" s="14">
        <f>IFERROR(100*_xlfn.IFNA(VLOOKUP($B201,KviZDarije10!$A$1:$N$1000, 14, 0), 0)/'TOP SCORES'!K$13,0)</f>
        <v>0</v>
      </c>
      <c r="N201" s="14">
        <f>IFERROR(100*_xlfn.IFNA(VLOOKUP($B201,KviZDarije11!$A$1:$N$1000, 14, 0), 0)/'TOP SCORES'!L$13,0)</f>
        <v>0</v>
      </c>
    </row>
    <row r="202" spans="1:14">
      <c r="A202" s="17">
        <f ca="1">RANK(C202,C$2:C$968)</f>
        <v>202</v>
      </c>
      <c r="B202" s="12" t="s">
        <v>242</v>
      </c>
      <c r="C202" s="15" cm="1">
        <f t="array" aca="1" ref="C202" ca="1">SUM(LARGE(D202:N202,ROW(INDIRECT("1:8"))))</f>
        <v>37.623762376237622</v>
      </c>
      <c r="D202" s="14">
        <f>IFERROR(100*_xlfn.IFNA(VLOOKUP($B202,KviZDarije1!$A$1:$N$1000, 14, 0), 0)/'TOP SCORES'!B$13,0)</f>
        <v>0</v>
      </c>
      <c r="E202" s="14">
        <f>IFERROR(100*_xlfn.IFNA(VLOOKUP($B202,KviZDarije2!$A$1:$N$1000, 14, 0), 0)/'TOP SCORES'!C$13,0)</f>
        <v>0</v>
      </c>
      <c r="F202" s="14">
        <f>IFERROR(100*_xlfn.IFNA(VLOOKUP($B202,KviZDarije3!$A$1:$N$1000, 14, 0), 0)/'TOP SCORES'!D$13,0)</f>
        <v>37.623762376237622</v>
      </c>
      <c r="G202" s="14">
        <f>IFERROR(100*_xlfn.IFNA(VLOOKUP($B202,KviZDarije4!$A$1:$N$1000, 14, 0), 0)/'TOP SCORES'!E$13,0)</f>
        <v>0</v>
      </c>
      <c r="H202" s="14">
        <f>IFERROR(100*_xlfn.IFNA(VLOOKUP($B202,KviZDarije5!$A$1:$N$1000, 14, 0), 0)/'TOP SCORES'!F$13,0)</f>
        <v>0</v>
      </c>
      <c r="I202" s="14">
        <f>IFERROR(100*_xlfn.IFNA(VLOOKUP($B202,KviZDarije6!$A$1:$N$1000, 14, 0), 0)/'TOP SCORES'!G$13,0)</f>
        <v>0</v>
      </c>
      <c r="J202" s="14">
        <f>IFERROR(100*_xlfn.IFNA(VLOOKUP($B202,KviZDarije7!$A$1:$N$999, 14, 0), 0)/'TOP SCORES'!H$13,0)</f>
        <v>0</v>
      </c>
      <c r="K202" s="14">
        <f>IFERROR(100*_xlfn.IFNA(VLOOKUP($B202,KviZDarije8!$A$1:$N$1000, 14, 0), 0)/'TOP SCORES'!I$13,0)</f>
        <v>0</v>
      </c>
      <c r="L202" s="14">
        <f>IFERROR(100*_xlfn.IFNA(VLOOKUP($B202,KviZDarije9!$A$1:$N$1000, 14, 0), 0)/'TOP SCORES'!J$13,0)</f>
        <v>0</v>
      </c>
      <c r="M202" s="14">
        <f>IFERROR(100*_xlfn.IFNA(VLOOKUP($B202,KviZDarije10!$A$1:$N$1000, 14, 0), 0)/'TOP SCORES'!K$13,0)</f>
        <v>0</v>
      </c>
      <c r="N202" s="14">
        <f>IFERROR(100*_xlfn.IFNA(VLOOKUP($B202,KviZDarije11!$A$1:$N$1000, 14, 0), 0)/'TOP SCORES'!L$13,0)</f>
        <v>0</v>
      </c>
    </row>
    <row r="203" spans="1:14">
      <c r="A203" s="17">
        <f ca="1">RANK(C203,C$2:C$968)</f>
        <v>203</v>
      </c>
      <c r="B203" s="35" t="s">
        <v>278</v>
      </c>
      <c r="C203" s="15" cm="1">
        <f t="array" aca="1" ref="C203" ca="1">SUM(LARGE(D203:N203,ROW(INDIRECT("1:8"))))</f>
        <v>37.5</v>
      </c>
      <c r="D203" s="14">
        <f>IFERROR(100*_xlfn.IFNA(VLOOKUP($B203,KviZDarije1!$A$1:$N$1000, 14, 0), 0)/'TOP SCORES'!B$13,0)</f>
        <v>0</v>
      </c>
      <c r="E203" s="14">
        <f>IFERROR(100*_xlfn.IFNA(VLOOKUP($B203,KviZDarije2!$A$1:$N$1000, 14, 0), 0)/'TOP SCORES'!C$13,0)</f>
        <v>0</v>
      </c>
      <c r="F203" s="14">
        <f>IFERROR(100*_xlfn.IFNA(VLOOKUP($B203,KviZDarije3!$A$1:$N$1000, 14, 0), 0)/'TOP SCORES'!D$13,0)</f>
        <v>0</v>
      </c>
      <c r="G203" s="14">
        <f>IFERROR(100*_xlfn.IFNA(VLOOKUP($B203,KviZDarije4!$A$1:$N$1000, 14, 0), 0)/'TOP SCORES'!E$13,0)</f>
        <v>0</v>
      </c>
      <c r="H203" s="14">
        <f>IFERROR(100*_xlfn.IFNA(VLOOKUP($B203,KviZDarije5!$A$1:$N$1000, 14, 0), 0)/'TOP SCORES'!F$13,0)</f>
        <v>37.5</v>
      </c>
      <c r="I203" s="14">
        <f>IFERROR(100*_xlfn.IFNA(VLOOKUP($B203,KviZDarije6!$A$1:$N$1000, 14, 0), 0)/'TOP SCORES'!G$13,0)</f>
        <v>0</v>
      </c>
      <c r="J203" s="14">
        <f>IFERROR(100*_xlfn.IFNA(VLOOKUP($B203,KviZDarije7!$A$1:$N$999, 14, 0), 0)/'TOP SCORES'!H$13,0)</f>
        <v>0</v>
      </c>
      <c r="K203" s="14">
        <f>IFERROR(100*_xlfn.IFNA(VLOOKUP($B203,KviZDarije8!$A$1:$N$1000, 14, 0), 0)/'TOP SCORES'!I$13,0)</f>
        <v>0</v>
      </c>
      <c r="L203" s="14">
        <f>IFERROR(100*_xlfn.IFNA(VLOOKUP($B203,KviZDarije9!$A$1:$N$1000, 14, 0), 0)/'TOP SCORES'!J$13,0)</f>
        <v>0</v>
      </c>
      <c r="M203" s="14">
        <f>IFERROR(100*_xlfn.IFNA(VLOOKUP($B203,KviZDarije10!$A$1:$N$1000, 14, 0), 0)/'TOP SCORES'!K$13,0)</f>
        <v>0</v>
      </c>
      <c r="N203" s="14">
        <f>IFERROR(100*_xlfn.IFNA(VLOOKUP($B203,KviZDarije11!$A$1:$N$1000, 14, 0), 0)/'TOP SCORES'!L$13,0)</f>
        <v>0</v>
      </c>
    </row>
    <row r="204" spans="1:14">
      <c r="A204" s="17">
        <f ca="1">RANK(C204,C$2:C$968)</f>
        <v>204</v>
      </c>
      <c r="B204" s="12" t="s">
        <v>243</v>
      </c>
      <c r="C204" s="15" cm="1">
        <f t="array" aca="1" ref="C204" ca="1">SUM(LARGE(D204:N204,ROW(INDIRECT("1:8"))))</f>
        <v>36.633663366336634</v>
      </c>
      <c r="D204" s="14">
        <f>IFERROR(100*_xlfn.IFNA(VLOOKUP($B204,KviZDarije1!$A$1:$N$1000, 14, 0), 0)/'TOP SCORES'!B$13,0)</f>
        <v>0</v>
      </c>
      <c r="E204" s="14">
        <f>IFERROR(100*_xlfn.IFNA(VLOOKUP($B204,KviZDarije2!$A$1:$N$1000, 14, 0), 0)/'TOP SCORES'!C$13,0)</f>
        <v>0</v>
      </c>
      <c r="F204" s="14">
        <f>IFERROR(100*_xlfn.IFNA(VLOOKUP($B204,KviZDarije3!$A$1:$N$1000, 14, 0), 0)/'TOP SCORES'!D$13,0)</f>
        <v>36.633663366336634</v>
      </c>
      <c r="G204" s="14">
        <f>IFERROR(100*_xlfn.IFNA(VLOOKUP($B204,KviZDarije4!$A$1:$N$1000, 14, 0), 0)/'TOP SCORES'!E$13,0)</f>
        <v>0</v>
      </c>
      <c r="H204" s="14">
        <f>IFERROR(100*_xlfn.IFNA(VLOOKUP($B204,KviZDarije5!$A$1:$N$1000, 14, 0), 0)/'TOP SCORES'!F$13,0)</f>
        <v>0</v>
      </c>
      <c r="I204" s="14">
        <f>IFERROR(100*_xlfn.IFNA(VLOOKUP($B204,KviZDarije6!$A$1:$N$1000, 14, 0), 0)/'TOP SCORES'!G$13,0)</f>
        <v>0</v>
      </c>
      <c r="J204" s="14">
        <f>IFERROR(100*_xlfn.IFNA(VLOOKUP($B204,KviZDarije7!$A$1:$N$999, 14, 0), 0)/'TOP SCORES'!H$13,0)</f>
        <v>0</v>
      </c>
      <c r="K204" s="14">
        <f>IFERROR(100*_xlfn.IFNA(VLOOKUP($B204,KviZDarije8!$A$1:$N$1000, 14, 0), 0)/'TOP SCORES'!I$13,0)</f>
        <v>0</v>
      </c>
      <c r="L204" s="14">
        <f>IFERROR(100*_xlfn.IFNA(VLOOKUP($B204,KviZDarije9!$A$1:$N$1000, 14, 0), 0)/'TOP SCORES'!J$13,0)</f>
        <v>0</v>
      </c>
      <c r="M204" s="14">
        <f>IFERROR(100*_xlfn.IFNA(VLOOKUP($B204,KviZDarije10!$A$1:$N$1000, 14, 0), 0)/'TOP SCORES'!K$13,0)</f>
        <v>0</v>
      </c>
      <c r="N204" s="14">
        <f>IFERROR(100*_xlfn.IFNA(VLOOKUP($B204,KviZDarije11!$A$1:$N$1000, 14, 0), 0)/'TOP SCORES'!L$13,0)</f>
        <v>0</v>
      </c>
    </row>
    <row r="205" spans="1:14">
      <c r="A205" s="17">
        <f ca="1">RANK(C205,C$2:C$968)</f>
        <v>205</v>
      </c>
      <c r="B205" s="35" t="s">
        <v>284</v>
      </c>
      <c r="C205" s="15" cm="1">
        <f t="array" aca="1" ref="C205" ca="1">SUM(LARGE(D205:N205,ROW(INDIRECT("1:8"))))</f>
        <v>34.831460674157306</v>
      </c>
      <c r="D205" s="14">
        <f>IFERROR(100*_xlfn.IFNA(VLOOKUP($B205,KviZDarije1!$A$1:$N$1000, 14, 0), 0)/'TOP SCORES'!B$13,0)</f>
        <v>0</v>
      </c>
      <c r="E205" s="14">
        <f>IFERROR(100*_xlfn.IFNA(VLOOKUP($B205,KviZDarije2!$A$1:$N$1000, 14, 0), 0)/'TOP SCORES'!C$13,0)</f>
        <v>0</v>
      </c>
      <c r="F205" s="14">
        <f>IFERROR(100*_xlfn.IFNA(VLOOKUP($B205,KviZDarije3!$A$1:$N$1000, 14, 0), 0)/'TOP SCORES'!D$13,0)</f>
        <v>0</v>
      </c>
      <c r="G205" s="14">
        <f>IFERROR(100*_xlfn.IFNA(VLOOKUP($B205,KviZDarije4!$A$1:$N$1000, 14, 0), 0)/'TOP SCORES'!E$13,0)</f>
        <v>0</v>
      </c>
      <c r="H205" s="14">
        <f>IFERROR(100*_xlfn.IFNA(VLOOKUP($B205,KviZDarije5!$A$1:$N$1000, 14, 0), 0)/'TOP SCORES'!F$13,0)</f>
        <v>0</v>
      </c>
      <c r="I205" s="14">
        <f>IFERROR(100*_xlfn.IFNA(VLOOKUP($B205,KviZDarije6!$A$1:$N$1000, 14, 0), 0)/'TOP SCORES'!G$13,0)</f>
        <v>34.831460674157306</v>
      </c>
      <c r="J205" s="14">
        <f>IFERROR(100*_xlfn.IFNA(VLOOKUP($B205,KviZDarije7!$A$1:$N$999, 14, 0), 0)/'TOP SCORES'!H$13,0)</f>
        <v>0</v>
      </c>
      <c r="K205" s="14">
        <f>IFERROR(100*_xlfn.IFNA(VLOOKUP($B205,KviZDarije8!$A$1:$N$1000, 14, 0), 0)/'TOP SCORES'!I$13,0)</f>
        <v>0</v>
      </c>
      <c r="L205" s="14">
        <f>IFERROR(100*_xlfn.IFNA(VLOOKUP($B205,KviZDarije9!$A$1:$N$1000, 14, 0), 0)/'TOP SCORES'!J$13,0)</f>
        <v>0</v>
      </c>
      <c r="M205" s="14">
        <f>IFERROR(100*_xlfn.IFNA(VLOOKUP($B205,KviZDarije10!$A$1:$N$1000, 14, 0), 0)/'TOP SCORES'!K$13,0)</f>
        <v>0</v>
      </c>
      <c r="N205" s="14">
        <f>IFERROR(100*_xlfn.IFNA(VLOOKUP($B205,KviZDarije11!$A$1:$N$1000, 14, 0), 0)/'TOP SCORES'!L$13,0)</f>
        <v>0</v>
      </c>
    </row>
    <row r="206" spans="1:14">
      <c r="A206" s="17">
        <f ca="1">RANK(C206,C$2:C$968)</f>
        <v>205</v>
      </c>
      <c r="B206" s="35" t="s">
        <v>285</v>
      </c>
      <c r="C206" s="15" cm="1">
        <f t="array" aca="1" ref="C206" ca="1">SUM(LARGE(D206:N206,ROW(INDIRECT("1:8"))))</f>
        <v>34.831460674157306</v>
      </c>
      <c r="D206" s="14">
        <f>IFERROR(100*_xlfn.IFNA(VLOOKUP($B206,KviZDarije1!$A$1:$N$1000, 14, 0), 0)/'TOP SCORES'!B$13,0)</f>
        <v>0</v>
      </c>
      <c r="E206" s="14">
        <f>IFERROR(100*_xlfn.IFNA(VLOOKUP($B206,KviZDarije2!$A$1:$N$1000, 14, 0), 0)/'TOP SCORES'!C$13,0)</f>
        <v>0</v>
      </c>
      <c r="F206" s="14">
        <f>IFERROR(100*_xlfn.IFNA(VLOOKUP($B206,KviZDarije3!$A$1:$N$1000, 14, 0), 0)/'TOP SCORES'!D$13,0)</f>
        <v>0</v>
      </c>
      <c r="G206" s="14">
        <f>IFERROR(100*_xlfn.IFNA(VLOOKUP($B206,KviZDarije4!$A$1:$N$1000, 14, 0), 0)/'TOP SCORES'!E$13,0)</f>
        <v>0</v>
      </c>
      <c r="H206" s="14">
        <f>IFERROR(100*_xlfn.IFNA(VLOOKUP($B206,KviZDarije5!$A$1:$N$1000, 14, 0), 0)/'TOP SCORES'!F$13,0)</f>
        <v>0</v>
      </c>
      <c r="I206" s="14">
        <f>IFERROR(100*_xlfn.IFNA(VLOOKUP($B206,KviZDarije6!$A$1:$N$1000, 14, 0), 0)/'TOP SCORES'!G$13,0)</f>
        <v>34.831460674157306</v>
      </c>
      <c r="J206" s="14">
        <f>IFERROR(100*_xlfn.IFNA(VLOOKUP($B206,KviZDarije7!$A$1:$N$999, 14, 0), 0)/'TOP SCORES'!H$13,0)</f>
        <v>0</v>
      </c>
      <c r="K206" s="14">
        <f>IFERROR(100*_xlfn.IFNA(VLOOKUP($B206,KviZDarije8!$A$1:$N$1000, 14, 0), 0)/'TOP SCORES'!I$13,0)</f>
        <v>0</v>
      </c>
      <c r="L206" s="14">
        <f>IFERROR(100*_xlfn.IFNA(VLOOKUP($B206,KviZDarije9!$A$1:$N$1000, 14, 0), 0)/'TOP SCORES'!J$13,0)</f>
        <v>0</v>
      </c>
      <c r="M206" s="14">
        <f>IFERROR(100*_xlfn.IFNA(VLOOKUP($B206,KviZDarije10!$A$1:$N$1000, 14, 0), 0)/'TOP SCORES'!K$13,0)</f>
        <v>0</v>
      </c>
      <c r="N206" s="14">
        <f>IFERROR(100*_xlfn.IFNA(VLOOKUP($B206,KviZDarije11!$A$1:$N$1000, 14, 0), 0)/'TOP SCORES'!L$13,0)</f>
        <v>0</v>
      </c>
    </row>
    <row r="207" spans="1:14">
      <c r="A207" s="17">
        <f ca="1">RANK(C207,C$2:C$968)</f>
        <v>207</v>
      </c>
      <c r="B207" s="12" t="s">
        <v>219</v>
      </c>
      <c r="C207" s="15" cm="1">
        <f t="array" aca="1" ref="C207" ca="1">SUM(LARGE(D207:N207,ROW(INDIRECT("1:8"))))</f>
        <v>34.042553191489361</v>
      </c>
      <c r="D207" s="14">
        <f>IFERROR(100*_xlfn.IFNA(VLOOKUP($B207,KviZDarije1!$A$1:$N$1000, 14, 0), 0)/'TOP SCORES'!B$13,0)</f>
        <v>0</v>
      </c>
      <c r="E207" s="14">
        <f>IFERROR(100*_xlfn.IFNA(VLOOKUP($B207,KviZDarije2!$A$1:$N$1000, 14, 0), 0)/'TOP SCORES'!C$13,0)</f>
        <v>34.042553191489361</v>
      </c>
      <c r="F207" s="14">
        <f>IFERROR(100*_xlfn.IFNA(VLOOKUP($B207,KviZDarije3!$A$1:$N$1000, 14, 0), 0)/'TOP SCORES'!D$13,0)</f>
        <v>0</v>
      </c>
      <c r="G207" s="14">
        <f>IFERROR(100*_xlfn.IFNA(VLOOKUP($B207,KviZDarije4!$A$1:$N$1000, 14, 0), 0)/'TOP SCORES'!E$13,0)</f>
        <v>0</v>
      </c>
      <c r="H207" s="14">
        <f>IFERROR(100*_xlfn.IFNA(VLOOKUP($B207,KviZDarije5!$A$1:$N$1000, 14, 0), 0)/'TOP SCORES'!F$13,0)</f>
        <v>0</v>
      </c>
      <c r="I207" s="14">
        <f>IFERROR(100*_xlfn.IFNA(VLOOKUP($B207,KviZDarije6!$A$1:$N$1000, 14, 0), 0)/'TOP SCORES'!G$13,0)</f>
        <v>0</v>
      </c>
      <c r="J207" s="14">
        <f>IFERROR(100*_xlfn.IFNA(VLOOKUP($B207,KviZDarije7!$A$1:$N$999, 14, 0), 0)/'TOP SCORES'!H$13,0)</f>
        <v>0</v>
      </c>
      <c r="K207" s="14">
        <f>IFERROR(100*_xlfn.IFNA(VLOOKUP($B207,KviZDarije8!$A$1:$N$1000, 14, 0), 0)/'TOP SCORES'!I$13,0)</f>
        <v>0</v>
      </c>
      <c r="L207" s="14">
        <f>IFERROR(100*_xlfn.IFNA(VLOOKUP($B207,KviZDarije9!$A$1:$N$1000, 14, 0), 0)/'TOP SCORES'!J$13,0)</f>
        <v>0</v>
      </c>
      <c r="M207" s="14">
        <f>IFERROR(100*_xlfn.IFNA(VLOOKUP($B207,KviZDarije10!$A$1:$N$1000, 14, 0), 0)/'TOP SCORES'!K$13,0)</f>
        <v>0</v>
      </c>
      <c r="N207" s="14">
        <f>IFERROR(100*_xlfn.IFNA(VLOOKUP($B207,KviZDarije11!$A$1:$N$1000, 14, 0), 0)/'TOP SCORES'!L$13,0)</f>
        <v>0</v>
      </c>
    </row>
    <row r="208" spans="1:14">
      <c r="A208" s="17">
        <f ca="1">RANK(C208,C$2:C$968)</f>
        <v>208</v>
      </c>
      <c r="B208" s="35" t="s">
        <v>286</v>
      </c>
      <c r="C208" s="15" cm="1">
        <f t="array" aca="1" ref="C208" ca="1">SUM(LARGE(D208:N208,ROW(INDIRECT("1:8"))))</f>
        <v>32.584269662921351</v>
      </c>
      <c r="D208" s="14">
        <f>IFERROR(100*_xlfn.IFNA(VLOOKUP($B208,KviZDarije1!$A$1:$N$1000, 14, 0), 0)/'TOP SCORES'!B$13,0)</f>
        <v>0</v>
      </c>
      <c r="E208" s="14">
        <f>IFERROR(100*_xlfn.IFNA(VLOOKUP($B208,KviZDarije2!$A$1:$N$1000, 14, 0), 0)/'TOP SCORES'!C$13,0)</f>
        <v>0</v>
      </c>
      <c r="F208" s="14">
        <f>IFERROR(100*_xlfn.IFNA(VLOOKUP($B208,KviZDarije3!$A$1:$N$1000, 14, 0), 0)/'TOP SCORES'!D$13,0)</f>
        <v>0</v>
      </c>
      <c r="G208" s="14">
        <f>IFERROR(100*_xlfn.IFNA(VLOOKUP($B208,KviZDarije4!$A$1:$N$1000, 14, 0), 0)/'TOP SCORES'!E$13,0)</f>
        <v>0</v>
      </c>
      <c r="H208" s="14">
        <f>IFERROR(100*_xlfn.IFNA(VLOOKUP($B208,KviZDarije5!$A$1:$N$1000, 14, 0), 0)/'TOP SCORES'!F$13,0)</f>
        <v>0</v>
      </c>
      <c r="I208" s="14">
        <f>IFERROR(100*_xlfn.IFNA(VLOOKUP($B208,KviZDarije6!$A$1:$N$1000, 14, 0), 0)/'TOP SCORES'!G$13,0)</f>
        <v>32.584269662921351</v>
      </c>
      <c r="J208" s="14">
        <f>IFERROR(100*_xlfn.IFNA(VLOOKUP($B208,KviZDarije7!$A$1:$N$999, 14, 0), 0)/'TOP SCORES'!H$13,0)</f>
        <v>0</v>
      </c>
      <c r="K208" s="14">
        <f>IFERROR(100*_xlfn.IFNA(VLOOKUP($B208,KviZDarije8!$A$1:$N$1000, 14, 0), 0)/'TOP SCORES'!I$13,0)</f>
        <v>0</v>
      </c>
      <c r="L208" s="14">
        <f>IFERROR(100*_xlfn.IFNA(VLOOKUP($B208,KviZDarije9!$A$1:$N$1000, 14, 0), 0)/'TOP SCORES'!J$13,0)</f>
        <v>0</v>
      </c>
      <c r="M208" s="14">
        <f>IFERROR(100*_xlfn.IFNA(VLOOKUP($B208,KviZDarije10!$A$1:$N$1000, 14, 0), 0)/'TOP SCORES'!K$13,0)</f>
        <v>0</v>
      </c>
      <c r="N208" s="14">
        <f>IFERROR(100*_xlfn.IFNA(VLOOKUP($B208,KviZDarije11!$A$1:$N$1000, 14, 0), 0)/'TOP SCORES'!L$13,0)</f>
        <v>0</v>
      </c>
    </row>
    <row r="209" spans="1:14">
      <c r="A209" s="17">
        <f ca="1">RANK(C209,C$2:C$968)</f>
        <v>209</v>
      </c>
      <c r="B209" s="12" t="s">
        <v>220</v>
      </c>
      <c r="C209" s="15" cm="1">
        <f t="array" aca="1" ref="C209" ca="1">SUM(LARGE(D209:N209,ROW(INDIRECT("1:8"))))</f>
        <v>31.914893617021278</v>
      </c>
      <c r="D209" s="14">
        <f>IFERROR(100*_xlfn.IFNA(VLOOKUP($B209,KviZDarije1!$A$1:$N$1000, 14, 0), 0)/'TOP SCORES'!B$13,0)</f>
        <v>0</v>
      </c>
      <c r="E209" s="14">
        <f>IFERROR(100*_xlfn.IFNA(VLOOKUP($B209,KviZDarije2!$A$1:$N$1000, 14, 0), 0)/'TOP SCORES'!C$13,0)</f>
        <v>31.914893617021278</v>
      </c>
      <c r="F209" s="14">
        <f>IFERROR(100*_xlfn.IFNA(VLOOKUP($B209,KviZDarije3!$A$1:$N$1000, 14, 0), 0)/'TOP SCORES'!D$13,0)</f>
        <v>0</v>
      </c>
      <c r="G209" s="14">
        <f>IFERROR(100*_xlfn.IFNA(VLOOKUP($B209,KviZDarije4!$A$1:$N$1000, 14, 0), 0)/'TOP SCORES'!E$13,0)</f>
        <v>0</v>
      </c>
      <c r="H209" s="14">
        <f>IFERROR(100*_xlfn.IFNA(VLOOKUP($B209,KviZDarije5!$A$1:$N$1000, 14, 0), 0)/'TOP SCORES'!F$13,0)</f>
        <v>0</v>
      </c>
      <c r="I209" s="14">
        <f>IFERROR(100*_xlfn.IFNA(VLOOKUP($B209,KviZDarije6!$A$1:$N$1000, 14, 0), 0)/'TOP SCORES'!G$13,0)</f>
        <v>0</v>
      </c>
      <c r="J209" s="14">
        <f>IFERROR(100*_xlfn.IFNA(VLOOKUP($B209,KviZDarije7!$A$1:$N$999, 14, 0), 0)/'TOP SCORES'!H$13,0)</f>
        <v>0</v>
      </c>
      <c r="K209" s="14">
        <f>IFERROR(100*_xlfn.IFNA(VLOOKUP($B209,KviZDarije8!$A$1:$N$1000, 14, 0), 0)/'TOP SCORES'!I$13,0)</f>
        <v>0</v>
      </c>
      <c r="L209" s="14">
        <f>IFERROR(100*_xlfn.IFNA(VLOOKUP($B209,KviZDarije9!$A$1:$N$1000, 14, 0), 0)/'TOP SCORES'!J$13,0)</f>
        <v>0</v>
      </c>
      <c r="M209" s="14">
        <f>IFERROR(100*_xlfn.IFNA(VLOOKUP($B209,KviZDarije10!$A$1:$N$1000, 14, 0), 0)/'TOP SCORES'!K$13,0)</f>
        <v>0</v>
      </c>
      <c r="N209" s="14">
        <f>IFERROR(100*_xlfn.IFNA(VLOOKUP($B209,KviZDarije11!$A$1:$N$1000, 14, 0), 0)/'TOP SCORES'!L$13,0)</f>
        <v>0</v>
      </c>
    </row>
    <row r="210" spans="1:14">
      <c r="A210" s="17">
        <f ca="1">RANK(C210,C$2:C$968)</f>
        <v>210</v>
      </c>
      <c r="B210" s="12" t="s">
        <v>200</v>
      </c>
      <c r="C210" s="15" cm="1">
        <f t="array" aca="1" ref="C210" ca="1">SUM(LARGE(D210:N210,ROW(INDIRECT("1:8"))))</f>
        <v>30.526315789473685</v>
      </c>
      <c r="D210" s="14">
        <f>IFERROR(100*_xlfn.IFNA(VLOOKUP($B210,KviZDarije1!$A$1:$N$1000, 14, 0), 0)/'TOP SCORES'!B$13,0)</f>
        <v>30.526315789473685</v>
      </c>
      <c r="E210" s="14">
        <f>IFERROR(100*_xlfn.IFNA(VLOOKUP($B210,KviZDarije2!$A$1:$N$1000, 14, 0), 0)/'TOP SCORES'!C$13,0)</f>
        <v>0</v>
      </c>
      <c r="F210" s="14">
        <f>IFERROR(100*_xlfn.IFNA(VLOOKUP($B210,KviZDarije3!$A$1:$N$1000, 14, 0), 0)/'TOP SCORES'!D$13,0)</f>
        <v>0</v>
      </c>
      <c r="G210" s="14">
        <f>IFERROR(100*_xlfn.IFNA(VLOOKUP($B210,KviZDarije4!$A$1:$N$1000, 14, 0), 0)/'TOP SCORES'!E$13,0)</f>
        <v>0</v>
      </c>
      <c r="H210" s="14">
        <f>IFERROR(100*_xlfn.IFNA(VLOOKUP($B210,KviZDarije5!$A$1:$N$1000, 14, 0), 0)/'TOP SCORES'!F$13,0)</f>
        <v>0</v>
      </c>
      <c r="I210" s="14">
        <f>IFERROR(100*_xlfn.IFNA(VLOOKUP($B210,KviZDarije6!$A$1:$N$1000, 14, 0), 0)/'TOP SCORES'!G$13,0)</f>
        <v>0</v>
      </c>
      <c r="J210" s="14">
        <f>IFERROR(100*_xlfn.IFNA(VLOOKUP($B210,KviZDarije7!$A$1:$N$999, 14, 0), 0)/'TOP SCORES'!H$13,0)</f>
        <v>0</v>
      </c>
      <c r="K210" s="14">
        <f>IFERROR(100*_xlfn.IFNA(VLOOKUP($B210,KviZDarije8!$A$1:$N$1000, 14, 0), 0)/'TOP SCORES'!I$13,0)</f>
        <v>0</v>
      </c>
      <c r="L210" s="14">
        <f>IFERROR(100*_xlfn.IFNA(VLOOKUP($B210,KviZDarije9!$A$1:$N$1000, 14, 0), 0)/'TOP SCORES'!J$13,0)</f>
        <v>0</v>
      </c>
      <c r="M210" s="14">
        <f>IFERROR(100*_xlfn.IFNA(VLOOKUP($B210,KviZDarije10!$A$1:$N$1000, 14, 0), 0)/'TOP SCORES'!K$13,0)</f>
        <v>0</v>
      </c>
      <c r="N210" s="14">
        <f>IFERROR(100*_xlfn.IFNA(VLOOKUP($B210,KviZDarije11!$A$1:$N$1000, 14, 0), 0)/'TOP SCORES'!L$13,0)</f>
        <v>0</v>
      </c>
    </row>
    <row r="211" spans="1:14">
      <c r="A211" s="17">
        <f ca="1">RANK(C211,C$2:C$968)</f>
        <v>211</v>
      </c>
      <c r="B211" s="35" t="s">
        <v>287</v>
      </c>
      <c r="C211" s="15" cm="1">
        <f t="array" aca="1" ref="C211" ca="1">SUM(LARGE(D211:N211,ROW(INDIRECT("1:8"))))</f>
        <v>28.089887640449437</v>
      </c>
      <c r="D211" s="14">
        <f>IFERROR(100*_xlfn.IFNA(VLOOKUP($B211,KviZDarije1!$A$1:$N$1000, 14, 0), 0)/'TOP SCORES'!B$13,0)</f>
        <v>0</v>
      </c>
      <c r="E211" s="14">
        <f>IFERROR(100*_xlfn.IFNA(VLOOKUP($B211,KviZDarije2!$A$1:$N$1000, 14, 0), 0)/'TOP SCORES'!C$13,0)</f>
        <v>0</v>
      </c>
      <c r="F211" s="14">
        <f>IFERROR(100*_xlfn.IFNA(VLOOKUP($B211,KviZDarije3!$A$1:$N$1000, 14, 0), 0)/'TOP SCORES'!D$13,0)</f>
        <v>0</v>
      </c>
      <c r="G211" s="14">
        <f>IFERROR(100*_xlfn.IFNA(VLOOKUP($B211,KviZDarije4!$A$1:$N$1000, 14, 0), 0)/'TOP SCORES'!E$13,0)</f>
        <v>0</v>
      </c>
      <c r="H211" s="14">
        <f>IFERROR(100*_xlfn.IFNA(VLOOKUP($B211,KviZDarije5!$A$1:$N$1000, 14, 0), 0)/'TOP SCORES'!F$13,0)</f>
        <v>0</v>
      </c>
      <c r="I211" s="14">
        <f>IFERROR(100*_xlfn.IFNA(VLOOKUP($B211,KviZDarije6!$A$1:$N$1000, 14, 0), 0)/'TOP SCORES'!G$13,0)</f>
        <v>28.089887640449437</v>
      </c>
      <c r="J211" s="14">
        <f>IFERROR(100*_xlfn.IFNA(VLOOKUP($B211,KviZDarije7!$A$1:$N$999, 14, 0), 0)/'TOP SCORES'!H$13,0)</f>
        <v>0</v>
      </c>
      <c r="K211" s="14">
        <f>IFERROR(100*_xlfn.IFNA(VLOOKUP($B211,KviZDarije8!$A$1:$N$1000, 14, 0), 0)/'TOP SCORES'!I$13,0)</f>
        <v>0</v>
      </c>
      <c r="L211" s="14">
        <f>IFERROR(100*_xlfn.IFNA(VLOOKUP($B211,KviZDarije9!$A$1:$N$1000, 14, 0), 0)/'TOP SCORES'!J$13,0)</f>
        <v>0</v>
      </c>
      <c r="M211" s="14">
        <f>IFERROR(100*_xlfn.IFNA(VLOOKUP($B211,KviZDarije10!$A$1:$N$1000, 14, 0), 0)/'TOP SCORES'!K$13,0)</f>
        <v>0</v>
      </c>
      <c r="N211" s="14">
        <f>IFERROR(100*_xlfn.IFNA(VLOOKUP($B211,KviZDarije11!$A$1:$N$1000, 14, 0), 0)/'TOP SCORES'!L$13,0)</f>
        <v>0</v>
      </c>
    </row>
    <row r="212" spans="1:14">
      <c r="A212" s="17">
        <f ca="1">RANK(C212,C$2:C$968)</f>
        <v>212</v>
      </c>
      <c r="B212" s="35" t="s">
        <v>203</v>
      </c>
      <c r="C212" s="15" cm="1">
        <f t="array" aca="1" ref="C212" ca="1">SUM(LARGE(D212:N212,ROW(INDIRECT("1:8"))))</f>
        <v>27.368421052631579</v>
      </c>
      <c r="D212" s="14">
        <f>IFERROR(100*_xlfn.IFNA(VLOOKUP($B212,KviZDarije1!$A$1:$N$1000, 14, 0), 0)/'TOP SCORES'!B$13,0)</f>
        <v>27.368421052631579</v>
      </c>
      <c r="E212" s="14">
        <f>IFERROR(100*_xlfn.IFNA(VLOOKUP($B212,KviZDarije2!$A$1:$N$1000, 14, 0), 0)/'TOP SCORES'!C$13,0)</f>
        <v>0</v>
      </c>
      <c r="F212" s="14">
        <f>IFERROR(100*_xlfn.IFNA(VLOOKUP($B212,KviZDarije3!$A$1:$N$1000, 14, 0), 0)/'TOP SCORES'!D$13,0)</f>
        <v>0</v>
      </c>
      <c r="G212" s="14">
        <f>IFERROR(100*_xlfn.IFNA(VLOOKUP($B212,KviZDarije4!$A$1:$N$1000, 14, 0), 0)/'TOP SCORES'!E$13,0)</f>
        <v>0</v>
      </c>
      <c r="H212" s="14">
        <f>IFERROR(100*_xlfn.IFNA(VLOOKUP($B212,KviZDarije5!$A$1:$N$1000, 14, 0), 0)/'TOP SCORES'!F$13,0)</f>
        <v>0</v>
      </c>
      <c r="I212" s="14">
        <f>IFERROR(100*_xlfn.IFNA(VLOOKUP($B212,KviZDarije6!$A$1:$N$1000, 14, 0), 0)/'TOP SCORES'!G$13,0)</f>
        <v>0</v>
      </c>
      <c r="J212" s="14">
        <f>IFERROR(100*_xlfn.IFNA(VLOOKUP($B212,KviZDarije7!$A$1:$N$999, 14, 0), 0)/'TOP SCORES'!H$13,0)</f>
        <v>0</v>
      </c>
      <c r="K212" s="14">
        <f>IFERROR(100*_xlfn.IFNA(VLOOKUP($B212,KviZDarije8!$A$1:$N$1000, 14, 0), 0)/'TOP SCORES'!I$13,0)</f>
        <v>0</v>
      </c>
      <c r="L212" s="14">
        <f>IFERROR(100*_xlfn.IFNA(VLOOKUP($B212,KviZDarije9!$A$1:$N$1000, 14, 0), 0)/'TOP SCORES'!J$13,0)</f>
        <v>0</v>
      </c>
      <c r="M212" s="14">
        <f>IFERROR(100*_xlfn.IFNA(VLOOKUP($B212,KviZDarije10!$A$1:$N$1000, 14, 0), 0)/'TOP SCORES'!K$13,0)</f>
        <v>0</v>
      </c>
      <c r="N212" s="14">
        <f>IFERROR(100*_xlfn.IFNA(VLOOKUP($B212,KviZDarije11!$A$1:$N$1000, 14, 0), 0)/'TOP SCORES'!L$13,0)</f>
        <v>0</v>
      </c>
    </row>
    <row r="213" spans="1:14">
      <c r="A213" s="17">
        <f ca="1">RANK(C213,C$2:C$968)</f>
        <v>213</v>
      </c>
      <c r="B213" s="35" t="s">
        <v>288</v>
      </c>
      <c r="C213" s="15" cm="1">
        <f t="array" aca="1" ref="C213" ca="1">SUM(LARGE(D213:N213,ROW(INDIRECT("1:8"))))</f>
        <v>24.719101123595507</v>
      </c>
      <c r="D213" s="14">
        <f>IFERROR(100*_xlfn.IFNA(VLOOKUP($B213,KviZDarije1!$A$1:$N$1000, 14, 0), 0)/'TOP SCORES'!B$13,0)</f>
        <v>0</v>
      </c>
      <c r="E213" s="14">
        <f>IFERROR(100*_xlfn.IFNA(VLOOKUP($B213,KviZDarije2!$A$1:$N$1000, 14, 0), 0)/'TOP SCORES'!C$13,0)</f>
        <v>0</v>
      </c>
      <c r="F213" s="14">
        <f>IFERROR(100*_xlfn.IFNA(VLOOKUP($B213,KviZDarije3!$A$1:$N$1000, 14, 0), 0)/'TOP SCORES'!D$13,0)</f>
        <v>0</v>
      </c>
      <c r="G213" s="14">
        <f>IFERROR(100*_xlfn.IFNA(VLOOKUP($B213,KviZDarije4!$A$1:$N$1000, 14, 0), 0)/'TOP SCORES'!E$13,0)</f>
        <v>0</v>
      </c>
      <c r="H213" s="14">
        <f>IFERROR(100*_xlfn.IFNA(VLOOKUP($B213,KviZDarije5!$A$1:$N$1000, 14, 0), 0)/'TOP SCORES'!F$13,0)</f>
        <v>0</v>
      </c>
      <c r="I213" s="14">
        <f>IFERROR(100*_xlfn.IFNA(VLOOKUP($B213,KviZDarije6!$A$1:$N$1000, 14, 0), 0)/'TOP SCORES'!G$13,0)</f>
        <v>24.719101123595507</v>
      </c>
      <c r="J213" s="14">
        <f>IFERROR(100*_xlfn.IFNA(VLOOKUP($B213,KviZDarije7!$A$1:$N$999, 14, 0), 0)/'TOP SCORES'!H$13,0)</f>
        <v>0</v>
      </c>
      <c r="K213" s="14">
        <f>IFERROR(100*_xlfn.IFNA(VLOOKUP($B213,KviZDarije8!$A$1:$N$1000, 14, 0), 0)/'TOP SCORES'!I$13,0)</f>
        <v>0</v>
      </c>
      <c r="L213" s="14">
        <f>IFERROR(100*_xlfn.IFNA(VLOOKUP($B213,KviZDarije9!$A$1:$N$1000, 14, 0), 0)/'TOP SCORES'!J$13,0)</f>
        <v>0</v>
      </c>
      <c r="M213" s="14">
        <f>IFERROR(100*_xlfn.IFNA(VLOOKUP($B213,KviZDarije10!$A$1:$N$1000, 14, 0), 0)/'TOP SCORES'!K$13,0)</f>
        <v>0</v>
      </c>
      <c r="N213" s="14">
        <f>IFERROR(100*_xlfn.IFNA(VLOOKUP($B213,KviZDarije11!$A$1:$N$1000, 14, 0), 0)/'TOP SCORES'!L$13,0)</f>
        <v>0</v>
      </c>
    </row>
    <row r="214" spans="1:14">
      <c r="A214" s="17">
        <f ca="1">RANK(C214,C$2:C$968)</f>
        <v>213</v>
      </c>
      <c r="B214" s="35" t="s">
        <v>289</v>
      </c>
      <c r="C214" s="15" cm="1">
        <f t="array" aca="1" ref="C214" ca="1">SUM(LARGE(D214:N214,ROW(INDIRECT("1:8"))))</f>
        <v>24.719101123595507</v>
      </c>
      <c r="D214" s="14">
        <f>IFERROR(100*_xlfn.IFNA(VLOOKUP($B214,KviZDarije1!$A$1:$N$1000, 14, 0), 0)/'TOP SCORES'!B$13,0)</f>
        <v>0</v>
      </c>
      <c r="E214" s="14">
        <f>IFERROR(100*_xlfn.IFNA(VLOOKUP($B214,KviZDarije2!$A$1:$N$1000, 14, 0), 0)/'TOP SCORES'!C$13,0)</f>
        <v>0</v>
      </c>
      <c r="F214" s="14">
        <f>IFERROR(100*_xlfn.IFNA(VLOOKUP($B214,KviZDarije3!$A$1:$N$1000, 14, 0), 0)/'TOP SCORES'!D$13,0)</f>
        <v>0</v>
      </c>
      <c r="G214" s="14">
        <f>IFERROR(100*_xlfn.IFNA(VLOOKUP($B214,KviZDarije4!$A$1:$N$1000, 14, 0), 0)/'TOP SCORES'!E$13,0)</f>
        <v>0</v>
      </c>
      <c r="H214" s="14">
        <f>IFERROR(100*_xlfn.IFNA(VLOOKUP($B214,KviZDarije5!$A$1:$N$1000, 14, 0), 0)/'TOP SCORES'!F$13,0)</f>
        <v>0</v>
      </c>
      <c r="I214" s="14">
        <f>IFERROR(100*_xlfn.IFNA(VLOOKUP($B214,KviZDarije6!$A$1:$N$1000, 14, 0), 0)/'TOP SCORES'!G$13,0)</f>
        <v>24.719101123595507</v>
      </c>
      <c r="J214" s="14">
        <f>IFERROR(100*_xlfn.IFNA(VLOOKUP($B214,KviZDarije7!$A$1:$N$999, 14, 0), 0)/'TOP SCORES'!H$13,0)</f>
        <v>0</v>
      </c>
      <c r="K214" s="14">
        <f>IFERROR(100*_xlfn.IFNA(VLOOKUP($B214,KviZDarije8!$A$1:$N$1000, 14, 0), 0)/'TOP SCORES'!I$13,0)</f>
        <v>0</v>
      </c>
      <c r="L214" s="14">
        <f>IFERROR(100*_xlfn.IFNA(VLOOKUP($B214,KviZDarije9!$A$1:$N$1000, 14, 0), 0)/'TOP SCORES'!J$13,0)</f>
        <v>0</v>
      </c>
      <c r="M214" s="14">
        <f>IFERROR(100*_xlfn.IFNA(VLOOKUP($B214,KviZDarije10!$A$1:$N$1000, 14, 0), 0)/'TOP SCORES'!K$13,0)</f>
        <v>0</v>
      </c>
      <c r="N214" s="14">
        <f>IFERROR(100*_xlfn.IFNA(VLOOKUP($B214,KviZDarije11!$A$1:$N$1000, 14, 0), 0)/'TOP SCORES'!L$13,0)</f>
        <v>0</v>
      </c>
    </row>
    <row r="215" spans="1:14">
      <c r="A215" s="17">
        <f ca="1">RANK(C215,C$2:C$968)</f>
        <v>213</v>
      </c>
      <c r="B215" s="35" t="s">
        <v>265</v>
      </c>
      <c r="C215" s="15" cm="1">
        <f t="array" aca="1" ref="C215" ca="1">SUM(LARGE(D215:N215,ROW(INDIRECT("1:8"))))</f>
        <v>24.719101123595507</v>
      </c>
      <c r="D215" s="14">
        <f>IFERROR(100*_xlfn.IFNA(VLOOKUP($B215,KviZDarije1!$A$1:$N$1000, 14, 0), 0)/'TOP SCORES'!B$13,0)</f>
        <v>0</v>
      </c>
      <c r="E215" s="14">
        <f>IFERROR(100*_xlfn.IFNA(VLOOKUP($B215,KviZDarije2!$A$1:$N$1000, 14, 0), 0)/'TOP SCORES'!C$13,0)</f>
        <v>0</v>
      </c>
      <c r="F215" s="14">
        <f>IFERROR(100*_xlfn.IFNA(VLOOKUP($B215,KviZDarije3!$A$1:$N$1000, 14, 0), 0)/'TOP SCORES'!D$13,0)</f>
        <v>0</v>
      </c>
      <c r="G215" s="14">
        <f>IFERROR(100*_xlfn.IFNA(VLOOKUP($B215,KviZDarije4!$A$1:$N$1000, 14, 0), 0)/'TOP SCORES'!E$13,0)</f>
        <v>24.719101123595507</v>
      </c>
      <c r="H215" s="14">
        <f>IFERROR(100*_xlfn.IFNA(VLOOKUP($B215,KviZDarije5!$A$1:$N$1000, 14, 0), 0)/'TOP SCORES'!F$13,0)</f>
        <v>0</v>
      </c>
      <c r="I215" s="14">
        <f>IFERROR(100*_xlfn.IFNA(VLOOKUP($B215,KviZDarije6!$A$1:$N$1000, 14, 0), 0)/'TOP SCORES'!G$13,0)</f>
        <v>0</v>
      </c>
      <c r="J215" s="14">
        <f>IFERROR(100*_xlfn.IFNA(VLOOKUP($B215,KviZDarije7!$A$1:$N$999, 14, 0), 0)/'TOP SCORES'!H$13,0)</f>
        <v>0</v>
      </c>
      <c r="K215" s="14">
        <f>IFERROR(100*_xlfn.IFNA(VLOOKUP($B215,KviZDarije8!$A$1:$N$1000, 14, 0), 0)/'TOP SCORES'!I$13,0)</f>
        <v>0</v>
      </c>
      <c r="L215" s="14">
        <f>IFERROR(100*_xlfn.IFNA(VLOOKUP($B215,KviZDarije9!$A$1:$N$1000, 14, 0), 0)/'TOP SCORES'!J$13,0)</f>
        <v>0</v>
      </c>
      <c r="M215" s="14">
        <f>IFERROR(100*_xlfn.IFNA(VLOOKUP($B215,KviZDarije10!$A$1:$N$1000, 14, 0), 0)/'TOP SCORES'!K$13,0)</f>
        <v>0</v>
      </c>
      <c r="N215" s="14">
        <f>IFERROR(100*_xlfn.IFNA(VLOOKUP($B215,KviZDarije11!$A$1:$N$1000, 14, 0), 0)/'TOP SCORES'!L$13,0)</f>
        <v>0</v>
      </c>
    </row>
    <row r="216" spans="1:14">
      <c r="A216" s="17">
        <f ca="1">RANK(C216,C$2:C$968)</f>
        <v>216</v>
      </c>
      <c r="B216" s="36" t="s">
        <v>267</v>
      </c>
      <c r="C216" s="15" cm="1">
        <f t="array" aca="1" ref="C216" ca="1">SUM(LARGE(D216:N216,ROW(INDIRECT("1:8"))))</f>
        <v>22.471910112359552</v>
      </c>
      <c r="D216" s="14">
        <f>IFERROR(100*_xlfn.IFNA(VLOOKUP($B216,KviZDarije1!$A$1:$N$1000, 14, 0), 0)/'TOP SCORES'!B$13,0)</f>
        <v>0</v>
      </c>
      <c r="E216" s="14">
        <f>IFERROR(100*_xlfn.IFNA(VLOOKUP($B216,KviZDarije2!$A$1:$N$1000, 14, 0), 0)/'TOP SCORES'!C$13,0)</f>
        <v>0</v>
      </c>
      <c r="F216" s="14">
        <f>IFERROR(100*_xlfn.IFNA(VLOOKUP($B216,KviZDarije3!$A$1:$N$1000, 14, 0), 0)/'TOP SCORES'!D$13,0)</f>
        <v>0</v>
      </c>
      <c r="G216" s="14">
        <f>IFERROR(100*_xlfn.IFNA(VLOOKUP($B216,KviZDarije4!$A$1:$N$1000, 14, 0), 0)/'TOP SCORES'!E$13,0)</f>
        <v>22.471910112359552</v>
      </c>
      <c r="H216" s="14">
        <f>IFERROR(100*_xlfn.IFNA(VLOOKUP($B216,KviZDarije5!$A$1:$N$1000, 14, 0), 0)/'TOP SCORES'!F$13,0)</f>
        <v>0</v>
      </c>
      <c r="I216" s="14">
        <f>IFERROR(100*_xlfn.IFNA(VLOOKUP($B216,KviZDarije6!$A$1:$N$1000, 14, 0), 0)/'TOP SCORES'!G$13,0)</f>
        <v>0</v>
      </c>
      <c r="J216" s="14">
        <f>IFERROR(100*_xlfn.IFNA(VLOOKUP($B216,KviZDarije7!$A$1:$N$999, 14, 0), 0)/'TOP SCORES'!H$13,0)</f>
        <v>0</v>
      </c>
      <c r="K216" s="14">
        <f>IFERROR(100*_xlfn.IFNA(VLOOKUP($B216,KviZDarije8!$A$1:$N$1000, 14, 0), 0)/'TOP SCORES'!I$13,0)</f>
        <v>0</v>
      </c>
      <c r="L216" s="14">
        <f>IFERROR(100*_xlfn.IFNA(VLOOKUP($B216,KviZDarije9!$A$1:$N$1000, 14, 0), 0)/'TOP SCORES'!J$13,0)</f>
        <v>0</v>
      </c>
      <c r="M216" s="14">
        <f>IFERROR(100*_xlfn.IFNA(VLOOKUP($B216,KviZDarije10!$A$1:$N$1000, 14, 0), 0)/'TOP SCORES'!K$13,0)</f>
        <v>0</v>
      </c>
      <c r="N216" s="14">
        <f>IFERROR(100*_xlfn.IFNA(VLOOKUP($B216,KviZDarije11!$A$1:$N$1000, 14, 0), 0)/'TOP SCORES'!L$13,0)</f>
        <v>0</v>
      </c>
    </row>
    <row r="217" spans="1:14">
      <c r="A217" s="17">
        <f ca="1">RANK(C217,C$2:C$968)</f>
        <v>217</v>
      </c>
      <c r="B217" s="12" t="s">
        <v>223</v>
      </c>
      <c r="C217" s="15" cm="1">
        <f t="array" aca="1" ref="C217" ca="1">SUM(LARGE(D217:N217,ROW(INDIRECT("1:8"))))</f>
        <v>22.340425531914892</v>
      </c>
      <c r="D217" s="14">
        <f>IFERROR(100*_xlfn.IFNA(VLOOKUP($B217,KviZDarije1!$A$1:$N$1000, 14, 0), 0)/'TOP SCORES'!B$13,0)</f>
        <v>0</v>
      </c>
      <c r="E217" s="14">
        <f>IFERROR(100*_xlfn.IFNA(VLOOKUP($B217,KviZDarije2!$A$1:$N$1000, 14, 0), 0)/'TOP SCORES'!C$13,0)</f>
        <v>22.340425531914892</v>
      </c>
      <c r="F217" s="14">
        <f>IFERROR(100*_xlfn.IFNA(VLOOKUP($B217,KviZDarije3!$A$1:$N$1000, 14, 0), 0)/'TOP SCORES'!D$13,0)</f>
        <v>0</v>
      </c>
      <c r="G217" s="14">
        <f>IFERROR(100*_xlfn.IFNA(VLOOKUP($B217,KviZDarije4!$A$1:$N$1000, 14, 0), 0)/'TOP SCORES'!E$13,0)</f>
        <v>0</v>
      </c>
      <c r="H217" s="14">
        <f>IFERROR(100*_xlfn.IFNA(VLOOKUP($B217,KviZDarije5!$A$1:$N$1000, 14, 0), 0)/'TOP SCORES'!F$13,0)</f>
        <v>0</v>
      </c>
      <c r="I217" s="14">
        <f>IFERROR(100*_xlfn.IFNA(VLOOKUP($B217,KviZDarije6!$A$1:$N$1000, 14, 0), 0)/'TOP SCORES'!G$13,0)</f>
        <v>0</v>
      </c>
      <c r="J217" s="14">
        <f>IFERROR(100*_xlfn.IFNA(VLOOKUP($B217,KviZDarije7!$A$1:$N$999, 14, 0), 0)/'TOP SCORES'!H$13,0)</f>
        <v>0</v>
      </c>
      <c r="K217" s="14">
        <f>IFERROR(100*_xlfn.IFNA(VLOOKUP($B217,KviZDarije8!$A$1:$N$1000, 14, 0), 0)/'TOP SCORES'!I$13,0)</f>
        <v>0</v>
      </c>
      <c r="L217" s="14">
        <f>IFERROR(100*_xlfn.IFNA(VLOOKUP($B217,KviZDarije9!$A$1:$N$1000, 14, 0), 0)/'TOP SCORES'!J$13,0)</f>
        <v>0</v>
      </c>
      <c r="M217" s="14">
        <f>IFERROR(100*_xlfn.IFNA(VLOOKUP($B217,KviZDarije10!$A$1:$N$1000, 14, 0), 0)/'TOP SCORES'!K$13,0)</f>
        <v>0</v>
      </c>
      <c r="N217" s="14">
        <f>IFERROR(100*_xlfn.IFNA(VLOOKUP($B217,KviZDarije11!$A$1:$N$1000, 14, 0), 0)/'TOP SCORES'!L$13,0)</f>
        <v>0</v>
      </c>
    </row>
    <row r="218" spans="1:14">
      <c r="A218" s="17">
        <f ca="1">RANK(C218,C$2:C$968)</f>
        <v>218</v>
      </c>
      <c r="B218" s="36" t="s">
        <v>268</v>
      </c>
      <c r="C218" s="15" cm="1">
        <f t="array" aca="1" ref="C218" ca="1">SUM(LARGE(D218:N218,ROW(INDIRECT("1:8"))))</f>
        <v>21.348314606741575</v>
      </c>
      <c r="D218" s="14">
        <f>IFERROR(100*_xlfn.IFNA(VLOOKUP($B218,KviZDarije1!$A$1:$N$1000, 14, 0), 0)/'TOP SCORES'!B$13,0)</f>
        <v>0</v>
      </c>
      <c r="E218" s="14">
        <f>IFERROR(100*_xlfn.IFNA(VLOOKUP($B218,KviZDarije2!$A$1:$N$1000, 14, 0), 0)/'TOP SCORES'!C$13,0)</f>
        <v>0</v>
      </c>
      <c r="F218" s="14">
        <f>IFERROR(100*_xlfn.IFNA(VLOOKUP($B218,KviZDarije3!$A$1:$N$1000, 14, 0), 0)/'TOP SCORES'!D$13,0)</f>
        <v>0</v>
      </c>
      <c r="G218" s="14">
        <f>IFERROR(100*_xlfn.IFNA(VLOOKUP($B218,KviZDarije4!$A$1:$N$1000, 14, 0), 0)/'TOP SCORES'!E$13,0)</f>
        <v>21.348314606741575</v>
      </c>
      <c r="H218" s="14">
        <f>IFERROR(100*_xlfn.IFNA(VLOOKUP($B218,KviZDarije5!$A$1:$N$1000, 14, 0), 0)/'TOP SCORES'!F$13,0)</f>
        <v>0</v>
      </c>
      <c r="I218" s="14">
        <f>IFERROR(100*_xlfn.IFNA(VLOOKUP($B218,KviZDarije6!$A$1:$N$1000, 14, 0), 0)/'TOP SCORES'!G$13,0)</f>
        <v>0</v>
      </c>
      <c r="J218" s="14">
        <f>IFERROR(100*_xlfn.IFNA(VLOOKUP($B218,KviZDarije7!$A$1:$N$999, 14, 0), 0)/'TOP SCORES'!H$13,0)</f>
        <v>0</v>
      </c>
      <c r="K218" s="14">
        <f>IFERROR(100*_xlfn.IFNA(VLOOKUP($B218,KviZDarije8!$A$1:$N$1000, 14, 0), 0)/'TOP SCORES'!I$13,0)</f>
        <v>0</v>
      </c>
      <c r="L218" s="14">
        <f>IFERROR(100*_xlfn.IFNA(VLOOKUP($B218,KviZDarije9!$A$1:$N$1000, 14, 0), 0)/'TOP SCORES'!J$13,0)</f>
        <v>0</v>
      </c>
      <c r="M218" s="14">
        <f>IFERROR(100*_xlfn.IFNA(VLOOKUP($B218,KviZDarije10!$A$1:$N$1000, 14, 0), 0)/'TOP SCORES'!K$13,0)</f>
        <v>0</v>
      </c>
      <c r="N218" s="14">
        <f>IFERROR(100*_xlfn.IFNA(VLOOKUP($B218,KviZDarije11!$A$1:$N$1000, 14, 0), 0)/'TOP SCORES'!L$13,0)</f>
        <v>0</v>
      </c>
    </row>
    <row r="219" spans="1:14">
      <c r="A219" s="17">
        <f ca="1">RANK(C219,C$2:C$968)</f>
        <v>219</v>
      </c>
      <c r="B219" s="12" t="s">
        <v>224</v>
      </c>
      <c r="C219" s="15" cm="1">
        <f t="array" aca="1" ref="C219" ca="1">SUM(LARGE(D219:N219,ROW(INDIRECT("1:8"))))</f>
        <v>21.276595744680851</v>
      </c>
      <c r="D219" s="14">
        <f>IFERROR(100*_xlfn.IFNA(VLOOKUP($B219,KviZDarije1!$A$1:$N$1000, 14, 0), 0)/'TOP SCORES'!B$13,0)</f>
        <v>0</v>
      </c>
      <c r="E219" s="14">
        <f>IFERROR(100*_xlfn.IFNA(VLOOKUP($B219,KviZDarije2!$A$1:$N$1000, 14, 0), 0)/'TOP SCORES'!C$13,0)</f>
        <v>21.276595744680851</v>
      </c>
      <c r="F219" s="14">
        <f>IFERROR(100*_xlfn.IFNA(VLOOKUP($B219,KviZDarije3!$A$1:$N$1000, 14, 0), 0)/'TOP SCORES'!D$13,0)</f>
        <v>0</v>
      </c>
      <c r="G219" s="14">
        <f>IFERROR(100*_xlfn.IFNA(VLOOKUP($B219,KviZDarije4!$A$1:$N$1000, 14, 0), 0)/'TOP SCORES'!E$13,0)</f>
        <v>0</v>
      </c>
      <c r="H219" s="14">
        <f>IFERROR(100*_xlfn.IFNA(VLOOKUP($B219,KviZDarije5!$A$1:$N$1000, 14, 0), 0)/'TOP SCORES'!F$13,0)</f>
        <v>0</v>
      </c>
      <c r="I219" s="14">
        <f>IFERROR(100*_xlfn.IFNA(VLOOKUP($B219,KviZDarije6!$A$1:$N$1000, 14, 0), 0)/'TOP SCORES'!G$13,0)</f>
        <v>0</v>
      </c>
      <c r="J219" s="14">
        <f>IFERROR(100*_xlfn.IFNA(VLOOKUP($B219,KviZDarije7!$A$1:$N$999, 14, 0), 0)/'TOP SCORES'!H$13,0)</f>
        <v>0</v>
      </c>
      <c r="K219" s="14">
        <f>IFERROR(100*_xlfn.IFNA(VLOOKUP($B219,KviZDarije8!$A$1:$N$1000, 14, 0), 0)/'TOP SCORES'!I$13,0)</f>
        <v>0</v>
      </c>
      <c r="L219" s="14">
        <f>IFERROR(100*_xlfn.IFNA(VLOOKUP($B219,KviZDarije9!$A$1:$N$1000, 14, 0), 0)/'TOP SCORES'!J$13,0)</f>
        <v>0</v>
      </c>
      <c r="M219" s="14">
        <f>IFERROR(100*_xlfn.IFNA(VLOOKUP($B219,KviZDarije10!$A$1:$N$1000, 14, 0), 0)/'TOP SCORES'!K$13,0)</f>
        <v>0</v>
      </c>
      <c r="N219" s="14">
        <f>IFERROR(100*_xlfn.IFNA(VLOOKUP($B219,KviZDarije11!$A$1:$N$1000, 14, 0), 0)/'TOP SCORES'!L$13,0)</f>
        <v>0</v>
      </c>
    </row>
    <row r="220" spans="1:14">
      <c r="A220" s="17">
        <f ca="1">RANK(C220,C$2:C$968)</f>
        <v>220</v>
      </c>
      <c r="B220" s="36" t="s">
        <v>269</v>
      </c>
      <c r="C220" s="15" cm="1">
        <f t="array" aca="1" ref="C220" ca="1">SUM(LARGE(D220:N220,ROW(INDIRECT("1:8"))))</f>
        <v>17.977528089887642</v>
      </c>
      <c r="D220" s="14">
        <f>IFERROR(100*_xlfn.IFNA(VLOOKUP($B220,KviZDarije1!$A$1:$N$1000, 14, 0), 0)/'TOP SCORES'!B$13,0)</f>
        <v>0</v>
      </c>
      <c r="E220" s="14">
        <f>IFERROR(100*_xlfn.IFNA(VLOOKUP($B220,KviZDarije2!$A$1:$N$1000, 14, 0), 0)/'TOP SCORES'!C$13,0)</f>
        <v>0</v>
      </c>
      <c r="F220" s="14">
        <f>IFERROR(100*_xlfn.IFNA(VLOOKUP($B220,KviZDarije3!$A$1:$N$1000, 14, 0), 0)/'TOP SCORES'!D$13,0)</f>
        <v>0</v>
      </c>
      <c r="G220" s="14">
        <f>IFERROR(100*_xlfn.IFNA(VLOOKUP($B220,KviZDarije4!$A$1:$N$1000, 14, 0), 0)/'TOP SCORES'!E$13,0)</f>
        <v>17.977528089887642</v>
      </c>
      <c r="H220" s="14">
        <f>IFERROR(100*_xlfn.IFNA(VLOOKUP($B220,KviZDarije5!$A$1:$N$1000, 14, 0), 0)/'TOP SCORES'!F$13,0)</f>
        <v>0</v>
      </c>
      <c r="I220" s="14">
        <f>IFERROR(100*_xlfn.IFNA(VLOOKUP($B220,KviZDarije6!$A$1:$N$1000, 14, 0), 0)/'TOP SCORES'!G$13,0)</f>
        <v>0</v>
      </c>
      <c r="J220" s="14">
        <f>IFERROR(100*_xlfn.IFNA(VLOOKUP($B220,KviZDarije7!$A$1:$N$999, 14, 0), 0)/'TOP SCORES'!H$13,0)</f>
        <v>0</v>
      </c>
      <c r="K220" s="14">
        <f>IFERROR(100*_xlfn.IFNA(VLOOKUP($B220,KviZDarije8!$A$1:$N$1000, 14, 0), 0)/'TOP SCORES'!I$13,0)</f>
        <v>0</v>
      </c>
      <c r="L220" s="14">
        <f>IFERROR(100*_xlfn.IFNA(VLOOKUP($B220,KviZDarije9!$A$1:$N$1000, 14, 0), 0)/'TOP SCORES'!J$13,0)</f>
        <v>0</v>
      </c>
      <c r="M220" s="14">
        <f>IFERROR(100*_xlfn.IFNA(VLOOKUP($B220,KviZDarije10!$A$1:$N$1000, 14, 0), 0)/'TOP SCORES'!K$13,0)</f>
        <v>0</v>
      </c>
      <c r="N220" s="14">
        <f>IFERROR(100*_xlfn.IFNA(VLOOKUP($B220,KviZDarije11!$A$1:$N$1000, 14, 0), 0)/'TOP SCORES'!L$13,0)</f>
        <v>0</v>
      </c>
    </row>
    <row r="221" spans="1:14">
      <c r="A221" s="17">
        <f ca="1">RANK(C221,C$2:C$968)</f>
        <v>221</v>
      </c>
      <c r="B221" s="35" t="s">
        <v>270</v>
      </c>
      <c r="C221" s="15" cm="1">
        <f t="array" aca="1" ref="C221" ca="1">SUM(LARGE(D221:N221,ROW(INDIRECT("1:8"))))</f>
        <v>15.730337078651685</v>
      </c>
      <c r="D221" s="14">
        <f>IFERROR(100*_xlfn.IFNA(VLOOKUP($B221,KviZDarije1!$A$1:$N$1000, 14, 0), 0)/'TOP SCORES'!B$13,0)</f>
        <v>0</v>
      </c>
      <c r="E221" s="14">
        <f>IFERROR(100*_xlfn.IFNA(VLOOKUP($B221,KviZDarije2!$A$1:$N$1000, 14, 0), 0)/'TOP SCORES'!C$13,0)</f>
        <v>0</v>
      </c>
      <c r="F221" s="14">
        <f>IFERROR(100*_xlfn.IFNA(VLOOKUP($B221,KviZDarije3!$A$1:$N$1000, 14, 0), 0)/'TOP SCORES'!D$13,0)</f>
        <v>0</v>
      </c>
      <c r="G221" s="14">
        <f>IFERROR(100*_xlfn.IFNA(VLOOKUP($B221,KviZDarije4!$A$1:$N$1000, 14, 0), 0)/'TOP SCORES'!E$13,0)</f>
        <v>15.730337078651685</v>
      </c>
      <c r="H221" s="14">
        <f>IFERROR(100*_xlfn.IFNA(VLOOKUP($B221,KviZDarije5!$A$1:$N$1000, 14, 0), 0)/'TOP SCORES'!F$13,0)</f>
        <v>0</v>
      </c>
      <c r="I221" s="14">
        <f>IFERROR(100*_xlfn.IFNA(VLOOKUP($B221,KviZDarije6!$A$1:$N$1000, 14, 0), 0)/'TOP SCORES'!G$13,0)</f>
        <v>0</v>
      </c>
      <c r="J221" s="14">
        <f>IFERROR(100*_xlfn.IFNA(VLOOKUP($B221,KviZDarije7!$A$1:$N$999, 14, 0), 0)/'TOP SCORES'!H$13,0)</f>
        <v>0</v>
      </c>
      <c r="K221" s="14">
        <f>IFERROR(100*_xlfn.IFNA(VLOOKUP($B221,KviZDarije8!$A$1:$N$1000, 14, 0), 0)/'TOP SCORES'!I$13,0)</f>
        <v>0</v>
      </c>
      <c r="L221" s="14">
        <f>IFERROR(100*_xlfn.IFNA(VLOOKUP($B221,KviZDarije9!$A$1:$N$1000, 14, 0), 0)/'TOP SCORES'!J$13,0)</f>
        <v>0</v>
      </c>
      <c r="M221" s="14">
        <f>IFERROR(100*_xlfn.IFNA(VLOOKUP($B221,KviZDarije10!$A$1:$N$1000, 14, 0), 0)/'TOP SCORES'!K$13,0)</f>
        <v>0</v>
      </c>
      <c r="N221" s="14">
        <f>IFERROR(100*_xlfn.IFNA(VLOOKUP($B221,KviZDarije11!$A$1:$N$1000, 14, 0), 0)/'TOP SCORES'!L$13,0)</f>
        <v>0</v>
      </c>
    </row>
    <row r="222" spans="1:14">
      <c r="A222" s="17">
        <f ca="1">RANK(C222,C$2:C$968)</f>
        <v>222</v>
      </c>
      <c r="B222" s="35" t="s">
        <v>316</v>
      </c>
      <c r="C222" s="15" cm="1">
        <f t="array" aca="1" ref="C222" ca="1">SUM(LARGE(D222:N222,ROW(INDIRECT("1:8"))))</f>
        <v>0</v>
      </c>
      <c r="D222" s="14">
        <f>IFERROR(100*_xlfn.IFNA(VLOOKUP(#REF!,KviZDarije1!$A$1:$N$1000, 14, 0), 0)/'TOP SCORES'!B$13,0)</f>
        <v>0</v>
      </c>
      <c r="E222" s="14">
        <f>IFERROR(100*_xlfn.IFNA(VLOOKUP(#REF!,KviZDarije2!$A$1:$N$1000, 14, 0), 0)/'TOP SCORES'!C$13,0)</f>
        <v>0</v>
      </c>
      <c r="F222" s="14">
        <f>IFERROR(100*_xlfn.IFNA(VLOOKUP(#REF!,KviZDarije3!$A$1:$N$1000, 14, 0), 0)/'TOP SCORES'!D$13,0)</f>
        <v>0</v>
      </c>
      <c r="G222" s="14">
        <f>IFERROR(100*_xlfn.IFNA(VLOOKUP(#REF!,KviZDarije4!$A$1:$N$1000, 14, 0), 0)/'TOP SCORES'!E$13,0)</f>
        <v>0</v>
      </c>
      <c r="H222" s="14">
        <f>IFERROR(100*_xlfn.IFNA(VLOOKUP(#REF!,KviZDarije5!$A$1:$N$1000, 14, 0), 0)/'TOP SCORES'!F$13,0)</f>
        <v>0</v>
      </c>
      <c r="I222" s="14">
        <f>IFERROR(100*_xlfn.IFNA(VLOOKUP(#REF!,KviZDarije6!$A$1:$N$1000, 14, 0), 0)/'TOP SCORES'!G$13,0)</f>
        <v>0</v>
      </c>
      <c r="J222" s="14">
        <f>IFERROR(100*_xlfn.IFNA(VLOOKUP(#REF!,KviZDarije7!$A$1:$N$999, 14, 0), 0)/'TOP SCORES'!H$13,0)</f>
        <v>0</v>
      </c>
      <c r="K222" s="14">
        <f>IFERROR(100*_xlfn.IFNA(VLOOKUP(#REF!,KviZDarije8!$A$1:$N$1000, 14, 0), 0)/'TOP SCORES'!I$13,0)</f>
        <v>0</v>
      </c>
      <c r="L222" s="14">
        <f>IFERROR(100*_xlfn.IFNA(VLOOKUP(#REF!,KviZDarije9!$A$1:$N$1000, 14, 0), 0)/'TOP SCORES'!J$13,0)</f>
        <v>0</v>
      </c>
      <c r="M222" s="14">
        <f>IFERROR(100*_xlfn.IFNA(VLOOKUP(#REF!,KviZDarije10!$A$1:$N$1000, 14, 0), 0)/'TOP SCORES'!K$13,0)</f>
        <v>0</v>
      </c>
      <c r="N222" s="14">
        <f>IFERROR(100*_xlfn.IFNA(VLOOKUP(#REF!,KviZDarije11!$A$1:$N$1000, 14, 0), 0)/'TOP SCORES'!L$13,0)</f>
        <v>0</v>
      </c>
    </row>
    <row r="223" spans="1:14">
      <c r="A223" s="17">
        <f ca="1">RANK(C223,C$2:C$968)</f>
        <v>222</v>
      </c>
      <c r="B223" s="35" t="s">
        <v>313</v>
      </c>
      <c r="C223" s="15" cm="1">
        <f t="array" aca="1" ref="C223" ca="1">SUM(LARGE(D223:N223,ROW(INDIRECT("1:8"))))</f>
        <v>0</v>
      </c>
      <c r="D223" s="14">
        <f>IFERROR(100*_xlfn.IFNA(VLOOKUP(#REF!,KviZDarije1!$A$1:$N$1000, 14, 0), 0)/'TOP SCORES'!B$13,0)</f>
        <v>0</v>
      </c>
      <c r="E223" s="14">
        <f>IFERROR(100*_xlfn.IFNA(VLOOKUP(#REF!,KviZDarije2!$A$1:$N$1000, 14, 0), 0)/'TOP SCORES'!C$13,0)</f>
        <v>0</v>
      </c>
      <c r="F223" s="14">
        <f>IFERROR(100*_xlfn.IFNA(VLOOKUP(#REF!,KviZDarije3!$A$1:$N$1000, 14, 0), 0)/'TOP SCORES'!D$13,0)</f>
        <v>0</v>
      </c>
      <c r="G223" s="14">
        <f>IFERROR(100*_xlfn.IFNA(VLOOKUP(#REF!,KviZDarije4!$A$1:$N$1000, 14, 0), 0)/'TOP SCORES'!E$13,0)</f>
        <v>0</v>
      </c>
      <c r="H223" s="14">
        <f>IFERROR(100*_xlfn.IFNA(VLOOKUP(#REF!,KviZDarije5!$A$1:$N$1000, 14, 0), 0)/'TOP SCORES'!F$13,0)</f>
        <v>0</v>
      </c>
      <c r="I223" s="14">
        <f>IFERROR(100*_xlfn.IFNA(VLOOKUP(#REF!,KviZDarije6!$A$1:$N$1000, 14, 0), 0)/'TOP SCORES'!G$13,0)</f>
        <v>0</v>
      </c>
      <c r="J223" s="14">
        <f>IFERROR(100*_xlfn.IFNA(VLOOKUP(#REF!,KviZDarije7!$A$1:$N$999, 14, 0), 0)/'TOP SCORES'!H$13,0)</f>
        <v>0</v>
      </c>
      <c r="K223" s="14">
        <f>IFERROR(100*_xlfn.IFNA(VLOOKUP(#REF!,KviZDarije8!$A$1:$N$1000, 14, 0), 0)/'TOP SCORES'!I$13,0)</f>
        <v>0</v>
      </c>
      <c r="L223" s="14">
        <f>IFERROR(100*_xlfn.IFNA(VLOOKUP(#REF!,KviZDarije9!$A$1:$N$1000, 14, 0), 0)/'TOP SCORES'!J$13,0)</f>
        <v>0</v>
      </c>
      <c r="M223" s="14">
        <f>IFERROR(100*_xlfn.IFNA(VLOOKUP(#REF!,KviZDarije10!$A$1:$N$1000, 14, 0), 0)/'TOP SCORES'!K$13,0)</f>
        <v>0</v>
      </c>
      <c r="N223" s="14">
        <f>IFERROR(100*_xlfn.IFNA(VLOOKUP(#REF!,KviZDarije11!$A$1:$N$1000, 14, 0), 0)/'TOP SCORES'!L$13,0)</f>
        <v>0</v>
      </c>
    </row>
    <row r="224" spans="1:14">
      <c r="A224" s="17">
        <f ca="1">RANK(C224,C$2:C$968)</f>
        <v>222</v>
      </c>
      <c r="B224" s="35" t="s">
        <v>319</v>
      </c>
      <c r="C224" s="15" cm="1">
        <f t="array" aca="1" ref="C224" ca="1">SUM(LARGE(D224:N224,ROW(INDIRECT("1:8"))))</f>
        <v>0</v>
      </c>
      <c r="D224" s="14">
        <f>IFERROR(100*_xlfn.IFNA(VLOOKUP(#REF!,KviZDarije1!$A$1:$N$1000, 14, 0), 0)/'TOP SCORES'!B$13,0)</f>
        <v>0</v>
      </c>
      <c r="E224" s="14">
        <f>IFERROR(100*_xlfn.IFNA(VLOOKUP(#REF!,KviZDarije2!$A$1:$N$1000, 14, 0), 0)/'TOP SCORES'!C$13,0)</f>
        <v>0</v>
      </c>
      <c r="F224" s="14">
        <f>IFERROR(100*_xlfn.IFNA(VLOOKUP(#REF!,KviZDarije3!$A$1:$N$1000, 14, 0), 0)/'TOP SCORES'!D$13,0)</f>
        <v>0</v>
      </c>
      <c r="G224" s="14">
        <f>IFERROR(100*_xlfn.IFNA(VLOOKUP(#REF!,KviZDarije4!$A$1:$N$1000, 14, 0), 0)/'TOP SCORES'!E$13,0)</f>
        <v>0</v>
      </c>
      <c r="H224" s="14">
        <f>IFERROR(100*_xlfn.IFNA(VLOOKUP(#REF!,KviZDarije5!$A$1:$N$1000, 14, 0), 0)/'TOP SCORES'!F$13,0)</f>
        <v>0</v>
      </c>
      <c r="I224" s="14">
        <f>IFERROR(100*_xlfn.IFNA(VLOOKUP(#REF!,KviZDarije6!$A$1:$N$1000, 14, 0), 0)/'TOP SCORES'!G$13,0)</f>
        <v>0</v>
      </c>
      <c r="J224" s="14">
        <f>IFERROR(100*_xlfn.IFNA(VLOOKUP(#REF!,KviZDarije7!$A$1:$N$999, 14, 0), 0)/'TOP SCORES'!H$13,0)</f>
        <v>0</v>
      </c>
      <c r="K224" s="14">
        <f>IFERROR(100*_xlfn.IFNA(VLOOKUP(#REF!,KviZDarije8!$A$1:$N$1000, 14, 0), 0)/'TOP SCORES'!I$13,0)</f>
        <v>0</v>
      </c>
      <c r="L224" s="14">
        <f>IFERROR(100*_xlfn.IFNA(VLOOKUP(#REF!,KviZDarije9!$A$1:$N$1000, 14, 0), 0)/'TOP SCORES'!J$13,0)</f>
        <v>0</v>
      </c>
      <c r="M224" s="14">
        <f>IFERROR(100*_xlfn.IFNA(VLOOKUP(#REF!,KviZDarije10!$A$1:$N$1000, 14, 0), 0)/'TOP SCORES'!K$13,0)</f>
        <v>0</v>
      </c>
      <c r="N224" s="14">
        <f>IFERROR(100*_xlfn.IFNA(VLOOKUP(#REF!,KviZDarije11!$A$1:$N$1000, 14, 0), 0)/'TOP SCORES'!L$13,0)</f>
        <v>0</v>
      </c>
    </row>
    <row r="225" spans="1:14">
      <c r="A225" s="17">
        <f ca="1">RANK(C225,C$2:C$968)</f>
        <v>222</v>
      </c>
      <c r="B225" s="35" t="s">
        <v>321</v>
      </c>
      <c r="C225" s="15" cm="1">
        <f t="array" aca="1" ref="C225" ca="1">SUM(LARGE(D225:N225,ROW(INDIRECT("1:8"))))</f>
        <v>0</v>
      </c>
      <c r="D225" s="14">
        <f>IFERROR(100*_xlfn.IFNA(VLOOKUP(#REF!,KviZDarije1!$A$1:$N$1000, 14, 0), 0)/'TOP SCORES'!B$13,0)</f>
        <v>0</v>
      </c>
      <c r="E225" s="14">
        <f>IFERROR(100*_xlfn.IFNA(VLOOKUP(#REF!,KviZDarije2!$A$1:$N$1000, 14, 0), 0)/'TOP SCORES'!C$13,0)</f>
        <v>0</v>
      </c>
      <c r="F225" s="14">
        <f>IFERROR(100*_xlfn.IFNA(VLOOKUP(#REF!,KviZDarije3!$A$1:$N$1000, 14, 0), 0)/'TOP SCORES'!D$13,0)</f>
        <v>0</v>
      </c>
      <c r="G225" s="14">
        <f>IFERROR(100*_xlfn.IFNA(VLOOKUP(#REF!,KviZDarije4!$A$1:$N$1000, 14, 0), 0)/'TOP SCORES'!E$13,0)</f>
        <v>0</v>
      </c>
      <c r="H225" s="14">
        <f>IFERROR(100*_xlfn.IFNA(VLOOKUP(#REF!,KviZDarije5!$A$1:$N$1000, 14, 0), 0)/'TOP SCORES'!F$13,0)</f>
        <v>0</v>
      </c>
      <c r="I225" s="14">
        <f>IFERROR(100*_xlfn.IFNA(VLOOKUP(#REF!,KviZDarije6!$A$1:$N$1000, 14, 0), 0)/'TOP SCORES'!G$13,0)</f>
        <v>0</v>
      </c>
      <c r="J225" s="14">
        <f>IFERROR(100*_xlfn.IFNA(VLOOKUP(#REF!,KviZDarije7!$A$1:$N$999, 14, 0), 0)/'TOP SCORES'!H$13,0)</f>
        <v>0</v>
      </c>
      <c r="K225" s="14">
        <f>IFERROR(100*_xlfn.IFNA(VLOOKUP(#REF!,KviZDarije8!$A$1:$N$1000, 14, 0), 0)/'TOP SCORES'!I$13,0)</f>
        <v>0</v>
      </c>
      <c r="L225" s="14">
        <f>IFERROR(100*_xlfn.IFNA(VLOOKUP(#REF!,KviZDarije9!$A$1:$N$1000, 14, 0), 0)/'TOP SCORES'!J$13,0)</f>
        <v>0</v>
      </c>
      <c r="M225" s="14">
        <f>IFERROR(100*_xlfn.IFNA(VLOOKUP(#REF!,KviZDarije10!$A$1:$N$1000, 14, 0), 0)/'TOP SCORES'!K$13,0)</f>
        <v>0</v>
      </c>
      <c r="N225" s="14">
        <f>IFERROR(100*_xlfn.IFNA(VLOOKUP(#REF!,KviZDarije11!$A$1:$N$1000, 14, 0), 0)/'TOP SCORES'!L$13,0)</f>
        <v>0</v>
      </c>
    </row>
    <row r="226" spans="1:14">
      <c r="A226" s="17">
        <f ca="1">RANK(C226,C$2:C$968)</f>
        <v>222</v>
      </c>
      <c r="B226" s="35" t="s">
        <v>315</v>
      </c>
      <c r="C226" s="15" cm="1">
        <f t="array" aca="1" ref="C226" ca="1">SUM(LARGE(D226:N226,ROW(INDIRECT("1:8"))))</f>
        <v>0</v>
      </c>
      <c r="D226" s="14">
        <f>IFERROR(100*_xlfn.IFNA(VLOOKUP(#REF!,KviZDarije1!$A$1:$N$1000, 14, 0), 0)/'TOP SCORES'!B$13,0)</f>
        <v>0</v>
      </c>
      <c r="E226" s="14">
        <f>IFERROR(100*_xlfn.IFNA(VLOOKUP(#REF!,KviZDarije2!$A$1:$N$1000, 14, 0), 0)/'TOP SCORES'!C$13,0)</f>
        <v>0</v>
      </c>
      <c r="F226" s="14">
        <f>IFERROR(100*_xlfn.IFNA(VLOOKUP(#REF!,KviZDarije3!$A$1:$N$1000, 14, 0), 0)/'TOP SCORES'!D$13,0)</f>
        <v>0</v>
      </c>
      <c r="G226" s="14">
        <f>IFERROR(100*_xlfn.IFNA(VLOOKUP(#REF!,KviZDarije4!$A$1:$N$1000, 14, 0), 0)/'TOP SCORES'!E$13,0)</f>
        <v>0</v>
      </c>
      <c r="H226" s="14">
        <f>IFERROR(100*_xlfn.IFNA(VLOOKUP(#REF!,KviZDarije5!$A$1:$N$1000, 14, 0), 0)/'TOP SCORES'!F$13,0)</f>
        <v>0</v>
      </c>
      <c r="I226" s="14">
        <f>IFERROR(100*_xlfn.IFNA(VLOOKUP(#REF!,KviZDarije6!$A$1:$N$1000, 14, 0), 0)/'TOP SCORES'!G$13,0)</f>
        <v>0</v>
      </c>
      <c r="J226" s="14">
        <f>IFERROR(100*_xlfn.IFNA(VLOOKUP(#REF!,KviZDarije7!$A$1:$N$999, 14, 0), 0)/'TOP SCORES'!H$13,0)</f>
        <v>0</v>
      </c>
      <c r="K226" s="14">
        <f>IFERROR(100*_xlfn.IFNA(VLOOKUP(#REF!,KviZDarije8!$A$1:$N$1000, 14, 0), 0)/'TOP SCORES'!I$13,0)</f>
        <v>0</v>
      </c>
      <c r="L226" s="14">
        <f>IFERROR(100*_xlfn.IFNA(VLOOKUP(#REF!,KviZDarije9!$A$1:$N$1000, 14, 0), 0)/'TOP SCORES'!J$13,0)</f>
        <v>0</v>
      </c>
      <c r="M226" s="14">
        <f>IFERROR(100*_xlfn.IFNA(VLOOKUP(#REF!,KviZDarije10!$A$1:$N$1000, 14, 0), 0)/'TOP SCORES'!K$13,0)</f>
        <v>0</v>
      </c>
      <c r="N226" s="14">
        <f>IFERROR(100*_xlfn.IFNA(VLOOKUP(#REF!,KviZDarije11!$A$1:$N$1000, 14, 0), 0)/'TOP SCORES'!L$13,0)</f>
        <v>0</v>
      </c>
    </row>
    <row r="227" spans="1:14">
      <c r="A227" s="17">
        <f ca="1">RANK(C227,C$2:C$968)</f>
        <v>222</v>
      </c>
      <c r="B227" s="35" t="s">
        <v>317</v>
      </c>
      <c r="C227" s="15" cm="1">
        <f t="array" aca="1" ref="C227" ca="1">SUM(LARGE(D227:N227,ROW(INDIRECT("1:8"))))</f>
        <v>0</v>
      </c>
      <c r="D227" s="14">
        <f>IFERROR(100*_xlfn.IFNA(VLOOKUP(#REF!,KviZDarije1!$A$1:$N$1000, 14, 0), 0)/'TOP SCORES'!B$13,0)</f>
        <v>0</v>
      </c>
      <c r="E227" s="14">
        <f>IFERROR(100*_xlfn.IFNA(VLOOKUP(#REF!,KviZDarije2!$A$1:$N$1000, 14, 0), 0)/'TOP SCORES'!C$13,0)</f>
        <v>0</v>
      </c>
      <c r="F227" s="14">
        <f>IFERROR(100*_xlfn.IFNA(VLOOKUP(#REF!,KviZDarije3!$A$1:$N$1000, 14, 0), 0)/'TOP SCORES'!D$13,0)</f>
        <v>0</v>
      </c>
      <c r="G227" s="14">
        <f>IFERROR(100*_xlfn.IFNA(VLOOKUP(#REF!,KviZDarije4!$A$1:$N$1000, 14, 0), 0)/'TOP SCORES'!E$13,0)</f>
        <v>0</v>
      </c>
      <c r="H227" s="14">
        <f>IFERROR(100*_xlfn.IFNA(VLOOKUP(#REF!,KviZDarije5!$A$1:$N$1000, 14, 0), 0)/'TOP SCORES'!F$13,0)</f>
        <v>0</v>
      </c>
      <c r="I227" s="14">
        <f>IFERROR(100*_xlfn.IFNA(VLOOKUP(#REF!,KviZDarije6!$A$1:$N$1000, 14, 0), 0)/'TOP SCORES'!G$13,0)</f>
        <v>0</v>
      </c>
      <c r="J227" s="14">
        <f>IFERROR(100*_xlfn.IFNA(VLOOKUP(#REF!,KviZDarije7!$A$1:$N$999, 14, 0), 0)/'TOP SCORES'!H$13,0)</f>
        <v>0</v>
      </c>
      <c r="K227" s="14">
        <f>IFERROR(100*_xlfn.IFNA(VLOOKUP(#REF!,KviZDarije8!$A$1:$N$1000, 14, 0), 0)/'TOP SCORES'!I$13,0)</f>
        <v>0</v>
      </c>
      <c r="L227" s="14">
        <f>IFERROR(100*_xlfn.IFNA(VLOOKUP(#REF!,KviZDarije9!$A$1:$N$1000, 14, 0), 0)/'TOP SCORES'!J$13,0)</f>
        <v>0</v>
      </c>
      <c r="M227" s="14">
        <f>IFERROR(100*_xlfn.IFNA(VLOOKUP(#REF!,KviZDarije10!$A$1:$N$1000, 14, 0), 0)/'TOP SCORES'!K$13,0)</f>
        <v>0</v>
      </c>
      <c r="N227" s="14">
        <f>IFERROR(100*_xlfn.IFNA(VLOOKUP(#REF!,KviZDarije11!$A$1:$N$1000, 14, 0), 0)/'TOP SCORES'!L$13,0)</f>
        <v>0</v>
      </c>
    </row>
    <row r="228" spans="1:14">
      <c r="A228" s="17">
        <f ca="1">RANK(C228,C$2:C$968)</f>
        <v>222</v>
      </c>
      <c r="B228" s="35" t="s">
        <v>318</v>
      </c>
      <c r="C228" s="15" cm="1">
        <f t="array" aca="1" ref="C228" ca="1">SUM(LARGE(D228:N228,ROW(INDIRECT("1:8"))))</f>
        <v>0</v>
      </c>
      <c r="D228" s="14">
        <f>IFERROR(100*_xlfn.IFNA(VLOOKUP(#REF!,KviZDarije1!$A$1:$N$1000, 14, 0), 0)/'TOP SCORES'!B$13,0)</f>
        <v>0</v>
      </c>
      <c r="E228" s="14">
        <f>IFERROR(100*_xlfn.IFNA(VLOOKUP(#REF!,KviZDarije2!$A$1:$N$1000, 14, 0), 0)/'TOP SCORES'!C$13,0)</f>
        <v>0</v>
      </c>
      <c r="F228" s="14">
        <f>IFERROR(100*_xlfn.IFNA(VLOOKUP(#REF!,KviZDarije3!$A$1:$N$1000, 14, 0), 0)/'TOP SCORES'!D$13,0)</f>
        <v>0</v>
      </c>
      <c r="G228" s="14">
        <f>IFERROR(100*_xlfn.IFNA(VLOOKUP(#REF!,KviZDarije4!$A$1:$N$1000, 14, 0), 0)/'TOP SCORES'!E$13,0)</f>
        <v>0</v>
      </c>
      <c r="H228" s="14">
        <f>IFERROR(100*_xlfn.IFNA(VLOOKUP(#REF!,KviZDarije5!$A$1:$N$1000, 14, 0), 0)/'TOP SCORES'!F$13,0)</f>
        <v>0</v>
      </c>
      <c r="I228" s="14">
        <f>IFERROR(100*_xlfn.IFNA(VLOOKUP(#REF!,KviZDarije6!$A$1:$N$1000, 14, 0), 0)/'TOP SCORES'!G$13,0)</f>
        <v>0</v>
      </c>
      <c r="J228" s="14">
        <f>IFERROR(100*_xlfn.IFNA(VLOOKUP(#REF!,KviZDarije7!$A$1:$N$999, 14, 0), 0)/'TOP SCORES'!H$13,0)</f>
        <v>0</v>
      </c>
      <c r="K228" s="14">
        <f>IFERROR(100*_xlfn.IFNA(VLOOKUP(#REF!,KviZDarije8!$A$1:$N$1000, 14, 0), 0)/'TOP SCORES'!I$13,0)</f>
        <v>0</v>
      </c>
      <c r="L228" s="14">
        <f>IFERROR(100*_xlfn.IFNA(VLOOKUP(#REF!,KviZDarije9!$A$1:$N$1000, 14, 0), 0)/'TOP SCORES'!J$13,0)</f>
        <v>0</v>
      </c>
      <c r="M228" s="14">
        <f>IFERROR(100*_xlfn.IFNA(VLOOKUP(#REF!,KviZDarije10!$A$1:$N$1000, 14, 0), 0)/'TOP SCORES'!K$13,0)</f>
        <v>0</v>
      </c>
      <c r="N228" s="14">
        <f>IFERROR(100*_xlfn.IFNA(VLOOKUP(#REF!,KviZDarije11!$A$1:$N$1000, 14, 0), 0)/'TOP SCORES'!L$13,0)</f>
        <v>0</v>
      </c>
    </row>
    <row r="229" spans="1:14">
      <c r="A229" s="17">
        <f ca="1">RANK(C229,C$2:C$968)</f>
        <v>222</v>
      </c>
      <c r="B229" s="35" t="s">
        <v>320</v>
      </c>
      <c r="C229" s="15" cm="1">
        <f t="array" aca="1" ref="C229" ca="1">SUM(LARGE(D229:N229,ROW(INDIRECT("1:8"))))</f>
        <v>0</v>
      </c>
      <c r="D229" s="14">
        <f>IFERROR(100*_xlfn.IFNA(VLOOKUP(#REF!,KviZDarije1!$A$1:$N$1000, 14, 0), 0)/'TOP SCORES'!B$13,0)</f>
        <v>0</v>
      </c>
      <c r="E229" s="14">
        <f>IFERROR(100*_xlfn.IFNA(VLOOKUP(#REF!,KviZDarije2!$A$1:$N$1000, 14, 0), 0)/'TOP SCORES'!C$13,0)</f>
        <v>0</v>
      </c>
      <c r="F229" s="14">
        <f>IFERROR(100*_xlfn.IFNA(VLOOKUP(#REF!,KviZDarije3!$A$1:$N$1000, 14, 0), 0)/'TOP SCORES'!D$13,0)</f>
        <v>0</v>
      </c>
      <c r="G229" s="14">
        <f>IFERROR(100*_xlfn.IFNA(VLOOKUP(#REF!,KviZDarije4!$A$1:$N$1000, 14, 0), 0)/'TOP SCORES'!E$13,0)</f>
        <v>0</v>
      </c>
      <c r="H229" s="14">
        <f>IFERROR(100*_xlfn.IFNA(VLOOKUP(#REF!,KviZDarije5!$A$1:$N$1000, 14, 0), 0)/'TOP SCORES'!F$13,0)</f>
        <v>0</v>
      </c>
      <c r="I229" s="14">
        <f>IFERROR(100*_xlfn.IFNA(VLOOKUP(#REF!,KviZDarije6!$A$1:$N$1000, 14, 0), 0)/'TOP SCORES'!G$13,0)</f>
        <v>0</v>
      </c>
      <c r="J229" s="14">
        <f>IFERROR(100*_xlfn.IFNA(VLOOKUP(#REF!,KviZDarije7!$A$1:$N$999, 14, 0), 0)/'TOP SCORES'!H$13,0)</f>
        <v>0</v>
      </c>
      <c r="K229" s="14">
        <f>IFERROR(100*_xlfn.IFNA(VLOOKUP(#REF!,KviZDarije8!$A$1:$N$1000, 14, 0), 0)/'TOP SCORES'!I$13,0)</f>
        <v>0</v>
      </c>
      <c r="L229" s="14">
        <f>IFERROR(100*_xlfn.IFNA(VLOOKUP(#REF!,KviZDarije9!$A$1:$N$1000, 14, 0), 0)/'TOP SCORES'!J$13,0)</f>
        <v>0</v>
      </c>
      <c r="M229" s="14">
        <f>IFERROR(100*_xlfn.IFNA(VLOOKUP(#REF!,KviZDarije10!$A$1:$N$1000, 14, 0), 0)/'TOP SCORES'!K$13,0)</f>
        <v>0</v>
      </c>
      <c r="N229" s="14">
        <f>IFERROR(100*_xlfn.IFNA(VLOOKUP(#REF!,KviZDarije11!$A$1:$N$1000, 14, 0), 0)/'TOP SCORES'!L$13,0)</f>
        <v>0</v>
      </c>
    </row>
    <row r="230" spans="1:14">
      <c r="A230" s="17">
        <f ca="1">RANK(C230,C$2:C$968)</f>
        <v>222</v>
      </c>
      <c r="B230" s="24" t="s">
        <v>314</v>
      </c>
      <c r="C230" s="15" cm="1">
        <f t="array" aca="1" ref="C230" ca="1">SUM(LARGE(D230:N230,ROW(INDIRECT("1:8"))))</f>
        <v>0</v>
      </c>
      <c r="D230" s="14">
        <f>IFERROR(100*_xlfn.IFNA(VLOOKUP(#REF!,KviZDarije1!$A$1:$N$1000, 14, 0), 0)/'TOP SCORES'!B$13,0)</f>
        <v>0</v>
      </c>
      <c r="E230" s="14">
        <f>IFERROR(100*_xlfn.IFNA(VLOOKUP(#REF!,KviZDarije2!$A$1:$N$1000, 14, 0), 0)/'TOP SCORES'!C$13,0)</f>
        <v>0</v>
      </c>
      <c r="F230" s="14">
        <f>IFERROR(100*_xlfn.IFNA(VLOOKUP(#REF!,KviZDarije3!$A$1:$N$1000, 14, 0), 0)/'TOP SCORES'!D$13,0)</f>
        <v>0</v>
      </c>
      <c r="G230" s="14">
        <f>IFERROR(100*_xlfn.IFNA(VLOOKUP(#REF!,KviZDarije4!$A$1:$N$1000, 14, 0), 0)/'TOP SCORES'!E$13,0)</f>
        <v>0</v>
      </c>
      <c r="H230" s="14">
        <f>IFERROR(100*_xlfn.IFNA(VLOOKUP(#REF!,KviZDarije5!$A$1:$N$1000, 14, 0), 0)/'TOP SCORES'!F$13,0)</f>
        <v>0</v>
      </c>
      <c r="I230" s="14">
        <f>IFERROR(100*_xlfn.IFNA(VLOOKUP(#REF!,KviZDarije6!$A$1:$N$1000, 14, 0), 0)/'TOP SCORES'!G$13,0)</f>
        <v>0</v>
      </c>
      <c r="J230" s="14">
        <f>IFERROR(100*_xlfn.IFNA(VLOOKUP(#REF!,KviZDarije7!$A$1:$N$999, 14, 0), 0)/'TOP SCORES'!H$13,0)</f>
        <v>0</v>
      </c>
      <c r="K230" s="14">
        <f>IFERROR(100*_xlfn.IFNA(VLOOKUP(#REF!,KviZDarije8!$A$1:$N$1000, 14, 0), 0)/'TOP SCORES'!I$13,0)</f>
        <v>0</v>
      </c>
      <c r="L230" s="14">
        <f>IFERROR(100*_xlfn.IFNA(VLOOKUP(#REF!,KviZDarije9!$A$1:$N$1000, 14, 0), 0)/'TOP SCORES'!J$13,0)</f>
        <v>0</v>
      </c>
      <c r="M230" s="14">
        <f>IFERROR(100*_xlfn.IFNA(VLOOKUP(#REF!,KviZDarije10!$A$1:$N$1000, 14, 0), 0)/'TOP SCORES'!K$13,0)</f>
        <v>0</v>
      </c>
      <c r="N230" s="14">
        <f>IFERROR(100*_xlfn.IFNA(VLOOKUP(#REF!,KviZDarije11!$A$1:$N$1000, 14, 0), 0)/'TOP SCORES'!L$13,0)</f>
        <v>0</v>
      </c>
    </row>
    <row r="231" spans="1:14">
      <c r="A231" s="17">
        <f ca="1">RANK(C231,C$2:C$968)</f>
        <v>222</v>
      </c>
      <c r="B231" s="8"/>
      <c r="C231" s="15" cm="1">
        <f t="array" aca="1" ref="C231" ca="1">SUM(LARGE(D231:N231,ROW(INDIRECT("1:8"))))</f>
        <v>0</v>
      </c>
      <c r="D231" s="14">
        <f>IFERROR(100*_xlfn.IFNA(VLOOKUP($B231,KviZDarije1!$A$1:$N$1000, 14, 0), 0)/'TOP SCORES'!B$13,0)</f>
        <v>0</v>
      </c>
      <c r="E231" s="14">
        <f>IFERROR(100*_xlfn.IFNA(VLOOKUP($B231,KviZDarije2!$A$1:$N$1000, 14, 0), 0)/'TOP SCORES'!C$13,0)</f>
        <v>0</v>
      </c>
      <c r="F231" s="14">
        <f>IFERROR(100*_xlfn.IFNA(VLOOKUP($B231,KviZDarije3!$A$1:$N$1000, 14, 0), 0)/'TOP SCORES'!D$13,0)</f>
        <v>0</v>
      </c>
      <c r="G231" s="14">
        <f>IFERROR(100*_xlfn.IFNA(VLOOKUP($B231,KviZDarije4!$A$1:$N$1000, 14, 0), 0)/'TOP SCORES'!E$13,0)</f>
        <v>0</v>
      </c>
      <c r="H231" s="14">
        <f>IFERROR(100*_xlfn.IFNA(VLOOKUP($B231,KviZDarije5!$A$1:$N$1000, 14, 0), 0)/'TOP SCORES'!F$13,0)</f>
        <v>0</v>
      </c>
      <c r="I231" s="14">
        <f>IFERROR(100*_xlfn.IFNA(VLOOKUP($B231,KviZDarije6!$A$1:$N$1000, 14, 0), 0)/'TOP SCORES'!G$13,0)</f>
        <v>0</v>
      </c>
      <c r="J231" s="14">
        <f>IFERROR(100*_xlfn.IFNA(VLOOKUP($B231,KviZDarije7!$A$1:$N$999, 14, 0), 0)/'TOP SCORES'!H$13,0)</f>
        <v>0</v>
      </c>
      <c r="K231" s="14">
        <f>IFERROR(100*_xlfn.IFNA(VLOOKUP($B231,KviZDarije8!$A$1:$N$1000, 14, 0), 0)/'TOP SCORES'!I$13,0)</f>
        <v>0</v>
      </c>
      <c r="L231" s="14">
        <f>IFERROR(100*_xlfn.IFNA(VLOOKUP($B231,KviZDarije9!$A$1:$N$1000, 14, 0), 0)/'TOP SCORES'!J$13,0)</f>
        <v>0</v>
      </c>
      <c r="M231" s="14">
        <f>IFERROR(100*_xlfn.IFNA(VLOOKUP($B231,KviZDarije10!$A$1:$N$1000, 14, 0), 0)/'TOP SCORES'!K$13,0)</f>
        <v>0</v>
      </c>
      <c r="N231" s="14">
        <f>IFERROR(100*_xlfn.IFNA(VLOOKUP($B231,KviZDarije11!$A$1:$N$1000, 14, 0), 0)/'TOP SCORES'!L$13,0)</f>
        <v>0</v>
      </c>
    </row>
    <row r="232" spans="1:14">
      <c r="A232" s="17">
        <f ca="1">RANK(C232,C$2:C$968)</f>
        <v>222</v>
      </c>
      <c r="B232" s="8"/>
      <c r="C232" s="15" cm="1">
        <f t="array" aca="1" ref="C232" ca="1">SUM(LARGE(D232:N232,ROW(INDIRECT("1:8"))))</f>
        <v>0</v>
      </c>
      <c r="D232" s="14">
        <f>IFERROR(100*_xlfn.IFNA(VLOOKUP($B232,KviZDarije1!$A$1:$N$1000, 14, 0), 0)/'TOP SCORES'!B$13,0)</f>
        <v>0</v>
      </c>
      <c r="E232" s="14">
        <f>IFERROR(100*_xlfn.IFNA(VLOOKUP($B232,KviZDarije2!$A$1:$N$1000, 14, 0), 0)/'TOP SCORES'!C$13,0)</f>
        <v>0</v>
      </c>
      <c r="F232" s="14">
        <f>IFERROR(100*_xlfn.IFNA(VLOOKUP($B232,KviZDarije3!$A$1:$N$1000, 14, 0), 0)/'TOP SCORES'!D$13,0)</f>
        <v>0</v>
      </c>
      <c r="G232" s="14">
        <f>IFERROR(100*_xlfn.IFNA(VLOOKUP($B232,KviZDarije4!$A$1:$N$1000, 14, 0), 0)/'TOP SCORES'!E$13,0)</f>
        <v>0</v>
      </c>
      <c r="H232" s="14">
        <f>IFERROR(100*_xlfn.IFNA(VLOOKUP($B232,KviZDarije5!$A$1:$N$1000, 14, 0), 0)/'TOP SCORES'!F$13,0)</f>
        <v>0</v>
      </c>
      <c r="I232" s="14">
        <f>IFERROR(100*_xlfn.IFNA(VLOOKUP($B232,KviZDarije6!$A$1:$N$1000, 14, 0), 0)/'TOP SCORES'!G$13,0)</f>
        <v>0</v>
      </c>
      <c r="J232" s="14">
        <f>IFERROR(100*_xlfn.IFNA(VLOOKUP($B232,KviZDarije7!$A$1:$N$999, 14, 0), 0)/'TOP SCORES'!H$13,0)</f>
        <v>0</v>
      </c>
      <c r="K232" s="14">
        <f>IFERROR(100*_xlfn.IFNA(VLOOKUP($B232,KviZDarije8!$A$1:$N$1000, 14, 0), 0)/'TOP SCORES'!I$13,0)</f>
        <v>0</v>
      </c>
      <c r="L232" s="14">
        <f>IFERROR(100*_xlfn.IFNA(VLOOKUP($B232,KviZDarije9!$A$1:$N$1000, 14, 0), 0)/'TOP SCORES'!J$13,0)</f>
        <v>0</v>
      </c>
      <c r="M232" s="14">
        <f>IFERROR(100*_xlfn.IFNA(VLOOKUP($B232,KviZDarije10!$A$1:$N$1000, 14, 0), 0)/'TOP SCORES'!K$13,0)</f>
        <v>0</v>
      </c>
      <c r="N232" s="14">
        <f>IFERROR(100*_xlfn.IFNA(VLOOKUP($B232,KviZDarije11!$A$1:$N$1000, 14, 0), 0)/'TOP SCORES'!L$13,0)</f>
        <v>0</v>
      </c>
    </row>
    <row r="233" spans="1:14">
      <c r="A233" s="17">
        <f ca="1">RANK(C233,C$2:C$968)</f>
        <v>222</v>
      </c>
      <c r="C233" s="15" cm="1">
        <f t="array" aca="1" ref="C233" ca="1">SUM(LARGE(D233:N233,ROW(INDIRECT("1:8"))))</f>
        <v>0</v>
      </c>
      <c r="D233" s="14">
        <f>IFERROR(100*_xlfn.IFNA(VLOOKUP($B233,KviZDarije1!$A$1:$N$1000, 14, 0), 0)/'TOP SCORES'!B$13,0)</f>
        <v>0</v>
      </c>
      <c r="E233" s="14">
        <f>IFERROR(100*_xlfn.IFNA(VLOOKUP($B233,KviZDarije2!$A$1:$N$1000, 14, 0), 0)/'TOP SCORES'!C$13,0)</f>
        <v>0</v>
      </c>
      <c r="F233" s="14">
        <f>IFERROR(100*_xlfn.IFNA(VLOOKUP($B233,KviZDarije3!$A$1:$N$1000, 14, 0), 0)/'TOP SCORES'!D$13,0)</f>
        <v>0</v>
      </c>
      <c r="G233" s="14">
        <f>IFERROR(100*_xlfn.IFNA(VLOOKUP($B233,KviZDarije4!$A$1:$N$1000, 14, 0), 0)/'TOP SCORES'!E$13,0)</f>
        <v>0</v>
      </c>
      <c r="H233" s="14">
        <f>IFERROR(100*_xlfn.IFNA(VLOOKUP($B233,KviZDarije5!$A$1:$N$1000, 14, 0), 0)/'TOP SCORES'!F$13,0)</f>
        <v>0</v>
      </c>
      <c r="I233" s="14">
        <f>IFERROR(100*_xlfn.IFNA(VLOOKUP($B233,KviZDarije6!$A$1:$N$1000, 14, 0), 0)/'TOP SCORES'!G$13,0)</f>
        <v>0</v>
      </c>
      <c r="J233" s="14">
        <f>IFERROR(100*_xlfn.IFNA(VLOOKUP($B233,KviZDarije7!$A$1:$N$999, 14, 0), 0)/'TOP SCORES'!H$13,0)</f>
        <v>0</v>
      </c>
      <c r="K233" s="14">
        <f>IFERROR(100*_xlfn.IFNA(VLOOKUP($B233,KviZDarije8!$A$1:$N$1000, 14, 0), 0)/'TOP SCORES'!I$13,0)</f>
        <v>0</v>
      </c>
      <c r="L233" s="14">
        <f>IFERROR(100*_xlfn.IFNA(VLOOKUP($B233,KviZDarije9!$A$1:$N$1000, 14, 0), 0)/'TOP SCORES'!J$13,0)</f>
        <v>0</v>
      </c>
      <c r="M233" s="14">
        <f>IFERROR(100*_xlfn.IFNA(VLOOKUP($B233,KviZDarije10!$A$1:$N$1000, 14, 0), 0)/'TOP SCORES'!K$13,0)</f>
        <v>0</v>
      </c>
      <c r="N233" s="14">
        <f>IFERROR(100*_xlfn.IFNA(VLOOKUP($B233,KviZDarije11!$A$1:$N$1000, 14, 0), 0)/'TOP SCORES'!L$13,0)</f>
        <v>0</v>
      </c>
    </row>
    <row r="234" spans="1:14">
      <c r="A234" s="17">
        <f ca="1">RANK(C234,C$2:C$968)</f>
        <v>222</v>
      </c>
      <c r="B234" s="8"/>
      <c r="C234" s="15" cm="1">
        <f t="array" aca="1" ref="C234" ca="1">SUM(LARGE(D234:N234,ROW(INDIRECT("1:8"))))</f>
        <v>0</v>
      </c>
      <c r="D234" s="14">
        <f>IFERROR(100*_xlfn.IFNA(VLOOKUP($B234,KviZDarije1!$A$1:$N$1000, 14, 0), 0)/'TOP SCORES'!B$13,0)</f>
        <v>0</v>
      </c>
      <c r="E234" s="14">
        <f>IFERROR(100*_xlfn.IFNA(VLOOKUP($B234,KviZDarije2!$A$1:$N$1000, 14, 0), 0)/'TOP SCORES'!C$13,0)</f>
        <v>0</v>
      </c>
      <c r="F234" s="14">
        <f>IFERROR(100*_xlfn.IFNA(VLOOKUP($B234,KviZDarije3!$A$1:$N$1000, 14, 0), 0)/'TOP SCORES'!D$13,0)</f>
        <v>0</v>
      </c>
      <c r="G234" s="14">
        <f>IFERROR(100*_xlfn.IFNA(VLOOKUP($B234,KviZDarije4!$A$1:$N$1000, 14, 0), 0)/'TOP SCORES'!E$13,0)</f>
        <v>0</v>
      </c>
      <c r="H234" s="14">
        <f>IFERROR(100*_xlfn.IFNA(VLOOKUP($B234,KviZDarije5!$A$1:$N$1000, 14, 0), 0)/'TOP SCORES'!F$13,0)</f>
        <v>0</v>
      </c>
      <c r="I234" s="14">
        <f>IFERROR(100*_xlfn.IFNA(VLOOKUP($B234,KviZDarije6!$A$1:$N$1000, 14, 0), 0)/'TOP SCORES'!G$13,0)</f>
        <v>0</v>
      </c>
      <c r="J234" s="14">
        <f>IFERROR(100*_xlfn.IFNA(VLOOKUP($B234,KviZDarije7!$A$1:$N$999, 14, 0), 0)/'TOP SCORES'!H$13,0)</f>
        <v>0</v>
      </c>
      <c r="K234" s="14">
        <f>IFERROR(100*_xlfn.IFNA(VLOOKUP($B234,KviZDarije8!$A$1:$N$1000, 14, 0), 0)/'TOP SCORES'!I$13,0)</f>
        <v>0</v>
      </c>
      <c r="L234" s="14">
        <f>IFERROR(100*_xlfn.IFNA(VLOOKUP($B234,KviZDarije9!$A$1:$N$1000, 14, 0), 0)/'TOP SCORES'!J$13,0)</f>
        <v>0</v>
      </c>
      <c r="M234" s="14">
        <f>IFERROR(100*_xlfn.IFNA(VLOOKUP($B234,KviZDarije10!$A$1:$N$1000, 14, 0), 0)/'TOP SCORES'!K$13,0)</f>
        <v>0</v>
      </c>
      <c r="N234" s="14">
        <f>IFERROR(100*_xlfn.IFNA(VLOOKUP($B234,KviZDarije11!$A$1:$N$1000, 14, 0), 0)/'TOP SCORES'!L$13,0)</f>
        <v>0</v>
      </c>
    </row>
    <row r="235" spans="1:14">
      <c r="A235" s="17">
        <f ca="1">RANK(C235,C$2:C$968)</f>
        <v>222</v>
      </c>
      <c r="B235" s="8"/>
      <c r="C235" s="15" cm="1">
        <f t="array" aca="1" ref="C235" ca="1">SUM(LARGE(D235:N235,ROW(INDIRECT("1:8"))))</f>
        <v>0</v>
      </c>
      <c r="D235" s="14">
        <f>IFERROR(100*_xlfn.IFNA(VLOOKUP($B235,KviZDarije1!$A$1:$N$1000, 14, 0), 0)/'TOP SCORES'!B$13,0)</f>
        <v>0</v>
      </c>
      <c r="E235" s="14">
        <f>IFERROR(100*_xlfn.IFNA(VLOOKUP($B235,KviZDarije2!$A$1:$N$1000, 14, 0), 0)/'TOP SCORES'!C$13,0)</f>
        <v>0</v>
      </c>
      <c r="F235" s="14">
        <f>IFERROR(100*_xlfn.IFNA(VLOOKUP($B235,KviZDarije3!$A$1:$N$1000, 14, 0), 0)/'TOP SCORES'!D$13,0)</f>
        <v>0</v>
      </c>
      <c r="G235" s="14">
        <f>IFERROR(100*_xlfn.IFNA(VLOOKUP($B235,KviZDarije4!$A$1:$N$1000, 14, 0), 0)/'TOP SCORES'!E$13,0)</f>
        <v>0</v>
      </c>
      <c r="H235" s="14">
        <f>IFERROR(100*_xlfn.IFNA(VLOOKUP($B235,KviZDarije5!$A$1:$N$1000, 14, 0), 0)/'TOP SCORES'!F$13,0)</f>
        <v>0</v>
      </c>
      <c r="I235" s="14">
        <f>IFERROR(100*_xlfn.IFNA(VLOOKUP($B235,KviZDarije6!$A$1:$N$1000, 14, 0), 0)/'TOP SCORES'!G$13,0)</f>
        <v>0</v>
      </c>
      <c r="J235" s="14">
        <f>IFERROR(100*_xlfn.IFNA(VLOOKUP($B235,KviZDarije7!$A$1:$N$999, 14, 0), 0)/'TOP SCORES'!H$13,0)</f>
        <v>0</v>
      </c>
      <c r="K235" s="14">
        <f>IFERROR(100*_xlfn.IFNA(VLOOKUP($B235,KviZDarije8!$A$1:$N$1000, 14, 0), 0)/'TOP SCORES'!I$13,0)</f>
        <v>0</v>
      </c>
      <c r="L235" s="14">
        <f>IFERROR(100*_xlfn.IFNA(VLOOKUP($B235,KviZDarije9!$A$1:$N$1000, 14, 0), 0)/'TOP SCORES'!J$13,0)</f>
        <v>0</v>
      </c>
      <c r="M235" s="14">
        <f>IFERROR(100*_xlfn.IFNA(VLOOKUP($B235,KviZDarije10!$A$1:$N$1000, 14, 0), 0)/'TOP SCORES'!K$13,0)</f>
        <v>0</v>
      </c>
      <c r="N235" s="14">
        <f>IFERROR(100*_xlfn.IFNA(VLOOKUP($B235,KviZDarije11!$A$1:$N$1000, 14, 0), 0)/'TOP SCORES'!L$13,0)</f>
        <v>0</v>
      </c>
    </row>
    <row r="236" spans="1:14">
      <c r="A236" s="17">
        <f ca="1">RANK(C236,C$2:C$968)</f>
        <v>222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14, 0), 0)/'TOP SCORES'!B$13,0)</f>
        <v>0</v>
      </c>
      <c r="E236" s="14">
        <f>IFERROR(100*_xlfn.IFNA(VLOOKUP($B236,KviZDarije2!$A$1:$N$1000, 14, 0), 0)/'TOP SCORES'!C$13,0)</f>
        <v>0</v>
      </c>
      <c r="F236" s="14">
        <f>IFERROR(100*_xlfn.IFNA(VLOOKUP($B236,KviZDarije3!$A$1:$N$1000, 14, 0), 0)/'TOP SCORES'!D$13,0)</f>
        <v>0</v>
      </c>
      <c r="G236" s="14">
        <f>IFERROR(100*_xlfn.IFNA(VLOOKUP($B236,KviZDarije4!$A$1:$N$1000, 14, 0), 0)/'TOP SCORES'!E$13,0)</f>
        <v>0</v>
      </c>
      <c r="H236" s="14">
        <f>IFERROR(100*_xlfn.IFNA(VLOOKUP($B236,KviZDarije5!$A$1:$N$1000, 14, 0), 0)/'TOP SCORES'!F$13,0)</f>
        <v>0</v>
      </c>
      <c r="I236" s="14">
        <f>IFERROR(100*_xlfn.IFNA(VLOOKUP($B236,KviZDarije6!$A$1:$N$1000, 14, 0), 0)/'TOP SCORES'!G$13,0)</f>
        <v>0</v>
      </c>
      <c r="J236" s="14">
        <f>IFERROR(100*_xlfn.IFNA(VLOOKUP($B236,KviZDarije7!$A$1:$N$999, 14, 0), 0)/'TOP SCORES'!H$13,0)</f>
        <v>0</v>
      </c>
      <c r="K236" s="14">
        <f>IFERROR(100*_xlfn.IFNA(VLOOKUP($B236,KviZDarije8!$A$1:$N$1000, 14, 0), 0)/'TOP SCORES'!I$13,0)</f>
        <v>0</v>
      </c>
      <c r="L236" s="14">
        <f>IFERROR(100*_xlfn.IFNA(VLOOKUP($B236,KviZDarije9!$A$1:$N$1000, 14, 0), 0)/'TOP SCORES'!J$13,0)</f>
        <v>0</v>
      </c>
      <c r="M236" s="14">
        <f>IFERROR(100*_xlfn.IFNA(VLOOKUP($B236,KviZDarije10!$A$1:$N$1000, 14, 0), 0)/'TOP SCORES'!K$13,0)</f>
        <v>0</v>
      </c>
      <c r="N236" s="14">
        <f>IFERROR(100*_xlfn.IFNA(VLOOKUP($B236,KviZDarije11!$A$1:$N$1000, 14, 0), 0)/'TOP SCORES'!L$13,0)</f>
        <v>0</v>
      </c>
    </row>
    <row r="237" spans="1:14">
      <c r="A237" s="17">
        <f ca="1">RANK(C237,C$2:C$968)</f>
        <v>222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14, 0), 0)/'TOP SCORES'!B$13,0)</f>
        <v>0</v>
      </c>
      <c r="E237" s="14">
        <f>IFERROR(100*_xlfn.IFNA(VLOOKUP($B237,KviZDarije2!$A$1:$N$1000, 14, 0), 0)/'TOP SCORES'!C$13,0)</f>
        <v>0</v>
      </c>
      <c r="F237" s="14">
        <f>IFERROR(100*_xlfn.IFNA(VLOOKUP($B237,KviZDarije3!$A$1:$N$1000, 14, 0), 0)/'TOP SCORES'!D$13,0)</f>
        <v>0</v>
      </c>
      <c r="G237" s="14">
        <f>IFERROR(100*_xlfn.IFNA(VLOOKUP($B237,KviZDarije4!$A$1:$N$1000, 14, 0), 0)/'TOP SCORES'!E$13,0)</f>
        <v>0</v>
      </c>
      <c r="H237" s="14">
        <f>IFERROR(100*_xlfn.IFNA(VLOOKUP($B237,KviZDarije5!$A$1:$N$1000, 14, 0), 0)/'TOP SCORES'!F$13,0)</f>
        <v>0</v>
      </c>
      <c r="I237" s="14">
        <f>IFERROR(100*_xlfn.IFNA(VLOOKUP($B237,KviZDarije6!$A$1:$N$1000, 14, 0), 0)/'TOP SCORES'!G$13,0)</f>
        <v>0</v>
      </c>
      <c r="J237" s="14">
        <f>IFERROR(100*_xlfn.IFNA(VLOOKUP($B237,KviZDarije7!$A$1:$N$999, 14, 0), 0)/'TOP SCORES'!H$13,0)</f>
        <v>0</v>
      </c>
      <c r="K237" s="14">
        <f>IFERROR(100*_xlfn.IFNA(VLOOKUP($B237,KviZDarije8!$A$1:$N$1000, 14, 0), 0)/'TOP SCORES'!I$13,0)</f>
        <v>0</v>
      </c>
      <c r="L237" s="14">
        <f>IFERROR(100*_xlfn.IFNA(VLOOKUP($B237,KviZDarije9!$A$1:$N$1000, 14, 0), 0)/'TOP SCORES'!J$13,0)</f>
        <v>0</v>
      </c>
      <c r="M237" s="14">
        <f>IFERROR(100*_xlfn.IFNA(VLOOKUP($B237,KviZDarije10!$A$1:$N$1000, 14, 0), 0)/'TOP SCORES'!K$13,0)</f>
        <v>0</v>
      </c>
      <c r="N237" s="14">
        <f>IFERROR(100*_xlfn.IFNA(VLOOKUP($B237,KviZDarije11!$A$1:$N$1000, 14, 0), 0)/'TOP SCORES'!L$13,0)</f>
        <v>0</v>
      </c>
    </row>
    <row r="238" spans="1:14">
      <c r="A238" s="17">
        <f ca="1">RANK(C238,C$2:C$968)</f>
        <v>222</v>
      </c>
      <c r="C238" s="15" cm="1">
        <f t="array" aca="1" ref="C238" ca="1">SUM(LARGE(D238:N238,ROW(INDIRECT("1:8"))))</f>
        <v>0</v>
      </c>
      <c r="D238" s="14">
        <f>IFERROR(100*_xlfn.IFNA(VLOOKUP($B238,KviZDarije1!$A$1:$N$1000, 14, 0), 0)/'TOP SCORES'!B$13,0)</f>
        <v>0</v>
      </c>
      <c r="E238" s="14">
        <f>IFERROR(100*_xlfn.IFNA(VLOOKUP($B238,KviZDarije2!$A$1:$N$1000, 14, 0), 0)/'TOP SCORES'!C$13,0)</f>
        <v>0</v>
      </c>
      <c r="F238" s="14">
        <f>IFERROR(100*_xlfn.IFNA(VLOOKUP($B238,KviZDarije3!$A$1:$N$1000, 14, 0), 0)/'TOP SCORES'!D$13,0)</f>
        <v>0</v>
      </c>
      <c r="G238" s="14">
        <f>IFERROR(100*_xlfn.IFNA(VLOOKUP($B238,KviZDarije4!$A$1:$N$1000, 14, 0), 0)/'TOP SCORES'!E$13,0)</f>
        <v>0</v>
      </c>
      <c r="H238" s="14">
        <f>IFERROR(100*_xlfn.IFNA(VLOOKUP($B238,KviZDarije5!$A$1:$N$1000, 14, 0), 0)/'TOP SCORES'!F$13,0)</f>
        <v>0</v>
      </c>
      <c r="I238" s="14">
        <f>IFERROR(100*_xlfn.IFNA(VLOOKUP($B238,KviZDarije6!$A$1:$N$1000, 14, 0), 0)/'TOP SCORES'!G$13,0)</f>
        <v>0</v>
      </c>
      <c r="J238" s="14">
        <f>IFERROR(100*_xlfn.IFNA(VLOOKUP($B238,KviZDarije7!$A$1:$N$999, 14, 0), 0)/'TOP SCORES'!H$13,0)</f>
        <v>0</v>
      </c>
      <c r="K238" s="14">
        <f>IFERROR(100*_xlfn.IFNA(VLOOKUP($B238,KviZDarije8!$A$1:$N$1000, 14, 0), 0)/'TOP SCORES'!I$13,0)</f>
        <v>0</v>
      </c>
      <c r="L238" s="14">
        <f>IFERROR(100*_xlfn.IFNA(VLOOKUP($B238,KviZDarije9!$A$1:$N$1000, 14, 0), 0)/'TOP SCORES'!J$13,0)</f>
        <v>0</v>
      </c>
      <c r="M238" s="14">
        <f>IFERROR(100*_xlfn.IFNA(VLOOKUP($B238,KviZDarije10!$A$1:$N$1000, 14, 0), 0)/'TOP SCORES'!K$13,0)</f>
        <v>0</v>
      </c>
      <c r="N238" s="14">
        <f>IFERROR(100*_xlfn.IFNA(VLOOKUP($B238,KviZDarije11!$A$1:$N$1000, 14, 0), 0)/'TOP SCORES'!L$13,0)</f>
        <v>0</v>
      </c>
    </row>
    <row r="239" spans="1:14">
      <c r="A239" s="17">
        <f ca="1">RANK(C239,C$2:C$968)</f>
        <v>222</v>
      </c>
      <c r="C239" s="15" cm="1">
        <f t="array" aca="1" ref="C239" ca="1">SUM(LARGE(D239:N239,ROW(INDIRECT("1:8"))))</f>
        <v>0</v>
      </c>
      <c r="D239" s="14">
        <f>IFERROR(100*_xlfn.IFNA(VLOOKUP($B239,KviZDarije1!$A$1:$N$1000, 14, 0), 0)/'TOP SCORES'!B$13,0)</f>
        <v>0</v>
      </c>
      <c r="E239" s="14">
        <f>IFERROR(100*_xlfn.IFNA(VLOOKUP($B239,KviZDarije2!$A$1:$N$1000, 14, 0), 0)/'TOP SCORES'!C$13,0)</f>
        <v>0</v>
      </c>
      <c r="F239" s="14">
        <f>IFERROR(100*_xlfn.IFNA(VLOOKUP($B239,KviZDarije3!$A$1:$N$1000, 14, 0), 0)/'TOP SCORES'!D$13,0)</f>
        <v>0</v>
      </c>
      <c r="G239" s="14">
        <f>IFERROR(100*_xlfn.IFNA(VLOOKUP($B239,KviZDarije4!$A$1:$N$1000, 14, 0), 0)/'TOP SCORES'!E$13,0)</f>
        <v>0</v>
      </c>
      <c r="H239" s="14">
        <f>IFERROR(100*_xlfn.IFNA(VLOOKUP($B239,KviZDarije5!$A$1:$N$1000, 14, 0), 0)/'TOP SCORES'!F$13,0)</f>
        <v>0</v>
      </c>
      <c r="I239" s="14">
        <f>IFERROR(100*_xlfn.IFNA(VLOOKUP($B239,KviZDarije6!$A$1:$N$1000, 14, 0), 0)/'TOP SCORES'!G$13,0)</f>
        <v>0</v>
      </c>
      <c r="J239" s="14">
        <f>IFERROR(100*_xlfn.IFNA(VLOOKUP($B239,KviZDarije7!$A$1:$N$999, 14, 0), 0)/'TOP SCORES'!H$13,0)</f>
        <v>0</v>
      </c>
      <c r="K239" s="14">
        <f>IFERROR(100*_xlfn.IFNA(VLOOKUP($B239,KviZDarije8!$A$1:$N$1000, 14, 0), 0)/'TOP SCORES'!I$13,0)</f>
        <v>0</v>
      </c>
      <c r="L239" s="14">
        <f>IFERROR(100*_xlfn.IFNA(VLOOKUP($B239,KviZDarije9!$A$1:$N$1000, 14, 0), 0)/'TOP SCORES'!J$13,0)</f>
        <v>0</v>
      </c>
      <c r="M239" s="14">
        <f>IFERROR(100*_xlfn.IFNA(VLOOKUP($B239,KviZDarije10!$A$1:$N$1000, 14, 0), 0)/'TOP SCORES'!K$13,0)</f>
        <v>0</v>
      </c>
      <c r="N239" s="14">
        <f>IFERROR(100*_xlfn.IFNA(VLOOKUP($B239,KviZDarije11!$A$1:$N$1000, 14, 0), 0)/'TOP SCORES'!L$13,0)</f>
        <v>0</v>
      </c>
    </row>
    <row r="240" spans="1:14">
      <c r="A240" s="17">
        <f ca="1">RANK(C240,C$2:C$968)</f>
        <v>222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14, 0), 0)/'TOP SCORES'!B$13,0)</f>
        <v>0</v>
      </c>
      <c r="E240" s="14">
        <f>IFERROR(100*_xlfn.IFNA(VLOOKUP($B240,KviZDarije2!$A$1:$N$1000, 14, 0), 0)/'TOP SCORES'!C$13,0)</f>
        <v>0</v>
      </c>
      <c r="F240" s="14">
        <f>IFERROR(100*_xlfn.IFNA(VLOOKUP($B240,KviZDarije3!$A$1:$N$1000, 14, 0), 0)/'TOP SCORES'!D$13,0)</f>
        <v>0</v>
      </c>
      <c r="G240" s="14">
        <f>IFERROR(100*_xlfn.IFNA(VLOOKUP($B240,KviZDarije4!$A$1:$N$1000, 14, 0), 0)/'TOP SCORES'!E$13,0)</f>
        <v>0</v>
      </c>
      <c r="H240" s="14">
        <f>IFERROR(100*_xlfn.IFNA(VLOOKUP($B240,KviZDarije5!$A$1:$N$1000, 14, 0), 0)/'TOP SCORES'!F$13,0)</f>
        <v>0</v>
      </c>
      <c r="I240" s="14">
        <f>IFERROR(100*_xlfn.IFNA(VLOOKUP($B240,KviZDarije6!$A$1:$N$1000, 14, 0), 0)/'TOP SCORES'!G$13,0)</f>
        <v>0</v>
      </c>
      <c r="J240" s="14">
        <f>IFERROR(100*_xlfn.IFNA(VLOOKUP($B240,KviZDarije7!$A$1:$N$999, 14, 0), 0)/'TOP SCORES'!H$13,0)</f>
        <v>0</v>
      </c>
      <c r="K240" s="14">
        <f>IFERROR(100*_xlfn.IFNA(VLOOKUP($B240,KviZDarije8!$A$1:$N$1000, 14, 0), 0)/'TOP SCORES'!I$13,0)</f>
        <v>0</v>
      </c>
      <c r="L240" s="14">
        <f>IFERROR(100*_xlfn.IFNA(VLOOKUP($B240,KviZDarije9!$A$1:$N$1000, 14, 0), 0)/'TOP SCORES'!J$13,0)</f>
        <v>0</v>
      </c>
      <c r="M240" s="14">
        <f>IFERROR(100*_xlfn.IFNA(VLOOKUP($B240,KviZDarije10!$A$1:$N$1000, 14, 0), 0)/'TOP SCORES'!K$13,0)</f>
        <v>0</v>
      </c>
      <c r="N240" s="14">
        <f>IFERROR(100*_xlfn.IFNA(VLOOKUP($B240,KviZDarije11!$A$1:$N$1000, 14, 0), 0)/'TOP SCORES'!L$13,0)</f>
        <v>0</v>
      </c>
    </row>
    <row r="241" spans="1:14">
      <c r="A241" s="17">
        <f ca="1">RANK(C241,C$2:C$968)</f>
        <v>222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14, 0), 0)/'TOP SCORES'!B$13,0)</f>
        <v>0</v>
      </c>
      <c r="E241" s="14">
        <f>IFERROR(100*_xlfn.IFNA(VLOOKUP($B241,KviZDarije2!$A$1:$N$1000, 14, 0), 0)/'TOP SCORES'!C$13,0)</f>
        <v>0</v>
      </c>
      <c r="F241" s="14">
        <f>IFERROR(100*_xlfn.IFNA(VLOOKUP($B241,KviZDarije3!$A$1:$N$1000, 14, 0), 0)/'TOP SCORES'!D$13,0)</f>
        <v>0</v>
      </c>
      <c r="G241" s="14">
        <f>IFERROR(100*_xlfn.IFNA(VLOOKUP($B241,KviZDarije4!$A$1:$N$1000, 14, 0), 0)/'TOP SCORES'!E$13,0)</f>
        <v>0</v>
      </c>
      <c r="H241" s="14">
        <f>IFERROR(100*_xlfn.IFNA(VLOOKUP($B241,KviZDarije5!$A$1:$N$1000, 14, 0), 0)/'TOP SCORES'!F$13,0)</f>
        <v>0</v>
      </c>
      <c r="I241" s="14">
        <f>IFERROR(100*_xlfn.IFNA(VLOOKUP($B241,KviZDarije6!$A$1:$N$1000, 14, 0), 0)/'TOP SCORES'!G$13,0)</f>
        <v>0</v>
      </c>
      <c r="J241" s="14">
        <f>IFERROR(100*_xlfn.IFNA(VLOOKUP($B241,KviZDarije7!$A$1:$N$999, 14, 0), 0)/'TOP SCORES'!H$13,0)</f>
        <v>0</v>
      </c>
      <c r="K241" s="14">
        <f>IFERROR(100*_xlfn.IFNA(VLOOKUP($B241,KviZDarije8!$A$1:$N$1000, 14, 0), 0)/'TOP SCORES'!I$13,0)</f>
        <v>0</v>
      </c>
      <c r="L241" s="14">
        <f>IFERROR(100*_xlfn.IFNA(VLOOKUP($B241,KviZDarije9!$A$1:$N$1000, 14, 0), 0)/'TOP SCORES'!J$13,0)</f>
        <v>0</v>
      </c>
      <c r="M241" s="14">
        <f>IFERROR(100*_xlfn.IFNA(VLOOKUP($B241,KviZDarije10!$A$1:$N$1000, 14, 0), 0)/'TOP SCORES'!K$13,0)</f>
        <v>0</v>
      </c>
      <c r="N241" s="14">
        <f>IFERROR(100*_xlfn.IFNA(VLOOKUP($B241,KviZDarije11!$A$1:$N$1000, 14, 0), 0)/'TOP SCORES'!L$13,0)</f>
        <v>0</v>
      </c>
    </row>
    <row r="242" spans="1:14">
      <c r="A242" s="17">
        <f ca="1">RANK(C242,C$2:C$968)</f>
        <v>222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14, 0), 0)/'TOP SCORES'!B$13,0)</f>
        <v>0</v>
      </c>
      <c r="E242" s="14">
        <f>IFERROR(100*_xlfn.IFNA(VLOOKUP($B242,KviZDarije2!$A$1:$N$1000, 14, 0), 0)/'TOP SCORES'!C$13,0)</f>
        <v>0</v>
      </c>
      <c r="F242" s="14">
        <f>IFERROR(100*_xlfn.IFNA(VLOOKUP($B242,KviZDarije3!$A$1:$N$1000, 14, 0), 0)/'TOP SCORES'!D$13,0)</f>
        <v>0</v>
      </c>
      <c r="G242" s="14">
        <f>IFERROR(100*_xlfn.IFNA(VLOOKUP($B242,KviZDarije4!$A$1:$N$1000, 14, 0), 0)/'TOP SCORES'!E$13,0)</f>
        <v>0</v>
      </c>
      <c r="H242" s="14">
        <f>IFERROR(100*_xlfn.IFNA(VLOOKUP($B242,KviZDarije5!$A$1:$N$1000, 14, 0), 0)/'TOP SCORES'!F$13,0)</f>
        <v>0</v>
      </c>
      <c r="I242" s="14">
        <f>IFERROR(100*_xlfn.IFNA(VLOOKUP($B242,KviZDarije6!$A$1:$N$1000, 14, 0), 0)/'TOP SCORES'!G$13,0)</f>
        <v>0</v>
      </c>
      <c r="J242" s="14">
        <f>IFERROR(100*_xlfn.IFNA(VLOOKUP($B242,KviZDarije7!$A$1:$N$999, 14, 0), 0)/'TOP SCORES'!H$13,0)</f>
        <v>0</v>
      </c>
      <c r="K242" s="14">
        <f>IFERROR(100*_xlfn.IFNA(VLOOKUP($B242,KviZDarije8!$A$1:$N$1000, 14, 0), 0)/'TOP SCORES'!I$13,0)</f>
        <v>0</v>
      </c>
      <c r="L242" s="14">
        <f>IFERROR(100*_xlfn.IFNA(VLOOKUP($B242,KviZDarije9!$A$1:$N$1000, 14, 0), 0)/'TOP SCORES'!J$13,0)</f>
        <v>0</v>
      </c>
      <c r="M242" s="14">
        <f>IFERROR(100*_xlfn.IFNA(VLOOKUP($B242,KviZDarije10!$A$1:$N$1000, 14, 0), 0)/'TOP SCORES'!K$13,0)</f>
        <v>0</v>
      </c>
      <c r="N242" s="14">
        <f>IFERROR(100*_xlfn.IFNA(VLOOKUP($B242,KviZDarije11!$A$1:$N$1000, 14, 0), 0)/'TOP SCORES'!L$13,0)</f>
        <v>0</v>
      </c>
    </row>
    <row r="243" spans="1:14">
      <c r="A243" s="17">
        <f ca="1">RANK(C243,C$2:C$968)</f>
        <v>222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14, 0), 0)/'TOP SCORES'!B$13,0)</f>
        <v>0</v>
      </c>
      <c r="E243" s="14">
        <f>IFERROR(100*_xlfn.IFNA(VLOOKUP($B243,KviZDarije2!$A$1:$N$1000, 14, 0), 0)/'TOP SCORES'!C$13,0)</f>
        <v>0</v>
      </c>
      <c r="F243" s="14">
        <f>IFERROR(100*_xlfn.IFNA(VLOOKUP($B243,KviZDarije3!$A$1:$N$1000, 14, 0), 0)/'TOP SCORES'!D$13,0)</f>
        <v>0</v>
      </c>
      <c r="G243" s="14">
        <f>IFERROR(100*_xlfn.IFNA(VLOOKUP($B243,KviZDarije4!$A$1:$N$1000, 14, 0), 0)/'TOP SCORES'!E$13,0)</f>
        <v>0</v>
      </c>
      <c r="H243" s="14">
        <f>IFERROR(100*_xlfn.IFNA(VLOOKUP($B243,KviZDarije5!$A$1:$N$1000, 14, 0), 0)/'TOP SCORES'!F$13,0)</f>
        <v>0</v>
      </c>
      <c r="I243" s="14">
        <f>IFERROR(100*_xlfn.IFNA(VLOOKUP($B243,KviZDarije6!$A$1:$N$1000, 14, 0), 0)/'TOP SCORES'!G$13,0)</f>
        <v>0</v>
      </c>
      <c r="J243" s="14">
        <f>IFERROR(100*_xlfn.IFNA(VLOOKUP($B243,KviZDarije7!$A$1:$N$999, 14, 0), 0)/'TOP SCORES'!H$13,0)</f>
        <v>0</v>
      </c>
      <c r="K243" s="14">
        <f>IFERROR(100*_xlfn.IFNA(VLOOKUP($B243,KviZDarije8!$A$1:$N$1000, 14, 0), 0)/'TOP SCORES'!I$13,0)</f>
        <v>0</v>
      </c>
      <c r="L243" s="14">
        <f>IFERROR(100*_xlfn.IFNA(VLOOKUP($B243,KviZDarije9!$A$1:$N$1000, 14, 0), 0)/'TOP SCORES'!J$13,0)</f>
        <v>0</v>
      </c>
      <c r="M243" s="14">
        <f>IFERROR(100*_xlfn.IFNA(VLOOKUP($B243,KviZDarije10!$A$1:$N$1000, 14, 0), 0)/'TOP SCORES'!K$13,0)</f>
        <v>0</v>
      </c>
      <c r="N243" s="14">
        <f>IFERROR(100*_xlfn.IFNA(VLOOKUP($B243,KviZDarije11!$A$1:$N$1000, 14, 0), 0)/'TOP SCORES'!L$13,0)</f>
        <v>0</v>
      </c>
    </row>
    <row r="244" spans="1:14">
      <c r="A244" s="17">
        <f ca="1">RANK(C244,C$2:C$968)</f>
        <v>222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14, 0), 0)/'TOP SCORES'!B$13,0)</f>
        <v>0</v>
      </c>
      <c r="E244" s="14">
        <f>IFERROR(100*_xlfn.IFNA(VLOOKUP($B244,KviZDarije2!$A$1:$N$1000, 14, 0), 0)/'TOP SCORES'!C$13,0)</f>
        <v>0</v>
      </c>
      <c r="F244" s="14">
        <f>IFERROR(100*_xlfn.IFNA(VLOOKUP($B244,KviZDarije3!$A$1:$N$1000, 14, 0), 0)/'TOP SCORES'!D$13,0)</f>
        <v>0</v>
      </c>
      <c r="G244" s="14">
        <f>IFERROR(100*_xlfn.IFNA(VLOOKUP($B244,KviZDarije4!$A$1:$N$1000, 14, 0), 0)/'TOP SCORES'!E$13,0)</f>
        <v>0</v>
      </c>
      <c r="H244" s="14">
        <f>IFERROR(100*_xlfn.IFNA(VLOOKUP($B244,KviZDarije5!$A$1:$N$1000, 14, 0), 0)/'TOP SCORES'!F$13,0)</f>
        <v>0</v>
      </c>
      <c r="I244" s="14">
        <f>IFERROR(100*_xlfn.IFNA(VLOOKUP($B244,KviZDarije6!$A$1:$N$1000, 14, 0), 0)/'TOP SCORES'!G$13,0)</f>
        <v>0</v>
      </c>
      <c r="J244" s="14">
        <f>IFERROR(100*_xlfn.IFNA(VLOOKUP($B244,KviZDarije7!$A$1:$N$999, 14, 0), 0)/'TOP SCORES'!H$13,0)</f>
        <v>0</v>
      </c>
      <c r="K244" s="14">
        <f>IFERROR(100*_xlfn.IFNA(VLOOKUP($B244,KviZDarije8!$A$1:$N$1000, 14, 0), 0)/'TOP SCORES'!I$13,0)</f>
        <v>0</v>
      </c>
      <c r="L244" s="14">
        <f>IFERROR(100*_xlfn.IFNA(VLOOKUP($B244,KviZDarije9!$A$1:$N$1000, 14, 0), 0)/'TOP SCORES'!J$13,0)</f>
        <v>0</v>
      </c>
      <c r="M244" s="14">
        <f>IFERROR(100*_xlfn.IFNA(VLOOKUP($B244,KviZDarije10!$A$1:$N$1000, 14, 0), 0)/'TOP SCORES'!K$13,0)</f>
        <v>0</v>
      </c>
      <c r="N244" s="14">
        <f>IFERROR(100*_xlfn.IFNA(VLOOKUP($B244,KviZDarije11!$A$1:$N$1000, 14, 0), 0)/'TOP SCORES'!L$13,0)</f>
        <v>0</v>
      </c>
    </row>
    <row r="245" spans="1:14">
      <c r="A245" s="17">
        <f ca="1">RANK(C245,C$2:C$968)</f>
        <v>222</v>
      </c>
      <c r="C245" s="15" cm="1">
        <f t="array" aca="1" ref="C245" ca="1">SUM(LARGE(D245:N245,ROW(INDIRECT("1:8"))))</f>
        <v>0</v>
      </c>
      <c r="D245" s="14">
        <f>IFERROR(100*_xlfn.IFNA(VLOOKUP($B245,KviZDarije1!$A$1:$N$1000, 14, 0), 0)/'TOP SCORES'!B$13,0)</f>
        <v>0</v>
      </c>
      <c r="E245" s="14">
        <f>IFERROR(100*_xlfn.IFNA(VLOOKUP($B245,KviZDarije2!$A$1:$N$1000, 14, 0), 0)/'TOP SCORES'!C$13,0)</f>
        <v>0</v>
      </c>
      <c r="F245" s="14">
        <f>IFERROR(100*_xlfn.IFNA(VLOOKUP($B245,KviZDarije3!$A$1:$N$1000, 14, 0), 0)/'TOP SCORES'!D$13,0)</f>
        <v>0</v>
      </c>
      <c r="G245" s="14">
        <f>IFERROR(100*_xlfn.IFNA(VLOOKUP($B245,KviZDarije4!$A$1:$N$1000, 14, 0), 0)/'TOP SCORES'!E$13,0)</f>
        <v>0</v>
      </c>
      <c r="H245" s="14">
        <f>IFERROR(100*_xlfn.IFNA(VLOOKUP($B245,KviZDarije5!$A$1:$N$1000, 14, 0), 0)/'TOP SCORES'!F$13,0)</f>
        <v>0</v>
      </c>
      <c r="I245" s="14">
        <f>IFERROR(100*_xlfn.IFNA(VLOOKUP($B245,KviZDarije6!$A$1:$N$1000, 14, 0), 0)/'TOP SCORES'!G$13,0)</f>
        <v>0</v>
      </c>
      <c r="J245" s="14">
        <f>IFERROR(100*_xlfn.IFNA(VLOOKUP($B245,KviZDarije7!$A$1:$N$999, 14, 0), 0)/'TOP SCORES'!H$13,0)</f>
        <v>0</v>
      </c>
      <c r="K245" s="14">
        <f>IFERROR(100*_xlfn.IFNA(VLOOKUP($B245,KviZDarije8!$A$1:$N$1000, 14, 0), 0)/'TOP SCORES'!I$13,0)</f>
        <v>0</v>
      </c>
      <c r="L245" s="14">
        <f>IFERROR(100*_xlfn.IFNA(VLOOKUP($B245,KviZDarije9!$A$1:$N$1000, 14, 0), 0)/'TOP SCORES'!J$13,0)</f>
        <v>0</v>
      </c>
      <c r="M245" s="14">
        <f>IFERROR(100*_xlfn.IFNA(VLOOKUP($B245,KviZDarije10!$A$1:$N$1000, 14, 0), 0)/'TOP SCORES'!K$13,0)</f>
        <v>0</v>
      </c>
      <c r="N245" s="14">
        <f>IFERROR(100*_xlfn.IFNA(VLOOKUP($B245,KviZDarije11!$A$1:$N$1000, 14, 0), 0)/'TOP SCORES'!L$13,0)</f>
        <v>0</v>
      </c>
    </row>
    <row r="246" spans="1:14">
      <c r="A246" s="17">
        <f ca="1">RANK(C246,C$2:C$968)</f>
        <v>222</v>
      </c>
      <c r="C246" s="15" cm="1">
        <f t="array" aca="1" ref="C246" ca="1">SUM(LARGE(D246:N246,ROW(INDIRECT("1:8"))))</f>
        <v>0</v>
      </c>
      <c r="D246" s="14">
        <f>IFERROR(100*_xlfn.IFNA(VLOOKUP($B246,KviZDarije1!$A$1:$N$1000, 14, 0), 0)/'TOP SCORES'!B$13,0)</f>
        <v>0</v>
      </c>
      <c r="E246" s="14">
        <f>IFERROR(100*_xlfn.IFNA(VLOOKUP($B246,KviZDarije2!$A$1:$N$1000, 14, 0), 0)/'TOP SCORES'!C$13,0)</f>
        <v>0</v>
      </c>
      <c r="F246" s="14">
        <f>IFERROR(100*_xlfn.IFNA(VLOOKUP($B246,KviZDarije3!$A$1:$N$1000, 14, 0), 0)/'TOP SCORES'!D$13,0)</f>
        <v>0</v>
      </c>
      <c r="G246" s="14">
        <f>IFERROR(100*_xlfn.IFNA(VLOOKUP($B246,KviZDarije4!$A$1:$N$1000, 14, 0), 0)/'TOP SCORES'!E$13,0)</f>
        <v>0</v>
      </c>
      <c r="H246" s="14">
        <f>IFERROR(100*_xlfn.IFNA(VLOOKUP($B246,KviZDarije5!$A$1:$N$1000, 14, 0), 0)/'TOP SCORES'!F$13,0)</f>
        <v>0</v>
      </c>
      <c r="I246" s="14">
        <f>IFERROR(100*_xlfn.IFNA(VLOOKUP($B246,KviZDarije6!$A$1:$N$1000, 14, 0), 0)/'TOP SCORES'!G$13,0)</f>
        <v>0</v>
      </c>
      <c r="J246" s="14">
        <f>IFERROR(100*_xlfn.IFNA(VLOOKUP($B246,KviZDarije7!$A$1:$N$999, 14, 0), 0)/'TOP SCORES'!H$13,0)</f>
        <v>0</v>
      </c>
      <c r="K246" s="14">
        <f>IFERROR(100*_xlfn.IFNA(VLOOKUP($B246,KviZDarije8!$A$1:$N$1000, 14, 0), 0)/'TOP SCORES'!I$13,0)</f>
        <v>0</v>
      </c>
      <c r="L246" s="14">
        <f>IFERROR(100*_xlfn.IFNA(VLOOKUP($B246,KviZDarije9!$A$1:$N$1000, 14, 0), 0)/'TOP SCORES'!J$13,0)</f>
        <v>0</v>
      </c>
      <c r="M246" s="14">
        <f>IFERROR(100*_xlfn.IFNA(VLOOKUP($B246,KviZDarije10!$A$1:$N$1000, 14, 0), 0)/'TOP SCORES'!K$13,0)</f>
        <v>0</v>
      </c>
      <c r="N246" s="14">
        <f>IFERROR(100*_xlfn.IFNA(VLOOKUP($B246,KviZDarije11!$A$1:$N$1000, 14, 0), 0)/'TOP SCORES'!L$13,0)</f>
        <v>0</v>
      </c>
    </row>
    <row r="247" spans="1:14">
      <c r="A247" s="17">
        <f ca="1">RANK(C247,C$2:C$968)</f>
        <v>222</v>
      </c>
      <c r="C247" s="15" cm="1">
        <f t="array" aca="1" ref="C247" ca="1">SUM(LARGE(D247:N247,ROW(INDIRECT("1:8"))))</f>
        <v>0</v>
      </c>
      <c r="D247" s="14">
        <f>IFERROR(100*_xlfn.IFNA(VLOOKUP($B247,KviZDarije1!$A$1:$N$1000, 14, 0), 0)/'TOP SCORES'!B$13,0)</f>
        <v>0</v>
      </c>
      <c r="E247" s="14">
        <f>IFERROR(100*_xlfn.IFNA(VLOOKUP($B247,KviZDarije2!$A$1:$N$1000, 14, 0), 0)/'TOP SCORES'!C$13,0)</f>
        <v>0</v>
      </c>
      <c r="F247" s="14">
        <f>IFERROR(100*_xlfn.IFNA(VLOOKUP($B247,KviZDarije3!$A$1:$N$1000, 14, 0), 0)/'TOP SCORES'!D$13,0)</f>
        <v>0</v>
      </c>
      <c r="G247" s="14">
        <f>IFERROR(100*_xlfn.IFNA(VLOOKUP($B247,KviZDarije4!$A$1:$N$1000, 14, 0), 0)/'TOP SCORES'!E$13,0)</f>
        <v>0</v>
      </c>
      <c r="H247" s="14">
        <f>IFERROR(100*_xlfn.IFNA(VLOOKUP($B247,KviZDarije5!$A$1:$N$1000, 14, 0), 0)/'TOP SCORES'!F$13,0)</f>
        <v>0</v>
      </c>
      <c r="I247" s="14">
        <f>IFERROR(100*_xlfn.IFNA(VLOOKUP($B247,KviZDarije6!$A$1:$N$1000, 14, 0), 0)/'TOP SCORES'!G$13,0)</f>
        <v>0</v>
      </c>
      <c r="J247" s="14">
        <f>IFERROR(100*_xlfn.IFNA(VLOOKUP($B247,KviZDarije7!$A$1:$N$999, 14, 0), 0)/'TOP SCORES'!H$13,0)</f>
        <v>0</v>
      </c>
      <c r="K247" s="14">
        <f>IFERROR(100*_xlfn.IFNA(VLOOKUP($B247,KviZDarije8!$A$1:$N$1000, 14, 0), 0)/'TOP SCORES'!I$13,0)</f>
        <v>0</v>
      </c>
      <c r="L247" s="14">
        <f>IFERROR(100*_xlfn.IFNA(VLOOKUP($B247,KviZDarije9!$A$1:$N$1000, 14, 0), 0)/'TOP SCORES'!J$13,0)</f>
        <v>0</v>
      </c>
      <c r="M247" s="14">
        <f>IFERROR(100*_xlfn.IFNA(VLOOKUP($B247,KviZDarije10!$A$1:$N$1000, 14, 0), 0)/'TOP SCORES'!K$13,0)</f>
        <v>0</v>
      </c>
      <c r="N247" s="14">
        <f>IFERROR(100*_xlfn.IFNA(VLOOKUP($B247,KviZDarije11!$A$1:$N$1000, 14, 0), 0)/'TOP SCORES'!L$13,0)</f>
        <v>0</v>
      </c>
    </row>
    <row r="248" spans="1:14">
      <c r="A248" s="17">
        <f ca="1">RANK(C248,C$2:C$968)</f>
        <v>222</v>
      </c>
      <c r="C248" s="15" cm="1">
        <f t="array" aca="1" ref="C248" ca="1">SUM(LARGE(D248:N248,ROW(INDIRECT("1:8"))))</f>
        <v>0</v>
      </c>
      <c r="D248" s="14">
        <f>IFERROR(100*_xlfn.IFNA(VLOOKUP($B248,KviZDarije1!$A$1:$N$1000, 14, 0), 0)/'TOP SCORES'!B$13,0)</f>
        <v>0</v>
      </c>
      <c r="E248" s="14">
        <f>IFERROR(100*_xlfn.IFNA(VLOOKUP($B248,KviZDarije2!$A$1:$N$1000, 14, 0), 0)/'TOP SCORES'!C$13,0)</f>
        <v>0</v>
      </c>
      <c r="F248" s="14">
        <f>IFERROR(100*_xlfn.IFNA(VLOOKUP($B248,KviZDarije3!$A$1:$N$1000, 14, 0), 0)/'TOP SCORES'!D$13,0)</f>
        <v>0</v>
      </c>
      <c r="G248" s="14">
        <f>IFERROR(100*_xlfn.IFNA(VLOOKUP($B248,KviZDarije4!$A$1:$N$1000, 14, 0), 0)/'TOP SCORES'!E$13,0)</f>
        <v>0</v>
      </c>
      <c r="H248" s="14">
        <f>IFERROR(100*_xlfn.IFNA(VLOOKUP($B248,KviZDarije5!$A$1:$N$1000, 14, 0), 0)/'TOP SCORES'!F$13,0)</f>
        <v>0</v>
      </c>
      <c r="I248" s="14">
        <f>IFERROR(100*_xlfn.IFNA(VLOOKUP($B248,KviZDarije6!$A$1:$N$1000, 14, 0), 0)/'TOP SCORES'!G$13,0)</f>
        <v>0</v>
      </c>
      <c r="J248" s="14">
        <f>IFERROR(100*_xlfn.IFNA(VLOOKUP($B248,KviZDarije7!$A$1:$N$999, 14, 0), 0)/'TOP SCORES'!H$13,0)</f>
        <v>0</v>
      </c>
      <c r="K248" s="14">
        <f>IFERROR(100*_xlfn.IFNA(VLOOKUP($B248,KviZDarije8!$A$1:$N$1000, 14, 0), 0)/'TOP SCORES'!I$13,0)</f>
        <v>0</v>
      </c>
      <c r="L248" s="14">
        <f>IFERROR(100*_xlfn.IFNA(VLOOKUP($B248,KviZDarije9!$A$1:$N$1000, 14, 0), 0)/'TOP SCORES'!J$13,0)</f>
        <v>0</v>
      </c>
      <c r="M248" s="14">
        <f>IFERROR(100*_xlfn.IFNA(VLOOKUP($B248,KviZDarije10!$A$1:$N$1000, 14, 0), 0)/'TOP SCORES'!K$13,0)</f>
        <v>0</v>
      </c>
      <c r="N248" s="14">
        <f>IFERROR(100*_xlfn.IFNA(VLOOKUP($B248,KviZDarije11!$A$1:$N$1000, 14, 0), 0)/'TOP SCORES'!L$13,0)</f>
        <v>0</v>
      </c>
    </row>
    <row r="249" spans="1:14">
      <c r="A249" s="17">
        <f ca="1">RANK(C249,C$2:C$968)</f>
        <v>222</v>
      </c>
      <c r="C249" s="15" cm="1">
        <f t="array" aca="1" ref="C249" ca="1">SUM(LARGE(D249:N249,ROW(INDIRECT("1:8"))))</f>
        <v>0</v>
      </c>
      <c r="D249" s="14">
        <f>IFERROR(100*_xlfn.IFNA(VLOOKUP($B249,KviZDarije1!$A$1:$N$1000, 14, 0), 0)/'TOP SCORES'!B$13,0)</f>
        <v>0</v>
      </c>
      <c r="E249" s="14">
        <f>IFERROR(100*_xlfn.IFNA(VLOOKUP($B249,KviZDarije2!$A$1:$N$1000, 14, 0), 0)/'TOP SCORES'!C$13,0)</f>
        <v>0</v>
      </c>
      <c r="F249" s="14">
        <f>IFERROR(100*_xlfn.IFNA(VLOOKUP($B249,KviZDarije3!$A$1:$N$1000, 14, 0), 0)/'TOP SCORES'!D$13,0)</f>
        <v>0</v>
      </c>
      <c r="G249" s="14">
        <f>IFERROR(100*_xlfn.IFNA(VLOOKUP($B249,KviZDarije4!$A$1:$N$1000, 14, 0), 0)/'TOP SCORES'!E$13,0)</f>
        <v>0</v>
      </c>
      <c r="H249" s="14">
        <f>IFERROR(100*_xlfn.IFNA(VLOOKUP($B249,KviZDarije5!$A$1:$N$1000, 14, 0), 0)/'TOP SCORES'!F$13,0)</f>
        <v>0</v>
      </c>
      <c r="I249" s="14">
        <f>IFERROR(100*_xlfn.IFNA(VLOOKUP($B249,KviZDarije6!$A$1:$N$1000, 14, 0), 0)/'TOP SCORES'!G$13,0)</f>
        <v>0</v>
      </c>
      <c r="J249" s="14">
        <f>IFERROR(100*_xlfn.IFNA(VLOOKUP($B249,KviZDarije7!$A$1:$N$999, 14, 0), 0)/'TOP SCORES'!H$13,0)</f>
        <v>0</v>
      </c>
      <c r="K249" s="14">
        <f>IFERROR(100*_xlfn.IFNA(VLOOKUP($B249,KviZDarije8!$A$1:$N$1000, 14, 0), 0)/'TOP SCORES'!I$13,0)</f>
        <v>0</v>
      </c>
      <c r="L249" s="14">
        <f>IFERROR(100*_xlfn.IFNA(VLOOKUP($B249,KviZDarije9!$A$1:$N$1000, 14, 0), 0)/'TOP SCORES'!J$13,0)</f>
        <v>0</v>
      </c>
      <c r="M249" s="14">
        <f>IFERROR(100*_xlfn.IFNA(VLOOKUP($B249,KviZDarije10!$A$1:$N$1000, 14, 0), 0)/'TOP SCORES'!K$13,0)</f>
        <v>0</v>
      </c>
      <c r="N249" s="14">
        <f>IFERROR(100*_xlfn.IFNA(VLOOKUP($B249,KviZDarije11!$A$1:$N$1000, 14, 0), 0)/'TOP SCORES'!L$13,0)</f>
        <v>0</v>
      </c>
    </row>
    <row r="250" spans="1:14">
      <c r="A250" s="17">
        <f ca="1">RANK(C250,C$2:C$968)</f>
        <v>222</v>
      </c>
      <c r="C250" s="15" cm="1">
        <f t="array" aca="1" ref="C250" ca="1">SUM(LARGE(D250:N250,ROW(INDIRECT("1:8"))))</f>
        <v>0</v>
      </c>
      <c r="D250" s="14">
        <f>IFERROR(100*_xlfn.IFNA(VLOOKUP($B250,KviZDarije1!$A$1:$N$1000, 14, 0), 0)/'TOP SCORES'!B$13,0)</f>
        <v>0</v>
      </c>
      <c r="E250" s="14">
        <f>IFERROR(100*_xlfn.IFNA(VLOOKUP($B250,KviZDarije2!$A$1:$N$1000, 14, 0), 0)/'TOP SCORES'!C$13,0)</f>
        <v>0</v>
      </c>
      <c r="F250" s="14">
        <f>IFERROR(100*_xlfn.IFNA(VLOOKUP($B250,KviZDarije3!$A$1:$N$1000, 14, 0), 0)/'TOP SCORES'!D$13,0)</f>
        <v>0</v>
      </c>
      <c r="G250" s="14">
        <f>IFERROR(100*_xlfn.IFNA(VLOOKUP($B250,KviZDarije4!$A$1:$N$1000, 14, 0), 0)/'TOP SCORES'!E$13,0)</f>
        <v>0</v>
      </c>
      <c r="H250" s="14">
        <f>IFERROR(100*_xlfn.IFNA(VLOOKUP($B250,KviZDarije5!$A$1:$N$1000, 14, 0), 0)/'TOP SCORES'!F$13,0)</f>
        <v>0</v>
      </c>
      <c r="I250" s="14">
        <f>IFERROR(100*_xlfn.IFNA(VLOOKUP($B250,KviZDarije6!$A$1:$N$1000, 14, 0), 0)/'TOP SCORES'!G$13,0)</f>
        <v>0</v>
      </c>
      <c r="J250" s="14">
        <f>IFERROR(100*_xlfn.IFNA(VLOOKUP($B250,KviZDarije7!$A$1:$N$999, 14, 0), 0)/'TOP SCORES'!H$13,0)</f>
        <v>0</v>
      </c>
      <c r="K250" s="14">
        <f>IFERROR(100*_xlfn.IFNA(VLOOKUP($B250,KviZDarije8!$A$1:$N$1000, 14, 0), 0)/'TOP SCORES'!I$13,0)</f>
        <v>0</v>
      </c>
      <c r="L250" s="14">
        <f>IFERROR(100*_xlfn.IFNA(VLOOKUP($B250,KviZDarije9!$A$1:$N$1000, 14, 0), 0)/'TOP SCORES'!J$13,0)</f>
        <v>0</v>
      </c>
      <c r="M250" s="14">
        <f>IFERROR(100*_xlfn.IFNA(VLOOKUP($B250,KviZDarije10!$A$1:$N$1000, 14, 0), 0)/'TOP SCORES'!K$13,0)</f>
        <v>0</v>
      </c>
      <c r="N250" s="14">
        <f>IFERROR(100*_xlfn.IFNA(VLOOKUP($B250,KviZDarije11!$A$1:$N$1000, 14, 0), 0)/'TOP SCORES'!L$13,0)</f>
        <v>0</v>
      </c>
    </row>
    <row r="251" spans="1:14">
      <c r="A251" s="17">
        <f ca="1">RANK(C251,C$2:C$968)</f>
        <v>222</v>
      </c>
      <c r="C251" s="15" cm="1">
        <f t="array" aca="1" ref="C251" ca="1">SUM(LARGE(D251:N251,ROW(INDIRECT("1:8"))))</f>
        <v>0</v>
      </c>
      <c r="D251" s="14">
        <f>IFERROR(100*_xlfn.IFNA(VLOOKUP($B251,KviZDarije1!$A$1:$N$1000, 14, 0), 0)/'TOP SCORES'!B$13,0)</f>
        <v>0</v>
      </c>
      <c r="E251" s="14">
        <f>IFERROR(100*_xlfn.IFNA(VLOOKUP($B251,KviZDarije2!$A$1:$N$1000, 14, 0), 0)/'TOP SCORES'!C$13,0)</f>
        <v>0</v>
      </c>
      <c r="F251" s="14">
        <f>IFERROR(100*_xlfn.IFNA(VLOOKUP($B251,KviZDarije3!$A$1:$N$1000, 14, 0), 0)/'TOP SCORES'!D$13,0)</f>
        <v>0</v>
      </c>
      <c r="G251" s="14">
        <f>IFERROR(100*_xlfn.IFNA(VLOOKUP($B251,KviZDarije4!$A$1:$N$1000, 14, 0), 0)/'TOP SCORES'!E$13,0)</f>
        <v>0</v>
      </c>
      <c r="H251" s="14">
        <f>IFERROR(100*_xlfn.IFNA(VLOOKUP($B251,KviZDarije5!$A$1:$N$1000, 14, 0), 0)/'TOP SCORES'!F$13,0)</f>
        <v>0</v>
      </c>
      <c r="I251" s="14">
        <f>IFERROR(100*_xlfn.IFNA(VLOOKUP($B251,KviZDarije6!$A$1:$N$1000, 14, 0), 0)/'TOP SCORES'!G$13,0)</f>
        <v>0</v>
      </c>
      <c r="J251" s="14">
        <f>IFERROR(100*_xlfn.IFNA(VLOOKUP($B251,KviZDarije7!$A$1:$N$999, 14, 0), 0)/'TOP SCORES'!H$13,0)</f>
        <v>0</v>
      </c>
      <c r="K251" s="14">
        <f>IFERROR(100*_xlfn.IFNA(VLOOKUP($B251,KviZDarije8!$A$1:$N$1000, 14, 0), 0)/'TOP SCORES'!I$13,0)</f>
        <v>0</v>
      </c>
      <c r="L251" s="14">
        <f>IFERROR(100*_xlfn.IFNA(VLOOKUP($B251,KviZDarije9!$A$1:$N$1000, 14, 0), 0)/'TOP SCORES'!J$13,0)</f>
        <v>0</v>
      </c>
      <c r="M251" s="14">
        <f>IFERROR(100*_xlfn.IFNA(VLOOKUP($B251,KviZDarije10!$A$1:$N$1000, 14, 0), 0)/'TOP SCORES'!K$13,0)</f>
        <v>0</v>
      </c>
      <c r="N251" s="14">
        <f>IFERROR(100*_xlfn.IFNA(VLOOKUP($B251,KviZDarije11!$A$1:$N$1000, 14, 0), 0)/'TOP SCORES'!L$13,0)</f>
        <v>0</v>
      </c>
    </row>
    <row r="252" spans="1:14">
      <c r="A252" s="17">
        <f ca="1">RANK(C252,C$2:C$968)</f>
        <v>222</v>
      </c>
      <c r="C252" s="15" cm="1">
        <f t="array" aca="1" ref="C252" ca="1">SUM(LARGE(D252:N252,ROW(INDIRECT("1:8"))))</f>
        <v>0</v>
      </c>
      <c r="D252" s="14">
        <f>IFERROR(100*_xlfn.IFNA(VLOOKUP($B252,KviZDarije1!$A$1:$N$1000, 14, 0), 0)/'TOP SCORES'!B$13,0)</f>
        <v>0</v>
      </c>
      <c r="E252" s="14">
        <f>IFERROR(100*_xlfn.IFNA(VLOOKUP($B252,KviZDarije2!$A$1:$N$1000, 14, 0), 0)/'TOP SCORES'!C$13,0)</f>
        <v>0</v>
      </c>
      <c r="F252" s="14">
        <f>IFERROR(100*_xlfn.IFNA(VLOOKUP($B252,KviZDarije3!$A$1:$N$1000, 14, 0), 0)/'TOP SCORES'!D$13,0)</f>
        <v>0</v>
      </c>
      <c r="G252" s="14">
        <f>IFERROR(100*_xlfn.IFNA(VLOOKUP($B252,KviZDarije4!$A$1:$N$1000, 14, 0), 0)/'TOP SCORES'!E$13,0)</f>
        <v>0</v>
      </c>
      <c r="H252" s="14">
        <f>IFERROR(100*_xlfn.IFNA(VLOOKUP($B252,KviZDarije5!$A$1:$N$1000, 14, 0), 0)/'TOP SCORES'!F$13,0)</f>
        <v>0</v>
      </c>
      <c r="I252" s="14">
        <f>IFERROR(100*_xlfn.IFNA(VLOOKUP($B252,KviZDarije6!$A$1:$N$1000, 14, 0), 0)/'TOP SCORES'!G$13,0)</f>
        <v>0</v>
      </c>
      <c r="J252" s="14">
        <f>IFERROR(100*_xlfn.IFNA(VLOOKUP($B252,KviZDarije7!$A$1:$N$999, 14, 0), 0)/'TOP SCORES'!H$13,0)</f>
        <v>0</v>
      </c>
      <c r="K252" s="14">
        <f>IFERROR(100*_xlfn.IFNA(VLOOKUP($B252,KviZDarije8!$A$1:$N$1000, 14, 0), 0)/'TOP SCORES'!I$13,0)</f>
        <v>0</v>
      </c>
      <c r="L252" s="14">
        <f>IFERROR(100*_xlfn.IFNA(VLOOKUP($B252,KviZDarije9!$A$1:$N$1000, 14, 0), 0)/'TOP SCORES'!J$13,0)</f>
        <v>0</v>
      </c>
      <c r="M252" s="14">
        <f>IFERROR(100*_xlfn.IFNA(VLOOKUP($B252,KviZDarije10!$A$1:$N$1000, 14, 0), 0)/'TOP SCORES'!K$13,0)</f>
        <v>0</v>
      </c>
      <c r="N252" s="14">
        <f>IFERROR(100*_xlfn.IFNA(VLOOKUP($B252,KviZDarije11!$A$1:$N$1000, 14, 0), 0)/'TOP SCORES'!L$13,0)</f>
        <v>0</v>
      </c>
    </row>
    <row r="253" spans="1:14">
      <c r="A253" s="17">
        <f ca="1">RANK(C253,C$2:C$968)</f>
        <v>222</v>
      </c>
      <c r="C253" s="15" cm="1">
        <f t="array" aca="1" ref="C253" ca="1">SUM(LARGE(D253:N253,ROW(INDIRECT("1:8"))))</f>
        <v>0</v>
      </c>
      <c r="D253" s="14">
        <f>IFERROR(100*_xlfn.IFNA(VLOOKUP($B253,KviZDarije1!$A$1:$N$1000, 14, 0), 0)/'TOP SCORES'!B$13,0)</f>
        <v>0</v>
      </c>
      <c r="E253" s="14">
        <f>IFERROR(100*_xlfn.IFNA(VLOOKUP($B253,KviZDarije2!$A$1:$N$1000, 14, 0), 0)/'TOP SCORES'!C$13,0)</f>
        <v>0</v>
      </c>
      <c r="F253" s="14">
        <f>IFERROR(100*_xlfn.IFNA(VLOOKUP($B253,KviZDarije3!$A$1:$N$1000, 14, 0), 0)/'TOP SCORES'!D$13,0)</f>
        <v>0</v>
      </c>
      <c r="G253" s="14">
        <f>IFERROR(100*_xlfn.IFNA(VLOOKUP($B253,KviZDarije4!$A$1:$N$1000, 14, 0), 0)/'TOP SCORES'!E$13,0)</f>
        <v>0</v>
      </c>
      <c r="H253" s="14">
        <f>IFERROR(100*_xlfn.IFNA(VLOOKUP($B253,KviZDarije5!$A$1:$N$1000, 14, 0), 0)/'TOP SCORES'!F$13,0)</f>
        <v>0</v>
      </c>
      <c r="I253" s="14">
        <f>IFERROR(100*_xlfn.IFNA(VLOOKUP($B253,KviZDarije6!$A$1:$N$1000, 14, 0), 0)/'TOP SCORES'!G$13,0)</f>
        <v>0</v>
      </c>
      <c r="J253" s="14">
        <f>IFERROR(100*_xlfn.IFNA(VLOOKUP($B253,KviZDarije7!$A$1:$N$999, 14, 0), 0)/'TOP SCORES'!H$13,0)</f>
        <v>0</v>
      </c>
      <c r="K253" s="14">
        <f>IFERROR(100*_xlfn.IFNA(VLOOKUP($B253,KviZDarije8!$A$1:$N$1000, 14, 0), 0)/'TOP SCORES'!I$13,0)</f>
        <v>0</v>
      </c>
      <c r="L253" s="14">
        <f>IFERROR(100*_xlfn.IFNA(VLOOKUP($B253,KviZDarije9!$A$1:$N$1000, 14, 0), 0)/'TOP SCORES'!J$13,0)</f>
        <v>0</v>
      </c>
      <c r="M253" s="14">
        <f>IFERROR(100*_xlfn.IFNA(VLOOKUP($B253,KviZDarije10!$A$1:$N$1000, 14, 0), 0)/'TOP SCORES'!K$13,0)</f>
        <v>0</v>
      </c>
      <c r="N253" s="14">
        <f>IFERROR(100*_xlfn.IFNA(VLOOKUP($B253,KviZDarije11!$A$1:$N$1000, 14, 0), 0)/'TOP SCORES'!L$13,0)</f>
        <v>0</v>
      </c>
    </row>
    <row r="254" spans="1:14">
      <c r="A254" s="17">
        <f ca="1">RANK(C254,C$2:C$968)</f>
        <v>222</v>
      </c>
      <c r="C254" s="15" cm="1">
        <f t="array" aca="1" ref="C254" ca="1">SUM(LARGE(D254:N254,ROW(INDIRECT("1:8"))))</f>
        <v>0</v>
      </c>
      <c r="D254" s="14">
        <f>IFERROR(100*_xlfn.IFNA(VLOOKUP($B254,KviZDarije1!$A$1:$N$1000, 14, 0), 0)/'TOP SCORES'!B$13,0)</f>
        <v>0</v>
      </c>
      <c r="E254" s="14">
        <f>IFERROR(100*_xlfn.IFNA(VLOOKUP($B254,KviZDarije2!$A$1:$N$1000, 14, 0), 0)/'TOP SCORES'!C$13,0)</f>
        <v>0</v>
      </c>
      <c r="F254" s="14">
        <f>IFERROR(100*_xlfn.IFNA(VLOOKUP($B254,KviZDarije3!$A$1:$N$1000, 14, 0), 0)/'TOP SCORES'!D$13,0)</f>
        <v>0</v>
      </c>
      <c r="G254" s="14">
        <f>IFERROR(100*_xlfn.IFNA(VLOOKUP($B254,KviZDarije4!$A$1:$N$1000, 14, 0), 0)/'TOP SCORES'!E$13,0)</f>
        <v>0</v>
      </c>
      <c r="H254" s="14">
        <f>IFERROR(100*_xlfn.IFNA(VLOOKUP($B254,KviZDarije5!$A$1:$N$1000, 14, 0), 0)/'TOP SCORES'!F$13,0)</f>
        <v>0</v>
      </c>
      <c r="I254" s="14">
        <f>IFERROR(100*_xlfn.IFNA(VLOOKUP($B254,KviZDarije6!$A$1:$N$1000, 14, 0), 0)/'TOP SCORES'!G$13,0)</f>
        <v>0</v>
      </c>
      <c r="J254" s="14">
        <f>IFERROR(100*_xlfn.IFNA(VLOOKUP($B254,KviZDarije7!$A$1:$N$999, 14, 0), 0)/'TOP SCORES'!H$13,0)</f>
        <v>0</v>
      </c>
      <c r="K254" s="14">
        <f>IFERROR(100*_xlfn.IFNA(VLOOKUP($B254,KviZDarije8!$A$1:$N$1000, 14, 0), 0)/'TOP SCORES'!I$13,0)</f>
        <v>0</v>
      </c>
      <c r="L254" s="14">
        <f>IFERROR(100*_xlfn.IFNA(VLOOKUP($B254,KviZDarije9!$A$1:$N$1000, 14, 0), 0)/'TOP SCORES'!J$13,0)</f>
        <v>0</v>
      </c>
      <c r="M254" s="14">
        <f>IFERROR(100*_xlfn.IFNA(VLOOKUP($B254,KviZDarije10!$A$1:$N$1000, 14, 0), 0)/'TOP SCORES'!K$13,0)</f>
        <v>0</v>
      </c>
      <c r="N254" s="14">
        <f>IFERROR(100*_xlfn.IFNA(VLOOKUP($B254,KviZDarije11!$A$1:$N$1000, 14, 0), 0)/'TOP SCORES'!L$13,0)</f>
        <v>0</v>
      </c>
    </row>
    <row r="255" spans="1:14">
      <c r="A255" s="17">
        <f ca="1">RANK(C255,C$2:C$968)</f>
        <v>222</v>
      </c>
      <c r="C255" s="15" cm="1">
        <f t="array" aca="1" ref="C255" ca="1">SUM(LARGE(D255:N255,ROW(INDIRECT("1:8"))))</f>
        <v>0</v>
      </c>
      <c r="D255" s="14">
        <f>IFERROR(100*_xlfn.IFNA(VLOOKUP($B255,KviZDarije1!$A$1:$N$1000, 14, 0), 0)/'TOP SCORES'!B$13,0)</f>
        <v>0</v>
      </c>
      <c r="E255" s="14">
        <f>IFERROR(100*_xlfn.IFNA(VLOOKUP($B255,KviZDarije2!$A$1:$N$1000, 14, 0), 0)/'TOP SCORES'!C$13,0)</f>
        <v>0</v>
      </c>
      <c r="F255" s="14">
        <f>IFERROR(100*_xlfn.IFNA(VLOOKUP($B255,KviZDarije3!$A$1:$N$1000, 14, 0), 0)/'TOP SCORES'!D$13,0)</f>
        <v>0</v>
      </c>
      <c r="G255" s="14">
        <f>IFERROR(100*_xlfn.IFNA(VLOOKUP($B255,KviZDarije4!$A$1:$N$1000, 14, 0), 0)/'TOP SCORES'!E$13,0)</f>
        <v>0</v>
      </c>
      <c r="H255" s="14">
        <f>IFERROR(100*_xlfn.IFNA(VLOOKUP($B255,KviZDarije5!$A$1:$N$1000, 14, 0), 0)/'TOP SCORES'!F$13,0)</f>
        <v>0</v>
      </c>
      <c r="I255" s="14">
        <f>IFERROR(100*_xlfn.IFNA(VLOOKUP($B255,KviZDarije6!$A$1:$N$1000, 14, 0), 0)/'TOP SCORES'!G$13,0)</f>
        <v>0</v>
      </c>
      <c r="J255" s="14">
        <f>IFERROR(100*_xlfn.IFNA(VLOOKUP($B255,KviZDarije7!$A$1:$N$999, 14, 0), 0)/'TOP SCORES'!H$13,0)</f>
        <v>0</v>
      </c>
      <c r="K255" s="14">
        <f>IFERROR(100*_xlfn.IFNA(VLOOKUP($B255,KviZDarije8!$A$1:$N$1000, 14, 0), 0)/'TOP SCORES'!I$13,0)</f>
        <v>0</v>
      </c>
      <c r="L255" s="14">
        <f>IFERROR(100*_xlfn.IFNA(VLOOKUP($B255,KviZDarije9!$A$1:$N$1000, 14, 0), 0)/'TOP SCORES'!J$13,0)</f>
        <v>0</v>
      </c>
      <c r="M255" s="14">
        <f>IFERROR(100*_xlfn.IFNA(VLOOKUP($B255,KviZDarije10!$A$1:$N$1000, 14, 0), 0)/'TOP SCORES'!K$13,0)</f>
        <v>0</v>
      </c>
      <c r="N255" s="14">
        <f>IFERROR(100*_xlfn.IFNA(VLOOKUP($B255,KviZDarije11!$A$1:$N$1000, 14, 0), 0)/'TOP SCORES'!L$13,0)</f>
        <v>0</v>
      </c>
    </row>
    <row r="256" spans="1:14">
      <c r="A256" s="17">
        <f ca="1">RANK(C256,C$2:C$968)</f>
        <v>222</v>
      </c>
      <c r="C256" s="15" cm="1">
        <f t="array" aca="1" ref="C256" ca="1">SUM(LARGE(D256:N256,ROW(INDIRECT("1:8"))))</f>
        <v>0</v>
      </c>
      <c r="D256" s="14">
        <f>IFERROR(100*_xlfn.IFNA(VLOOKUP($B256,KviZDarije1!$A$1:$N$1000, 14, 0), 0)/'TOP SCORES'!B$13,0)</f>
        <v>0</v>
      </c>
      <c r="E256" s="14">
        <f>IFERROR(100*_xlfn.IFNA(VLOOKUP($B256,KviZDarije2!$A$1:$N$1000, 14, 0), 0)/'TOP SCORES'!C$13,0)</f>
        <v>0</v>
      </c>
      <c r="F256" s="14">
        <f>IFERROR(100*_xlfn.IFNA(VLOOKUP($B256,KviZDarije3!$A$1:$N$1000, 14, 0), 0)/'TOP SCORES'!D$13,0)</f>
        <v>0</v>
      </c>
      <c r="G256" s="14">
        <f>IFERROR(100*_xlfn.IFNA(VLOOKUP($B256,KviZDarije4!$A$1:$N$1000, 14, 0), 0)/'TOP SCORES'!E$13,0)</f>
        <v>0</v>
      </c>
      <c r="H256" s="14">
        <f>IFERROR(100*_xlfn.IFNA(VLOOKUP($B256,KviZDarije5!$A$1:$N$1000, 14, 0), 0)/'TOP SCORES'!F$13,0)</f>
        <v>0</v>
      </c>
      <c r="I256" s="14">
        <f>IFERROR(100*_xlfn.IFNA(VLOOKUP($B256,KviZDarije6!$A$1:$N$1000, 14, 0), 0)/'TOP SCORES'!G$13,0)</f>
        <v>0</v>
      </c>
      <c r="J256" s="14">
        <f>IFERROR(100*_xlfn.IFNA(VLOOKUP($B256,KviZDarije7!$A$1:$N$999, 14, 0), 0)/'TOP SCORES'!H$13,0)</f>
        <v>0</v>
      </c>
      <c r="K256" s="14">
        <f>IFERROR(100*_xlfn.IFNA(VLOOKUP($B256,KviZDarije8!$A$1:$N$1000, 14, 0), 0)/'TOP SCORES'!I$13,0)</f>
        <v>0</v>
      </c>
      <c r="L256" s="14">
        <f>IFERROR(100*_xlfn.IFNA(VLOOKUP($B256,KviZDarije9!$A$1:$N$1000, 14, 0), 0)/'TOP SCORES'!J$13,0)</f>
        <v>0</v>
      </c>
      <c r="M256" s="14">
        <f>IFERROR(100*_xlfn.IFNA(VLOOKUP($B256,KviZDarije10!$A$1:$N$1000, 14, 0), 0)/'TOP SCORES'!K$13,0)</f>
        <v>0</v>
      </c>
      <c r="N256" s="14">
        <f>IFERROR(100*_xlfn.IFNA(VLOOKUP($B256,KviZDarije11!$A$1:$N$1000, 14, 0), 0)/'TOP SCORES'!L$13,0)</f>
        <v>0</v>
      </c>
    </row>
    <row r="257" spans="1:14">
      <c r="A257" s="17">
        <f ca="1">RANK(C257,C$2:C$968)</f>
        <v>222</v>
      </c>
      <c r="C257" s="15" cm="1">
        <f t="array" aca="1" ref="C257" ca="1">SUM(LARGE(D257:N257,ROW(INDIRECT("1:8"))))</f>
        <v>0</v>
      </c>
      <c r="D257" s="14">
        <f>IFERROR(100*_xlfn.IFNA(VLOOKUP($B257,KviZDarije1!$A$1:$N$1000, 14, 0), 0)/'TOP SCORES'!B$13,0)</f>
        <v>0</v>
      </c>
      <c r="E257" s="14">
        <f>IFERROR(100*_xlfn.IFNA(VLOOKUP($B257,KviZDarije2!$A$1:$N$1000, 14, 0), 0)/'TOP SCORES'!C$13,0)</f>
        <v>0</v>
      </c>
      <c r="F257" s="14">
        <f>IFERROR(100*_xlfn.IFNA(VLOOKUP($B257,KviZDarije3!$A$1:$N$1000, 14, 0), 0)/'TOP SCORES'!D$13,0)</f>
        <v>0</v>
      </c>
      <c r="G257" s="14">
        <f>IFERROR(100*_xlfn.IFNA(VLOOKUP($B257,KviZDarije4!$A$1:$N$1000, 14, 0), 0)/'TOP SCORES'!E$13,0)</f>
        <v>0</v>
      </c>
      <c r="H257" s="14">
        <f>IFERROR(100*_xlfn.IFNA(VLOOKUP($B257,KviZDarije5!$A$1:$N$1000, 14, 0), 0)/'TOP SCORES'!F$13,0)</f>
        <v>0</v>
      </c>
      <c r="I257" s="14">
        <f>IFERROR(100*_xlfn.IFNA(VLOOKUP($B257,KviZDarije6!$A$1:$N$1000, 14, 0), 0)/'TOP SCORES'!G$13,0)</f>
        <v>0</v>
      </c>
      <c r="J257" s="14">
        <f>IFERROR(100*_xlfn.IFNA(VLOOKUP($B257,KviZDarije7!$A$1:$N$999, 14, 0), 0)/'TOP SCORES'!H$13,0)</f>
        <v>0</v>
      </c>
      <c r="K257" s="14">
        <f>IFERROR(100*_xlfn.IFNA(VLOOKUP($B257,KviZDarije8!$A$1:$N$1000, 14, 0), 0)/'TOP SCORES'!I$13,0)</f>
        <v>0</v>
      </c>
      <c r="L257" s="14">
        <f>IFERROR(100*_xlfn.IFNA(VLOOKUP($B257,KviZDarije9!$A$1:$N$1000, 14, 0), 0)/'TOP SCORES'!J$13,0)</f>
        <v>0</v>
      </c>
      <c r="M257" s="14">
        <f>IFERROR(100*_xlfn.IFNA(VLOOKUP($B257,KviZDarije10!$A$1:$N$1000, 14, 0), 0)/'TOP SCORES'!K$13,0)</f>
        <v>0</v>
      </c>
      <c r="N257" s="14">
        <f>IFERROR(100*_xlfn.IFNA(VLOOKUP($B257,KviZDarije11!$A$1:$N$1000, 14, 0), 0)/'TOP SCORES'!L$13,0)</f>
        <v>0</v>
      </c>
    </row>
    <row r="258" spans="1:14">
      <c r="A258" s="17">
        <f ca="1">RANK(C258,C$2:C$968)</f>
        <v>222</v>
      </c>
      <c r="C258" s="15" cm="1">
        <f t="array" aca="1" ref="C258" ca="1">SUM(LARGE(D258:N258,ROW(INDIRECT("1:8"))))</f>
        <v>0</v>
      </c>
      <c r="D258" s="14">
        <f>IFERROR(100*_xlfn.IFNA(VLOOKUP($B258,KviZDarije1!$A$1:$N$1000, 14, 0), 0)/'TOP SCORES'!B$13,0)</f>
        <v>0</v>
      </c>
      <c r="E258" s="14">
        <f>IFERROR(100*_xlfn.IFNA(VLOOKUP($B258,KviZDarije2!$A$1:$N$1000, 14, 0), 0)/'TOP SCORES'!C$13,0)</f>
        <v>0</v>
      </c>
      <c r="F258" s="14">
        <f>IFERROR(100*_xlfn.IFNA(VLOOKUP($B258,KviZDarije3!$A$1:$N$1000, 14, 0), 0)/'TOP SCORES'!D$13,0)</f>
        <v>0</v>
      </c>
      <c r="G258" s="14">
        <f>IFERROR(100*_xlfn.IFNA(VLOOKUP($B258,KviZDarije4!$A$1:$N$1000, 14, 0), 0)/'TOP SCORES'!E$13,0)</f>
        <v>0</v>
      </c>
      <c r="H258" s="14">
        <f>IFERROR(100*_xlfn.IFNA(VLOOKUP($B258,KviZDarije5!$A$1:$N$1000, 14, 0), 0)/'TOP SCORES'!F$13,0)</f>
        <v>0</v>
      </c>
      <c r="I258" s="14">
        <f>IFERROR(100*_xlfn.IFNA(VLOOKUP($B258,KviZDarije6!$A$1:$N$1000, 14, 0), 0)/'TOP SCORES'!G$13,0)</f>
        <v>0</v>
      </c>
      <c r="J258" s="14">
        <f>IFERROR(100*_xlfn.IFNA(VLOOKUP($B258,KviZDarije7!$A$1:$N$999, 14, 0), 0)/'TOP SCORES'!H$13,0)</f>
        <v>0</v>
      </c>
      <c r="K258" s="14">
        <f>IFERROR(100*_xlfn.IFNA(VLOOKUP($B258,KviZDarije8!$A$1:$N$1000, 14, 0), 0)/'TOP SCORES'!I$13,0)</f>
        <v>0</v>
      </c>
      <c r="L258" s="14">
        <f>IFERROR(100*_xlfn.IFNA(VLOOKUP($B258,KviZDarije9!$A$1:$N$1000, 14, 0), 0)/'TOP SCORES'!J$13,0)</f>
        <v>0</v>
      </c>
      <c r="M258" s="14">
        <f>IFERROR(100*_xlfn.IFNA(VLOOKUP($B258,KviZDarije10!$A$1:$N$1000, 14, 0), 0)/'TOP SCORES'!K$13,0)</f>
        <v>0</v>
      </c>
      <c r="N258" s="14">
        <f>IFERROR(100*_xlfn.IFNA(VLOOKUP($B258,KviZDarije11!$A$1:$N$1000, 14, 0), 0)/'TOP SCORES'!L$13,0)</f>
        <v>0</v>
      </c>
    </row>
    <row r="259" spans="1:14">
      <c r="A259" s="17">
        <f ca="1">RANK(C259,C$2:C$968)</f>
        <v>222</v>
      </c>
      <c r="C259" s="15" cm="1">
        <f t="array" aca="1" ref="C259" ca="1">SUM(LARGE(D259:N259,ROW(INDIRECT("1:8"))))</f>
        <v>0</v>
      </c>
      <c r="D259" s="14">
        <f>IFERROR(100*_xlfn.IFNA(VLOOKUP($B259,KviZDarije1!$A$1:$N$1000, 14, 0), 0)/'TOP SCORES'!B$13,0)</f>
        <v>0</v>
      </c>
      <c r="E259" s="14">
        <f>IFERROR(100*_xlfn.IFNA(VLOOKUP($B259,KviZDarije2!$A$1:$N$1000, 14, 0), 0)/'TOP SCORES'!C$13,0)</f>
        <v>0</v>
      </c>
      <c r="F259" s="14">
        <f>IFERROR(100*_xlfn.IFNA(VLOOKUP($B259,KviZDarije3!$A$1:$N$1000, 14, 0), 0)/'TOP SCORES'!D$13,0)</f>
        <v>0</v>
      </c>
      <c r="G259" s="14">
        <f>IFERROR(100*_xlfn.IFNA(VLOOKUP($B259,KviZDarije4!$A$1:$N$1000, 14, 0), 0)/'TOP SCORES'!E$13,0)</f>
        <v>0</v>
      </c>
      <c r="H259" s="14">
        <f>IFERROR(100*_xlfn.IFNA(VLOOKUP($B259,KviZDarije5!$A$1:$N$1000, 14, 0), 0)/'TOP SCORES'!F$13,0)</f>
        <v>0</v>
      </c>
      <c r="I259" s="14">
        <f>IFERROR(100*_xlfn.IFNA(VLOOKUP($B259,KviZDarije6!$A$1:$N$1000, 14, 0), 0)/'TOP SCORES'!G$13,0)</f>
        <v>0</v>
      </c>
      <c r="J259" s="14">
        <f>IFERROR(100*_xlfn.IFNA(VLOOKUP($B259,KviZDarije7!$A$1:$N$999, 14, 0), 0)/'TOP SCORES'!H$13,0)</f>
        <v>0</v>
      </c>
      <c r="K259" s="14">
        <f>IFERROR(100*_xlfn.IFNA(VLOOKUP($B259,KviZDarije8!$A$1:$N$1000, 14, 0), 0)/'TOP SCORES'!I$13,0)</f>
        <v>0</v>
      </c>
      <c r="L259" s="14">
        <f>IFERROR(100*_xlfn.IFNA(VLOOKUP($B259,KviZDarije9!$A$1:$N$1000, 14, 0), 0)/'TOP SCORES'!J$13,0)</f>
        <v>0</v>
      </c>
      <c r="M259" s="14">
        <f>IFERROR(100*_xlfn.IFNA(VLOOKUP($B259,KviZDarije10!$A$1:$N$1000, 14, 0), 0)/'TOP SCORES'!K$13,0)</f>
        <v>0</v>
      </c>
      <c r="N259" s="14">
        <f>IFERROR(100*_xlfn.IFNA(VLOOKUP($B259,KviZDarije11!$A$1:$N$1000, 14, 0), 0)/'TOP SCORES'!L$13,0)</f>
        <v>0</v>
      </c>
    </row>
    <row r="260" spans="1:14">
      <c r="A260" s="17">
        <f ca="1">RANK(C260,C$2:C$968)</f>
        <v>222</v>
      </c>
      <c r="C260" s="15" cm="1">
        <f t="array" aca="1" ref="C260" ca="1">SUM(LARGE(D260:N260,ROW(INDIRECT("1:8"))))</f>
        <v>0</v>
      </c>
      <c r="D260" s="14">
        <f>IFERROR(100*_xlfn.IFNA(VLOOKUP($B260,KviZDarije1!$A$1:$N$1000, 14, 0), 0)/'TOP SCORES'!B$13,0)</f>
        <v>0</v>
      </c>
      <c r="E260" s="14">
        <f>IFERROR(100*_xlfn.IFNA(VLOOKUP($B260,KviZDarije2!$A$1:$N$1000, 14, 0), 0)/'TOP SCORES'!C$13,0)</f>
        <v>0</v>
      </c>
      <c r="F260" s="14">
        <f>IFERROR(100*_xlfn.IFNA(VLOOKUP($B260,KviZDarije3!$A$1:$N$1000, 14, 0), 0)/'TOP SCORES'!D$13,0)</f>
        <v>0</v>
      </c>
      <c r="G260" s="14">
        <f>IFERROR(100*_xlfn.IFNA(VLOOKUP($B260,KviZDarije4!$A$1:$N$1000, 14, 0), 0)/'TOP SCORES'!E$13,0)</f>
        <v>0</v>
      </c>
      <c r="H260" s="14">
        <f>IFERROR(100*_xlfn.IFNA(VLOOKUP($B260,KviZDarije5!$A$1:$N$1000, 14, 0), 0)/'TOP SCORES'!F$13,0)</f>
        <v>0</v>
      </c>
      <c r="I260" s="14">
        <f>IFERROR(100*_xlfn.IFNA(VLOOKUP($B260,KviZDarije6!$A$1:$N$1000, 14, 0), 0)/'TOP SCORES'!G$13,0)</f>
        <v>0</v>
      </c>
      <c r="J260" s="14">
        <f>IFERROR(100*_xlfn.IFNA(VLOOKUP($B260,KviZDarije7!$A$1:$N$999, 14, 0), 0)/'TOP SCORES'!H$13,0)</f>
        <v>0</v>
      </c>
      <c r="K260" s="14">
        <f>IFERROR(100*_xlfn.IFNA(VLOOKUP($B260,KviZDarije8!$A$1:$N$1000, 14, 0), 0)/'TOP SCORES'!I$13,0)</f>
        <v>0</v>
      </c>
      <c r="L260" s="14">
        <f>IFERROR(100*_xlfn.IFNA(VLOOKUP($B260,KviZDarije9!$A$1:$N$1000, 14, 0), 0)/'TOP SCORES'!J$13,0)</f>
        <v>0</v>
      </c>
      <c r="M260" s="14">
        <f>IFERROR(100*_xlfn.IFNA(VLOOKUP($B260,KviZDarije10!$A$1:$N$1000, 14, 0), 0)/'TOP SCORES'!K$13,0)</f>
        <v>0</v>
      </c>
      <c r="N260" s="14">
        <f>IFERROR(100*_xlfn.IFNA(VLOOKUP($B260,KviZDarije11!$A$1:$N$1000, 14, 0), 0)/'TOP SCORES'!L$13,0)</f>
        <v>0</v>
      </c>
    </row>
    <row r="261" spans="1:14">
      <c r="A261" s="17">
        <f ca="1">RANK(C261,C$2:C$968)</f>
        <v>222</v>
      </c>
      <c r="C261" s="15" cm="1">
        <f t="array" aca="1" ref="C261" ca="1">SUM(LARGE(D261:N261,ROW(INDIRECT("1:8"))))</f>
        <v>0</v>
      </c>
      <c r="D261" s="14">
        <f>IFERROR(100*_xlfn.IFNA(VLOOKUP($B261,KviZDarije1!$A$1:$N$1000, 14, 0), 0)/'TOP SCORES'!B$13,0)</f>
        <v>0</v>
      </c>
      <c r="E261" s="14">
        <f>IFERROR(100*_xlfn.IFNA(VLOOKUP($B261,KviZDarije2!$A$1:$N$1000, 14, 0), 0)/'TOP SCORES'!C$13,0)</f>
        <v>0</v>
      </c>
      <c r="F261" s="14">
        <f>IFERROR(100*_xlfn.IFNA(VLOOKUP($B261,KviZDarije3!$A$1:$N$1000, 14, 0), 0)/'TOP SCORES'!D$13,0)</f>
        <v>0</v>
      </c>
      <c r="G261" s="14">
        <f>IFERROR(100*_xlfn.IFNA(VLOOKUP($B261,KviZDarije4!$A$1:$N$1000, 14, 0), 0)/'TOP SCORES'!E$13,0)</f>
        <v>0</v>
      </c>
      <c r="H261" s="14">
        <f>IFERROR(100*_xlfn.IFNA(VLOOKUP($B261,KviZDarije5!$A$1:$N$1000, 14, 0), 0)/'TOP SCORES'!F$13,0)</f>
        <v>0</v>
      </c>
      <c r="I261" s="14">
        <f>IFERROR(100*_xlfn.IFNA(VLOOKUP($B261,KviZDarije6!$A$1:$N$1000, 14, 0), 0)/'TOP SCORES'!G$13,0)</f>
        <v>0</v>
      </c>
      <c r="J261" s="14">
        <f>IFERROR(100*_xlfn.IFNA(VLOOKUP($B261,KviZDarije7!$A$1:$N$999, 14, 0), 0)/'TOP SCORES'!H$13,0)</f>
        <v>0</v>
      </c>
      <c r="K261" s="14">
        <f>IFERROR(100*_xlfn.IFNA(VLOOKUP($B261,KviZDarije8!$A$1:$N$1000, 14, 0), 0)/'TOP SCORES'!I$13,0)</f>
        <v>0</v>
      </c>
      <c r="L261" s="14">
        <f>IFERROR(100*_xlfn.IFNA(VLOOKUP($B261,KviZDarije9!$A$1:$N$1000, 14, 0), 0)/'TOP SCORES'!J$13,0)</f>
        <v>0</v>
      </c>
      <c r="M261" s="14">
        <f>IFERROR(100*_xlfn.IFNA(VLOOKUP($B261,KviZDarije10!$A$1:$N$1000, 14, 0), 0)/'TOP SCORES'!K$13,0)</f>
        <v>0</v>
      </c>
      <c r="N261" s="14">
        <f>IFERROR(100*_xlfn.IFNA(VLOOKUP($B261,KviZDarije11!$A$1:$N$1000, 14, 0), 0)/'TOP SCORES'!L$13,0)</f>
        <v>0</v>
      </c>
    </row>
    <row r="262" spans="1:14">
      <c r="A262" s="17">
        <f ca="1">RANK(C262,C$2:C$968)</f>
        <v>222</v>
      </c>
      <c r="C262" s="15" cm="1">
        <f t="array" aca="1" ref="C262" ca="1">SUM(LARGE(D262:N262,ROW(INDIRECT("1:8"))))</f>
        <v>0</v>
      </c>
      <c r="D262" s="14">
        <f>IFERROR(100*_xlfn.IFNA(VLOOKUP($B262,KviZDarije1!$A$1:$N$1000, 14, 0), 0)/'TOP SCORES'!B$13,0)</f>
        <v>0</v>
      </c>
      <c r="E262" s="14">
        <f>IFERROR(100*_xlfn.IFNA(VLOOKUP($B262,KviZDarije2!$A$1:$N$1000, 14, 0), 0)/'TOP SCORES'!C$13,0)</f>
        <v>0</v>
      </c>
      <c r="F262" s="14">
        <f>IFERROR(100*_xlfn.IFNA(VLOOKUP($B262,KviZDarije3!$A$1:$N$1000, 14, 0), 0)/'TOP SCORES'!D$13,0)</f>
        <v>0</v>
      </c>
      <c r="G262" s="14">
        <f>IFERROR(100*_xlfn.IFNA(VLOOKUP($B262,KviZDarije4!$A$1:$N$1000, 14, 0), 0)/'TOP SCORES'!E$13,0)</f>
        <v>0</v>
      </c>
      <c r="H262" s="14">
        <f>IFERROR(100*_xlfn.IFNA(VLOOKUP($B262,KviZDarije5!$A$1:$N$1000, 14, 0), 0)/'TOP SCORES'!F$13,0)</f>
        <v>0</v>
      </c>
      <c r="I262" s="14">
        <f>IFERROR(100*_xlfn.IFNA(VLOOKUP($B262,KviZDarije6!$A$1:$N$1000, 14, 0), 0)/'TOP SCORES'!G$13,0)</f>
        <v>0</v>
      </c>
      <c r="J262" s="14">
        <f>IFERROR(100*_xlfn.IFNA(VLOOKUP($B262,KviZDarije7!$A$1:$N$999, 14, 0), 0)/'TOP SCORES'!H$13,0)</f>
        <v>0</v>
      </c>
      <c r="K262" s="14">
        <f>IFERROR(100*_xlfn.IFNA(VLOOKUP($B262,KviZDarije8!$A$1:$N$1000, 14, 0), 0)/'TOP SCORES'!I$13,0)</f>
        <v>0</v>
      </c>
      <c r="L262" s="14">
        <f>IFERROR(100*_xlfn.IFNA(VLOOKUP($B262,KviZDarije9!$A$1:$N$1000, 14, 0), 0)/'TOP SCORES'!J$13,0)</f>
        <v>0</v>
      </c>
      <c r="M262" s="14">
        <f>IFERROR(100*_xlfn.IFNA(VLOOKUP($B262,KviZDarije10!$A$1:$N$1000, 14, 0), 0)/'TOP SCORES'!K$13,0)</f>
        <v>0</v>
      </c>
      <c r="N262" s="14">
        <f>IFERROR(100*_xlfn.IFNA(VLOOKUP($B262,KviZDarije11!$A$1:$N$1000, 14, 0), 0)/'TOP SCORES'!L$13,0)</f>
        <v>0</v>
      </c>
    </row>
    <row r="263" spans="1:14">
      <c r="A263" s="17">
        <f ca="1">RANK(C263,C$2:C$968)</f>
        <v>222</v>
      </c>
      <c r="C263" s="15" cm="1">
        <f t="array" aca="1" ref="C263" ca="1">SUM(LARGE(D263:N263,ROW(INDIRECT("1:8"))))</f>
        <v>0</v>
      </c>
      <c r="D263" s="14">
        <f>IFERROR(100*_xlfn.IFNA(VLOOKUP($B263,KviZDarije1!$A$1:$N$1000, 14, 0), 0)/'TOP SCORES'!B$13,0)</f>
        <v>0</v>
      </c>
      <c r="E263" s="14">
        <f>IFERROR(100*_xlfn.IFNA(VLOOKUP($B263,KviZDarije2!$A$1:$N$1000, 14, 0), 0)/'TOP SCORES'!C$13,0)</f>
        <v>0</v>
      </c>
      <c r="F263" s="14">
        <f>IFERROR(100*_xlfn.IFNA(VLOOKUP($B263,KviZDarije3!$A$1:$N$1000, 14, 0), 0)/'TOP SCORES'!D$13,0)</f>
        <v>0</v>
      </c>
      <c r="G263" s="14">
        <f>IFERROR(100*_xlfn.IFNA(VLOOKUP($B263,KviZDarije4!$A$1:$N$1000, 14, 0), 0)/'TOP SCORES'!E$13,0)</f>
        <v>0</v>
      </c>
      <c r="H263" s="14">
        <f>IFERROR(100*_xlfn.IFNA(VLOOKUP($B263,KviZDarije5!$A$1:$N$1000, 14, 0), 0)/'TOP SCORES'!F$13,0)</f>
        <v>0</v>
      </c>
      <c r="I263" s="14">
        <f>IFERROR(100*_xlfn.IFNA(VLOOKUP($B263,KviZDarije6!$A$1:$N$1000, 14, 0), 0)/'TOP SCORES'!G$13,0)</f>
        <v>0</v>
      </c>
      <c r="J263" s="14">
        <f>IFERROR(100*_xlfn.IFNA(VLOOKUP($B263,KviZDarije7!$A$1:$N$999, 14, 0), 0)/'TOP SCORES'!H$13,0)</f>
        <v>0</v>
      </c>
      <c r="K263" s="14">
        <f>IFERROR(100*_xlfn.IFNA(VLOOKUP($B263,KviZDarije8!$A$1:$N$1000, 14, 0), 0)/'TOP SCORES'!I$13,0)</f>
        <v>0</v>
      </c>
      <c r="L263" s="14">
        <f>IFERROR(100*_xlfn.IFNA(VLOOKUP($B263,KviZDarije9!$A$1:$N$1000, 14, 0), 0)/'TOP SCORES'!J$13,0)</f>
        <v>0</v>
      </c>
      <c r="M263" s="14">
        <f>IFERROR(100*_xlfn.IFNA(VLOOKUP($B263,KviZDarije10!$A$1:$N$1000, 14, 0), 0)/'TOP SCORES'!K$13,0)</f>
        <v>0</v>
      </c>
      <c r="N263" s="14">
        <f>IFERROR(100*_xlfn.IFNA(VLOOKUP($B263,KviZDarije11!$A$1:$N$1000, 14, 0), 0)/'TOP SCORES'!L$13,0)</f>
        <v>0</v>
      </c>
    </row>
    <row r="264" spans="1:14">
      <c r="A264" s="17">
        <f ca="1">RANK(C264,C$2:C$968)</f>
        <v>222</v>
      </c>
      <c r="C264" s="15" cm="1">
        <f t="array" aca="1" ref="C264" ca="1">SUM(LARGE(D264:N264,ROW(INDIRECT("1:8"))))</f>
        <v>0</v>
      </c>
      <c r="D264" s="14">
        <f>IFERROR(100*_xlfn.IFNA(VLOOKUP($B264,KviZDarije1!$A$1:$N$1000, 14, 0), 0)/'TOP SCORES'!B$13,0)</f>
        <v>0</v>
      </c>
      <c r="E264" s="14">
        <f>IFERROR(100*_xlfn.IFNA(VLOOKUP($B264,KviZDarije2!$A$1:$N$1000, 14, 0), 0)/'TOP SCORES'!C$13,0)</f>
        <v>0</v>
      </c>
      <c r="F264" s="14">
        <f>IFERROR(100*_xlfn.IFNA(VLOOKUP($B264,KviZDarije3!$A$1:$N$1000, 14, 0), 0)/'TOP SCORES'!D$13,0)</f>
        <v>0</v>
      </c>
      <c r="G264" s="14">
        <f>IFERROR(100*_xlfn.IFNA(VLOOKUP($B264,KviZDarije4!$A$1:$N$1000, 14, 0), 0)/'TOP SCORES'!E$13,0)</f>
        <v>0</v>
      </c>
      <c r="H264" s="14">
        <f>IFERROR(100*_xlfn.IFNA(VLOOKUP($B264,KviZDarije5!$A$1:$N$1000, 14, 0), 0)/'TOP SCORES'!F$13,0)</f>
        <v>0</v>
      </c>
      <c r="I264" s="14">
        <f>IFERROR(100*_xlfn.IFNA(VLOOKUP($B264,KviZDarije6!$A$1:$N$1000, 14, 0), 0)/'TOP SCORES'!G$13,0)</f>
        <v>0</v>
      </c>
      <c r="J264" s="14">
        <f>IFERROR(100*_xlfn.IFNA(VLOOKUP($B264,KviZDarije7!$A$1:$N$999, 14, 0), 0)/'TOP SCORES'!H$13,0)</f>
        <v>0</v>
      </c>
      <c r="K264" s="14">
        <f>IFERROR(100*_xlfn.IFNA(VLOOKUP($B264,KviZDarije8!$A$1:$N$1000, 14, 0), 0)/'TOP SCORES'!I$13,0)</f>
        <v>0</v>
      </c>
      <c r="L264" s="14">
        <f>IFERROR(100*_xlfn.IFNA(VLOOKUP($B264,KviZDarije9!$A$1:$N$1000, 14, 0), 0)/'TOP SCORES'!J$13,0)</f>
        <v>0</v>
      </c>
      <c r="M264" s="14">
        <f>IFERROR(100*_xlfn.IFNA(VLOOKUP($B264,KviZDarije10!$A$1:$N$1000, 14, 0), 0)/'TOP SCORES'!K$13,0)</f>
        <v>0</v>
      </c>
      <c r="N264" s="14">
        <f>IFERROR(100*_xlfn.IFNA(VLOOKUP($B264,KviZDarije11!$A$1:$N$1000, 14, 0), 0)/'TOP SCORES'!L$13,0)</f>
        <v>0</v>
      </c>
    </row>
    <row r="265" spans="1:14">
      <c r="A265" s="17">
        <f ca="1">RANK(C265,C$2:C$968)</f>
        <v>222</v>
      </c>
      <c r="C265" s="15" cm="1">
        <f t="array" aca="1" ref="C265" ca="1">SUM(LARGE(D265:N265,ROW(INDIRECT("1:8"))))</f>
        <v>0</v>
      </c>
      <c r="D265" s="14">
        <f>IFERROR(100*_xlfn.IFNA(VLOOKUP($B265,KviZDarije1!$A$1:$N$1000, 14, 0), 0)/'TOP SCORES'!B$13,0)</f>
        <v>0</v>
      </c>
      <c r="E265" s="14">
        <f>IFERROR(100*_xlfn.IFNA(VLOOKUP($B265,KviZDarije2!$A$1:$N$1000, 14, 0), 0)/'TOP SCORES'!C$13,0)</f>
        <v>0</v>
      </c>
      <c r="F265" s="14">
        <f>IFERROR(100*_xlfn.IFNA(VLOOKUP($B265,KviZDarije3!$A$1:$N$1000, 14, 0), 0)/'TOP SCORES'!D$13,0)</f>
        <v>0</v>
      </c>
      <c r="G265" s="14">
        <f>IFERROR(100*_xlfn.IFNA(VLOOKUP($B265,KviZDarije4!$A$1:$N$1000, 14, 0), 0)/'TOP SCORES'!E$13,0)</f>
        <v>0</v>
      </c>
      <c r="H265" s="14">
        <f>IFERROR(100*_xlfn.IFNA(VLOOKUP($B265,KviZDarije5!$A$1:$N$1000, 14, 0), 0)/'TOP SCORES'!F$13,0)</f>
        <v>0</v>
      </c>
      <c r="I265" s="14">
        <f>IFERROR(100*_xlfn.IFNA(VLOOKUP($B265,KviZDarije6!$A$1:$N$1000, 14, 0), 0)/'TOP SCORES'!G$13,0)</f>
        <v>0</v>
      </c>
      <c r="J265" s="14">
        <f>IFERROR(100*_xlfn.IFNA(VLOOKUP($B265,KviZDarije7!$A$1:$N$999, 14, 0), 0)/'TOP SCORES'!H$13,0)</f>
        <v>0</v>
      </c>
      <c r="K265" s="14">
        <f>IFERROR(100*_xlfn.IFNA(VLOOKUP($B265,KviZDarije8!$A$1:$N$1000, 14, 0), 0)/'TOP SCORES'!I$13,0)</f>
        <v>0</v>
      </c>
      <c r="L265" s="14">
        <f>IFERROR(100*_xlfn.IFNA(VLOOKUP($B265,KviZDarije9!$A$1:$N$1000, 14, 0), 0)/'TOP SCORES'!J$13,0)</f>
        <v>0</v>
      </c>
      <c r="M265" s="14">
        <f>IFERROR(100*_xlfn.IFNA(VLOOKUP($B265,KviZDarije10!$A$1:$N$1000, 14, 0), 0)/'TOP SCORES'!K$13,0)</f>
        <v>0</v>
      </c>
      <c r="N265" s="14">
        <f>IFERROR(100*_xlfn.IFNA(VLOOKUP($B265,KviZDarije11!$A$1:$N$1000, 14, 0), 0)/'TOP SCORES'!L$13,0)</f>
        <v>0</v>
      </c>
    </row>
    <row r="266" spans="1:14">
      <c r="A266" s="17">
        <f ca="1">RANK(C266,C$2:C$968)</f>
        <v>222</v>
      </c>
      <c r="C266" s="15" cm="1">
        <f t="array" aca="1" ref="C266" ca="1">SUM(LARGE(D266:N266,ROW(INDIRECT("1:8"))))</f>
        <v>0</v>
      </c>
      <c r="D266" s="14">
        <f>IFERROR(100*_xlfn.IFNA(VLOOKUP($B266,KviZDarije1!$A$1:$N$1000, 14, 0), 0)/'TOP SCORES'!B$13,0)</f>
        <v>0</v>
      </c>
      <c r="E266" s="14">
        <f>IFERROR(100*_xlfn.IFNA(VLOOKUP($B266,KviZDarije2!$A$1:$N$1000, 14, 0), 0)/'TOP SCORES'!C$13,0)</f>
        <v>0</v>
      </c>
      <c r="F266" s="14">
        <f>IFERROR(100*_xlfn.IFNA(VLOOKUP($B266,KviZDarije3!$A$1:$N$1000, 14, 0), 0)/'TOP SCORES'!D$13,0)</f>
        <v>0</v>
      </c>
      <c r="G266" s="14">
        <f>IFERROR(100*_xlfn.IFNA(VLOOKUP($B266,KviZDarije4!$A$1:$N$1000, 14, 0), 0)/'TOP SCORES'!E$13,0)</f>
        <v>0</v>
      </c>
      <c r="H266" s="14">
        <f>IFERROR(100*_xlfn.IFNA(VLOOKUP($B266,KviZDarije5!$A$1:$N$1000, 14, 0), 0)/'TOP SCORES'!F$13,0)</f>
        <v>0</v>
      </c>
      <c r="I266" s="14">
        <f>IFERROR(100*_xlfn.IFNA(VLOOKUP($B266,KviZDarije6!$A$1:$N$1000, 14, 0), 0)/'TOP SCORES'!G$13,0)</f>
        <v>0</v>
      </c>
      <c r="J266" s="14">
        <f>IFERROR(100*_xlfn.IFNA(VLOOKUP($B266,KviZDarije7!$A$1:$N$999, 14, 0), 0)/'TOP SCORES'!H$13,0)</f>
        <v>0</v>
      </c>
      <c r="K266" s="14">
        <f>IFERROR(100*_xlfn.IFNA(VLOOKUP($B266,KviZDarije8!$A$1:$N$1000, 14, 0), 0)/'TOP SCORES'!I$13,0)</f>
        <v>0</v>
      </c>
      <c r="L266" s="14">
        <f>IFERROR(100*_xlfn.IFNA(VLOOKUP($B266,KviZDarije9!$A$1:$N$1000, 14, 0), 0)/'TOP SCORES'!J$13,0)</f>
        <v>0</v>
      </c>
      <c r="M266" s="14">
        <f>IFERROR(100*_xlfn.IFNA(VLOOKUP($B266,KviZDarije10!$A$1:$N$1000, 14, 0), 0)/'TOP SCORES'!K$13,0)</f>
        <v>0</v>
      </c>
      <c r="N266" s="14">
        <f>IFERROR(100*_xlfn.IFNA(VLOOKUP($B266,KviZDarije11!$A$1:$N$1000, 14, 0), 0)/'TOP SCORES'!L$13,0)</f>
        <v>0</v>
      </c>
    </row>
    <row r="267" spans="1:14">
      <c r="A267" s="17">
        <f ca="1">RANK(C267,C$2:C$968)</f>
        <v>222</v>
      </c>
      <c r="C267" s="15" cm="1">
        <f t="array" aca="1" ref="C267" ca="1">SUM(LARGE(D267:N267,ROW(INDIRECT("1:8"))))</f>
        <v>0</v>
      </c>
      <c r="D267" s="14">
        <f>IFERROR(100*_xlfn.IFNA(VLOOKUP($B267,KviZDarije1!$A$1:$N$1000, 14, 0), 0)/'TOP SCORES'!B$13,0)</f>
        <v>0</v>
      </c>
      <c r="E267" s="14">
        <f>IFERROR(100*_xlfn.IFNA(VLOOKUP($B267,KviZDarije2!$A$1:$N$1000, 14, 0), 0)/'TOP SCORES'!C$13,0)</f>
        <v>0</v>
      </c>
      <c r="F267" s="14">
        <f>IFERROR(100*_xlfn.IFNA(VLOOKUP($B267,KviZDarije3!$A$1:$N$1000, 14, 0), 0)/'TOP SCORES'!D$13,0)</f>
        <v>0</v>
      </c>
      <c r="G267" s="14">
        <f>IFERROR(100*_xlfn.IFNA(VLOOKUP($B267,KviZDarije4!$A$1:$N$1000, 14, 0), 0)/'TOP SCORES'!E$13,0)</f>
        <v>0</v>
      </c>
      <c r="H267" s="14">
        <f>IFERROR(100*_xlfn.IFNA(VLOOKUP($B267,KviZDarije5!$A$1:$N$1000, 14, 0), 0)/'TOP SCORES'!F$13,0)</f>
        <v>0</v>
      </c>
      <c r="I267" s="14">
        <f>IFERROR(100*_xlfn.IFNA(VLOOKUP($B267,KviZDarije6!$A$1:$N$1000, 14, 0), 0)/'TOP SCORES'!G$13,0)</f>
        <v>0</v>
      </c>
      <c r="J267" s="14">
        <f>IFERROR(100*_xlfn.IFNA(VLOOKUP($B267,KviZDarije7!$A$1:$N$999, 14, 0), 0)/'TOP SCORES'!H$13,0)</f>
        <v>0</v>
      </c>
      <c r="K267" s="14">
        <f>IFERROR(100*_xlfn.IFNA(VLOOKUP($B267,KviZDarije8!$A$1:$N$1000, 14, 0), 0)/'TOP SCORES'!I$13,0)</f>
        <v>0</v>
      </c>
      <c r="L267" s="14">
        <f>IFERROR(100*_xlfn.IFNA(VLOOKUP($B267,KviZDarije9!$A$1:$N$1000, 14, 0), 0)/'TOP SCORES'!J$13,0)</f>
        <v>0</v>
      </c>
      <c r="M267" s="14">
        <f>IFERROR(100*_xlfn.IFNA(VLOOKUP($B267,KviZDarije10!$A$1:$N$1000, 14, 0), 0)/'TOP SCORES'!K$13,0)</f>
        <v>0</v>
      </c>
      <c r="N267" s="14">
        <f>IFERROR(100*_xlfn.IFNA(VLOOKUP($B267,KviZDarije11!$A$1:$N$1000, 14, 0), 0)/'TOP SCORES'!L$13,0)</f>
        <v>0</v>
      </c>
    </row>
    <row r="268" spans="1:14">
      <c r="A268" s="17">
        <f ca="1">RANK(C268,C$2:C$968)</f>
        <v>222</v>
      </c>
      <c r="C268" s="15" cm="1">
        <f t="array" aca="1" ref="C268" ca="1">SUM(LARGE(D268:N268,ROW(INDIRECT("1:8"))))</f>
        <v>0</v>
      </c>
      <c r="D268" s="14">
        <f>IFERROR(100*_xlfn.IFNA(VLOOKUP($B268,KviZDarije1!$A$1:$N$1000, 14, 0), 0)/'TOP SCORES'!B$13,0)</f>
        <v>0</v>
      </c>
      <c r="E268" s="14">
        <f>IFERROR(100*_xlfn.IFNA(VLOOKUP($B268,KviZDarije2!$A$1:$N$1000, 14, 0), 0)/'TOP SCORES'!C$13,0)</f>
        <v>0</v>
      </c>
      <c r="F268" s="14">
        <f>IFERROR(100*_xlfn.IFNA(VLOOKUP($B268,KviZDarije3!$A$1:$N$1000, 14, 0), 0)/'TOP SCORES'!D$13,0)</f>
        <v>0</v>
      </c>
      <c r="G268" s="14">
        <f>IFERROR(100*_xlfn.IFNA(VLOOKUP($B268,KviZDarije4!$A$1:$N$1000, 14, 0), 0)/'TOP SCORES'!E$13,0)</f>
        <v>0</v>
      </c>
      <c r="H268" s="14">
        <f>IFERROR(100*_xlfn.IFNA(VLOOKUP($B268,KviZDarije5!$A$1:$N$1000, 14, 0), 0)/'TOP SCORES'!F$13,0)</f>
        <v>0</v>
      </c>
      <c r="I268" s="14">
        <f>IFERROR(100*_xlfn.IFNA(VLOOKUP($B268,KviZDarije6!$A$1:$N$1000, 14, 0), 0)/'TOP SCORES'!G$13,0)</f>
        <v>0</v>
      </c>
      <c r="J268" s="14">
        <f>IFERROR(100*_xlfn.IFNA(VLOOKUP($B268,KviZDarije7!$A$1:$N$999, 14, 0), 0)/'TOP SCORES'!H$13,0)</f>
        <v>0</v>
      </c>
      <c r="K268" s="14">
        <f>IFERROR(100*_xlfn.IFNA(VLOOKUP($B268,KviZDarije8!$A$1:$N$1000, 14, 0), 0)/'TOP SCORES'!I$13,0)</f>
        <v>0</v>
      </c>
      <c r="L268" s="14">
        <f>IFERROR(100*_xlfn.IFNA(VLOOKUP($B268,KviZDarije9!$A$1:$N$1000, 14, 0), 0)/'TOP SCORES'!J$13,0)</f>
        <v>0</v>
      </c>
      <c r="M268" s="14">
        <f>IFERROR(100*_xlfn.IFNA(VLOOKUP($B268,KviZDarije10!$A$1:$N$1000, 14, 0), 0)/'TOP SCORES'!K$13,0)</f>
        <v>0</v>
      </c>
      <c r="N268" s="14">
        <f>IFERROR(100*_xlfn.IFNA(VLOOKUP($B268,KviZDarije11!$A$1:$N$1000, 14, 0), 0)/'TOP SCORES'!L$13,0)</f>
        <v>0</v>
      </c>
    </row>
    <row r="269" spans="1:14">
      <c r="A269" s="17">
        <f ca="1">RANK(C269,C$2:C$968)</f>
        <v>222</v>
      </c>
      <c r="C269" s="15" cm="1">
        <f t="array" aca="1" ref="C269" ca="1">SUM(LARGE(D269:N269,ROW(INDIRECT("1:8"))))</f>
        <v>0</v>
      </c>
      <c r="D269" s="14">
        <f>IFERROR(100*_xlfn.IFNA(VLOOKUP($B269,KviZDarije1!$A$1:$N$1000, 14, 0), 0)/'TOP SCORES'!B$13,0)</f>
        <v>0</v>
      </c>
      <c r="E269" s="14">
        <f>IFERROR(100*_xlfn.IFNA(VLOOKUP($B269,KviZDarije2!$A$1:$N$1000, 14, 0), 0)/'TOP SCORES'!C$13,0)</f>
        <v>0</v>
      </c>
      <c r="F269" s="14">
        <f>IFERROR(100*_xlfn.IFNA(VLOOKUP($B269,KviZDarije3!$A$1:$N$1000, 14, 0), 0)/'TOP SCORES'!D$13,0)</f>
        <v>0</v>
      </c>
      <c r="G269" s="14">
        <f>IFERROR(100*_xlfn.IFNA(VLOOKUP($B269,KviZDarije4!$A$1:$N$1000, 14, 0), 0)/'TOP SCORES'!E$13,0)</f>
        <v>0</v>
      </c>
      <c r="H269" s="14">
        <f>IFERROR(100*_xlfn.IFNA(VLOOKUP($B269,KviZDarije5!$A$1:$N$1000, 14, 0), 0)/'TOP SCORES'!F$13,0)</f>
        <v>0</v>
      </c>
      <c r="I269" s="14">
        <f>IFERROR(100*_xlfn.IFNA(VLOOKUP($B269,KviZDarije6!$A$1:$N$1000, 14, 0), 0)/'TOP SCORES'!G$13,0)</f>
        <v>0</v>
      </c>
      <c r="J269" s="14">
        <f>IFERROR(100*_xlfn.IFNA(VLOOKUP($B269,KviZDarije7!$A$1:$N$999, 14, 0), 0)/'TOP SCORES'!H$13,0)</f>
        <v>0</v>
      </c>
      <c r="K269" s="14">
        <f>IFERROR(100*_xlfn.IFNA(VLOOKUP($B269,KviZDarije8!$A$1:$N$1000, 14, 0), 0)/'TOP SCORES'!I$13,0)</f>
        <v>0</v>
      </c>
      <c r="L269" s="14">
        <f>IFERROR(100*_xlfn.IFNA(VLOOKUP($B269,KviZDarije9!$A$1:$N$1000, 14, 0), 0)/'TOP SCORES'!J$13,0)</f>
        <v>0</v>
      </c>
      <c r="M269" s="14">
        <f>IFERROR(100*_xlfn.IFNA(VLOOKUP($B269,KviZDarije10!$A$1:$N$1000, 14, 0), 0)/'TOP SCORES'!K$13,0)</f>
        <v>0</v>
      </c>
      <c r="N269" s="14">
        <f>IFERROR(100*_xlfn.IFNA(VLOOKUP($B269,KviZDarije11!$A$1:$N$1000, 14, 0), 0)/'TOP SCORES'!L$13,0)</f>
        <v>0</v>
      </c>
    </row>
    <row r="270" spans="1:14">
      <c r="A270" s="17">
        <f ca="1">RANK(C270,C$2:C$968)</f>
        <v>222</v>
      </c>
      <c r="C270" s="15" cm="1">
        <f t="array" aca="1" ref="C270" ca="1">SUM(LARGE(D270:N270,ROW(INDIRECT("1:8"))))</f>
        <v>0</v>
      </c>
      <c r="D270" s="14">
        <f>IFERROR(100*_xlfn.IFNA(VLOOKUP($B270,KviZDarije1!$A$1:$N$1000, 14, 0), 0)/'TOP SCORES'!B$13,0)</f>
        <v>0</v>
      </c>
      <c r="E270" s="14">
        <f>IFERROR(100*_xlfn.IFNA(VLOOKUP($B270,KviZDarije2!$A$1:$N$1000, 14, 0), 0)/'TOP SCORES'!C$13,0)</f>
        <v>0</v>
      </c>
      <c r="F270" s="14">
        <f>IFERROR(100*_xlfn.IFNA(VLOOKUP($B270,KviZDarije3!$A$1:$N$1000, 14, 0), 0)/'TOP SCORES'!D$13,0)</f>
        <v>0</v>
      </c>
      <c r="G270" s="14">
        <f>IFERROR(100*_xlfn.IFNA(VLOOKUP($B270,KviZDarije4!$A$1:$N$1000, 14, 0), 0)/'TOP SCORES'!E$13,0)</f>
        <v>0</v>
      </c>
      <c r="H270" s="14">
        <f>IFERROR(100*_xlfn.IFNA(VLOOKUP($B270,KviZDarije5!$A$1:$N$1000, 14, 0), 0)/'TOP SCORES'!F$13,0)</f>
        <v>0</v>
      </c>
      <c r="I270" s="14">
        <f>IFERROR(100*_xlfn.IFNA(VLOOKUP($B270,KviZDarije6!$A$1:$N$1000, 14, 0), 0)/'TOP SCORES'!G$13,0)</f>
        <v>0</v>
      </c>
      <c r="J270" s="14">
        <f>IFERROR(100*_xlfn.IFNA(VLOOKUP($B270,KviZDarije7!$A$1:$N$999, 14, 0), 0)/'TOP SCORES'!H$13,0)</f>
        <v>0</v>
      </c>
      <c r="K270" s="14">
        <f>IFERROR(100*_xlfn.IFNA(VLOOKUP($B270,KviZDarije8!$A$1:$N$1000, 14, 0), 0)/'TOP SCORES'!I$13,0)</f>
        <v>0</v>
      </c>
      <c r="L270" s="14">
        <f>IFERROR(100*_xlfn.IFNA(VLOOKUP($B270,KviZDarije9!$A$1:$N$1000, 14, 0), 0)/'TOP SCORES'!J$13,0)</f>
        <v>0</v>
      </c>
      <c r="M270" s="14">
        <f>IFERROR(100*_xlfn.IFNA(VLOOKUP($B270,KviZDarije10!$A$1:$N$1000, 14, 0), 0)/'TOP SCORES'!K$13,0)</f>
        <v>0</v>
      </c>
      <c r="N270" s="14">
        <f>IFERROR(100*_xlfn.IFNA(VLOOKUP($B270,KviZDarije11!$A$1:$N$1000, 14, 0), 0)/'TOP SCORES'!L$13,0)</f>
        <v>0</v>
      </c>
    </row>
    <row r="271" spans="1:14">
      <c r="A271" s="17">
        <f ca="1">RANK(C271,C$2:C$968)</f>
        <v>222</v>
      </c>
      <c r="C271" s="15" cm="1">
        <f t="array" aca="1" ref="C271" ca="1">SUM(LARGE(D271:N271,ROW(INDIRECT("1:8"))))</f>
        <v>0</v>
      </c>
      <c r="D271" s="14">
        <f>IFERROR(100*_xlfn.IFNA(VLOOKUP($B271,KviZDarije1!$A$1:$N$1000, 14, 0), 0)/'TOP SCORES'!B$13,0)</f>
        <v>0</v>
      </c>
      <c r="E271" s="14">
        <f>IFERROR(100*_xlfn.IFNA(VLOOKUP($B271,KviZDarije2!$A$1:$N$1000, 14, 0), 0)/'TOP SCORES'!C$13,0)</f>
        <v>0</v>
      </c>
      <c r="F271" s="14">
        <f>IFERROR(100*_xlfn.IFNA(VLOOKUP($B271,KviZDarije3!$A$1:$N$1000, 14, 0), 0)/'TOP SCORES'!D$13,0)</f>
        <v>0</v>
      </c>
      <c r="G271" s="14">
        <f>IFERROR(100*_xlfn.IFNA(VLOOKUP($B271,KviZDarije4!$A$1:$N$1000, 14, 0), 0)/'TOP SCORES'!E$13,0)</f>
        <v>0</v>
      </c>
      <c r="H271" s="14">
        <f>IFERROR(100*_xlfn.IFNA(VLOOKUP($B271,KviZDarije5!$A$1:$N$1000, 14, 0), 0)/'TOP SCORES'!F$13,0)</f>
        <v>0</v>
      </c>
      <c r="I271" s="14">
        <f>IFERROR(100*_xlfn.IFNA(VLOOKUP($B271,KviZDarije6!$A$1:$N$1000, 14, 0), 0)/'TOP SCORES'!G$13,0)</f>
        <v>0</v>
      </c>
      <c r="J271" s="14">
        <f>IFERROR(100*_xlfn.IFNA(VLOOKUP($B271,KviZDarije7!$A$1:$N$999, 14, 0), 0)/'TOP SCORES'!H$13,0)</f>
        <v>0</v>
      </c>
      <c r="K271" s="14">
        <f>IFERROR(100*_xlfn.IFNA(VLOOKUP($B271,KviZDarije8!$A$1:$N$1000, 14, 0), 0)/'TOP SCORES'!I$13,0)</f>
        <v>0</v>
      </c>
      <c r="L271" s="14">
        <f>IFERROR(100*_xlfn.IFNA(VLOOKUP($B271,KviZDarije9!$A$1:$N$1000, 14, 0), 0)/'TOP SCORES'!J$13,0)</f>
        <v>0</v>
      </c>
      <c r="M271" s="14">
        <f>IFERROR(100*_xlfn.IFNA(VLOOKUP($B271,KviZDarije10!$A$1:$N$1000, 14, 0), 0)/'TOP SCORES'!K$13,0)</f>
        <v>0</v>
      </c>
      <c r="N271" s="14">
        <f>IFERROR(100*_xlfn.IFNA(VLOOKUP($B271,KviZDarije11!$A$1:$N$1000, 14, 0), 0)/'TOP SCORES'!L$13,0)</f>
        <v>0</v>
      </c>
    </row>
    <row r="272" spans="1:14">
      <c r="A272" s="17">
        <f ca="1">RANK(C272,C$2:C$968)</f>
        <v>222</v>
      </c>
      <c r="C272" s="15" cm="1">
        <f t="array" aca="1" ref="C272" ca="1">SUM(LARGE(D272:N272,ROW(INDIRECT("1:8"))))</f>
        <v>0</v>
      </c>
      <c r="D272" s="14">
        <f>IFERROR(100*_xlfn.IFNA(VLOOKUP($B272,KviZDarije1!$A$1:$N$1000, 14, 0), 0)/'TOP SCORES'!B$13,0)</f>
        <v>0</v>
      </c>
      <c r="E272" s="14">
        <f>IFERROR(100*_xlfn.IFNA(VLOOKUP($B272,KviZDarije2!$A$1:$N$1000, 14, 0), 0)/'TOP SCORES'!C$13,0)</f>
        <v>0</v>
      </c>
      <c r="F272" s="14">
        <f>IFERROR(100*_xlfn.IFNA(VLOOKUP($B272,KviZDarije3!$A$1:$N$1000, 14, 0), 0)/'TOP SCORES'!D$13,0)</f>
        <v>0</v>
      </c>
      <c r="G272" s="14">
        <f>IFERROR(100*_xlfn.IFNA(VLOOKUP($B272,KviZDarije4!$A$1:$N$1000, 14, 0), 0)/'TOP SCORES'!E$13,0)</f>
        <v>0</v>
      </c>
      <c r="H272" s="14">
        <f>IFERROR(100*_xlfn.IFNA(VLOOKUP($B272,KviZDarije5!$A$1:$N$1000, 14, 0), 0)/'TOP SCORES'!F$13,0)</f>
        <v>0</v>
      </c>
      <c r="I272" s="14">
        <f>IFERROR(100*_xlfn.IFNA(VLOOKUP($B272,KviZDarije6!$A$1:$N$1000, 14, 0), 0)/'TOP SCORES'!G$13,0)</f>
        <v>0</v>
      </c>
      <c r="J272" s="14">
        <f>IFERROR(100*_xlfn.IFNA(VLOOKUP($B272,KviZDarije7!$A$1:$N$999, 14, 0), 0)/'TOP SCORES'!H$13,0)</f>
        <v>0</v>
      </c>
      <c r="K272" s="14">
        <f>IFERROR(100*_xlfn.IFNA(VLOOKUP($B272,KviZDarije8!$A$1:$N$1000, 14, 0), 0)/'TOP SCORES'!I$13,0)</f>
        <v>0</v>
      </c>
      <c r="L272" s="14">
        <f>IFERROR(100*_xlfn.IFNA(VLOOKUP($B272,KviZDarije9!$A$1:$N$1000, 14, 0), 0)/'TOP SCORES'!J$13,0)</f>
        <v>0</v>
      </c>
      <c r="M272" s="14">
        <f>IFERROR(100*_xlfn.IFNA(VLOOKUP($B272,KviZDarije10!$A$1:$N$1000, 14, 0), 0)/'TOP SCORES'!K$13,0)</f>
        <v>0</v>
      </c>
      <c r="N272" s="14">
        <f>IFERROR(100*_xlfn.IFNA(VLOOKUP($B272,KviZDarije11!$A$1:$N$1000, 14, 0), 0)/'TOP SCORES'!L$13,0)</f>
        <v>0</v>
      </c>
    </row>
    <row r="273" spans="1:14">
      <c r="A273" s="17">
        <f ca="1">RANK(C273,C$2:C$968)</f>
        <v>222</v>
      </c>
      <c r="C273" s="15" cm="1">
        <f t="array" aca="1" ref="C273" ca="1">SUM(LARGE(D273:N273,ROW(INDIRECT("1:8"))))</f>
        <v>0</v>
      </c>
      <c r="D273" s="14">
        <f>IFERROR(100*_xlfn.IFNA(VLOOKUP($B273,KviZDarije1!$A$1:$N$1000, 14, 0), 0)/'TOP SCORES'!B$13,0)</f>
        <v>0</v>
      </c>
      <c r="E273" s="14">
        <f>IFERROR(100*_xlfn.IFNA(VLOOKUP($B273,KviZDarije2!$A$1:$N$1000, 14, 0), 0)/'TOP SCORES'!C$13,0)</f>
        <v>0</v>
      </c>
      <c r="F273" s="14">
        <f>IFERROR(100*_xlfn.IFNA(VLOOKUP($B273,KviZDarije3!$A$1:$N$1000, 14, 0), 0)/'TOP SCORES'!D$13,0)</f>
        <v>0</v>
      </c>
      <c r="G273" s="14">
        <f>IFERROR(100*_xlfn.IFNA(VLOOKUP($B273,KviZDarije4!$A$1:$N$1000, 14, 0), 0)/'TOP SCORES'!E$13,0)</f>
        <v>0</v>
      </c>
      <c r="H273" s="14">
        <f>IFERROR(100*_xlfn.IFNA(VLOOKUP($B273,KviZDarije5!$A$1:$N$1000, 14, 0), 0)/'TOP SCORES'!F$13,0)</f>
        <v>0</v>
      </c>
      <c r="I273" s="14">
        <f>IFERROR(100*_xlfn.IFNA(VLOOKUP($B273,KviZDarije6!$A$1:$N$1000, 14, 0), 0)/'TOP SCORES'!G$13,0)</f>
        <v>0</v>
      </c>
      <c r="J273" s="14">
        <f>IFERROR(100*_xlfn.IFNA(VLOOKUP($B273,KviZDarije7!$A$1:$N$999, 14, 0), 0)/'TOP SCORES'!H$13,0)</f>
        <v>0</v>
      </c>
      <c r="K273" s="14">
        <f>IFERROR(100*_xlfn.IFNA(VLOOKUP($B273,KviZDarije8!$A$1:$N$1000, 14, 0), 0)/'TOP SCORES'!I$13,0)</f>
        <v>0</v>
      </c>
      <c r="L273" s="14">
        <f>IFERROR(100*_xlfn.IFNA(VLOOKUP($B273,KviZDarije9!$A$1:$N$1000, 14, 0), 0)/'TOP SCORES'!J$13,0)</f>
        <v>0</v>
      </c>
      <c r="M273" s="14">
        <f>IFERROR(100*_xlfn.IFNA(VLOOKUP($B273,KviZDarije10!$A$1:$N$1000, 14, 0), 0)/'TOP SCORES'!K$13,0)</f>
        <v>0</v>
      </c>
      <c r="N273" s="14">
        <f>IFERROR(100*_xlfn.IFNA(VLOOKUP($B273,KviZDarije11!$A$1:$N$1000, 14, 0), 0)/'TOP SCORES'!L$13,0)</f>
        <v>0</v>
      </c>
    </row>
    <row r="274" spans="1:14">
      <c r="A274" s="17">
        <f ca="1">RANK(C274,C$2:C$968)</f>
        <v>222</v>
      </c>
      <c r="C274" s="15" cm="1">
        <f t="array" aca="1" ref="C274" ca="1">SUM(LARGE(D274:N274,ROW(INDIRECT("1:8"))))</f>
        <v>0</v>
      </c>
      <c r="D274" s="14">
        <f>IFERROR(100*_xlfn.IFNA(VLOOKUP($B274,KviZDarije1!$A$1:$N$1000, 14, 0), 0)/'TOP SCORES'!B$13,0)</f>
        <v>0</v>
      </c>
      <c r="E274" s="14">
        <f>IFERROR(100*_xlfn.IFNA(VLOOKUP($B274,KviZDarije2!$A$1:$N$1000, 14, 0), 0)/'TOP SCORES'!C$13,0)</f>
        <v>0</v>
      </c>
      <c r="F274" s="14">
        <f>IFERROR(100*_xlfn.IFNA(VLOOKUP($B274,KviZDarije3!$A$1:$N$1000, 14, 0), 0)/'TOP SCORES'!D$13,0)</f>
        <v>0</v>
      </c>
      <c r="G274" s="14">
        <f>IFERROR(100*_xlfn.IFNA(VLOOKUP($B274,KviZDarije4!$A$1:$N$1000, 14, 0), 0)/'TOP SCORES'!E$13,0)</f>
        <v>0</v>
      </c>
      <c r="H274" s="14">
        <f>IFERROR(100*_xlfn.IFNA(VLOOKUP($B274,KviZDarije5!$A$1:$N$1000, 14, 0), 0)/'TOP SCORES'!F$13,0)</f>
        <v>0</v>
      </c>
      <c r="I274" s="14">
        <f>IFERROR(100*_xlfn.IFNA(VLOOKUP($B274,KviZDarije6!$A$1:$N$1000, 14, 0), 0)/'TOP SCORES'!G$13,0)</f>
        <v>0</v>
      </c>
      <c r="J274" s="14">
        <f>IFERROR(100*_xlfn.IFNA(VLOOKUP($B274,KviZDarije7!$A$1:$N$999, 14, 0), 0)/'TOP SCORES'!H$13,0)</f>
        <v>0</v>
      </c>
      <c r="K274" s="14">
        <f>IFERROR(100*_xlfn.IFNA(VLOOKUP($B274,KviZDarije8!$A$1:$N$1000, 14, 0), 0)/'TOP SCORES'!I$13,0)</f>
        <v>0</v>
      </c>
      <c r="L274" s="14">
        <f>IFERROR(100*_xlfn.IFNA(VLOOKUP($B274,KviZDarije9!$A$1:$N$1000, 14, 0), 0)/'TOP SCORES'!J$13,0)</f>
        <v>0</v>
      </c>
      <c r="M274" s="14">
        <f>IFERROR(100*_xlfn.IFNA(VLOOKUP($B274,KviZDarije10!$A$1:$N$1000, 14, 0), 0)/'TOP SCORES'!K$13,0)</f>
        <v>0</v>
      </c>
      <c r="N274" s="14">
        <f>IFERROR(100*_xlfn.IFNA(VLOOKUP($B274,KviZDarije11!$A$1:$N$1000, 14, 0), 0)/'TOP SCORES'!L$13,0)</f>
        <v>0</v>
      </c>
    </row>
    <row r="275" spans="1:14">
      <c r="A275" s="17">
        <f ca="1">RANK(C275,C$2:C$968)</f>
        <v>222</v>
      </c>
      <c r="C275" s="15" cm="1">
        <f t="array" aca="1" ref="C275" ca="1">SUM(LARGE(D275:N275,ROW(INDIRECT("1:8"))))</f>
        <v>0</v>
      </c>
      <c r="D275" s="14">
        <f>IFERROR(100*_xlfn.IFNA(VLOOKUP($B275,KviZDarije1!$A$1:$N$1000, 14, 0), 0)/'TOP SCORES'!B$13,0)</f>
        <v>0</v>
      </c>
      <c r="E275" s="14">
        <f>IFERROR(100*_xlfn.IFNA(VLOOKUP($B275,KviZDarije2!$A$1:$N$1000, 14, 0), 0)/'TOP SCORES'!C$13,0)</f>
        <v>0</v>
      </c>
      <c r="F275" s="14">
        <f>IFERROR(100*_xlfn.IFNA(VLOOKUP($B275,KviZDarije3!$A$1:$N$1000, 14, 0), 0)/'TOP SCORES'!D$13,0)</f>
        <v>0</v>
      </c>
      <c r="G275" s="14">
        <f>IFERROR(100*_xlfn.IFNA(VLOOKUP($B275,KviZDarije4!$A$1:$N$1000, 14, 0), 0)/'TOP SCORES'!E$13,0)</f>
        <v>0</v>
      </c>
      <c r="H275" s="14">
        <f>IFERROR(100*_xlfn.IFNA(VLOOKUP($B275,KviZDarije5!$A$1:$N$1000, 14, 0), 0)/'TOP SCORES'!F$13,0)</f>
        <v>0</v>
      </c>
      <c r="I275" s="14">
        <f>IFERROR(100*_xlfn.IFNA(VLOOKUP($B275,KviZDarije6!$A$1:$N$1000, 14, 0), 0)/'TOP SCORES'!G$13,0)</f>
        <v>0</v>
      </c>
      <c r="J275" s="14">
        <f>IFERROR(100*_xlfn.IFNA(VLOOKUP($B275,KviZDarije7!$A$1:$N$999, 14, 0), 0)/'TOP SCORES'!H$13,0)</f>
        <v>0</v>
      </c>
      <c r="K275" s="14">
        <f>IFERROR(100*_xlfn.IFNA(VLOOKUP($B275,KviZDarije8!$A$1:$N$1000, 14, 0), 0)/'TOP SCORES'!I$13,0)</f>
        <v>0</v>
      </c>
      <c r="L275" s="14">
        <f>IFERROR(100*_xlfn.IFNA(VLOOKUP($B275,KviZDarije9!$A$1:$N$1000, 14, 0), 0)/'TOP SCORES'!J$13,0)</f>
        <v>0</v>
      </c>
      <c r="M275" s="14">
        <f>IFERROR(100*_xlfn.IFNA(VLOOKUP($B275,KviZDarije10!$A$1:$N$1000, 14, 0), 0)/'TOP SCORES'!K$13,0)</f>
        <v>0</v>
      </c>
      <c r="N275" s="14">
        <f>IFERROR(100*_xlfn.IFNA(VLOOKUP($B275,KviZDarije11!$A$1:$N$1000, 14, 0), 0)/'TOP SCORES'!L$13,0)</f>
        <v>0</v>
      </c>
    </row>
    <row r="276" spans="1:14">
      <c r="A276" s="17">
        <f ca="1">RANK(C276,C$2:C$968)</f>
        <v>222</v>
      </c>
      <c r="C276" s="15" cm="1">
        <f t="array" aca="1" ref="C276" ca="1">SUM(LARGE(D276:N276,ROW(INDIRECT("1:8"))))</f>
        <v>0</v>
      </c>
      <c r="D276" s="14">
        <f>IFERROR(100*_xlfn.IFNA(VLOOKUP($B276,KviZDarije1!$A$1:$N$1000, 14, 0), 0)/'TOP SCORES'!B$13,0)</f>
        <v>0</v>
      </c>
      <c r="E276" s="14">
        <f>IFERROR(100*_xlfn.IFNA(VLOOKUP($B276,KviZDarije2!$A$1:$N$1000, 14, 0), 0)/'TOP SCORES'!C$13,0)</f>
        <v>0</v>
      </c>
      <c r="F276" s="14">
        <f>IFERROR(100*_xlfn.IFNA(VLOOKUP($B276,KviZDarije3!$A$1:$N$1000, 14, 0), 0)/'TOP SCORES'!D$13,0)</f>
        <v>0</v>
      </c>
      <c r="G276" s="14">
        <f>IFERROR(100*_xlfn.IFNA(VLOOKUP($B276,KviZDarije4!$A$1:$N$1000, 14, 0), 0)/'TOP SCORES'!E$13,0)</f>
        <v>0</v>
      </c>
      <c r="H276" s="14">
        <f>IFERROR(100*_xlfn.IFNA(VLOOKUP($B276,KviZDarije5!$A$1:$N$1000, 14, 0), 0)/'TOP SCORES'!F$13,0)</f>
        <v>0</v>
      </c>
      <c r="I276" s="14">
        <f>IFERROR(100*_xlfn.IFNA(VLOOKUP($B276,KviZDarije6!$A$1:$N$1000, 14, 0), 0)/'TOP SCORES'!G$13,0)</f>
        <v>0</v>
      </c>
      <c r="J276" s="14">
        <f>IFERROR(100*_xlfn.IFNA(VLOOKUP($B276,KviZDarije7!$A$1:$N$999, 14, 0), 0)/'TOP SCORES'!H$13,0)</f>
        <v>0</v>
      </c>
      <c r="K276" s="14">
        <f>IFERROR(100*_xlfn.IFNA(VLOOKUP($B276,KviZDarije8!$A$1:$N$1000, 14, 0), 0)/'TOP SCORES'!I$13,0)</f>
        <v>0</v>
      </c>
      <c r="L276" s="14">
        <f>IFERROR(100*_xlfn.IFNA(VLOOKUP($B276,KviZDarije9!$A$1:$N$1000, 14, 0), 0)/'TOP SCORES'!J$13,0)</f>
        <v>0</v>
      </c>
      <c r="M276" s="14">
        <f>IFERROR(100*_xlfn.IFNA(VLOOKUP($B276,KviZDarije10!$A$1:$N$1000, 14, 0), 0)/'TOP SCORES'!K$13,0)</f>
        <v>0</v>
      </c>
      <c r="N276" s="14">
        <f>IFERROR(100*_xlfn.IFNA(VLOOKUP($B276,KviZDarije11!$A$1:$N$1000, 14, 0), 0)/'TOP SCORES'!L$13,0)</f>
        <v>0</v>
      </c>
    </row>
    <row r="277" spans="1:14">
      <c r="A277" s="17">
        <f ca="1">RANK(C277,C$2:C$968)</f>
        <v>222</v>
      </c>
      <c r="C277" s="15" cm="1">
        <f t="array" aca="1" ref="C277" ca="1">SUM(LARGE(D277:N277,ROW(INDIRECT("1:8"))))</f>
        <v>0</v>
      </c>
      <c r="D277" s="14">
        <f>IFERROR(100*_xlfn.IFNA(VLOOKUP($B277,KviZDarije1!$A$1:$N$1000, 14, 0), 0)/'TOP SCORES'!B$13,0)</f>
        <v>0</v>
      </c>
      <c r="E277" s="14">
        <f>IFERROR(100*_xlfn.IFNA(VLOOKUP($B277,KviZDarije2!$A$1:$N$1000, 14, 0), 0)/'TOP SCORES'!C$13,0)</f>
        <v>0</v>
      </c>
      <c r="F277" s="14">
        <f>IFERROR(100*_xlfn.IFNA(VLOOKUP($B277,KviZDarije3!$A$1:$N$1000, 14, 0), 0)/'TOP SCORES'!D$13,0)</f>
        <v>0</v>
      </c>
      <c r="G277" s="14">
        <f>IFERROR(100*_xlfn.IFNA(VLOOKUP($B277,KviZDarije4!$A$1:$N$1000, 14, 0), 0)/'TOP SCORES'!E$13,0)</f>
        <v>0</v>
      </c>
      <c r="H277" s="14">
        <f>IFERROR(100*_xlfn.IFNA(VLOOKUP($B277,KviZDarije5!$A$1:$N$1000, 14, 0), 0)/'TOP SCORES'!F$13,0)</f>
        <v>0</v>
      </c>
      <c r="I277" s="14">
        <f>IFERROR(100*_xlfn.IFNA(VLOOKUP($B277,KviZDarije6!$A$1:$N$1000, 14, 0), 0)/'TOP SCORES'!G$13,0)</f>
        <v>0</v>
      </c>
      <c r="J277" s="14">
        <f>IFERROR(100*_xlfn.IFNA(VLOOKUP($B277,KviZDarije7!$A$1:$N$999, 14, 0), 0)/'TOP SCORES'!H$13,0)</f>
        <v>0</v>
      </c>
      <c r="K277" s="14">
        <f>IFERROR(100*_xlfn.IFNA(VLOOKUP($B277,KviZDarije8!$A$1:$N$1000, 14, 0), 0)/'TOP SCORES'!I$13,0)</f>
        <v>0</v>
      </c>
      <c r="L277" s="14">
        <f>IFERROR(100*_xlfn.IFNA(VLOOKUP($B277,KviZDarije9!$A$1:$N$1000, 14, 0), 0)/'TOP SCORES'!J$13,0)</f>
        <v>0</v>
      </c>
      <c r="M277" s="14">
        <f>IFERROR(100*_xlfn.IFNA(VLOOKUP($B277,KviZDarije10!$A$1:$N$1000, 14, 0), 0)/'TOP SCORES'!K$13,0)</f>
        <v>0</v>
      </c>
      <c r="N277" s="14">
        <f>IFERROR(100*_xlfn.IFNA(VLOOKUP($B277,KviZDarije11!$A$1:$N$1000, 14, 0), 0)/'TOP SCORES'!L$13,0)</f>
        <v>0</v>
      </c>
    </row>
    <row r="278" spans="1:14">
      <c r="A278" s="17">
        <f ca="1">RANK(C278,C$2:C$968)</f>
        <v>222</v>
      </c>
      <c r="C278" s="15" cm="1">
        <f t="array" aca="1" ref="C278" ca="1">SUM(LARGE(D278:N278,ROW(INDIRECT("1:8"))))</f>
        <v>0</v>
      </c>
      <c r="D278" s="14">
        <f>IFERROR(100*_xlfn.IFNA(VLOOKUP($B278,KviZDarije1!$A$1:$N$1000, 14, 0), 0)/'TOP SCORES'!B$13,0)</f>
        <v>0</v>
      </c>
      <c r="E278" s="14">
        <f>IFERROR(100*_xlfn.IFNA(VLOOKUP($B278,KviZDarije2!$A$1:$N$1000, 14, 0), 0)/'TOP SCORES'!C$13,0)</f>
        <v>0</v>
      </c>
      <c r="F278" s="14">
        <f>IFERROR(100*_xlfn.IFNA(VLOOKUP($B278,KviZDarije3!$A$1:$N$1000, 14, 0), 0)/'TOP SCORES'!D$13,0)</f>
        <v>0</v>
      </c>
      <c r="G278" s="14">
        <f>IFERROR(100*_xlfn.IFNA(VLOOKUP($B278,KviZDarije4!$A$1:$N$1000, 14, 0), 0)/'TOP SCORES'!E$13,0)</f>
        <v>0</v>
      </c>
      <c r="H278" s="14">
        <f>IFERROR(100*_xlfn.IFNA(VLOOKUP($B278,KviZDarije5!$A$1:$N$1000, 14, 0), 0)/'TOP SCORES'!F$13,0)</f>
        <v>0</v>
      </c>
      <c r="I278" s="14">
        <f>IFERROR(100*_xlfn.IFNA(VLOOKUP($B278,KviZDarije6!$A$1:$N$1000, 14, 0), 0)/'TOP SCORES'!G$13,0)</f>
        <v>0</v>
      </c>
      <c r="J278" s="14">
        <f>IFERROR(100*_xlfn.IFNA(VLOOKUP($B278,KviZDarije7!$A$1:$N$999, 14, 0), 0)/'TOP SCORES'!H$13,0)</f>
        <v>0</v>
      </c>
      <c r="K278" s="14">
        <f>IFERROR(100*_xlfn.IFNA(VLOOKUP($B278,KviZDarije8!$A$1:$N$1000, 14, 0), 0)/'TOP SCORES'!I$13,0)</f>
        <v>0</v>
      </c>
      <c r="L278" s="14">
        <f>IFERROR(100*_xlfn.IFNA(VLOOKUP($B278,KviZDarije9!$A$1:$N$1000, 14, 0), 0)/'TOP SCORES'!J$13,0)</f>
        <v>0</v>
      </c>
      <c r="M278" s="14">
        <f>IFERROR(100*_xlfn.IFNA(VLOOKUP($B278,KviZDarije10!$A$1:$N$1000, 14, 0), 0)/'TOP SCORES'!K$13,0)</f>
        <v>0</v>
      </c>
      <c r="N278" s="14">
        <f>IFERROR(100*_xlfn.IFNA(VLOOKUP($B278,KviZDarije11!$A$1:$N$1000, 14, 0), 0)/'TOP SCORES'!L$13,0)</f>
        <v>0</v>
      </c>
    </row>
    <row r="279" spans="1:14">
      <c r="A279" s="17">
        <f ca="1">RANK(C279,C$2:C$968)</f>
        <v>222</v>
      </c>
      <c r="C279" s="15" cm="1">
        <f t="array" aca="1" ref="C279" ca="1">SUM(LARGE(D279:N279,ROW(INDIRECT("1:8"))))</f>
        <v>0</v>
      </c>
      <c r="D279" s="14">
        <f>IFERROR(100*_xlfn.IFNA(VLOOKUP($B279,KviZDarije1!$A$1:$N$1000, 14, 0), 0)/'TOP SCORES'!B$13,0)</f>
        <v>0</v>
      </c>
      <c r="E279" s="14">
        <f>IFERROR(100*_xlfn.IFNA(VLOOKUP($B279,KviZDarije2!$A$1:$N$1000, 14, 0), 0)/'TOP SCORES'!C$13,0)</f>
        <v>0</v>
      </c>
      <c r="F279" s="14">
        <f>IFERROR(100*_xlfn.IFNA(VLOOKUP($B279,KviZDarije3!$A$1:$N$1000, 14, 0), 0)/'TOP SCORES'!D$13,0)</f>
        <v>0</v>
      </c>
      <c r="G279" s="14">
        <f>IFERROR(100*_xlfn.IFNA(VLOOKUP($B279,KviZDarije4!$A$1:$N$1000, 14, 0), 0)/'TOP SCORES'!E$13,0)</f>
        <v>0</v>
      </c>
      <c r="H279" s="14">
        <f>IFERROR(100*_xlfn.IFNA(VLOOKUP($B279,KviZDarije5!$A$1:$N$1000, 14, 0), 0)/'TOP SCORES'!F$13,0)</f>
        <v>0</v>
      </c>
      <c r="I279" s="14">
        <f>IFERROR(100*_xlfn.IFNA(VLOOKUP($B279,KviZDarije6!$A$1:$N$1000, 14, 0), 0)/'TOP SCORES'!G$13,0)</f>
        <v>0</v>
      </c>
      <c r="J279" s="14">
        <f>IFERROR(100*_xlfn.IFNA(VLOOKUP($B279,KviZDarije7!$A$1:$N$999, 14, 0), 0)/'TOP SCORES'!H$13,0)</f>
        <v>0</v>
      </c>
      <c r="K279" s="14">
        <f>IFERROR(100*_xlfn.IFNA(VLOOKUP($B279,KviZDarije8!$A$1:$N$1000, 14, 0), 0)/'TOP SCORES'!I$13,0)</f>
        <v>0</v>
      </c>
      <c r="L279" s="14">
        <f>IFERROR(100*_xlfn.IFNA(VLOOKUP($B279,KviZDarije9!$A$1:$N$1000, 14, 0), 0)/'TOP SCORES'!J$13,0)</f>
        <v>0</v>
      </c>
      <c r="M279" s="14">
        <f>IFERROR(100*_xlfn.IFNA(VLOOKUP($B279,KviZDarije10!$A$1:$N$1000, 14, 0), 0)/'TOP SCORES'!K$13,0)</f>
        <v>0</v>
      </c>
      <c r="N279" s="14">
        <f>IFERROR(100*_xlfn.IFNA(VLOOKUP($B279,KviZDarije11!$A$1:$N$1000, 14, 0), 0)/'TOP SCORES'!L$13,0)</f>
        <v>0</v>
      </c>
    </row>
    <row r="280" spans="1:14">
      <c r="A280" s="17">
        <f ca="1">RANK(C280,C$2:C$968)</f>
        <v>222</v>
      </c>
      <c r="C280" s="15" cm="1">
        <f t="array" aca="1" ref="C280" ca="1">SUM(LARGE(D280:N280,ROW(INDIRECT("1:8"))))</f>
        <v>0</v>
      </c>
      <c r="D280" s="14">
        <f>IFERROR(100*_xlfn.IFNA(VLOOKUP($B280,KviZDarije1!$A$1:$N$1000, 14, 0), 0)/'TOP SCORES'!B$13,0)</f>
        <v>0</v>
      </c>
      <c r="E280" s="14">
        <f>IFERROR(100*_xlfn.IFNA(VLOOKUP($B280,KviZDarije2!$A$1:$N$1000, 14, 0), 0)/'TOP SCORES'!C$13,0)</f>
        <v>0</v>
      </c>
      <c r="F280" s="14">
        <f>IFERROR(100*_xlfn.IFNA(VLOOKUP($B280,KviZDarije3!$A$1:$N$1000, 14, 0), 0)/'TOP SCORES'!D$13,0)</f>
        <v>0</v>
      </c>
      <c r="G280" s="14">
        <f>IFERROR(100*_xlfn.IFNA(VLOOKUP($B280,KviZDarije4!$A$1:$N$1000, 14, 0), 0)/'TOP SCORES'!E$13,0)</f>
        <v>0</v>
      </c>
      <c r="H280" s="14">
        <f>IFERROR(100*_xlfn.IFNA(VLOOKUP($B280,KviZDarije5!$A$1:$N$1000, 14, 0), 0)/'TOP SCORES'!F$13,0)</f>
        <v>0</v>
      </c>
      <c r="I280" s="14">
        <f>IFERROR(100*_xlfn.IFNA(VLOOKUP($B280,KviZDarije6!$A$1:$N$1000, 14, 0), 0)/'TOP SCORES'!G$13,0)</f>
        <v>0</v>
      </c>
      <c r="J280" s="14">
        <f>IFERROR(100*_xlfn.IFNA(VLOOKUP($B280,KviZDarije7!$A$1:$N$999, 14, 0), 0)/'TOP SCORES'!H$13,0)</f>
        <v>0</v>
      </c>
      <c r="K280" s="14">
        <f>IFERROR(100*_xlfn.IFNA(VLOOKUP($B280,KviZDarije8!$A$1:$N$1000, 14, 0), 0)/'TOP SCORES'!I$13,0)</f>
        <v>0</v>
      </c>
      <c r="L280" s="14">
        <f>IFERROR(100*_xlfn.IFNA(VLOOKUP($B280,KviZDarije9!$A$1:$N$1000, 14, 0), 0)/'TOP SCORES'!J$13,0)</f>
        <v>0</v>
      </c>
      <c r="M280" s="14">
        <f>IFERROR(100*_xlfn.IFNA(VLOOKUP($B280,KviZDarije10!$A$1:$N$1000, 14, 0), 0)/'TOP SCORES'!K$13,0)</f>
        <v>0</v>
      </c>
      <c r="N280" s="14">
        <f>IFERROR(100*_xlfn.IFNA(VLOOKUP($B280,KviZDarije11!$A$1:$N$1000, 14, 0), 0)/'TOP SCORES'!L$13,0)</f>
        <v>0</v>
      </c>
    </row>
    <row r="281" spans="1:14">
      <c r="A281" s="17">
        <f ca="1">RANK(C281,C$2:C$968)</f>
        <v>222</v>
      </c>
      <c r="C281" s="15" cm="1">
        <f t="array" aca="1" ref="C281" ca="1">SUM(LARGE(D281:N281,ROW(INDIRECT("1:8"))))</f>
        <v>0</v>
      </c>
      <c r="D281" s="14">
        <f>IFERROR(100*_xlfn.IFNA(VLOOKUP($B281,KviZDarije1!$A$1:$N$1000, 14, 0), 0)/'TOP SCORES'!B$13,0)</f>
        <v>0</v>
      </c>
      <c r="E281" s="14">
        <f>IFERROR(100*_xlfn.IFNA(VLOOKUP($B281,KviZDarije2!$A$1:$N$1000, 14, 0), 0)/'TOP SCORES'!C$13,0)</f>
        <v>0</v>
      </c>
      <c r="F281" s="14">
        <f>IFERROR(100*_xlfn.IFNA(VLOOKUP($B281,KviZDarije3!$A$1:$N$1000, 14, 0), 0)/'TOP SCORES'!D$13,0)</f>
        <v>0</v>
      </c>
      <c r="G281" s="14">
        <f>IFERROR(100*_xlfn.IFNA(VLOOKUP($B281,KviZDarije4!$A$1:$N$1000, 14, 0), 0)/'TOP SCORES'!E$13,0)</f>
        <v>0</v>
      </c>
      <c r="H281" s="14">
        <f>IFERROR(100*_xlfn.IFNA(VLOOKUP($B281,KviZDarije5!$A$1:$N$1000, 14, 0), 0)/'TOP SCORES'!F$13,0)</f>
        <v>0</v>
      </c>
      <c r="I281" s="14">
        <f>IFERROR(100*_xlfn.IFNA(VLOOKUP($B281,KviZDarije6!$A$1:$N$1000, 14, 0), 0)/'TOP SCORES'!G$13,0)</f>
        <v>0</v>
      </c>
      <c r="J281" s="14">
        <f>IFERROR(100*_xlfn.IFNA(VLOOKUP($B281,KviZDarije7!$A$1:$N$999, 14, 0), 0)/'TOP SCORES'!H$13,0)</f>
        <v>0</v>
      </c>
      <c r="K281" s="14">
        <f>IFERROR(100*_xlfn.IFNA(VLOOKUP($B281,KviZDarije8!$A$1:$N$1000, 14, 0), 0)/'TOP SCORES'!I$13,0)</f>
        <v>0</v>
      </c>
      <c r="L281" s="14">
        <f>IFERROR(100*_xlfn.IFNA(VLOOKUP($B281,KviZDarije9!$A$1:$N$1000, 14, 0), 0)/'TOP SCORES'!J$13,0)</f>
        <v>0</v>
      </c>
      <c r="M281" s="14">
        <f>IFERROR(100*_xlfn.IFNA(VLOOKUP($B281,KviZDarije10!$A$1:$N$1000, 14, 0), 0)/'TOP SCORES'!K$13,0)</f>
        <v>0</v>
      </c>
      <c r="N281" s="14">
        <f>IFERROR(100*_xlfn.IFNA(VLOOKUP($B281,KviZDarije11!$A$1:$N$1000, 14, 0), 0)/'TOP SCORES'!L$13,0)</f>
        <v>0</v>
      </c>
    </row>
    <row r="282" spans="1:14">
      <c r="A282" s="17">
        <f ca="1">RANK(C282,C$2:C$968)</f>
        <v>222</v>
      </c>
      <c r="C282" s="15" cm="1">
        <f t="array" aca="1" ref="C282" ca="1">SUM(LARGE(D282:N282,ROW(INDIRECT("1:8"))))</f>
        <v>0</v>
      </c>
      <c r="D282" s="14">
        <f>IFERROR(100*_xlfn.IFNA(VLOOKUP($B282,KviZDarije1!$A$1:$N$1000, 14, 0), 0)/'TOP SCORES'!B$13,0)</f>
        <v>0</v>
      </c>
      <c r="E282" s="14">
        <f>IFERROR(100*_xlfn.IFNA(VLOOKUP($B282,KviZDarije2!$A$1:$N$1000, 14, 0), 0)/'TOP SCORES'!C$13,0)</f>
        <v>0</v>
      </c>
      <c r="F282" s="14">
        <f>IFERROR(100*_xlfn.IFNA(VLOOKUP($B282,KviZDarije3!$A$1:$N$1000, 14, 0), 0)/'TOP SCORES'!D$13,0)</f>
        <v>0</v>
      </c>
      <c r="G282" s="14">
        <f>IFERROR(100*_xlfn.IFNA(VLOOKUP($B282,KviZDarije4!$A$1:$N$1000, 14, 0), 0)/'TOP SCORES'!E$13,0)</f>
        <v>0</v>
      </c>
      <c r="H282" s="14">
        <f>IFERROR(100*_xlfn.IFNA(VLOOKUP($B282,KviZDarije5!$A$1:$N$1000, 14, 0), 0)/'TOP SCORES'!F$13,0)</f>
        <v>0</v>
      </c>
      <c r="I282" s="14">
        <f>IFERROR(100*_xlfn.IFNA(VLOOKUP($B282,KviZDarije6!$A$1:$N$1000, 14, 0), 0)/'TOP SCORES'!G$13,0)</f>
        <v>0</v>
      </c>
      <c r="J282" s="14">
        <f>IFERROR(100*_xlfn.IFNA(VLOOKUP($B282,KviZDarije7!$A$1:$N$999, 14, 0), 0)/'TOP SCORES'!H$13,0)</f>
        <v>0</v>
      </c>
      <c r="K282" s="14">
        <f>IFERROR(100*_xlfn.IFNA(VLOOKUP($B282,KviZDarije8!$A$1:$N$1000, 14, 0), 0)/'TOP SCORES'!I$13,0)</f>
        <v>0</v>
      </c>
      <c r="L282" s="14">
        <f>IFERROR(100*_xlfn.IFNA(VLOOKUP($B282,KviZDarije9!$A$1:$N$1000, 14, 0), 0)/'TOP SCORES'!J$13,0)</f>
        <v>0</v>
      </c>
      <c r="M282" s="14">
        <f>IFERROR(100*_xlfn.IFNA(VLOOKUP($B282,KviZDarije10!$A$1:$N$1000, 14, 0), 0)/'TOP SCORES'!K$13,0)</f>
        <v>0</v>
      </c>
      <c r="N282" s="14">
        <f>IFERROR(100*_xlfn.IFNA(VLOOKUP($B282,KviZDarije11!$A$1:$N$1000, 14, 0), 0)/'TOP SCORES'!L$13,0)</f>
        <v>0</v>
      </c>
    </row>
    <row r="283" spans="1:14">
      <c r="A283" s="17">
        <f ca="1">RANK(C283,C$2:C$968)</f>
        <v>222</v>
      </c>
      <c r="C283" s="15" cm="1">
        <f t="array" aca="1" ref="C283" ca="1">SUM(LARGE(D283:N283,ROW(INDIRECT("1:8"))))</f>
        <v>0</v>
      </c>
      <c r="D283" s="14">
        <f>IFERROR(100*_xlfn.IFNA(VLOOKUP($B283,KviZDarije1!$A$1:$N$1000, 14, 0), 0)/'TOP SCORES'!B$13,0)</f>
        <v>0</v>
      </c>
      <c r="E283" s="14">
        <f>IFERROR(100*_xlfn.IFNA(VLOOKUP($B283,KviZDarije2!$A$1:$N$1000, 14, 0), 0)/'TOP SCORES'!C$13,0)</f>
        <v>0</v>
      </c>
      <c r="F283" s="14">
        <f>IFERROR(100*_xlfn.IFNA(VLOOKUP($B283,KviZDarije3!$A$1:$N$1000, 14, 0), 0)/'TOP SCORES'!D$13,0)</f>
        <v>0</v>
      </c>
      <c r="G283" s="14">
        <f>IFERROR(100*_xlfn.IFNA(VLOOKUP($B283,KviZDarije4!$A$1:$N$1000, 14, 0), 0)/'TOP SCORES'!E$13,0)</f>
        <v>0</v>
      </c>
      <c r="H283" s="14">
        <f>IFERROR(100*_xlfn.IFNA(VLOOKUP($B283,KviZDarije5!$A$1:$N$1000, 14, 0), 0)/'TOP SCORES'!F$13,0)</f>
        <v>0</v>
      </c>
      <c r="I283" s="14">
        <f>IFERROR(100*_xlfn.IFNA(VLOOKUP($B283,KviZDarije6!$A$1:$N$1000, 14, 0), 0)/'TOP SCORES'!G$13,0)</f>
        <v>0</v>
      </c>
      <c r="J283" s="14">
        <f>IFERROR(100*_xlfn.IFNA(VLOOKUP($B283,KviZDarije7!$A$1:$N$999, 14, 0), 0)/'TOP SCORES'!H$13,0)</f>
        <v>0</v>
      </c>
      <c r="K283" s="14">
        <f>IFERROR(100*_xlfn.IFNA(VLOOKUP($B283,KviZDarije8!$A$1:$N$1000, 14, 0), 0)/'TOP SCORES'!I$13,0)</f>
        <v>0</v>
      </c>
      <c r="L283" s="14">
        <f>IFERROR(100*_xlfn.IFNA(VLOOKUP($B283,KviZDarije9!$A$1:$N$1000, 14, 0), 0)/'TOP SCORES'!J$13,0)</f>
        <v>0</v>
      </c>
      <c r="M283" s="14">
        <f>IFERROR(100*_xlfn.IFNA(VLOOKUP($B283,KviZDarije10!$A$1:$N$1000, 14, 0), 0)/'TOP SCORES'!K$13,0)</f>
        <v>0</v>
      </c>
      <c r="N283" s="14">
        <f>IFERROR(100*_xlfn.IFNA(VLOOKUP($B283,KviZDarije11!$A$1:$N$1000, 14, 0), 0)/'TOP SCORES'!L$13,0)</f>
        <v>0</v>
      </c>
    </row>
    <row r="284" spans="1:14">
      <c r="A284" s="17">
        <f ca="1">RANK(C284,C$2:C$968)</f>
        <v>222</v>
      </c>
      <c r="C284" s="15" cm="1">
        <f t="array" aca="1" ref="C284" ca="1">SUM(LARGE(D284:N284,ROW(INDIRECT("1:8"))))</f>
        <v>0</v>
      </c>
      <c r="D284" s="14">
        <f>IFERROR(100*_xlfn.IFNA(VLOOKUP($B284,KviZDarije1!$A$1:$N$1000, 14, 0), 0)/'TOP SCORES'!B$13,0)</f>
        <v>0</v>
      </c>
      <c r="E284" s="14">
        <f>IFERROR(100*_xlfn.IFNA(VLOOKUP($B284,KviZDarije2!$A$1:$N$1000, 14, 0), 0)/'TOP SCORES'!C$13,0)</f>
        <v>0</v>
      </c>
      <c r="F284" s="14">
        <f>IFERROR(100*_xlfn.IFNA(VLOOKUP($B284,KviZDarije3!$A$1:$N$1000, 14, 0), 0)/'TOP SCORES'!D$13,0)</f>
        <v>0</v>
      </c>
      <c r="G284" s="14">
        <f>IFERROR(100*_xlfn.IFNA(VLOOKUP($B284,KviZDarije4!$A$1:$N$1000, 14, 0), 0)/'TOP SCORES'!E$13,0)</f>
        <v>0</v>
      </c>
      <c r="H284" s="14">
        <f>IFERROR(100*_xlfn.IFNA(VLOOKUP($B284,KviZDarije5!$A$1:$N$1000, 14, 0), 0)/'TOP SCORES'!F$13,0)</f>
        <v>0</v>
      </c>
      <c r="I284" s="14">
        <f>IFERROR(100*_xlfn.IFNA(VLOOKUP($B284,KviZDarije6!$A$1:$N$1000, 14, 0), 0)/'TOP SCORES'!G$13,0)</f>
        <v>0</v>
      </c>
      <c r="J284" s="14">
        <f>IFERROR(100*_xlfn.IFNA(VLOOKUP($B284,KviZDarije7!$A$1:$N$999, 14, 0), 0)/'TOP SCORES'!H$13,0)</f>
        <v>0</v>
      </c>
      <c r="K284" s="14">
        <f>IFERROR(100*_xlfn.IFNA(VLOOKUP($B284,KviZDarije8!$A$1:$N$1000, 14, 0), 0)/'TOP SCORES'!I$13,0)</f>
        <v>0</v>
      </c>
      <c r="L284" s="14">
        <f>IFERROR(100*_xlfn.IFNA(VLOOKUP($B284,KviZDarije9!$A$1:$N$1000, 14, 0), 0)/'TOP SCORES'!J$13,0)</f>
        <v>0</v>
      </c>
      <c r="M284" s="14">
        <f>IFERROR(100*_xlfn.IFNA(VLOOKUP($B284,KviZDarije10!$A$1:$N$1000, 14, 0), 0)/'TOP SCORES'!K$13,0)</f>
        <v>0</v>
      </c>
      <c r="N284" s="14">
        <f>IFERROR(100*_xlfn.IFNA(VLOOKUP($B284,KviZDarije11!$A$1:$N$1000, 14, 0), 0)/'TOP SCORES'!L$13,0)</f>
        <v>0</v>
      </c>
    </row>
    <row r="285" spans="1:14">
      <c r="A285" s="17">
        <f ca="1">RANK(C285,C$2:C$968)</f>
        <v>222</v>
      </c>
      <c r="C285" s="15" cm="1">
        <f t="array" aca="1" ref="C285" ca="1">SUM(LARGE(D285:N285,ROW(INDIRECT("1:8"))))</f>
        <v>0</v>
      </c>
      <c r="D285" s="14">
        <f>IFERROR(100*_xlfn.IFNA(VLOOKUP($B285,KviZDarije1!$A$1:$N$1000, 14, 0), 0)/'TOP SCORES'!B$13,0)</f>
        <v>0</v>
      </c>
      <c r="E285" s="14">
        <f>IFERROR(100*_xlfn.IFNA(VLOOKUP($B285,KviZDarije2!$A$1:$N$1000, 14, 0), 0)/'TOP SCORES'!C$13,0)</f>
        <v>0</v>
      </c>
      <c r="F285" s="14">
        <f>IFERROR(100*_xlfn.IFNA(VLOOKUP($B285,KviZDarije3!$A$1:$N$1000, 14, 0), 0)/'TOP SCORES'!D$13,0)</f>
        <v>0</v>
      </c>
      <c r="G285" s="14">
        <f>IFERROR(100*_xlfn.IFNA(VLOOKUP($B285,KviZDarije4!$A$1:$N$1000, 14, 0), 0)/'TOP SCORES'!E$13,0)</f>
        <v>0</v>
      </c>
      <c r="H285" s="14">
        <f>IFERROR(100*_xlfn.IFNA(VLOOKUP($B285,KviZDarije5!$A$1:$N$1000, 14, 0), 0)/'TOP SCORES'!F$13,0)</f>
        <v>0</v>
      </c>
      <c r="I285" s="14">
        <f>IFERROR(100*_xlfn.IFNA(VLOOKUP($B285,KviZDarije6!$A$1:$N$1000, 14, 0), 0)/'TOP SCORES'!G$13,0)</f>
        <v>0</v>
      </c>
      <c r="J285" s="14">
        <f>IFERROR(100*_xlfn.IFNA(VLOOKUP($B285,KviZDarije7!$A$1:$N$999, 14, 0), 0)/'TOP SCORES'!H$13,0)</f>
        <v>0</v>
      </c>
      <c r="K285" s="14">
        <f>IFERROR(100*_xlfn.IFNA(VLOOKUP($B285,KviZDarije8!$A$1:$N$1000, 14, 0), 0)/'TOP SCORES'!I$13,0)</f>
        <v>0</v>
      </c>
      <c r="L285" s="14">
        <f>IFERROR(100*_xlfn.IFNA(VLOOKUP($B285,KviZDarije9!$A$1:$N$1000, 14, 0), 0)/'TOP SCORES'!J$13,0)</f>
        <v>0</v>
      </c>
      <c r="M285" s="14">
        <f>IFERROR(100*_xlfn.IFNA(VLOOKUP($B285,KviZDarije10!$A$1:$N$1000, 14, 0), 0)/'TOP SCORES'!K$13,0)</f>
        <v>0</v>
      </c>
      <c r="N285" s="14">
        <f>IFERROR(100*_xlfn.IFNA(VLOOKUP($B285,KviZDarije11!$A$1:$N$1000, 14, 0), 0)/'TOP SCORES'!L$13,0)</f>
        <v>0</v>
      </c>
    </row>
    <row r="286" spans="1:14">
      <c r="A286" s="17">
        <f ca="1">RANK(C286,C$2:C$968)</f>
        <v>222</v>
      </c>
      <c r="C286" s="15" cm="1">
        <f t="array" aca="1" ref="C286" ca="1">SUM(LARGE(D286:N286,ROW(INDIRECT("1:8"))))</f>
        <v>0</v>
      </c>
      <c r="D286" s="14">
        <f>IFERROR(100*_xlfn.IFNA(VLOOKUP($B286,KviZDarije1!$A$1:$N$1000, 14, 0), 0)/'TOP SCORES'!B$13,0)</f>
        <v>0</v>
      </c>
      <c r="E286" s="14">
        <f>IFERROR(100*_xlfn.IFNA(VLOOKUP($B286,KviZDarije2!$A$1:$N$1000, 14, 0), 0)/'TOP SCORES'!C$13,0)</f>
        <v>0</v>
      </c>
      <c r="F286" s="14">
        <f>IFERROR(100*_xlfn.IFNA(VLOOKUP($B286,KviZDarije3!$A$1:$N$1000, 14, 0), 0)/'TOP SCORES'!D$13,0)</f>
        <v>0</v>
      </c>
      <c r="G286" s="14">
        <f>IFERROR(100*_xlfn.IFNA(VLOOKUP($B286,KviZDarije4!$A$1:$N$1000, 14, 0), 0)/'TOP SCORES'!E$13,0)</f>
        <v>0</v>
      </c>
      <c r="H286" s="14">
        <f>IFERROR(100*_xlfn.IFNA(VLOOKUP($B286,KviZDarije5!$A$1:$N$1000, 14, 0), 0)/'TOP SCORES'!F$13,0)</f>
        <v>0</v>
      </c>
      <c r="I286" s="14">
        <f>IFERROR(100*_xlfn.IFNA(VLOOKUP($B286,KviZDarije6!$A$1:$N$1000, 14, 0), 0)/'TOP SCORES'!G$13,0)</f>
        <v>0</v>
      </c>
      <c r="J286" s="14">
        <f>IFERROR(100*_xlfn.IFNA(VLOOKUP($B286,KviZDarije7!$A$1:$N$999, 14, 0), 0)/'TOP SCORES'!H$13,0)</f>
        <v>0</v>
      </c>
      <c r="K286" s="14">
        <f>IFERROR(100*_xlfn.IFNA(VLOOKUP($B286,KviZDarije8!$A$1:$N$1000, 14, 0), 0)/'TOP SCORES'!I$13,0)</f>
        <v>0</v>
      </c>
      <c r="L286" s="14">
        <f>IFERROR(100*_xlfn.IFNA(VLOOKUP($B286,KviZDarije9!$A$1:$N$1000, 14, 0), 0)/'TOP SCORES'!J$13,0)</f>
        <v>0</v>
      </c>
      <c r="M286" s="14">
        <f>IFERROR(100*_xlfn.IFNA(VLOOKUP($B286,KviZDarije10!$A$1:$N$1000, 14, 0), 0)/'TOP SCORES'!K$13,0)</f>
        <v>0</v>
      </c>
      <c r="N286" s="14">
        <f>IFERROR(100*_xlfn.IFNA(VLOOKUP($B286,KviZDarije11!$A$1:$N$1000, 14, 0), 0)/'TOP SCORES'!L$13,0)</f>
        <v>0</v>
      </c>
    </row>
    <row r="287" spans="1:14">
      <c r="A287" s="17">
        <f ca="1">RANK(C287,C$2:C$968)</f>
        <v>222</v>
      </c>
      <c r="C287" s="15" cm="1">
        <f t="array" aca="1" ref="C287" ca="1">SUM(LARGE(D287:N287,ROW(INDIRECT("1:8"))))</f>
        <v>0</v>
      </c>
      <c r="D287" s="14">
        <f>IFERROR(100*_xlfn.IFNA(VLOOKUP($B287,KviZDarije1!$A$1:$N$1000, 14, 0), 0)/'TOP SCORES'!B$13,0)</f>
        <v>0</v>
      </c>
      <c r="E287" s="14">
        <f>IFERROR(100*_xlfn.IFNA(VLOOKUP($B287,KviZDarije2!$A$1:$N$1000, 14, 0), 0)/'TOP SCORES'!C$13,0)</f>
        <v>0</v>
      </c>
      <c r="F287" s="14">
        <f>IFERROR(100*_xlfn.IFNA(VLOOKUP($B287,KviZDarije3!$A$1:$N$1000, 14, 0), 0)/'TOP SCORES'!D$13,0)</f>
        <v>0</v>
      </c>
      <c r="G287" s="14">
        <f>IFERROR(100*_xlfn.IFNA(VLOOKUP($B287,KviZDarije4!$A$1:$N$1000, 14, 0), 0)/'TOP SCORES'!E$13,0)</f>
        <v>0</v>
      </c>
      <c r="H287" s="14">
        <f>IFERROR(100*_xlfn.IFNA(VLOOKUP($B287,KviZDarije5!$A$1:$N$1000, 14, 0), 0)/'TOP SCORES'!F$13,0)</f>
        <v>0</v>
      </c>
      <c r="I287" s="14">
        <f>IFERROR(100*_xlfn.IFNA(VLOOKUP($B287,KviZDarije6!$A$1:$N$1000, 14, 0), 0)/'TOP SCORES'!G$13,0)</f>
        <v>0</v>
      </c>
      <c r="J287" s="14">
        <f>IFERROR(100*_xlfn.IFNA(VLOOKUP($B287,KviZDarije7!$A$1:$N$999, 14, 0), 0)/'TOP SCORES'!H$13,0)</f>
        <v>0</v>
      </c>
      <c r="K287" s="14">
        <f>IFERROR(100*_xlfn.IFNA(VLOOKUP($B287,KviZDarije8!$A$1:$N$1000, 14, 0), 0)/'TOP SCORES'!I$13,0)</f>
        <v>0</v>
      </c>
      <c r="L287" s="14">
        <f>IFERROR(100*_xlfn.IFNA(VLOOKUP($B287,KviZDarije9!$A$1:$N$1000, 14, 0), 0)/'TOP SCORES'!J$13,0)</f>
        <v>0</v>
      </c>
      <c r="M287" s="14">
        <f>IFERROR(100*_xlfn.IFNA(VLOOKUP($B287,KviZDarije10!$A$1:$N$1000, 14, 0), 0)/'TOP SCORES'!K$13,0)</f>
        <v>0</v>
      </c>
      <c r="N287" s="14">
        <f>IFERROR(100*_xlfn.IFNA(VLOOKUP($B287,KviZDarije11!$A$1:$N$1000, 14, 0), 0)/'TOP SCORES'!L$13,0)</f>
        <v>0</v>
      </c>
    </row>
    <row r="288" spans="1:14">
      <c r="A288" s="17">
        <f ca="1">RANK(C288,C$2:C$968)</f>
        <v>222</v>
      </c>
      <c r="C288" s="15" cm="1">
        <f t="array" aca="1" ref="C288" ca="1">SUM(LARGE(D288:N288,ROW(INDIRECT("1:8"))))</f>
        <v>0</v>
      </c>
      <c r="D288" s="14">
        <f>IFERROR(100*_xlfn.IFNA(VLOOKUP($B288,KviZDarije1!$A$1:$N$1000, 14, 0), 0)/'TOP SCORES'!B$13,0)</f>
        <v>0</v>
      </c>
      <c r="E288" s="14">
        <f>IFERROR(100*_xlfn.IFNA(VLOOKUP($B288,KviZDarije2!$A$1:$N$1000, 14, 0), 0)/'TOP SCORES'!C$13,0)</f>
        <v>0</v>
      </c>
      <c r="F288" s="14">
        <f>IFERROR(100*_xlfn.IFNA(VLOOKUP($B288,KviZDarije3!$A$1:$N$1000, 14, 0), 0)/'TOP SCORES'!D$13,0)</f>
        <v>0</v>
      </c>
      <c r="G288" s="14">
        <f>IFERROR(100*_xlfn.IFNA(VLOOKUP($B288,KviZDarije4!$A$1:$N$1000, 14, 0), 0)/'TOP SCORES'!E$13,0)</f>
        <v>0</v>
      </c>
      <c r="H288" s="14">
        <f>IFERROR(100*_xlfn.IFNA(VLOOKUP($B288,KviZDarije5!$A$1:$N$1000, 14, 0), 0)/'TOP SCORES'!F$13,0)</f>
        <v>0</v>
      </c>
      <c r="I288" s="14">
        <f>IFERROR(100*_xlfn.IFNA(VLOOKUP($B288,KviZDarije6!$A$1:$N$1000, 14, 0), 0)/'TOP SCORES'!G$13,0)</f>
        <v>0</v>
      </c>
      <c r="J288" s="14">
        <f>IFERROR(100*_xlfn.IFNA(VLOOKUP($B288,KviZDarije7!$A$1:$N$999, 14, 0), 0)/'TOP SCORES'!H$13,0)</f>
        <v>0</v>
      </c>
      <c r="K288" s="14">
        <f>IFERROR(100*_xlfn.IFNA(VLOOKUP($B288,KviZDarije8!$A$1:$N$1000, 14, 0), 0)/'TOP SCORES'!I$13,0)</f>
        <v>0</v>
      </c>
      <c r="L288" s="14">
        <f>IFERROR(100*_xlfn.IFNA(VLOOKUP($B288,KviZDarije9!$A$1:$N$1000, 14, 0), 0)/'TOP SCORES'!J$13,0)</f>
        <v>0</v>
      </c>
      <c r="M288" s="14">
        <f>IFERROR(100*_xlfn.IFNA(VLOOKUP($B288,KviZDarije10!$A$1:$N$1000, 14, 0), 0)/'TOP SCORES'!K$13,0)</f>
        <v>0</v>
      </c>
      <c r="N288" s="14">
        <f>IFERROR(100*_xlfn.IFNA(VLOOKUP($B288,KviZDarije11!$A$1:$N$1000, 14, 0), 0)/'TOP SCORES'!L$13,0)</f>
        <v>0</v>
      </c>
    </row>
    <row r="289" spans="1:14">
      <c r="A289" s="17">
        <f ca="1">RANK(C289,C$2:C$968)</f>
        <v>222</v>
      </c>
      <c r="C289" s="15" cm="1">
        <f t="array" aca="1" ref="C289" ca="1">SUM(LARGE(D289:N289,ROW(INDIRECT("1:8"))))</f>
        <v>0</v>
      </c>
      <c r="D289" s="14">
        <f>IFERROR(100*_xlfn.IFNA(VLOOKUP($B289,KviZDarije1!$A$1:$N$1000, 14, 0), 0)/'TOP SCORES'!B$13,0)</f>
        <v>0</v>
      </c>
      <c r="E289" s="14">
        <f>IFERROR(100*_xlfn.IFNA(VLOOKUP($B289,KviZDarije2!$A$1:$N$1000, 14, 0), 0)/'TOP SCORES'!C$13,0)</f>
        <v>0</v>
      </c>
      <c r="F289" s="14">
        <f>IFERROR(100*_xlfn.IFNA(VLOOKUP($B289,KviZDarije3!$A$1:$N$1000, 14, 0), 0)/'TOP SCORES'!D$13,0)</f>
        <v>0</v>
      </c>
      <c r="G289" s="14">
        <f>IFERROR(100*_xlfn.IFNA(VLOOKUP($B289,KviZDarije4!$A$1:$N$1000, 14, 0), 0)/'TOP SCORES'!E$13,0)</f>
        <v>0</v>
      </c>
      <c r="H289" s="14">
        <f>IFERROR(100*_xlfn.IFNA(VLOOKUP($B289,KviZDarije5!$A$1:$N$1000, 14, 0), 0)/'TOP SCORES'!F$13,0)</f>
        <v>0</v>
      </c>
      <c r="I289" s="14">
        <f>IFERROR(100*_xlfn.IFNA(VLOOKUP($B289,KviZDarije6!$A$1:$N$1000, 14, 0), 0)/'TOP SCORES'!G$13,0)</f>
        <v>0</v>
      </c>
      <c r="J289" s="14">
        <f>IFERROR(100*_xlfn.IFNA(VLOOKUP($B289,KviZDarije7!$A$1:$N$999, 14, 0), 0)/'TOP SCORES'!H$13,0)</f>
        <v>0</v>
      </c>
      <c r="K289" s="14">
        <f>IFERROR(100*_xlfn.IFNA(VLOOKUP($B289,KviZDarije8!$A$1:$N$1000, 14, 0), 0)/'TOP SCORES'!I$13,0)</f>
        <v>0</v>
      </c>
      <c r="L289" s="14">
        <f>IFERROR(100*_xlfn.IFNA(VLOOKUP($B289,KviZDarije9!$A$1:$N$1000, 14, 0), 0)/'TOP SCORES'!J$13,0)</f>
        <v>0</v>
      </c>
      <c r="M289" s="14">
        <f>IFERROR(100*_xlfn.IFNA(VLOOKUP($B289,KviZDarije10!$A$1:$N$1000, 14, 0), 0)/'TOP SCORES'!K$13,0)</f>
        <v>0</v>
      </c>
      <c r="N289" s="14">
        <f>IFERROR(100*_xlfn.IFNA(VLOOKUP($B289,KviZDarije11!$A$1:$N$1000, 14, 0), 0)/'TOP SCORES'!L$13,0)</f>
        <v>0</v>
      </c>
    </row>
    <row r="290" spans="1:14">
      <c r="A290" s="17">
        <f ca="1">RANK(C290,C$2:C$968)</f>
        <v>222</v>
      </c>
      <c r="C290" s="15" cm="1">
        <f t="array" aca="1" ref="C290" ca="1">SUM(LARGE(D290:N290,ROW(INDIRECT("1:8"))))</f>
        <v>0</v>
      </c>
      <c r="D290" s="14">
        <f>IFERROR(100*_xlfn.IFNA(VLOOKUP($B290,KviZDarije1!$A$1:$N$1000, 14, 0), 0)/'TOP SCORES'!B$13,0)</f>
        <v>0</v>
      </c>
      <c r="E290" s="14">
        <f>IFERROR(100*_xlfn.IFNA(VLOOKUP($B290,KviZDarije2!$A$1:$N$1000, 14, 0), 0)/'TOP SCORES'!C$13,0)</f>
        <v>0</v>
      </c>
      <c r="F290" s="14">
        <f>IFERROR(100*_xlfn.IFNA(VLOOKUP($B290,KviZDarije3!$A$1:$N$1000, 14, 0), 0)/'TOP SCORES'!D$13,0)</f>
        <v>0</v>
      </c>
      <c r="G290" s="14">
        <f>IFERROR(100*_xlfn.IFNA(VLOOKUP($B290,KviZDarije4!$A$1:$N$1000, 14, 0), 0)/'TOP SCORES'!E$13,0)</f>
        <v>0</v>
      </c>
      <c r="H290" s="14">
        <f>IFERROR(100*_xlfn.IFNA(VLOOKUP($B290,KviZDarije5!$A$1:$N$1000, 14, 0), 0)/'TOP SCORES'!F$13,0)</f>
        <v>0</v>
      </c>
      <c r="I290" s="14">
        <f>IFERROR(100*_xlfn.IFNA(VLOOKUP($B290,KviZDarije6!$A$1:$N$1000, 14, 0), 0)/'TOP SCORES'!G$13,0)</f>
        <v>0</v>
      </c>
      <c r="J290" s="14">
        <f>IFERROR(100*_xlfn.IFNA(VLOOKUP($B290,KviZDarije7!$A$1:$N$999, 14, 0), 0)/'TOP SCORES'!H$13,0)</f>
        <v>0</v>
      </c>
      <c r="K290" s="14">
        <f>IFERROR(100*_xlfn.IFNA(VLOOKUP($B290,KviZDarije8!$A$1:$N$1000, 14, 0), 0)/'TOP SCORES'!I$13,0)</f>
        <v>0</v>
      </c>
      <c r="L290" s="14">
        <f>IFERROR(100*_xlfn.IFNA(VLOOKUP($B290,KviZDarije9!$A$1:$N$1000, 14, 0), 0)/'TOP SCORES'!J$13,0)</f>
        <v>0</v>
      </c>
      <c r="M290" s="14">
        <f>IFERROR(100*_xlfn.IFNA(VLOOKUP($B290,KviZDarije10!$A$1:$N$1000, 14, 0), 0)/'TOP SCORES'!K$13,0)</f>
        <v>0</v>
      </c>
      <c r="N290" s="14">
        <f>IFERROR(100*_xlfn.IFNA(VLOOKUP($B290,KviZDarije11!$A$1:$N$1000, 14, 0), 0)/'TOP SCORES'!L$13,0)</f>
        <v>0</v>
      </c>
    </row>
    <row r="291" spans="1:14">
      <c r="A291" s="17">
        <f ca="1">RANK(C291,C$2:C$968)</f>
        <v>222</v>
      </c>
      <c r="C291" s="15" cm="1">
        <f t="array" aca="1" ref="C291" ca="1">SUM(LARGE(D291:N291,ROW(INDIRECT("1:8"))))</f>
        <v>0</v>
      </c>
      <c r="D291" s="14">
        <f>IFERROR(100*_xlfn.IFNA(VLOOKUP($B291,KviZDarije1!$A$1:$N$1000, 14, 0), 0)/'TOP SCORES'!B$13,0)</f>
        <v>0</v>
      </c>
      <c r="E291" s="14">
        <f>IFERROR(100*_xlfn.IFNA(VLOOKUP($B291,KviZDarije2!$A$1:$N$1000, 14, 0), 0)/'TOP SCORES'!C$13,0)</f>
        <v>0</v>
      </c>
      <c r="F291" s="14">
        <f>IFERROR(100*_xlfn.IFNA(VLOOKUP($B291,KviZDarije3!$A$1:$N$1000, 14, 0), 0)/'TOP SCORES'!D$13,0)</f>
        <v>0</v>
      </c>
      <c r="G291" s="14">
        <f>IFERROR(100*_xlfn.IFNA(VLOOKUP($B291,KviZDarije4!$A$1:$N$1000, 14, 0), 0)/'TOP SCORES'!E$13,0)</f>
        <v>0</v>
      </c>
      <c r="H291" s="14">
        <f>IFERROR(100*_xlfn.IFNA(VLOOKUP($B291,KviZDarije5!$A$1:$N$1000, 14, 0), 0)/'TOP SCORES'!F$13,0)</f>
        <v>0</v>
      </c>
      <c r="I291" s="14">
        <f>IFERROR(100*_xlfn.IFNA(VLOOKUP($B291,KviZDarije6!$A$1:$N$1000, 14, 0), 0)/'TOP SCORES'!G$13,0)</f>
        <v>0</v>
      </c>
      <c r="J291" s="14">
        <f>IFERROR(100*_xlfn.IFNA(VLOOKUP($B291,KviZDarije7!$A$1:$N$999, 14, 0), 0)/'TOP SCORES'!H$13,0)</f>
        <v>0</v>
      </c>
      <c r="K291" s="14">
        <f>IFERROR(100*_xlfn.IFNA(VLOOKUP($B291,KviZDarije8!$A$1:$N$1000, 14, 0), 0)/'TOP SCORES'!I$13,0)</f>
        <v>0</v>
      </c>
      <c r="L291" s="14">
        <f>IFERROR(100*_xlfn.IFNA(VLOOKUP($B291,KviZDarije9!$A$1:$N$1000, 14, 0), 0)/'TOP SCORES'!J$13,0)</f>
        <v>0</v>
      </c>
      <c r="M291" s="14">
        <f>IFERROR(100*_xlfn.IFNA(VLOOKUP($B291,KviZDarije10!$A$1:$N$1000, 14, 0), 0)/'TOP SCORES'!K$13,0)</f>
        <v>0</v>
      </c>
      <c r="N291" s="14">
        <f>IFERROR(100*_xlfn.IFNA(VLOOKUP($B291,KviZDarije11!$A$1:$N$1000, 14, 0), 0)/'TOP SCORES'!L$13,0)</f>
        <v>0</v>
      </c>
    </row>
    <row r="292" spans="1:14">
      <c r="A292" s="17">
        <f ca="1">RANK(C292,C$2:C$968)</f>
        <v>222</v>
      </c>
      <c r="C292" s="15" cm="1">
        <f t="array" aca="1" ref="C292" ca="1">SUM(LARGE(D292:N292,ROW(INDIRECT("1:8"))))</f>
        <v>0</v>
      </c>
      <c r="D292" s="14">
        <f>IFERROR(100*_xlfn.IFNA(VLOOKUP($B292,KviZDarije1!$A$1:$N$1000, 14, 0), 0)/'TOP SCORES'!B$13,0)</f>
        <v>0</v>
      </c>
      <c r="E292" s="14">
        <f>IFERROR(100*_xlfn.IFNA(VLOOKUP($B292,KviZDarije2!$A$1:$N$1000, 14, 0), 0)/'TOP SCORES'!C$13,0)</f>
        <v>0</v>
      </c>
      <c r="F292" s="14">
        <f>IFERROR(100*_xlfn.IFNA(VLOOKUP($B292,KviZDarije3!$A$1:$N$1000, 14, 0), 0)/'TOP SCORES'!D$13,0)</f>
        <v>0</v>
      </c>
      <c r="G292" s="14">
        <f>IFERROR(100*_xlfn.IFNA(VLOOKUP($B292,KviZDarije4!$A$1:$N$1000, 14, 0), 0)/'TOP SCORES'!E$13,0)</f>
        <v>0</v>
      </c>
      <c r="H292" s="14">
        <f>IFERROR(100*_xlfn.IFNA(VLOOKUP($B292,KviZDarije5!$A$1:$N$1000, 14, 0), 0)/'TOP SCORES'!F$13,0)</f>
        <v>0</v>
      </c>
      <c r="I292" s="14">
        <f>IFERROR(100*_xlfn.IFNA(VLOOKUP($B292,KviZDarije6!$A$1:$N$1000, 14, 0), 0)/'TOP SCORES'!G$13,0)</f>
        <v>0</v>
      </c>
      <c r="J292" s="14">
        <f>IFERROR(100*_xlfn.IFNA(VLOOKUP($B292,KviZDarije7!$A$1:$N$999, 14, 0), 0)/'TOP SCORES'!H$13,0)</f>
        <v>0</v>
      </c>
      <c r="K292" s="14">
        <f>IFERROR(100*_xlfn.IFNA(VLOOKUP($B292,KviZDarije8!$A$1:$N$1000, 14, 0), 0)/'TOP SCORES'!I$13,0)</f>
        <v>0</v>
      </c>
      <c r="L292" s="14">
        <f>IFERROR(100*_xlfn.IFNA(VLOOKUP($B292,KviZDarije9!$A$1:$N$1000, 14, 0), 0)/'TOP SCORES'!J$13,0)</f>
        <v>0</v>
      </c>
      <c r="M292" s="14">
        <f>IFERROR(100*_xlfn.IFNA(VLOOKUP($B292,KviZDarije10!$A$1:$N$1000, 14, 0), 0)/'TOP SCORES'!K$13,0)</f>
        <v>0</v>
      </c>
      <c r="N292" s="14">
        <f>IFERROR(100*_xlfn.IFNA(VLOOKUP($B292,KviZDarije11!$A$1:$N$1000, 14, 0), 0)/'TOP SCORES'!L$13,0)</f>
        <v>0</v>
      </c>
    </row>
    <row r="293" spans="1:14">
      <c r="A293" s="17">
        <f ca="1">RANK(C293,C$2:C$968)</f>
        <v>222</v>
      </c>
      <c r="C293" s="15" cm="1">
        <f t="array" aca="1" ref="C293" ca="1">SUM(LARGE(D293:N293,ROW(INDIRECT("1:8"))))</f>
        <v>0</v>
      </c>
      <c r="D293" s="14">
        <f>IFERROR(100*_xlfn.IFNA(VLOOKUP($B293,KviZDarije1!$A$1:$N$1000, 14, 0), 0)/'TOP SCORES'!B$13,0)</f>
        <v>0</v>
      </c>
      <c r="E293" s="14">
        <f>IFERROR(100*_xlfn.IFNA(VLOOKUP($B293,KviZDarije2!$A$1:$N$1000, 14, 0), 0)/'TOP SCORES'!C$13,0)</f>
        <v>0</v>
      </c>
      <c r="F293" s="14">
        <f>IFERROR(100*_xlfn.IFNA(VLOOKUP($B293,KviZDarije3!$A$1:$N$1000, 14, 0), 0)/'TOP SCORES'!D$13,0)</f>
        <v>0</v>
      </c>
      <c r="G293" s="14">
        <f>IFERROR(100*_xlfn.IFNA(VLOOKUP($B293,KviZDarije4!$A$1:$N$1000, 14, 0), 0)/'TOP SCORES'!E$13,0)</f>
        <v>0</v>
      </c>
      <c r="H293" s="14">
        <f>IFERROR(100*_xlfn.IFNA(VLOOKUP($B293,KviZDarije5!$A$1:$N$1000, 14, 0), 0)/'TOP SCORES'!F$13,0)</f>
        <v>0</v>
      </c>
      <c r="I293" s="14">
        <f>IFERROR(100*_xlfn.IFNA(VLOOKUP($B293,KviZDarije6!$A$1:$N$1000, 14, 0), 0)/'TOP SCORES'!G$13,0)</f>
        <v>0</v>
      </c>
      <c r="J293" s="14">
        <f>IFERROR(100*_xlfn.IFNA(VLOOKUP($B293,KviZDarije7!$A$1:$N$999, 14, 0), 0)/'TOP SCORES'!H$13,0)</f>
        <v>0</v>
      </c>
      <c r="K293" s="14">
        <f>IFERROR(100*_xlfn.IFNA(VLOOKUP($B293,KviZDarije8!$A$1:$N$1000, 14, 0), 0)/'TOP SCORES'!I$13,0)</f>
        <v>0</v>
      </c>
      <c r="L293" s="14">
        <f>IFERROR(100*_xlfn.IFNA(VLOOKUP($B293,KviZDarije9!$A$1:$N$1000, 14, 0), 0)/'TOP SCORES'!J$13,0)</f>
        <v>0</v>
      </c>
      <c r="M293" s="14">
        <f>IFERROR(100*_xlfn.IFNA(VLOOKUP($B293,KviZDarije10!$A$1:$N$1000, 14, 0), 0)/'TOP SCORES'!K$13,0)</f>
        <v>0</v>
      </c>
      <c r="N293" s="14">
        <f>IFERROR(100*_xlfn.IFNA(VLOOKUP($B293,KviZDarije11!$A$1:$N$1000, 14, 0), 0)/'TOP SCORES'!L$13,0)</f>
        <v>0</v>
      </c>
    </row>
    <row r="294" spans="1:14">
      <c r="A294" s="17">
        <f ca="1">RANK(C294,C$2:C$968)</f>
        <v>222</v>
      </c>
      <c r="C294" s="15" cm="1">
        <f t="array" aca="1" ref="C294" ca="1">SUM(LARGE(D294:N294,ROW(INDIRECT("1:8"))))</f>
        <v>0</v>
      </c>
      <c r="D294" s="14">
        <f>IFERROR(100*_xlfn.IFNA(VLOOKUP($B294,KviZDarije1!$A$1:$N$1000, 14, 0), 0)/'TOP SCORES'!B$13,0)</f>
        <v>0</v>
      </c>
      <c r="E294" s="14">
        <f>IFERROR(100*_xlfn.IFNA(VLOOKUP($B294,KviZDarije2!$A$1:$N$1000, 14, 0), 0)/'TOP SCORES'!C$13,0)</f>
        <v>0</v>
      </c>
      <c r="F294" s="14">
        <f>IFERROR(100*_xlfn.IFNA(VLOOKUP($B294,KviZDarije3!$A$1:$N$1000, 14, 0), 0)/'TOP SCORES'!D$13,0)</f>
        <v>0</v>
      </c>
      <c r="G294" s="14">
        <f>IFERROR(100*_xlfn.IFNA(VLOOKUP($B294,KviZDarije4!$A$1:$N$1000, 14, 0), 0)/'TOP SCORES'!E$13,0)</f>
        <v>0</v>
      </c>
      <c r="H294" s="14">
        <f>IFERROR(100*_xlfn.IFNA(VLOOKUP($B294,KviZDarije5!$A$1:$N$1000, 14, 0), 0)/'TOP SCORES'!F$13,0)</f>
        <v>0</v>
      </c>
      <c r="I294" s="14">
        <f>IFERROR(100*_xlfn.IFNA(VLOOKUP($B294,KviZDarije6!$A$1:$N$1000, 14, 0), 0)/'TOP SCORES'!G$13,0)</f>
        <v>0</v>
      </c>
      <c r="J294" s="14">
        <f>IFERROR(100*_xlfn.IFNA(VLOOKUP($B294,KviZDarije7!$A$1:$N$999, 14, 0), 0)/'TOP SCORES'!H$13,0)</f>
        <v>0</v>
      </c>
      <c r="K294" s="14">
        <f>IFERROR(100*_xlfn.IFNA(VLOOKUP($B294,KviZDarije8!$A$1:$N$1000, 14, 0), 0)/'TOP SCORES'!I$13,0)</f>
        <v>0</v>
      </c>
      <c r="L294" s="14">
        <f>IFERROR(100*_xlfn.IFNA(VLOOKUP($B294,KviZDarije9!$A$1:$N$1000, 14, 0), 0)/'TOP SCORES'!J$13,0)</f>
        <v>0</v>
      </c>
      <c r="M294" s="14">
        <f>IFERROR(100*_xlfn.IFNA(VLOOKUP($B294,KviZDarije10!$A$1:$N$1000, 14, 0), 0)/'TOP SCORES'!K$13,0)</f>
        <v>0</v>
      </c>
      <c r="N294" s="14">
        <f>IFERROR(100*_xlfn.IFNA(VLOOKUP($B294,KviZDarije11!$A$1:$N$1000, 14, 0), 0)/'TOP SCORES'!L$13,0)</f>
        <v>0</v>
      </c>
    </row>
    <row r="295" spans="1:14">
      <c r="A295" s="17">
        <f ca="1">RANK(C295,C$2:C$968)</f>
        <v>222</v>
      </c>
      <c r="C295" s="15" cm="1">
        <f t="array" aca="1" ref="C295" ca="1">SUM(LARGE(D295:N295,ROW(INDIRECT("1:8"))))</f>
        <v>0</v>
      </c>
      <c r="D295" s="14">
        <f>IFERROR(100*_xlfn.IFNA(VLOOKUP($B295,KviZDarije1!$A$1:$N$1000, 14, 0), 0)/'TOP SCORES'!B$13,0)</f>
        <v>0</v>
      </c>
      <c r="E295" s="14">
        <f>IFERROR(100*_xlfn.IFNA(VLOOKUP($B295,KviZDarije2!$A$1:$N$1000, 14, 0), 0)/'TOP SCORES'!C$13,0)</f>
        <v>0</v>
      </c>
      <c r="F295" s="14">
        <f>IFERROR(100*_xlfn.IFNA(VLOOKUP($B295,KviZDarije3!$A$1:$N$1000, 14, 0), 0)/'TOP SCORES'!D$13,0)</f>
        <v>0</v>
      </c>
      <c r="G295" s="14">
        <f>IFERROR(100*_xlfn.IFNA(VLOOKUP($B295,KviZDarije4!$A$1:$N$1000, 14, 0), 0)/'TOP SCORES'!E$13,0)</f>
        <v>0</v>
      </c>
      <c r="H295" s="14">
        <f>IFERROR(100*_xlfn.IFNA(VLOOKUP($B295,KviZDarije5!$A$1:$N$1000, 14, 0), 0)/'TOP SCORES'!F$13,0)</f>
        <v>0</v>
      </c>
      <c r="I295" s="14">
        <f>IFERROR(100*_xlfn.IFNA(VLOOKUP($B295,KviZDarije6!$A$1:$N$1000, 14, 0), 0)/'TOP SCORES'!G$13,0)</f>
        <v>0</v>
      </c>
      <c r="J295" s="14">
        <f>IFERROR(100*_xlfn.IFNA(VLOOKUP($B295,KviZDarije7!$A$1:$N$999, 14, 0), 0)/'TOP SCORES'!H$13,0)</f>
        <v>0</v>
      </c>
      <c r="K295" s="14">
        <f>IFERROR(100*_xlfn.IFNA(VLOOKUP($B295,KviZDarije8!$A$1:$N$1000, 14, 0), 0)/'TOP SCORES'!I$13,0)</f>
        <v>0</v>
      </c>
      <c r="L295" s="14">
        <f>IFERROR(100*_xlfn.IFNA(VLOOKUP($B295,KviZDarije9!$A$1:$N$1000, 14, 0), 0)/'TOP SCORES'!J$13,0)</f>
        <v>0</v>
      </c>
      <c r="M295" s="14">
        <f>IFERROR(100*_xlfn.IFNA(VLOOKUP($B295,KviZDarije10!$A$1:$N$1000, 14, 0), 0)/'TOP SCORES'!K$13,0)</f>
        <v>0</v>
      </c>
      <c r="N295" s="14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>
      <c r="A358" s="17">
        <f ca="1">RANK(C358,C$2:C$968)</f>
        <v>195</v>
      </c>
      <c r="B358" s="12" t="s">
        <v>159</v>
      </c>
      <c r="C358" s="15" cm="1">
        <f t="array" aca="1" ref="C358" ca="1">SUM(LARGE(D358:M358,ROW(INDIRECT("1:7"))))</f>
        <v>46.666666666666664</v>
      </c>
      <c r="D358" s="14">
        <f>IFERROR(100*_xlfn.IFNA(VLOOKUP($B358,KviZDarije1!$A$1:$N$1000, 14, 0), 0)/'TOP SCORES'!B$13,0)</f>
        <v>0</v>
      </c>
      <c r="E358" s="14">
        <f>IFERROR(100*_xlfn.IFNA(VLOOKUP($B358,KviZDarije2!$A$1:$N$1000, 14, 0), 0)/'TOP SCORES'!C$13,0)</f>
        <v>0</v>
      </c>
      <c r="F358" s="14">
        <f>IFERROR(100*_xlfn.IFNA(VLOOKUP($B358,KviZDarije3!$A$1:$N$1000, 14, 0), 0)/'TOP SCORES'!D$13,0)</f>
        <v>0</v>
      </c>
      <c r="G358" s="14">
        <f>IFERROR(100*_xlfn.IFNA(VLOOKUP($B358,KviZDarije4!$A$1:$N$1000, 14, 0), 0)/'TOP SCORES'!E$13,0)</f>
        <v>0</v>
      </c>
      <c r="H358" s="14">
        <f>IFERROR(100*_xlfn.IFNA(VLOOKUP($B358,KviZDarije5!$A$1:$N$1000, 14, 0), 0)/'TOP SCORES'!F$13,0)</f>
        <v>0</v>
      </c>
      <c r="I358" s="14">
        <f>IFERROR(100*_xlfn.IFNA(VLOOKUP($B358,KviZDarije6!$A$1:$N$1000, 14, 0), 0)/'TOP SCORES'!G$13,0)</f>
        <v>0</v>
      </c>
      <c r="J358" s="14">
        <f>IFERROR(100*_xlfn.IFNA(VLOOKUP($B358,KviZDarije7!$A$1:$N$999, 14, 0), 0)/'TOP SCORES'!H$13,0)</f>
        <v>46.666666666666664</v>
      </c>
      <c r="K358" s="14">
        <f>IFERROR(100*_xlfn.IFNA(VLOOKUP($B358,KviZDarije8!$A$1:$N$1000, 14, 0), 0)/'TOP SCORES'!I$13,0)</f>
        <v>0</v>
      </c>
      <c r="L358" s="14">
        <f>IFERROR(100*_xlfn.IFNA(VLOOKUP($B358,KviZDarije9!$A$1:$N$1000, 14, 0), 0)/'TOP SCORES'!J$13,0)</f>
        <v>0</v>
      </c>
      <c r="M358" s="14">
        <f>IFERROR(100*_xlfn.IFNA(VLOOKUP($B358,KviZDarije10!$A$1:$N$1000, 14, 0), 0)/'TOP SCORES'!K$13,0)</f>
        <v>0</v>
      </c>
      <c r="N358" s="14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189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C2" sqref="C2:C300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91</v>
      </c>
      <c r="C2" s="15" cm="1">
        <f t="array" aca="1" ref="C2" ca="1">SUM(LARGE(D2:N2,ROW(INDIRECT("1:8"))))</f>
        <v>748.68686868686871</v>
      </c>
      <c r="D2" s="14">
        <f>IFERROR(100*_xlfn.IFNA(VLOOKUP($B2,KviZDarije1!$A$1:$N$1000, 11, 0), 0)/'TOP SCORES'!B$10,0)</f>
        <v>100</v>
      </c>
      <c r="E2" s="14">
        <f>IFERROR(100*_xlfn.IFNA(VLOOKUP($B2,KviZDarije2!$A$1:$N$1000, 11, 0), 0)/'TOP SCORES'!C$10,0)</f>
        <v>77.777777777777771</v>
      </c>
      <c r="F2" s="14">
        <f>IFERROR(100*_xlfn.IFNA(VLOOKUP($B2,KviZDarije3!$A$1:$N$1000, 11, 0), 0)/'TOP SCORES'!D$10,0)</f>
        <v>90.909090909090907</v>
      </c>
      <c r="G2" s="14">
        <f>IFERROR(100*_xlfn.IFNA(VLOOKUP($B2,KviZDarije4!$A$1:$N$1000, 11, 0), 0)/'TOP SCORES'!E$10,0)</f>
        <v>100</v>
      </c>
      <c r="H2" s="14">
        <f>IFERROR(100*_xlfn.IFNA(VLOOKUP($B2,KviZDarije5!$A$1:$N$1000, 11, 0), 0)/'TOP SCORES'!F$10,0)</f>
        <v>90</v>
      </c>
      <c r="I2" s="14">
        <f>IFERROR(100*_xlfn.IFNA(VLOOKUP($B2,KviZDarije6!$A$1:$N$1000, 11, 0), 0)/'TOP SCORES'!G$10,0)</f>
        <v>50</v>
      </c>
      <c r="J2" s="14">
        <f>IFERROR(100*_xlfn.IFNA(VLOOKUP($B2,KviZDarije7!$A$1:$N$999, 11, 0), 0)/'TOP SCORES'!H$10,0)</f>
        <v>88.888888888888886</v>
      </c>
      <c r="K2" s="14">
        <f>IFERROR(100*_xlfn.IFNA(VLOOKUP($B2,KviZDarije8!$A$1:$N$1000, 11, 0), 0)/'TOP SCORES'!I$10,0)</f>
        <v>100</v>
      </c>
      <c r="L2" s="14">
        <f>IFERROR(100*_xlfn.IFNA(VLOOKUP($B2,KviZDarije9!$A$1:$N$1000, 11, 0), 0)/'TOP SCORES'!J$10,0)</f>
        <v>88.888888888888886</v>
      </c>
      <c r="M2" s="14">
        <f>IFERROR(100*_xlfn.IFNA(VLOOKUP($B2,KviZDarije10!$A$1:$N$1000, 11, 0), 0)/'TOP SCORES'!K$10,0)</f>
        <v>90</v>
      </c>
      <c r="N2" s="14">
        <f>IFERROR(100*_xlfn.IFNA(VLOOKUP($B2,KviZDarije11!$A$1:$N$1000, 11, 0), 0)/'TOP SCORES'!L$10,0)</f>
        <v>0</v>
      </c>
      <c r="O2" s="18"/>
    </row>
    <row r="3" spans="1:15">
      <c r="A3" s="17">
        <f ca="1">RANK(C3,C$2:C$997)</f>
        <v>2</v>
      </c>
      <c r="B3" s="12" t="s">
        <v>74</v>
      </c>
      <c r="C3" s="15" cm="1">
        <f t="array" aca="1" ref="C3" ca="1">SUM(LARGE(D3:N3,ROW(INDIRECT("1:8"))))</f>
        <v>717.37373737373741</v>
      </c>
      <c r="D3" s="14">
        <f>IFERROR(100*_xlfn.IFNA(VLOOKUP($B3,KviZDarije1!$A$1:$N$1000, 11, 0), 0)/'TOP SCORES'!B$10,0)</f>
        <v>90.909090909090907</v>
      </c>
      <c r="E3" s="14">
        <f>IFERROR(100*_xlfn.IFNA(VLOOKUP($B3,KviZDarije2!$A$1:$N$1000, 11, 0), 0)/'TOP SCORES'!C$10,0)</f>
        <v>77.777777777777771</v>
      </c>
      <c r="F3" s="14">
        <f>IFERROR(100*_xlfn.IFNA(VLOOKUP($B3,KviZDarije3!$A$1:$N$1000, 11, 0), 0)/'TOP SCORES'!D$10,0)</f>
        <v>90.909090909090907</v>
      </c>
      <c r="G3" s="14">
        <f>IFERROR(100*_xlfn.IFNA(VLOOKUP($B3,KviZDarije4!$A$1:$N$1000, 11, 0), 0)/'TOP SCORES'!E$10,0)</f>
        <v>100</v>
      </c>
      <c r="H3" s="14">
        <f>IFERROR(100*_xlfn.IFNA(VLOOKUP($B3,KviZDarije5!$A$1:$N$1000, 11, 0), 0)/'TOP SCORES'!F$10,0)</f>
        <v>80</v>
      </c>
      <c r="I3" s="14">
        <f>IFERROR(100*_xlfn.IFNA(VLOOKUP($B3,KviZDarije6!$A$1:$N$1000, 11, 0), 0)/'TOP SCORES'!G$10,0)</f>
        <v>50</v>
      </c>
      <c r="J3" s="14">
        <f>IFERROR(100*_xlfn.IFNA(VLOOKUP($B3,KviZDarije7!$A$1:$N$999, 11, 0), 0)/'TOP SCORES'!H$10,0)</f>
        <v>100</v>
      </c>
      <c r="K3" s="14">
        <f>IFERROR(100*_xlfn.IFNA(VLOOKUP($B3,KviZDarije8!$A$1:$N$1000, 11, 0), 0)/'TOP SCORES'!I$10,0)</f>
        <v>0</v>
      </c>
      <c r="L3" s="14">
        <f>IFERROR(100*_xlfn.IFNA(VLOOKUP($B3,KviZDarije9!$A$1:$N$1000, 11, 0), 0)/'TOP SCORES'!J$10,0)</f>
        <v>77.777777777777771</v>
      </c>
      <c r="M3" s="14">
        <f>IFERROR(100*_xlfn.IFNA(VLOOKUP($B3,KviZDarije10!$A$1:$N$1000, 11, 0), 0)/'TOP SCORES'!K$10,0)</f>
        <v>100</v>
      </c>
      <c r="N3" s="14">
        <f>IFERROR(100*_xlfn.IFNA(VLOOKUP($B3,KviZDarije11!$A$1:$N$1000, 11, 0), 0)/'TOP SCORES'!L$10,0)</f>
        <v>0</v>
      </c>
    </row>
    <row r="4" spans="1:15">
      <c r="A4" s="17">
        <f ca="1">RANK(C4,C$2:C$997)</f>
        <v>3</v>
      </c>
      <c r="B4" s="12" t="s">
        <v>87</v>
      </c>
      <c r="C4" s="15" cm="1">
        <f t="array" aca="1" ref="C4" ca="1">SUM(LARGE(D4:N4,ROW(INDIRECT("1:8"))))</f>
        <v>698.28282828282818</v>
      </c>
      <c r="D4" s="14">
        <f>IFERROR(100*_xlfn.IFNA(VLOOKUP($B4,KviZDarije1!$A$1:$N$1000, 11, 0), 0)/'TOP SCORES'!B$10,0)</f>
        <v>81.818181818181813</v>
      </c>
      <c r="E4" s="14">
        <f>IFERROR(100*_xlfn.IFNA(VLOOKUP($B4,KviZDarije2!$A$1:$N$1000, 11, 0), 0)/'TOP SCORES'!C$10,0)</f>
        <v>77.777777777777771</v>
      </c>
      <c r="F4" s="14">
        <f>IFERROR(100*_xlfn.IFNA(VLOOKUP($B4,KviZDarije3!$A$1:$N$1000, 11, 0), 0)/'TOP SCORES'!D$10,0)</f>
        <v>100</v>
      </c>
      <c r="G4" s="14">
        <f>IFERROR(100*_xlfn.IFNA(VLOOKUP($B4,KviZDarije4!$A$1:$N$1000, 11, 0), 0)/'TOP SCORES'!E$10,0)</f>
        <v>70</v>
      </c>
      <c r="H4" s="14">
        <f>IFERROR(100*_xlfn.IFNA(VLOOKUP($B4,KviZDarije5!$A$1:$N$1000, 11, 0), 0)/'TOP SCORES'!F$10,0)</f>
        <v>60</v>
      </c>
      <c r="I4" s="14">
        <f>IFERROR(100*_xlfn.IFNA(VLOOKUP($B4,KviZDarije6!$A$1:$N$1000, 11, 0), 0)/'TOP SCORES'!G$10,0)</f>
        <v>0</v>
      </c>
      <c r="J4" s="14">
        <f>IFERROR(100*_xlfn.IFNA(VLOOKUP($B4,KviZDarije7!$A$1:$N$999, 11, 0), 0)/'TOP SCORES'!H$10,0)</f>
        <v>100</v>
      </c>
      <c r="K4" s="14">
        <f>IFERROR(100*_xlfn.IFNA(VLOOKUP($B4,KviZDarije8!$A$1:$N$1000, 11, 0), 0)/'TOP SCORES'!I$10,0)</f>
        <v>90.909090909090907</v>
      </c>
      <c r="L4" s="14">
        <f>IFERROR(100*_xlfn.IFNA(VLOOKUP($B4,KviZDarije9!$A$1:$N$1000, 11, 0), 0)/'TOP SCORES'!J$10,0)</f>
        <v>77.777777777777771</v>
      </c>
      <c r="M4" s="14">
        <f>IFERROR(100*_xlfn.IFNA(VLOOKUP($B4,KviZDarije10!$A$1:$N$1000, 11, 0), 0)/'TOP SCORES'!K$10,0)</f>
        <v>100</v>
      </c>
      <c r="N4" s="14">
        <f>IFERROR(100*_xlfn.IFNA(VLOOKUP($B4,KviZDarije11!$A$1:$N$1000, 11, 0), 0)/'TOP SCORES'!L$10,0)</f>
        <v>0</v>
      </c>
    </row>
    <row r="5" spans="1:15">
      <c r="A5" s="17">
        <f ca="1">RANK(C5,C$2:C$997)</f>
        <v>4</v>
      </c>
      <c r="B5" s="8" t="s">
        <v>75</v>
      </c>
      <c r="C5" s="15" cm="1">
        <f t="array" aca="1" ref="C5" ca="1">SUM(LARGE(D5:N5,ROW(INDIRECT("1:8"))))</f>
        <v>679.39393939393949</v>
      </c>
      <c r="D5" s="14">
        <f>IFERROR(100*_xlfn.IFNA(VLOOKUP($B5,KviZDarije1!$A$1:$N$1000, 11, 0), 0)/'TOP SCORES'!B$10,0)</f>
        <v>100</v>
      </c>
      <c r="E5" s="14">
        <f>IFERROR(100*_xlfn.IFNA(VLOOKUP($B5,KviZDarije2!$A$1:$N$1000, 11, 0), 0)/'TOP SCORES'!C$10,0)</f>
        <v>55.555555555555557</v>
      </c>
      <c r="F5" s="14">
        <f>IFERROR(100*_xlfn.IFNA(VLOOKUP($B5,KviZDarije3!$A$1:$N$1000, 11, 0), 0)/'TOP SCORES'!D$10,0)</f>
        <v>81.818181818181813</v>
      </c>
      <c r="G5" s="14">
        <f>IFERROR(100*_xlfn.IFNA(VLOOKUP($B5,KviZDarije4!$A$1:$N$1000, 11, 0), 0)/'TOP SCORES'!E$10,0)</f>
        <v>70</v>
      </c>
      <c r="H5" s="14">
        <f>IFERROR(100*_xlfn.IFNA(VLOOKUP($B5,KviZDarije5!$A$1:$N$1000, 11, 0), 0)/'TOP SCORES'!F$10,0)</f>
        <v>70</v>
      </c>
      <c r="I5" s="14">
        <f>IFERROR(100*_xlfn.IFNA(VLOOKUP($B5,KviZDarije6!$A$1:$N$1000, 11, 0), 0)/'TOP SCORES'!G$10,0)</f>
        <v>80</v>
      </c>
      <c r="J5" s="14">
        <f>IFERROR(100*_xlfn.IFNA(VLOOKUP($B5,KviZDarije7!$A$1:$N$999, 11, 0), 0)/'TOP SCORES'!H$10,0)</f>
        <v>77.777777777777771</v>
      </c>
      <c r="K5" s="14">
        <f>IFERROR(100*_xlfn.IFNA(VLOOKUP($B5,KviZDarije8!$A$1:$N$1000, 11, 0), 0)/'TOP SCORES'!I$10,0)</f>
        <v>90.909090909090907</v>
      </c>
      <c r="L5" s="14">
        <f>IFERROR(100*_xlfn.IFNA(VLOOKUP($B5,KviZDarije9!$A$1:$N$1000, 11, 0), 0)/'TOP SCORES'!J$10,0)</f>
        <v>88.888888888888886</v>
      </c>
      <c r="M5" s="14">
        <f>IFERROR(100*_xlfn.IFNA(VLOOKUP($B5,KviZDarije10!$A$1:$N$1000, 11, 0), 0)/'TOP SCORES'!K$10,0)</f>
        <v>90</v>
      </c>
      <c r="N5" s="14">
        <f>IFERROR(100*_xlfn.IFNA(VLOOKUP($B5,KviZDarije11!$A$1:$N$1000, 11, 0), 0)/'TOP SCORES'!L$10,0)</f>
        <v>0</v>
      </c>
    </row>
    <row r="6" spans="1:15">
      <c r="A6" s="17">
        <f ca="1">RANK(C6,C$2:C$997)</f>
        <v>5</v>
      </c>
      <c r="B6" s="12" t="s">
        <v>117</v>
      </c>
      <c r="C6" s="15" cm="1">
        <f t="array" aca="1" ref="C6" ca="1">SUM(LARGE(D6:N6,ROW(INDIRECT("1:8"))))</f>
        <v>653.23232323232321</v>
      </c>
      <c r="D6" s="14">
        <f>IFERROR(100*_xlfn.IFNA(VLOOKUP($B6,KviZDarije1!$A$1:$N$1000, 11, 0), 0)/'TOP SCORES'!B$10,0)</f>
        <v>100</v>
      </c>
      <c r="E6" s="14">
        <f>IFERROR(100*_xlfn.IFNA(VLOOKUP($B6,KviZDarije2!$A$1:$N$1000, 11, 0), 0)/'TOP SCORES'!C$10,0)</f>
        <v>77.777777777777771</v>
      </c>
      <c r="F6" s="14">
        <f>IFERROR(100*_xlfn.IFNA(VLOOKUP($B6,KviZDarije3!$A$1:$N$1000, 11, 0), 0)/'TOP SCORES'!D$10,0)</f>
        <v>72.727272727272734</v>
      </c>
      <c r="G6" s="14">
        <f>IFERROR(100*_xlfn.IFNA(VLOOKUP($B6,KviZDarije4!$A$1:$N$1000, 11, 0), 0)/'TOP SCORES'!E$10,0)</f>
        <v>90</v>
      </c>
      <c r="H6" s="14">
        <f>IFERROR(100*_xlfn.IFNA(VLOOKUP($B6,KviZDarije5!$A$1:$N$1000, 11, 0), 0)/'TOP SCORES'!F$10,0)</f>
        <v>70</v>
      </c>
      <c r="I6" s="14">
        <f>IFERROR(100*_xlfn.IFNA(VLOOKUP($B6,KviZDarije6!$A$1:$N$1000, 11, 0), 0)/'TOP SCORES'!G$10,0)</f>
        <v>100</v>
      </c>
      <c r="J6" s="14">
        <f>IFERROR(100*_xlfn.IFNA(VLOOKUP($B6,KviZDarije7!$A$1:$N$999, 11, 0), 0)/'TOP SCORES'!H$10,0)</f>
        <v>44.444444444444443</v>
      </c>
      <c r="K6" s="14">
        <f>IFERROR(100*_xlfn.IFNA(VLOOKUP($B6,KviZDarije8!$A$1:$N$1000, 11, 0), 0)/'TOP SCORES'!I$10,0)</f>
        <v>72.727272727272734</v>
      </c>
      <c r="L6" s="14">
        <f>IFERROR(100*_xlfn.IFNA(VLOOKUP($B6,KviZDarije9!$A$1:$N$1000, 11, 0), 0)/'TOP SCORES'!J$10,0)</f>
        <v>0</v>
      </c>
      <c r="M6" s="14">
        <f>IFERROR(100*_xlfn.IFNA(VLOOKUP($B6,KviZDarije10!$A$1:$N$1000, 11, 0), 0)/'TOP SCORES'!K$10,0)</f>
        <v>70</v>
      </c>
      <c r="N6" s="14">
        <f>IFERROR(100*_xlfn.IFNA(VLOOKUP($B6,KviZDarije11!$A$1:$N$1000, 11, 0), 0)/'TOP SCORES'!L$10,0)</f>
        <v>0</v>
      </c>
    </row>
    <row r="7" spans="1:15">
      <c r="A7" s="17">
        <f ca="1">RANK(C7,C$2:C$997)</f>
        <v>6</v>
      </c>
      <c r="B7" s="35" t="s">
        <v>65</v>
      </c>
      <c r="C7" s="15" cm="1">
        <f t="array" aca="1" ref="C7" ca="1">SUM(LARGE(D7:N7,ROW(INDIRECT("1:8"))))</f>
        <v>647.57575757575751</v>
      </c>
      <c r="D7" s="14">
        <f>IFERROR(100*_xlfn.IFNA(VLOOKUP($B7,KviZDarije1!$A$1:$N$1000, 11, 0), 0)/'TOP SCORES'!B$10,0)</f>
        <v>100</v>
      </c>
      <c r="E7" s="14">
        <f>IFERROR(100*_xlfn.IFNA(VLOOKUP($B7,KviZDarije2!$A$1:$N$1000, 11, 0), 0)/'TOP SCORES'!C$10,0)</f>
        <v>77.777777777777771</v>
      </c>
      <c r="F7" s="14">
        <f>IFERROR(100*_xlfn.IFNA(VLOOKUP($B7,KviZDarije3!$A$1:$N$1000, 11, 0), 0)/'TOP SCORES'!D$10,0)</f>
        <v>90.909090909090907</v>
      </c>
      <c r="G7" s="14">
        <f>IFERROR(100*_xlfn.IFNA(VLOOKUP($B7,KviZDarije4!$A$1:$N$1000, 11, 0), 0)/'TOP SCORES'!E$10,0)</f>
        <v>80</v>
      </c>
      <c r="H7" s="14">
        <f>IFERROR(100*_xlfn.IFNA(VLOOKUP($B7,KviZDarije5!$A$1:$N$1000, 11, 0), 0)/'TOP SCORES'!F$10,0)</f>
        <v>80</v>
      </c>
      <c r="I7" s="14">
        <f>IFERROR(100*_xlfn.IFNA(VLOOKUP($B7,KviZDarije6!$A$1:$N$1000, 11, 0), 0)/'TOP SCORES'!G$10,0)</f>
        <v>70</v>
      </c>
      <c r="J7" s="14">
        <f>IFERROR(100*_xlfn.IFNA(VLOOKUP($B7,KviZDarije7!$A$1:$N$999, 11, 0), 0)/'TOP SCORES'!H$10,0)</f>
        <v>44.444444444444443</v>
      </c>
      <c r="K7" s="14">
        <f>IFERROR(100*_xlfn.IFNA(VLOOKUP($B7,KviZDarije8!$A$1:$N$1000, 11, 0), 0)/'TOP SCORES'!I$10,0)</f>
        <v>0</v>
      </c>
      <c r="L7" s="14">
        <f>IFERROR(100*_xlfn.IFNA(VLOOKUP($B7,KviZDarije9!$A$1:$N$1000, 11, 0), 0)/'TOP SCORES'!J$10,0)</f>
        <v>88.888888888888886</v>
      </c>
      <c r="M7" s="14">
        <f>IFERROR(100*_xlfn.IFNA(VLOOKUP($B7,KviZDarije10!$A$1:$N$1000, 11, 0), 0)/'TOP SCORES'!K$10,0)</f>
        <v>60</v>
      </c>
      <c r="N7" s="14">
        <f>IFERROR(100*_xlfn.IFNA(VLOOKUP($B7,KviZDarije11!$A$1:$N$1000, 11, 0), 0)/'TOP SCORES'!L$10,0)</f>
        <v>0</v>
      </c>
    </row>
    <row r="8" spans="1:15">
      <c r="A8" s="17">
        <f ca="1">RANK(C8,C$2:C$997)</f>
        <v>7</v>
      </c>
      <c r="B8" s="12" t="s">
        <v>24</v>
      </c>
      <c r="C8" s="15" cm="1">
        <f t="array" aca="1" ref="C8" ca="1">SUM(LARGE(D8:N8,ROW(INDIRECT("1:8"))))</f>
        <v>642.32323232323233</v>
      </c>
      <c r="D8" s="14">
        <f>IFERROR(100*_xlfn.IFNA(VLOOKUP($B8,KviZDarije1!$A$1:$N$1000, 11, 0), 0)/'TOP SCORES'!B$10,0)</f>
        <v>81.818181818181813</v>
      </c>
      <c r="E8" s="14">
        <f>IFERROR(100*_xlfn.IFNA(VLOOKUP($B8,KviZDarije2!$A$1:$N$1000, 11, 0), 0)/'TOP SCORES'!C$10,0)</f>
        <v>33.333333333333336</v>
      </c>
      <c r="F8" s="14">
        <f>IFERROR(100*_xlfn.IFNA(VLOOKUP($B8,KviZDarije3!$A$1:$N$1000, 11, 0), 0)/'TOP SCORES'!D$10,0)</f>
        <v>81.818181818181813</v>
      </c>
      <c r="G8" s="14">
        <f>IFERROR(100*_xlfn.IFNA(VLOOKUP($B8,KviZDarije4!$A$1:$N$1000, 11, 0), 0)/'TOP SCORES'!E$10,0)</f>
        <v>80</v>
      </c>
      <c r="H8" s="14">
        <f>IFERROR(100*_xlfn.IFNA(VLOOKUP($B8,KviZDarije5!$A$1:$N$1000, 11, 0), 0)/'TOP SCORES'!F$10,0)</f>
        <v>80</v>
      </c>
      <c r="I8" s="14">
        <f>IFERROR(100*_xlfn.IFNA(VLOOKUP($B8,KviZDarije6!$A$1:$N$1000, 11, 0), 0)/'TOP SCORES'!G$10,0)</f>
        <v>70</v>
      </c>
      <c r="J8" s="14">
        <f>IFERROR(100*_xlfn.IFNA(VLOOKUP($B8,KviZDarije7!$A$1:$N$999, 11, 0), 0)/'TOP SCORES'!H$10,0)</f>
        <v>66.666666666666671</v>
      </c>
      <c r="K8" s="14">
        <f>IFERROR(100*_xlfn.IFNA(VLOOKUP($B8,KviZDarije8!$A$1:$N$1000, 11, 0), 0)/'TOP SCORES'!I$10,0)</f>
        <v>90.909090909090907</v>
      </c>
      <c r="L8" s="14">
        <f>IFERROR(100*_xlfn.IFNA(VLOOKUP($B8,KviZDarije9!$A$1:$N$1000, 11, 0), 0)/'TOP SCORES'!J$10,0)</f>
        <v>77.777777777777771</v>
      </c>
      <c r="M8" s="14">
        <f>IFERROR(100*_xlfn.IFNA(VLOOKUP($B8,KviZDarije10!$A$1:$N$1000, 11, 0), 0)/'TOP SCORES'!K$10,0)</f>
        <v>80</v>
      </c>
      <c r="N8" s="14">
        <f>IFERROR(100*_xlfn.IFNA(VLOOKUP($B8,KviZDarije11!$A$1:$N$1000, 11, 0), 0)/'TOP SCORES'!L$10,0)</f>
        <v>0</v>
      </c>
    </row>
    <row r="9" spans="1:15">
      <c r="A9" s="17">
        <f ca="1">RANK(C9,C$2:C$997)</f>
        <v>8</v>
      </c>
      <c r="B9" s="12" t="s">
        <v>189</v>
      </c>
      <c r="C9" s="15" cm="1">
        <f t="array" aca="1" ref="C9" ca="1">SUM(LARGE(D9:N9,ROW(INDIRECT("1:8"))))</f>
        <v>638.08080808080797</v>
      </c>
      <c r="D9" s="14">
        <f>IFERROR(100*_xlfn.IFNA(VLOOKUP($B9,KviZDarije1!$A$1:$N$1000, 11, 0), 0)/'TOP SCORES'!B$10,0)</f>
        <v>63.636363636363633</v>
      </c>
      <c r="E9" s="14">
        <f>IFERROR(100*_xlfn.IFNA(VLOOKUP($B9,KviZDarije2!$A$1:$N$1000, 11, 0), 0)/'TOP SCORES'!C$10,0)</f>
        <v>88.888888888888886</v>
      </c>
      <c r="F9" s="14">
        <f>IFERROR(100*_xlfn.IFNA(VLOOKUP($B9,KviZDarije3!$A$1:$N$1000, 11, 0), 0)/'TOP SCORES'!D$10,0)</f>
        <v>81.818181818181813</v>
      </c>
      <c r="G9" s="14">
        <f>IFERROR(100*_xlfn.IFNA(VLOOKUP($B9,KviZDarije4!$A$1:$N$1000, 11, 0), 0)/'TOP SCORES'!E$10,0)</f>
        <v>90</v>
      </c>
      <c r="H9" s="14">
        <f>IFERROR(100*_xlfn.IFNA(VLOOKUP($B9,KviZDarije5!$A$1:$N$1000, 11, 0), 0)/'TOP SCORES'!F$10,0)</f>
        <v>70</v>
      </c>
      <c r="I9" s="14">
        <f>IFERROR(100*_xlfn.IFNA(VLOOKUP($B9,KviZDarije6!$A$1:$N$1000, 11, 0), 0)/'TOP SCORES'!G$10,0)</f>
        <v>70</v>
      </c>
      <c r="J9" s="14">
        <f>IFERROR(100*_xlfn.IFNA(VLOOKUP($B9,KviZDarije7!$A$1:$N$999, 11, 0), 0)/'TOP SCORES'!H$10,0)</f>
        <v>66.666666666666671</v>
      </c>
      <c r="K9" s="14">
        <f>IFERROR(100*_xlfn.IFNA(VLOOKUP($B9,KviZDarije8!$A$1:$N$1000, 11, 0), 0)/'TOP SCORES'!I$10,0)</f>
        <v>81.818181818181813</v>
      </c>
      <c r="L9" s="14">
        <f>IFERROR(100*_xlfn.IFNA(VLOOKUP($B9,KviZDarije9!$A$1:$N$1000, 11, 0), 0)/'TOP SCORES'!J$10,0)</f>
        <v>88.888888888888886</v>
      </c>
      <c r="M9" s="14">
        <f>IFERROR(100*_xlfn.IFNA(VLOOKUP($B9,KviZDarije10!$A$1:$N$1000, 11, 0), 0)/'TOP SCORES'!K$10,0)</f>
        <v>50</v>
      </c>
      <c r="N9" s="14">
        <f>IFERROR(100*_xlfn.IFNA(VLOOKUP($B9,KviZDarije11!$A$1:$N$1000, 11, 0), 0)/'TOP SCORES'!L$10,0)</f>
        <v>0</v>
      </c>
    </row>
    <row r="10" spans="1:15">
      <c r="A10" s="17">
        <f ca="1">RANK(C10,C$2:C$997)</f>
        <v>9</v>
      </c>
      <c r="B10" s="8" t="s">
        <v>94</v>
      </c>
      <c r="C10" s="15" cm="1">
        <f t="array" aca="1" ref="C10" ca="1">SUM(LARGE(D10:N10,ROW(INDIRECT("1:8"))))</f>
        <v>632.32323232323233</v>
      </c>
      <c r="D10" s="14">
        <f>IFERROR(100*_xlfn.IFNA(VLOOKUP($B10,KviZDarije1!$A$1:$N$1000, 11, 0), 0)/'TOP SCORES'!B$10,0)</f>
        <v>90.909090909090907</v>
      </c>
      <c r="E10" s="14">
        <f>IFERROR(100*_xlfn.IFNA(VLOOKUP($B10,KviZDarije2!$A$1:$N$1000, 11, 0), 0)/'TOP SCORES'!C$10,0)</f>
        <v>66.666666666666671</v>
      </c>
      <c r="F10" s="14">
        <f>IFERROR(100*_xlfn.IFNA(VLOOKUP($B10,KviZDarije3!$A$1:$N$1000, 11, 0), 0)/'TOP SCORES'!D$10,0)</f>
        <v>81.818181818181813</v>
      </c>
      <c r="G10" s="14">
        <f>IFERROR(100*_xlfn.IFNA(VLOOKUP($B10,KviZDarije4!$A$1:$N$1000, 11, 0), 0)/'TOP SCORES'!E$10,0)</f>
        <v>80</v>
      </c>
      <c r="H10" s="14">
        <f>IFERROR(100*_xlfn.IFNA(VLOOKUP($B10,KviZDarije5!$A$1:$N$1000, 11, 0), 0)/'TOP SCORES'!F$10,0)</f>
        <v>70</v>
      </c>
      <c r="I10" s="14">
        <f>IFERROR(100*_xlfn.IFNA(VLOOKUP($B10,KviZDarije6!$A$1:$N$1000, 11, 0), 0)/'TOP SCORES'!G$10,0)</f>
        <v>70</v>
      </c>
      <c r="J10" s="14">
        <f>IFERROR(100*_xlfn.IFNA(VLOOKUP($B10,KviZDarije7!$A$1:$N$999, 11, 0), 0)/'TOP SCORES'!H$10,0)</f>
        <v>77.777777777777771</v>
      </c>
      <c r="K10" s="14">
        <f>IFERROR(100*_xlfn.IFNA(VLOOKUP($B10,KviZDarije8!$A$1:$N$1000, 11, 0), 0)/'TOP SCORES'!I$10,0)</f>
        <v>81.818181818181813</v>
      </c>
      <c r="L10" s="14">
        <f>IFERROR(100*_xlfn.IFNA(VLOOKUP($B10,KviZDarije9!$A$1:$N$1000, 11, 0), 0)/'TOP SCORES'!J$10,0)</f>
        <v>55.555555555555557</v>
      </c>
      <c r="M10" s="14">
        <f>IFERROR(100*_xlfn.IFNA(VLOOKUP($B10,KviZDarije10!$A$1:$N$1000, 11, 0), 0)/'TOP SCORES'!K$10,0)</f>
        <v>80</v>
      </c>
      <c r="N10" s="14">
        <f>IFERROR(100*_xlfn.IFNA(VLOOKUP($B10,KviZDarije11!$A$1:$N$1000, 11, 0), 0)/'TOP SCORES'!L$10,0)</f>
        <v>0</v>
      </c>
    </row>
    <row r="11" spans="1:15">
      <c r="A11" s="17">
        <f ca="1">RANK(C11,C$2:C$997)</f>
        <v>10</v>
      </c>
      <c r="B11" s="8" t="s">
        <v>66</v>
      </c>
      <c r="C11" s="15" cm="1">
        <f t="array" aca="1" ref="C11" ca="1">SUM(LARGE(D11:N11,ROW(INDIRECT("1:8"))))</f>
        <v>627.67676767676767</v>
      </c>
      <c r="D11" s="14">
        <f>IFERROR(100*_xlfn.IFNA(VLOOKUP($B11,KviZDarije1!$A$1:$N$1000, 11, 0), 0)/'TOP SCORES'!B$10,0)</f>
        <v>90.909090909090907</v>
      </c>
      <c r="E11" s="14">
        <f>IFERROR(100*_xlfn.IFNA(VLOOKUP($B11,KviZDarije2!$A$1:$N$1000, 11, 0), 0)/'TOP SCORES'!C$10,0)</f>
        <v>77.777777777777771</v>
      </c>
      <c r="F11" s="14">
        <f>IFERROR(100*_xlfn.IFNA(VLOOKUP($B11,KviZDarije3!$A$1:$N$1000, 11, 0), 0)/'TOP SCORES'!D$10,0)</f>
        <v>81.818181818181813</v>
      </c>
      <c r="G11" s="14">
        <f>IFERROR(100*_xlfn.IFNA(VLOOKUP($B11,KviZDarije4!$A$1:$N$1000, 11, 0), 0)/'TOP SCORES'!E$10,0)</f>
        <v>0</v>
      </c>
      <c r="H11" s="14">
        <f>IFERROR(100*_xlfn.IFNA(VLOOKUP($B11,KviZDarije5!$A$1:$N$1000, 11, 0), 0)/'TOP SCORES'!F$10,0)</f>
        <v>60</v>
      </c>
      <c r="I11" s="14">
        <f>IFERROR(100*_xlfn.IFNA(VLOOKUP($B11,KviZDarije6!$A$1:$N$1000, 11, 0), 0)/'TOP SCORES'!G$10,0)</f>
        <v>70</v>
      </c>
      <c r="J11" s="14">
        <f>IFERROR(100*_xlfn.IFNA(VLOOKUP($B11,KviZDarije7!$A$1:$N$999, 11, 0), 0)/'TOP SCORES'!H$10,0)</f>
        <v>66.666666666666671</v>
      </c>
      <c r="K11" s="14">
        <f>IFERROR(100*_xlfn.IFNA(VLOOKUP($B11,KviZDarije8!$A$1:$N$1000, 11, 0), 0)/'TOP SCORES'!I$10,0)</f>
        <v>72.727272727272734</v>
      </c>
      <c r="L11" s="14">
        <f>IFERROR(100*_xlfn.IFNA(VLOOKUP($B11,KviZDarije9!$A$1:$N$1000, 11, 0), 0)/'TOP SCORES'!J$10,0)</f>
        <v>77.777777777777771</v>
      </c>
      <c r="M11" s="14">
        <f>IFERROR(100*_xlfn.IFNA(VLOOKUP($B11,KviZDarije10!$A$1:$N$1000, 11, 0), 0)/'TOP SCORES'!K$10,0)</f>
        <v>90</v>
      </c>
      <c r="N11" s="14">
        <f>IFERROR(100*_xlfn.IFNA(VLOOKUP($B11,KviZDarije11!$A$1:$N$1000, 11, 0), 0)/'TOP SCORES'!L$10,0)</f>
        <v>0</v>
      </c>
    </row>
    <row r="12" spans="1:15">
      <c r="A12" s="17">
        <f ca="1">RANK(C12,C$2:C$997)</f>
        <v>11</v>
      </c>
      <c r="B12" s="12" t="s">
        <v>77</v>
      </c>
      <c r="C12" s="15" cm="1">
        <f t="array" aca="1" ref="C12" ca="1">SUM(LARGE(D12:N12,ROW(INDIRECT("1:8"))))</f>
        <v>620.80808080808083</v>
      </c>
      <c r="D12" s="14">
        <f>IFERROR(100*_xlfn.IFNA(VLOOKUP($B12,KviZDarije1!$A$1:$N$1000, 11, 0), 0)/'TOP SCORES'!B$10,0)</f>
        <v>72.727272727272734</v>
      </c>
      <c r="E12" s="14">
        <f>IFERROR(100*_xlfn.IFNA(VLOOKUP($B12,KviZDarije2!$A$1:$N$1000, 11, 0), 0)/'TOP SCORES'!C$10,0)</f>
        <v>77.777777777777771</v>
      </c>
      <c r="F12" s="14">
        <f>IFERROR(100*_xlfn.IFNA(VLOOKUP($B12,KviZDarije3!$A$1:$N$1000, 11, 0), 0)/'TOP SCORES'!D$10,0)</f>
        <v>63.636363636363633</v>
      </c>
      <c r="G12" s="14">
        <f>IFERROR(100*_xlfn.IFNA(VLOOKUP($B12,KviZDarije4!$A$1:$N$1000, 11, 0), 0)/'TOP SCORES'!E$10,0)</f>
        <v>50</v>
      </c>
      <c r="H12" s="14">
        <f>IFERROR(100*_xlfn.IFNA(VLOOKUP($B12,KviZDarije5!$A$1:$N$1000, 11, 0), 0)/'TOP SCORES'!F$10,0)</f>
        <v>100</v>
      </c>
      <c r="I12" s="14">
        <f>IFERROR(100*_xlfn.IFNA(VLOOKUP($B12,KviZDarije6!$A$1:$N$1000, 11, 0), 0)/'TOP SCORES'!G$10,0)</f>
        <v>60</v>
      </c>
      <c r="J12" s="14">
        <f>IFERROR(100*_xlfn.IFNA(VLOOKUP($B12,KviZDarije7!$A$1:$N$999, 11, 0), 0)/'TOP SCORES'!H$10,0)</f>
        <v>88.888888888888886</v>
      </c>
      <c r="K12" s="14">
        <f>IFERROR(100*_xlfn.IFNA(VLOOKUP($B12,KviZDarije8!$A$1:$N$1000, 11, 0), 0)/'TOP SCORES'!I$10,0)</f>
        <v>0</v>
      </c>
      <c r="L12" s="14">
        <f>IFERROR(100*_xlfn.IFNA(VLOOKUP($B12,KviZDarije9!$A$1:$N$1000, 11, 0), 0)/'TOP SCORES'!J$10,0)</f>
        <v>77.777777777777771</v>
      </c>
      <c r="M12" s="14">
        <f>IFERROR(100*_xlfn.IFNA(VLOOKUP($B12,KviZDarije10!$A$1:$N$1000, 11, 0), 0)/'TOP SCORES'!K$10,0)</f>
        <v>80</v>
      </c>
      <c r="N12" s="14">
        <f>IFERROR(100*_xlfn.IFNA(VLOOKUP($B12,KviZDarije11!$A$1:$N$1000, 11, 0), 0)/'TOP SCORES'!L$10,0)</f>
        <v>0</v>
      </c>
    </row>
    <row r="13" spans="1:15">
      <c r="A13" s="17">
        <f ca="1">RANK(C13,C$2:C$997)</f>
        <v>12</v>
      </c>
      <c r="B13" s="12" t="s">
        <v>40</v>
      </c>
      <c r="C13" s="15" cm="1">
        <f t="array" aca="1" ref="C13" ca="1">SUM(LARGE(D13:N13,ROW(INDIRECT("1:8"))))</f>
        <v>617.07070707070704</v>
      </c>
      <c r="D13" s="14">
        <f>IFERROR(100*_xlfn.IFNA(VLOOKUP($B13,KviZDarije1!$A$1:$N$1000, 11, 0), 0)/'TOP SCORES'!B$10,0)</f>
        <v>63.636363636363633</v>
      </c>
      <c r="E13" s="14">
        <f>IFERROR(100*_xlfn.IFNA(VLOOKUP($B13,KviZDarije2!$A$1:$N$1000, 11, 0), 0)/'TOP SCORES'!C$10,0)</f>
        <v>88.888888888888886</v>
      </c>
      <c r="F13" s="14">
        <f>IFERROR(100*_xlfn.IFNA(VLOOKUP($B13,KviZDarije3!$A$1:$N$1000, 11, 0), 0)/'TOP SCORES'!D$10,0)</f>
        <v>72.727272727272734</v>
      </c>
      <c r="G13" s="14">
        <f>IFERROR(100*_xlfn.IFNA(VLOOKUP($B13,KviZDarije4!$A$1:$N$1000, 11, 0), 0)/'TOP SCORES'!E$10,0)</f>
        <v>50</v>
      </c>
      <c r="H13" s="14">
        <f>IFERROR(100*_xlfn.IFNA(VLOOKUP($B13,KviZDarije5!$A$1:$N$1000, 11, 0), 0)/'TOP SCORES'!F$10,0)</f>
        <v>70</v>
      </c>
      <c r="I13" s="14">
        <f>IFERROR(100*_xlfn.IFNA(VLOOKUP($B13,KviZDarije6!$A$1:$N$1000, 11, 0), 0)/'TOP SCORES'!G$10,0)</f>
        <v>60</v>
      </c>
      <c r="J13" s="14">
        <f>IFERROR(100*_xlfn.IFNA(VLOOKUP($B13,KviZDarije7!$A$1:$N$999, 11, 0), 0)/'TOP SCORES'!H$10,0)</f>
        <v>44.444444444444443</v>
      </c>
      <c r="K13" s="14">
        <f>IFERROR(100*_xlfn.IFNA(VLOOKUP($B13,KviZDarije8!$A$1:$N$1000, 11, 0), 0)/'TOP SCORES'!I$10,0)</f>
        <v>81.818181818181813</v>
      </c>
      <c r="L13" s="14">
        <f>IFERROR(100*_xlfn.IFNA(VLOOKUP($B13,KviZDarije9!$A$1:$N$1000, 11, 0), 0)/'TOP SCORES'!J$10,0)</f>
        <v>100</v>
      </c>
      <c r="M13" s="14">
        <f>IFERROR(100*_xlfn.IFNA(VLOOKUP($B13,KviZDarije10!$A$1:$N$1000, 11, 0), 0)/'TOP SCORES'!K$10,0)</f>
        <v>80</v>
      </c>
      <c r="N13" s="14">
        <f>IFERROR(100*_xlfn.IFNA(VLOOKUP($B13,KviZDarije11!$A$1:$N$1000, 11, 0), 0)/'TOP SCORES'!L$10,0)</f>
        <v>0</v>
      </c>
    </row>
    <row r="14" spans="1:15">
      <c r="A14" s="17">
        <f ca="1">RANK(C14,C$2:C$997)</f>
        <v>13</v>
      </c>
      <c r="B14" s="35" t="s">
        <v>9</v>
      </c>
      <c r="C14" s="15" cm="1">
        <f t="array" aca="1" ref="C14" ca="1">SUM(LARGE(D14:N14,ROW(INDIRECT("1:8"))))</f>
        <v>611.21212121212125</v>
      </c>
      <c r="D14" s="14">
        <f>IFERROR(100*_xlfn.IFNA(VLOOKUP($B14,KviZDarije1!$A$1:$N$1000, 11, 0), 0)/'TOP SCORES'!B$10,0)</f>
        <v>81.818181818181813</v>
      </c>
      <c r="E14" s="14">
        <f>IFERROR(100*_xlfn.IFNA(VLOOKUP($B14,KviZDarije2!$A$1:$N$1000, 11, 0), 0)/'TOP SCORES'!C$10,0)</f>
        <v>55.555555555555557</v>
      </c>
      <c r="F14" s="14">
        <f>IFERROR(100*_xlfn.IFNA(VLOOKUP($B14,KviZDarije3!$A$1:$N$1000, 11, 0), 0)/'TOP SCORES'!D$10,0)</f>
        <v>72.727272727272734</v>
      </c>
      <c r="G14" s="14">
        <f>IFERROR(100*_xlfn.IFNA(VLOOKUP($B14,KviZDarije4!$A$1:$N$1000, 11, 0), 0)/'TOP SCORES'!E$10,0)</f>
        <v>80</v>
      </c>
      <c r="H14" s="14">
        <f>IFERROR(100*_xlfn.IFNA(VLOOKUP($B14,KviZDarije5!$A$1:$N$1000, 11, 0), 0)/'TOP SCORES'!F$10,0)</f>
        <v>60</v>
      </c>
      <c r="I14" s="14">
        <f>IFERROR(100*_xlfn.IFNA(VLOOKUP($B14,KviZDarije6!$A$1:$N$1000, 11, 0), 0)/'TOP SCORES'!G$10,0)</f>
        <v>70</v>
      </c>
      <c r="J14" s="14">
        <f>IFERROR(100*_xlfn.IFNA(VLOOKUP($B14,KviZDarije7!$A$1:$N$999, 11, 0), 0)/'TOP SCORES'!H$10,0)</f>
        <v>77.777777777777771</v>
      </c>
      <c r="K14" s="14">
        <f>IFERROR(100*_xlfn.IFNA(VLOOKUP($B14,KviZDarije8!$A$1:$N$1000, 11, 0), 0)/'TOP SCORES'!I$10,0)</f>
        <v>0</v>
      </c>
      <c r="L14" s="14">
        <f>IFERROR(100*_xlfn.IFNA(VLOOKUP($B14,KviZDarije9!$A$1:$N$1000, 11, 0), 0)/'TOP SCORES'!J$10,0)</f>
        <v>88.888888888888886</v>
      </c>
      <c r="M14" s="14">
        <f>IFERROR(100*_xlfn.IFNA(VLOOKUP($B14,KviZDarije10!$A$1:$N$1000, 11, 0), 0)/'TOP SCORES'!K$10,0)</f>
        <v>80</v>
      </c>
      <c r="N14" s="14">
        <f>IFERROR(100*_xlfn.IFNA(VLOOKUP($B14,KviZDarije11!$A$1:$N$1000, 11, 0), 0)/'TOP SCORES'!L$10,0)</f>
        <v>0</v>
      </c>
    </row>
    <row r="15" spans="1:15">
      <c r="A15" s="17">
        <f ca="1">RANK(C15,C$2:C$997)</f>
        <v>14</v>
      </c>
      <c r="B15" s="35" t="s">
        <v>129</v>
      </c>
      <c r="C15" s="15" cm="1">
        <f t="array" aca="1" ref="C15" ca="1">SUM(LARGE(D15:N15,ROW(INDIRECT("1:8"))))</f>
        <v>599.19191919191917</v>
      </c>
      <c r="D15" s="14">
        <f>IFERROR(100*_xlfn.IFNA(VLOOKUP($B15,KviZDarije1!$A$1:$N$1000, 11, 0), 0)/'TOP SCORES'!B$10,0)</f>
        <v>90.909090909090907</v>
      </c>
      <c r="E15" s="14">
        <f>IFERROR(100*_xlfn.IFNA(VLOOKUP($B15,KviZDarije2!$A$1:$N$1000, 11, 0), 0)/'TOP SCORES'!C$10,0)</f>
        <v>55.555555555555557</v>
      </c>
      <c r="F15" s="14">
        <f>IFERROR(100*_xlfn.IFNA(VLOOKUP($B15,KviZDarije3!$A$1:$N$1000, 11, 0), 0)/'TOP SCORES'!D$10,0)</f>
        <v>72.727272727272734</v>
      </c>
      <c r="G15" s="14">
        <f>IFERROR(100*_xlfn.IFNA(VLOOKUP($B15,KviZDarije4!$A$1:$N$1000, 11, 0), 0)/'TOP SCORES'!E$10,0)</f>
        <v>80</v>
      </c>
      <c r="H15" s="14">
        <f>IFERROR(100*_xlfn.IFNA(VLOOKUP($B15,KviZDarije5!$A$1:$N$1000, 11, 0), 0)/'TOP SCORES'!F$10,0)</f>
        <v>80</v>
      </c>
      <c r="I15" s="14">
        <f>IFERROR(100*_xlfn.IFNA(VLOOKUP($B15,KviZDarije6!$A$1:$N$1000, 11, 0), 0)/'TOP SCORES'!G$10,0)</f>
        <v>60</v>
      </c>
      <c r="J15" s="14">
        <f>IFERROR(100*_xlfn.IFNA(VLOOKUP($B15,KviZDarije7!$A$1:$N$999, 11, 0), 0)/'TOP SCORES'!H$10,0)</f>
        <v>0</v>
      </c>
      <c r="K15" s="14">
        <f>IFERROR(100*_xlfn.IFNA(VLOOKUP($B15,KviZDarije8!$A$1:$N$1000, 11, 0), 0)/'TOP SCORES'!I$10,0)</f>
        <v>54.545454545454547</v>
      </c>
      <c r="L15" s="14">
        <f>IFERROR(100*_xlfn.IFNA(VLOOKUP($B15,KviZDarije9!$A$1:$N$1000, 11, 0), 0)/'TOP SCORES'!J$10,0)</f>
        <v>100</v>
      </c>
      <c r="M15" s="14">
        <f>IFERROR(100*_xlfn.IFNA(VLOOKUP($B15,KviZDarije10!$A$1:$N$1000, 11, 0), 0)/'TOP SCORES'!K$10,0)</f>
        <v>60</v>
      </c>
      <c r="N15" s="14">
        <f>IFERROR(100*_xlfn.IFNA(VLOOKUP($B15,KviZDarije11!$A$1:$N$1000, 11, 0), 0)/'TOP SCORES'!L$10,0)</f>
        <v>0</v>
      </c>
    </row>
    <row r="16" spans="1:15">
      <c r="A16" s="17">
        <f ca="1">RANK(C16,C$2:C$997)</f>
        <v>15</v>
      </c>
      <c r="B16" s="35" t="s">
        <v>54</v>
      </c>
      <c r="C16" s="15" cm="1">
        <f t="array" aca="1" ref="C16" ca="1">SUM(LARGE(D16:N16,ROW(INDIRECT("1:8"))))</f>
        <v>592.82828282828291</v>
      </c>
      <c r="D16" s="14">
        <f>IFERROR(100*_xlfn.IFNA(VLOOKUP($B16,KviZDarije1!$A$1:$N$1000, 11, 0), 0)/'TOP SCORES'!B$10,0)</f>
        <v>72.727272727272734</v>
      </c>
      <c r="E16" s="14">
        <f>IFERROR(100*_xlfn.IFNA(VLOOKUP($B16,KviZDarije2!$A$1:$N$1000, 11, 0), 0)/'TOP SCORES'!C$10,0)</f>
        <v>66.666666666666671</v>
      </c>
      <c r="F16" s="14">
        <f>IFERROR(100*_xlfn.IFNA(VLOOKUP($B16,KviZDarije3!$A$1:$N$1000, 11, 0), 0)/'TOP SCORES'!D$10,0)</f>
        <v>63.636363636363633</v>
      </c>
      <c r="G16" s="14">
        <f>IFERROR(100*_xlfn.IFNA(VLOOKUP($B16,KviZDarije4!$A$1:$N$1000, 11, 0), 0)/'TOP SCORES'!E$10,0)</f>
        <v>80</v>
      </c>
      <c r="H16" s="14">
        <f>IFERROR(100*_xlfn.IFNA(VLOOKUP($B16,KviZDarije5!$A$1:$N$1000, 11, 0), 0)/'TOP SCORES'!F$10,0)</f>
        <v>60</v>
      </c>
      <c r="I16" s="14">
        <f>IFERROR(100*_xlfn.IFNA(VLOOKUP($B16,KviZDarije6!$A$1:$N$1000, 11, 0), 0)/'TOP SCORES'!G$10,0)</f>
        <v>30</v>
      </c>
      <c r="J16" s="14">
        <f>IFERROR(100*_xlfn.IFNA(VLOOKUP($B16,KviZDarije7!$A$1:$N$999, 11, 0), 0)/'TOP SCORES'!H$10,0)</f>
        <v>55.555555555555557</v>
      </c>
      <c r="K16" s="14">
        <f>IFERROR(100*_xlfn.IFNA(VLOOKUP($B16,KviZDarije8!$A$1:$N$1000, 11, 0), 0)/'TOP SCORES'!I$10,0)</f>
        <v>90.909090909090907</v>
      </c>
      <c r="L16" s="14">
        <f>IFERROR(100*_xlfn.IFNA(VLOOKUP($B16,KviZDarije9!$A$1:$N$1000, 11, 0), 0)/'TOP SCORES'!J$10,0)</f>
        <v>88.888888888888886</v>
      </c>
      <c r="M16" s="14">
        <f>IFERROR(100*_xlfn.IFNA(VLOOKUP($B16,KviZDarije10!$A$1:$N$1000, 11, 0), 0)/'TOP SCORES'!K$10,0)</f>
        <v>70</v>
      </c>
      <c r="N16" s="14">
        <f>IFERROR(100*_xlfn.IFNA(VLOOKUP($B16,KviZDarije11!$A$1:$N$1000, 11, 0), 0)/'TOP SCORES'!L$10,0)</f>
        <v>0</v>
      </c>
    </row>
    <row r="17" spans="1:14">
      <c r="A17" s="17">
        <f ca="1">RANK(C17,C$2:C$997)</f>
        <v>16</v>
      </c>
      <c r="B17" s="8" t="s">
        <v>7</v>
      </c>
      <c r="C17" s="15" cm="1">
        <f t="array" aca="1" ref="C17" ca="1">SUM(LARGE(D17:N17,ROW(INDIRECT("1:8"))))</f>
        <v>585.55555555555554</v>
      </c>
      <c r="D17" s="14">
        <f>IFERROR(100*_xlfn.IFNA(VLOOKUP($B17,KviZDarije1!$A$1:$N$1000, 11, 0), 0)/'TOP SCORES'!B$10,0)</f>
        <v>72.727272727272734</v>
      </c>
      <c r="E17" s="14">
        <f>IFERROR(100*_xlfn.IFNA(VLOOKUP($B17,KviZDarije2!$A$1:$N$1000, 11, 0), 0)/'TOP SCORES'!C$10,0)</f>
        <v>100</v>
      </c>
      <c r="F17" s="14">
        <f>IFERROR(100*_xlfn.IFNA(VLOOKUP($B17,KviZDarije3!$A$1:$N$1000, 11, 0), 0)/'TOP SCORES'!D$10,0)</f>
        <v>63.636363636363633</v>
      </c>
      <c r="G17" s="14">
        <f>IFERROR(100*_xlfn.IFNA(VLOOKUP($B17,KviZDarije4!$A$1:$N$1000, 11, 0), 0)/'TOP SCORES'!E$10,0)</f>
        <v>90</v>
      </c>
      <c r="H17" s="14">
        <f>IFERROR(100*_xlfn.IFNA(VLOOKUP($B17,KviZDarije5!$A$1:$N$1000, 11, 0), 0)/'TOP SCORES'!F$10,0)</f>
        <v>50</v>
      </c>
      <c r="I17" s="14">
        <f>IFERROR(100*_xlfn.IFNA(VLOOKUP($B17,KviZDarije6!$A$1:$N$1000, 11, 0), 0)/'TOP SCORES'!G$10,0)</f>
        <v>70</v>
      </c>
      <c r="J17" s="14">
        <f>IFERROR(100*_xlfn.IFNA(VLOOKUP($B17,KviZDarije7!$A$1:$N$999, 11, 0), 0)/'TOP SCORES'!H$10,0)</f>
        <v>55.555555555555557</v>
      </c>
      <c r="K17" s="14">
        <f>IFERROR(100*_xlfn.IFNA(VLOOKUP($B17,KviZDarije8!$A$1:$N$1000, 11, 0), 0)/'TOP SCORES'!I$10,0)</f>
        <v>63.636363636363633</v>
      </c>
      <c r="L17" s="14">
        <f>IFERROR(100*_xlfn.IFNA(VLOOKUP($B17,KviZDarije9!$A$1:$N$1000, 11, 0), 0)/'TOP SCORES'!J$10,0)</f>
        <v>55.555555555555557</v>
      </c>
      <c r="M17" s="14">
        <f>IFERROR(100*_xlfn.IFNA(VLOOKUP($B17,KviZDarije10!$A$1:$N$1000, 11, 0), 0)/'TOP SCORES'!K$10,0)</f>
        <v>70</v>
      </c>
      <c r="N17" s="14">
        <f>IFERROR(100*_xlfn.IFNA(VLOOKUP($B17,KviZDarije11!$A$1:$N$1000, 11, 0), 0)/'TOP SCORES'!L$10,0)</f>
        <v>0</v>
      </c>
    </row>
    <row r="18" spans="1:14">
      <c r="A18" s="17">
        <f ca="1">RANK(C18,C$2:C$997)</f>
        <v>17</v>
      </c>
      <c r="B18" s="12" t="s">
        <v>27</v>
      </c>
      <c r="C18" s="15" cm="1">
        <f t="array" aca="1" ref="C18" ca="1">SUM(LARGE(D18:N18,ROW(INDIRECT("1:8"))))</f>
        <v>564.84848484848476</v>
      </c>
      <c r="D18" s="14">
        <f>IFERROR(100*_xlfn.IFNA(VLOOKUP($B18,KviZDarije1!$A$1:$N$1000, 11, 0), 0)/'TOP SCORES'!B$10,0)</f>
        <v>90.909090909090907</v>
      </c>
      <c r="E18" s="14">
        <f>IFERROR(100*_xlfn.IFNA(VLOOKUP($B18,KviZDarije2!$A$1:$N$1000, 11, 0), 0)/'TOP SCORES'!C$10,0)</f>
        <v>66.666666666666671</v>
      </c>
      <c r="F18" s="14">
        <f>IFERROR(100*_xlfn.IFNA(VLOOKUP($B18,KviZDarije3!$A$1:$N$1000, 11, 0), 0)/'TOP SCORES'!D$10,0)</f>
        <v>63.636363636363633</v>
      </c>
      <c r="G18" s="14">
        <f>IFERROR(100*_xlfn.IFNA(VLOOKUP($B18,KviZDarije4!$A$1:$N$1000, 11, 0), 0)/'TOP SCORES'!E$10,0)</f>
        <v>80</v>
      </c>
      <c r="H18" s="14">
        <f>IFERROR(100*_xlfn.IFNA(VLOOKUP($B18,KviZDarije5!$A$1:$N$1000, 11, 0), 0)/'TOP SCORES'!F$10,0)</f>
        <v>60</v>
      </c>
      <c r="I18" s="14">
        <f>IFERROR(100*_xlfn.IFNA(VLOOKUP($B18,KviZDarije6!$A$1:$N$1000, 11, 0), 0)/'TOP SCORES'!G$10,0)</f>
        <v>80</v>
      </c>
      <c r="J18" s="14">
        <f>IFERROR(100*_xlfn.IFNA(VLOOKUP($B18,KviZDarije7!$A$1:$N$999, 11, 0), 0)/'TOP SCORES'!H$10,0)</f>
        <v>55.555555555555557</v>
      </c>
      <c r="K18" s="14">
        <f>IFERROR(100*_xlfn.IFNA(VLOOKUP($B18,KviZDarije8!$A$1:$N$1000, 11, 0), 0)/'TOP SCORES'!I$10,0)</f>
        <v>63.636363636363633</v>
      </c>
      <c r="L18" s="14">
        <f>IFERROR(100*_xlfn.IFNA(VLOOKUP($B18,KviZDarije9!$A$1:$N$1000, 11, 0), 0)/'TOP SCORES'!J$10,0)</f>
        <v>0</v>
      </c>
      <c r="M18" s="14">
        <f>IFERROR(100*_xlfn.IFNA(VLOOKUP($B18,KviZDarije10!$A$1:$N$1000, 11, 0), 0)/'TOP SCORES'!K$10,0)</f>
        <v>60</v>
      </c>
      <c r="N18" s="14">
        <f>IFERROR(100*_xlfn.IFNA(VLOOKUP($B18,KviZDarije11!$A$1:$N$1000, 11, 0), 0)/'TOP SCORES'!L$10,0)</f>
        <v>0</v>
      </c>
    </row>
    <row r="19" spans="1:14">
      <c r="A19" s="17">
        <f ca="1">RANK(C19,C$2:C$997)</f>
        <v>18</v>
      </c>
      <c r="B19" s="12" t="s">
        <v>36</v>
      </c>
      <c r="C19" s="15" cm="1">
        <f t="array" aca="1" ref="C19" ca="1">SUM(LARGE(D19:N19,ROW(INDIRECT("1:8"))))</f>
        <v>562.82828282828291</v>
      </c>
      <c r="D19" s="14">
        <f>IFERROR(100*_xlfn.IFNA(VLOOKUP($B19,KviZDarije1!$A$1:$N$1000, 11, 0), 0)/'TOP SCORES'!B$10,0)</f>
        <v>90.909090909090907</v>
      </c>
      <c r="E19" s="14">
        <f>IFERROR(100*_xlfn.IFNA(VLOOKUP($B19,KviZDarije2!$A$1:$N$1000, 11, 0), 0)/'TOP SCORES'!C$10,0)</f>
        <v>66.666666666666671</v>
      </c>
      <c r="F19" s="14">
        <f>IFERROR(100*_xlfn.IFNA(VLOOKUP($B19,KviZDarije3!$A$1:$N$1000, 11, 0), 0)/'TOP SCORES'!D$10,0)</f>
        <v>54.545454545454547</v>
      </c>
      <c r="G19" s="14">
        <f>IFERROR(100*_xlfn.IFNA(VLOOKUP($B19,KviZDarije4!$A$1:$N$1000, 11, 0), 0)/'TOP SCORES'!E$10,0)</f>
        <v>50</v>
      </c>
      <c r="H19" s="14">
        <f>IFERROR(100*_xlfn.IFNA(VLOOKUP($B19,KviZDarije5!$A$1:$N$1000, 11, 0), 0)/'TOP SCORES'!F$10,0)</f>
        <v>50</v>
      </c>
      <c r="I19" s="14">
        <f>IFERROR(100*_xlfn.IFNA(VLOOKUP($B19,KviZDarije6!$A$1:$N$1000, 11, 0), 0)/'TOP SCORES'!G$10,0)</f>
        <v>50</v>
      </c>
      <c r="J19" s="14">
        <f>IFERROR(100*_xlfn.IFNA(VLOOKUP($B19,KviZDarije7!$A$1:$N$999, 11, 0), 0)/'TOP SCORES'!H$10,0)</f>
        <v>44.444444444444443</v>
      </c>
      <c r="K19" s="14">
        <f>IFERROR(100*_xlfn.IFNA(VLOOKUP($B19,KviZDarije8!$A$1:$N$1000, 11, 0), 0)/'TOP SCORES'!I$10,0)</f>
        <v>81.818181818181813</v>
      </c>
      <c r="L19" s="14">
        <f>IFERROR(100*_xlfn.IFNA(VLOOKUP($B19,KviZDarije9!$A$1:$N$1000, 11, 0), 0)/'TOP SCORES'!J$10,0)</f>
        <v>88.888888888888886</v>
      </c>
      <c r="M19" s="14">
        <f>IFERROR(100*_xlfn.IFNA(VLOOKUP($B19,KviZDarije10!$A$1:$N$1000, 11, 0), 0)/'TOP SCORES'!K$10,0)</f>
        <v>80</v>
      </c>
      <c r="N19" s="14">
        <f>IFERROR(100*_xlfn.IFNA(VLOOKUP($B19,KviZDarije11!$A$1:$N$1000, 11, 0), 0)/'TOP SCORES'!L$10,0)</f>
        <v>0</v>
      </c>
    </row>
    <row r="20" spans="1:14">
      <c r="A20" s="17">
        <f ca="1">RANK(C20,C$2:C$997)</f>
        <v>19</v>
      </c>
      <c r="B20" s="8" t="s">
        <v>121</v>
      </c>
      <c r="C20" s="15" cm="1">
        <f t="array" aca="1" ref="C20" ca="1">SUM(LARGE(D20:N20,ROW(INDIRECT("1:8"))))</f>
        <v>562.82828282828279</v>
      </c>
      <c r="D20" s="14">
        <f>IFERROR(100*_xlfn.IFNA(VLOOKUP($B20,KviZDarije1!$A$1:$N$1000, 11, 0), 0)/'TOP SCORES'!B$10,0)</f>
        <v>81.818181818181813</v>
      </c>
      <c r="E20" s="14">
        <f>IFERROR(100*_xlfn.IFNA(VLOOKUP($B20,KviZDarije2!$A$1:$N$1000, 11, 0), 0)/'TOP SCORES'!C$10,0)</f>
        <v>55.555555555555557</v>
      </c>
      <c r="F20" s="14">
        <f>IFERROR(100*_xlfn.IFNA(VLOOKUP($B20,KviZDarije3!$A$1:$N$1000, 11, 0), 0)/'TOP SCORES'!D$10,0)</f>
        <v>63.636363636363633</v>
      </c>
      <c r="G20" s="14">
        <f>IFERROR(100*_xlfn.IFNA(VLOOKUP($B20,KviZDarije4!$A$1:$N$1000, 11, 0), 0)/'TOP SCORES'!E$10,0)</f>
        <v>70</v>
      </c>
      <c r="H20" s="14">
        <f>IFERROR(100*_xlfn.IFNA(VLOOKUP($B20,KviZDarije5!$A$1:$N$1000, 11, 0), 0)/'TOP SCORES'!F$10,0)</f>
        <v>70</v>
      </c>
      <c r="I20" s="14">
        <f>IFERROR(100*_xlfn.IFNA(VLOOKUP($B20,KviZDarije6!$A$1:$N$1000, 11, 0), 0)/'TOP SCORES'!G$10,0)</f>
        <v>70</v>
      </c>
      <c r="J20" s="14">
        <f>IFERROR(100*_xlfn.IFNA(VLOOKUP($B20,KviZDarije7!$A$1:$N$999, 11, 0), 0)/'TOP SCORES'!H$10,0)</f>
        <v>0</v>
      </c>
      <c r="K20" s="14">
        <f>IFERROR(100*_xlfn.IFNA(VLOOKUP($B20,KviZDarije8!$A$1:$N$1000, 11, 0), 0)/'TOP SCORES'!I$10,0)</f>
        <v>81.818181818181813</v>
      </c>
      <c r="L20" s="14">
        <f>IFERROR(100*_xlfn.IFNA(VLOOKUP($B20,KviZDarije9!$A$1:$N$1000, 11, 0), 0)/'TOP SCORES'!J$10,0)</f>
        <v>44.444444444444443</v>
      </c>
      <c r="M20" s="14">
        <f>IFERROR(100*_xlfn.IFNA(VLOOKUP($B20,KviZDarije10!$A$1:$N$1000, 11, 0), 0)/'TOP SCORES'!K$10,0)</f>
        <v>70</v>
      </c>
      <c r="N20" s="14">
        <f>IFERROR(100*_xlfn.IFNA(VLOOKUP($B20,KviZDarije11!$A$1:$N$1000, 11, 0), 0)/'TOP SCORES'!L$10,0)</f>
        <v>0</v>
      </c>
    </row>
    <row r="21" spans="1:14">
      <c r="A21" s="17">
        <f ca="1">RANK(C21,C$2:C$997)</f>
        <v>20</v>
      </c>
      <c r="B21" s="12" t="s">
        <v>68</v>
      </c>
      <c r="C21" s="15" cm="1">
        <f t="array" aca="1" ref="C21" ca="1">SUM(LARGE(D21:N21,ROW(INDIRECT("1:8"))))</f>
        <v>561.41414141414145</v>
      </c>
      <c r="D21" s="14">
        <f>IFERROR(100*_xlfn.IFNA(VLOOKUP($B21,KviZDarije1!$A$1:$N$1000, 11, 0), 0)/'TOP SCORES'!B$10,0)</f>
        <v>72.727272727272734</v>
      </c>
      <c r="E21" s="14">
        <f>IFERROR(100*_xlfn.IFNA(VLOOKUP($B21,KviZDarije2!$A$1:$N$1000, 11, 0), 0)/'TOP SCORES'!C$10,0)</f>
        <v>55.555555555555557</v>
      </c>
      <c r="F21" s="14">
        <f>IFERROR(100*_xlfn.IFNA(VLOOKUP($B21,KviZDarije3!$A$1:$N$1000, 11, 0), 0)/'TOP SCORES'!D$10,0)</f>
        <v>0</v>
      </c>
      <c r="G21" s="14">
        <f>IFERROR(100*_xlfn.IFNA(VLOOKUP($B21,KviZDarije4!$A$1:$N$1000, 11, 0), 0)/'TOP SCORES'!E$10,0)</f>
        <v>0</v>
      </c>
      <c r="H21" s="14">
        <f>IFERROR(100*_xlfn.IFNA(VLOOKUP($B21,KviZDarije5!$A$1:$N$1000, 11, 0), 0)/'TOP SCORES'!F$10,0)</f>
        <v>50</v>
      </c>
      <c r="I21" s="14">
        <f>IFERROR(100*_xlfn.IFNA(VLOOKUP($B21,KviZDarije6!$A$1:$N$1000, 11, 0), 0)/'TOP SCORES'!G$10,0)</f>
        <v>90</v>
      </c>
      <c r="J21" s="14">
        <f>IFERROR(100*_xlfn.IFNA(VLOOKUP($B21,KviZDarije7!$A$1:$N$999, 11, 0), 0)/'TOP SCORES'!H$10,0)</f>
        <v>44.444444444444443</v>
      </c>
      <c r="K21" s="14">
        <f>IFERROR(100*_xlfn.IFNA(VLOOKUP($B21,KviZDarije8!$A$1:$N$1000, 11, 0), 0)/'TOP SCORES'!I$10,0)</f>
        <v>90.909090909090907</v>
      </c>
      <c r="L21" s="14">
        <f>IFERROR(100*_xlfn.IFNA(VLOOKUP($B21,KviZDarije9!$A$1:$N$1000, 11, 0), 0)/'TOP SCORES'!J$10,0)</f>
        <v>77.777777777777771</v>
      </c>
      <c r="M21" s="14">
        <f>IFERROR(100*_xlfn.IFNA(VLOOKUP($B21,KviZDarije10!$A$1:$N$1000, 11, 0), 0)/'TOP SCORES'!K$10,0)</f>
        <v>80</v>
      </c>
      <c r="N21" s="14">
        <f>IFERROR(100*_xlfn.IFNA(VLOOKUP($B21,KviZDarije11!$A$1:$N$1000, 11, 0), 0)/'TOP SCORES'!L$10,0)</f>
        <v>0</v>
      </c>
    </row>
    <row r="22" spans="1:14">
      <c r="A22" s="17">
        <f ca="1">RANK(C22,C$2:C$997)</f>
        <v>21</v>
      </c>
      <c r="B22" s="8" t="s">
        <v>59</v>
      </c>
      <c r="C22" s="15" cm="1">
        <f t="array" aca="1" ref="C22" ca="1">SUM(LARGE(D22:N22,ROW(INDIRECT("1:8"))))</f>
        <v>557.97979797979792</v>
      </c>
      <c r="D22" s="14">
        <f>IFERROR(100*_xlfn.IFNA(VLOOKUP($B22,KviZDarije1!$A$1:$N$1000, 11, 0), 0)/'TOP SCORES'!B$10,0)</f>
        <v>63.636363636363633</v>
      </c>
      <c r="E22" s="14">
        <f>IFERROR(100*_xlfn.IFNA(VLOOKUP($B22,KviZDarije2!$A$1:$N$1000, 11, 0), 0)/'TOP SCORES'!C$10,0)</f>
        <v>22.222222222222221</v>
      </c>
      <c r="F22" s="14">
        <f>IFERROR(100*_xlfn.IFNA(VLOOKUP($B22,KviZDarije3!$A$1:$N$1000, 11, 0), 0)/'TOP SCORES'!D$10,0)</f>
        <v>81.818181818181813</v>
      </c>
      <c r="G22" s="14">
        <f>IFERROR(100*_xlfn.IFNA(VLOOKUP($B22,KviZDarije4!$A$1:$N$1000, 11, 0), 0)/'TOP SCORES'!E$10,0)</f>
        <v>80</v>
      </c>
      <c r="H22" s="14">
        <f>IFERROR(100*_xlfn.IFNA(VLOOKUP($B22,KviZDarije5!$A$1:$N$1000, 11, 0), 0)/'TOP SCORES'!F$10,0)</f>
        <v>70</v>
      </c>
      <c r="I22" s="14">
        <f>IFERROR(100*_xlfn.IFNA(VLOOKUP($B22,KviZDarije6!$A$1:$N$1000, 11, 0), 0)/'TOP SCORES'!G$10,0)</f>
        <v>60</v>
      </c>
      <c r="J22" s="14">
        <f>IFERROR(100*_xlfn.IFNA(VLOOKUP($B22,KviZDarije7!$A$1:$N$999, 11, 0), 0)/'TOP SCORES'!H$10,0)</f>
        <v>44.444444444444443</v>
      </c>
      <c r="K22" s="14">
        <f>IFERROR(100*_xlfn.IFNA(VLOOKUP($B22,KviZDarije8!$A$1:$N$1000, 11, 0), 0)/'TOP SCORES'!I$10,0)</f>
        <v>63.636363636363633</v>
      </c>
      <c r="L22" s="14">
        <f>IFERROR(100*_xlfn.IFNA(VLOOKUP($B22,KviZDarije9!$A$1:$N$1000, 11, 0), 0)/'TOP SCORES'!J$10,0)</f>
        <v>88.888888888888886</v>
      </c>
      <c r="M22" s="14">
        <f>IFERROR(100*_xlfn.IFNA(VLOOKUP($B22,KviZDarije10!$A$1:$N$1000, 11, 0), 0)/'TOP SCORES'!K$10,0)</f>
        <v>50</v>
      </c>
      <c r="N22" s="14">
        <f>IFERROR(100*_xlfn.IFNA(VLOOKUP($B22,KviZDarije11!$A$1:$N$1000, 11, 0), 0)/'TOP SCORES'!L$10,0)</f>
        <v>0</v>
      </c>
    </row>
    <row r="23" spans="1:14">
      <c r="A23" s="17">
        <f ca="1">RANK(C23,C$2:C$997)</f>
        <v>22</v>
      </c>
      <c r="B23" s="12" t="s">
        <v>70</v>
      </c>
      <c r="C23" s="15" cm="1">
        <f t="array" aca="1" ref="C23" ca="1">SUM(LARGE(D23:N23,ROW(INDIRECT("1:8"))))</f>
        <v>557.77777777777783</v>
      </c>
      <c r="D23" s="14">
        <f>IFERROR(100*_xlfn.IFNA(VLOOKUP($B23,KviZDarije1!$A$1:$N$1000, 11, 0), 0)/'TOP SCORES'!B$10,0)</f>
        <v>81.818181818181813</v>
      </c>
      <c r="E23" s="14">
        <f>IFERROR(100*_xlfn.IFNA(VLOOKUP($B23,KviZDarije2!$A$1:$N$1000, 11, 0), 0)/'TOP SCORES'!C$10,0)</f>
        <v>0</v>
      </c>
      <c r="F23" s="14">
        <f>IFERROR(100*_xlfn.IFNA(VLOOKUP($B23,KviZDarije3!$A$1:$N$1000, 11, 0), 0)/'TOP SCORES'!D$10,0)</f>
        <v>45.454545454545453</v>
      </c>
      <c r="G23" s="14">
        <f>IFERROR(100*_xlfn.IFNA(VLOOKUP($B23,KviZDarije4!$A$1:$N$1000, 11, 0), 0)/'TOP SCORES'!E$10,0)</f>
        <v>70</v>
      </c>
      <c r="H23" s="14">
        <f>IFERROR(100*_xlfn.IFNA(VLOOKUP($B23,KviZDarije5!$A$1:$N$1000, 11, 0), 0)/'TOP SCORES'!F$10,0)</f>
        <v>80</v>
      </c>
      <c r="I23" s="14">
        <f>IFERROR(100*_xlfn.IFNA(VLOOKUP($B23,KviZDarije6!$A$1:$N$1000, 11, 0), 0)/'TOP SCORES'!G$10,0)</f>
        <v>70</v>
      </c>
      <c r="J23" s="14">
        <f>IFERROR(100*_xlfn.IFNA(VLOOKUP($B23,KviZDarije7!$A$1:$N$999, 11, 0), 0)/'TOP SCORES'!H$10,0)</f>
        <v>44.444444444444443</v>
      </c>
      <c r="K23" s="14">
        <f>IFERROR(100*_xlfn.IFNA(VLOOKUP($B23,KviZDarije8!$A$1:$N$1000, 11, 0), 0)/'TOP SCORES'!I$10,0)</f>
        <v>72.727272727272734</v>
      </c>
      <c r="L23" s="14">
        <f>IFERROR(100*_xlfn.IFNA(VLOOKUP($B23,KviZDarije9!$A$1:$N$1000, 11, 0), 0)/'TOP SCORES'!J$10,0)</f>
        <v>77.777777777777771</v>
      </c>
      <c r="M23" s="14">
        <f>IFERROR(100*_xlfn.IFNA(VLOOKUP($B23,KviZDarije10!$A$1:$N$1000, 11, 0), 0)/'TOP SCORES'!K$10,0)</f>
        <v>60</v>
      </c>
      <c r="N23" s="14">
        <f>IFERROR(100*_xlfn.IFNA(VLOOKUP($B23,KviZDarije11!$A$1:$N$1000, 11, 0), 0)/'TOP SCORES'!L$10,0)</f>
        <v>0</v>
      </c>
    </row>
    <row r="24" spans="1:14">
      <c r="A24" s="17">
        <f ca="1">RANK(C24,C$2:C$997)</f>
        <v>23</v>
      </c>
      <c r="B24" s="12" t="s">
        <v>174</v>
      </c>
      <c r="C24" s="15" cm="1">
        <f t="array" aca="1" ref="C24" ca="1">SUM(LARGE(D24:N24,ROW(INDIRECT("1:8"))))</f>
        <v>553.53535353535358</v>
      </c>
      <c r="D24" s="14">
        <f>IFERROR(100*_xlfn.IFNA(VLOOKUP($B24,KviZDarije1!$A$1:$N$1000, 11, 0), 0)/'TOP SCORES'!B$10,0)</f>
        <v>72.727272727272734</v>
      </c>
      <c r="E24" s="14">
        <f>IFERROR(100*_xlfn.IFNA(VLOOKUP($B24,KviZDarije2!$A$1:$N$1000, 11, 0), 0)/'TOP SCORES'!C$10,0)</f>
        <v>66.666666666666671</v>
      </c>
      <c r="F24" s="14">
        <f>IFERROR(100*_xlfn.IFNA(VLOOKUP($B24,KviZDarije3!$A$1:$N$1000, 11, 0), 0)/'TOP SCORES'!D$10,0)</f>
        <v>54.545454545454547</v>
      </c>
      <c r="G24" s="14">
        <f>IFERROR(100*_xlfn.IFNA(VLOOKUP($B24,KviZDarije4!$A$1:$N$1000, 11, 0), 0)/'TOP SCORES'!E$10,0)</f>
        <v>70</v>
      </c>
      <c r="H24" s="14">
        <f>IFERROR(100*_xlfn.IFNA(VLOOKUP($B24,KviZDarije5!$A$1:$N$1000, 11, 0), 0)/'TOP SCORES'!F$10,0)</f>
        <v>60</v>
      </c>
      <c r="I24" s="14">
        <f>IFERROR(100*_xlfn.IFNA(VLOOKUP($B24,KviZDarije6!$A$1:$N$1000, 11, 0), 0)/'TOP SCORES'!G$10,0)</f>
        <v>50</v>
      </c>
      <c r="J24" s="14">
        <f>IFERROR(100*_xlfn.IFNA(VLOOKUP($B24,KviZDarije7!$A$1:$N$999, 11, 0), 0)/'TOP SCORES'!H$10,0)</f>
        <v>33.333333333333336</v>
      </c>
      <c r="K24" s="14">
        <f>IFERROR(100*_xlfn.IFNA(VLOOKUP($B24,KviZDarije8!$A$1:$N$1000, 11, 0), 0)/'TOP SCORES'!I$10,0)</f>
        <v>81.818181818181813</v>
      </c>
      <c r="L24" s="14">
        <f>IFERROR(100*_xlfn.IFNA(VLOOKUP($B24,KviZDarije9!$A$1:$N$1000, 11, 0), 0)/'TOP SCORES'!J$10,0)</f>
        <v>77.777777777777771</v>
      </c>
      <c r="M24" s="14">
        <f>IFERROR(100*_xlfn.IFNA(VLOOKUP($B24,KviZDarije10!$A$1:$N$1000, 11, 0), 0)/'TOP SCORES'!K$10,0)</f>
        <v>70</v>
      </c>
      <c r="N24" s="14">
        <f>IFERROR(100*_xlfn.IFNA(VLOOKUP($B24,KviZDarije11!$A$1:$N$1000, 11, 0), 0)/'TOP SCORES'!L$10,0)</f>
        <v>0</v>
      </c>
    </row>
    <row r="25" spans="1:14">
      <c r="A25" s="17">
        <f ca="1">RANK(C25,C$2:C$997)</f>
        <v>24</v>
      </c>
      <c r="B25" s="12" t="s">
        <v>151</v>
      </c>
      <c r="C25" s="15" cm="1">
        <f t="array" aca="1" ref="C25" ca="1">SUM(LARGE(D25:N25,ROW(INDIRECT("1:8"))))</f>
        <v>552.52525252525254</v>
      </c>
      <c r="D25" s="14">
        <f>IFERROR(100*_xlfn.IFNA(VLOOKUP($B25,KviZDarije1!$A$1:$N$1000, 11, 0), 0)/'TOP SCORES'!B$10,0)</f>
        <v>81.818181818181813</v>
      </c>
      <c r="E25" s="14">
        <f>IFERROR(100*_xlfn.IFNA(VLOOKUP($B25,KviZDarije2!$A$1:$N$1000, 11, 0), 0)/'TOP SCORES'!C$10,0)</f>
        <v>55.555555555555557</v>
      </c>
      <c r="F25" s="14">
        <f>IFERROR(100*_xlfn.IFNA(VLOOKUP($B25,KviZDarije3!$A$1:$N$1000, 11, 0), 0)/'TOP SCORES'!D$10,0)</f>
        <v>81.818181818181813</v>
      </c>
      <c r="G25" s="14">
        <f>IFERROR(100*_xlfn.IFNA(VLOOKUP($B25,KviZDarije4!$A$1:$N$1000, 11, 0), 0)/'TOP SCORES'!E$10,0)</f>
        <v>80</v>
      </c>
      <c r="H25" s="14">
        <f>IFERROR(100*_xlfn.IFNA(VLOOKUP($B25,KviZDarije5!$A$1:$N$1000, 11, 0), 0)/'TOP SCORES'!F$10,0)</f>
        <v>70</v>
      </c>
      <c r="I25" s="14">
        <f>IFERROR(100*_xlfn.IFNA(VLOOKUP($B25,KviZDarije6!$A$1:$N$1000, 11, 0), 0)/'TOP SCORES'!G$10,0)</f>
        <v>50</v>
      </c>
      <c r="J25" s="14">
        <f>IFERROR(100*_xlfn.IFNA(VLOOKUP($B25,KviZDarije7!$A$1:$N$999, 11, 0), 0)/'TOP SCORES'!H$10,0)</f>
        <v>66.666666666666671</v>
      </c>
      <c r="K25" s="14">
        <f>IFERROR(100*_xlfn.IFNA(VLOOKUP($B25,KviZDarije8!$A$1:$N$1000, 11, 0), 0)/'TOP SCORES'!I$10,0)</f>
        <v>0</v>
      </c>
      <c r="L25" s="14">
        <f>IFERROR(100*_xlfn.IFNA(VLOOKUP($B25,KviZDarije9!$A$1:$N$1000, 11, 0), 0)/'TOP SCORES'!J$10,0)</f>
        <v>66.666666666666671</v>
      </c>
      <c r="M25" s="14">
        <f>IFERROR(100*_xlfn.IFNA(VLOOKUP($B25,KviZDarije10!$A$1:$N$1000, 11, 0), 0)/'TOP SCORES'!K$10,0)</f>
        <v>0</v>
      </c>
      <c r="N25" s="14">
        <f>IFERROR(100*_xlfn.IFNA(VLOOKUP($B25,KviZDarije11!$A$1:$N$1000, 11, 0), 0)/'TOP SCORES'!L$10,0)</f>
        <v>0</v>
      </c>
    </row>
    <row r="26" spans="1:14">
      <c r="A26" s="17">
        <f ca="1">RANK(C26,C$2:C$997)</f>
        <v>25</v>
      </c>
      <c r="B26" s="35" t="s">
        <v>62</v>
      </c>
      <c r="C26" s="15" cm="1">
        <f t="array" aca="1" ref="C26" ca="1">SUM(LARGE(D26:N26,ROW(INDIRECT("1:8"))))</f>
        <v>550.20202020202021</v>
      </c>
      <c r="D26" s="14">
        <f>IFERROR(100*_xlfn.IFNA(VLOOKUP($B26,KviZDarije1!$A$1:$N$1000, 11, 0), 0)/'TOP SCORES'!B$10,0)</f>
        <v>63.636363636363633</v>
      </c>
      <c r="E26" s="14">
        <f>IFERROR(100*_xlfn.IFNA(VLOOKUP($B26,KviZDarije2!$A$1:$N$1000, 11, 0), 0)/'TOP SCORES'!C$10,0)</f>
        <v>66.666666666666671</v>
      </c>
      <c r="F26" s="14">
        <f>IFERROR(100*_xlfn.IFNA(VLOOKUP($B26,KviZDarije3!$A$1:$N$1000, 11, 0), 0)/'TOP SCORES'!D$10,0)</f>
        <v>63.636363636363633</v>
      </c>
      <c r="G26" s="14">
        <f>IFERROR(100*_xlfn.IFNA(VLOOKUP($B26,KviZDarije4!$A$1:$N$1000, 11, 0), 0)/'TOP SCORES'!E$10,0)</f>
        <v>0</v>
      </c>
      <c r="H26" s="14">
        <f>IFERROR(100*_xlfn.IFNA(VLOOKUP($B26,KviZDarije5!$A$1:$N$1000, 11, 0), 0)/'TOP SCORES'!F$10,0)</f>
        <v>60</v>
      </c>
      <c r="I26" s="14">
        <f>IFERROR(100*_xlfn.IFNA(VLOOKUP($B26,KviZDarije6!$A$1:$N$1000, 11, 0), 0)/'TOP SCORES'!G$10,0)</f>
        <v>80</v>
      </c>
      <c r="J26" s="14">
        <f>IFERROR(100*_xlfn.IFNA(VLOOKUP($B26,KviZDarije7!$A$1:$N$999, 11, 0), 0)/'TOP SCORES'!H$10,0)</f>
        <v>33.333333333333336</v>
      </c>
      <c r="K26" s="14">
        <f>IFERROR(100*_xlfn.IFNA(VLOOKUP($B26,KviZDarije8!$A$1:$N$1000, 11, 0), 0)/'TOP SCORES'!I$10,0)</f>
        <v>81.818181818181813</v>
      </c>
      <c r="L26" s="14">
        <f>IFERROR(100*_xlfn.IFNA(VLOOKUP($B26,KviZDarije9!$A$1:$N$1000, 11, 0), 0)/'TOP SCORES'!J$10,0)</f>
        <v>44.444444444444443</v>
      </c>
      <c r="M26" s="14">
        <f>IFERROR(100*_xlfn.IFNA(VLOOKUP($B26,KviZDarije10!$A$1:$N$1000, 11, 0), 0)/'TOP SCORES'!K$10,0)</f>
        <v>90</v>
      </c>
      <c r="N26" s="14">
        <f>IFERROR(100*_xlfn.IFNA(VLOOKUP($B26,KviZDarije11!$A$1:$N$1000, 11, 0), 0)/'TOP SCORES'!L$10,0)</f>
        <v>0</v>
      </c>
    </row>
    <row r="27" spans="1:14">
      <c r="A27" s="17">
        <f ca="1">RANK(C27,C$2:C$997)</f>
        <v>26</v>
      </c>
      <c r="B27" s="12" t="s">
        <v>103</v>
      </c>
      <c r="C27" s="15" cm="1">
        <f t="array" aca="1" ref="C27" ca="1">SUM(LARGE(D27:N27,ROW(INDIRECT("1:8"))))</f>
        <v>545.25252525252529</v>
      </c>
      <c r="D27" s="14">
        <f>IFERROR(100*_xlfn.IFNA(VLOOKUP($B27,KviZDarije1!$A$1:$N$1000, 11, 0), 0)/'TOP SCORES'!B$10,0)</f>
        <v>63.636363636363633</v>
      </c>
      <c r="E27" s="14">
        <f>IFERROR(100*_xlfn.IFNA(VLOOKUP($B27,KviZDarije2!$A$1:$N$1000, 11, 0), 0)/'TOP SCORES'!C$10,0)</f>
        <v>66.666666666666671</v>
      </c>
      <c r="F27" s="14">
        <f>IFERROR(100*_xlfn.IFNA(VLOOKUP($B27,KviZDarije3!$A$1:$N$1000, 11, 0), 0)/'TOP SCORES'!D$10,0)</f>
        <v>54.545454545454547</v>
      </c>
      <c r="G27" s="14">
        <f>IFERROR(100*_xlfn.IFNA(VLOOKUP($B27,KviZDarije4!$A$1:$N$1000, 11, 0), 0)/'TOP SCORES'!E$10,0)</f>
        <v>60</v>
      </c>
      <c r="H27" s="14">
        <f>IFERROR(100*_xlfn.IFNA(VLOOKUP($B27,KviZDarije5!$A$1:$N$1000, 11, 0), 0)/'TOP SCORES'!F$10,0)</f>
        <v>80</v>
      </c>
      <c r="I27" s="14">
        <f>IFERROR(100*_xlfn.IFNA(VLOOKUP($B27,KviZDarije6!$A$1:$N$1000, 11, 0), 0)/'TOP SCORES'!G$10,0)</f>
        <v>20</v>
      </c>
      <c r="J27" s="14">
        <f>IFERROR(100*_xlfn.IFNA(VLOOKUP($B27,KviZDarije7!$A$1:$N$999, 11, 0), 0)/'TOP SCORES'!H$10,0)</f>
        <v>55.555555555555557</v>
      </c>
      <c r="K27" s="14">
        <f>IFERROR(100*_xlfn.IFNA(VLOOKUP($B27,KviZDarije8!$A$1:$N$1000, 11, 0), 0)/'TOP SCORES'!I$10,0)</f>
        <v>72.727272727272734</v>
      </c>
      <c r="L27" s="14">
        <f>IFERROR(100*_xlfn.IFNA(VLOOKUP($B27,KviZDarije9!$A$1:$N$1000, 11, 0), 0)/'TOP SCORES'!J$10,0)</f>
        <v>66.666666666666671</v>
      </c>
      <c r="M27" s="14">
        <f>IFERROR(100*_xlfn.IFNA(VLOOKUP($B27,KviZDarije10!$A$1:$N$1000, 11, 0), 0)/'TOP SCORES'!K$10,0)</f>
        <v>80</v>
      </c>
      <c r="N27" s="14">
        <f>IFERROR(100*_xlfn.IFNA(VLOOKUP($B27,KviZDarije11!$A$1:$N$1000, 11, 0), 0)/'TOP SCORES'!L$10,0)</f>
        <v>0</v>
      </c>
    </row>
    <row r="28" spans="1:14">
      <c r="A28" s="17">
        <f ca="1">RANK(C28,C$2:C$997)</f>
        <v>27</v>
      </c>
      <c r="B28" s="8" t="s">
        <v>69</v>
      </c>
      <c r="C28" s="15" cm="1">
        <f t="array" aca="1" ref="C28" ca="1">SUM(LARGE(D28:N28,ROW(INDIRECT("1:8"))))</f>
        <v>531.61616161616166</v>
      </c>
      <c r="D28" s="14">
        <f>IFERROR(100*_xlfn.IFNA(VLOOKUP($B28,KviZDarije1!$A$1:$N$1000, 11, 0), 0)/'TOP SCORES'!B$10,0)</f>
        <v>45.454545454545453</v>
      </c>
      <c r="E28" s="14">
        <f>IFERROR(100*_xlfn.IFNA(VLOOKUP($B28,KviZDarije2!$A$1:$N$1000, 11, 0), 0)/'TOP SCORES'!C$10,0)</f>
        <v>44.444444444444443</v>
      </c>
      <c r="F28" s="14">
        <f>IFERROR(100*_xlfn.IFNA(VLOOKUP($B28,KviZDarije3!$A$1:$N$1000, 11, 0), 0)/'TOP SCORES'!D$10,0)</f>
        <v>54.545454545454547</v>
      </c>
      <c r="G28" s="14">
        <f>IFERROR(100*_xlfn.IFNA(VLOOKUP($B28,KviZDarije4!$A$1:$N$1000, 11, 0), 0)/'TOP SCORES'!E$10,0)</f>
        <v>100</v>
      </c>
      <c r="H28" s="14">
        <f>IFERROR(100*_xlfn.IFNA(VLOOKUP($B28,KviZDarije5!$A$1:$N$1000, 11, 0), 0)/'TOP SCORES'!F$10,0)</f>
        <v>70</v>
      </c>
      <c r="I28" s="14">
        <f>IFERROR(100*_xlfn.IFNA(VLOOKUP($B28,KviZDarije6!$A$1:$N$1000, 11, 0), 0)/'TOP SCORES'!G$10,0)</f>
        <v>50</v>
      </c>
      <c r="J28" s="14">
        <f>IFERROR(100*_xlfn.IFNA(VLOOKUP($B28,KviZDarije7!$A$1:$N$999, 11, 0), 0)/'TOP SCORES'!H$10,0)</f>
        <v>11.111111111111111</v>
      </c>
      <c r="K28" s="14">
        <f>IFERROR(100*_xlfn.IFNA(VLOOKUP($B28,KviZDarije8!$A$1:$N$1000, 11, 0), 0)/'TOP SCORES'!I$10,0)</f>
        <v>72.727272727272734</v>
      </c>
      <c r="L28" s="14">
        <f>IFERROR(100*_xlfn.IFNA(VLOOKUP($B28,KviZDarije9!$A$1:$N$1000, 11, 0), 0)/'TOP SCORES'!J$10,0)</f>
        <v>88.888888888888886</v>
      </c>
      <c r="M28" s="14">
        <f>IFERROR(100*_xlfn.IFNA(VLOOKUP($B28,KviZDarije10!$A$1:$N$1000, 11, 0), 0)/'TOP SCORES'!K$10,0)</f>
        <v>50</v>
      </c>
      <c r="N28" s="14">
        <f>IFERROR(100*_xlfn.IFNA(VLOOKUP($B28,KviZDarije11!$A$1:$N$1000, 11, 0), 0)/'TOP SCORES'!L$10,0)</f>
        <v>0</v>
      </c>
    </row>
    <row r="29" spans="1:14">
      <c r="A29" s="17">
        <f ca="1">RANK(C29,C$2:C$997)</f>
        <v>28</v>
      </c>
      <c r="B29" s="12" t="s">
        <v>48</v>
      </c>
      <c r="C29" s="15" cm="1">
        <f t="array" aca="1" ref="C29" ca="1">SUM(LARGE(D29:N29,ROW(INDIRECT("1:8"))))</f>
        <v>530.20202020202021</v>
      </c>
      <c r="D29" s="14">
        <f>IFERROR(100*_xlfn.IFNA(VLOOKUP($B29,KviZDarije1!$A$1:$N$1000, 11, 0), 0)/'TOP SCORES'!B$10,0)</f>
        <v>81.818181818181813</v>
      </c>
      <c r="E29" s="14">
        <f>IFERROR(100*_xlfn.IFNA(VLOOKUP($B29,KviZDarije2!$A$1:$N$1000, 11, 0), 0)/'TOP SCORES'!C$10,0)</f>
        <v>55.555555555555557</v>
      </c>
      <c r="F29" s="14">
        <f>IFERROR(100*_xlfn.IFNA(VLOOKUP($B29,KviZDarije3!$A$1:$N$1000, 11, 0), 0)/'TOP SCORES'!D$10,0)</f>
        <v>54.545454545454547</v>
      </c>
      <c r="G29" s="14">
        <f>IFERROR(100*_xlfn.IFNA(VLOOKUP($B29,KviZDarije4!$A$1:$N$1000, 11, 0), 0)/'TOP SCORES'!E$10,0)</f>
        <v>50</v>
      </c>
      <c r="H29" s="14">
        <f>IFERROR(100*_xlfn.IFNA(VLOOKUP($B29,KviZDarije5!$A$1:$N$1000, 11, 0), 0)/'TOP SCORES'!F$10,0)</f>
        <v>80</v>
      </c>
      <c r="I29" s="14">
        <f>IFERROR(100*_xlfn.IFNA(VLOOKUP($B29,KviZDarije6!$A$1:$N$1000, 11, 0), 0)/'TOP SCORES'!G$10,0)</f>
        <v>70</v>
      </c>
      <c r="J29" s="14">
        <f>IFERROR(100*_xlfn.IFNA(VLOOKUP($B29,KviZDarije7!$A$1:$N$999, 11, 0), 0)/'TOP SCORES'!H$10,0)</f>
        <v>33.333333333333336</v>
      </c>
      <c r="K29" s="14">
        <f>IFERROR(100*_xlfn.IFNA(VLOOKUP($B29,KviZDarije8!$A$1:$N$1000, 11, 0), 0)/'TOP SCORES'!I$10,0)</f>
        <v>72.727272727272734</v>
      </c>
      <c r="L29" s="14">
        <f>IFERROR(100*_xlfn.IFNA(VLOOKUP($B29,KviZDarije9!$A$1:$N$1000, 11, 0), 0)/'TOP SCORES'!J$10,0)</f>
        <v>55.555555555555557</v>
      </c>
      <c r="M29" s="14">
        <f>IFERROR(100*_xlfn.IFNA(VLOOKUP($B29,KviZDarije10!$A$1:$N$1000, 11, 0), 0)/'TOP SCORES'!K$10,0)</f>
        <v>60</v>
      </c>
      <c r="N29" s="14">
        <f>IFERROR(100*_xlfn.IFNA(VLOOKUP($B29,KviZDarije11!$A$1:$N$1000, 11, 0), 0)/'TOP SCORES'!L$10,0)</f>
        <v>0</v>
      </c>
    </row>
    <row r="30" spans="1:14">
      <c r="A30" s="17">
        <f ca="1">RANK(C30,C$2:C$997)</f>
        <v>29</v>
      </c>
      <c r="B30" s="8" t="s">
        <v>15</v>
      </c>
      <c r="C30" s="15" cm="1">
        <f t="array" aca="1" ref="C30" ca="1">SUM(LARGE(D30:N30,ROW(INDIRECT("1:8"))))</f>
        <v>528.68686868686871</v>
      </c>
      <c r="D30" s="14">
        <f>IFERROR(100*_xlfn.IFNA(VLOOKUP($B30,KviZDarije1!$A$1:$N$1000, 11, 0), 0)/'TOP SCORES'!B$10,0)</f>
        <v>72.727272727272734</v>
      </c>
      <c r="E30" s="14">
        <f>IFERROR(100*_xlfn.IFNA(VLOOKUP($B30,KviZDarije2!$A$1:$N$1000, 11, 0), 0)/'TOP SCORES'!C$10,0)</f>
        <v>44.444444444444443</v>
      </c>
      <c r="F30" s="14">
        <f>IFERROR(100*_xlfn.IFNA(VLOOKUP($B30,KviZDarije3!$A$1:$N$1000, 11, 0), 0)/'TOP SCORES'!D$10,0)</f>
        <v>45.454545454545453</v>
      </c>
      <c r="G30" s="14">
        <f>IFERROR(100*_xlfn.IFNA(VLOOKUP($B30,KviZDarije4!$A$1:$N$1000, 11, 0), 0)/'TOP SCORES'!E$10,0)</f>
        <v>70</v>
      </c>
      <c r="H30" s="14">
        <f>IFERROR(100*_xlfn.IFNA(VLOOKUP($B30,KviZDarije5!$A$1:$N$1000, 11, 0), 0)/'TOP SCORES'!F$10,0)</f>
        <v>60</v>
      </c>
      <c r="I30" s="14">
        <f>IFERROR(100*_xlfn.IFNA(VLOOKUP($B30,KviZDarije6!$A$1:$N$1000, 11, 0), 0)/'TOP SCORES'!G$10,0)</f>
        <v>80</v>
      </c>
      <c r="J30" s="14">
        <f>IFERROR(100*_xlfn.IFNA(VLOOKUP($B30,KviZDarije7!$A$1:$N$999, 11, 0), 0)/'TOP SCORES'!H$10,0)</f>
        <v>44.444444444444443</v>
      </c>
      <c r="K30" s="14">
        <f>IFERROR(100*_xlfn.IFNA(VLOOKUP($B30,KviZDarije8!$A$1:$N$1000, 11, 0), 0)/'TOP SCORES'!I$10,0)</f>
        <v>72.727272727272734</v>
      </c>
      <c r="L30" s="14">
        <f>IFERROR(100*_xlfn.IFNA(VLOOKUP($B30,KviZDarije9!$A$1:$N$1000, 11, 0), 0)/'TOP SCORES'!J$10,0)</f>
        <v>77.777777777777771</v>
      </c>
      <c r="M30" s="14">
        <f>IFERROR(100*_xlfn.IFNA(VLOOKUP($B30,KviZDarije10!$A$1:$N$1000, 11, 0), 0)/'TOP SCORES'!K$10,0)</f>
        <v>50</v>
      </c>
      <c r="N30" s="14">
        <f>IFERROR(100*_xlfn.IFNA(VLOOKUP($B30,KviZDarije11!$A$1:$N$1000, 11, 0), 0)/'TOP SCORES'!L$10,0)</f>
        <v>0</v>
      </c>
    </row>
    <row r="31" spans="1:14">
      <c r="A31" s="17">
        <f ca="1">RANK(C31,C$2:C$997)</f>
        <v>30</v>
      </c>
      <c r="B31" s="12" t="s">
        <v>49</v>
      </c>
      <c r="C31" s="15" cm="1">
        <f t="array" aca="1" ref="C31" ca="1">SUM(LARGE(D31:N31,ROW(INDIRECT("1:8"))))</f>
        <v>526.26262626262621</v>
      </c>
      <c r="D31" s="14">
        <f>IFERROR(100*_xlfn.IFNA(VLOOKUP($B31,KviZDarije1!$A$1:$N$1000, 11, 0), 0)/'TOP SCORES'!B$10,0)</f>
        <v>72.727272727272734</v>
      </c>
      <c r="E31" s="14">
        <f>IFERROR(100*_xlfn.IFNA(VLOOKUP($B31,KviZDarije2!$A$1:$N$1000, 11, 0), 0)/'TOP SCORES'!C$10,0)</f>
        <v>88.888888888888886</v>
      </c>
      <c r="F31" s="14">
        <f>IFERROR(100*_xlfn.IFNA(VLOOKUP($B31,KviZDarije3!$A$1:$N$1000, 11, 0), 0)/'TOP SCORES'!D$10,0)</f>
        <v>54.545454545454547</v>
      </c>
      <c r="G31" s="14">
        <f>IFERROR(100*_xlfn.IFNA(VLOOKUP($B31,KviZDarije4!$A$1:$N$1000, 11, 0), 0)/'TOP SCORES'!E$10,0)</f>
        <v>70</v>
      </c>
      <c r="H31" s="14">
        <f>IFERROR(100*_xlfn.IFNA(VLOOKUP($B31,KviZDarije5!$A$1:$N$1000, 11, 0), 0)/'TOP SCORES'!F$10,0)</f>
        <v>70</v>
      </c>
      <c r="I31" s="14">
        <f>IFERROR(100*_xlfn.IFNA(VLOOKUP($B31,KviZDarije6!$A$1:$N$1000, 11, 0), 0)/'TOP SCORES'!G$10,0)</f>
        <v>60</v>
      </c>
      <c r="J31" s="14">
        <f>IFERROR(100*_xlfn.IFNA(VLOOKUP($B31,KviZDarije7!$A$1:$N$999, 11, 0), 0)/'TOP SCORES'!H$10,0)</f>
        <v>44.444444444444443</v>
      </c>
      <c r="K31" s="14">
        <f>IFERROR(100*_xlfn.IFNA(VLOOKUP($B31,KviZDarije8!$A$1:$N$1000, 11, 0), 0)/'TOP SCORES'!I$10,0)</f>
        <v>54.545454545454547</v>
      </c>
      <c r="L31" s="14">
        <f>IFERROR(100*_xlfn.IFNA(VLOOKUP($B31,KviZDarije9!$A$1:$N$1000, 11, 0), 0)/'TOP SCORES'!J$10,0)</f>
        <v>55.555555555555557</v>
      </c>
      <c r="M31" s="14">
        <f>IFERROR(100*_xlfn.IFNA(VLOOKUP($B31,KviZDarije10!$A$1:$N$1000, 11, 0), 0)/'TOP SCORES'!K$10,0)</f>
        <v>50</v>
      </c>
      <c r="N31" s="14">
        <f>IFERROR(100*_xlfn.IFNA(VLOOKUP($B31,KviZDarije11!$A$1:$N$1000, 11, 0), 0)/'TOP SCORES'!L$10,0)</f>
        <v>0</v>
      </c>
    </row>
    <row r="32" spans="1:14">
      <c r="A32" s="17">
        <f ca="1">RANK(C32,C$2:C$997)</f>
        <v>31</v>
      </c>
      <c r="B32" s="12" t="s">
        <v>61</v>
      </c>
      <c r="C32" s="15" cm="1">
        <f t="array" aca="1" ref="C32" ca="1">SUM(LARGE(D32:N32,ROW(INDIRECT("1:8"))))</f>
        <v>525.4545454545455</v>
      </c>
      <c r="D32" s="14">
        <f>IFERROR(100*_xlfn.IFNA(VLOOKUP($B32,KviZDarije1!$A$1:$N$1000, 11, 0), 0)/'TOP SCORES'!B$10,0)</f>
        <v>0</v>
      </c>
      <c r="E32" s="14">
        <f>IFERROR(100*_xlfn.IFNA(VLOOKUP($B32,KviZDarije2!$A$1:$N$1000, 11, 0), 0)/'TOP SCORES'!C$10,0)</f>
        <v>77.777777777777771</v>
      </c>
      <c r="F32" s="14">
        <f>IFERROR(100*_xlfn.IFNA(VLOOKUP($B32,KviZDarije3!$A$1:$N$1000, 11, 0), 0)/'TOP SCORES'!D$10,0)</f>
        <v>81.818181818181813</v>
      </c>
      <c r="G32" s="14">
        <f>IFERROR(100*_xlfn.IFNA(VLOOKUP($B32,KviZDarije4!$A$1:$N$1000, 11, 0), 0)/'TOP SCORES'!E$10,0)</f>
        <v>70</v>
      </c>
      <c r="H32" s="14">
        <f>IFERROR(100*_xlfn.IFNA(VLOOKUP($B32,KviZDarije5!$A$1:$N$1000, 11, 0), 0)/'TOP SCORES'!F$10,0)</f>
        <v>60</v>
      </c>
      <c r="I32" s="14">
        <f>IFERROR(100*_xlfn.IFNA(VLOOKUP($B32,KviZDarije6!$A$1:$N$1000, 11, 0), 0)/'TOP SCORES'!G$10,0)</f>
        <v>50</v>
      </c>
      <c r="J32" s="14">
        <f>IFERROR(100*_xlfn.IFNA(VLOOKUP($B32,KviZDarije7!$A$1:$N$999, 11, 0), 0)/'TOP SCORES'!H$10,0)</f>
        <v>33.333333333333336</v>
      </c>
      <c r="K32" s="14">
        <f>IFERROR(100*_xlfn.IFNA(VLOOKUP($B32,KviZDarije8!$A$1:$N$1000, 11, 0), 0)/'TOP SCORES'!I$10,0)</f>
        <v>63.636363636363633</v>
      </c>
      <c r="L32" s="14">
        <f>IFERROR(100*_xlfn.IFNA(VLOOKUP($B32,KviZDarije9!$A$1:$N$1000, 11, 0), 0)/'TOP SCORES'!J$10,0)</f>
        <v>88.888888888888886</v>
      </c>
      <c r="M32" s="14">
        <f>IFERROR(100*_xlfn.IFNA(VLOOKUP($B32,KviZDarije10!$A$1:$N$1000, 11, 0), 0)/'TOP SCORES'!K$10,0)</f>
        <v>30</v>
      </c>
      <c r="N32" s="14">
        <f>IFERROR(100*_xlfn.IFNA(VLOOKUP($B32,KviZDarije11!$A$1:$N$1000, 11, 0), 0)/'TOP SCORES'!L$10,0)</f>
        <v>0</v>
      </c>
    </row>
    <row r="33" spans="1:14">
      <c r="A33" s="17">
        <f ca="1">RANK(C33,C$2:C$997)</f>
        <v>32</v>
      </c>
      <c r="B33" s="12" t="s">
        <v>245</v>
      </c>
      <c r="C33" s="15" cm="1">
        <f t="array" aca="1" ref="C33" ca="1">SUM(LARGE(D33:N33,ROW(INDIRECT("1:8"))))</f>
        <v>514.3434343434343</v>
      </c>
      <c r="D33" s="14">
        <f>IFERROR(100*_xlfn.IFNA(VLOOKUP($B33,KviZDarije1!$A$1:$N$1000, 11, 0), 0)/'TOP SCORES'!B$10,0)</f>
        <v>0</v>
      </c>
      <c r="E33" s="14">
        <f>IFERROR(100*_xlfn.IFNA(VLOOKUP($B33,KviZDarije2!$A$1:$N$1000, 11, 0), 0)/'TOP SCORES'!C$10,0)</f>
        <v>55.555555555555557</v>
      </c>
      <c r="F33" s="14">
        <f>IFERROR(100*_xlfn.IFNA(VLOOKUP($B33,KviZDarije3!$A$1:$N$1000, 11, 0), 0)/'TOP SCORES'!D$10,0)</f>
        <v>63.636363636363633</v>
      </c>
      <c r="G33" s="14">
        <f>IFERROR(100*_xlfn.IFNA(VLOOKUP($B33,KviZDarije4!$A$1:$N$1000, 11, 0), 0)/'TOP SCORES'!E$10,0)</f>
        <v>70</v>
      </c>
      <c r="H33" s="14">
        <f>IFERROR(100*_xlfn.IFNA(VLOOKUP($B33,KviZDarije5!$A$1:$N$1000, 11, 0), 0)/'TOP SCORES'!F$10,0)</f>
        <v>60</v>
      </c>
      <c r="I33" s="14">
        <f>IFERROR(100*_xlfn.IFNA(VLOOKUP($B33,KviZDarije6!$A$1:$N$1000, 11, 0), 0)/'TOP SCORES'!G$10,0)</f>
        <v>50</v>
      </c>
      <c r="J33" s="14">
        <f>IFERROR(100*_xlfn.IFNA(VLOOKUP($B33,KviZDarije7!$A$1:$N$999, 11, 0), 0)/'TOP SCORES'!H$10,0)</f>
        <v>55.555555555555557</v>
      </c>
      <c r="K33" s="14">
        <f>IFERROR(100*_xlfn.IFNA(VLOOKUP($B33,KviZDarije8!$A$1:$N$1000, 11, 0), 0)/'TOP SCORES'!I$10,0)</f>
        <v>81.818181818181813</v>
      </c>
      <c r="L33" s="14">
        <f>IFERROR(100*_xlfn.IFNA(VLOOKUP($B33,KviZDarije9!$A$1:$N$1000, 11, 0), 0)/'TOP SCORES'!J$10,0)</f>
        <v>77.777777777777771</v>
      </c>
      <c r="M33" s="14">
        <f>IFERROR(100*_xlfn.IFNA(VLOOKUP($B33,KviZDarije10!$A$1:$N$1000, 11, 0), 0)/'TOP SCORES'!K$10,0)</f>
        <v>50</v>
      </c>
      <c r="N33" s="14">
        <f>IFERROR(100*_xlfn.IFNA(VLOOKUP($B33,KviZDarije11!$A$1:$N$1000, 11, 0), 0)/'TOP SCORES'!L$10,0)</f>
        <v>0</v>
      </c>
    </row>
    <row r="34" spans="1:14">
      <c r="A34" s="17">
        <f ca="1">RANK(C34,C$2:C$997)</f>
        <v>33</v>
      </c>
      <c r="B34" s="8" t="s">
        <v>98</v>
      </c>
      <c r="C34" s="15" cm="1">
        <f t="array" aca="1" ref="C34" ca="1">SUM(LARGE(D34:N34,ROW(INDIRECT("1:8"))))</f>
        <v>513.53535353535347</v>
      </c>
      <c r="D34" s="14">
        <f>IFERROR(100*_xlfn.IFNA(VLOOKUP($B34,KviZDarije1!$A$1:$N$1000, 11, 0), 0)/'TOP SCORES'!B$10,0)</f>
        <v>81.818181818181813</v>
      </c>
      <c r="E34" s="14">
        <f>IFERROR(100*_xlfn.IFNA(VLOOKUP($B34,KviZDarije2!$A$1:$N$1000, 11, 0), 0)/'TOP SCORES'!C$10,0)</f>
        <v>44.444444444444443</v>
      </c>
      <c r="F34" s="14">
        <f>IFERROR(100*_xlfn.IFNA(VLOOKUP($B34,KviZDarije3!$A$1:$N$1000, 11, 0), 0)/'TOP SCORES'!D$10,0)</f>
        <v>63.636363636363633</v>
      </c>
      <c r="G34" s="14">
        <f>IFERROR(100*_xlfn.IFNA(VLOOKUP($B34,KviZDarije4!$A$1:$N$1000, 11, 0), 0)/'TOP SCORES'!E$10,0)</f>
        <v>80</v>
      </c>
      <c r="H34" s="14">
        <f>IFERROR(100*_xlfn.IFNA(VLOOKUP($B34,KviZDarije5!$A$1:$N$1000, 11, 0), 0)/'TOP SCORES'!F$10,0)</f>
        <v>70</v>
      </c>
      <c r="I34" s="14">
        <f>IFERROR(100*_xlfn.IFNA(VLOOKUP($B34,KviZDarije6!$A$1:$N$1000, 11, 0), 0)/'TOP SCORES'!G$10,0)</f>
        <v>60</v>
      </c>
      <c r="J34" s="14">
        <f>IFERROR(100*_xlfn.IFNA(VLOOKUP($B34,KviZDarije7!$A$1:$N$999, 11, 0), 0)/'TOP SCORES'!H$10,0)</f>
        <v>33.333333333333336</v>
      </c>
      <c r="K34" s="14">
        <f>IFERROR(100*_xlfn.IFNA(VLOOKUP($B34,KviZDarije8!$A$1:$N$1000, 11, 0), 0)/'TOP SCORES'!I$10,0)</f>
        <v>63.636363636363633</v>
      </c>
      <c r="L34" s="14">
        <f>IFERROR(100*_xlfn.IFNA(VLOOKUP($B34,KviZDarije9!$A$1:$N$1000, 11, 0), 0)/'TOP SCORES'!J$10,0)</f>
        <v>44.444444444444443</v>
      </c>
      <c r="M34" s="14">
        <f>IFERROR(100*_xlfn.IFNA(VLOOKUP($B34,KviZDarije10!$A$1:$N$1000, 11, 0), 0)/'TOP SCORES'!K$10,0)</f>
        <v>50</v>
      </c>
      <c r="N34" s="14">
        <f>IFERROR(100*_xlfn.IFNA(VLOOKUP($B34,KviZDarije11!$A$1:$N$1000, 11, 0), 0)/'TOP SCORES'!L$10,0)</f>
        <v>0</v>
      </c>
    </row>
    <row r="35" spans="1:14">
      <c r="A35" s="17">
        <f ca="1">RANK(C35,C$2:C$997)</f>
        <v>34</v>
      </c>
      <c r="B35" s="8" t="s">
        <v>196</v>
      </c>
      <c r="C35" s="15" cm="1">
        <f t="array" aca="1" ref="C35" ca="1">SUM(LARGE(D35:N35,ROW(INDIRECT("1:8"))))</f>
        <v>513.13131313131316</v>
      </c>
      <c r="D35" s="14">
        <f>IFERROR(100*_xlfn.IFNA(VLOOKUP($B35,KviZDarije1!$A$1:$N$1000, 11, 0), 0)/'TOP SCORES'!B$10,0)</f>
        <v>63.636363636363633</v>
      </c>
      <c r="E35" s="14">
        <f>IFERROR(100*_xlfn.IFNA(VLOOKUP($B35,KviZDarije2!$A$1:$N$1000, 11, 0), 0)/'TOP SCORES'!C$10,0)</f>
        <v>0</v>
      </c>
      <c r="F35" s="14">
        <f>IFERROR(100*_xlfn.IFNA(VLOOKUP($B35,KviZDarije3!$A$1:$N$1000, 11, 0), 0)/'TOP SCORES'!D$10,0)</f>
        <v>72.727272727272734</v>
      </c>
      <c r="G35" s="14">
        <f>IFERROR(100*_xlfn.IFNA(VLOOKUP($B35,KviZDarije4!$A$1:$N$1000, 11, 0), 0)/'TOP SCORES'!E$10,0)</f>
        <v>80</v>
      </c>
      <c r="H35" s="14">
        <f>IFERROR(100*_xlfn.IFNA(VLOOKUP($B35,KviZDarije5!$A$1:$N$1000, 11, 0), 0)/'TOP SCORES'!F$10,0)</f>
        <v>70</v>
      </c>
      <c r="I35" s="14">
        <f>IFERROR(100*_xlfn.IFNA(VLOOKUP($B35,KviZDarije6!$A$1:$N$1000, 11, 0), 0)/'TOP SCORES'!G$10,0)</f>
        <v>50</v>
      </c>
      <c r="J35" s="14">
        <f>IFERROR(100*_xlfn.IFNA(VLOOKUP($B35,KviZDarije7!$A$1:$N$999, 11, 0), 0)/'TOP SCORES'!H$10,0)</f>
        <v>44.444444444444443</v>
      </c>
      <c r="K35" s="14">
        <f>IFERROR(100*_xlfn.IFNA(VLOOKUP($B35,KviZDarije8!$A$1:$N$1000, 11, 0), 0)/'TOP SCORES'!I$10,0)</f>
        <v>54.545454545454547</v>
      </c>
      <c r="L35" s="14">
        <f>IFERROR(100*_xlfn.IFNA(VLOOKUP($B35,KviZDarije9!$A$1:$N$1000, 11, 0), 0)/'TOP SCORES'!J$10,0)</f>
        <v>77.777777777777771</v>
      </c>
      <c r="M35" s="14">
        <f>IFERROR(100*_xlfn.IFNA(VLOOKUP($B35,KviZDarije10!$A$1:$N$1000, 11, 0), 0)/'TOP SCORES'!K$10,0)</f>
        <v>0</v>
      </c>
      <c r="N35" s="14">
        <f>IFERROR(100*_xlfn.IFNA(VLOOKUP($B35,KviZDarije11!$A$1:$N$1000, 11, 0), 0)/'TOP SCORES'!L$10,0)</f>
        <v>0</v>
      </c>
    </row>
    <row r="36" spans="1:14">
      <c r="A36" s="17">
        <f ca="1">RANK(C36,C$2:C$997)</f>
        <v>35</v>
      </c>
      <c r="B36" s="12" t="s">
        <v>160</v>
      </c>
      <c r="C36" s="15" cm="1">
        <f t="array" aca="1" ref="C36" ca="1">SUM(LARGE(D36:N36,ROW(INDIRECT("1:8"))))</f>
        <v>502.42424242424244</v>
      </c>
      <c r="D36" s="14">
        <f>IFERROR(100*_xlfn.IFNA(VLOOKUP($B36,KviZDarije1!$A$1:$N$1000, 11, 0), 0)/'TOP SCORES'!B$10,0)</f>
        <v>81.818181818181813</v>
      </c>
      <c r="E36" s="14">
        <f>IFERROR(100*_xlfn.IFNA(VLOOKUP($B36,KviZDarije2!$A$1:$N$1000, 11, 0), 0)/'TOP SCORES'!C$10,0)</f>
        <v>66.666666666666671</v>
      </c>
      <c r="F36" s="14">
        <f>IFERROR(100*_xlfn.IFNA(VLOOKUP($B36,KviZDarije3!$A$1:$N$1000, 11, 0), 0)/'TOP SCORES'!D$10,0)</f>
        <v>63.636363636363633</v>
      </c>
      <c r="G36" s="14">
        <f>IFERROR(100*_xlfn.IFNA(VLOOKUP($B36,KviZDarije4!$A$1:$N$1000, 11, 0), 0)/'TOP SCORES'!E$10,0)</f>
        <v>70</v>
      </c>
      <c r="H36" s="14">
        <f>IFERROR(100*_xlfn.IFNA(VLOOKUP($B36,KviZDarije5!$A$1:$N$1000, 11, 0), 0)/'TOP SCORES'!F$10,0)</f>
        <v>40</v>
      </c>
      <c r="I36" s="14">
        <f>IFERROR(100*_xlfn.IFNA(VLOOKUP($B36,KviZDarije6!$A$1:$N$1000, 11, 0), 0)/'TOP SCORES'!G$10,0)</f>
        <v>40</v>
      </c>
      <c r="J36" s="14">
        <f>IFERROR(100*_xlfn.IFNA(VLOOKUP($B36,KviZDarije7!$A$1:$N$999, 11, 0), 0)/'TOP SCORES'!H$10,0)</f>
        <v>33.333333333333336</v>
      </c>
      <c r="K36" s="14">
        <f>IFERROR(100*_xlfn.IFNA(VLOOKUP($B36,KviZDarije8!$A$1:$N$1000, 11, 0), 0)/'TOP SCORES'!I$10,0)</f>
        <v>63.636363636363633</v>
      </c>
      <c r="L36" s="14">
        <f>IFERROR(100*_xlfn.IFNA(VLOOKUP($B36,KviZDarije9!$A$1:$N$1000, 11, 0), 0)/'TOP SCORES'!J$10,0)</f>
        <v>66.666666666666671</v>
      </c>
      <c r="M36" s="14">
        <f>IFERROR(100*_xlfn.IFNA(VLOOKUP($B36,KviZDarije10!$A$1:$N$1000, 11, 0), 0)/'TOP SCORES'!K$10,0)</f>
        <v>50</v>
      </c>
      <c r="N36" s="14">
        <f>IFERROR(100*_xlfn.IFNA(VLOOKUP($B36,KviZDarije11!$A$1:$N$1000, 11, 0), 0)/'TOP SCORES'!L$10,0)</f>
        <v>0</v>
      </c>
    </row>
    <row r="37" spans="1:14">
      <c r="A37" s="17">
        <f ca="1">RANK(C37,C$2:C$997)</f>
        <v>36</v>
      </c>
      <c r="B37" s="8" t="s">
        <v>14</v>
      </c>
      <c r="C37" s="15" cm="1">
        <f t="array" aca="1" ref="C37" ca="1">SUM(LARGE(D37:N37,ROW(INDIRECT("1:8"))))</f>
        <v>496.96969696969694</v>
      </c>
      <c r="D37" s="14">
        <f>IFERROR(100*_xlfn.IFNA(VLOOKUP($B37,KviZDarije1!$A$1:$N$1000, 11, 0), 0)/'TOP SCORES'!B$10,0)</f>
        <v>72.727272727272734</v>
      </c>
      <c r="E37" s="14">
        <f>IFERROR(100*_xlfn.IFNA(VLOOKUP($B37,KviZDarije2!$A$1:$N$1000, 11, 0), 0)/'TOP SCORES'!C$10,0)</f>
        <v>44.444444444444443</v>
      </c>
      <c r="F37" s="14">
        <f>IFERROR(100*_xlfn.IFNA(VLOOKUP($B37,KviZDarije3!$A$1:$N$1000, 11, 0), 0)/'TOP SCORES'!D$10,0)</f>
        <v>45.454545454545453</v>
      </c>
      <c r="G37" s="14">
        <f>IFERROR(100*_xlfn.IFNA(VLOOKUP($B37,KviZDarije4!$A$1:$N$1000, 11, 0), 0)/'TOP SCORES'!E$10,0)</f>
        <v>70</v>
      </c>
      <c r="H37" s="14">
        <f>IFERROR(100*_xlfn.IFNA(VLOOKUP($B37,KviZDarije5!$A$1:$N$1000, 11, 0), 0)/'TOP SCORES'!F$10,0)</f>
        <v>60</v>
      </c>
      <c r="I37" s="14">
        <f>IFERROR(100*_xlfn.IFNA(VLOOKUP($B37,KviZDarije6!$A$1:$N$1000, 11, 0), 0)/'TOP SCORES'!G$10,0)</f>
        <v>40</v>
      </c>
      <c r="J37" s="14">
        <f>IFERROR(100*_xlfn.IFNA(VLOOKUP($B37,KviZDarije7!$A$1:$N$999, 11, 0), 0)/'TOP SCORES'!H$10,0)</f>
        <v>33.333333333333336</v>
      </c>
      <c r="K37" s="14">
        <f>IFERROR(100*_xlfn.IFNA(VLOOKUP($B37,KviZDarije8!$A$1:$N$1000, 11, 0), 0)/'TOP SCORES'!I$10,0)</f>
        <v>45.454545454545453</v>
      </c>
      <c r="L37" s="14">
        <f>IFERROR(100*_xlfn.IFNA(VLOOKUP($B37,KviZDarije9!$A$1:$N$1000, 11, 0), 0)/'TOP SCORES'!J$10,0)</f>
        <v>88.888888888888886</v>
      </c>
      <c r="M37" s="14">
        <f>IFERROR(100*_xlfn.IFNA(VLOOKUP($B37,KviZDarije10!$A$1:$N$1000, 11, 0), 0)/'TOP SCORES'!K$10,0)</f>
        <v>70</v>
      </c>
      <c r="N37" s="14">
        <f>IFERROR(100*_xlfn.IFNA(VLOOKUP($B37,KviZDarije11!$A$1:$N$1000, 11, 0), 0)/'TOP SCORES'!L$10,0)</f>
        <v>0</v>
      </c>
    </row>
    <row r="38" spans="1:14">
      <c r="A38" s="17">
        <f ca="1">RANK(C38,C$2:C$997)</f>
        <v>37</v>
      </c>
      <c r="B38" s="12" t="s">
        <v>185</v>
      </c>
      <c r="C38" s="15" cm="1">
        <f t="array" aca="1" ref="C38" ca="1">SUM(LARGE(D38:N38,ROW(INDIRECT("1:8"))))</f>
        <v>496.66666666666669</v>
      </c>
      <c r="D38" s="14">
        <f>IFERROR(100*_xlfn.IFNA(VLOOKUP($B38,KviZDarije1!$A$1:$N$1000, 11, 0), 0)/'TOP SCORES'!B$10,0)</f>
        <v>63.636363636363633</v>
      </c>
      <c r="E38" s="14">
        <f>IFERROR(100*_xlfn.IFNA(VLOOKUP($B38,KviZDarije2!$A$1:$N$1000, 11, 0), 0)/'TOP SCORES'!C$10,0)</f>
        <v>66.666666666666671</v>
      </c>
      <c r="F38" s="14">
        <f>IFERROR(100*_xlfn.IFNA(VLOOKUP($B38,KviZDarije3!$A$1:$N$1000, 11, 0), 0)/'TOP SCORES'!D$10,0)</f>
        <v>72.727272727272734</v>
      </c>
      <c r="G38" s="14">
        <f>IFERROR(100*_xlfn.IFNA(VLOOKUP($B38,KviZDarije4!$A$1:$N$1000, 11, 0), 0)/'TOP SCORES'!E$10,0)</f>
        <v>60</v>
      </c>
      <c r="H38" s="14">
        <f>IFERROR(100*_xlfn.IFNA(VLOOKUP($B38,KviZDarije5!$A$1:$N$1000, 11, 0), 0)/'TOP SCORES'!F$10,0)</f>
        <v>70</v>
      </c>
      <c r="I38" s="14">
        <f>IFERROR(100*_xlfn.IFNA(VLOOKUP($B38,KviZDarije6!$A$1:$N$1000, 11, 0), 0)/'TOP SCORES'!G$10,0)</f>
        <v>50</v>
      </c>
      <c r="J38" s="14">
        <f>IFERROR(100*_xlfn.IFNA(VLOOKUP($B38,KviZDarije7!$A$1:$N$999, 11, 0), 0)/'TOP SCORES'!H$10,0)</f>
        <v>0</v>
      </c>
      <c r="K38" s="14">
        <f>IFERROR(100*_xlfn.IFNA(VLOOKUP($B38,KviZDarije8!$A$1:$N$1000, 11, 0), 0)/'TOP SCORES'!I$10,0)</f>
        <v>63.636363636363633</v>
      </c>
      <c r="L38" s="14">
        <f>IFERROR(100*_xlfn.IFNA(VLOOKUP($B38,KviZDarije9!$A$1:$N$1000, 11, 0), 0)/'TOP SCORES'!J$10,0)</f>
        <v>0</v>
      </c>
      <c r="M38" s="14">
        <f>IFERROR(100*_xlfn.IFNA(VLOOKUP($B38,KviZDarije10!$A$1:$N$1000, 11, 0), 0)/'TOP SCORES'!K$10,0)</f>
        <v>50</v>
      </c>
      <c r="N38" s="14">
        <f>IFERROR(100*_xlfn.IFNA(VLOOKUP($B38,KviZDarije11!$A$1:$N$1000, 11, 0), 0)/'TOP SCORES'!L$10,0)</f>
        <v>0</v>
      </c>
    </row>
    <row r="39" spans="1:14">
      <c r="A39" s="17">
        <f ca="1">RANK(C39,C$2:C$997)</f>
        <v>37</v>
      </c>
      <c r="B39" s="12" t="s">
        <v>39</v>
      </c>
      <c r="C39" s="15" cm="1">
        <f t="array" aca="1" ref="C39" ca="1">SUM(LARGE(D39:N39,ROW(INDIRECT("1:8"))))</f>
        <v>496.66666666666669</v>
      </c>
      <c r="D39" s="14">
        <f>IFERROR(100*_xlfn.IFNA(VLOOKUP($B39,KviZDarije1!$A$1:$N$1000, 11, 0), 0)/'TOP SCORES'!B$10,0)</f>
        <v>72.727272727272734</v>
      </c>
      <c r="E39" s="14">
        <f>IFERROR(100*_xlfn.IFNA(VLOOKUP($B39,KviZDarije2!$A$1:$N$1000, 11, 0), 0)/'TOP SCORES'!C$10,0)</f>
        <v>44.444444444444443</v>
      </c>
      <c r="F39" s="14">
        <f>IFERROR(100*_xlfn.IFNA(VLOOKUP($B39,KviZDarije3!$A$1:$N$1000, 11, 0), 0)/'TOP SCORES'!D$10,0)</f>
        <v>45.454545454545453</v>
      </c>
      <c r="G39" s="14">
        <f>IFERROR(100*_xlfn.IFNA(VLOOKUP($B39,KviZDarije4!$A$1:$N$1000, 11, 0), 0)/'TOP SCORES'!E$10,0)</f>
        <v>0</v>
      </c>
      <c r="H39" s="14">
        <f>IFERROR(100*_xlfn.IFNA(VLOOKUP($B39,KviZDarije5!$A$1:$N$1000, 11, 0), 0)/'TOP SCORES'!F$10,0)</f>
        <v>0</v>
      </c>
      <c r="I39" s="14">
        <f>IFERROR(100*_xlfn.IFNA(VLOOKUP($B39,KviZDarije6!$A$1:$N$1000, 11, 0), 0)/'TOP SCORES'!G$10,0)</f>
        <v>60</v>
      </c>
      <c r="J39" s="14">
        <f>IFERROR(100*_xlfn.IFNA(VLOOKUP($B39,KviZDarije7!$A$1:$N$999, 11, 0), 0)/'TOP SCORES'!H$10,0)</f>
        <v>44.444444444444443</v>
      </c>
      <c r="K39" s="14">
        <f>IFERROR(100*_xlfn.IFNA(VLOOKUP($B39,KviZDarije8!$A$1:$N$1000, 11, 0), 0)/'TOP SCORES'!I$10,0)</f>
        <v>81.818181818181813</v>
      </c>
      <c r="L39" s="14">
        <f>IFERROR(100*_xlfn.IFNA(VLOOKUP($B39,KviZDarije9!$A$1:$N$1000, 11, 0), 0)/'TOP SCORES'!J$10,0)</f>
        <v>77.777777777777771</v>
      </c>
      <c r="M39" s="14">
        <f>IFERROR(100*_xlfn.IFNA(VLOOKUP($B39,KviZDarije10!$A$1:$N$1000, 11, 0), 0)/'TOP SCORES'!K$10,0)</f>
        <v>70</v>
      </c>
      <c r="N39" s="14">
        <f>IFERROR(100*_xlfn.IFNA(VLOOKUP($B39,KviZDarije11!$A$1:$N$1000, 11, 0), 0)/'TOP SCORES'!L$10,0)</f>
        <v>0</v>
      </c>
    </row>
    <row r="40" spans="1:14">
      <c r="A40" s="17">
        <f ca="1">RANK(C40,C$2:C$997)</f>
        <v>39</v>
      </c>
      <c r="B40" s="12" t="s">
        <v>184</v>
      </c>
      <c r="C40" s="15" cm="1">
        <f t="array" aca="1" ref="C40" ca="1">SUM(LARGE(D40:N40,ROW(INDIRECT("1:8"))))</f>
        <v>481.5151515151515</v>
      </c>
      <c r="D40" s="14">
        <f>IFERROR(100*_xlfn.IFNA(VLOOKUP($B40,KviZDarije1!$A$1:$N$1000, 11, 0), 0)/'TOP SCORES'!B$10,0)</f>
        <v>54.545454545454547</v>
      </c>
      <c r="E40" s="14">
        <f>IFERROR(100*_xlfn.IFNA(VLOOKUP($B40,KviZDarije2!$A$1:$N$1000, 11, 0), 0)/'TOP SCORES'!C$10,0)</f>
        <v>33.333333333333336</v>
      </c>
      <c r="F40" s="14">
        <f>IFERROR(100*_xlfn.IFNA(VLOOKUP($B40,KviZDarije3!$A$1:$N$1000, 11, 0), 0)/'TOP SCORES'!D$10,0)</f>
        <v>63.636363636363633</v>
      </c>
      <c r="G40" s="14">
        <f>IFERROR(100*_xlfn.IFNA(VLOOKUP($B40,KviZDarije4!$A$1:$N$1000, 11, 0), 0)/'TOP SCORES'!E$10,0)</f>
        <v>80</v>
      </c>
      <c r="H40" s="14">
        <f>IFERROR(100*_xlfn.IFNA(VLOOKUP($B40,KviZDarije5!$A$1:$N$1000, 11, 0), 0)/'TOP SCORES'!F$10,0)</f>
        <v>50</v>
      </c>
      <c r="I40" s="14">
        <f>IFERROR(100*_xlfn.IFNA(VLOOKUP($B40,KviZDarije6!$A$1:$N$1000, 11, 0), 0)/'TOP SCORES'!G$10,0)</f>
        <v>50</v>
      </c>
      <c r="J40" s="14">
        <f>IFERROR(100*_xlfn.IFNA(VLOOKUP($B40,KviZDarije7!$A$1:$N$999, 11, 0), 0)/'TOP SCORES'!H$10,0)</f>
        <v>55.555555555555557</v>
      </c>
      <c r="K40" s="14">
        <f>IFERROR(100*_xlfn.IFNA(VLOOKUP($B40,KviZDarije8!$A$1:$N$1000, 11, 0), 0)/'TOP SCORES'!I$10,0)</f>
        <v>45.454545454545453</v>
      </c>
      <c r="L40" s="14">
        <f>IFERROR(100*_xlfn.IFNA(VLOOKUP($B40,KviZDarije9!$A$1:$N$1000, 11, 0), 0)/'TOP SCORES'!J$10,0)</f>
        <v>77.777777777777771</v>
      </c>
      <c r="M40" s="14">
        <f>IFERROR(100*_xlfn.IFNA(VLOOKUP($B40,KviZDarije10!$A$1:$N$1000, 11, 0), 0)/'TOP SCORES'!K$10,0)</f>
        <v>50</v>
      </c>
      <c r="N40" s="14">
        <f>IFERROR(100*_xlfn.IFNA(VLOOKUP($B40,KviZDarije11!$A$1:$N$1000, 11, 0), 0)/'TOP SCORES'!L$10,0)</f>
        <v>0</v>
      </c>
    </row>
    <row r="41" spans="1:14">
      <c r="A41" s="17">
        <f ca="1">RANK(C41,C$2:C$997)</f>
        <v>40</v>
      </c>
      <c r="B41" s="12" t="s">
        <v>169</v>
      </c>
      <c r="C41" s="15" cm="1">
        <f t="array" aca="1" ref="C41" ca="1">SUM(LARGE(D41:N41,ROW(INDIRECT("1:8"))))</f>
        <v>481.4141414141414</v>
      </c>
      <c r="D41" s="14">
        <f>IFERROR(100*_xlfn.IFNA(VLOOKUP($B41,KviZDarije1!$A$1:$N$1000, 11, 0), 0)/'TOP SCORES'!B$10,0)</f>
        <v>81.818181818181813</v>
      </c>
      <c r="E41" s="14">
        <f>IFERROR(100*_xlfn.IFNA(VLOOKUP($B41,KviZDarije2!$A$1:$N$1000, 11, 0), 0)/'TOP SCORES'!C$10,0)</f>
        <v>77.777777777777771</v>
      </c>
      <c r="F41" s="14">
        <f>IFERROR(100*_xlfn.IFNA(VLOOKUP($B41,KviZDarije3!$A$1:$N$1000, 11, 0), 0)/'TOP SCORES'!D$10,0)</f>
        <v>81.818181818181813</v>
      </c>
      <c r="G41" s="14">
        <f>IFERROR(100*_xlfn.IFNA(VLOOKUP($B41,KviZDarije4!$A$1:$N$1000, 11, 0), 0)/'TOP SCORES'!E$10,0)</f>
        <v>90</v>
      </c>
      <c r="H41" s="14">
        <f>IFERROR(100*_xlfn.IFNA(VLOOKUP($B41,KviZDarije5!$A$1:$N$1000, 11, 0), 0)/'TOP SCORES'!F$10,0)</f>
        <v>70</v>
      </c>
      <c r="I41" s="14">
        <f>IFERROR(100*_xlfn.IFNA(VLOOKUP($B41,KviZDarije6!$A$1:$N$1000, 11, 0), 0)/'TOP SCORES'!G$10,0)</f>
        <v>80</v>
      </c>
      <c r="J41" s="14">
        <f>IFERROR(100*_xlfn.IFNA(VLOOKUP($B41,KviZDarije7!$A$1:$N$999, 11, 0), 0)/'TOP SCORES'!H$10,0)</f>
        <v>0</v>
      </c>
      <c r="K41" s="14">
        <f>IFERROR(100*_xlfn.IFNA(VLOOKUP($B41,KviZDarije8!$A$1:$N$1000, 11, 0), 0)/'TOP SCORES'!I$10,0)</f>
        <v>0</v>
      </c>
      <c r="L41" s="14">
        <f>IFERROR(100*_xlfn.IFNA(VLOOKUP($B41,KviZDarije9!$A$1:$N$1000, 11, 0), 0)/'TOP SCORES'!J$10,0)</f>
        <v>0</v>
      </c>
      <c r="M41" s="14">
        <f>IFERROR(100*_xlfn.IFNA(VLOOKUP($B41,KviZDarije10!$A$1:$N$1000, 11, 0), 0)/'TOP SCORES'!K$10,0)</f>
        <v>0</v>
      </c>
      <c r="N41" s="14">
        <f>IFERROR(100*_xlfn.IFNA(VLOOKUP($B41,KviZDarije11!$A$1:$N$1000, 11, 0), 0)/'TOP SCORES'!L$10,0)</f>
        <v>0</v>
      </c>
    </row>
    <row r="42" spans="1:14">
      <c r="A42" s="17">
        <f ca="1">RANK(C42,C$2:C$997)</f>
        <v>41</v>
      </c>
      <c r="B42" s="36" t="s">
        <v>38</v>
      </c>
      <c r="C42" s="15" cm="1">
        <f t="array" aca="1" ref="C42" ca="1">SUM(LARGE(D42:N42,ROW(INDIRECT("1:8"))))</f>
        <v>468.58585858585855</v>
      </c>
      <c r="D42" s="14">
        <f>IFERROR(100*_xlfn.IFNA(VLOOKUP($B42,KviZDarije1!$A$1:$N$1000, 11, 0), 0)/'TOP SCORES'!B$10,0)</f>
        <v>36.363636363636367</v>
      </c>
      <c r="E42" s="14">
        <f>IFERROR(100*_xlfn.IFNA(VLOOKUP($B42,KviZDarije2!$A$1:$N$1000, 11, 0), 0)/'TOP SCORES'!C$10,0)</f>
        <v>55.555555555555557</v>
      </c>
      <c r="F42" s="14">
        <f>IFERROR(100*_xlfn.IFNA(VLOOKUP($B42,KviZDarije3!$A$1:$N$1000, 11, 0), 0)/'TOP SCORES'!D$10,0)</f>
        <v>63.636363636363633</v>
      </c>
      <c r="G42" s="14">
        <f>IFERROR(100*_xlfn.IFNA(VLOOKUP($B42,KviZDarije4!$A$1:$N$1000, 11, 0), 0)/'TOP SCORES'!E$10,0)</f>
        <v>60</v>
      </c>
      <c r="H42" s="14">
        <f>IFERROR(100*_xlfn.IFNA(VLOOKUP($B42,KviZDarije5!$A$1:$N$1000, 11, 0), 0)/'TOP SCORES'!F$10,0)</f>
        <v>50</v>
      </c>
      <c r="I42" s="14">
        <f>IFERROR(100*_xlfn.IFNA(VLOOKUP($B42,KviZDarije6!$A$1:$N$1000, 11, 0), 0)/'TOP SCORES'!G$10,0)</f>
        <v>50</v>
      </c>
      <c r="J42" s="14">
        <f>IFERROR(100*_xlfn.IFNA(VLOOKUP($B42,KviZDarije7!$A$1:$N$999, 11, 0), 0)/'TOP SCORES'!H$10,0)</f>
        <v>22.222222222222221</v>
      </c>
      <c r="K42" s="14">
        <f>IFERROR(100*_xlfn.IFNA(VLOOKUP($B42,KviZDarije8!$A$1:$N$1000, 11, 0), 0)/'TOP SCORES'!I$10,0)</f>
        <v>72.727272727272734</v>
      </c>
      <c r="L42" s="14">
        <f>IFERROR(100*_xlfn.IFNA(VLOOKUP($B42,KviZDarije9!$A$1:$N$1000, 11, 0), 0)/'TOP SCORES'!J$10,0)</f>
        <v>66.666666666666671</v>
      </c>
      <c r="M42" s="14">
        <f>IFERROR(100*_xlfn.IFNA(VLOOKUP($B42,KviZDarije10!$A$1:$N$1000, 11, 0), 0)/'TOP SCORES'!K$10,0)</f>
        <v>50</v>
      </c>
      <c r="N42" s="14">
        <f>IFERROR(100*_xlfn.IFNA(VLOOKUP($B42,KviZDarije11!$A$1:$N$1000, 11, 0), 0)/'TOP SCORES'!L$10,0)</f>
        <v>0</v>
      </c>
    </row>
    <row r="43" spans="1:14">
      <c r="A43" s="17">
        <f ca="1">RANK(C43,C$2:C$997)</f>
        <v>42</v>
      </c>
      <c r="B43" s="12" t="s">
        <v>102</v>
      </c>
      <c r="C43" s="15" cm="1">
        <f t="array" aca="1" ref="C43" ca="1">SUM(LARGE(D43:N43,ROW(INDIRECT("1:8"))))</f>
        <v>465.75757575757581</v>
      </c>
      <c r="D43" s="14">
        <f>IFERROR(100*_xlfn.IFNA(VLOOKUP($B43,KviZDarije1!$A$1:$N$1000, 11, 0), 0)/'TOP SCORES'!B$10,0)</f>
        <v>0</v>
      </c>
      <c r="E43" s="14">
        <f>IFERROR(100*_xlfn.IFNA(VLOOKUP($B43,KviZDarije2!$A$1:$N$1000, 11, 0), 0)/'TOP SCORES'!C$10,0)</f>
        <v>55.555555555555557</v>
      </c>
      <c r="F43" s="14">
        <f>IFERROR(100*_xlfn.IFNA(VLOOKUP($B43,KviZDarije3!$A$1:$N$1000, 11, 0), 0)/'TOP SCORES'!D$10,0)</f>
        <v>36.363636363636367</v>
      </c>
      <c r="G43" s="14">
        <f>IFERROR(100*_xlfn.IFNA(VLOOKUP($B43,KviZDarije4!$A$1:$N$1000, 11, 0), 0)/'TOP SCORES'!E$10,0)</f>
        <v>50</v>
      </c>
      <c r="H43" s="14">
        <f>IFERROR(100*_xlfn.IFNA(VLOOKUP($B43,KviZDarije5!$A$1:$N$1000, 11, 0), 0)/'TOP SCORES'!F$10,0)</f>
        <v>90</v>
      </c>
      <c r="I43" s="14">
        <f>IFERROR(100*_xlfn.IFNA(VLOOKUP($B43,KviZDarije6!$A$1:$N$1000, 11, 0), 0)/'TOP SCORES'!G$10,0)</f>
        <v>50</v>
      </c>
      <c r="J43" s="14">
        <f>IFERROR(100*_xlfn.IFNA(VLOOKUP($B43,KviZDarije7!$A$1:$N$999, 11, 0), 0)/'TOP SCORES'!H$10,0)</f>
        <v>44.444444444444443</v>
      </c>
      <c r="K43" s="14">
        <f>IFERROR(100*_xlfn.IFNA(VLOOKUP($B43,KviZDarije8!$A$1:$N$1000, 11, 0), 0)/'TOP SCORES'!I$10,0)</f>
        <v>72.727272727272734</v>
      </c>
      <c r="L43" s="14">
        <f>IFERROR(100*_xlfn.IFNA(VLOOKUP($B43,KviZDarije9!$A$1:$N$1000, 11, 0), 0)/'TOP SCORES'!J$10,0)</f>
        <v>66.666666666666671</v>
      </c>
      <c r="M43" s="14">
        <f>IFERROR(100*_xlfn.IFNA(VLOOKUP($B43,KviZDarije10!$A$1:$N$1000, 11, 0), 0)/'TOP SCORES'!K$10,0)</f>
        <v>0</v>
      </c>
      <c r="N43" s="14">
        <f>IFERROR(100*_xlfn.IFNA(VLOOKUP($B43,KviZDarije11!$A$1:$N$1000, 11, 0), 0)/'TOP SCORES'!L$10,0)</f>
        <v>0</v>
      </c>
    </row>
    <row r="44" spans="1:14">
      <c r="A44" s="17">
        <f ca="1">RANK(C44,C$2:C$997)</f>
        <v>43</v>
      </c>
      <c r="B44" s="12" t="s">
        <v>149</v>
      </c>
      <c r="C44" s="15" cm="1">
        <f t="array" aca="1" ref="C44" ca="1">SUM(LARGE(D44:N44,ROW(INDIRECT("1:8"))))</f>
        <v>464.74747474747477</v>
      </c>
      <c r="D44" s="14">
        <f>IFERROR(100*_xlfn.IFNA(VLOOKUP($B44,KviZDarije1!$A$1:$N$1000, 11, 0), 0)/'TOP SCORES'!B$10,0)</f>
        <v>54.545454545454547</v>
      </c>
      <c r="E44" s="14">
        <f>IFERROR(100*_xlfn.IFNA(VLOOKUP($B44,KviZDarije2!$A$1:$N$1000, 11, 0), 0)/'TOP SCORES'!C$10,0)</f>
        <v>22.222222222222221</v>
      </c>
      <c r="F44" s="14">
        <f>IFERROR(100*_xlfn.IFNA(VLOOKUP($B44,KviZDarije3!$A$1:$N$1000, 11, 0), 0)/'TOP SCORES'!D$10,0)</f>
        <v>45.454545454545453</v>
      </c>
      <c r="G44" s="14">
        <f>IFERROR(100*_xlfn.IFNA(VLOOKUP($B44,KviZDarije4!$A$1:$N$1000, 11, 0), 0)/'TOP SCORES'!E$10,0)</f>
        <v>60</v>
      </c>
      <c r="H44" s="14">
        <f>IFERROR(100*_xlfn.IFNA(VLOOKUP($B44,KviZDarije5!$A$1:$N$1000, 11, 0), 0)/'TOP SCORES'!F$10,0)</f>
        <v>60</v>
      </c>
      <c r="I44" s="14">
        <f>IFERROR(100*_xlfn.IFNA(VLOOKUP($B44,KviZDarije6!$A$1:$N$1000, 11, 0), 0)/'TOP SCORES'!G$10,0)</f>
        <v>20</v>
      </c>
      <c r="J44" s="14">
        <f>IFERROR(100*_xlfn.IFNA(VLOOKUP($B44,KviZDarije7!$A$1:$N$999, 11, 0), 0)/'TOP SCORES'!H$10,0)</f>
        <v>44.444444444444443</v>
      </c>
      <c r="K44" s="14">
        <f>IFERROR(100*_xlfn.IFNA(VLOOKUP($B44,KviZDarije8!$A$1:$N$1000, 11, 0), 0)/'TOP SCORES'!I$10,0)</f>
        <v>63.636363636363633</v>
      </c>
      <c r="L44" s="14">
        <f>IFERROR(100*_xlfn.IFNA(VLOOKUP($B44,KviZDarije9!$A$1:$N$1000, 11, 0), 0)/'TOP SCORES'!J$10,0)</f>
        <v>66.666666666666671</v>
      </c>
      <c r="M44" s="14">
        <f>IFERROR(100*_xlfn.IFNA(VLOOKUP($B44,KviZDarije10!$A$1:$N$1000, 11, 0), 0)/'TOP SCORES'!K$10,0)</f>
        <v>70</v>
      </c>
      <c r="N44" s="14">
        <f>IFERROR(100*_xlfn.IFNA(VLOOKUP($B44,KviZDarije11!$A$1:$N$1000, 11, 0), 0)/'TOP SCORES'!L$10,0)</f>
        <v>0</v>
      </c>
    </row>
    <row r="45" spans="1:14">
      <c r="A45" s="17">
        <f ca="1">RANK(C45,C$2:C$997)</f>
        <v>44</v>
      </c>
      <c r="B45" s="8" t="s">
        <v>51</v>
      </c>
      <c r="C45" s="15" cm="1">
        <f t="array" aca="1" ref="C45" ca="1">SUM(LARGE(D45:N45,ROW(INDIRECT("1:8"))))</f>
        <v>459.8989898989899</v>
      </c>
      <c r="D45" s="14">
        <f>IFERROR(100*_xlfn.IFNA(VLOOKUP($B45,KviZDarije1!$A$1:$N$1000, 11, 0), 0)/'TOP SCORES'!B$10,0)</f>
        <v>72.727272727272734</v>
      </c>
      <c r="E45" s="14">
        <f>IFERROR(100*_xlfn.IFNA(VLOOKUP($B45,KviZDarije2!$A$1:$N$1000, 11, 0), 0)/'TOP SCORES'!C$10,0)</f>
        <v>55.555555555555557</v>
      </c>
      <c r="F45" s="14">
        <f>IFERROR(100*_xlfn.IFNA(VLOOKUP($B45,KviZDarije3!$A$1:$N$1000, 11, 0), 0)/'TOP SCORES'!D$10,0)</f>
        <v>27.272727272727273</v>
      </c>
      <c r="G45" s="14">
        <f>IFERROR(100*_xlfn.IFNA(VLOOKUP($B45,KviZDarije4!$A$1:$N$1000, 11, 0), 0)/'TOP SCORES'!E$10,0)</f>
        <v>60</v>
      </c>
      <c r="H45" s="14">
        <f>IFERROR(100*_xlfn.IFNA(VLOOKUP($B45,KviZDarije5!$A$1:$N$1000, 11, 0), 0)/'TOP SCORES'!F$10,0)</f>
        <v>50</v>
      </c>
      <c r="I45" s="14">
        <f>IFERROR(100*_xlfn.IFNA(VLOOKUP($B45,KviZDarije6!$A$1:$N$1000, 11, 0), 0)/'TOP SCORES'!G$10,0)</f>
        <v>60</v>
      </c>
      <c r="J45" s="14">
        <f>IFERROR(100*_xlfn.IFNA(VLOOKUP($B45,KviZDarije7!$A$1:$N$999, 11, 0), 0)/'TOP SCORES'!H$10,0)</f>
        <v>33.333333333333336</v>
      </c>
      <c r="K45" s="14">
        <f>IFERROR(100*_xlfn.IFNA(VLOOKUP($B45,KviZDarije8!$A$1:$N$1000, 11, 0), 0)/'TOP SCORES'!I$10,0)</f>
        <v>72.727272727272734</v>
      </c>
      <c r="L45" s="14">
        <f>IFERROR(100*_xlfn.IFNA(VLOOKUP($B45,KviZDarije9!$A$1:$N$1000, 11, 0), 0)/'TOP SCORES'!J$10,0)</f>
        <v>55.555555555555557</v>
      </c>
      <c r="M45" s="14">
        <f>IFERROR(100*_xlfn.IFNA(VLOOKUP($B45,KviZDarije10!$A$1:$N$1000, 11, 0), 0)/'TOP SCORES'!K$10,0)</f>
        <v>20</v>
      </c>
      <c r="N45" s="14">
        <f>IFERROR(100*_xlfn.IFNA(VLOOKUP($B45,KviZDarije11!$A$1:$N$1000, 11, 0), 0)/'TOP SCORES'!L$10,0)</f>
        <v>0</v>
      </c>
    </row>
    <row r="46" spans="1:14">
      <c r="A46" s="17">
        <f ca="1">RANK(C46,C$2:C$997)</f>
        <v>45</v>
      </c>
      <c r="B46" s="12" t="s">
        <v>86</v>
      </c>
      <c r="C46" s="15" cm="1">
        <f t="array" aca="1" ref="C46" ca="1">SUM(LARGE(D46:N46,ROW(INDIRECT("1:8"))))</f>
        <v>457.97979797979804</v>
      </c>
      <c r="D46" s="14">
        <f>IFERROR(100*_xlfn.IFNA(VLOOKUP($B46,KviZDarije1!$A$1:$N$1000, 11, 0), 0)/'TOP SCORES'!B$10,0)</f>
        <v>72.727272727272734</v>
      </c>
      <c r="E46" s="14">
        <f>IFERROR(100*_xlfn.IFNA(VLOOKUP($B46,KviZDarije2!$A$1:$N$1000, 11, 0), 0)/'TOP SCORES'!C$10,0)</f>
        <v>33.333333333333336</v>
      </c>
      <c r="F46" s="14">
        <f>IFERROR(100*_xlfn.IFNA(VLOOKUP($B46,KviZDarije3!$A$1:$N$1000, 11, 0), 0)/'TOP SCORES'!D$10,0)</f>
        <v>63.636363636363633</v>
      </c>
      <c r="G46" s="14">
        <f>IFERROR(100*_xlfn.IFNA(VLOOKUP($B46,KviZDarije4!$A$1:$N$1000, 11, 0), 0)/'TOP SCORES'!E$10,0)</f>
        <v>50</v>
      </c>
      <c r="H46" s="14">
        <f>IFERROR(100*_xlfn.IFNA(VLOOKUP($B46,KviZDarije5!$A$1:$N$1000, 11, 0), 0)/'TOP SCORES'!F$10,0)</f>
        <v>60</v>
      </c>
      <c r="I46" s="14">
        <f>IFERROR(100*_xlfn.IFNA(VLOOKUP($B46,KviZDarije6!$A$1:$N$1000, 11, 0), 0)/'TOP SCORES'!G$10,0)</f>
        <v>0</v>
      </c>
      <c r="J46" s="14">
        <f>IFERROR(100*_xlfn.IFNA(VLOOKUP($B46,KviZDarije7!$A$1:$N$999, 11, 0), 0)/'TOP SCORES'!H$10,0)</f>
        <v>44.444444444444443</v>
      </c>
      <c r="K46" s="14">
        <f>IFERROR(100*_xlfn.IFNA(VLOOKUP($B46,KviZDarije8!$A$1:$N$1000, 11, 0), 0)/'TOP SCORES'!I$10,0)</f>
        <v>72.727272727272734</v>
      </c>
      <c r="L46" s="14">
        <f>IFERROR(100*_xlfn.IFNA(VLOOKUP($B46,KviZDarije9!$A$1:$N$1000, 11, 0), 0)/'TOP SCORES'!J$10,0)</f>
        <v>44.444444444444443</v>
      </c>
      <c r="M46" s="14">
        <f>IFERROR(100*_xlfn.IFNA(VLOOKUP($B46,KviZDarije10!$A$1:$N$1000, 11, 0), 0)/'TOP SCORES'!K$10,0)</f>
        <v>50</v>
      </c>
      <c r="N46" s="14">
        <f>IFERROR(100*_xlfn.IFNA(VLOOKUP($B46,KviZDarije11!$A$1:$N$1000, 11, 0), 0)/'TOP SCORES'!L$10,0)</f>
        <v>0</v>
      </c>
    </row>
    <row r="47" spans="1:14">
      <c r="A47" s="17">
        <f ca="1">RANK(C47,C$2:C$997)</f>
        <v>46</v>
      </c>
      <c r="B47" s="8" t="s">
        <v>25</v>
      </c>
      <c r="C47" s="15" cm="1">
        <f t="array" aca="1" ref="C47" ca="1">SUM(LARGE(D47:N47,ROW(INDIRECT("1:8"))))</f>
        <v>454.74747474747477</v>
      </c>
      <c r="D47" s="14">
        <f>IFERROR(100*_xlfn.IFNA(VLOOKUP($B47,KviZDarije1!$A$1:$N$1000, 11, 0), 0)/'TOP SCORES'!B$10,0)</f>
        <v>45.454545454545453</v>
      </c>
      <c r="E47" s="14">
        <f>IFERROR(100*_xlfn.IFNA(VLOOKUP($B47,KviZDarije2!$A$1:$N$1000, 11, 0), 0)/'TOP SCORES'!C$10,0)</f>
        <v>66.666666666666671</v>
      </c>
      <c r="F47" s="14">
        <f>IFERROR(100*_xlfn.IFNA(VLOOKUP($B47,KviZDarije3!$A$1:$N$1000, 11, 0), 0)/'TOP SCORES'!D$10,0)</f>
        <v>45.454545454545453</v>
      </c>
      <c r="G47" s="14">
        <f>IFERROR(100*_xlfn.IFNA(VLOOKUP($B47,KviZDarije4!$A$1:$N$1000, 11, 0), 0)/'TOP SCORES'!E$10,0)</f>
        <v>50</v>
      </c>
      <c r="H47" s="14">
        <f>IFERROR(100*_xlfn.IFNA(VLOOKUP($B47,KviZDarije5!$A$1:$N$1000, 11, 0), 0)/'TOP SCORES'!F$10,0)</f>
        <v>60</v>
      </c>
      <c r="I47" s="14">
        <f>IFERROR(100*_xlfn.IFNA(VLOOKUP($B47,KviZDarije6!$A$1:$N$1000, 11, 0), 0)/'TOP SCORES'!G$10,0)</f>
        <v>30</v>
      </c>
      <c r="J47" s="14">
        <f>IFERROR(100*_xlfn.IFNA(VLOOKUP($B47,KviZDarije7!$A$1:$N$999, 11, 0), 0)/'TOP SCORES'!H$10,0)</f>
        <v>44.444444444444443</v>
      </c>
      <c r="K47" s="14">
        <f>IFERROR(100*_xlfn.IFNA(VLOOKUP($B47,KviZDarije8!$A$1:$N$1000, 11, 0), 0)/'TOP SCORES'!I$10,0)</f>
        <v>72.727272727272734</v>
      </c>
      <c r="L47" s="14">
        <f>IFERROR(100*_xlfn.IFNA(VLOOKUP($B47,KviZDarije9!$A$1:$N$1000, 11, 0), 0)/'TOP SCORES'!J$10,0)</f>
        <v>44.444444444444443</v>
      </c>
      <c r="M47" s="14">
        <f>IFERROR(100*_xlfn.IFNA(VLOOKUP($B47,KviZDarije10!$A$1:$N$1000, 11, 0), 0)/'TOP SCORES'!K$10,0)</f>
        <v>70</v>
      </c>
      <c r="N47" s="14">
        <f>IFERROR(100*_xlfn.IFNA(VLOOKUP($B47,KviZDarije11!$A$1:$N$1000, 11, 0), 0)/'TOP SCORES'!L$10,0)</f>
        <v>0</v>
      </c>
    </row>
    <row r="48" spans="1:14">
      <c r="A48" s="17">
        <f ca="1">RANK(C48,C$2:C$997)</f>
        <v>47</v>
      </c>
      <c r="B48" s="8" t="s">
        <v>100</v>
      </c>
      <c r="C48" s="15" cm="1">
        <f t="array" aca="1" ref="C48" ca="1">SUM(LARGE(D48:N48,ROW(INDIRECT("1:8"))))</f>
        <v>454.54545454545456</v>
      </c>
      <c r="D48" s="14">
        <f>IFERROR(100*_xlfn.IFNA(VLOOKUP($B48,KviZDarije1!$A$1:$N$1000, 11, 0), 0)/'TOP SCORES'!B$10,0)</f>
        <v>63.636363636363633</v>
      </c>
      <c r="E48" s="14">
        <f>IFERROR(100*_xlfn.IFNA(VLOOKUP($B48,KviZDarije2!$A$1:$N$1000, 11, 0), 0)/'TOP SCORES'!C$10,0)</f>
        <v>44.444444444444443</v>
      </c>
      <c r="F48" s="14">
        <f>IFERROR(100*_xlfn.IFNA(VLOOKUP($B48,KviZDarije3!$A$1:$N$1000, 11, 0), 0)/'TOP SCORES'!D$10,0)</f>
        <v>36.363636363636367</v>
      </c>
      <c r="G48" s="14">
        <f>IFERROR(100*_xlfn.IFNA(VLOOKUP($B48,KviZDarije4!$A$1:$N$1000, 11, 0), 0)/'TOP SCORES'!E$10,0)</f>
        <v>80</v>
      </c>
      <c r="H48" s="14">
        <f>IFERROR(100*_xlfn.IFNA(VLOOKUP($B48,KviZDarije5!$A$1:$N$1000, 11, 0), 0)/'TOP SCORES'!F$10,0)</f>
        <v>50</v>
      </c>
      <c r="I48" s="14">
        <f>IFERROR(100*_xlfn.IFNA(VLOOKUP($B48,KviZDarije6!$A$1:$N$1000, 11, 0), 0)/'TOP SCORES'!G$10,0)</f>
        <v>30</v>
      </c>
      <c r="J48" s="14">
        <f>IFERROR(100*_xlfn.IFNA(VLOOKUP($B48,KviZDarije7!$A$1:$N$999, 11, 0), 0)/'TOP SCORES'!H$10,0)</f>
        <v>22.222222222222221</v>
      </c>
      <c r="K48" s="14">
        <f>IFERROR(100*_xlfn.IFNA(VLOOKUP($B48,KviZDarije8!$A$1:$N$1000, 11, 0), 0)/'TOP SCORES'!I$10,0)</f>
        <v>54.545454545454547</v>
      </c>
      <c r="L48" s="14">
        <f>IFERROR(100*_xlfn.IFNA(VLOOKUP($B48,KviZDarije9!$A$1:$N$1000, 11, 0), 0)/'TOP SCORES'!J$10,0)</f>
        <v>55.555555555555557</v>
      </c>
      <c r="M48" s="14">
        <f>IFERROR(100*_xlfn.IFNA(VLOOKUP($B48,KviZDarije10!$A$1:$N$1000, 11, 0), 0)/'TOP SCORES'!K$10,0)</f>
        <v>70</v>
      </c>
      <c r="N48" s="14">
        <f>IFERROR(100*_xlfn.IFNA(VLOOKUP($B48,KviZDarije11!$A$1:$N$1000, 11, 0), 0)/'TOP SCORES'!L$10,0)</f>
        <v>0</v>
      </c>
    </row>
    <row r="49" spans="1:14">
      <c r="A49" s="17">
        <f ca="1">RANK(C49,C$2:C$997)</f>
        <v>48</v>
      </c>
      <c r="B49" s="12" t="s">
        <v>192</v>
      </c>
      <c r="C49" s="15" cm="1">
        <f t="array" aca="1" ref="C49" ca="1">SUM(LARGE(D49:N49,ROW(INDIRECT("1:8"))))</f>
        <v>452.92929292929296</v>
      </c>
      <c r="D49" s="14">
        <f>IFERROR(100*_xlfn.IFNA(VLOOKUP($B49,KviZDarije1!$A$1:$N$1000, 11, 0), 0)/'TOP SCORES'!B$10,0)</f>
        <v>54.545454545454547</v>
      </c>
      <c r="E49" s="14">
        <f>IFERROR(100*_xlfn.IFNA(VLOOKUP($B49,KviZDarije2!$A$1:$N$1000, 11, 0), 0)/'TOP SCORES'!C$10,0)</f>
        <v>33.333333333333336</v>
      </c>
      <c r="F49" s="14">
        <f>IFERROR(100*_xlfn.IFNA(VLOOKUP($B49,KviZDarije3!$A$1:$N$1000, 11, 0), 0)/'TOP SCORES'!D$10,0)</f>
        <v>54.545454545454547</v>
      </c>
      <c r="G49" s="14">
        <f>IFERROR(100*_xlfn.IFNA(VLOOKUP($B49,KviZDarije4!$A$1:$N$1000, 11, 0), 0)/'TOP SCORES'!E$10,0)</f>
        <v>60</v>
      </c>
      <c r="H49" s="14">
        <f>IFERROR(100*_xlfn.IFNA(VLOOKUP($B49,KviZDarije5!$A$1:$N$1000, 11, 0), 0)/'TOP SCORES'!F$10,0)</f>
        <v>60</v>
      </c>
      <c r="I49" s="14">
        <f>IFERROR(100*_xlfn.IFNA(VLOOKUP($B49,KviZDarije6!$A$1:$N$1000, 11, 0), 0)/'TOP SCORES'!G$10,0)</f>
        <v>40</v>
      </c>
      <c r="J49" s="14">
        <f>IFERROR(100*_xlfn.IFNA(VLOOKUP($B49,KviZDarije7!$A$1:$N$999, 11, 0), 0)/'TOP SCORES'!H$10,0)</f>
        <v>33.333333333333336</v>
      </c>
      <c r="K49" s="14">
        <f>IFERROR(100*_xlfn.IFNA(VLOOKUP($B49,KviZDarije8!$A$1:$N$1000, 11, 0), 0)/'TOP SCORES'!I$10,0)</f>
        <v>72.727272727272734</v>
      </c>
      <c r="L49" s="14">
        <f>IFERROR(100*_xlfn.IFNA(VLOOKUP($B49,KviZDarije9!$A$1:$N$1000, 11, 0), 0)/'TOP SCORES'!J$10,0)</f>
        <v>77.777777777777771</v>
      </c>
      <c r="M49" s="14">
        <f>IFERROR(100*_xlfn.IFNA(VLOOKUP($B49,KviZDarije10!$A$1:$N$1000, 11, 0), 0)/'TOP SCORES'!K$10,0)</f>
        <v>0</v>
      </c>
      <c r="N49" s="14">
        <f>IFERROR(100*_xlfn.IFNA(VLOOKUP($B49,KviZDarije11!$A$1:$N$1000, 11, 0), 0)/'TOP SCORES'!L$10,0)</f>
        <v>0</v>
      </c>
    </row>
    <row r="50" spans="1:14">
      <c r="A50" s="17">
        <f ca="1">RANK(C50,C$2:C$997)</f>
        <v>49</v>
      </c>
      <c r="B50" s="8" t="s">
        <v>56</v>
      </c>
      <c r="C50" s="15" cm="1">
        <f t="array" aca="1" ref="C50" ca="1">SUM(LARGE(D50:N50,ROW(INDIRECT("1:8"))))</f>
        <v>452.02020202020202</v>
      </c>
      <c r="D50" s="14">
        <f>IFERROR(100*_xlfn.IFNA(VLOOKUP($B50,KviZDarije1!$A$1:$N$1000, 11, 0), 0)/'TOP SCORES'!B$10,0)</f>
        <v>72.727272727272734</v>
      </c>
      <c r="E50" s="14">
        <f>IFERROR(100*_xlfn.IFNA(VLOOKUP($B50,KviZDarije2!$A$1:$N$1000, 11, 0), 0)/'TOP SCORES'!C$10,0)</f>
        <v>33.333333333333336</v>
      </c>
      <c r="F50" s="14">
        <f>IFERROR(100*_xlfn.IFNA(VLOOKUP($B50,KviZDarije3!$A$1:$N$1000, 11, 0), 0)/'TOP SCORES'!D$10,0)</f>
        <v>45.454545454545453</v>
      </c>
      <c r="G50" s="14">
        <f>IFERROR(100*_xlfn.IFNA(VLOOKUP($B50,KviZDarije4!$A$1:$N$1000, 11, 0), 0)/'TOP SCORES'!E$10,0)</f>
        <v>60</v>
      </c>
      <c r="H50" s="14">
        <f>IFERROR(100*_xlfn.IFNA(VLOOKUP($B50,KviZDarije5!$A$1:$N$1000, 11, 0), 0)/'TOP SCORES'!F$10,0)</f>
        <v>50</v>
      </c>
      <c r="I50" s="14">
        <f>IFERROR(100*_xlfn.IFNA(VLOOKUP($B50,KviZDarije6!$A$1:$N$1000, 11, 0), 0)/'TOP SCORES'!G$10,0)</f>
        <v>40</v>
      </c>
      <c r="J50" s="14">
        <f>IFERROR(100*_xlfn.IFNA(VLOOKUP($B50,KviZDarije7!$A$1:$N$999, 11, 0), 0)/'TOP SCORES'!H$10,0)</f>
        <v>33.333333333333336</v>
      </c>
      <c r="K50" s="14">
        <f>IFERROR(100*_xlfn.IFNA(VLOOKUP($B50,KviZDarije8!$A$1:$N$1000, 11, 0), 0)/'TOP SCORES'!I$10,0)</f>
        <v>72.727272727272734</v>
      </c>
      <c r="L50" s="14">
        <f>IFERROR(100*_xlfn.IFNA(VLOOKUP($B50,KviZDarije9!$A$1:$N$1000, 11, 0), 0)/'TOP SCORES'!J$10,0)</f>
        <v>77.777777777777771</v>
      </c>
      <c r="M50" s="14">
        <f>IFERROR(100*_xlfn.IFNA(VLOOKUP($B50,KviZDarije10!$A$1:$N$1000, 11, 0), 0)/'TOP SCORES'!K$10,0)</f>
        <v>0</v>
      </c>
      <c r="N50" s="14">
        <f>IFERROR(100*_xlfn.IFNA(VLOOKUP($B50,KviZDarije11!$A$1:$N$1000, 11, 0), 0)/'TOP SCORES'!L$10,0)</f>
        <v>0</v>
      </c>
    </row>
    <row r="51" spans="1:14">
      <c r="A51" s="17">
        <f ca="1">RANK(C51,C$2:C$997)</f>
        <v>50</v>
      </c>
      <c r="B51" s="12" t="s">
        <v>80</v>
      </c>
      <c r="C51" s="15" cm="1">
        <f t="array" aca="1" ref="C51" ca="1">SUM(LARGE(D51:N51,ROW(INDIRECT("1:8"))))</f>
        <v>448.08080808080808</v>
      </c>
      <c r="D51" s="14">
        <f>IFERROR(100*_xlfn.IFNA(VLOOKUP($B51,KviZDarije1!$A$1:$N$1000, 11, 0), 0)/'TOP SCORES'!B$10,0)</f>
        <v>54.545454545454547</v>
      </c>
      <c r="E51" s="14">
        <f>IFERROR(100*_xlfn.IFNA(VLOOKUP($B51,KviZDarije2!$A$1:$N$1000, 11, 0), 0)/'TOP SCORES'!C$10,0)</f>
        <v>44.444444444444443</v>
      </c>
      <c r="F51" s="14">
        <f>IFERROR(100*_xlfn.IFNA(VLOOKUP($B51,KviZDarije3!$A$1:$N$1000, 11, 0), 0)/'TOP SCORES'!D$10,0)</f>
        <v>45.454545454545453</v>
      </c>
      <c r="G51" s="14">
        <f>IFERROR(100*_xlfn.IFNA(VLOOKUP($B51,KviZDarije4!$A$1:$N$1000, 11, 0), 0)/'TOP SCORES'!E$10,0)</f>
        <v>50</v>
      </c>
      <c r="H51" s="14">
        <f>IFERROR(100*_xlfn.IFNA(VLOOKUP($B51,KviZDarije5!$A$1:$N$1000, 11, 0), 0)/'TOP SCORES'!F$10,0)</f>
        <v>50</v>
      </c>
      <c r="I51" s="14">
        <f>IFERROR(100*_xlfn.IFNA(VLOOKUP($B51,KviZDarije6!$A$1:$N$1000, 11, 0), 0)/'TOP SCORES'!G$10,0)</f>
        <v>70</v>
      </c>
      <c r="J51" s="14">
        <f>IFERROR(100*_xlfn.IFNA(VLOOKUP($B51,KviZDarije7!$A$1:$N$999, 11, 0), 0)/'TOP SCORES'!H$10,0)</f>
        <v>33.333333333333336</v>
      </c>
      <c r="K51" s="14">
        <f>IFERROR(100*_xlfn.IFNA(VLOOKUP($B51,KviZDarije8!$A$1:$N$1000, 11, 0), 0)/'TOP SCORES'!I$10,0)</f>
        <v>63.636363636363633</v>
      </c>
      <c r="L51" s="14">
        <f>IFERROR(100*_xlfn.IFNA(VLOOKUP($B51,KviZDarije9!$A$1:$N$1000, 11, 0), 0)/'TOP SCORES'!J$10,0)</f>
        <v>22.222222222222221</v>
      </c>
      <c r="M51" s="14">
        <f>IFERROR(100*_xlfn.IFNA(VLOOKUP($B51,KviZDarije10!$A$1:$N$1000, 11, 0), 0)/'TOP SCORES'!K$10,0)</f>
        <v>70</v>
      </c>
      <c r="N51" s="14">
        <f>IFERROR(100*_xlfn.IFNA(VLOOKUP($B51,KviZDarije11!$A$1:$N$1000, 11, 0), 0)/'TOP SCORES'!L$10,0)</f>
        <v>0</v>
      </c>
    </row>
    <row r="52" spans="1:14">
      <c r="A52" s="17">
        <f ca="1">RANK(C52,C$2:C$997)</f>
        <v>51</v>
      </c>
      <c r="B52" s="12" t="s">
        <v>141</v>
      </c>
      <c r="C52" s="15" cm="1">
        <f t="array" aca="1" ref="C52" ca="1">SUM(LARGE(D52:N52,ROW(INDIRECT("1:8"))))</f>
        <v>443.53535353535352</v>
      </c>
      <c r="D52" s="14">
        <f>IFERROR(100*_xlfn.IFNA(VLOOKUP($B52,KviZDarije1!$A$1:$N$1000, 11, 0), 0)/'TOP SCORES'!B$10,0)</f>
        <v>63.636363636363633</v>
      </c>
      <c r="E52" s="14">
        <f>IFERROR(100*_xlfn.IFNA(VLOOKUP($B52,KviZDarije2!$A$1:$N$1000, 11, 0), 0)/'TOP SCORES'!C$10,0)</f>
        <v>77.777777777777771</v>
      </c>
      <c r="F52" s="14">
        <f>IFERROR(100*_xlfn.IFNA(VLOOKUP($B52,KviZDarije3!$A$1:$N$1000, 11, 0), 0)/'TOP SCORES'!D$10,0)</f>
        <v>36.363636363636367</v>
      </c>
      <c r="G52" s="14">
        <f>IFERROR(100*_xlfn.IFNA(VLOOKUP($B52,KviZDarije4!$A$1:$N$1000, 11, 0), 0)/'TOP SCORES'!E$10,0)</f>
        <v>40</v>
      </c>
      <c r="H52" s="14">
        <f>IFERROR(100*_xlfn.IFNA(VLOOKUP($B52,KviZDarije5!$A$1:$N$1000, 11, 0), 0)/'TOP SCORES'!F$10,0)</f>
        <v>50</v>
      </c>
      <c r="I52" s="14">
        <f>IFERROR(100*_xlfn.IFNA(VLOOKUP($B52,KviZDarije6!$A$1:$N$1000, 11, 0), 0)/'TOP SCORES'!G$10,0)</f>
        <v>50</v>
      </c>
      <c r="J52" s="14">
        <f>IFERROR(100*_xlfn.IFNA(VLOOKUP($B52,KviZDarije7!$A$1:$N$999, 11, 0), 0)/'TOP SCORES'!H$10,0)</f>
        <v>11.111111111111111</v>
      </c>
      <c r="K52" s="14">
        <f>IFERROR(100*_xlfn.IFNA(VLOOKUP($B52,KviZDarije8!$A$1:$N$1000, 11, 0), 0)/'TOP SCORES'!I$10,0)</f>
        <v>45.454545454545453</v>
      </c>
      <c r="L52" s="14">
        <f>IFERROR(100*_xlfn.IFNA(VLOOKUP($B52,KviZDarije9!$A$1:$N$1000, 11, 0), 0)/'TOP SCORES'!J$10,0)</f>
        <v>66.666666666666671</v>
      </c>
      <c r="M52" s="14">
        <f>IFERROR(100*_xlfn.IFNA(VLOOKUP($B52,KviZDarije10!$A$1:$N$1000, 11, 0), 0)/'TOP SCORES'!K$10,0)</f>
        <v>50</v>
      </c>
      <c r="N52" s="14">
        <f>IFERROR(100*_xlfn.IFNA(VLOOKUP($B52,KviZDarije11!$A$1:$N$1000, 11, 0), 0)/'TOP SCORES'!L$10,0)</f>
        <v>0</v>
      </c>
    </row>
    <row r="53" spans="1:14">
      <c r="A53" s="17">
        <f ca="1">RANK(C53,C$2:C$997)</f>
        <v>52</v>
      </c>
      <c r="B53" s="12" t="s">
        <v>16</v>
      </c>
      <c r="C53" s="15" cm="1">
        <f t="array" aca="1" ref="C53" ca="1">SUM(LARGE(D53:N53,ROW(INDIRECT("1:8"))))</f>
        <v>433.93939393939399</v>
      </c>
      <c r="D53" s="14">
        <f>IFERROR(100*_xlfn.IFNA(VLOOKUP($B53,KviZDarije1!$A$1:$N$1000, 11, 0), 0)/'TOP SCORES'!B$10,0)</f>
        <v>0</v>
      </c>
      <c r="E53" s="14">
        <f>IFERROR(100*_xlfn.IFNA(VLOOKUP($B53,KviZDarije2!$A$1:$N$1000, 11, 0), 0)/'TOP SCORES'!C$10,0)</f>
        <v>66.666666666666671</v>
      </c>
      <c r="F53" s="14">
        <f>IFERROR(100*_xlfn.IFNA(VLOOKUP($B53,KviZDarije3!$A$1:$N$1000, 11, 0), 0)/'TOP SCORES'!D$10,0)</f>
        <v>72.727272727272734</v>
      </c>
      <c r="G53" s="14">
        <f>IFERROR(100*_xlfn.IFNA(VLOOKUP($B53,KviZDarije4!$A$1:$N$1000, 11, 0), 0)/'TOP SCORES'!E$10,0)</f>
        <v>0</v>
      </c>
      <c r="H53" s="14">
        <f>IFERROR(100*_xlfn.IFNA(VLOOKUP($B53,KviZDarije5!$A$1:$N$1000, 11, 0), 0)/'TOP SCORES'!F$10,0)</f>
        <v>40</v>
      </c>
      <c r="I53" s="14">
        <f>IFERROR(100*_xlfn.IFNA(VLOOKUP($B53,KviZDarije6!$A$1:$N$1000, 11, 0), 0)/'TOP SCORES'!G$10,0)</f>
        <v>40</v>
      </c>
      <c r="J53" s="14">
        <f>IFERROR(100*_xlfn.IFNA(VLOOKUP($B53,KviZDarije7!$A$1:$N$999, 11, 0), 0)/'TOP SCORES'!H$10,0)</f>
        <v>22.222222222222221</v>
      </c>
      <c r="K53" s="14">
        <f>IFERROR(100*_xlfn.IFNA(VLOOKUP($B53,KviZDarije8!$A$1:$N$1000, 11, 0), 0)/'TOP SCORES'!I$10,0)</f>
        <v>54.545454545454547</v>
      </c>
      <c r="L53" s="14">
        <f>IFERROR(100*_xlfn.IFNA(VLOOKUP($B53,KviZDarije9!$A$1:$N$1000, 11, 0), 0)/'TOP SCORES'!J$10,0)</f>
        <v>77.777777777777771</v>
      </c>
      <c r="M53" s="14">
        <f>IFERROR(100*_xlfn.IFNA(VLOOKUP($B53,KviZDarije10!$A$1:$N$1000, 11, 0), 0)/'TOP SCORES'!K$10,0)</f>
        <v>60</v>
      </c>
      <c r="N53" s="14">
        <f>IFERROR(100*_xlfn.IFNA(VLOOKUP($B53,KviZDarije11!$A$1:$N$1000, 11, 0), 0)/'TOP SCORES'!L$10,0)</f>
        <v>0</v>
      </c>
    </row>
    <row r="54" spans="1:14">
      <c r="A54" s="17">
        <f ca="1">RANK(C54,C$2:C$997)</f>
        <v>53</v>
      </c>
      <c r="B54" s="8" t="s">
        <v>22</v>
      </c>
      <c r="C54" s="15" cm="1">
        <f t="array" aca="1" ref="C54" ca="1">SUM(LARGE(D54:N54,ROW(INDIRECT("1:8"))))</f>
        <v>429.69696969696969</v>
      </c>
      <c r="D54" s="14">
        <f>IFERROR(100*_xlfn.IFNA(VLOOKUP($B54,KviZDarije1!$A$1:$N$1000, 11, 0), 0)/'TOP SCORES'!B$10,0)</f>
        <v>36.363636363636367</v>
      </c>
      <c r="E54" s="14">
        <f>IFERROR(100*_xlfn.IFNA(VLOOKUP($B54,KviZDarije2!$A$1:$N$1000, 11, 0), 0)/'TOP SCORES'!C$10,0)</f>
        <v>33.333333333333336</v>
      </c>
      <c r="F54" s="14">
        <f>IFERROR(100*_xlfn.IFNA(VLOOKUP($B54,KviZDarije3!$A$1:$N$1000, 11, 0), 0)/'TOP SCORES'!D$10,0)</f>
        <v>45.454545454545453</v>
      </c>
      <c r="G54" s="14">
        <f>IFERROR(100*_xlfn.IFNA(VLOOKUP($B54,KviZDarije4!$A$1:$N$1000, 11, 0), 0)/'TOP SCORES'!E$10,0)</f>
        <v>60</v>
      </c>
      <c r="H54" s="14">
        <f>IFERROR(100*_xlfn.IFNA(VLOOKUP($B54,KviZDarije5!$A$1:$N$1000, 11, 0), 0)/'TOP SCORES'!F$10,0)</f>
        <v>60</v>
      </c>
      <c r="I54" s="14">
        <f>IFERROR(100*_xlfn.IFNA(VLOOKUP($B54,KviZDarije6!$A$1:$N$1000, 11, 0), 0)/'TOP SCORES'!G$10,0)</f>
        <v>60</v>
      </c>
      <c r="J54" s="14">
        <f>IFERROR(100*_xlfn.IFNA(VLOOKUP($B54,KviZDarije7!$A$1:$N$999, 11, 0), 0)/'TOP SCORES'!H$10,0)</f>
        <v>11.111111111111111</v>
      </c>
      <c r="K54" s="14">
        <f>IFERROR(100*_xlfn.IFNA(VLOOKUP($B54,KviZDarije8!$A$1:$N$1000, 11, 0), 0)/'TOP SCORES'!I$10,0)</f>
        <v>54.545454545454547</v>
      </c>
      <c r="L54" s="14">
        <f>IFERROR(100*_xlfn.IFNA(VLOOKUP($B54,KviZDarije9!$A$1:$N$1000, 11, 0), 0)/'TOP SCORES'!J$10,0)</f>
        <v>22.222222222222221</v>
      </c>
      <c r="M54" s="14">
        <f>IFERROR(100*_xlfn.IFNA(VLOOKUP($B54,KviZDarije10!$A$1:$N$1000, 11, 0), 0)/'TOP SCORES'!K$10,0)</f>
        <v>80</v>
      </c>
      <c r="N54" s="14">
        <f>IFERROR(100*_xlfn.IFNA(VLOOKUP($B54,KviZDarije11!$A$1:$N$1000, 11, 0), 0)/'TOP SCORES'!L$10,0)</f>
        <v>0</v>
      </c>
    </row>
    <row r="55" spans="1:14">
      <c r="A55" s="17">
        <f ca="1">RANK(C55,C$2:C$997)</f>
        <v>54</v>
      </c>
      <c r="B55" s="8" t="s">
        <v>85</v>
      </c>
      <c r="C55" s="15" cm="1">
        <f t="array" aca="1" ref="C55" ca="1">SUM(LARGE(D55:N55,ROW(INDIRECT("1:8"))))</f>
        <v>428.5858585858586</v>
      </c>
      <c r="D55" s="14">
        <f>IFERROR(100*_xlfn.IFNA(VLOOKUP($B55,KviZDarije1!$A$1:$N$1000, 11, 0), 0)/'TOP SCORES'!B$10,0)</f>
        <v>36.363636363636367</v>
      </c>
      <c r="E55" s="14">
        <f>IFERROR(100*_xlfn.IFNA(VLOOKUP($B55,KviZDarije2!$A$1:$N$1000, 11, 0), 0)/'TOP SCORES'!C$10,0)</f>
        <v>55.555555555555557</v>
      </c>
      <c r="F55" s="14">
        <f>IFERROR(100*_xlfn.IFNA(VLOOKUP($B55,KviZDarije3!$A$1:$N$1000, 11, 0), 0)/'TOP SCORES'!D$10,0)</f>
        <v>36.363636363636367</v>
      </c>
      <c r="G55" s="14">
        <f>IFERROR(100*_xlfn.IFNA(VLOOKUP($B55,KviZDarije4!$A$1:$N$1000, 11, 0), 0)/'TOP SCORES'!E$10,0)</f>
        <v>40</v>
      </c>
      <c r="H55" s="14">
        <f>IFERROR(100*_xlfn.IFNA(VLOOKUP($B55,KviZDarije5!$A$1:$N$1000, 11, 0), 0)/'TOP SCORES'!F$10,0)</f>
        <v>0</v>
      </c>
      <c r="I55" s="14">
        <f>IFERROR(100*_xlfn.IFNA(VLOOKUP($B55,KviZDarije6!$A$1:$N$1000, 11, 0), 0)/'TOP SCORES'!G$10,0)</f>
        <v>60</v>
      </c>
      <c r="J55" s="14">
        <f>IFERROR(100*_xlfn.IFNA(VLOOKUP($B55,KviZDarije7!$A$1:$N$999, 11, 0), 0)/'TOP SCORES'!H$10,0)</f>
        <v>22.222222222222221</v>
      </c>
      <c r="K55" s="14">
        <f>IFERROR(100*_xlfn.IFNA(VLOOKUP($B55,KviZDarije8!$A$1:$N$1000, 11, 0), 0)/'TOP SCORES'!I$10,0)</f>
        <v>63.636363636363633</v>
      </c>
      <c r="L55" s="14">
        <f>IFERROR(100*_xlfn.IFNA(VLOOKUP($B55,KviZDarije9!$A$1:$N$1000, 11, 0), 0)/'TOP SCORES'!J$10,0)</f>
        <v>66.666666666666671</v>
      </c>
      <c r="M55" s="14">
        <f>IFERROR(100*_xlfn.IFNA(VLOOKUP($B55,KviZDarije10!$A$1:$N$1000, 11, 0), 0)/'TOP SCORES'!K$10,0)</f>
        <v>70</v>
      </c>
      <c r="N55" s="14">
        <f>IFERROR(100*_xlfn.IFNA(VLOOKUP($B55,KviZDarije11!$A$1:$N$1000, 11, 0), 0)/'TOP SCORES'!L$10,0)</f>
        <v>0</v>
      </c>
    </row>
    <row r="56" spans="1:14">
      <c r="A56" s="17">
        <f ca="1">RANK(C56,C$2:C$997)</f>
        <v>55</v>
      </c>
      <c r="B56" s="36" t="s">
        <v>167</v>
      </c>
      <c r="C56" s="15" cm="1">
        <f t="array" aca="1" ref="C56" ca="1">SUM(LARGE(D56:N56,ROW(INDIRECT("1:8"))))</f>
        <v>421.61616161616166</v>
      </c>
      <c r="D56" s="14">
        <f>IFERROR(100*_xlfn.IFNA(VLOOKUP($B56,KviZDarije1!$A$1:$N$1000, 11, 0), 0)/'TOP SCORES'!B$10,0)</f>
        <v>45.454545454545453</v>
      </c>
      <c r="E56" s="14">
        <f>IFERROR(100*_xlfn.IFNA(VLOOKUP($B56,KviZDarije2!$A$1:$N$1000, 11, 0), 0)/'TOP SCORES'!C$10,0)</f>
        <v>44.444444444444443</v>
      </c>
      <c r="F56" s="14">
        <f>IFERROR(100*_xlfn.IFNA(VLOOKUP($B56,KviZDarije3!$A$1:$N$1000, 11, 0), 0)/'TOP SCORES'!D$10,0)</f>
        <v>54.545454545454547</v>
      </c>
      <c r="G56" s="14">
        <f>IFERROR(100*_xlfn.IFNA(VLOOKUP($B56,KviZDarije4!$A$1:$N$1000, 11, 0), 0)/'TOP SCORES'!E$10,0)</f>
        <v>50</v>
      </c>
      <c r="H56" s="14">
        <f>IFERROR(100*_xlfn.IFNA(VLOOKUP($B56,KviZDarije5!$A$1:$N$1000, 11, 0), 0)/'TOP SCORES'!F$10,0)</f>
        <v>70</v>
      </c>
      <c r="I56" s="14">
        <f>IFERROR(100*_xlfn.IFNA(VLOOKUP($B56,KviZDarije6!$A$1:$N$1000, 11, 0), 0)/'TOP SCORES'!G$10,0)</f>
        <v>0</v>
      </c>
      <c r="J56" s="14">
        <f>IFERROR(100*_xlfn.IFNA(VLOOKUP($B56,KviZDarije7!$A$1:$N$999, 11, 0), 0)/'TOP SCORES'!H$10,0)</f>
        <v>33.333333333333336</v>
      </c>
      <c r="K56" s="14">
        <f>IFERROR(100*_xlfn.IFNA(VLOOKUP($B56,KviZDarije8!$A$1:$N$1000, 11, 0), 0)/'TOP SCORES'!I$10,0)</f>
        <v>72.727272727272734</v>
      </c>
      <c r="L56" s="14">
        <f>IFERROR(100*_xlfn.IFNA(VLOOKUP($B56,KviZDarije9!$A$1:$N$1000, 11, 0), 0)/'TOP SCORES'!J$10,0)</f>
        <v>44.444444444444443</v>
      </c>
      <c r="M56" s="14">
        <f>IFERROR(100*_xlfn.IFNA(VLOOKUP($B56,KviZDarije10!$A$1:$N$1000, 11, 0), 0)/'TOP SCORES'!K$10,0)</f>
        <v>40</v>
      </c>
      <c r="N56" s="14">
        <f>IFERROR(100*_xlfn.IFNA(VLOOKUP($B56,KviZDarije11!$A$1:$N$1000, 11, 0), 0)/'TOP SCORES'!L$10,0)</f>
        <v>0</v>
      </c>
    </row>
    <row r="57" spans="1:14">
      <c r="A57" s="17">
        <f ca="1">RANK(C57,C$2:C$997)</f>
        <v>56</v>
      </c>
      <c r="B57" s="12" t="s">
        <v>12</v>
      </c>
      <c r="C57" s="15" cm="1">
        <f t="array" aca="1" ref="C57" ca="1">SUM(LARGE(D57:N57,ROW(INDIRECT("1:8"))))</f>
        <v>421.4141414141414</v>
      </c>
      <c r="D57" s="14">
        <f>IFERROR(100*_xlfn.IFNA(VLOOKUP($B57,KviZDarije1!$A$1:$N$1000, 11, 0), 0)/'TOP SCORES'!B$10,0)</f>
        <v>63.636363636363633</v>
      </c>
      <c r="E57" s="14">
        <f>IFERROR(100*_xlfn.IFNA(VLOOKUP($B57,KviZDarije2!$A$1:$N$1000, 11, 0), 0)/'TOP SCORES'!C$10,0)</f>
        <v>22.222222222222221</v>
      </c>
      <c r="F57" s="14">
        <f>IFERROR(100*_xlfn.IFNA(VLOOKUP($B57,KviZDarije3!$A$1:$N$1000, 11, 0), 0)/'TOP SCORES'!D$10,0)</f>
        <v>54.545454545454547</v>
      </c>
      <c r="G57" s="14">
        <f>IFERROR(100*_xlfn.IFNA(VLOOKUP($B57,KviZDarije4!$A$1:$N$1000, 11, 0), 0)/'TOP SCORES'!E$10,0)</f>
        <v>70</v>
      </c>
      <c r="H57" s="14">
        <f>IFERROR(100*_xlfn.IFNA(VLOOKUP($B57,KviZDarije5!$A$1:$N$1000, 11, 0), 0)/'TOP SCORES'!F$10,0)</f>
        <v>30</v>
      </c>
      <c r="I57" s="14">
        <f>IFERROR(100*_xlfn.IFNA(VLOOKUP($B57,KviZDarije6!$A$1:$N$1000, 11, 0), 0)/'TOP SCORES'!G$10,0)</f>
        <v>40</v>
      </c>
      <c r="J57" s="14">
        <f>IFERROR(100*_xlfn.IFNA(VLOOKUP($B57,KviZDarije7!$A$1:$N$999, 11, 0), 0)/'TOP SCORES'!H$10,0)</f>
        <v>11.111111111111111</v>
      </c>
      <c r="K57" s="14">
        <f>IFERROR(100*_xlfn.IFNA(VLOOKUP($B57,KviZDarije8!$A$1:$N$1000, 11, 0), 0)/'TOP SCORES'!I$10,0)</f>
        <v>45.454545454545453</v>
      </c>
      <c r="L57" s="14">
        <f>IFERROR(100*_xlfn.IFNA(VLOOKUP($B57,KviZDarije9!$A$1:$N$1000, 11, 0), 0)/'TOP SCORES'!J$10,0)</f>
        <v>77.777777777777771</v>
      </c>
      <c r="M57" s="14">
        <f>IFERROR(100*_xlfn.IFNA(VLOOKUP($B57,KviZDarije10!$A$1:$N$1000, 11, 0), 0)/'TOP SCORES'!K$10,0)</f>
        <v>40</v>
      </c>
      <c r="N57" s="14">
        <f>IFERROR(100*_xlfn.IFNA(VLOOKUP($B57,KviZDarije11!$A$1:$N$1000, 11, 0), 0)/'TOP SCORES'!L$10,0)</f>
        <v>0</v>
      </c>
    </row>
    <row r="58" spans="1:14">
      <c r="A58" s="17">
        <f ca="1">RANK(C58,C$2:C$997)</f>
        <v>57</v>
      </c>
      <c r="B58" s="12" t="s">
        <v>11</v>
      </c>
      <c r="C58" s="15" cm="1">
        <f t="array" aca="1" ref="C58" ca="1">SUM(LARGE(D58:N58,ROW(INDIRECT("1:8"))))</f>
        <v>414.74747474747477</v>
      </c>
      <c r="D58" s="14">
        <f>IFERROR(100*_xlfn.IFNA(VLOOKUP($B58,KviZDarije1!$A$1:$N$1000, 11, 0), 0)/'TOP SCORES'!B$10,0)</f>
        <v>54.545454545454547</v>
      </c>
      <c r="E58" s="14">
        <f>IFERROR(100*_xlfn.IFNA(VLOOKUP($B58,KviZDarije2!$A$1:$N$1000, 11, 0), 0)/'TOP SCORES'!C$10,0)</f>
        <v>55.555555555555557</v>
      </c>
      <c r="F58" s="14">
        <f>IFERROR(100*_xlfn.IFNA(VLOOKUP($B58,KviZDarije3!$A$1:$N$1000, 11, 0), 0)/'TOP SCORES'!D$10,0)</f>
        <v>63.636363636363633</v>
      </c>
      <c r="G58" s="14">
        <f>IFERROR(100*_xlfn.IFNA(VLOOKUP($B58,KviZDarije4!$A$1:$N$1000, 11, 0), 0)/'TOP SCORES'!E$10,0)</f>
        <v>50</v>
      </c>
      <c r="H58" s="14">
        <f>IFERROR(100*_xlfn.IFNA(VLOOKUP($B58,KviZDarije5!$A$1:$N$1000, 11, 0), 0)/'TOP SCORES'!F$10,0)</f>
        <v>20</v>
      </c>
      <c r="I58" s="14">
        <f>IFERROR(100*_xlfn.IFNA(VLOOKUP($B58,KviZDarije6!$A$1:$N$1000, 11, 0), 0)/'TOP SCORES'!G$10,0)</f>
        <v>50</v>
      </c>
      <c r="J58" s="14">
        <f>IFERROR(100*_xlfn.IFNA(VLOOKUP($B58,KviZDarije7!$A$1:$N$999, 11, 0), 0)/'TOP SCORES'!H$10,0)</f>
        <v>33.333333333333336</v>
      </c>
      <c r="K58" s="14">
        <f>IFERROR(100*_xlfn.IFNA(VLOOKUP($B58,KviZDarije8!$A$1:$N$1000, 11, 0), 0)/'TOP SCORES'!I$10,0)</f>
        <v>45.454545454545453</v>
      </c>
      <c r="L58" s="14">
        <f>IFERROR(100*_xlfn.IFNA(VLOOKUP($B58,KviZDarije9!$A$1:$N$1000, 11, 0), 0)/'TOP SCORES'!J$10,0)</f>
        <v>55.555555555555557</v>
      </c>
      <c r="M58" s="14">
        <f>IFERROR(100*_xlfn.IFNA(VLOOKUP($B58,KviZDarije10!$A$1:$N$1000, 11, 0), 0)/'TOP SCORES'!K$10,0)</f>
        <v>40</v>
      </c>
      <c r="N58" s="14">
        <f>IFERROR(100*_xlfn.IFNA(VLOOKUP($B58,KviZDarije11!$A$1:$N$1000, 11, 0), 0)/'TOP SCORES'!L$10,0)</f>
        <v>0</v>
      </c>
    </row>
    <row r="59" spans="1:14">
      <c r="A59" s="17">
        <f ca="1">RANK(C59,C$2:C$997)</f>
        <v>58</v>
      </c>
      <c r="B59" s="8" t="s">
        <v>190</v>
      </c>
      <c r="C59" s="15" cm="1">
        <f t="array" aca="1" ref="C59" ca="1">SUM(LARGE(D59:N59,ROW(INDIRECT("1:8"))))</f>
        <v>412.52525252525254</v>
      </c>
      <c r="D59" s="14">
        <f>IFERROR(100*_xlfn.IFNA(VLOOKUP($B59,KviZDarije1!$A$1:$N$1000, 11, 0), 0)/'TOP SCORES'!B$10,0)</f>
        <v>54.545454545454547</v>
      </c>
      <c r="E59" s="14">
        <f>IFERROR(100*_xlfn.IFNA(VLOOKUP($B59,KviZDarije2!$A$1:$N$1000, 11, 0), 0)/'TOP SCORES'!C$10,0)</f>
        <v>44.444444444444443</v>
      </c>
      <c r="F59" s="14">
        <f>IFERROR(100*_xlfn.IFNA(VLOOKUP($B59,KviZDarije3!$A$1:$N$1000, 11, 0), 0)/'TOP SCORES'!D$10,0)</f>
        <v>54.545454545454547</v>
      </c>
      <c r="G59" s="14">
        <f>IFERROR(100*_xlfn.IFNA(VLOOKUP($B59,KviZDarije4!$A$1:$N$1000, 11, 0), 0)/'TOP SCORES'!E$10,0)</f>
        <v>70</v>
      </c>
      <c r="H59" s="14">
        <f>IFERROR(100*_xlfn.IFNA(VLOOKUP($B59,KviZDarije5!$A$1:$N$1000, 11, 0), 0)/'TOP SCORES'!F$10,0)</f>
        <v>50</v>
      </c>
      <c r="I59" s="14">
        <f>IFERROR(100*_xlfn.IFNA(VLOOKUP($B59,KviZDarije6!$A$1:$N$1000, 11, 0), 0)/'TOP SCORES'!G$10,0)</f>
        <v>30</v>
      </c>
      <c r="J59" s="14">
        <f>IFERROR(100*_xlfn.IFNA(VLOOKUP($B59,KviZDarije7!$A$1:$N$999, 11, 0), 0)/'TOP SCORES'!H$10,0)</f>
        <v>33.333333333333336</v>
      </c>
      <c r="K59" s="14">
        <f>IFERROR(100*_xlfn.IFNA(VLOOKUP($B59,KviZDarije8!$A$1:$N$1000, 11, 0), 0)/'TOP SCORES'!I$10,0)</f>
        <v>54.545454545454547</v>
      </c>
      <c r="L59" s="14">
        <f>IFERROR(100*_xlfn.IFNA(VLOOKUP($B59,KviZDarije9!$A$1:$N$1000, 11, 0), 0)/'TOP SCORES'!J$10,0)</f>
        <v>44.444444444444443</v>
      </c>
      <c r="M59" s="14">
        <f>IFERROR(100*_xlfn.IFNA(VLOOKUP($B59,KviZDarije10!$A$1:$N$1000, 11, 0), 0)/'TOP SCORES'!K$10,0)</f>
        <v>40</v>
      </c>
      <c r="N59" s="14">
        <f>IFERROR(100*_xlfn.IFNA(VLOOKUP($B59,KviZDarije11!$A$1:$N$1000, 11, 0), 0)/'TOP SCORES'!L$10,0)</f>
        <v>0</v>
      </c>
    </row>
    <row r="60" spans="1:14">
      <c r="A60" s="17">
        <f ca="1">RANK(C60,C$2:C$997)</f>
        <v>59</v>
      </c>
      <c r="B60" s="8" t="s">
        <v>183</v>
      </c>
      <c r="C60" s="15" cm="1">
        <f t="array" aca="1" ref="C60" ca="1">SUM(LARGE(D60:N60,ROW(INDIRECT("1:8"))))</f>
        <v>410.30303030303037</v>
      </c>
      <c r="D60" s="14">
        <f>IFERROR(100*_xlfn.IFNA(VLOOKUP($B60,KviZDarije1!$A$1:$N$1000, 11, 0), 0)/'TOP SCORES'!B$10,0)</f>
        <v>54.545454545454547</v>
      </c>
      <c r="E60" s="14">
        <f>IFERROR(100*_xlfn.IFNA(VLOOKUP($B60,KviZDarije2!$A$1:$N$1000, 11, 0), 0)/'TOP SCORES'!C$10,0)</f>
        <v>22.222222222222221</v>
      </c>
      <c r="F60" s="14">
        <f>IFERROR(100*_xlfn.IFNA(VLOOKUP($B60,KviZDarije3!$A$1:$N$1000, 11, 0), 0)/'TOP SCORES'!D$10,0)</f>
        <v>54.545454545454547</v>
      </c>
      <c r="G60" s="14">
        <f>IFERROR(100*_xlfn.IFNA(VLOOKUP($B60,KviZDarije4!$A$1:$N$1000, 11, 0), 0)/'TOP SCORES'!E$10,0)</f>
        <v>0</v>
      </c>
      <c r="H60" s="14">
        <f>IFERROR(100*_xlfn.IFNA(VLOOKUP($B60,KviZDarije5!$A$1:$N$1000, 11, 0), 0)/'TOP SCORES'!F$10,0)</f>
        <v>60</v>
      </c>
      <c r="I60" s="14">
        <f>IFERROR(100*_xlfn.IFNA(VLOOKUP($B60,KviZDarije6!$A$1:$N$1000, 11, 0), 0)/'TOP SCORES'!G$10,0)</f>
        <v>50</v>
      </c>
      <c r="J60" s="14">
        <f>IFERROR(100*_xlfn.IFNA(VLOOKUP($B60,KviZDarije7!$A$1:$N$999, 11, 0), 0)/'TOP SCORES'!H$10,0)</f>
        <v>0</v>
      </c>
      <c r="K60" s="14">
        <f>IFERROR(100*_xlfn.IFNA(VLOOKUP($B60,KviZDarije8!$A$1:$N$1000, 11, 0), 0)/'TOP SCORES'!I$10,0)</f>
        <v>54.545454545454547</v>
      </c>
      <c r="L60" s="14">
        <f>IFERROR(100*_xlfn.IFNA(VLOOKUP($B60,KviZDarije9!$A$1:$N$1000, 11, 0), 0)/'TOP SCORES'!J$10,0)</f>
        <v>44.444444444444443</v>
      </c>
      <c r="M60" s="14">
        <f>IFERROR(100*_xlfn.IFNA(VLOOKUP($B60,KviZDarije10!$A$1:$N$1000, 11, 0), 0)/'TOP SCORES'!K$10,0)</f>
        <v>70</v>
      </c>
      <c r="N60" s="14">
        <f>IFERROR(100*_xlfn.IFNA(VLOOKUP($B60,KviZDarije11!$A$1:$N$1000, 11, 0), 0)/'TOP SCORES'!L$10,0)</f>
        <v>0</v>
      </c>
    </row>
    <row r="61" spans="1:14">
      <c r="A61" s="17">
        <f ca="1">RANK(C61,C$2:C$997)</f>
        <v>60</v>
      </c>
      <c r="B61" s="12" t="s">
        <v>225</v>
      </c>
      <c r="C61" s="15" cm="1">
        <f t="array" aca="1" ref="C61" ca="1">SUM(LARGE(D61:N61,ROW(INDIRECT("1:8"))))</f>
        <v>401.81818181818181</v>
      </c>
      <c r="D61" s="14">
        <f>IFERROR(100*_xlfn.IFNA(VLOOKUP($B61,KviZDarije1!$A$1:$N$1000, 11, 0), 0)/'TOP SCORES'!B$10,0)</f>
        <v>0</v>
      </c>
      <c r="E61" s="14">
        <f>IFERROR(100*_xlfn.IFNA(VLOOKUP($B61,KviZDarije2!$A$1:$N$1000, 11, 0), 0)/'TOP SCORES'!C$10,0)</f>
        <v>0</v>
      </c>
      <c r="F61" s="14">
        <f>IFERROR(100*_xlfn.IFNA(VLOOKUP($B61,KviZDarije3!$A$1:$N$1000, 11, 0), 0)/'TOP SCORES'!D$10,0)</f>
        <v>81.818181818181813</v>
      </c>
      <c r="G61" s="14">
        <f>IFERROR(100*_xlfn.IFNA(VLOOKUP($B61,KviZDarije4!$A$1:$N$1000, 11, 0), 0)/'TOP SCORES'!E$10,0)</f>
        <v>90</v>
      </c>
      <c r="H61" s="14">
        <f>IFERROR(100*_xlfn.IFNA(VLOOKUP($B61,KviZDarije5!$A$1:$N$1000, 11, 0), 0)/'TOP SCORES'!F$10,0)</f>
        <v>70</v>
      </c>
      <c r="I61" s="14">
        <f>IFERROR(100*_xlfn.IFNA(VLOOKUP($B61,KviZDarije6!$A$1:$N$1000, 11, 0), 0)/'TOP SCORES'!G$10,0)</f>
        <v>90</v>
      </c>
      <c r="J61" s="14">
        <f>IFERROR(100*_xlfn.IFNA(VLOOKUP($B61,KviZDarije7!$A$1:$N$999, 11, 0), 0)/'TOP SCORES'!H$10,0)</f>
        <v>0</v>
      </c>
      <c r="K61" s="14">
        <f>IFERROR(100*_xlfn.IFNA(VLOOKUP($B61,KviZDarije8!$A$1:$N$1000, 11, 0), 0)/'TOP SCORES'!I$10,0)</f>
        <v>0</v>
      </c>
      <c r="L61" s="14">
        <f>IFERROR(100*_xlfn.IFNA(VLOOKUP($B61,KviZDarije9!$A$1:$N$1000, 11, 0), 0)/'TOP SCORES'!J$10,0)</f>
        <v>0</v>
      </c>
      <c r="M61" s="14">
        <f>IFERROR(100*_xlfn.IFNA(VLOOKUP($B61,KviZDarije10!$A$1:$N$1000, 11, 0), 0)/'TOP SCORES'!K$10,0)</f>
        <v>70</v>
      </c>
      <c r="N61" s="14">
        <f>IFERROR(100*_xlfn.IFNA(VLOOKUP($B61,KviZDarije11!$A$1:$N$1000, 11, 0), 0)/'TOP SCORES'!L$10,0)</f>
        <v>0</v>
      </c>
    </row>
    <row r="62" spans="1:14">
      <c r="A62" s="17">
        <f ca="1">RANK(C62,C$2:C$997)</f>
        <v>61</v>
      </c>
      <c r="B62" s="12" t="s">
        <v>90</v>
      </c>
      <c r="C62" s="15" cm="1">
        <f t="array" aca="1" ref="C62" ca="1">SUM(LARGE(D62:N62,ROW(INDIRECT("1:8"))))</f>
        <v>396.36363636363637</v>
      </c>
      <c r="D62" s="14">
        <f>IFERROR(100*_xlfn.IFNA(VLOOKUP($B62,KviZDarije1!$A$1:$N$1000, 11, 0), 0)/'TOP SCORES'!B$10,0)</f>
        <v>36.363636363636367</v>
      </c>
      <c r="E62" s="14">
        <f>IFERROR(100*_xlfn.IFNA(VLOOKUP($B62,KviZDarije2!$A$1:$N$1000, 11, 0), 0)/'TOP SCORES'!C$10,0)</f>
        <v>11.111111111111111</v>
      </c>
      <c r="F62" s="14">
        <f>IFERROR(100*_xlfn.IFNA(VLOOKUP($B62,KviZDarije3!$A$1:$N$1000, 11, 0), 0)/'TOP SCORES'!D$10,0)</f>
        <v>54.545454545454547</v>
      </c>
      <c r="G62" s="14">
        <f>IFERROR(100*_xlfn.IFNA(VLOOKUP($B62,KviZDarije4!$A$1:$N$1000, 11, 0), 0)/'TOP SCORES'!E$10,0)</f>
        <v>60</v>
      </c>
      <c r="H62" s="14">
        <f>IFERROR(100*_xlfn.IFNA(VLOOKUP($B62,KviZDarije5!$A$1:$N$1000, 11, 0), 0)/'TOP SCORES'!F$10,0)</f>
        <v>60</v>
      </c>
      <c r="I62" s="14">
        <f>IFERROR(100*_xlfn.IFNA(VLOOKUP($B62,KviZDarije6!$A$1:$N$1000, 11, 0), 0)/'TOP SCORES'!G$10,0)</f>
        <v>40</v>
      </c>
      <c r="J62" s="14">
        <f>IFERROR(100*_xlfn.IFNA(VLOOKUP($B62,KviZDarije7!$A$1:$N$999, 11, 0), 0)/'TOP SCORES'!H$10,0)</f>
        <v>44.444444444444443</v>
      </c>
      <c r="K62" s="14">
        <f>IFERROR(100*_xlfn.IFNA(VLOOKUP($B62,KviZDarije8!$A$1:$N$1000, 11, 0), 0)/'TOP SCORES'!I$10,0)</f>
        <v>45.454545454545453</v>
      </c>
      <c r="L62" s="14">
        <f>IFERROR(100*_xlfn.IFNA(VLOOKUP($B62,KviZDarije9!$A$1:$N$1000, 11, 0), 0)/'TOP SCORES'!J$10,0)</f>
        <v>55.555555555555557</v>
      </c>
      <c r="M62" s="14">
        <f>IFERROR(100*_xlfn.IFNA(VLOOKUP($B62,KviZDarije10!$A$1:$N$1000, 11, 0), 0)/'TOP SCORES'!K$10,0)</f>
        <v>30</v>
      </c>
      <c r="N62" s="14">
        <f>IFERROR(100*_xlfn.IFNA(VLOOKUP($B62,KviZDarije11!$A$1:$N$1000, 11, 0), 0)/'TOP SCORES'!L$10,0)</f>
        <v>0</v>
      </c>
    </row>
    <row r="63" spans="1:14">
      <c r="A63" s="17">
        <f ca="1">RANK(C63,C$2:C$997)</f>
        <v>62</v>
      </c>
      <c r="B63" s="12" t="s">
        <v>165</v>
      </c>
      <c r="C63" s="15" cm="1">
        <f t="array" aca="1" ref="C63" ca="1">SUM(LARGE(D63:N63,ROW(INDIRECT("1:8"))))</f>
        <v>396.06060606060606</v>
      </c>
      <c r="D63" s="14">
        <f>IFERROR(100*_xlfn.IFNA(VLOOKUP($B63,KviZDarije1!$A$1:$N$1000, 11, 0), 0)/'TOP SCORES'!B$10,0)</f>
        <v>54.545454545454547</v>
      </c>
      <c r="E63" s="14">
        <f>IFERROR(100*_xlfn.IFNA(VLOOKUP($B63,KviZDarije2!$A$1:$N$1000, 11, 0), 0)/'TOP SCORES'!C$10,0)</f>
        <v>11.111111111111111</v>
      </c>
      <c r="F63" s="14">
        <f>IFERROR(100*_xlfn.IFNA(VLOOKUP($B63,KviZDarije3!$A$1:$N$1000, 11, 0), 0)/'TOP SCORES'!D$10,0)</f>
        <v>54.545454545454547</v>
      </c>
      <c r="G63" s="14">
        <f>IFERROR(100*_xlfn.IFNA(VLOOKUP($B63,KviZDarije4!$A$1:$N$1000, 11, 0), 0)/'TOP SCORES'!E$10,0)</f>
        <v>50</v>
      </c>
      <c r="H63" s="14">
        <f>IFERROR(100*_xlfn.IFNA(VLOOKUP($B63,KviZDarije5!$A$1:$N$1000, 11, 0), 0)/'TOP SCORES'!F$10,0)</f>
        <v>70</v>
      </c>
      <c r="I63" s="14">
        <f>IFERROR(100*_xlfn.IFNA(VLOOKUP($B63,KviZDarije6!$A$1:$N$1000, 11, 0), 0)/'TOP SCORES'!G$10,0)</f>
        <v>30</v>
      </c>
      <c r="J63" s="14">
        <f>IFERROR(100*_xlfn.IFNA(VLOOKUP($B63,KviZDarije7!$A$1:$N$999, 11, 0), 0)/'TOP SCORES'!H$10,0)</f>
        <v>0</v>
      </c>
      <c r="K63" s="14">
        <f>IFERROR(100*_xlfn.IFNA(VLOOKUP($B63,KviZDarije8!$A$1:$N$1000, 11, 0), 0)/'TOP SCORES'!I$10,0)</f>
        <v>63.636363636363633</v>
      </c>
      <c r="L63" s="14">
        <f>IFERROR(100*_xlfn.IFNA(VLOOKUP($B63,KviZDarije9!$A$1:$N$1000, 11, 0), 0)/'TOP SCORES'!J$10,0)</f>
        <v>33.333333333333336</v>
      </c>
      <c r="M63" s="14">
        <f>IFERROR(100*_xlfn.IFNA(VLOOKUP($B63,KviZDarije10!$A$1:$N$1000, 11, 0), 0)/'TOP SCORES'!K$10,0)</f>
        <v>40</v>
      </c>
      <c r="N63" s="14">
        <f>IFERROR(100*_xlfn.IFNA(VLOOKUP($B63,KviZDarije11!$A$1:$N$1000, 11, 0), 0)/'TOP SCORES'!L$10,0)</f>
        <v>0</v>
      </c>
    </row>
    <row r="64" spans="1:14">
      <c r="A64" s="17">
        <f ca="1">RANK(C64,C$2:C$997)</f>
        <v>63</v>
      </c>
      <c r="B64" s="12" t="s">
        <v>53</v>
      </c>
      <c r="C64" s="15" cm="1">
        <f t="array" aca="1" ref="C64" ca="1">SUM(LARGE(D64:N64,ROW(INDIRECT("1:8"))))</f>
        <v>382.32323232323233</v>
      </c>
      <c r="D64" s="14">
        <f>IFERROR(100*_xlfn.IFNA(VLOOKUP($B64,KviZDarije1!$A$1:$N$1000, 11, 0), 0)/'TOP SCORES'!B$10,0)</f>
        <v>54.545454545454547</v>
      </c>
      <c r="E64" s="14">
        <f>IFERROR(100*_xlfn.IFNA(VLOOKUP($B64,KviZDarije2!$A$1:$N$1000, 11, 0), 0)/'TOP SCORES'!C$10,0)</f>
        <v>33.333333333333336</v>
      </c>
      <c r="F64" s="14">
        <f>IFERROR(100*_xlfn.IFNA(VLOOKUP($B64,KviZDarije3!$A$1:$N$1000, 11, 0), 0)/'TOP SCORES'!D$10,0)</f>
        <v>54.545454545454547</v>
      </c>
      <c r="G64" s="14">
        <f>IFERROR(100*_xlfn.IFNA(VLOOKUP($B64,KviZDarije4!$A$1:$N$1000, 11, 0), 0)/'TOP SCORES'!E$10,0)</f>
        <v>60</v>
      </c>
      <c r="H64" s="14">
        <f>IFERROR(100*_xlfn.IFNA(VLOOKUP($B64,KviZDarije5!$A$1:$N$1000, 11, 0), 0)/'TOP SCORES'!F$10,0)</f>
        <v>50</v>
      </c>
      <c r="I64" s="14">
        <f>IFERROR(100*_xlfn.IFNA(VLOOKUP($B64,KviZDarije6!$A$1:$N$1000, 11, 0), 0)/'TOP SCORES'!G$10,0)</f>
        <v>40</v>
      </c>
      <c r="J64" s="14">
        <f>IFERROR(100*_xlfn.IFNA(VLOOKUP($B64,KviZDarije7!$A$1:$N$999, 11, 0), 0)/'TOP SCORES'!H$10,0)</f>
        <v>0</v>
      </c>
      <c r="K64" s="14">
        <f>IFERROR(100*_xlfn.IFNA(VLOOKUP($B64,KviZDarije8!$A$1:$N$1000, 11, 0), 0)/'TOP SCORES'!I$10,0)</f>
        <v>45.454545454545453</v>
      </c>
      <c r="L64" s="14">
        <f>IFERROR(100*_xlfn.IFNA(VLOOKUP($B64,KviZDarije9!$A$1:$N$1000, 11, 0), 0)/'TOP SCORES'!J$10,0)</f>
        <v>44.444444444444443</v>
      </c>
      <c r="M64" s="14">
        <f>IFERROR(100*_xlfn.IFNA(VLOOKUP($B64,KviZDarije10!$A$1:$N$1000, 11, 0), 0)/'TOP SCORES'!K$10,0)</f>
        <v>0</v>
      </c>
      <c r="N64" s="14">
        <f>IFERROR(100*_xlfn.IFNA(VLOOKUP($B64,KviZDarije11!$A$1:$N$1000, 11, 0), 0)/'TOP SCORES'!L$10,0)</f>
        <v>0</v>
      </c>
    </row>
    <row r="65" spans="1:14">
      <c r="A65" s="17">
        <f ca="1">RANK(C65,C$2:C$997)</f>
        <v>64</v>
      </c>
      <c r="B65" s="8" t="s">
        <v>187</v>
      </c>
      <c r="C65" s="15" cm="1">
        <f t="array" aca="1" ref="C65" ca="1">SUM(LARGE(D65:N65,ROW(INDIRECT("1:8"))))</f>
        <v>365.25252525252529</v>
      </c>
      <c r="D65" s="14">
        <f>IFERROR(100*_xlfn.IFNA(VLOOKUP($B65,KviZDarije1!$A$1:$N$1000, 11, 0), 0)/'TOP SCORES'!B$10,0)</f>
        <v>54.545454545454547</v>
      </c>
      <c r="E65" s="14">
        <f>IFERROR(100*_xlfn.IFNA(VLOOKUP($B65,KviZDarije2!$A$1:$N$1000, 11, 0), 0)/'TOP SCORES'!C$10,0)</f>
        <v>44.444444444444443</v>
      </c>
      <c r="F65" s="14">
        <f>IFERROR(100*_xlfn.IFNA(VLOOKUP($B65,KviZDarije3!$A$1:$N$1000, 11, 0), 0)/'TOP SCORES'!D$10,0)</f>
        <v>45.454545454545453</v>
      </c>
      <c r="G65" s="14">
        <f>IFERROR(100*_xlfn.IFNA(VLOOKUP($B65,KviZDarije4!$A$1:$N$1000, 11, 0), 0)/'TOP SCORES'!E$10,0)</f>
        <v>40</v>
      </c>
      <c r="H65" s="14">
        <f>IFERROR(100*_xlfn.IFNA(VLOOKUP($B65,KviZDarije5!$A$1:$N$1000, 11, 0), 0)/'TOP SCORES'!F$10,0)</f>
        <v>50</v>
      </c>
      <c r="I65" s="14">
        <f>IFERROR(100*_xlfn.IFNA(VLOOKUP($B65,KviZDarije6!$A$1:$N$1000, 11, 0), 0)/'TOP SCORES'!G$10,0)</f>
        <v>30</v>
      </c>
      <c r="J65" s="14">
        <f>IFERROR(100*_xlfn.IFNA(VLOOKUP($B65,KviZDarije7!$A$1:$N$999, 11, 0), 0)/'TOP SCORES'!H$10,0)</f>
        <v>33.333333333333336</v>
      </c>
      <c r="K65" s="14">
        <f>IFERROR(100*_xlfn.IFNA(VLOOKUP($B65,KviZDarije8!$A$1:$N$1000, 11, 0), 0)/'TOP SCORES'!I$10,0)</f>
        <v>36.363636363636367</v>
      </c>
      <c r="L65" s="14">
        <f>IFERROR(100*_xlfn.IFNA(VLOOKUP($B65,KviZDarije9!$A$1:$N$1000, 11, 0), 0)/'TOP SCORES'!J$10,0)</f>
        <v>44.444444444444443</v>
      </c>
      <c r="M65" s="14">
        <f>IFERROR(100*_xlfn.IFNA(VLOOKUP($B65,KviZDarije10!$A$1:$N$1000, 11, 0), 0)/'TOP SCORES'!K$10,0)</f>
        <v>50</v>
      </c>
      <c r="N65" s="14">
        <f>IFERROR(100*_xlfn.IFNA(VLOOKUP($B65,KviZDarije11!$A$1:$N$1000, 11, 0), 0)/'TOP SCORES'!L$10,0)</f>
        <v>0</v>
      </c>
    </row>
    <row r="66" spans="1:14">
      <c r="A66" s="17">
        <f ca="1">RANK(C66,C$2:C$997)</f>
        <v>65</v>
      </c>
      <c r="B66" s="8" t="s">
        <v>134</v>
      </c>
      <c r="C66" s="15" cm="1">
        <f t="array" aca="1" ref="C66" ca="1">SUM(LARGE(D66:N66,ROW(INDIRECT("1:8"))))</f>
        <v>356.96969696969694</v>
      </c>
      <c r="D66" s="14">
        <f>IFERROR(100*_xlfn.IFNA(VLOOKUP($B66,KviZDarije1!$A$1:$N$1000, 11, 0), 0)/'TOP SCORES'!B$10,0)</f>
        <v>90.909090909090907</v>
      </c>
      <c r="E66" s="14">
        <f>IFERROR(100*_xlfn.IFNA(VLOOKUP($B66,KviZDarije2!$A$1:$N$1000, 11, 0), 0)/'TOP SCORES'!C$10,0)</f>
        <v>0</v>
      </c>
      <c r="F66" s="14">
        <f>IFERROR(100*_xlfn.IFNA(VLOOKUP($B66,KviZDarije3!$A$1:$N$1000, 11, 0), 0)/'TOP SCORES'!D$10,0)</f>
        <v>0</v>
      </c>
      <c r="G66" s="14">
        <f>IFERROR(100*_xlfn.IFNA(VLOOKUP($B66,KviZDarije4!$A$1:$N$1000, 11, 0), 0)/'TOP SCORES'!E$10,0)</f>
        <v>80</v>
      </c>
      <c r="H66" s="14">
        <f>IFERROR(100*_xlfn.IFNA(VLOOKUP($B66,KviZDarije5!$A$1:$N$1000, 11, 0), 0)/'TOP SCORES'!F$10,0)</f>
        <v>0</v>
      </c>
      <c r="I66" s="14">
        <f>IFERROR(100*_xlfn.IFNA(VLOOKUP($B66,KviZDarije6!$A$1:$N$1000, 11, 0), 0)/'TOP SCORES'!G$10,0)</f>
        <v>80</v>
      </c>
      <c r="J66" s="14">
        <f>IFERROR(100*_xlfn.IFNA(VLOOKUP($B66,KviZDarije7!$A$1:$N$999, 11, 0), 0)/'TOP SCORES'!H$10,0)</f>
        <v>33.333333333333336</v>
      </c>
      <c r="K66" s="14">
        <f>IFERROR(100*_xlfn.IFNA(VLOOKUP($B66,KviZDarije8!$A$1:$N$1000, 11, 0), 0)/'TOP SCORES'!I$10,0)</f>
        <v>72.727272727272734</v>
      </c>
      <c r="L66" s="14">
        <f>IFERROR(100*_xlfn.IFNA(VLOOKUP($B66,KviZDarije9!$A$1:$N$1000, 11, 0), 0)/'TOP SCORES'!J$10,0)</f>
        <v>0</v>
      </c>
      <c r="M66" s="14">
        <f>IFERROR(100*_xlfn.IFNA(VLOOKUP($B66,KviZDarije10!$A$1:$N$1000, 11, 0), 0)/'TOP SCORES'!K$10,0)</f>
        <v>0</v>
      </c>
      <c r="N66" s="14">
        <f>IFERROR(100*_xlfn.IFNA(VLOOKUP($B66,KviZDarije11!$A$1:$N$1000, 11, 0), 0)/'TOP SCORES'!L$10,0)</f>
        <v>0</v>
      </c>
    </row>
    <row r="67" spans="1:14">
      <c r="A67" s="17">
        <f ca="1">RANK(C67,C$2:C$997)</f>
        <v>66</v>
      </c>
      <c r="B67" s="12" t="s">
        <v>18</v>
      </c>
      <c r="C67" s="15" cm="1">
        <f t="array" aca="1" ref="C67" ca="1">SUM(LARGE(D67:N67,ROW(INDIRECT("1:8"))))</f>
        <v>356.16161616161617</v>
      </c>
      <c r="D67" s="14">
        <f>IFERROR(100*_xlfn.IFNA(VLOOKUP($B67,KviZDarije1!$A$1:$N$1000, 11, 0), 0)/'TOP SCORES'!B$10,0)</f>
        <v>45.454545454545453</v>
      </c>
      <c r="E67" s="14">
        <f>IFERROR(100*_xlfn.IFNA(VLOOKUP($B67,KviZDarije2!$A$1:$N$1000, 11, 0), 0)/'TOP SCORES'!C$10,0)</f>
        <v>44.444444444444443</v>
      </c>
      <c r="F67" s="14">
        <f>IFERROR(100*_xlfn.IFNA(VLOOKUP($B67,KviZDarije3!$A$1:$N$1000, 11, 0), 0)/'TOP SCORES'!D$10,0)</f>
        <v>45.454545454545453</v>
      </c>
      <c r="G67" s="14">
        <f>IFERROR(100*_xlfn.IFNA(VLOOKUP($B67,KviZDarije4!$A$1:$N$1000, 11, 0), 0)/'TOP SCORES'!E$10,0)</f>
        <v>60</v>
      </c>
      <c r="H67" s="14">
        <f>IFERROR(100*_xlfn.IFNA(VLOOKUP($B67,KviZDarije5!$A$1:$N$1000, 11, 0), 0)/'TOP SCORES'!F$10,0)</f>
        <v>40</v>
      </c>
      <c r="I67" s="14">
        <f>IFERROR(100*_xlfn.IFNA(VLOOKUP($B67,KviZDarije6!$A$1:$N$1000, 11, 0), 0)/'TOP SCORES'!G$10,0)</f>
        <v>30</v>
      </c>
      <c r="J67" s="14">
        <f>IFERROR(100*_xlfn.IFNA(VLOOKUP($B67,KviZDarije7!$A$1:$N$999, 11, 0), 0)/'TOP SCORES'!H$10,0)</f>
        <v>33.333333333333336</v>
      </c>
      <c r="K67" s="14">
        <f>IFERROR(100*_xlfn.IFNA(VLOOKUP($B67,KviZDarije8!$A$1:$N$1000, 11, 0), 0)/'TOP SCORES'!I$10,0)</f>
        <v>36.363636363636367</v>
      </c>
      <c r="L67" s="14">
        <f>IFERROR(100*_xlfn.IFNA(VLOOKUP($B67,KviZDarije9!$A$1:$N$1000, 11, 0), 0)/'TOP SCORES'!J$10,0)</f>
        <v>44.444444444444443</v>
      </c>
      <c r="M67" s="14">
        <f>IFERROR(100*_xlfn.IFNA(VLOOKUP($B67,KviZDarije10!$A$1:$N$1000, 11, 0), 0)/'TOP SCORES'!K$10,0)</f>
        <v>40</v>
      </c>
      <c r="N67" s="14">
        <f>IFERROR(100*_xlfn.IFNA(VLOOKUP($B67,KviZDarije11!$A$1:$N$1000, 11, 0), 0)/'TOP SCORES'!L$10,0)</f>
        <v>0</v>
      </c>
    </row>
    <row r="68" spans="1:14">
      <c r="A68" s="17">
        <f ca="1">RANK(C68,C$2:C$997)</f>
        <v>67</v>
      </c>
      <c r="B68" s="12" t="s">
        <v>46</v>
      </c>
      <c r="C68" s="15" cm="1">
        <f t="array" aca="1" ref="C68" ca="1">SUM(LARGE(D68:N68,ROW(INDIRECT("1:8"))))</f>
        <v>355.75757575757575</v>
      </c>
      <c r="D68" s="14">
        <f>IFERROR(100*_xlfn.IFNA(VLOOKUP($B68,KviZDarije1!$A$1:$N$1000, 11, 0), 0)/'TOP SCORES'!B$10,0)</f>
        <v>54.545454545454547</v>
      </c>
      <c r="E68" s="14">
        <f>IFERROR(100*_xlfn.IFNA(VLOOKUP($B68,KviZDarije2!$A$1:$N$1000, 11, 0), 0)/'TOP SCORES'!C$10,0)</f>
        <v>0</v>
      </c>
      <c r="F68" s="14">
        <f>IFERROR(100*_xlfn.IFNA(VLOOKUP($B68,KviZDarije3!$A$1:$N$1000, 11, 0), 0)/'TOP SCORES'!D$10,0)</f>
        <v>0</v>
      </c>
      <c r="G68" s="14">
        <f>IFERROR(100*_xlfn.IFNA(VLOOKUP($B68,KviZDarije4!$A$1:$N$1000, 11, 0), 0)/'TOP SCORES'!E$10,0)</f>
        <v>50</v>
      </c>
      <c r="H68" s="14">
        <f>IFERROR(100*_xlfn.IFNA(VLOOKUP($B68,KviZDarije5!$A$1:$N$1000, 11, 0), 0)/'TOP SCORES'!F$10,0)</f>
        <v>40</v>
      </c>
      <c r="I68" s="14">
        <f>IFERROR(100*_xlfn.IFNA(VLOOKUP($B68,KviZDarije6!$A$1:$N$1000, 11, 0), 0)/'TOP SCORES'!G$10,0)</f>
        <v>40</v>
      </c>
      <c r="J68" s="14">
        <f>IFERROR(100*_xlfn.IFNA(VLOOKUP($B68,KviZDarije7!$A$1:$N$999, 11, 0), 0)/'TOP SCORES'!H$10,0)</f>
        <v>22.222222222222221</v>
      </c>
      <c r="K68" s="14">
        <f>IFERROR(100*_xlfn.IFNA(VLOOKUP($B68,KviZDarije8!$A$1:$N$1000, 11, 0), 0)/'TOP SCORES'!I$10,0)</f>
        <v>54.545454545454547</v>
      </c>
      <c r="L68" s="14">
        <f>IFERROR(100*_xlfn.IFNA(VLOOKUP($B68,KviZDarije9!$A$1:$N$1000, 11, 0), 0)/'TOP SCORES'!J$10,0)</f>
        <v>44.444444444444443</v>
      </c>
      <c r="M68" s="14">
        <f>IFERROR(100*_xlfn.IFNA(VLOOKUP($B68,KviZDarije10!$A$1:$N$1000, 11, 0), 0)/'TOP SCORES'!K$10,0)</f>
        <v>50</v>
      </c>
      <c r="N68" s="14">
        <f>IFERROR(100*_xlfn.IFNA(VLOOKUP($B68,KviZDarije11!$A$1:$N$1000, 11, 0), 0)/'TOP SCORES'!L$10,0)</f>
        <v>0</v>
      </c>
    </row>
    <row r="69" spans="1:14">
      <c r="A69" s="17">
        <f ca="1">RANK(C69,C$2:C$997)</f>
        <v>68</v>
      </c>
      <c r="B69" s="8" t="s">
        <v>137</v>
      </c>
      <c r="C69" s="15" cm="1">
        <f t="array" aca="1" ref="C69" ca="1">SUM(LARGE(D69:N69,ROW(INDIRECT("1:8"))))</f>
        <v>353.43434343434348</v>
      </c>
      <c r="D69" s="14">
        <f>IFERROR(100*_xlfn.IFNA(VLOOKUP($B69,KviZDarije1!$A$1:$N$1000, 11, 0), 0)/'TOP SCORES'!B$10,0)</f>
        <v>63.636363636363633</v>
      </c>
      <c r="E69" s="14">
        <f>IFERROR(100*_xlfn.IFNA(VLOOKUP($B69,KviZDarije2!$A$1:$N$1000, 11, 0), 0)/'TOP SCORES'!C$10,0)</f>
        <v>44.444444444444443</v>
      </c>
      <c r="F69" s="14">
        <f>IFERROR(100*_xlfn.IFNA(VLOOKUP($B69,KviZDarije3!$A$1:$N$1000, 11, 0), 0)/'TOP SCORES'!D$10,0)</f>
        <v>36.363636363636367</v>
      </c>
      <c r="G69" s="14">
        <f>IFERROR(100*_xlfn.IFNA(VLOOKUP($B69,KviZDarije4!$A$1:$N$1000, 11, 0), 0)/'TOP SCORES'!E$10,0)</f>
        <v>30</v>
      </c>
      <c r="H69" s="14">
        <f>IFERROR(100*_xlfn.IFNA(VLOOKUP($B69,KviZDarije5!$A$1:$N$1000, 11, 0), 0)/'TOP SCORES'!F$10,0)</f>
        <v>0</v>
      </c>
      <c r="I69" s="14">
        <f>IFERROR(100*_xlfn.IFNA(VLOOKUP($B69,KviZDarije6!$A$1:$N$1000, 11, 0), 0)/'TOP SCORES'!G$10,0)</f>
        <v>50</v>
      </c>
      <c r="J69" s="14">
        <f>IFERROR(100*_xlfn.IFNA(VLOOKUP($B69,KviZDarije7!$A$1:$N$999, 11, 0), 0)/'TOP SCORES'!H$10,0)</f>
        <v>0</v>
      </c>
      <c r="K69" s="14">
        <f>IFERROR(100*_xlfn.IFNA(VLOOKUP($B69,KviZDarije8!$A$1:$N$1000, 11, 0), 0)/'TOP SCORES'!I$10,0)</f>
        <v>54.545454545454547</v>
      </c>
      <c r="L69" s="14">
        <f>IFERROR(100*_xlfn.IFNA(VLOOKUP($B69,KviZDarije9!$A$1:$N$1000, 11, 0), 0)/'TOP SCORES'!J$10,0)</f>
        <v>44.444444444444443</v>
      </c>
      <c r="M69" s="14">
        <f>IFERROR(100*_xlfn.IFNA(VLOOKUP($B69,KviZDarije10!$A$1:$N$1000, 11, 0), 0)/'TOP SCORES'!K$10,0)</f>
        <v>30</v>
      </c>
      <c r="N69" s="14">
        <f>IFERROR(100*_xlfn.IFNA(VLOOKUP($B69,KviZDarije11!$A$1:$N$1000, 11, 0), 0)/'TOP SCORES'!L$10,0)</f>
        <v>0</v>
      </c>
    </row>
    <row r="70" spans="1:14">
      <c r="A70" s="17">
        <f ca="1">RANK(C70,C$2:C$997)</f>
        <v>69</v>
      </c>
      <c r="B70" s="12" t="s">
        <v>186</v>
      </c>
      <c r="C70" s="15" cm="1">
        <f t="array" aca="1" ref="C70" ca="1">SUM(LARGE(D70:N70,ROW(INDIRECT("1:8"))))</f>
        <v>353.23232323232327</v>
      </c>
      <c r="D70" s="14">
        <f>IFERROR(100*_xlfn.IFNA(VLOOKUP($B70,KviZDarije1!$A$1:$N$1000, 11, 0), 0)/'TOP SCORES'!B$10,0)</f>
        <v>36.363636363636367</v>
      </c>
      <c r="E70" s="14">
        <f>IFERROR(100*_xlfn.IFNA(VLOOKUP($B70,KviZDarije2!$A$1:$N$1000, 11, 0), 0)/'TOP SCORES'!C$10,0)</f>
        <v>33.333333333333336</v>
      </c>
      <c r="F70" s="14">
        <f>IFERROR(100*_xlfn.IFNA(VLOOKUP($B70,KviZDarije3!$A$1:$N$1000, 11, 0), 0)/'TOP SCORES'!D$10,0)</f>
        <v>36.363636363636367</v>
      </c>
      <c r="G70" s="14">
        <f>IFERROR(100*_xlfn.IFNA(VLOOKUP($B70,KviZDarije4!$A$1:$N$1000, 11, 0), 0)/'TOP SCORES'!E$10,0)</f>
        <v>30</v>
      </c>
      <c r="H70" s="14">
        <f>IFERROR(100*_xlfn.IFNA(VLOOKUP($B70,KviZDarije5!$A$1:$N$1000, 11, 0), 0)/'TOP SCORES'!F$10,0)</f>
        <v>30</v>
      </c>
      <c r="I70" s="14">
        <f>IFERROR(100*_xlfn.IFNA(VLOOKUP($B70,KviZDarije6!$A$1:$N$1000, 11, 0), 0)/'TOP SCORES'!G$10,0)</f>
        <v>40</v>
      </c>
      <c r="J70" s="14">
        <f>IFERROR(100*_xlfn.IFNA(VLOOKUP($B70,KviZDarije7!$A$1:$N$999, 11, 0), 0)/'TOP SCORES'!H$10,0)</f>
        <v>22.222222222222221</v>
      </c>
      <c r="K70" s="14">
        <f>IFERROR(100*_xlfn.IFNA(VLOOKUP($B70,KviZDarije8!$A$1:$N$1000, 11, 0), 0)/'TOP SCORES'!I$10,0)</f>
        <v>72.727272727272734</v>
      </c>
      <c r="L70" s="14">
        <f>IFERROR(100*_xlfn.IFNA(VLOOKUP($B70,KviZDarije9!$A$1:$N$1000, 11, 0), 0)/'TOP SCORES'!J$10,0)</f>
        <v>44.444444444444443</v>
      </c>
      <c r="M70" s="14">
        <f>IFERROR(100*_xlfn.IFNA(VLOOKUP($B70,KviZDarije10!$A$1:$N$1000, 11, 0), 0)/'TOP SCORES'!K$10,0)</f>
        <v>60</v>
      </c>
      <c r="N70" s="14">
        <f>IFERROR(100*_xlfn.IFNA(VLOOKUP($B70,KviZDarije11!$A$1:$N$1000, 11, 0), 0)/'TOP SCORES'!L$10,0)</f>
        <v>0</v>
      </c>
    </row>
    <row r="71" spans="1:14">
      <c r="A71" s="17">
        <f ca="1">RANK(C71,C$2:C$997)</f>
        <v>70</v>
      </c>
      <c r="B71" s="12" t="s">
        <v>55</v>
      </c>
      <c r="C71" s="15" cm="1">
        <f t="array" aca="1" ref="C71" ca="1">SUM(LARGE(D71:N71,ROW(INDIRECT("1:8"))))</f>
        <v>353.03030303030306</v>
      </c>
      <c r="D71" s="14">
        <f>IFERROR(100*_xlfn.IFNA(VLOOKUP($B71,KviZDarije1!$A$1:$N$1000, 11, 0), 0)/'TOP SCORES'!B$10,0)</f>
        <v>36.363636363636367</v>
      </c>
      <c r="E71" s="14">
        <f>IFERROR(100*_xlfn.IFNA(VLOOKUP($B71,KviZDarije2!$A$1:$N$1000, 11, 0), 0)/'TOP SCORES'!C$10,0)</f>
        <v>0</v>
      </c>
      <c r="F71" s="14">
        <f>IFERROR(100*_xlfn.IFNA(VLOOKUP($B71,KviZDarije3!$A$1:$N$1000, 11, 0), 0)/'TOP SCORES'!D$10,0)</f>
        <v>36.363636363636367</v>
      </c>
      <c r="G71" s="14">
        <f>IFERROR(100*_xlfn.IFNA(VLOOKUP($B71,KviZDarije4!$A$1:$N$1000, 11, 0), 0)/'TOP SCORES'!E$10,0)</f>
        <v>40</v>
      </c>
      <c r="H71" s="14">
        <f>IFERROR(100*_xlfn.IFNA(VLOOKUP($B71,KviZDarije5!$A$1:$N$1000, 11, 0), 0)/'TOP SCORES'!F$10,0)</f>
        <v>0</v>
      </c>
      <c r="I71" s="14">
        <f>IFERROR(100*_xlfn.IFNA(VLOOKUP($B71,KviZDarije6!$A$1:$N$1000, 11, 0), 0)/'TOP SCORES'!G$10,0)</f>
        <v>60</v>
      </c>
      <c r="J71" s="14">
        <f>IFERROR(100*_xlfn.IFNA(VLOOKUP($B71,KviZDarije7!$A$1:$N$999, 11, 0), 0)/'TOP SCORES'!H$10,0)</f>
        <v>22.222222222222221</v>
      </c>
      <c r="K71" s="14">
        <f>IFERROR(100*_xlfn.IFNA(VLOOKUP($B71,KviZDarije8!$A$1:$N$1000, 11, 0), 0)/'TOP SCORES'!I$10,0)</f>
        <v>63.636363636363633</v>
      </c>
      <c r="L71" s="14">
        <f>IFERROR(100*_xlfn.IFNA(VLOOKUP($B71,KviZDarije9!$A$1:$N$1000, 11, 0), 0)/'TOP SCORES'!J$10,0)</f>
        <v>44.444444444444443</v>
      </c>
      <c r="M71" s="14">
        <f>IFERROR(100*_xlfn.IFNA(VLOOKUP($B71,KviZDarije10!$A$1:$N$1000, 11, 0), 0)/'TOP SCORES'!K$10,0)</f>
        <v>50</v>
      </c>
      <c r="N71" s="14">
        <f>IFERROR(100*_xlfn.IFNA(VLOOKUP($B71,KviZDarije11!$A$1:$N$1000, 11, 0), 0)/'TOP SCORES'!L$10,0)</f>
        <v>0</v>
      </c>
    </row>
    <row r="72" spans="1:14">
      <c r="A72" s="17">
        <f ca="1">RANK(C72,C$2:C$997)</f>
        <v>71</v>
      </c>
      <c r="B72" s="12" t="s">
        <v>125</v>
      </c>
      <c r="C72" s="15" cm="1">
        <f t="array" aca="1" ref="C72" ca="1">SUM(LARGE(D72:N72,ROW(INDIRECT("1:8"))))</f>
        <v>350.70707070707073</v>
      </c>
      <c r="D72" s="14">
        <f>IFERROR(100*_xlfn.IFNA(VLOOKUP($B72,KviZDarije1!$A$1:$N$1000, 11, 0), 0)/'TOP SCORES'!B$10,0)</f>
        <v>36.363636363636367</v>
      </c>
      <c r="E72" s="14">
        <f>IFERROR(100*_xlfn.IFNA(VLOOKUP($B72,KviZDarije2!$A$1:$N$1000, 11, 0), 0)/'TOP SCORES'!C$10,0)</f>
        <v>44.444444444444443</v>
      </c>
      <c r="F72" s="14">
        <f>IFERROR(100*_xlfn.IFNA(VLOOKUP($B72,KviZDarije3!$A$1:$N$1000, 11, 0), 0)/'TOP SCORES'!D$10,0)</f>
        <v>0</v>
      </c>
      <c r="G72" s="14">
        <f>IFERROR(100*_xlfn.IFNA(VLOOKUP($B72,KviZDarije4!$A$1:$N$1000, 11, 0), 0)/'TOP SCORES'!E$10,0)</f>
        <v>40</v>
      </c>
      <c r="H72" s="14">
        <f>IFERROR(100*_xlfn.IFNA(VLOOKUP($B72,KviZDarije5!$A$1:$N$1000, 11, 0), 0)/'TOP SCORES'!F$10,0)</f>
        <v>60</v>
      </c>
      <c r="I72" s="14">
        <f>IFERROR(100*_xlfn.IFNA(VLOOKUP($B72,KviZDarije6!$A$1:$N$1000, 11, 0), 0)/'TOP SCORES'!G$10,0)</f>
        <v>30</v>
      </c>
      <c r="J72" s="14">
        <f>IFERROR(100*_xlfn.IFNA(VLOOKUP($B72,KviZDarije7!$A$1:$N$999, 11, 0), 0)/'TOP SCORES'!H$10,0)</f>
        <v>22.222222222222221</v>
      </c>
      <c r="K72" s="14">
        <f>IFERROR(100*_xlfn.IFNA(VLOOKUP($B72,KviZDarije8!$A$1:$N$1000, 11, 0), 0)/'TOP SCORES'!I$10,0)</f>
        <v>45.454545454545453</v>
      </c>
      <c r="L72" s="14">
        <f>IFERROR(100*_xlfn.IFNA(VLOOKUP($B72,KviZDarije9!$A$1:$N$1000, 11, 0), 0)/'TOP SCORES'!J$10,0)</f>
        <v>44.444444444444443</v>
      </c>
      <c r="M72" s="14">
        <f>IFERROR(100*_xlfn.IFNA(VLOOKUP($B72,KviZDarije10!$A$1:$N$1000, 11, 0), 0)/'TOP SCORES'!K$10,0)</f>
        <v>50</v>
      </c>
      <c r="N72" s="14">
        <f>IFERROR(100*_xlfn.IFNA(VLOOKUP($B72,KviZDarije11!$A$1:$N$1000, 11, 0), 0)/'TOP SCORES'!L$10,0)</f>
        <v>0</v>
      </c>
    </row>
    <row r="73" spans="1:14">
      <c r="A73" s="17">
        <f ca="1">RANK(C73,C$2:C$997)</f>
        <v>72</v>
      </c>
      <c r="B73" s="12" t="s">
        <v>82</v>
      </c>
      <c r="C73" s="15" cm="1">
        <f t="array" aca="1" ref="C73" ca="1">SUM(LARGE(D73:N73,ROW(INDIRECT("1:8"))))</f>
        <v>346.96969696969694</v>
      </c>
      <c r="D73" s="14">
        <f>IFERROR(100*_xlfn.IFNA(VLOOKUP($B73,KviZDarije1!$A$1:$N$1000, 11, 0), 0)/'TOP SCORES'!B$10,0)</f>
        <v>72.727272727272734</v>
      </c>
      <c r="E73" s="14">
        <f>IFERROR(100*_xlfn.IFNA(VLOOKUP($B73,KviZDarije2!$A$1:$N$1000, 11, 0), 0)/'TOP SCORES'!C$10,0)</f>
        <v>33.333333333333336</v>
      </c>
      <c r="F73" s="14">
        <f>IFERROR(100*_xlfn.IFNA(VLOOKUP($B73,KviZDarije3!$A$1:$N$1000, 11, 0), 0)/'TOP SCORES'!D$10,0)</f>
        <v>45.454545454545453</v>
      </c>
      <c r="G73" s="14">
        <f>IFERROR(100*_xlfn.IFNA(VLOOKUP($B73,KviZDarije4!$A$1:$N$1000, 11, 0), 0)/'TOP SCORES'!E$10,0)</f>
        <v>60</v>
      </c>
      <c r="H73" s="14">
        <f>IFERROR(100*_xlfn.IFNA(VLOOKUP($B73,KviZDarije5!$A$1:$N$1000, 11, 0), 0)/'TOP SCORES'!F$10,0)</f>
        <v>50</v>
      </c>
      <c r="I73" s="14">
        <f>IFERROR(100*_xlfn.IFNA(VLOOKUP($B73,KviZDarije6!$A$1:$N$1000, 11, 0), 0)/'TOP SCORES'!G$10,0)</f>
        <v>40</v>
      </c>
      <c r="J73" s="14">
        <f>IFERROR(100*_xlfn.IFNA(VLOOKUP($B73,KviZDarije7!$A$1:$N$999, 11, 0), 0)/'TOP SCORES'!H$10,0)</f>
        <v>0</v>
      </c>
      <c r="K73" s="14">
        <f>IFERROR(100*_xlfn.IFNA(VLOOKUP($B73,KviZDarije8!$A$1:$N$1000, 11, 0), 0)/'TOP SCORES'!I$10,0)</f>
        <v>45.454545454545453</v>
      </c>
      <c r="L73" s="14">
        <f>IFERROR(100*_xlfn.IFNA(VLOOKUP($B73,KviZDarije9!$A$1:$N$1000, 11, 0), 0)/'TOP SCORES'!J$10,0)</f>
        <v>0</v>
      </c>
      <c r="M73" s="14">
        <f>IFERROR(100*_xlfn.IFNA(VLOOKUP($B73,KviZDarije10!$A$1:$N$1000, 11, 0), 0)/'TOP SCORES'!K$10,0)</f>
        <v>0</v>
      </c>
      <c r="N73" s="14">
        <f>IFERROR(100*_xlfn.IFNA(VLOOKUP($B73,KviZDarije11!$A$1:$N$1000, 11, 0), 0)/'TOP SCORES'!L$10,0)</f>
        <v>0</v>
      </c>
    </row>
    <row r="74" spans="1:14">
      <c r="A74" s="17">
        <f ca="1">RANK(C74,C$2:C$997)</f>
        <v>73</v>
      </c>
      <c r="B74" s="8" t="s">
        <v>99</v>
      </c>
      <c r="C74" s="15" cm="1">
        <f t="array" aca="1" ref="C74" ca="1">SUM(LARGE(D74:N74,ROW(INDIRECT("1:8"))))</f>
        <v>334.0404040404041</v>
      </c>
      <c r="D74" s="14">
        <f>IFERROR(100*_xlfn.IFNA(VLOOKUP($B74,KviZDarije1!$A$1:$N$1000, 11, 0), 0)/'TOP SCORES'!B$10,0)</f>
        <v>54.545454545454547</v>
      </c>
      <c r="E74" s="14">
        <f>IFERROR(100*_xlfn.IFNA(VLOOKUP($B74,KviZDarije2!$A$1:$N$1000, 11, 0), 0)/'TOP SCORES'!C$10,0)</f>
        <v>0</v>
      </c>
      <c r="F74" s="14">
        <f>IFERROR(100*_xlfn.IFNA(VLOOKUP($B74,KviZDarije3!$A$1:$N$1000, 11, 0), 0)/'TOP SCORES'!D$10,0)</f>
        <v>54.545454545454547</v>
      </c>
      <c r="G74" s="14">
        <f>IFERROR(100*_xlfn.IFNA(VLOOKUP($B74,KviZDarije4!$A$1:$N$1000, 11, 0), 0)/'TOP SCORES'!E$10,0)</f>
        <v>60</v>
      </c>
      <c r="H74" s="14">
        <f>IFERROR(100*_xlfn.IFNA(VLOOKUP($B74,KviZDarije5!$A$1:$N$1000, 11, 0), 0)/'TOP SCORES'!F$10,0)</f>
        <v>0</v>
      </c>
      <c r="I74" s="14">
        <f>IFERROR(100*_xlfn.IFNA(VLOOKUP($B74,KviZDarije6!$A$1:$N$1000, 11, 0), 0)/'TOP SCORES'!G$10,0)</f>
        <v>40</v>
      </c>
      <c r="J74" s="14">
        <f>IFERROR(100*_xlfn.IFNA(VLOOKUP($B74,KviZDarije7!$A$1:$N$999, 11, 0), 0)/'TOP SCORES'!H$10,0)</f>
        <v>22.222222222222221</v>
      </c>
      <c r="K74" s="14">
        <f>IFERROR(100*_xlfn.IFNA(VLOOKUP($B74,KviZDarije8!$A$1:$N$1000, 11, 0), 0)/'TOP SCORES'!I$10,0)</f>
        <v>72.727272727272734</v>
      </c>
      <c r="L74" s="14">
        <f>IFERROR(100*_xlfn.IFNA(VLOOKUP($B74,KviZDarije9!$A$1:$N$1000, 11, 0), 0)/'TOP SCORES'!J$10,0)</f>
        <v>0</v>
      </c>
      <c r="M74" s="14">
        <f>IFERROR(100*_xlfn.IFNA(VLOOKUP($B74,KviZDarije10!$A$1:$N$1000, 11, 0), 0)/'TOP SCORES'!K$10,0)</f>
        <v>30</v>
      </c>
      <c r="N74" s="14">
        <f>IFERROR(100*_xlfn.IFNA(VLOOKUP($B74,KviZDarije11!$A$1:$N$1000, 11, 0), 0)/'TOP SCORES'!L$10,0)</f>
        <v>0</v>
      </c>
    </row>
    <row r="75" spans="1:14">
      <c r="A75" s="17">
        <f ca="1">RANK(C75,C$2:C$997)</f>
        <v>74</v>
      </c>
      <c r="B75" s="12" t="s">
        <v>157</v>
      </c>
      <c r="C75" s="15" cm="1">
        <f t="array" aca="1" ref="C75" ca="1">SUM(LARGE(D75:N75,ROW(INDIRECT("1:8"))))</f>
        <v>330.80808080808083</v>
      </c>
      <c r="D75" s="14">
        <f>IFERROR(100*_xlfn.IFNA(VLOOKUP($B75,KviZDarije1!$A$1:$N$1000, 11, 0), 0)/'TOP SCORES'!B$10,0)</f>
        <v>54.545454545454547</v>
      </c>
      <c r="E75" s="14">
        <f>IFERROR(100*_xlfn.IFNA(VLOOKUP($B75,KviZDarije2!$A$1:$N$1000, 11, 0), 0)/'TOP SCORES'!C$10,0)</f>
        <v>22.222222222222221</v>
      </c>
      <c r="F75" s="14">
        <f>IFERROR(100*_xlfn.IFNA(VLOOKUP($B75,KviZDarije3!$A$1:$N$1000, 11, 0), 0)/'TOP SCORES'!D$10,0)</f>
        <v>36.363636363636367</v>
      </c>
      <c r="G75" s="14">
        <f>IFERROR(100*_xlfn.IFNA(VLOOKUP($B75,KviZDarije4!$A$1:$N$1000, 11, 0), 0)/'TOP SCORES'!E$10,0)</f>
        <v>0</v>
      </c>
      <c r="H75" s="14">
        <f>IFERROR(100*_xlfn.IFNA(VLOOKUP($B75,KviZDarije5!$A$1:$N$1000, 11, 0), 0)/'TOP SCORES'!F$10,0)</f>
        <v>40</v>
      </c>
      <c r="I75" s="14">
        <f>IFERROR(100*_xlfn.IFNA(VLOOKUP($B75,KviZDarije6!$A$1:$N$1000, 11, 0), 0)/'TOP SCORES'!G$10,0)</f>
        <v>50</v>
      </c>
      <c r="J75" s="14">
        <f>IFERROR(100*_xlfn.IFNA(VLOOKUP($B75,KviZDarije7!$A$1:$N$999, 11, 0), 0)/'TOP SCORES'!H$10,0)</f>
        <v>22.222222222222221</v>
      </c>
      <c r="K75" s="14">
        <f>IFERROR(100*_xlfn.IFNA(VLOOKUP($B75,KviZDarije8!$A$1:$N$1000, 11, 0), 0)/'TOP SCORES'!I$10,0)</f>
        <v>45.454545454545453</v>
      </c>
      <c r="L75" s="14">
        <f>IFERROR(100*_xlfn.IFNA(VLOOKUP($B75,KviZDarije9!$A$1:$N$1000, 11, 0), 0)/'TOP SCORES'!J$10,0)</f>
        <v>0</v>
      </c>
      <c r="M75" s="14">
        <f>IFERROR(100*_xlfn.IFNA(VLOOKUP($B75,KviZDarije10!$A$1:$N$1000, 11, 0), 0)/'TOP SCORES'!K$10,0)</f>
        <v>60</v>
      </c>
      <c r="N75" s="14">
        <f>IFERROR(100*_xlfn.IFNA(VLOOKUP($B75,KviZDarije11!$A$1:$N$1000, 11, 0), 0)/'TOP SCORES'!L$10,0)</f>
        <v>0</v>
      </c>
    </row>
    <row r="76" spans="1:14">
      <c r="A76" s="17">
        <f ca="1">RANK(C76,C$2:C$997)</f>
        <v>75</v>
      </c>
      <c r="B76" s="12" t="s">
        <v>41</v>
      </c>
      <c r="C76" s="15" cm="1">
        <f t="array" aca="1" ref="C76" ca="1">SUM(LARGE(D76:N76,ROW(INDIRECT("1:8"))))</f>
        <v>330.40404040404042</v>
      </c>
      <c r="D76" s="14">
        <f>IFERROR(100*_xlfn.IFNA(VLOOKUP($B76,KviZDarije1!$A$1:$N$1000, 11, 0), 0)/'TOP SCORES'!B$10,0)</f>
        <v>0</v>
      </c>
      <c r="E76" s="14">
        <f>IFERROR(100*_xlfn.IFNA(VLOOKUP($B76,KviZDarije2!$A$1:$N$1000, 11, 0), 0)/'TOP SCORES'!C$10,0)</f>
        <v>22.222222222222221</v>
      </c>
      <c r="F76" s="14">
        <f>IFERROR(100*_xlfn.IFNA(VLOOKUP($B76,KviZDarije3!$A$1:$N$1000, 11, 0), 0)/'TOP SCORES'!D$10,0)</f>
        <v>81.818181818181813</v>
      </c>
      <c r="G76" s="14">
        <f>IFERROR(100*_xlfn.IFNA(VLOOKUP($B76,KviZDarije4!$A$1:$N$1000, 11, 0), 0)/'TOP SCORES'!E$10,0)</f>
        <v>0</v>
      </c>
      <c r="H76" s="14">
        <f>IFERROR(100*_xlfn.IFNA(VLOOKUP($B76,KviZDarije5!$A$1:$N$1000, 11, 0), 0)/'TOP SCORES'!F$10,0)</f>
        <v>0</v>
      </c>
      <c r="I76" s="14">
        <f>IFERROR(100*_xlfn.IFNA(VLOOKUP($B76,KviZDarije6!$A$1:$N$1000, 11, 0), 0)/'TOP SCORES'!G$10,0)</f>
        <v>40</v>
      </c>
      <c r="J76" s="14">
        <f>IFERROR(100*_xlfn.IFNA(VLOOKUP($B76,KviZDarije7!$A$1:$N$999, 11, 0), 0)/'TOP SCORES'!H$10,0)</f>
        <v>33.333333333333336</v>
      </c>
      <c r="K76" s="14">
        <f>IFERROR(100*_xlfn.IFNA(VLOOKUP($B76,KviZDarije8!$A$1:$N$1000, 11, 0), 0)/'TOP SCORES'!I$10,0)</f>
        <v>36.363636363636367</v>
      </c>
      <c r="L76" s="14">
        <f>IFERROR(100*_xlfn.IFNA(VLOOKUP($B76,KviZDarije9!$A$1:$N$1000, 11, 0), 0)/'TOP SCORES'!J$10,0)</f>
        <v>66.666666666666671</v>
      </c>
      <c r="M76" s="14">
        <f>IFERROR(100*_xlfn.IFNA(VLOOKUP($B76,KviZDarije10!$A$1:$N$1000, 11, 0), 0)/'TOP SCORES'!K$10,0)</f>
        <v>50</v>
      </c>
      <c r="N76" s="14">
        <f>IFERROR(100*_xlfn.IFNA(VLOOKUP($B76,KviZDarije11!$A$1:$N$1000, 11, 0), 0)/'TOP SCORES'!L$10,0)</f>
        <v>0</v>
      </c>
    </row>
    <row r="77" spans="1:14">
      <c r="A77" s="17">
        <f ca="1">RANK(C77,C$2:C$997)</f>
        <v>76</v>
      </c>
      <c r="B77" s="12" t="s">
        <v>162</v>
      </c>
      <c r="C77" s="15" cm="1">
        <f t="array" aca="1" ref="C77" ca="1">SUM(LARGE(D77:N77,ROW(INDIRECT("1:8"))))</f>
        <v>326.86868686868689</v>
      </c>
      <c r="D77" s="14">
        <f>IFERROR(100*_xlfn.IFNA(VLOOKUP($B77,KviZDarije1!$A$1:$N$1000, 11, 0), 0)/'TOP SCORES'!B$10,0)</f>
        <v>54.545454545454547</v>
      </c>
      <c r="E77" s="14">
        <f>IFERROR(100*_xlfn.IFNA(VLOOKUP($B77,KviZDarije2!$A$1:$N$1000, 11, 0), 0)/'TOP SCORES'!C$10,0)</f>
        <v>0</v>
      </c>
      <c r="F77" s="14">
        <f>IFERROR(100*_xlfn.IFNA(VLOOKUP($B77,KviZDarije3!$A$1:$N$1000, 11, 0), 0)/'TOP SCORES'!D$10,0)</f>
        <v>0</v>
      </c>
      <c r="G77" s="14">
        <f>IFERROR(100*_xlfn.IFNA(VLOOKUP($B77,KviZDarije4!$A$1:$N$1000, 11, 0), 0)/'TOP SCORES'!E$10,0)</f>
        <v>60</v>
      </c>
      <c r="H77" s="14">
        <f>IFERROR(100*_xlfn.IFNA(VLOOKUP($B77,KviZDarije5!$A$1:$N$1000, 11, 0), 0)/'TOP SCORES'!F$10,0)</f>
        <v>40</v>
      </c>
      <c r="I77" s="14">
        <f>IFERROR(100*_xlfn.IFNA(VLOOKUP($B77,KviZDarije6!$A$1:$N$1000, 11, 0), 0)/'TOP SCORES'!G$10,0)</f>
        <v>0</v>
      </c>
      <c r="J77" s="14">
        <f>IFERROR(100*_xlfn.IFNA(VLOOKUP($B77,KviZDarije7!$A$1:$N$999, 11, 0), 0)/'TOP SCORES'!H$10,0)</f>
        <v>0</v>
      </c>
      <c r="K77" s="14">
        <f>IFERROR(100*_xlfn.IFNA(VLOOKUP($B77,KviZDarije8!$A$1:$N$1000, 11, 0), 0)/'TOP SCORES'!I$10,0)</f>
        <v>54.545454545454547</v>
      </c>
      <c r="L77" s="14">
        <f>IFERROR(100*_xlfn.IFNA(VLOOKUP($B77,KviZDarije9!$A$1:$N$1000, 11, 0), 0)/'TOP SCORES'!J$10,0)</f>
        <v>77.777777777777771</v>
      </c>
      <c r="M77" s="14">
        <f>IFERROR(100*_xlfn.IFNA(VLOOKUP($B77,KviZDarije10!$A$1:$N$1000, 11, 0), 0)/'TOP SCORES'!K$10,0)</f>
        <v>40</v>
      </c>
      <c r="N77" s="14">
        <f>IFERROR(100*_xlfn.IFNA(VLOOKUP($B77,KviZDarije11!$A$1:$N$1000, 11, 0), 0)/'TOP SCORES'!L$10,0)</f>
        <v>0</v>
      </c>
    </row>
    <row r="78" spans="1:14">
      <c r="A78" s="17">
        <f ca="1">RANK(C78,C$2:C$997)</f>
        <v>77</v>
      </c>
      <c r="B78" s="8" t="s">
        <v>271</v>
      </c>
      <c r="C78" s="15" cm="1">
        <f t="array" aca="1" ref="C78" ca="1">SUM(LARGE(D78:N78,ROW(INDIRECT("1:8"))))</f>
        <v>326.66666666666663</v>
      </c>
      <c r="D78" s="14">
        <f>IFERROR(100*_xlfn.IFNA(VLOOKUP($B78,KviZDarije1!$A$1:$N$1000, 11, 0), 0)/'TOP SCORES'!B$10,0)</f>
        <v>0</v>
      </c>
      <c r="E78" s="14">
        <f>IFERROR(100*_xlfn.IFNA(VLOOKUP($B78,KviZDarije2!$A$1:$N$1000, 11, 0), 0)/'TOP SCORES'!C$10,0)</f>
        <v>0</v>
      </c>
      <c r="F78" s="14">
        <f>IFERROR(100*_xlfn.IFNA(VLOOKUP($B78,KviZDarije3!$A$1:$N$1000, 11, 0), 0)/'TOP SCORES'!D$10,0)</f>
        <v>0</v>
      </c>
      <c r="G78" s="14">
        <f>IFERROR(100*_xlfn.IFNA(VLOOKUP($B78,KviZDarije4!$A$1:$N$1000, 11, 0), 0)/'TOP SCORES'!E$10,0)</f>
        <v>0</v>
      </c>
      <c r="H78" s="14">
        <f>IFERROR(100*_xlfn.IFNA(VLOOKUP($B78,KviZDarije5!$A$1:$N$1000, 11, 0), 0)/'TOP SCORES'!F$10,0)</f>
        <v>70</v>
      </c>
      <c r="I78" s="14">
        <f>IFERROR(100*_xlfn.IFNA(VLOOKUP($B78,KviZDarije6!$A$1:$N$1000, 11, 0), 0)/'TOP SCORES'!G$10,0)</f>
        <v>90</v>
      </c>
      <c r="J78" s="14">
        <f>IFERROR(100*_xlfn.IFNA(VLOOKUP($B78,KviZDarije7!$A$1:$N$999, 11, 0), 0)/'TOP SCORES'!H$10,0)</f>
        <v>88.888888888888886</v>
      </c>
      <c r="K78" s="14">
        <f>IFERROR(100*_xlfn.IFNA(VLOOKUP($B78,KviZDarije8!$A$1:$N$1000, 11, 0), 0)/'TOP SCORES'!I$10,0)</f>
        <v>0</v>
      </c>
      <c r="L78" s="14">
        <f>IFERROR(100*_xlfn.IFNA(VLOOKUP($B78,KviZDarije9!$A$1:$N$1000, 11, 0), 0)/'TOP SCORES'!J$10,0)</f>
        <v>77.777777777777771</v>
      </c>
      <c r="M78" s="14">
        <f>IFERROR(100*_xlfn.IFNA(VLOOKUP($B78,KviZDarije10!$A$1:$N$1000, 11, 0), 0)/'TOP SCORES'!K$10,0)</f>
        <v>0</v>
      </c>
      <c r="N78" s="14">
        <f>IFERROR(100*_xlfn.IFNA(VLOOKUP($B78,KviZDarije11!$A$1:$N$1000, 11, 0), 0)/'TOP SCORES'!L$10,0)</f>
        <v>0</v>
      </c>
    </row>
    <row r="79" spans="1:14">
      <c r="A79" s="17">
        <f ca="1">RANK(C79,C$2:C$997)</f>
        <v>78</v>
      </c>
      <c r="B79" s="12" t="s">
        <v>17</v>
      </c>
      <c r="C79" s="15" cm="1">
        <f t="array" aca="1" ref="C79" ca="1">SUM(LARGE(D79:N79,ROW(INDIRECT("1:8"))))</f>
        <v>318.4848484848485</v>
      </c>
      <c r="D79" s="14">
        <f>IFERROR(100*_xlfn.IFNA(VLOOKUP($B79,KviZDarije1!$A$1:$N$1000, 11, 0), 0)/'TOP SCORES'!B$10,0)</f>
        <v>27.272727272727273</v>
      </c>
      <c r="E79" s="14">
        <f>IFERROR(100*_xlfn.IFNA(VLOOKUP($B79,KviZDarije2!$A$1:$N$1000, 11, 0), 0)/'TOP SCORES'!C$10,0)</f>
        <v>11.111111111111111</v>
      </c>
      <c r="F79" s="14">
        <f>IFERROR(100*_xlfn.IFNA(VLOOKUP($B79,KviZDarije3!$A$1:$N$1000, 11, 0), 0)/'TOP SCORES'!D$10,0)</f>
        <v>36.363636363636367</v>
      </c>
      <c r="G79" s="14">
        <f>IFERROR(100*_xlfn.IFNA(VLOOKUP($B79,KviZDarije4!$A$1:$N$1000, 11, 0), 0)/'TOP SCORES'!E$10,0)</f>
        <v>30</v>
      </c>
      <c r="H79" s="14">
        <f>IFERROR(100*_xlfn.IFNA(VLOOKUP($B79,KviZDarije5!$A$1:$N$1000, 11, 0), 0)/'TOP SCORES'!F$10,0)</f>
        <v>40</v>
      </c>
      <c r="I79" s="14">
        <f>IFERROR(100*_xlfn.IFNA(VLOOKUP($B79,KviZDarije6!$A$1:$N$1000, 11, 0), 0)/'TOP SCORES'!G$10,0)</f>
        <v>50</v>
      </c>
      <c r="J79" s="14">
        <f>IFERROR(100*_xlfn.IFNA(VLOOKUP($B79,KviZDarije7!$A$1:$N$999, 11, 0), 0)/'TOP SCORES'!H$10,0)</f>
        <v>33.333333333333336</v>
      </c>
      <c r="K79" s="14">
        <f>IFERROR(100*_xlfn.IFNA(VLOOKUP($B79,KviZDarije8!$A$1:$N$1000, 11, 0), 0)/'TOP SCORES'!I$10,0)</f>
        <v>45.454545454545453</v>
      </c>
      <c r="L79" s="14">
        <f>IFERROR(100*_xlfn.IFNA(VLOOKUP($B79,KviZDarije9!$A$1:$N$1000, 11, 0), 0)/'TOP SCORES'!J$10,0)</f>
        <v>33.333333333333336</v>
      </c>
      <c r="M79" s="14">
        <f>IFERROR(100*_xlfn.IFNA(VLOOKUP($B79,KviZDarije10!$A$1:$N$1000, 11, 0), 0)/'TOP SCORES'!K$10,0)</f>
        <v>50</v>
      </c>
      <c r="N79" s="14">
        <f>IFERROR(100*_xlfn.IFNA(VLOOKUP($B79,KviZDarije11!$A$1:$N$1000, 11, 0), 0)/'TOP SCORES'!L$10,0)</f>
        <v>0</v>
      </c>
    </row>
    <row r="80" spans="1:14">
      <c r="A80" s="17">
        <f ca="1">RANK(C80,C$2:C$997)</f>
        <v>79</v>
      </c>
      <c r="B80" s="12" t="s">
        <v>229</v>
      </c>
      <c r="C80" s="15" cm="1">
        <f t="array" aca="1" ref="C80" ca="1">SUM(LARGE(D80:N80,ROW(INDIRECT("1:8"))))</f>
        <v>303.63636363636363</v>
      </c>
      <c r="D80" s="14">
        <f>IFERROR(100*_xlfn.IFNA(VLOOKUP($B80,KviZDarije1!$A$1:$N$1000, 11, 0), 0)/'TOP SCORES'!B$10,0)</f>
        <v>0</v>
      </c>
      <c r="E80" s="14">
        <f>IFERROR(100*_xlfn.IFNA(VLOOKUP($B80,KviZDarije2!$A$1:$N$1000, 11, 0), 0)/'TOP SCORES'!C$10,0)</f>
        <v>0</v>
      </c>
      <c r="F80" s="14">
        <f>IFERROR(100*_xlfn.IFNA(VLOOKUP($B80,KviZDarije3!$A$1:$N$1000, 11, 0), 0)/'TOP SCORES'!D$10,0)</f>
        <v>63.636363636363633</v>
      </c>
      <c r="G80" s="14">
        <f>IFERROR(100*_xlfn.IFNA(VLOOKUP($B80,KviZDarije4!$A$1:$N$1000, 11, 0), 0)/'TOP SCORES'!E$10,0)</f>
        <v>40</v>
      </c>
      <c r="H80" s="14">
        <f>IFERROR(100*_xlfn.IFNA(VLOOKUP($B80,KviZDarije5!$A$1:$N$1000, 11, 0), 0)/'TOP SCORES'!F$10,0)</f>
        <v>80</v>
      </c>
      <c r="I80" s="14">
        <f>IFERROR(100*_xlfn.IFNA(VLOOKUP($B80,KviZDarije6!$A$1:$N$1000, 11, 0), 0)/'TOP SCORES'!G$10,0)</f>
        <v>40</v>
      </c>
      <c r="J80" s="14">
        <f>IFERROR(100*_xlfn.IFNA(VLOOKUP($B80,KviZDarije7!$A$1:$N$999, 11, 0), 0)/'TOP SCORES'!H$10,0)</f>
        <v>0</v>
      </c>
      <c r="K80" s="14">
        <f>IFERROR(100*_xlfn.IFNA(VLOOKUP($B80,KviZDarije8!$A$1:$N$1000, 11, 0), 0)/'TOP SCORES'!I$10,0)</f>
        <v>0</v>
      </c>
      <c r="L80" s="14">
        <f>IFERROR(100*_xlfn.IFNA(VLOOKUP($B80,KviZDarije9!$A$1:$N$1000, 11, 0), 0)/'TOP SCORES'!J$10,0)</f>
        <v>0</v>
      </c>
      <c r="M80" s="14">
        <f>IFERROR(100*_xlfn.IFNA(VLOOKUP($B80,KviZDarije10!$A$1:$N$1000, 11, 0), 0)/'TOP SCORES'!K$10,0)</f>
        <v>80</v>
      </c>
      <c r="N80" s="14">
        <f>IFERROR(100*_xlfn.IFNA(VLOOKUP($B80,KviZDarije11!$A$1:$N$1000, 11, 0), 0)/'TOP SCORES'!L$10,0)</f>
        <v>0</v>
      </c>
    </row>
    <row r="81" spans="1:14">
      <c r="A81" s="17">
        <f ca="1">RANK(C81,C$2:C$997)</f>
        <v>80</v>
      </c>
      <c r="B81" s="8" t="s">
        <v>19</v>
      </c>
      <c r="C81" s="15" cm="1">
        <f t="array" aca="1" ref="C81" ca="1">SUM(LARGE(D81:N81,ROW(INDIRECT("1:8"))))</f>
        <v>297.77777777777777</v>
      </c>
      <c r="D81" s="14">
        <f>IFERROR(100*_xlfn.IFNA(VLOOKUP($B81,KviZDarije1!$A$1:$N$1000, 11, 0), 0)/'TOP SCORES'!B$10,0)</f>
        <v>27.272727272727273</v>
      </c>
      <c r="E81" s="14">
        <f>IFERROR(100*_xlfn.IFNA(VLOOKUP($B81,KviZDarije2!$A$1:$N$1000, 11, 0), 0)/'TOP SCORES'!C$10,0)</f>
        <v>11.111111111111111</v>
      </c>
      <c r="F81" s="14">
        <f>IFERROR(100*_xlfn.IFNA(VLOOKUP($B81,KviZDarije3!$A$1:$N$1000, 11, 0), 0)/'TOP SCORES'!D$10,0)</f>
        <v>36.363636363636367</v>
      </c>
      <c r="G81" s="14">
        <f>IFERROR(100*_xlfn.IFNA(VLOOKUP($B81,KviZDarije4!$A$1:$N$1000, 11, 0), 0)/'TOP SCORES'!E$10,0)</f>
        <v>50</v>
      </c>
      <c r="H81" s="14">
        <f>IFERROR(100*_xlfn.IFNA(VLOOKUP($B81,KviZDarije5!$A$1:$N$1000, 11, 0), 0)/'TOP SCORES'!F$10,0)</f>
        <v>40</v>
      </c>
      <c r="I81" s="14">
        <f>IFERROR(100*_xlfn.IFNA(VLOOKUP($B81,KviZDarije6!$A$1:$N$1000, 11, 0), 0)/'TOP SCORES'!G$10,0)</f>
        <v>30</v>
      </c>
      <c r="J81" s="14">
        <f>IFERROR(100*_xlfn.IFNA(VLOOKUP($B81,KviZDarije7!$A$1:$N$999, 11, 0), 0)/'TOP SCORES'!H$10,0)</f>
        <v>22.222222222222221</v>
      </c>
      <c r="K81" s="14">
        <f>IFERROR(100*_xlfn.IFNA(VLOOKUP($B81,KviZDarije8!$A$1:$N$1000, 11, 0), 0)/'TOP SCORES'!I$10,0)</f>
        <v>36.363636363636367</v>
      </c>
      <c r="L81" s="14">
        <f>IFERROR(100*_xlfn.IFNA(VLOOKUP($B81,KviZDarije9!$A$1:$N$1000, 11, 0), 0)/'TOP SCORES'!J$10,0)</f>
        <v>55.555555555555557</v>
      </c>
      <c r="M81" s="14">
        <f>IFERROR(100*_xlfn.IFNA(VLOOKUP($B81,KviZDarije10!$A$1:$N$1000, 11, 0), 0)/'TOP SCORES'!K$10,0)</f>
        <v>10</v>
      </c>
      <c r="N81" s="14">
        <f>IFERROR(100*_xlfn.IFNA(VLOOKUP($B81,KviZDarije11!$A$1:$N$1000, 11, 0), 0)/'TOP SCORES'!L$10,0)</f>
        <v>0</v>
      </c>
    </row>
    <row r="82" spans="1:14">
      <c r="A82" s="17">
        <f ca="1">RANK(C82,C$2:C$997)</f>
        <v>81</v>
      </c>
      <c r="B82" s="12" t="s">
        <v>237</v>
      </c>
      <c r="C82" s="15" cm="1">
        <f t="array" aca="1" ref="C82" ca="1">SUM(LARGE(D82:N82,ROW(INDIRECT("1:8"))))</f>
        <v>297.37373737373736</v>
      </c>
      <c r="D82" s="14">
        <f>IFERROR(100*_xlfn.IFNA(VLOOKUP($B82,KviZDarije1!$A$1:$N$1000, 11, 0), 0)/'TOP SCORES'!B$10,0)</f>
        <v>0</v>
      </c>
      <c r="E82" s="14">
        <f>IFERROR(100*_xlfn.IFNA(VLOOKUP($B82,KviZDarije2!$A$1:$N$1000, 11, 0), 0)/'TOP SCORES'!C$10,0)</f>
        <v>0</v>
      </c>
      <c r="F82" s="14">
        <f>IFERROR(100*_xlfn.IFNA(VLOOKUP($B82,KviZDarije3!$A$1:$N$1000, 11, 0), 0)/'TOP SCORES'!D$10,0)</f>
        <v>45.454545454545453</v>
      </c>
      <c r="G82" s="14">
        <f>IFERROR(100*_xlfn.IFNA(VLOOKUP($B82,KviZDarije4!$A$1:$N$1000, 11, 0), 0)/'TOP SCORES'!E$10,0)</f>
        <v>60</v>
      </c>
      <c r="H82" s="14">
        <f>IFERROR(100*_xlfn.IFNA(VLOOKUP($B82,KviZDarije5!$A$1:$N$1000, 11, 0), 0)/'TOP SCORES'!F$10,0)</f>
        <v>40</v>
      </c>
      <c r="I82" s="14">
        <f>IFERROR(100*_xlfn.IFNA(VLOOKUP($B82,KviZDarije6!$A$1:$N$1000, 11, 0), 0)/'TOP SCORES'!G$10,0)</f>
        <v>20</v>
      </c>
      <c r="J82" s="14">
        <f>IFERROR(100*_xlfn.IFNA(VLOOKUP($B82,KviZDarije7!$A$1:$N$999, 11, 0), 0)/'TOP SCORES'!H$10,0)</f>
        <v>0</v>
      </c>
      <c r="K82" s="14">
        <f>IFERROR(100*_xlfn.IFNA(VLOOKUP($B82,KviZDarije8!$A$1:$N$1000, 11, 0), 0)/'TOP SCORES'!I$10,0)</f>
        <v>36.363636363636367</v>
      </c>
      <c r="L82" s="14">
        <f>IFERROR(100*_xlfn.IFNA(VLOOKUP($B82,KviZDarije9!$A$1:$N$1000, 11, 0), 0)/'TOP SCORES'!J$10,0)</f>
        <v>55.555555555555557</v>
      </c>
      <c r="M82" s="14">
        <f>IFERROR(100*_xlfn.IFNA(VLOOKUP($B82,KviZDarije10!$A$1:$N$1000, 11, 0), 0)/'TOP SCORES'!K$10,0)</f>
        <v>40</v>
      </c>
      <c r="N82" s="14">
        <f>IFERROR(100*_xlfn.IFNA(VLOOKUP($B82,KviZDarije11!$A$1:$N$1000, 11, 0), 0)/'TOP SCORES'!L$10,0)</f>
        <v>0</v>
      </c>
    </row>
    <row r="83" spans="1:14">
      <c r="A83" s="17">
        <f ca="1">RANK(C83,C$2:C$997)</f>
        <v>82</v>
      </c>
      <c r="B83" s="12" t="s">
        <v>78</v>
      </c>
      <c r="C83" s="15" cm="1">
        <f t="array" aca="1" ref="C83" ca="1">SUM(LARGE(D83:N83,ROW(INDIRECT("1:8"))))</f>
        <v>295.95959595959596</v>
      </c>
      <c r="D83" s="14">
        <f>IFERROR(100*_xlfn.IFNA(VLOOKUP($B83,KviZDarije1!$A$1:$N$1000, 11, 0), 0)/'TOP SCORES'!B$10,0)</f>
        <v>45.454545454545453</v>
      </c>
      <c r="E83" s="14">
        <f>IFERROR(100*_xlfn.IFNA(VLOOKUP($B83,KviZDarije2!$A$1:$N$1000, 11, 0), 0)/'TOP SCORES'!C$10,0)</f>
        <v>44.444444444444443</v>
      </c>
      <c r="F83" s="14">
        <f>IFERROR(100*_xlfn.IFNA(VLOOKUP($B83,KviZDarije3!$A$1:$N$1000, 11, 0), 0)/'TOP SCORES'!D$10,0)</f>
        <v>36.363636363636367</v>
      </c>
      <c r="G83" s="14">
        <f>IFERROR(100*_xlfn.IFNA(VLOOKUP($B83,KviZDarije4!$A$1:$N$1000, 11, 0), 0)/'TOP SCORES'!E$10,0)</f>
        <v>0</v>
      </c>
      <c r="H83" s="14">
        <f>IFERROR(100*_xlfn.IFNA(VLOOKUP($B83,KviZDarije5!$A$1:$N$1000, 11, 0), 0)/'TOP SCORES'!F$10,0)</f>
        <v>50</v>
      </c>
      <c r="I83" s="14">
        <f>IFERROR(100*_xlfn.IFNA(VLOOKUP($B83,KviZDarije6!$A$1:$N$1000, 11, 0), 0)/'TOP SCORES'!G$10,0)</f>
        <v>50</v>
      </c>
      <c r="J83" s="14">
        <f>IFERROR(100*_xlfn.IFNA(VLOOKUP($B83,KviZDarije7!$A$1:$N$999, 11, 0), 0)/'TOP SCORES'!H$10,0)</f>
        <v>33.333333333333336</v>
      </c>
      <c r="K83" s="14">
        <f>IFERROR(100*_xlfn.IFNA(VLOOKUP($B83,KviZDarije8!$A$1:$N$1000, 11, 0), 0)/'TOP SCORES'!I$10,0)</f>
        <v>36.363636363636367</v>
      </c>
      <c r="L83" s="14">
        <f>IFERROR(100*_xlfn.IFNA(VLOOKUP($B83,KviZDarije9!$A$1:$N$1000, 11, 0), 0)/'TOP SCORES'!J$10,0)</f>
        <v>0</v>
      </c>
      <c r="M83" s="14">
        <f>IFERROR(100*_xlfn.IFNA(VLOOKUP($B83,KviZDarije10!$A$1:$N$1000, 11, 0), 0)/'TOP SCORES'!K$10,0)</f>
        <v>0</v>
      </c>
      <c r="N83" s="14">
        <f>IFERROR(100*_xlfn.IFNA(VLOOKUP($B83,KviZDarije11!$A$1:$N$1000, 11, 0), 0)/'TOP SCORES'!L$10,0)</f>
        <v>0</v>
      </c>
    </row>
    <row r="84" spans="1:14">
      <c r="A84" s="17">
        <f ca="1">RANK(C84,C$2:C$997)</f>
        <v>83</v>
      </c>
      <c r="B84" s="8" t="s">
        <v>123</v>
      </c>
      <c r="C84" s="15" cm="1">
        <f t="array" aca="1" ref="C84" ca="1">SUM(LARGE(D84:N84,ROW(INDIRECT("1:8"))))</f>
        <v>294.54545454545456</v>
      </c>
      <c r="D84" s="14">
        <f>IFERROR(100*_xlfn.IFNA(VLOOKUP($B84,KviZDarije1!$A$1:$N$1000, 11, 0), 0)/'TOP SCORES'!B$10,0)</f>
        <v>72.727272727272734</v>
      </c>
      <c r="E84" s="14">
        <f>IFERROR(100*_xlfn.IFNA(VLOOKUP($B84,KviZDarije2!$A$1:$N$1000, 11, 0), 0)/'TOP SCORES'!C$10,0)</f>
        <v>0</v>
      </c>
      <c r="F84" s="14">
        <f>IFERROR(100*_xlfn.IFNA(VLOOKUP($B84,KviZDarije3!$A$1:$N$1000, 11, 0), 0)/'TOP SCORES'!D$10,0)</f>
        <v>81.818181818181813</v>
      </c>
      <c r="G84" s="14">
        <f>IFERROR(100*_xlfn.IFNA(VLOOKUP($B84,KviZDarije4!$A$1:$N$1000, 11, 0), 0)/'TOP SCORES'!E$10,0)</f>
        <v>0</v>
      </c>
      <c r="H84" s="14">
        <f>IFERROR(100*_xlfn.IFNA(VLOOKUP($B84,KviZDarije5!$A$1:$N$1000, 11, 0), 0)/'TOP SCORES'!F$10,0)</f>
        <v>70</v>
      </c>
      <c r="I84" s="14">
        <f>IFERROR(100*_xlfn.IFNA(VLOOKUP($B84,KviZDarije6!$A$1:$N$1000, 11, 0), 0)/'TOP SCORES'!G$10,0)</f>
        <v>70</v>
      </c>
      <c r="J84" s="14">
        <f>IFERROR(100*_xlfn.IFNA(VLOOKUP($B84,KviZDarije7!$A$1:$N$999, 11, 0), 0)/'TOP SCORES'!H$10,0)</f>
        <v>0</v>
      </c>
      <c r="K84" s="14">
        <f>IFERROR(100*_xlfn.IFNA(VLOOKUP($B84,KviZDarije8!$A$1:$N$1000, 11, 0), 0)/'TOP SCORES'!I$10,0)</f>
        <v>0</v>
      </c>
      <c r="L84" s="14">
        <f>IFERROR(100*_xlfn.IFNA(VLOOKUP($B84,KviZDarije9!$A$1:$N$1000, 11, 0), 0)/'TOP SCORES'!J$10,0)</f>
        <v>0</v>
      </c>
      <c r="M84" s="14">
        <f>IFERROR(100*_xlfn.IFNA(VLOOKUP($B84,KviZDarije10!$A$1:$N$1000, 11, 0), 0)/'TOP SCORES'!K$10,0)</f>
        <v>0</v>
      </c>
      <c r="N84" s="14">
        <f>IFERROR(100*_xlfn.IFNA(VLOOKUP($B84,KviZDarije11!$A$1:$N$1000, 11, 0), 0)/'TOP SCORES'!L$10,0)</f>
        <v>0</v>
      </c>
    </row>
    <row r="85" spans="1:14">
      <c r="A85" s="17">
        <f ca="1">RANK(C85,C$2:C$997)</f>
        <v>84</v>
      </c>
      <c r="B85" s="12" t="s">
        <v>148</v>
      </c>
      <c r="C85" s="15" cm="1">
        <f t="array" aca="1" ref="C85" ca="1">SUM(LARGE(D85:N85,ROW(INDIRECT("1:8"))))</f>
        <v>293.63636363636363</v>
      </c>
      <c r="D85" s="14">
        <f>IFERROR(100*_xlfn.IFNA(VLOOKUP($B85,KviZDarije1!$A$1:$N$1000, 11, 0), 0)/'TOP SCORES'!B$10,0)</f>
        <v>63.636363636363633</v>
      </c>
      <c r="E85" s="14">
        <f>IFERROR(100*_xlfn.IFNA(VLOOKUP($B85,KviZDarije2!$A$1:$N$1000, 11, 0), 0)/'TOP SCORES'!C$10,0)</f>
        <v>100</v>
      </c>
      <c r="F85" s="14">
        <f>IFERROR(100*_xlfn.IFNA(VLOOKUP($B85,KviZDarije3!$A$1:$N$1000, 11, 0), 0)/'TOP SCORES'!D$10,0)</f>
        <v>0</v>
      </c>
      <c r="G85" s="14">
        <f>IFERROR(100*_xlfn.IFNA(VLOOKUP($B85,KviZDarije4!$A$1:$N$1000, 11, 0), 0)/'TOP SCORES'!E$10,0)</f>
        <v>70</v>
      </c>
      <c r="H85" s="14">
        <f>IFERROR(100*_xlfn.IFNA(VLOOKUP($B85,KviZDarije5!$A$1:$N$1000, 11, 0), 0)/'TOP SCORES'!F$10,0)</f>
        <v>60</v>
      </c>
      <c r="I85" s="14">
        <f>IFERROR(100*_xlfn.IFNA(VLOOKUP($B85,KviZDarije6!$A$1:$N$1000, 11, 0), 0)/'TOP SCORES'!G$10,0)</f>
        <v>0</v>
      </c>
      <c r="J85" s="14">
        <f>IFERROR(100*_xlfn.IFNA(VLOOKUP($B85,KviZDarije7!$A$1:$N$999, 11, 0), 0)/'TOP SCORES'!H$10,0)</f>
        <v>0</v>
      </c>
      <c r="K85" s="14">
        <f>IFERROR(100*_xlfn.IFNA(VLOOKUP($B85,KviZDarije8!$A$1:$N$1000, 11, 0), 0)/'TOP SCORES'!I$10,0)</f>
        <v>0</v>
      </c>
      <c r="L85" s="14">
        <f>IFERROR(100*_xlfn.IFNA(VLOOKUP($B85,KviZDarije9!$A$1:$N$1000, 11, 0), 0)/'TOP SCORES'!J$10,0)</f>
        <v>0</v>
      </c>
      <c r="M85" s="14">
        <f>IFERROR(100*_xlfn.IFNA(VLOOKUP($B85,KviZDarije10!$A$1:$N$1000, 11, 0), 0)/'TOP SCORES'!K$10,0)</f>
        <v>0</v>
      </c>
      <c r="N85" s="14">
        <f>IFERROR(100*_xlfn.IFNA(VLOOKUP($B85,KviZDarije11!$A$1:$N$1000, 11, 0), 0)/'TOP SCORES'!L$10,0)</f>
        <v>0</v>
      </c>
    </row>
    <row r="86" spans="1:14">
      <c r="A86" s="17">
        <f ca="1">RANK(C86,C$2:C$997)</f>
        <v>85</v>
      </c>
      <c r="B86" s="12" t="s">
        <v>29</v>
      </c>
      <c r="C86" s="15" cm="1">
        <f t="array" aca="1" ref="C86" ca="1">SUM(LARGE(D86:N86,ROW(INDIRECT("1:8"))))</f>
        <v>285.75757575757575</v>
      </c>
      <c r="D86" s="14">
        <f>IFERROR(100*_xlfn.IFNA(VLOOKUP($B86,KviZDarije1!$A$1:$N$1000, 11, 0), 0)/'TOP SCORES'!B$10,0)</f>
        <v>0</v>
      </c>
      <c r="E86" s="14">
        <f>IFERROR(100*_xlfn.IFNA(VLOOKUP($B86,KviZDarije2!$A$1:$N$1000, 11, 0), 0)/'TOP SCORES'!C$10,0)</f>
        <v>33.333333333333336</v>
      </c>
      <c r="F86" s="14">
        <f>IFERROR(100*_xlfn.IFNA(VLOOKUP($B86,KviZDarije3!$A$1:$N$1000, 11, 0), 0)/'TOP SCORES'!D$10,0)</f>
        <v>63.636363636363633</v>
      </c>
      <c r="G86" s="14">
        <f>IFERROR(100*_xlfn.IFNA(VLOOKUP($B86,KviZDarije4!$A$1:$N$1000, 11, 0), 0)/'TOP SCORES'!E$10,0)</f>
        <v>40</v>
      </c>
      <c r="H86" s="14">
        <f>IFERROR(100*_xlfn.IFNA(VLOOKUP($B86,KviZDarije5!$A$1:$N$1000, 11, 0), 0)/'TOP SCORES'!F$10,0)</f>
        <v>0</v>
      </c>
      <c r="I86" s="14">
        <f>IFERROR(100*_xlfn.IFNA(VLOOKUP($B86,KviZDarije6!$A$1:$N$1000, 11, 0), 0)/'TOP SCORES'!G$10,0)</f>
        <v>0</v>
      </c>
      <c r="J86" s="14">
        <f>IFERROR(100*_xlfn.IFNA(VLOOKUP($B86,KviZDarije7!$A$1:$N$999, 11, 0), 0)/'TOP SCORES'!H$10,0)</f>
        <v>33.333333333333336</v>
      </c>
      <c r="K86" s="14">
        <f>IFERROR(100*_xlfn.IFNA(VLOOKUP($B86,KviZDarije8!$A$1:$N$1000, 11, 0), 0)/'TOP SCORES'!I$10,0)</f>
        <v>45.454545454545453</v>
      </c>
      <c r="L86" s="14">
        <f>IFERROR(100*_xlfn.IFNA(VLOOKUP($B86,KviZDarije9!$A$1:$N$1000, 11, 0), 0)/'TOP SCORES'!J$10,0)</f>
        <v>0</v>
      </c>
      <c r="M86" s="14">
        <f>IFERROR(100*_xlfn.IFNA(VLOOKUP($B86,KviZDarije10!$A$1:$N$1000, 11, 0), 0)/'TOP SCORES'!K$10,0)</f>
        <v>70</v>
      </c>
      <c r="N86" s="14">
        <f>IFERROR(100*_xlfn.IFNA(VLOOKUP($B86,KviZDarije11!$A$1:$N$1000, 11, 0), 0)/'TOP SCORES'!L$10,0)</f>
        <v>0</v>
      </c>
    </row>
    <row r="87" spans="1:14">
      <c r="A87" s="17">
        <f ca="1">RANK(C87,C$2:C$997)</f>
        <v>86</v>
      </c>
      <c r="B87" s="12" t="s">
        <v>206</v>
      </c>
      <c r="C87" s="15" cm="1">
        <f t="array" aca="1" ref="C87" ca="1">SUM(LARGE(D87:N87,ROW(INDIRECT("1:8"))))</f>
        <v>283.13131313131316</v>
      </c>
      <c r="D87" s="14">
        <f>IFERROR(100*_xlfn.IFNA(VLOOKUP($B87,KviZDarije1!$A$1:$N$1000, 11, 0), 0)/'TOP SCORES'!B$10,0)</f>
        <v>0</v>
      </c>
      <c r="E87" s="14">
        <f>IFERROR(100*_xlfn.IFNA(VLOOKUP($B87,KviZDarije2!$A$1:$N$1000, 11, 0), 0)/'TOP SCORES'!C$10,0)</f>
        <v>55.555555555555557</v>
      </c>
      <c r="F87" s="14">
        <f>IFERROR(100*_xlfn.IFNA(VLOOKUP($B87,KviZDarije3!$A$1:$N$1000, 11, 0), 0)/'TOP SCORES'!D$10,0)</f>
        <v>54.545454545454547</v>
      </c>
      <c r="G87" s="14">
        <f>IFERROR(100*_xlfn.IFNA(VLOOKUP($B87,KviZDarije4!$A$1:$N$1000, 11, 0), 0)/'TOP SCORES'!E$10,0)</f>
        <v>0</v>
      </c>
      <c r="H87" s="14">
        <f>IFERROR(100*_xlfn.IFNA(VLOOKUP($B87,KviZDarije5!$A$1:$N$1000, 11, 0), 0)/'TOP SCORES'!F$10,0)</f>
        <v>0</v>
      </c>
      <c r="I87" s="14">
        <f>IFERROR(100*_xlfn.IFNA(VLOOKUP($B87,KviZDarije6!$A$1:$N$1000, 11, 0), 0)/'TOP SCORES'!G$10,0)</f>
        <v>0</v>
      </c>
      <c r="J87" s="14">
        <f>IFERROR(100*_xlfn.IFNA(VLOOKUP($B87,KviZDarije7!$A$1:$N$999, 11, 0), 0)/'TOP SCORES'!H$10,0)</f>
        <v>22.222222222222221</v>
      </c>
      <c r="K87" s="14">
        <f>IFERROR(100*_xlfn.IFNA(VLOOKUP($B87,KviZDarije8!$A$1:$N$1000, 11, 0), 0)/'TOP SCORES'!I$10,0)</f>
        <v>36.363636363636367</v>
      </c>
      <c r="L87" s="14">
        <f>IFERROR(100*_xlfn.IFNA(VLOOKUP($B87,KviZDarije9!$A$1:$N$1000, 11, 0), 0)/'TOP SCORES'!J$10,0)</f>
        <v>44.444444444444443</v>
      </c>
      <c r="M87" s="14">
        <f>IFERROR(100*_xlfn.IFNA(VLOOKUP($B87,KviZDarije10!$A$1:$N$1000, 11, 0), 0)/'TOP SCORES'!K$10,0)</f>
        <v>70</v>
      </c>
      <c r="N87" s="14">
        <f>IFERROR(100*_xlfn.IFNA(VLOOKUP($B87,KviZDarije11!$A$1:$N$1000, 11, 0), 0)/'TOP SCORES'!L$10,0)</f>
        <v>0</v>
      </c>
    </row>
    <row r="88" spans="1:14">
      <c r="A88" s="17">
        <f ca="1">RANK(C88,C$2:C$997)</f>
        <v>87</v>
      </c>
      <c r="B88" s="12" t="s">
        <v>188</v>
      </c>
      <c r="C88" s="15" cm="1">
        <f t="array" aca="1" ref="C88" ca="1">SUM(LARGE(D88:N88,ROW(INDIRECT("1:8"))))</f>
        <v>278.28282828282829</v>
      </c>
      <c r="D88" s="14">
        <f>IFERROR(100*_xlfn.IFNA(VLOOKUP($B88,KviZDarije1!$A$1:$N$1000, 11, 0), 0)/'TOP SCORES'!B$10,0)</f>
        <v>36.363636363636367</v>
      </c>
      <c r="E88" s="14">
        <f>IFERROR(100*_xlfn.IFNA(VLOOKUP($B88,KviZDarije2!$A$1:$N$1000, 11, 0), 0)/'TOP SCORES'!C$10,0)</f>
        <v>0</v>
      </c>
      <c r="F88" s="14">
        <f>IFERROR(100*_xlfn.IFNA(VLOOKUP($B88,KviZDarije3!$A$1:$N$1000, 11, 0), 0)/'TOP SCORES'!D$10,0)</f>
        <v>36.363636363636367</v>
      </c>
      <c r="G88" s="14">
        <f>IFERROR(100*_xlfn.IFNA(VLOOKUP($B88,KviZDarije4!$A$1:$N$1000, 11, 0), 0)/'TOP SCORES'!E$10,0)</f>
        <v>50</v>
      </c>
      <c r="H88" s="14">
        <f>IFERROR(100*_xlfn.IFNA(VLOOKUP($B88,KviZDarije5!$A$1:$N$1000, 11, 0), 0)/'TOP SCORES'!F$10,0)</f>
        <v>30</v>
      </c>
      <c r="I88" s="14">
        <f>IFERROR(100*_xlfn.IFNA(VLOOKUP($B88,KviZDarije6!$A$1:$N$1000, 11, 0), 0)/'TOP SCORES'!G$10,0)</f>
        <v>40</v>
      </c>
      <c r="J88" s="14">
        <f>IFERROR(100*_xlfn.IFNA(VLOOKUP($B88,KviZDarije7!$A$1:$N$999, 11, 0), 0)/'TOP SCORES'!H$10,0)</f>
        <v>11.111111111111111</v>
      </c>
      <c r="K88" s="14">
        <f>IFERROR(100*_xlfn.IFNA(VLOOKUP($B88,KviZDarije8!$A$1:$N$1000, 11, 0), 0)/'TOP SCORES'!I$10,0)</f>
        <v>0</v>
      </c>
      <c r="L88" s="14">
        <f>IFERROR(100*_xlfn.IFNA(VLOOKUP($B88,KviZDarije9!$A$1:$N$1000, 11, 0), 0)/'TOP SCORES'!J$10,0)</f>
        <v>44.444444444444443</v>
      </c>
      <c r="M88" s="14">
        <f>IFERROR(100*_xlfn.IFNA(VLOOKUP($B88,KviZDarije10!$A$1:$N$1000, 11, 0), 0)/'TOP SCORES'!K$10,0)</f>
        <v>30</v>
      </c>
      <c r="N88" s="14">
        <f>IFERROR(100*_xlfn.IFNA(VLOOKUP($B88,KviZDarije11!$A$1:$N$1000, 11, 0), 0)/'TOP SCORES'!L$10,0)</f>
        <v>0</v>
      </c>
    </row>
    <row r="89" spans="1:14">
      <c r="A89" s="17">
        <f ca="1">RANK(C89,C$2:C$997)</f>
        <v>88</v>
      </c>
      <c r="B89" s="8" t="s">
        <v>139</v>
      </c>
      <c r="C89" s="15" cm="1">
        <f t="array" aca="1" ref="C89" ca="1">SUM(LARGE(D89:N89,ROW(INDIRECT("1:8"))))</f>
        <v>278.18181818181819</v>
      </c>
      <c r="D89" s="14">
        <f>IFERROR(100*_xlfn.IFNA(VLOOKUP($B89,KviZDarije1!$A$1:$N$1000, 11, 0), 0)/'TOP SCORES'!B$10,0)</f>
        <v>63.636363636363633</v>
      </c>
      <c r="E89" s="14">
        <f>IFERROR(100*_xlfn.IFNA(VLOOKUP($B89,KviZDarije2!$A$1:$N$1000, 11, 0), 0)/'TOP SCORES'!C$10,0)</f>
        <v>66.666666666666671</v>
      </c>
      <c r="F89" s="14">
        <f>IFERROR(100*_xlfn.IFNA(VLOOKUP($B89,KviZDarije3!$A$1:$N$1000, 11, 0), 0)/'TOP SCORES'!D$10,0)</f>
        <v>54.545454545454547</v>
      </c>
      <c r="G89" s="14">
        <f>IFERROR(100*_xlfn.IFNA(VLOOKUP($B89,KviZDarije4!$A$1:$N$1000, 11, 0), 0)/'TOP SCORES'!E$10,0)</f>
        <v>0</v>
      </c>
      <c r="H89" s="14">
        <f>IFERROR(100*_xlfn.IFNA(VLOOKUP($B89,KviZDarije5!$A$1:$N$1000, 11, 0), 0)/'TOP SCORES'!F$10,0)</f>
        <v>60</v>
      </c>
      <c r="I89" s="14">
        <f>IFERROR(100*_xlfn.IFNA(VLOOKUP($B89,KviZDarije6!$A$1:$N$1000, 11, 0), 0)/'TOP SCORES'!G$10,0)</f>
        <v>0</v>
      </c>
      <c r="J89" s="14">
        <f>IFERROR(100*_xlfn.IFNA(VLOOKUP($B89,KviZDarije7!$A$1:$N$999, 11, 0), 0)/'TOP SCORES'!H$10,0)</f>
        <v>33.333333333333336</v>
      </c>
      <c r="K89" s="14">
        <f>IFERROR(100*_xlfn.IFNA(VLOOKUP($B89,KviZDarije8!$A$1:$N$1000, 11, 0), 0)/'TOP SCORES'!I$10,0)</f>
        <v>0</v>
      </c>
      <c r="L89" s="14">
        <f>IFERROR(100*_xlfn.IFNA(VLOOKUP($B89,KviZDarije9!$A$1:$N$1000, 11, 0), 0)/'TOP SCORES'!J$10,0)</f>
        <v>0</v>
      </c>
      <c r="M89" s="14">
        <f>IFERROR(100*_xlfn.IFNA(VLOOKUP($B89,KviZDarije10!$A$1:$N$1000, 11, 0), 0)/'TOP SCORES'!K$10,0)</f>
        <v>0</v>
      </c>
      <c r="N89" s="14">
        <f>IFERROR(100*_xlfn.IFNA(VLOOKUP($B89,KviZDarije11!$A$1:$N$1000, 11, 0), 0)/'TOP SCORES'!L$10,0)</f>
        <v>0</v>
      </c>
    </row>
    <row r="90" spans="1:14">
      <c r="A90" s="17">
        <f ca="1">RANK(C90,C$2:C$997)</f>
        <v>89</v>
      </c>
      <c r="B90" s="12" t="s">
        <v>28</v>
      </c>
      <c r="C90" s="15" cm="1">
        <f t="array" aca="1" ref="C90" ca="1">SUM(LARGE(D90:N90,ROW(INDIRECT("1:8"))))</f>
        <v>275.05050505050508</v>
      </c>
      <c r="D90" s="14">
        <f>IFERROR(100*_xlfn.IFNA(VLOOKUP($B90,KviZDarije1!$A$1:$N$1000, 11, 0), 0)/'TOP SCORES'!B$10,0)</f>
        <v>72.727272727272734</v>
      </c>
      <c r="E90" s="14">
        <f>IFERROR(100*_xlfn.IFNA(VLOOKUP($B90,KviZDarije2!$A$1:$N$1000, 11, 0), 0)/'TOP SCORES'!C$10,0)</f>
        <v>77.777777777777771</v>
      </c>
      <c r="F90" s="14">
        <f>IFERROR(100*_xlfn.IFNA(VLOOKUP($B90,KviZDarije3!$A$1:$N$1000, 11, 0), 0)/'TOP SCORES'!D$10,0)</f>
        <v>54.545454545454547</v>
      </c>
      <c r="G90" s="14">
        <f>IFERROR(100*_xlfn.IFNA(VLOOKUP($B90,KviZDarije4!$A$1:$N$1000, 11, 0), 0)/'TOP SCORES'!E$10,0)</f>
        <v>0</v>
      </c>
      <c r="H90" s="14">
        <f>IFERROR(100*_xlfn.IFNA(VLOOKUP($B90,KviZDarije5!$A$1:$N$1000, 11, 0), 0)/'TOP SCORES'!F$10,0)</f>
        <v>0</v>
      </c>
      <c r="I90" s="14">
        <f>IFERROR(100*_xlfn.IFNA(VLOOKUP($B90,KviZDarije6!$A$1:$N$1000, 11, 0), 0)/'TOP SCORES'!G$10,0)</f>
        <v>0</v>
      </c>
      <c r="J90" s="14">
        <f>IFERROR(100*_xlfn.IFNA(VLOOKUP($B90,KviZDarije7!$A$1:$N$999, 11, 0), 0)/'TOP SCORES'!H$10,0)</f>
        <v>0</v>
      </c>
      <c r="K90" s="14">
        <f>IFERROR(100*_xlfn.IFNA(VLOOKUP($B90,KviZDarije8!$A$1:$N$1000, 11, 0), 0)/'TOP SCORES'!I$10,0)</f>
        <v>0</v>
      </c>
      <c r="L90" s="14">
        <f>IFERROR(100*_xlfn.IFNA(VLOOKUP($B90,KviZDarije9!$A$1:$N$1000, 11, 0), 0)/'TOP SCORES'!J$10,0)</f>
        <v>0</v>
      </c>
      <c r="M90" s="14">
        <f>IFERROR(100*_xlfn.IFNA(VLOOKUP($B90,KviZDarije10!$A$1:$N$1000, 11, 0), 0)/'TOP SCORES'!K$10,0)</f>
        <v>70</v>
      </c>
      <c r="N90" s="14">
        <f>IFERROR(100*_xlfn.IFNA(VLOOKUP($B90,KviZDarije11!$A$1:$N$1000, 11, 0), 0)/'TOP SCORES'!L$10,0)</f>
        <v>0</v>
      </c>
    </row>
    <row r="91" spans="1:14">
      <c r="A91" s="17">
        <f ca="1">RANK(C91,C$2:C$997)</f>
        <v>90</v>
      </c>
      <c r="B91" s="12" t="s">
        <v>45</v>
      </c>
      <c r="C91" s="15" cm="1">
        <f t="array" aca="1" ref="C91" ca="1">SUM(LARGE(D91:N91,ROW(INDIRECT("1:8"))))</f>
        <v>274.64646464646466</v>
      </c>
      <c r="D91" s="14">
        <f>IFERROR(100*_xlfn.IFNA(VLOOKUP($B91,KviZDarije1!$A$1:$N$1000, 11, 0), 0)/'TOP SCORES'!B$10,0)</f>
        <v>72.727272727272734</v>
      </c>
      <c r="E91" s="14">
        <f>IFERROR(100*_xlfn.IFNA(VLOOKUP($B91,KviZDarije2!$A$1:$N$1000, 11, 0), 0)/'TOP SCORES'!C$10,0)</f>
        <v>0</v>
      </c>
      <c r="F91" s="14">
        <f>IFERROR(100*_xlfn.IFNA(VLOOKUP($B91,KviZDarije3!$A$1:$N$1000, 11, 0), 0)/'TOP SCORES'!D$10,0)</f>
        <v>36.363636363636367</v>
      </c>
      <c r="G91" s="14">
        <f>IFERROR(100*_xlfn.IFNA(VLOOKUP($B91,KviZDarije4!$A$1:$N$1000, 11, 0), 0)/'TOP SCORES'!E$10,0)</f>
        <v>50</v>
      </c>
      <c r="H91" s="14">
        <f>IFERROR(100*_xlfn.IFNA(VLOOKUP($B91,KviZDarije5!$A$1:$N$1000, 11, 0), 0)/'TOP SCORES'!F$10,0)</f>
        <v>40</v>
      </c>
      <c r="I91" s="14">
        <f>IFERROR(100*_xlfn.IFNA(VLOOKUP($B91,KviZDarije6!$A$1:$N$1000, 11, 0), 0)/'TOP SCORES'!G$10,0)</f>
        <v>20</v>
      </c>
      <c r="J91" s="14">
        <f>IFERROR(100*_xlfn.IFNA(VLOOKUP($B91,KviZDarije7!$A$1:$N$999, 11, 0), 0)/'TOP SCORES'!H$10,0)</f>
        <v>0</v>
      </c>
      <c r="K91" s="14">
        <f>IFERROR(100*_xlfn.IFNA(VLOOKUP($B91,KviZDarije8!$A$1:$N$1000, 11, 0), 0)/'TOP SCORES'!I$10,0)</f>
        <v>0</v>
      </c>
      <c r="L91" s="14">
        <f>IFERROR(100*_xlfn.IFNA(VLOOKUP($B91,KviZDarije9!$A$1:$N$1000, 11, 0), 0)/'TOP SCORES'!J$10,0)</f>
        <v>55.555555555555557</v>
      </c>
      <c r="M91" s="14">
        <f>IFERROR(100*_xlfn.IFNA(VLOOKUP($B91,KviZDarije10!$A$1:$N$1000, 11, 0), 0)/'TOP SCORES'!K$10,0)</f>
        <v>0</v>
      </c>
      <c r="N91" s="14">
        <f>IFERROR(100*_xlfn.IFNA(VLOOKUP($B91,KviZDarije11!$A$1:$N$1000, 11, 0), 0)/'TOP SCORES'!L$10,0)</f>
        <v>0</v>
      </c>
    </row>
    <row r="92" spans="1:14">
      <c r="A92" s="17">
        <f ca="1">RANK(C92,C$2:C$997)</f>
        <v>91</v>
      </c>
      <c r="B92" s="12" t="s">
        <v>231</v>
      </c>
      <c r="C92" s="15" cm="1">
        <f t="array" aca="1" ref="C92" ca="1">SUM(LARGE(D92:N92,ROW(INDIRECT("1:8"))))</f>
        <v>274.04040404040404</v>
      </c>
      <c r="D92" s="14">
        <f>IFERROR(100*_xlfn.IFNA(VLOOKUP($B92,KviZDarije1!$A$1:$N$1000, 11, 0), 0)/'TOP SCORES'!B$10,0)</f>
        <v>0</v>
      </c>
      <c r="E92" s="14">
        <f>IFERROR(100*_xlfn.IFNA(VLOOKUP($B92,KviZDarije2!$A$1:$N$1000, 11, 0), 0)/'TOP SCORES'!C$10,0)</f>
        <v>0</v>
      </c>
      <c r="F92" s="14">
        <f>IFERROR(100*_xlfn.IFNA(VLOOKUP($B92,KviZDarije3!$A$1:$N$1000, 11, 0), 0)/'TOP SCORES'!D$10,0)</f>
        <v>45.454545454545453</v>
      </c>
      <c r="G92" s="14">
        <f>IFERROR(100*_xlfn.IFNA(VLOOKUP($B92,KviZDarije4!$A$1:$N$1000, 11, 0), 0)/'TOP SCORES'!E$10,0)</f>
        <v>50</v>
      </c>
      <c r="H92" s="14">
        <f>IFERROR(100*_xlfn.IFNA(VLOOKUP($B92,KviZDarije5!$A$1:$N$1000, 11, 0), 0)/'TOP SCORES'!F$10,0)</f>
        <v>70</v>
      </c>
      <c r="I92" s="14">
        <f>IFERROR(100*_xlfn.IFNA(VLOOKUP($B92,KviZDarije6!$A$1:$N$1000, 11, 0), 0)/'TOP SCORES'!G$10,0)</f>
        <v>10</v>
      </c>
      <c r="J92" s="14">
        <f>IFERROR(100*_xlfn.IFNA(VLOOKUP($B92,KviZDarije7!$A$1:$N$999, 11, 0), 0)/'TOP SCORES'!H$10,0)</f>
        <v>22.222222222222221</v>
      </c>
      <c r="K92" s="14">
        <f>IFERROR(100*_xlfn.IFNA(VLOOKUP($B92,KviZDarije8!$A$1:$N$1000, 11, 0), 0)/'TOP SCORES'!I$10,0)</f>
        <v>36.363636363636367</v>
      </c>
      <c r="L92" s="14">
        <f>IFERROR(100*_xlfn.IFNA(VLOOKUP($B92,KviZDarije9!$A$1:$N$1000, 11, 0), 0)/'TOP SCORES'!J$10,0)</f>
        <v>0</v>
      </c>
      <c r="M92" s="14">
        <f>IFERROR(100*_xlfn.IFNA(VLOOKUP($B92,KviZDarije10!$A$1:$N$1000, 11, 0), 0)/'TOP SCORES'!K$10,0)</f>
        <v>40</v>
      </c>
      <c r="N92" s="14">
        <f>IFERROR(100*_xlfn.IFNA(VLOOKUP($B92,KviZDarije11!$A$1:$N$1000, 11, 0), 0)/'TOP SCORES'!L$10,0)</f>
        <v>0</v>
      </c>
    </row>
    <row r="93" spans="1:14">
      <c r="A93" s="17">
        <f ca="1">RANK(C93,C$2:C$997)</f>
        <v>92</v>
      </c>
      <c r="B93" s="12" t="s">
        <v>130</v>
      </c>
      <c r="C93" s="15" cm="1">
        <f t="array" aca="1" ref="C93" ca="1">SUM(LARGE(D93:N93,ROW(INDIRECT("1:8"))))</f>
        <v>272.82828282828285</v>
      </c>
      <c r="D93" s="14">
        <f>IFERROR(100*_xlfn.IFNA(VLOOKUP($B93,KviZDarije1!$A$1:$N$1000, 11, 0), 0)/'TOP SCORES'!B$10,0)</f>
        <v>63.636363636363633</v>
      </c>
      <c r="E93" s="14">
        <f>IFERROR(100*_xlfn.IFNA(VLOOKUP($B93,KviZDarije2!$A$1:$N$1000, 11, 0), 0)/'TOP SCORES'!C$10,0)</f>
        <v>0</v>
      </c>
      <c r="F93" s="14">
        <f>IFERROR(100*_xlfn.IFNA(VLOOKUP($B93,KviZDarije3!$A$1:$N$1000, 11, 0), 0)/'TOP SCORES'!D$10,0)</f>
        <v>36.363636363636367</v>
      </c>
      <c r="G93" s="14">
        <f>IFERROR(100*_xlfn.IFNA(VLOOKUP($B93,KviZDarije4!$A$1:$N$1000, 11, 0), 0)/'TOP SCORES'!E$10,0)</f>
        <v>40</v>
      </c>
      <c r="H93" s="14">
        <f>IFERROR(100*_xlfn.IFNA(VLOOKUP($B93,KviZDarije5!$A$1:$N$1000, 11, 0), 0)/'TOP SCORES'!F$10,0)</f>
        <v>0</v>
      </c>
      <c r="I93" s="14">
        <f>IFERROR(100*_xlfn.IFNA(VLOOKUP($B93,KviZDarije6!$A$1:$N$1000, 11, 0), 0)/'TOP SCORES'!G$10,0)</f>
        <v>50</v>
      </c>
      <c r="J93" s="14">
        <f>IFERROR(100*_xlfn.IFNA(VLOOKUP($B93,KviZDarije7!$A$1:$N$999, 11, 0), 0)/'TOP SCORES'!H$10,0)</f>
        <v>22.222222222222221</v>
      </c>
      <c r="K93" s="14">
        <f>IFERROR(100*_xlfn.IFNA(VLOOKUP($B93,KviZDarije8!$A$1:$N$1000, 11, 0), 0)/'TOP SCORES'!I$10,0)</f>
        <v>27.272727272727273</v>
      </c>
      <c r="L93" s="14">
        <f>IFERROR(100*_xlfn.IFNA(VLOOKUP($B93,KviZDarije9!$A$1:$N$1000, 11, 0), 0)/'TOP SCORES'!J$10,0)</f>
        <v>33.333333333333336</v>
      </c>
      <c r="M93" s="14">
        <f>IFERROR(100*_xlfn.IFNA(VLOOKUP($B93,KviZDarije10!$A$1:$N$1000, 11, 0), 0)/'TOP SCORES'!K$10,0)</f>
        <v>0</v>
      </c>
      <c r="N93" s="14">
        <f>IFERROR(100*_xlfn.IFNA(VLOOKUP($B93,KviZDarije11!$A$1:$N$1000, 11, 0), 0)/'TOP SCORES'!L$10,0)</f>
        <v>0</v>
      </c>
    </row>
    <row r="94" spans="1:14">
      <c r="A94" s="17">
        <f ca="1">RANK(C94,C$2:C$997)</f>
        <v>93</v>
      </c>
      <c r="B94" s="8" t="s">
        <v>199</v>
      </c>
      <c r="C94" s="15" cm="1">
        <f t="array" aca="1" ref="C94" ca="1">SUM(LARGE(D94:N94,ROW(INDIRECT("1:8"))))</f>
        <v>269.49494949494948</v>
      </c>
      <c r="D94" s="14">
        <f>IFERROR(100*_xlfn.IFNA(VLOOKUP($B94,KviZDarije1!$A$1:$N$1000, 11, 0), 0)/'TOP SCORES'!B$10,0)</f>
        <v>45.454545454545453</v>
      </c>
      <c r="E94" s="14">
        <f>IFERROR(100*_xlfn.IFNA(VLOOKUP($B94,KviZDarije2!$A$1:$N$1000, 11, 0), 0)/'TOP SCORES'!C$10,0)</f>
        <v>22.222222222222221</v>
      </c>
      <c r="F94" s="14">
        <f>IFERROR(100*_xlfn.IFNA(VLOOKUP($B94,KviZDarije3!$A$1:$N$1000, 11, 0), 0)/'TOP SCORES'!D$10,0)</f>
        <v>27.272727272727273</v>
      </c>
      <c r="G94" s="14">
        <f>IFERROR(100*_xlfn.IFNA(VLOOKUP($B94,KviZDarije4!$A$1:$N$1000, 11, 0), 0)/'TOP SCORES'!E$10,0)</f>
        <v>70</v>
      </c>
      <c r="H94" s="14">
        <f>IFERROR(100*_xlfn.IFNA(VLOOKUP($B94,KviZDarije5!$A$1:$N$1000, 11, 0), 0)/'TOP SCORES'!F$10,0)</f>
        <v>50</v>
      </c>
      <c r="I94" s="14">
        <f>IFERROR(100*_xlfn.IFNA(VLOOKUP($B94,KviZDarije6!$A$1:$N$1000, 11, 0), 0)/'TOP SCORES'!G$10,0)</f>
        <v>0</v>
      </c>
      <c r="J94" s="14">
        <f>IFERROR(100*_xlfn.IFNA(VLOOKUP($B94,KviZDarije7!$A$1:$N$999, 11, 0), 0)/'TOP SCORES'!H$10,0)</f>
        <v>0</v>
      </c>
      <c r="K94" s="14">
        <f>IFERROR(100*_xlfn.IFNA(VLOOKUP($B94,KviZDarije8!$A$1:$N$1000, 11, 0), 0)/'TOP SCORES'!I$10,0)</f>
        <v>54.545454545454547</v>
      </c>
      <c r="L94" s="14">
        <f>IFERROR(100*_xlfn.IFNA(VLOOKUP($B94,KviZDarije9!$A$1:$N$1000, 11, 0), 0)/'TOP SCORES'!J$10,0)</f>
        <v>0</v>
      </c>
      <c r="M94" s="14">
        <f>IFERROR(100*_xlfn.IFNA(VLOOKUP($B94,KviZDarije10!$A$1:$N$1000, 11, 0), 0)/'TOP SCORES'!K$10,0)</f>
        <v>0</v>
      </c>
      <c r="N94" s="14">
        <f>IFERROR(100*_xlfn.IFNA(VLOOKUP($B94,KviZDarije11!$A$1:$N$1000, 11, 0), 0)/'TOP SCORES'!L$10,0)</f>
        <v>0</v>
      </c>
    </row>
    <row r="95" spans="1:14">
      <c r="A95" s="17">
        <f ca="1">RANK(C95,C$2:C$997)</f>
        <v>94</v>
      </c>
      <c r="B95" s="12" t="s">
        <v>101</v>
      </c>
      <c r="C95" s="15" cm="1">
        <f t="array" aca="1" ref="C95" ca="1">SUM(LARGE(D95:N95,ROW(INDIRECT("1:8"))))</f>
        <v>264.14141414141415</v>
      </c>
      <c r="D95" s="14">
        <f>IFERROR(100*_xlfn.IFNA(VLOOKUP($B95,KviZDarije1!$A$1:$N$1000, 11, 0), 0)/'TOP SCORES'!B$10,0)</f>
        <v>54.545454545454547</v>
      </c>
      <c r="E95" s="14">
        <f>IFERROR(100*_xlfn.IFNA(VLOOKUP($B95,KviZDarije2!$A$1:$N$1000, 11, 0), 0)/'TOP SCORES'!C$10,0)</f>
        <v>22.222222222222221</v>
      </c>
      <c r="F95" s="14">
        <f>IFERROR(100*_xlfn.IFNA(VLOOKUP($B95,KviZDarije3!$A$1:$N$1000, 11, 0), 0)/'TOP SCORES'!D$10,0)</f>
        <v>45.454545454545453</v>
      </c>
      <c r="G95" s="14">
        <f>IFERROR(100*_xlfn.IFNA(VLOOKUP($B95,KviZDarije4!$A$1:$N$1000, 11, 0), 0)/'TOP SCORES'!E$10,0)</f>
        <v>0</v>
      </c>
      <c r="H95" s="14">
        <f>IFERROR(100*_xlfn.IFNA(VLOOKUP($B95,KviZDarije5!$A$1:$N$1000, 11, 0), 0)/'TOP SCORES'!F$10,0)</f>
        <v>50</v>
      </c>
      <c r="I95" s="14">
        <f>IFERROR(100*_xlfn.IFNA(VLOOKUP($B95,KviZDarije6!$A$1:$N$1000, 11, 0), 0)/'TOP SCORES'!G$10,0)</f>
        <v>0</v>
      </c>
      <c r="J95" s="14">
        <f>IFERROR(100*_xlfn.IFNA(VLOOKUP($B95,KviZDarije7!$A$1:$N$999, 11, 0), 0)/'TOP SCORES'!H$10,0)</f>
        <v>0</v>
      </c>
      <c r="K95" s="14">
        <f>IFERROR(100*_xlfn.IFNA(VLOOKUP($B95,KviZDarije8!$A$1:$N$1000, 11, 0), 0)/'TOP SCORES'!I$10,0)</f>
        <v>36.363636363636367</v>
      </c>
      <c r="L95" s="14">
        <f>IFERROR(100*_xlfn.IFNA(VLOOKUP($B95,KviZDarije9!$A$1:$N$1000, 11, 0), 0)/'TOP SCORES'!J$10,0)</f>
        <v>55.555555555555557</v>
      </c>
      <c r="M95" s="14">
        <f>IFERROR(100*_xlfn.IFNA(VLOOKUP($B95,KviZDarije10!$A$1:$N$1000, 11, 0), 0)/'TOP SCORES'!K$10,0)</f>
        <v>0</v>
      </c>
      <c r="N95" s="14">
        <f>IFERROR(100*_xlfn.IFNA(VLOOKUP($B95,KviZDarije11!$A$1:$N$1000, 11, 0), 0)/'TOP SCORES'!L$10,0)</f>
        <v>0</v>
      </c>
    </row>
    <row r="96" spans="1:14">
      <c r="A96" s="17">
        <f ca="1">RANK(C96,C$2:C$997)</f>
        <v>95</v>
      </c>
      <c r="B96" s="12" t="s">
        <v>173</v>
      </c>
      <c r="C96" s="15" cm="1">
        <f t="array" aca="1" ref="C96" ca="1">SUM(LARGE(D96:N96,ROW(INDIRECT("1:8"))))</f>
        <v>263.63636363636363</v>
      </c>
      <c r="D96" s="14">
        <f>IFERROR(100*_xlfn.IFNA(VLOOKUP($B96,KviZDarije1!$A$1:$N$1000, 11, 0), 0)/'TOP SCORES'!B$10,0)</f>
        <v>27.272727272727273</v>
      </c>
      <c r="E96" s="14">
        <f>IFERROR(100*_xlfn.IFNA(VLOOKUP($B96,KviZDarije2!$A$1:$N$1000, 11, 0), 0)/'TOP SCORES'!C$10,0)</f>
        <v>44.444444444444443</v>
      </c>
      <c r="F96" s="14">
        <f>IFERROR(100*_xlfn.IFNA(VLOOKUP($B96,KviZDarije3!$A$1:$N$1000, 11, 0), 0)/'TOP SCORES'!D$10,0)</f>
        <v>18.181818181818183</v>
      </c>
      <c r="G96" s="14">
        <f>IFERROR(100*_xlfn.IFNA(VLOOKUP($B96,KviZDarije4!$A$1:$N$1000, 11, 0), 0)/'TOP SCORES'!E$10,0)</f>
        <v>40</v>
      </c>
      <c r="H96" s="14">
        <f>IFERROR(100*_xlfn.IFNA(VLOOKUP($B96,KviZDarije5!$A$1:$N$1000, 11, 0), 0)/'TOP SCORES'!F$10,0)</f>
        <v>40</v>
      </c>
      <c r="I96" s="14">
        <f>IFERROR(100*_xlfn.IFNA(VLOOKUP($B96,KviZDarije6!$A$1:$N$1000, 11, 0), 0)/'TOP SCORES'!G$10,0)</f>
        <v>20</v>
      </c>
      <c r="J96" s="14">
        <f>IFERROR(100*_xlfn.IFNA(VLOOKUP($B96,KviZDarije7!$A$1:$N$999, 11, 0), 0)/'TOP SCORES'!H$10,0)</f>
        <v>11.111111111111111</v>
      </c>
      <c r="K96" s="14">
        <f>IFERROR(100*_xlfn.IFNA(VLOOKUP($B96,KviZDarije8!$A$1:$N$1000, 11, 0), 0)/'TOP SCORES'!I$10,0)</f>
        <v>18.181818181818183</v>
      </c>
      <c r="L96" s="14">
        <f>IFERROR(100*_xlfn.IFNA(VLOOKUP($B96,KviZDarije9!$A$1:$N$1000, 11, 0), 0)/'TOP SCORES'!J$10,0)</f>
        <v>55.555555555555557</v>
      </c>
      <c r="M96" s="14">
        <f>IFERROR(100*_xlfn.IFNA(VLOOKUP($B96,KviZDarije10!$A$1:$N$1000, 11, 0), 0)/'TOP SCORES'!K$10,0)</f>
        <v>0</v>
      </c>
      <c r="N96" s="14">
        <f>IFERROR(100*_xlfn.IFNA(VLOOKUP($B96,KviZDarije11!$A$1:$N$1000, 11, 0), 0)/'TOP SCORES'!L$10,0)</f>
        <v>0</v>
      </c>
    </row>
    <row r="97" spans="1:14">
      <c r="A97" s="17">
        <f ca="1">RANK(C97,C$2:C$997)</f>
        <v>96</v>
      </c>
      <c r="B97" s="12" t="s">
        <v>92</v>
      </c>
      <c r="C97" s="15" cm="1">
        <f t="array" aca="1" ref="C97" ca="1">SUM(LARGE(D97:N97,ROW(INDIRECT("1:8"))))</f>
        <v>262.02020202020202</v>
      </c>
      <c r="D97" s="14">
        <f>IFERROR(100*_xlfn.IFNA(VLOOKUP($B97,KviZDarije1!$A$1:$N$1000, 11, 0), 0)/'TOP SCORES'!B$10,0)</f>
        <v>36.363636363636367</v>
      </c>
      <c r="E97" s="14">
        <f>IFERROR(100*_xlfn.IFNA(VLOOKUP($B97,KviZDarije2!$A$1:$N$1000, 11, 0), 0)/'TOP SCORES'!C$10,0)</f>
        <v>33.333333333333336</v>
      </c>
      <c r="F97" s="14">
        <f>IFERROR(100*_xlfn.IFNA(VLOOKUP($B97,KviZDarije3!$A$1:$N$1000, 11, 0), 0)/'TOP SCORES'!D$10,0)</f>
        <v>54.545454545454547</v>
      </c>
      <c r="G97" s="14">
        <f>IFERROR(100*_xlfn.IFNA(VLOOKUP($B97,KviZDarije4!$A$1:$N$1000, 11, 0), 0)/'TOP SCORES'!E$10,0)</f>
        <v>60</v>
      </c>
      <c r="H97" s="14">
        <f>IFERROR(100*_xlfn.IFNA(VLOOKUP($B97,KviZDarije5!$A$1:$N$1000, 11, 0), 0)/'TOP SCORES'!F$10,0)</f>
        <v>0</v>
      </c>
      <c r="I97" s="14">
        <f>IFERROR(100*_xlfn.IFNA(VLOOKUP($B97,KviZDarije6!$A$1:$N$1000, 11, 0), 0)/'TOP SCORES'!G$10,0)</f>
        <v>0</v>
      </c>
      <c r="J97" s="14">
        <f>IFERROR(100*_xlfn.IFNA(VLOOKUP($B97,KviZDarije7!$A$1:$N$999, 11, 0), 0)/'TOP SCORES'!H$10,0)</f>
        <v>33.333333333333336</v>
      </c>
      <c r="K97" s="14">
        <f>IFERROR(100*_xlfn.IFNA(VLOOKUP($B97,KviZDarije8!$A$1:$N$1000, 11, 0), 0)/'TOP SCORES'!I$10,0)</f>
        <v>0</v>
      </c>
      <c r="L97" s="14">
        <f>IFERROR(100*_xlfn.IFNA(VLOOKUP($B97,KviZDarije9!$A$1:$N$1000, 11, 0), 0)/'TOP SCORES'!J$10,0)</f>
        <v>44.444444444444443</v>
      </c>
      <c r="M97" s="14">
        <f>IFERROR(100*_xlfn.IFNA(VLOOKUP($B97,KviZDarije10!$A$1:$N$1000, 11, 0), 0)/'TOP SCORES'!K$10,0)</f>
        <v>0</v>
      </c>
      <c r="N97" s="14">
        <f>IFERROR(100*_xlfn.IFNA(VLOOKUP($B97,KviZDarije11!$A$1:$N$1000, 11, 0), 0)/'TOP SCORES'!L$10,0)</f>
        <v>0</v>
      </c>
    </row>
    <row r="98" spans="1:14">
      <c r="A98" s="17">
        <f ca="1">RANK(C98,C$2:C$997)</f>
        <v>97</v>
      </c>
      <c r="B98" s="12" t="s">
        <v>163</v>
      </c>
      <c r="C98" s="15" cm="1">
        <f t="array" aca="1" ref="C98" ca="1">SUM(LARGE(D98:N98,ROW(INDIRECT("1:8"))))</f>
        <v>260.20202020202021</v>
      </c>
      <c r="D98" s="14">
        <f>IFERROR(100*_xlfn.IFNA(VLOOKUP($B98,KviZDarije1!$A$1:$N$1000, 11, 0), 0)/'TOP SCORES'!B$10,0)</f>
        <v>54.545454545454547</v>
      </c>
      <c r="E98" s="14">
        <f>IFERROR(100*_xlfn.IFNA(VLOOKUP($B98,KviZDarije2!$A$1:$N$1000, 11, 0), 0)/'TOP SCORES'!C$10,0)</f>
        <v>44.444444444444443</v>
      </c>
      <c r="F98" s="14">
        <f>IFERROR(100*_xlfn.IFNA(VLOOKUP($B98,KviZDarije3!$A$1:$N$1000, 11, 0), 0)/'TOP SCORES'!D$10,0)</f>
        <v>54.545454545454547</v>
      </c>
      <c r="G98" s="14">
        <f>IFERROR(100*_xlfn.IFNA(VLOOKUP($B98,KviZDarije4!$A$1:$N$1000, 11, 0), 0)/'TOP SCORES'!E$10,0)</f>
        <v>0</v>
      </c>
      <c r="H98" s="14">
        <f>IFERROR(100*_xlfn.IFNA(VLOOKUP($B98,KviZDarije5!$A$1:$N$1000, 11, 0), 0)/'TOP SCORES'!F$10,0)</f>
        <v>0</v>
      </c>
      <c r="I98" s="14">
        <f>IFERROR(100*_xlfn.IFNA(VLOOKUP($B98,KviZDarije6!$A$1:$N$1000, 11, 0), 0)/'TOP SCORES'!G$10,0)</f>
        <v>0</v>
      </c>
      <c r="J98" s="14">
        <f>IFERROR(100*_xlfn.IFNA(VLOOKUP($B98,KviZDarije7!$A$1:$N$999, 11, 0), 0)/'TOP SCORES'!H$10,0)</f>
        <v>0</v>
      </c>
      <c r="K98" s="14">
        <f>IFERROR(100*_xlfn.IFNA(VLOOKUP($B98,KviZDarije8!$A$1:$N$1000, 11, 0), 0)/'TOP SCORES'!I$10,0)</f>
        <v>0</v>
      </c>
      <c r="L98" s="14">
        <f>IFERROR(100*_xlfn.IFNA(VLOOKUP($B98,KviZDarije9!$A$1:$N$1000, 11, 0), 0)/'TOP SCORES'!J$10,0)</f>
        <v>66.666666666666671</v>
      </c>
      <c r="M98" s="14">
        <f>IFERROR(100*_xlfn.IFNA(VLOOKUP($B98,KviZDarije10!$A$1:$N$1000, 11, 0), 0)/'TOP SCORES'!K$10,0)</f>
        <v>40</v>
      </c>
      <c r="N98" s="14">
        <f>IFERROR(100*_xlfn.IFNA(VLOOKUP($B98,KviZDarije11!$A$1:$N$1000, 11, 0), 0)/'TOP SCORES'!L$10,0)</f>
        <v>0</v>
      </c>
    </row>
    <row r="99" spans="1:14">
      <c r="A99" s="17">
        <f ca="1">RANK(C99,C$2:C$997)</f>
        <v>98</v>
      </c>
      <c r="B99" s="12" t="s">
        <v>209</v>
      </c>
      <c r="C99" s="15" cm="1">
        <f t="array" aca="1" ref="C99" ca="1">SUM(LARGE(D99:N99,ROW(INDIRECT("1:8"))))</f>
        <v>254.44444444444446</v>
      </c>
      <c r="D99" s="14">
        <f>IFERROR(100*_xlfn.IFNA(VLOOKUP($B99,KviZDarije1!$A$1:$N$1000, 11, 0), 0)/'TOP SCORES'!B$10,0)</f>
        <v>0</v>
      </c>
      <c r="E99" s="14">
        <f>IFERROR(100*_xlfn.IFNA(VLOOKUP($B99,KviZDarije2!$A$1:$N$1000, 11, 0), 0)/'TOP SCORES'!C$10,0)</f>
        <v>44.444444444444443</v>
      </c>
      <c r="F99" s="14">
        <f>IFERROR(100*_xlfn.IFNA(VLOOKUP($B99,KviZDarije3!$A$1:$N$1000, 11, 0), 0)/'TOP SCORES'!D$10,0)</f>
        <v>54.545454545454547</v>
      </c>
      <c r="G99" s="14">
        <f>IFERROR(100*_xlfn.IFNA(VLOOKUP($B99,KviZDarije4!$A$1:$N$1000, 11, 0), 0)/'TOP SCORES'!E$10,0)</f>
        <v>60</v>
      </c>
      <c r="H99" s="14">
        <f>IFERROR(100*_xlfn.IFNA(VLOOKUP($B99,KviZDarije5!$A$1:$N$1000, 11, 0), 0)/'TOP SCORES'!F$10,0)</f>
        <v>50</v>
      </c>
      <c r="I99" s="14">
        <f>IFERROR(100*_xlfn.IFNA(VLOOKUP($B99,KviZDarije6!$A$1:$N$1000, 11, 0), 0)/'TOP SCORES'!G$10,0)</f>
        <v>0</v>
      </c>
      <c r="J99" s="14">
        <f>IFERROR(100*_xlfn.IFNA(VLOOKUP($B99,KviZDarije7!$A$1:$N$999, 11, 0), 0)/'TOP SCORES'!H$10,0)</f>
        <v>0</v>
      </c>
      <c r="K99" s="14">
        <f>IFERROR(100*_xlfn.IFNA(VLOOKUP($B99,KviZDarije8!$A$1:$N$1000, 11, 0), 0)/'TOP SCORES'!I$10,0)</f>
        <v>45.454545454545453</v>
      </c>
      <c r="L99" s="14">
        <f>IFERROR(100*_xlfn.IFNA(VLOOKUP($B99,KviZDarije9!$A$1:$N$1000, 11, 0), 0)/'TOP SCORES'!J$10,0)</f>
        <v>0</v>
      </c>
      <c r="M99" s="14">
        <f>IFERROR(100*_xlfn.IFNA(VLOOKUP($B99,KviZDarije10!$A$1:$N$1000, 11, 0), 0)/'TOP SCORES'!K$10,0)</f>
        <v>0</v>
      </c>
      <c r="N99" s="14">
        <f>IFERROR(100*_xlfn.IFNA(VLOOKUP($B99,KviZDarije11!$A$1:$N$1000, 11, 0), 0)/'TOP SCORES'!L$10,0)</f>
        <v>0</v>
      </c>
    </row>
    <row r="100" spans="1:14">
      <c r="A100" s="17">
        <f ca="1">RANK(C100,C$2:C$997)</f>
        <v>99</v>
      </c>
      <c r="B100" s="12" t="s">
        <v>145</v>
      </c>
      <c r="C100" s="15" cm="1">
        <f t="array" aca="1" ref="C100" ca="1">SUM(LARGE(D100:N100,ROW(INDIRECT("1:8"))))</f>
        <v>251.31313131313132</v>
      </c>
      <c r="D100" s="14">
        <f>IFERROR(100*_xlfn.IFNA(VLOOKUP($B100,KviZDarije1!$A$1:$N$1000, 11, 0), 0)/'TOP SCORES'!B$10,0)</f>
        <v>27.272727272727273</v>
      </c>
      <c r="E100" s="14">
        <f>IFERROR(100*_xlfn.IFNA(VLOOKUP($B100,KviZDarije2!$A$1:$N$1000, 11, 0), 0)/'TOP SCORES'!C$10,0)</f>
        <v>11.111111111111111</v>
      </c>
      <c r="F100" s="14">
        <f>IFERROR(100*_xlfn.IFNA(VLOOKUP($B100,KviZDarije3!$A$1:$N$1000, 11, 0), 0)/'TOP SCORES'!D$10,0)</f>
        <v>45.454545454545453</v>
      </c>
      <c r="G100" s="14">
        <f>IFERROR(100*_xlfn.IFNA(VLOOKUP($B100,KviZDarije4!$A$1:$N$1000, 11, 0), 0)/'TOP SCORES'!E$10,0)</f>
        <v>30</v>
      </c>
      <c r="H100" s="14">
        <f>IFERROR(100*_xlfn.IFNA(VLOOKUP($B100,KviZDarije5!$A$1:$N$1000, 11, 0), 0)/'TOP SCORES'!F$10,0)</f>
        <v>30</v>
      </c>
      <c r="I100" s="14">
        <f>IFERROR(100*_xlfn.IFNA(VLOOKUP($B100,KviZDarije6!$A$1:$N$1000, 11, 0), 0)/'TOP SCORES'!G$10,0)</f>
        <v>40</v>
      </c>
      <c r="J100" s="14">
        <f>IFERROR(100*_xlfn.IFNA(VLOOKUP($B100,KviZDarije7!$A$1:$N$999, 11, 0), 0)/'TOP SCORES'!H$10,0)</f>
        <v>22.222222222222221</v>
      </c>
      <c r="K100" s="14">
        <f>IFERROR(100*_xlfn.IFNA(VLOOKUP($B100,KviZDarije8!$A$1:$N$1000, 11, 0), 0)/'TOP SCORES'!I$10,0)</f>
        <v>36.363636363636367</v>
      </c>
      <c r="L100" s="14">
        <f>IFERROR(100*_xlfn.IFNA(VLOOKUP($B100,KviZDarije9!$A$1:$N$1000, 11, 0), 0)/'TOP SCORES'!J$10,0)</f>
        <v>0</v>
      </c>
      <c r="M100" s="14">
        <f>IFERROR(100*_xlfn.IFNA(VLOOKUP($B100,KviZDarije10!$A$1:$N$1000, 11, 0), 0)/'TOP SCORES'!K$10,0)</f>
        <v>20</v>
      </c>
      <c r="N100" s="14">
        <f>IFERROR(100*_xlfn.IFNA(VLOOKUP($B100,KviZDarije11!$A$1:$N$1000, 11, 0), 0)/'TOP SCORES'!L$10,0)</f>
        <v>0</v>
      </c>
    </row>
    <row r="101" spans="1:14">
      <c r="A101" s="17">
        <f ca="1">RANK(C101,C$2:C$997)</f>
        <v>100</v>
      </c>
      <c r="B101" s="8" t="s">
        <v>201</v>
      </c>
      <c r="C101" s="15" cm="1">
        <f t="array" aca="1" ref="C101" ca="1">SUM(LARGE(D101:N101,ROW(INDIRECT("1:8"))))</f>
        <v>247.37373737373741</v>
      </c>
      <c r="D101" s="14">
        <f>IFERROR(100*_xlfn.IFNA(VLOOKUP($B101,KviZDarije1!$A$1:$N$1000, 11, 0), 0)/'TOP SCORES'!B$10,0)</f>
        <v>36.363636363636367</v>
      </c>
      <c r="E101" s="14">
        <f>IFERROR(100*_xlfn.IFNA(VLOOKUP($B101,KviZDarije2!$A$1:$N$1000, 11, 0), 0)/'TOP SCORES'!C$10,0)</f>
        <v>0</v>
      </c>
      <c r="F101" s="14">
        <f>IFERROR(100*_xlfn.IFNA(VLOOKUP($B101,KviZDarije3!$A$1:$N$1000, 11, 0), 0)/'TOP SCORES'!D$10,0)</f>
        <v>27.272727272727273</v>
      </c>
      <c r="G101" s="14">
        <f>IFERROR(100*_xlfn.IFNA(VLOOKUP($B101,KviZDarije4!$A$1:$N$1000, 11, 0), 0)/'TOP SCORES'!E$10,0)</f>
        <v>70</v>
      </c>
      <c r="H101" s="14">
        <f>IFERROR(100*_xlfn.IFNA(VLOOKUP($B101,KviZDarije5!$A$1:$N$1000, 11, 0), 0)/'TOP SCORES'!F$10,0)</f>
        <v>20</v>
      </c>
      <c r="I101" s="14">
        <f>IFERROR(100*_xlfn.IFNA(VLOOKUP($B101,KviZDarije6!$A$1:$N$1000, 11, 0), 0)/'TOP SCORES'!G$10,0)</f>
        <v>20</v>
      </c>
      <c r="J101" s="14">
        <f>IFERROR(100*_xlfn.IFNA(VLOOKUP($B101,KviZDarije7!$A$1:$N$999, 11, 0), 0)/'TOP SCORES'!H$10,0)</f>
        <v>22.222222222222221</v>
      </c>
      <c r="K101" s="14">
        <f>IFERROR(100*_xlfn.IFNA(VLOOKUP($B101,KviZDarije8!$A$1:$N$1000, 11, 0), 0)/'TOP SCORES'!I$10,0)</f>
        <v>18.181818181818183</v>
      </c>
      <c r="L101" s="14">
        <f>IFERROR(100*_xlfn.IFNA(VLOOKUP($B101,KviZDarije9!$A$1:$N$1000, 11, 0), 0)/'TOP SCORES'!J$10,0)</f>
        <v>33.333333333333336</v>
      </c>
      <c r="M101" s="14">
        <f>IFERROR(100*_xlfn.IFNA(VLOOKUP($B101,KviZDarije10!$A$1:$N$1000, 11, 0), 0)/'TOP SCORES'!K$10,0)</f>
        <v>0</v>
      </c>
      <c r="N101" s="14">
        <f>IFERROR(100*_xlfn.IFNA(VLOOKUP($B101,KviZDarije11!$A$1:$N$1000, 11, 0), 0)/'TOP SCORES'!L$10,0)</f>
        <v>0</v>
      </c>
    </row>
    <row r="102" spans="1:14">
      <c r="A102" s="17">
        <f ca="1">RANK(C102,C$2:C$997)</f>
        <v>101</v>
      </c>
      <c r="B102" s="40" t="s">
        <v>282</v>
      </c>
      <c r="C102" s="15" cm="1">
        <f t="array" aca="1" ref="C102" ca="1">SUM(LARGE(D102:N102,ROW(INDIRECT("1:8"))))</f>
        <v>247.17171717171721</v>
      </c>
      <c r="D102" s="14">
        <f>IFERROR(100*_xlfn.IFNA(VLOOKUP($B102,KviZDarije1!$A$1:$N$1000, 11, 0), 0)/'TOP SCORES'!B$10,0)</f>
        <v>0</v>
      </c>
      <c r="E102" s="14">
        <f>IFERROR(100*_xlfn.IFNA(VLOOKUP($B102,KviZDarije2!$A$1:$N$1000, 11, 0), 0)/'TOP SCORES'!C$10,0)</f>
        <v>0</v>
      </c>
      <c r="F102" s="14">
        <f>IFERROR(100*_xlfn.IFNA(VLOOKUP($B102,KviZDarije3!$A$1:$N$1000, 11, 0), 0)/'TOP SCORES'!D$10,0)</f>
        <v>0</v>
      </c>
      <c r="G102" s="14">
        <f>IFERROR(100*_xlfn.IFNA(VLOOKUP($B102,KviZDarije4!$A$1:$N$1000, 11, 0), 0)/'TOP SCORES'!E$10,0)</f>
        <v>0</v>
      </c>
      <c r="H102" s="14">
        <f>IFERROR(100*_xlfn.IFNA(VLOOKUP($B102,KviZDarije5!$A$1:$N$1000, 11, 0), 0)/'TOP SCORES'!F$10,0)</f>
        <v>0</v>
      </c>
      <c r="I102" s="14">
        <f>IFERROR(100*_xlfn.IFNA(VLOOKUP($B102,KviZDarije6!$A$1:$N$1000, 11, 0), 0)/'TOP SCORES'!G$10,0)</f>
        <v>50</v>
      </c>
      <c r="J102" s="14">
        <f>IFERROR(100*_xlfn.IFNA(VLOOKUP($B102,KviZDarije7!$A$1:$N$999, 11, 0), 0)/'TOP SCORES'!H$10,0)</f>
        <v>44.444444444444443</v>
      </c>
      <c r="K102" s="14">
        <f>IFERROR(100*_xlfn.IFNA(VLOOKUP($B102,KviZDarije8!$A$1:$N$1000, 11, 0), 0)/'TOP SCORES'!I$10,0)</f>
        <v>72.727272727272734</v>
      </c>
      <c r="L102" s="14">
        <f>IFERROR(100*_xlfn.IFNA(VLOOKUP($B102,KviZDarije9!$A$1:$N$1000, 11, 0), 0)/'TOP SCORES'!J$10,0)</f>
        <v>0</v>
      </c>
      <c r="M102" s="14">
        <f>IFERROR(100*_xlfn.IFNA(VLOOKUP($B102,KviZDarije10!$A$1:$N$1000, 11, 0), 0)/'TOP SCORES'!K$10,0)</f>
        <v>80</v>
      </c>
      <c r="N102" s="14">
        <f>IFERROR(100*_xlfn.IFNA(VLOOKUP($B102,KviZDarije11!$A$1:$N$1000, 11, 0), 0)/'TOP SCORES'!L$10,0)</f>
        <v>0</v>
      </c>
    </row>
    <row r="103" spans="1:14">
      <c r="A103" s="17">
        <f ca="1">RANK(C103,C$2:C$997)</f>
        <v>102</v>
      </c>
      <c r="B103" s="12" t="s">
        <v>164</v>
      </c>
      <c r="C103" s="15" cm="1">
        <f t="array" aca="1" ref="C103" ca="1">SUM(LARGE(D103:N103,ROW(INDIRECT("1:8"))))</f>
        <v>245.35353535353536</v>
      </c>
      <c r="D103" s="14">
        <f>IFERROR(100*_xlfn.IFNA(VLOOKUP($B103,KviZDarije1!$A$1:$N$1000, 11, 0), 0)/'TOP SCORES'!B$10,0)</f>
        <v>9.0909090909090917</v>
      </c>
      <c r="E103" s="14">
        <f>IFERROR(100*_xlfn.IFNA(VLOOKUP($B103,KviZDarije2!$A$1:$N$1000, 11, 0), 0)/'TOP SCORES'!C$10,0)</f>
        <v>11.111111111111111</v>
      </c>
      <c r="F103" s="14">
        <f>IFERROR(100*_xlfn.IFNA(VLOOKUP($B103,KviZDarije3!$A$1:$N$1000, 11, 0), 0)/'TOP SCORES'!D$10,0)</f>
        <v>45.454545454545453</v>
      </c>
      <c r="G103" s="14">
        <f>IFERROR(100*_xlfn.IFNA(VLOOKUP($B103,KviZDarije4!$A$1:$N$1000, 11, 0), 0)/'TOP SCORES'!E$10,0)</f>
        <v>40</v>
      </c>
      <c r="H103" s="14">
        <f>IFERROR(100*_xlfn.IFNA(VLOOKUP($B103,KviZDarije5!$A$1:$N$1000, 11, 0), 0)/'TOP SCORES'!F$10,0)</f>
        <v>30</v>
      </c>
      <c r="I103" s="14">
        <f>IFERROR(100*_xlfn.IFNA(VLOOKUP($B103,KviZDarije6!$A$1:$N$1000, 11, 0), 0)/'TOP SCORES'!G$10,0)</f>
        <v>10</v>
      </c>
      <c r="J103" s="14">
        <f>IFERROR(100*_xlfn.IFNA(VLOOKUP($B103,KviZDarije7!$A$1:$N$999, 11, 0), 0)/'TOP SCORES'!H$10,0)</f>
        <v>33.333333333333336</v>
      </c>
      <c r="K103" s="14">
        <f>IFERROR(100*_xlfn.IFNA(VLOOKUP($B103,KviZDarije8!$A$1:$N$1000, 11, 0), 0)/'TOP SCORES'!I$10,0)</f>
        <v>45.454545454545453</v>
      </c>
      <c r="L103" s="14">
        <f>IFERROR(100*_xlfn.IFNA(VLOOKUP($B103,KviZDarije9!$A$1:$N$1000, 11, 0), 0)/'TOP SCORES'!J$10,0)</f>
        <v>0</v>
      </c>
      <c r="M103" s="14">
        <f>IFERROR(100*_xlfn.IFNA(VLOOKUP($B103,KviZDarije10!$A$1:$N$1000, 11, 0), 0)/'TOP SCORES'!K$10,0)</f>
        <v>30</v>
      </c>
      <c r="N103" s="14">
        <f>IFERROR(100*_xlfn.IFNA(VLOOKUP($B103,KviZDarije11!$A$1:$N$1000, 11, 0), 0)/'TOP SCORES'!L$10,0)</f>
        <v>0</v>
      </c>
    </row>
    <row r="104" spans="1:14">
      <c r="A104" s="17">
        <f ca="1">RANK(C104,C$2:C$997)</f>
        <v>103</v>
      </c>
      <c r="B104" s="8" t="s">
        <v>128</v>
      </c>
      <c r="C104" s="15" cm="1">
        <f t="array" aca="1" ref="C104" ca="1">SUM(LARGE(D104:N104,ROW(INDIRECT("1:8"))))</f>
        <v>241.41414141414145</v>
      </c>
      <c r="D104" s="14">
        <f>IFERROR(100*_xlfn.IFNA(VLOOKUP($B104,KviZDarije1!$A$1:$N$1000, 11, 0), 0)/'TOP SCORES'!B$10,0)</f>
        <v>27.272727272727273</v>
      </c>
      <c r="E104" s="14">
        <f>IFERROR(100*_xlfn.IFNA(VLOOKUP($B104,KviZDarije2!$A$1:$N$1000, 11, 0), 0)/'TOP SCORES'!C$10,0)</f>
        <v>33.333333333333336</v>
      </c>
      <c r="F104" s="14">
        <f>IFERROR(100*_xlfn.IFNA(VLOOKUP($B104,KviZDarije3!$A$1:$N$1000, 11, 0), 0)/'TOP SCORES'!D$10,0)</f>
        <v>36.363636363636367</v>
      </c>
      <c r="G104" s="14">
        <f>IFERROR(100*_xlfn.IFNA(VLOOKUP($B104,KviZDarije4!$A$1:$N$1000, 11, 0), 0)/'TOP SCORES'!E$10,0)</f>
        <v>40</v>
      </c>
      <c r="H104" s="14">
        <f>IFERROR(100*_xlfn.IFNA(VLOOKUP($B104,KviZDarije5!$A$1:$N$1000, 11, 0), 0)/'TOP SCORES'!F$10,0)</f>
        <v>30</v>
      </c>
      <c r="I104" s="14">
        <f>IFERROR(100*_xlfn.IFNA(VLOOKUP($B104,KviZDarije6!$A$1:$N$1000, 11, 0), 0)/'TOP SCORES'!G$10,0)</f>
        <v>30</v>
      </c>
      <c r="J104" s="14">
        <f>IFERROR(100*_xlfn.IFNA(VLOOKUP($B104,KviZDarije7!$A$1:$N$999, 11, 0), 0)/'TOP SCORES'!H$10,0)</f>
        <v>11.111111111111111</v>
      </c>
      <c r="K104" s="14">
        <f>IFERROR(100*_xlfn.IFNA(VLOOKUP($B104,KviZDarije8!$A$1:$N$1000, 11, 0), 0)/'TOP SCORES'!I$10,0)</f>
        <v>0</v>
      </c>
      <c r="L104" s="14">
        <f>IFERROR(100*_xlfn.IFNA(VLOOKUP($B104,KviZDarije9!$A$1:$N$1000, 11, 0), 0)/'TOP SCORES'!J$10,0)</f>
        <v>33.333333333333336</v>
      </c>
      <c r="M104" s="14">
        <f>IFERROR(100*_xlfn.IFNA(VLOOKUP($B104,KviZDarije10!$A$1:$N$1000, 11, 0), 0)/'TOP SCORES'!K$10,0)</f>
        <v>0</v>
      </c>
      <c r="N104" s="14">
        <f>IFERROR(100*_xlfn.IFNA(VLOOKUP($B104,KviZDarije11!$A$1:$N$1000, 11, 0), 0)/'TOP SCORES'!L$10,0)</f>
        <v>0</v>
      </c>
    </row>
    <row r="105" spans="1:14">
      <c r="A105" s="17">
        <f ca="1">RANK(C105,C$2:C$997)</f>
        <v>104</v>
      </c>
      <c r="B105" s="12" t="s">
        <v>233</v>
      </c>
      <c r="C105" s="15" cm="1">
        <f t="array" aca="1" ref="C105" ca="1">SUM(LARGE(D105:N105,ROW(INDIRECT("1:8"))))</f>
        <v>240.60606060606059</v>
      </c>
      <c r="D105" s="14">
        <f>IFERROR(100*_xlfn.IFNA(VLOOKUP($B105,KviZDarije1!$A$1:$N$1000, 11, 0), 0)/'TOP SCORES'!B$10,0)</f>
        <v>0</v>
      </c>
      <c r="E105" s="14">
        <f>IFERROR(100*_xlfn.IFNA(VLOOKUP($B105,KviZDarije2!$A$1:$N$1000, 11, 0), 0)/'TOP SCORES'!C$10,0)</f>
        <v>0</v>
      </c>
      <c r="F105" s="14">
        <f>IFERROR(100*_xlfn.IFNA(VLOOKUP($B105,KviZDarije3!$A$1:$N$1000, 11, 0), 0)/'TOP SCORES'!D$10,0)</f>
        <v>63.636363636363633</v>
      </c>
      <c r="G105" s="14">
        <f>IFERROR(100*_xlfn.IFNA(VLOOKUP($B105,KviZDarije4!$A$1:$N$1000, 11, 0), 0)/'TOP SCORES'!E$10,0)</f>
        <v>40</v>
      </c>
      <c r="H105" s="14">
        <f>IFERROR(100*_xlfn.IFNA(VLOOKUP($B105,KviZDarije5!$A$1:$N$1000, 11, 0), 0)/'TOP SCORES'!F$10,0)</f>
        <v>40</v>
      </c>
      <c r="I105" s="14">
        <f>IFERROR(100*_xlfn.IFNA(VLOOKUP($B105,KviZDarije6!$A$1:$N$1000, 11, 0), 0)/'TOP SCORES'!G$10,0)</f>
        <v>0</v>
      </c>
      <c r="J105" s="14">
        <f>IFERROR(100*_xlfn.IFNA(VLOOKUP($B105,KviZDarije7!$A$1:$N$999, 11, 0), 0)/'TOP SCORES'!H$10,0)</f>
        <v>33.333333333333336</v>
      </c>
      <c r="K105" s="14">
        <f>IFERROR(100*_xlfn.IFNA(VLOOKUP($B105,KviZDarije8!$A$1:$N$1000, 11, 0), 0)/'TOP SCORES'!I$10,0)</f>
        <v>63.636363636363633</v>
      </c>
      <c r="L105" s="14">
        <f>IFERROR(100*_xlfn.IFNA(VLOOKUP($B105,KviZDarije9!$A$1:$N$1000, 11, 0), 0)/'TOP SCORES'!J$10,0)</f>
        <v>0</v>
      </c>
      <c r="M105" s="14">
        <f>IFERROR(100*_xlfn.IFNA(VLOOKUP($B105,KviZDarije10!$A$1:$N$1000, 11, 0), 0)/'TOP SCORES'!K$10,0)</f>
        <v>0</v>
      </c>
      <c r="N105" s="14">
        <f>IFERROR(100*_xlfn.IFNA(VLOOKUP($B105,KviZDarije11!$A$1:$N$1000, 11, 0), 0)/'TOP SCORES'!L$10,0)</f>
        <v>0</v>
      </c>
    </row>
    <row r="106" spans="1:14">
      <c r="A106" s="17">
        <f ca="1">RANK(C106,C$2:C$997)</f>
        <v>105</v>
      </c>
      <c r="B106" s="8" t="s">
        <v>71</v>
      </c>
      <c r="C106" s="15" cm="1">
        <f t="array" aca="1" ref="C106" ca="1">SUM(LARGE(D106:N106,ROW(INDIRECT("1:8"))))</f>
        <v>239.89898989898992</v>
      </c>
      <c r="D106" s="14">
        <f>IFERROR(100*_xlfn.IFNA(VLOOKUP($B106,KviZDarije1!$A$1:$N$1000, 11, 0), 0)/'TOP SCORES'!B$10,0)</f>
        <v>9.0909090909090917</v>
      </c>
      <c r="E106" s="14">
        <f>IFERROR(100*_xlfn.IFNA(VLOOKUP($B106,KviZDarije2!$A$1:$N$1000, 11, 0), 0)/'TOP SCORES'!C$10,0)</f>
        <v>22.222222222222221</v>
      </c>
      <c r="F106" s="14">
        <f>IFERROR(100*_xlfn.IFNA(VLOOKUP($B106,KviZDarije3!$A$1:$N$1000, 11, 0), 0)/'TOP SCORES'!D$10,0)</f>
        <v>9.0909090909090917</v>
      </c>
      <c r="G106" s="14">
        <f>IFERROR(100*_xlfn.IFNA(VLOOKUP($B106,KviZDarije4!$A$1:$N$1000, 11, 0), 0)/'TOP SCORES'!E$10,0)</f>
        <v>60</v>
      </c>
      <c r="H106" s="14">
        <f>IFERROR(100*_xlfn.IFNA(VLOOKUP($B106,KviZDarije5!$A$1:$N$1000, 11, 0), 0)/'TOP SCORES'!F$10,0)</f>
        <v>30</v>
      </c>
      <c r="I106" s="14">
        <f>IFERROR(100*_xlfn.IFNA(VLOOKUP($B106,KviZDarije6!$A$1:$N$1000, 11, 0), 0)/'TOP SCORES'!G$10,0)</f>
        <v>40</v>
      </c>
      <c r="J106" s="14">
        <f>IFERROR(100*_xlfn.IFNA(VLOOKUP($B106,KviZDarije7!$A$1:$N$999, 11, 0), 0)/'TOP SCORES'!H$10,0)</f>
        <v>0</v>
      </c>
      <c r="K106" s="14">
        <f>IFERROR(100*_xlfn.IFNA(VLOOKUP($B106,KviZDarije8!$A$1:$N$1000, 11, 0), 0)/'TOP SCORES'!I$10,0)</f>
        <v>36.363636363636367</v>
      </c>
      <c r="L106" s="14">
        <f>IFERROR(100*_xlfn.IFNA(VLOOKUP($B106,KviZDarije9!$A$1:$N$1000, 11, 0), 0)/'TOP SCORES'!J$10,0)</f>
        <v>22.222222222222221</v>
      </c>
      <c r="M106" s="14">
        <f>IFERROR(100*_xlfn.IFNA(VLOOKUP($B106,KviZDarije10!$A$1:$N$1000, 11, 0), 0)/'TOP SCORES'!K$10,0)</f>
        <v>20</v>
      </c>
      <c r="N106" s="14">
        <f>IFERROR(100*_xlfn.IFNA(VLOOKUP($B106,KviZDarije11!$A$1:$N$1000, 11, 0), 0)/'TOP SCORES'!L$10,0)</f>
        <v>0</v>
      </c>
    </row>
    <row r="107" spans="1:14">
      <c r="A107" s="17">
        <f ca="1">RANK(C107,C$2:C$997)</f>
        <v>106</v>
      </c>
      <c r="B107" s="12" t="s">
        <v>118</v>
      </c>
      <c r="C107" s="15" cm="1">
        <f t="array" aca="1" ref="C107" ca="1">SUM(LARGE(D107:N107,ROW(INDIRECT("1:8"))))</f>
        <v>234.84848484848487</v>
      </c>
      <c r="D107" s="14">
        <f>IFERROR(100*_xlfn.IFNA(VLOOKUP($B107,KviZDarije1!$A$1:$N$1000, 11, 0), 0)/'TOP SCORES'!B$10,0)</f>
        <v>0</v>
      </c>
      <c r="E107" s="14">
        <f>IFERROR(100*_xlfn.IFNA(VLOOKUP($B107,KviZDarije2!$A$1:$N$1000, 11, 0), 0)/'TOP SCORES'!C$10,0)</f>
        <v>44.444444444444443</v>
      </c>
      <c r="F107" s="14">
        <f>IFERROR(100*_xlfn.IFNA(VLOOKUP($B107,KviZDarije3!$A$1:$N$1000, 11, 0), 0)/'TOP SCORES'!D$10,0)</f>
        <v>54.545454545454547</v>
      </c>
      <c r="G107" s="14">
        <f>IFERROR(100*_xlfn.IFNA(VLOOKUP($B107,KviZDarije4!$A$1:$N$1000, 11, 0), 0)/'TOP SCORES'!E$10,0)</f>
        <v>50</v>
      </c>
      <c r="H107" s="14">
        <f>IFERROR(100*_xlfn.IFNA(VLOOKUP($B107,KviZDarije5!$A$1:$N$1000, 11, 0), 0)/'TOP SCORES'!F$10,0)</f>
        <v>0</v>
      </c>
      <c r="I107" s="14">
        <f>IFERROR(100*_xlfn.IFNA(VLOOKUP($B107,KviZDarije6!$A$1:$N$1000, 11, 0), 0)/'TOP SCORES'!G$10,0)</f>
        <v>0</v>
      </c>
      <c r="J107" s="14">
        <f>IFERROR(100*_xlfn.IFNA(VLOOKUP($B107,KviZDarije7!$A$1:$N$999, 11, 0), 0)/'TOP SCORES'!H$10,0)</f>
        <v>22.222222222222221</v>
      </c>
      <c r="K107" s="14">
        <f>IFERROR(100*_xlfn.IFNA(VLOOKUP($B107,KviZDarije8!$A$1:$N$1000, 11, 0), 0)/'TOP SCORES'!I$10,0)</f>
        <v>63.636363636363633</v>
      </c>
      <c r="L107" s="14">
        <f>IFERROR(100*_xlfn.IFNA(VLOOKUP($B107,KviZDarije9!$A$1:$N$1000, 11, 0), 0)/'TOP SCORES'!J$10,0)</f>
        <v>0</v>
      </c>
      <c r="M107" s="14">
        <f>IFERROR(100*_xlfn.IFNA(VLOOKUP($B107,KviZDarije10!$A$1:$N$1000, 11, 0), 0)/'TOP SCORES'!K$10,0)</f>
        <v>0</v>
      </c>
      <c r="N107" s="14">
        <f>IFERROR(100*_xlfn.IFNA(VLOOKUP($B107,KviZDarije11!$A$1:$N$1000, 11, 0), 0)/'TOP SCORES'!L$10,0)</f>
        <v>0</v>
      </c>
    </row>
    <row r="108" spans="1:14">
      <c r="A108" s="17">
        <f ca="1">RANK(C108,C$2:C$997)</f>
        <v>107</v>
      </c>
      <c r="B108" s="12" t="s">
        <v>26</v>
      </c>
      <c r="C108" s="15" cm="1">
        <f t="array" aca="1" ref="C108" ca="1">SUM(LARGE(D108:N108,ROW(INDIRECT("1:8"))))</f>
        <v>231.81818181818181</v>
      </c>
      <c r="D108" s="14">
        <f>IFERROR(100*_xlfn.IFNA(VLOOKUP($B108,KviZDarije1!$A$1:$N$1000, 11, 0), 0)/'TOP SCORES'!B$10,0)</f>
        <v>63.636363636363633</v>
      </c>
      <c r="E108" s="14">
        <f>IFERROR(100*_xlfn.IFNA(VLOOKUP($B108,KviZDarije2!$A$1:$N$1000, 11, 0), 0)/'TOP SCORES'!C$10,0)</f>
        <v>0</v>
      </c>
      <c r="F108" s="14">
        <f>IFERROR(100*_xlfn.IFNA(VLOOKUP($B108,KviZDarije3!$A$1:$N$1000, 11, 0), 0)/'TOP SCORES'!D$10,0)</f>
        <v>45.454545454545453</v>
      </c>
      <c r="G108" s="14">
        <f>IFERROR(100*_xlfn.IFNA(VLOOKUP($B108,KviZDarije4!$A$1:$N$1000, 11, 0), 0)/'TOP SCORES'!E$10,0)</f>
        <v>50</v>
      </c>
      <c r="H108" s="14">
        <f>IFERROR(100*_xlfn.IFNA(VLOOKUP($B108,KviZDarije5!$A$1:$N$1000, 11, 0), 0)/'TOP SCORES'!F$10,0)</f>
        <v>0</v>
      </c>
      <c r="I108" s="14">
        <f>IFERROR(100*_xlfn.IFNA(VLOOKUP($B108,KviZDarije6!$A$1:$N$1000, 11, 0), 0)/'TOP SCORES'!G$10,0)</f>
        <v>0</v>
      </c>
      <c r="J108" s="14">
        <f>IFERROR(100*_xlfn.IFNA(VLOOKUP($B108,KviZDarije7!$A$1:$N$999, 11, 0), 0)/'TOP SCORES'!H$10,0)</f>
        <v>0</v>
      </c>
      <c r="K108" s="14">
        <f>IFERROR(100*_xlfn.IFNA(VLOOKUP($B108,KviZDarije8!$A$1:$N$1000, 11, 0), 0)/'TOP SCORES'!I$10,0)</f>
        <v>72.727272727272734</v>
      </c>
      <c r="L108" s="14">
        <f>IFERROR(100*_xlfn.IFNA(VLOOKUP($B108,KviZDarije9!$A$1:$N$1000, 11, 0), 0)/'TOP SCORES'!J$10,0)</f>
        <v>0</v>
      </c>
      <c r="M108" s="14">
        <f>IFERROR(100*_xlfn.IFNA(VLOOKUP($B108,KviZDarije10!$A$1:$N$1000, 11, 0), 0)/'TOP SCORES'!K$10,0)</f>
        <v>0</v>
      </c>
      <c r="N108" s="14">
        <f>IFERROR(100*_xlfn.IFNA(VLOOKUP($B108,KviZDarije11!$A$1:$N$1000, 11, 0), 0)/'TOP SCORES'!L$10,0)</f>
        <v>0</v>
      </c>
    </row>
    <row r="109" spans="1:14">
      <c r="A109" s="17">
        <f ca="1">RANK(C109,C$2:C$997)</f>
        <v>108</v>
      </c>
      <c r="B109" s="12" t="s">
        <v>144</v>
      </c>
      <c r="C109" s="15" cm="1">
        <f t="array" aca="1" ref="C109" ca="1">SUM(LARGE(D109:N109,ROW(INDIRECT("1:8"))))</f>
        <v>223.73737373737376</v>
      </c>
      <c r="D109" s="14">
        <f>IFERROR(100*_xlfn.IFNA(VLOOKUP($B109,KviZDarije1!$A$1:$N$1000, 11, 0), 0)/'TOP SCORES'!B$10,0)</f>
        <v>45.454545454545453</v>
      </c>
      <c r="E109" s="14">
        <f>IFERROR(100*_xlfn.IFNA(VLOOKUP($B109,KviZDarije2!$A$1:$N$1000, 11, 0), 0)/'TOP SCORES'!C$10,0)</f>
        <v>22.222222222222221</v>
      </c>
      <c r="F109" s="14">
        <f>IFERROR(100*_xlfn.IFNA(VLOOKUP($B109,KviZDarije3!$A$1:$N$1000, 11, 0), 0)/'TOP SCORES'!D$10,0)</f>
        <v>27.272727272727273</v>
      </c>
      <c r="G109" s="14">
        <f>IFERROR(100*_xlfn.IFNA(VLOOKUP($B109,KviZDarije4!$A$1:$N$1000, 11, 0), 0)/'TOP SCORES'!E$10,0)</f>
        <v>30</v>
      </c>
      <c r="H109" s="14">
        <f>IFERROR(100*_xlfn.IFNA(VLOOKUP($B109,KviZDarije5!$A$1:$N$1000, 11, 0), 0)/'TOP SCORES'!F$10,0)</f>
        <v>20</v>
      </c>
      <c r="I109" s="14">
        <f>IFERROR(100*_xlfn.IFNA(VLOOKUP($B109,KviZDarije6!$A$1:$N$1000, 11, 0), 0)/'TOP SCORES'!G$10,0)</f>
        <v>0</v>
      </c>
      <c r="J109" s="14">
        <f>IFERROR(100*_xlfn.IFNA(VLOOKUP($B109,KviZDarije7!$A$1:$N$999, 11, 0), 0)/'TOP SCORES'!H$10,0)</f>
        <v>22.222222222222221</v>
      </c>
      <c r="K109" s="14">
        <f>IFERROR(100*_xlfn.IFNA(VLOOKUP($B109,KviZDarije8!$A$1:$N$1000, 11, 0), 0)/'TOP SCORES'!I$10,0)</f>
        <v>45.454545454545453</v>
      </c>
      <c r="L109" s="14">
        <f>IFERROR(100*_xlfn.IFNA(VLOOKUP($B109,KviZDarije9!$A$1:$N$1000, 11, 0), 0)/'TOP SCORES'!J$10,0)</f>
        <v>11.111111111111111</v>
      </c>
      <c r="M109" s="14">
        <f>IFERROR(100*_xlfn.IFNA(VLOOKUP($B109,KviZDarije10!$A$1:$N$1000, 11, 0), 0)/'TOP SCORES'!K$10,0)</f>
        <v>0</v>
      </c>
      <c r="N109" s="14">
        <f>IFERROR(100*_xlfn.IFNA(VLOOKUP($B109,KviZDarije11!$A$1:$N$1000, 11, 0), 0)/'TOP SCORES'!L$10,0)</f>
        <v>0</v>
      </c>
    </row>
    <row r="110" spans="1:14">
      <c r="A110" s="17">
        <f ca="1">RANK(C110,C$2:C$997)</f>
        <v>109</v>
      </c>
      <c r="B110" s="35" t="s">
        <v>262</v>
      </c>
      <c r="C110" s="15" cm="1">
        <f t="array" aca="1" ref="C110" ca="1">SUM(LARGE(D110:N110,ROW(INDIRECT("1:8"))))</f>
        <v>222.12121212121212</v>
      </c>
      <c r="D110" s="14">
        <f>IFERROR(100*_xlfn.IFNA(VLOOKUP($B110,KviZDarije1!$A$1:$N$1000, 11, 0), 0)/'TOP SCORES'!B$10,0)</f>
        <v>45.454545454545453</v>
      </c>
      <c r="E110" s="14">
        <f>IFERROR(100*_xlfn.IFNA(VLOOKUP($B110,KviZDarije2!$A$1:$N$1000, 11, 0), 0)/'TOP SCORES'!C$10,0)</f>
        <v>0</v>
      </c>
      <c r="F110" s="14">
        <f>IFERROR(100*_xlfn.IFNA(VLOOKUP($B110,KviZDarije3!$A$1:$N$1000, 11, 0), 0)/'TOP SCORES'!D$10,0)</f>
        <v>0</v>
      </c>
      <c r="G110" s="14">
        <f>IFERROR(100*_xlfn.IFNA(VLOOKUP($B110,KviZDarije4!$A$1:$N$1000, 11, 0), 0)/'TOP SCORES'!E$10,0)</f>
        <v>70</v>
      </c>
      <c r="H110" s="14">
        <f>IFERROR(100*_xlfn.IFNA(VLOOKUP($B110,KviZDarije5!$A$1:$N$1000, 11, 0), 0)/'TOP SCORES'!F$10,0)</f>
        <v>40</v>
      </c>
      <c r="I110" s="14">
        <f>IFERROR(100*_xlfn.IFNA(VLOOKUP($B110,KviZDarije6!$A$1:$N$1000, 11, 0), 0)/'TOP SCORES'!G$10,0)</f>
        <v>0</v>
      </c>
      <c r="J110" s="14">
        <f>IFERROR(100*_xlfn.IFNA(VLOOKUP($B110,KviZDarije7!$A$1:$N$999, 11, 0), 0)/'TOP SCORES'!H$10,0)</f>
        <v>0</v>
      </c>
      <c r="K110" s="14">
        <f>IFERROR(100*_xlfn.IFNA(VLOOKUP($B110,KviZDarije8!$A$1:$N$1000, 11, 0), 0)/'TOP SCORES'!I$10,0)</f>
        <v>0</v>
      </c>
      <c r="L110" s="14">
        <f>IFERROR(100*_xlfn.IFNA(VLOOKUP($B110,KviZDarije9!$A$1:$N$1000, 11, 0), 0)/'TOP SCORES'!J$10,0)</f>
        <v>66.666666666666671</v>
      </c>
      <c r="M110" s="14">
        <f>IFERROR(100*_xlfn.IFNA(VLOOKUP($B110,KviZDarije10!$A$1:$N$1000, 11, 0), 0)/'TOP SCORES'!K$10,0)</f>
        <v>0</v>
      </c>
      <c r="N110" s="14">
        <f>IFERROR(100*_xlfn.IFNA(VLOOKUP($B110,KviZDarije11!$A$1:$N$1000, 11, 0), 0)/'TOP SCORES'!L$10,0)</f>
        <v>0</v>
      </c>
    </row>
    <row r="111" spans="1:14">
      <c r="A111" s="17">
        <f ca="1">RANK(C111,C$2:C$997)</f>
        <v>110</v>
      </c>
      <c r="B111" s="12" t="s">
        <v>236</v>
      </c>
      <c r="C111" s="15" cm="1">
        <f t="array" aca="1" ref="C111" ca="1">SUM(LARGE(D111:N111,ROW(INDIRECT("1:8"))))</f>
        <v>220.60606060606065</v>
      </c>
      <c r="D111" s="14">
        <f>IFERROR(100*_xlfn.IFNA(VLOOKUP($B111,KviZDarije1!$A$1:$N$1000, 11, 0), 0)/'TOP SCORES'!B$10,0)</f>
        <v>0</v>
      </c>
      <c r="E111" s="14">
        <f>IFERROR(100*_xlfn.IFNA(VLOOKUP($B111,KviZDarije2!$A$1:$N$1000, 11, 0), 0)/'TOP SCORES'!C$10,0)</f>
        <v>0</v>
      </c>
      <c r="F111" s="14">
        <f>IFERROR(100*_xlfn.IFNA(VLOOKUP($B111,KviZDarije3!$A$1:$N$1000, 11, 0), 0)/'TOP SCORES'!D$10,0)</f>
        <v>72.727272727272734</v>
      </c>
      <c r="G111" s="14">
        <f>IFERROR(100*_xlfn.IFNA(VLOOKUP($B111,KviZDarije4!$A$1:$N$1000, 11, 0), 0)/'TOP SCORES'!E$10,0)</f>
        <v>0</v>
      </c>
      <c r="H111" s="14">
        <f>IFERROR(100*_xlfn.IFNA(VLOOKUP($B111,KviZDarije5!$A$1:$N$1000, 11, 0), 0)/'TOP SCORES'!F$10,0)</f>
        <v>60</v>
      </c>
      <c r="I111" s="14">
        <f>IFERROR(100*_xlfn.IFNA(VLOOKUP($B111,KviZDarije6!$A$1:$N$1000, 11, 0), 0)/'TOP SCORES'!G$10,0)</f>
        <v>0</v>
      </c>
      <c r="J111" s="14">
        <f>IFERROR(100*_xlfn.IFNA(VLOOKUP($B111,KviZDarije7!$A$1:$N$999, 11, 0), 0)/'TOP SCORES'!H$10,0)</f>
        <v>33.333333333333336</v>
      </c>
      <c r="K111" s="14">
        <f>IFERROR(100*_xlfn.IFNA(VLOOKUP($B111,KviZDarije8!$A$1:$N$1000, 11, 0), 0)/'TOP SCORES'!I$10,0)</f>
        <v>54.545454545454547</v>
      </c>
      <c r="L111" s="14">
        <f>IFERROR(100*_xlfn.IFNA(VLOOKUP($B111,KviZDarije9!$A$1:$N$1000, 11, 0), 0)/'TOP SCORES'!J$10,0)</f>
        <v>0</v>
      </c>
      <c r="M111" s="14">
        <f>IFERROR(100*_xlfn.IFNA(VLOOKUP($B111,KviZDarije10!$A$1:$N$1000, 11, 0), 0)/'TOP SCORES'!K$10,0)</f>
        <v>0</v>
      </c>
      <c r="N111" s="14">
        <f>IFERROR(100*_xlfn.IFNA(VLOOKUP($B111,KviZDarije11!$A$1:$N$1000, 11, 0), 0)/'TOP SCORES'!L$10,0)</f>
        <v>0</v>
      </c>
    </row>
    <row r="112" spans="1:14">
      <c r="A112" s="17">
        <f ca="1">RANK(C112,C$2:C$997)</f>
        <v>111</v>
      </c>
      <c r="B112" s="8" t="s">
        <v>136</v>
      </c>
      <c r="C112" s="15" cm="1">
        <f t="array" aca="1" ref="C112" ca="1">SUM(LARGE(D112:N112,ROW(INDIRECT("1:8"))))</f>
        <v>218.98989898989902</v>
      </c>
      <c r="D112" s="14">
        <f>IFERROR(100*_xlfn.IFNA(VLOOKUP($B112,KviZDarije1!$A$1:$N$1000, 11, 0), 0)/'TOP SCORES'!B$10,0)</f>
        <v>27.272727272727273</v>
      </c>
      <c r="E112" s="14">
        <f>IFERROR(100*_xlfn.IFNA(VLOOKUP($B112,KviZDarije2!$A$1:$N$1000, 11, 0), 0)/'TOP SCORES'!C$10,0)</f>
        <v>11.111111111111111</v>
      </c>
      <c r="F112" s="14">
        <f>IFERROR(100*_xlfn.IFNA(VLOOKUP($B112,KviZDarije3!$A$1:$N$1000, 11, 0), 0)/'TOP SCORES'!D$10,0)</f>
        <v>27.272727272727273</v>
      </c>
      <c r="G112" s="14">
        <f>IFERROR(100*_xlfn.IFNA(VLOOKUP($B112,KviZDarije4!$A$1:$N$1000, 11, 0), 0)/'TOP SCORES'!E$10,0)</f>
        <v>20</v>
      </c>
      <c r="H112" s="14">
        <f>IFERROR(100*_xlfn.IFNA(VLOOKUP($B112,KviZDarije5!$A$1:$N$1000, 11, 0), 0)/'TOP SCORES'!F$10,0)</f>
        <v>40</v>
      </c>
      <c r="I112" s="14">
        <f>IFERROR(100*_xlfn.IFNA(VLOOKUP($B112,KviZDarije6!$A$1:$N$1000, 11, 0), 0)/'TOP SCORES'!G$10,0)</f>
        <v>30</v>
      </c>
      <c r="J112" s="14">
        <f>IFERROR(100*_xlfn.IFNA(VLOOKUP($B112,KviZDarije7!$A$1:$N$999, 11, 0), 0)/'TOP SCORES'!H$10,0)</f>
        <v>22.222222222222221</v>
      </c>
      <c r="K112" s="14">
        <f>IFERROR(100*_xlfn.IFNA(VLOOKUP($B112,KviZDarije8!$A$1:$N$1000, 11, 0), 0)/'TOP SCORES'!I$10,0)</f>
        <v>18.181818181818183</v>
      </c>
      <c r="L112" s="14">
        <f>IFERROR(100*_xlfn.IFNA(VLOOKUP($B112,KviZDarije9!$A$1:$N$1000, 11, 0), 0)/'TOP SCORES'!J$10,0)</f>
        <v>22.222222222222221</v>
      </c>
      <c r="M112" s="14">
        <f>IFERROR(100*_xlfn.IFNA(VLOOKUP($B112,KviZDarije10!$A$1:$N$1000, 11, 0), 0)/'TOP SCORES'!K$10,0)</f>
        <v>30</v>
      </c>
      <c r="N112" s="14">
        <f>IFERROR(100*_xlfn.IFNA(VLOOKUP($B112,KviZDarije11!$A$1:$N$1000, 11, 0), 0)/'TOP SCORES'!L$10,0)</f>
        <v>0</v>
      </c>
    </row>
    <row r="113" spans="1:14">
      <c r="A113" s="17">
        <f ca="1">RANK(C113,C$2:C$997)</f>
        <v>112</v>
      </c>
      <c r="B113" s="12" t="s">
        <v>194</v>
      </c>
      <c r="C113" s="15" cm="1">
        <f t="array" aca="1" ref="C113" ca="1">SUM(LARGE(D113:N113,ROW(INDIRECT("1:8"))))</f>
        <v>217.27272727272725</v>
      </c>
      <c r="D113" s="14">
        <f>IFERROR(100*_xlfn.IFNA(VLOOKUP($B113,KviZDarije1!$A$1:$N$1000, 11, 0), 0)/'TOP SCORES'!B$10,0)</f>
        <v>63.636363636363633</v>
      </c>
      <c r="E113" s="14">
        <f>IFERROR(100*_xlfn.IFNA(VLOOKUP($B113,KviZDarije2!$A$1:$N$1000, 11, 0), 0)/'TOP SCORES'!C$10,0)</f>
        <v>0</v>
      </c>
      <c r="F113" s="14">
        <f>IFERROR(100*_xlfn.IFNA(VLOOKUP($B113,KviZDarije3!$A$1:$N$1000, 11, 0), 0)/'TOP SCORES'!D$10,0)</f>
        <v>63.636363636363633</v>
      </c>
      <c r="G113" s="14">
        <f>IFERROR(100*_xlfn.IFNA(VLOOKUP($B113,KviZDarije4!$A$1:$N$1000, 11, 0), 0)/'TOP SCORES'!E$10,0)</f>
        <v>50</v>
      </c>
      <c r="H113" s="14">
        <f>IFERROR(100*_xlfn.IFNA(VLOOKUP($B113,KviZDarije5!$A$1:$N$1000, 11, 0), 0)/'TOP SCORES'!F$10,0)</f>
        <v>40</v>
      </c>
      <c r="I113" s="14">
        <f>IFERROR(100*_xlfn.IFNA(VLOOKUP($B113,KviZDarije6!$A$1:$N$1000, 11, 0), 0)/'TOP SCORES'!G$10,0)</f>
        <v>0</v>
      </c>
      <c r="J113" s="14">
        <f>IFERROR(100*_xlfn.IFNA(VLOOKUP($B113,KviZDarije7!$A$1:$N$999, 11, 0), 0)/'TOP SCORES'!H$10,0)</f>
        <v>0</v>
      </c>
      <c r="K113" s="14">
        <f>IFERROR(100*_xlfn.IFNA(VLOOKUP($B113,KviZDarije8!$A$1:$N$1000, 11, 0), 0)/'TOP SCORES'!I$10,0)</f>
        <v>0</v>
      </c>
      <c r="L113" s="14">
        <f>IFERROR(100*_xlfn.IFNA(VLOOKUP($B113,KviZDarije9!$A$1:$N$1000, 11, 0), 0)/'TOP SCORES'!J$10,0)</f>
        <v>0</v>
      </c>
      <c r="M113" s="14">
        <f>IFERROR(100*_xlfn.IFNA(VLOOKUP($B113,KviZDarije10!$A$1:$N$1000, 11, 0), 0)/'TOP SCORES'!K$10,0)</f>
        <v>0</v>
      </c>
      <c r="N113" s="14">
        <f>IFERROR(100*_xlfn.IFNA(VLOOKUP($B113,KviZDarije11!$A$1:$N$1000, 11, 0), 0)/'TOP SCORES'!L$10,0)</f>
        <v>0</v>
      </c>
    </row>
    <row r="114" spans="1:14">
      <c r="A114" s="17">
        <f ca="1">RANK(C114,C$2:C$997)</f>
        <v>113</v>
      </c>
      <c r="B114" s="35" t="s">
        <v>261</v>
      </c>
      <c r="C114" s="15" cm="1">
        <f t="array" aca="1" ref="C114" ca="1">SUM(LARGE(D114:N114,ROW(INDIRECT("1:8"))))</f>
        <v>216.66666666666669</v>
      </c>
      <c r="D114" s="14">
        <f>IFERROR(100*_xlfn.IFNA(VLOOKUP($B114,KviZDarije1!$A$1:$N$1000, 11, 0), 0)/'TOP SCORES'!B$10,0)</f>
        <v>0</v>
      </c>
      <c r="E114" s="14">
        <f>IFERROR(100*_xlfn.IFNA(VLOOKUP($B114,KviZDarije2!$A$1:$N$1000, 11, 0), 0)/'TOP SCORES'!C$10,0)</f>
        <v>0</v>
      </c>
      <c r="F114" s="14">
        <f>IFERROR(100*_xlfn.IFNA(VLOOKUP($B114,KviZDarije3!$A$1:$N$1000, 11, 0), 0)/'TOP SCORES'!D$10,0)</f>
        <v>0</v>
      </c>
      <c r="G114" s="14">
        <f>IFERROR(100*_xlfn.IFNA(VLOOKUP($B114,KviZDarije4!$A$1:$N$1000, 11, 0), 0)/'TOP SCORES'!E$10,0)</f>
        <v>40</v>
      </c>
      <c r="H114" s="14">
        <f>IFERROR(100*_xlfn.IFNA(VLOOKUP($B114,KviZDarije5!$A$1:$N$1000, 11, 0), 0)/'TOP SCORES'!F$10,0)</f>
        <v>50</v>
      </c>
      <c r="I114" s="14">
        <f>IFERROR(100*_xlfn.IFNA(VLOOKUP($B114,KviZDarije6!$A$1:$N$1000, 11, 0), 0)/'TOP SCORES'!G$10,0)</f>
        <v>20</v>
      </c>
      <c r="J114" s="14">
        <f>IFERROR(100*_xlfn.IFNA(VLOOKUP($B114,KviZDarije7!$A$1:$N$999, 11, 0), 0)/'TOP SCORES'!H$10,0)</f>
        <v>44.444444444444443</v>
      </c>
      <c r="K114" s="14">
        <f>IFERROR(100*_xlfn.IFNA(VLOOKUP($B114,KviZDarije8!$A$1:$N$1000, 11, 0), 0)/'TOP SCORES'!I$10,0)</f>
        <v>0</v>
      </c>
      <c r="L114" s="14">
        <f>IFERROR(100*_xlfn.IFNA(VLOOKUP($B114,KviZDarije9!$A$1:$N$1000, 11, 0), 0)/'TOP SCORES'!J$10,0)</f>
        <v>22.222222222222221</v>
      </c>
      <c r="M114" s="14">
        <f>IFERROR(100*_xlfn.IFNA(VLOOKUP($B114,KviZDarije10!$A$1:$N$1000, 11, 0), 0)/'TOP SCORES'!K$10,0)</f>
        <v>40</v>
      </c>
      <c r="N114" s="14">
        <f>IFERROR(100*_xlfn.IFNA(VLOOKUP($B114,KviZDarije11!$A$1:$N$1000, 11, 0), 0)/'TOP SCORES'!L$10,0)</f>
        <v>0</v>
      </c>
    </row>
    <row r="115" spans="1:14">
      <c r="A115" s="17">
        <f ca="1">RANK(C115,C$2:C$997)</f>
        <v>114</v>
      </c>
      <c r="B115" s="12" t="s">
        <v>43</v>
      </c>
      <c r="C115" s="15" cm="1">
        <f t="array" aca="1" ref="C115" ca="1">SUM(LARGE(D115:N115,ROW(INDIRECT("1:8"))))</f>
        <v>216.3636363636364</v>
      </c>
      <c r="D115" s="14">
        <f>IFERROR(100*_xlfn.IFNA(VLOOKUP($B115,KviZDarije1!$A$1:$N$1000, 11, 0), 0)/'TOP SCORES'!B$10,0)</f>
        <v>0</v>
      </c>
      <c r="E115" s="14">
        <f>IFERROR(100*_xlfn.IFNA(VLOOKUP($B115,KviZDarije2!$A$1:$N$1000, 11, 0), 0)/'TOP SCORES'!C$10,0)</f>
        <v>33.333333333333336</v>
      </c>
      <c r="F115" s="14">
        <f>IFERROR(100*_xlfn.IFNA(VLOOKUP($B115,KviZDarije3!$A$1:$N$1000, 11, 0), 0)/'TOP SCORES'!D$10,0)</f>
        <v>0</v>
      </c>
      <c r="G115" s="14">
        <f>IFERROR(100*_xlfn.IFNA(VLOOKUP($B115,KviZDarije4!$A$1:$N$1000, 11, 0), 0)/'TOP SCORES'!E$10,0)</f>
        <v>40</v>
      </c>
      <c r="H115" s="14">
        <f>IFERROR(100*_xlfn.IFNA(VLOOKUP($B115,KviZDarije5!$A$1:$N$1000, 11, 0), 0)/'TOP SCORES'!F$10,0)</f>
        <v>40</v>
      </c>
      <c r="I115" s="14">
        <f>IFERROR(100*_xlfn.IFNA(VLOOKUP($B115,KviZDarije6!$A$1:$N$1000, 11, 0), 0)/'TOP SCORES'!G$10,0)</f>
        <v>0</v>
      </c>
      <c r="J115" s="14">
        <f>IFERROR(100*_xlfn.IFNA(VLOOKUP($B115,KviZDarije7!$A$1:$N$999, 11, 0), 0)/'TOP SCORES'!H$10,0)</f>
        <v>0</v>
      </c>
      <c r="K115" s="14">
        <f>IFERROR(100*_xlfn.IFNA(VLOOKUP($B115,KviZDarije8!$A$1:$N$1000, 11, 0), 0)/'TOP SCORES'!I$10,0)</f>
        <v>36.363636363636367</v>
      </c>
      <c r="L115" s="14">
        <f>IFERROR(100*_xlfn.IFNA(VLOOKUP($B115,KviZDarije9!$A$1:$N$1000, 11, 0), 0)/'TOP SCORES'!J$10,0)</f>
        <v>66.666666666666671</v>
      </c>
      <c r="M115" s="14">
        <f>IFERROR(100*_xlfn.IFNA(VLOOKUP($B115,KviZDarije10!$A$1:$N$1000, 11, 0), 0)/'TOP SCORES'!K$10,0)</f>
        <v>0</v>
      </c>
      <c r="N115" s="14">
        <f>IFERROR(100*_xlfn.IFNA(VLOOKUP($B115,KviZDarije11!$A$1:$N$1000, 11, 0), 0)/'TOP SCORES'!L$10,0)</f>
        <v>0</v>
      </c>
    </row>
    <row r="116" spans="1:14">
      <c r="A116" s="17">
        <f ca="1">RANK(C116,C$2:C$997)</f>
        <v>115</v>
      </c>
      <c r="B116" s="12" t="s">
        <v>153</v>
      </c>
      <c r="C116" s="15" cm="1">
        <f t="array" aca="1" ref="C116" ca="1">SUM(LARGE(D116:N116,ROW(INDIRECT("1:8"))))</f>
        <v>216.16161616161617</v>
      </c>
      <c r="D116" s="14">
        <f>IFERROR(100*_xlfn.IFNA(VLOOKUP($B116,KviZDarije1!$A$1:$N$1000, 11, 0), 0)/'TOP SCORES'!B$10,0)</f>
        <v>27.272727272727273</v>
      </c>
      <c r="E116" s="14">
        <f>IFERROR(100*_xlfn.IFNA(VLOOKUP($B116,KviZDarije2!$A$1:$N$1000, 11, 0), 0)/'TOP SCORES'!C$10,0)</f>
        <v>0</v>
      </c>
      <c r="F116" s="14">
        <f>IFERROR(100*_xlfn.IFNA(VLOOKUP($B116,KviZDarije3!$A$1:$N$1000, 11, 0), 0)/'TOP SCORES'!D$10,0)</f>
        <v>54.545454545454547</v>
      </c>
      <c r="G116" s="14">
        <f>IFERROR(100*_xlfn.IFNA(VLOOKUP($B116,KviZDarije4!$A$1:$N$1000, 11, 0), 0)/'TOP SCORES'!E$10,0)</f>
        <v>0</v>
      </c>
      <c r="H116" s="14">
        <f>IFERROR(100*_xlfn.IFNA(VLOOKUP($B116,KviZDarije5!$A$1:$N$1000, 11, 0), 0)/'TOP SCORES'!F$10,0)</f>
        <v>0</v>
      </c>
      <c r="I116" s="14">
        <f>IFERROR(100*_xlfn.IFNA(VLOOKUP($B116,KviZDarije6!$A$1:$N$1000, 11, 0), 0)/'TOP SCORES'!G$10,0)</f>
        <v>0</v>
      </c>
      <c r="J116" s="14">
        <f>IFERROR(100*_xlfn.IFNA(VLOOKUP($B116,KviZDarije7!$A$1:$N$999, 11, 0), 0)/'TOP SCORES'!H$10,0)</f>
        <v>33.333333333333336</v>
      </c>
      <c r="K116" s="14">
        <f>IFERROR(100*_xlfn.IFNA(VLOOKUP($B116,KviZDarije8!$A$1:$N$1000, 11, 0), 0)/'TOP SCORES'!I$10,0)</f>
        <v>45.454545454545453</v>
      </c>
      <c r="L116" s="14">
        <f>IFERROR(100*_xlfn.IFNA(VLOOKUP($B116,KviZDarije9!$A$1:$N$1000, 11, 0), 0)/'TOP SCORES'!J$10,0)</f>
        <v>55.555555555555557</v>
      </c>
      <c r="M116" s="14">
        <f>IFERROR(100*_xlfn.IFNA(VLOOKUP($B116,KviZDarije10!$A$1:$N$1000, 11, 0), 0)/'TOP SCORES'!K$10,0)</f>
        <v>0</v>
      </c>
      <c r="N116" s="14">
        <f>IFERROR(100*_xlfn.IFNA(VLOOKUP($B116,KviZDarije11!$A$1:$N$1000, 11, 0), 0)/'TOP SCORES'!L$10,0)</f>
        <v>0</v>
      </c>
    </row>
    <row r="117" spans="1:14">
      <c r="A117" s="17">
        <f ca="1">RANK(C117,C$2:C$997)</f>
        <v>116</v>
      </c>
      <c r="B117" s="12" t="s">
        <v>72</v>
      </c>
      <c r="C117" s="15" cm="1">
        <f t="array" aca="1" ref="C117" ca="1">SUM(LARGE(D117:N117,ROW(INDIRECT("1:8"))))</f>
        <v>214.44444444444449</v>
      </c>
      <c r="D117" s="14">
        <f>IFERROR(100*_xlfn.IFNA(VLOOKUP($B117,KviZDarije1!$A$1:$N$1000, 11, 0), 0)/'TOP SCORES'!B$10,0)</f>
        <v>36.363636363636367</v>
      </c>
      <c r="E117" s="14">
        <f>IFERROR(100*_xlfn.IFNA(VLOOKUP($B117,KviZDarije2!$A$1:$N$1000, 11, 0), 0)/'TOP SCORES'!C$10,0)</f>
        <v>22.222222222222221</v>
      </c>
      <c r="F117" s="14">
        <f>IFERROR(100*_xlfn.IFNA(VLOOKUP($B117,KviZDarije3!$A$1:$N$1000, 11, 0), 0)/'TOP SCORES'!D$10,0)</f>
        <v>27.272727272727273</v>
      </c>
      <c r="G117" s="14">
        <f>IFERROR(100*_xlfn.IFNA(VLOOKUP($B117,KviZDarije4!$A$1:$N$1000, 11, 0), 0)/'TOP SCORES'!E$10,0)</f>
        <v>0</v>
      </c>
      <c r="H117" s="14">
        <f>IFERROR(100*_xlfn.IFNA(VLOOKUP($B117,KviZDarije5!$A$1:$N$1000, 11, 0), 0)/'TOP SCORES'!F$10,0)</f>
        <v>0</v>
      </c>
      <c r="I117" s="14">
        <f>IFERROR(100*_xlfn.IFNA(VLOOKUP($B117,KviZDarije6!$A$1:$N$1000, 11, 0), 0)/'TOP SCORES'!G$10,0)</f>
        <v>40</v>
      </c>
      <c r="J117" s="14">
        <f>IFERROR(100*_xlfn.IFNA(VLOOKUP($B117,KviZDarije7!$A$1:$N$999, 11, 0), 0)/'TOP SCORES'!H$10,0)</f>
        <v>22.222222222222221</v>
      </c>
      <c r="K117" s="14">
        <f>IFERROR(100*_xlfn.IFNA(VLOOKUP($B117,KviZDarije8!$A$1:$N$1000, 11, 0), 0)/'TOP SCORES'!I$10,0)</f>
        <v>36.363636363636367</v>
      </c>
      <c r="L117" s="14">
        <f>IFERROR(100*_xlfn.IFNA(VLOOKUP($B117,KviZDarije9!$A$1:$N$1000, 11, 0), 0)/'TOP SCORES'!J$10,0)</f>
        <v>0</v>
      </c>
      <c r="M117" s="14">
        <f>IFERROR(100*_xlfn.IFNA(VLOOKUP($B117,KviZDarije10!$A$1:$N$1000, 11, 0), 0)/'TOP SCORES'!K$10,0)</f>
        <v>30</v>
      </c>
      <c r="N117" s="14">
        <f>IFERROR(100*_xlfn.IFNA(VLOOKUP($B117,KviZDarije11!$A$1:$N$1000, 11, 0), 0)/'TOP SCORES'!L$10,0)</f>
        <v>0</v>
      </c>
    </row>
    <row r="118" spans="1:14">
      <c r="A118" s="17">
        <f ca="1">RANK(C118,C$2:C$997)</f>
        <v>117</v>
      </c>
      <c r="B118" s="12" t="s">
        <v>205</v>
      </c>
      <c r="C118" s="15" cm="1">
        <f t="array" aca="1" ref="C118" ca="1">SUM(LARGE(D118:N118,ROW(INDIRECT("1:8"))))</f>
        <v>213.63636363636363</v>
      </c>
      <c r="D118" s="14">
        <f>IFERROR(100*_xlfn.IFNA(VLOOKUP($B118,KviZDarije1!$A$1:$N$1000, 11, 0), 0)/'TOP SCORES'!B$10,0)</f>
        <v>0</v>
      </c>
      <c r="E118" s="14">
        <f>IFERROR(100*_xlfn.IFNA(VLOOKUP($B118,KviZDarije2!$A$1:$N$1000, 11, 0), 0)/'TOP SCORES'!C$10,0)</f>
        <v>22.222222222222221</v>
      </c>
      <c r="F118" s="14">
        <f>IFERROR(100*_xlfn.IFNA(VLOOKUP($B118,KviZDarije3!$A$1:$N$1000, 11, 0), 0)/'TOP SCORES'!D$10,0)</f>
        <v>63.636363636363633</v>
      </c>
      <c r="G118" s="14">
        <f>IFERROR(100*_xlfn.IFNA(VLOOKUP($B118,KviZDarije4!$A$1:$N$1000, 11, 0), 0)/'TOP SCORES'!E$10,0)</f>
        <v>0</v>
      </c>
      <c r="H118" s="14">
        <f>IFERROR(100*_xlfn.IFNA(VLOOKUP($B118,KviZDarije5!$A$1:$N$1000, 11, 0), 0)/'TOP SCORES'!F$10,0)</f>
        <v>50</v>
      </c>
      <c r="I118" s="14">
        <f>IFERROR(100*_xlfn.IFNA(VLOOKUP($B118,KviZDarije6!$A$1:$N$1000, 11, 0), 0)/'TOP SCORES'!G$10,0)</f>
        <v>0</v>
      </c>
      <c r="J118" s="14">
        <f>IFERROR(100*_xlfn.IFNA(VLOOKUP($B118,KviZDarije7!$A$1:$N$999, 11, 0), 0)/'TOP SCORES'!H$10,0)</f>
        <v>0</v>
      </c>
      <c r="K118" s="14">
        <f>IFERROR(100*_xlfn.IFNA(VLOOKUP($B118,KviZDarije8!$A$1:$N$1000, 11, 0), 0)/'TOP SCORES'!I$10,0)</f>
        <v>0</v>
      </c>
      <c r="L118" s="14">
        <f>IFERROR(100*_xlfn.IFNA(VLOOKUP($B118,KviZDarije9!$A$1:$N$1000, 11, 0), 0)/'TOP SCORES'!J$10,0)</f>
        <v>77.777777777777771</v>
      </c>
      <c r="M118" s="14">
        <f>IFERROR(100*_xlfn.IFNA(VLOOKUP($B118,KviZDarije10!$A$1:$N$1000, 11, 0), 0)/'TOP SCORES'!K$10,0)</f>
        <v>0</v>
      </c>
      <c r="N118" s="14">
        <f>IFERROR(100*_xlfn.IFNA(VLOOKUP($B118,KviZDarije11!$A$1:$N$1000, 11, 0), 0)/'TOP SCORES'!L$10,0)</f>
        <v>0</v>
      </c>
    </row>
    <row r="119" spans="1:14">
      <c r="A119" s="17">
        <f ca="1">RANK(C119,C$2:C$997)</f>
        <v>118</v>
      </c>
      <c r="B119" s="12" t="s">
        <v>76</v>
      </c>
      <c r="C119" s="15" cm="1">
        <f t="array" aca="1" ref="C119" ca="1">SUM(LARGE(D119:N119,ROW(INDIRECT("1:8"))))</f>
        <v>210.1010101010101</v>
      </c>
      <c r="D119" s="14">
        <f>IFERROR(100*_xlfn.IFNA(VLOOKUP($B119,KviZDarije1!$A$1:$N$1000, 11, 0), 0)/'TOP SCORES'!B$10,0)</f>
        <v>72.727272727272734</v>
      </c>
      <c r="E119" s="14">
        <f>IFERROR(100*_xlfn.IFNA(VLOOKUP($B119,KviZDarije2!$A$1:$N$1000, 11, 0), 0)/'TOP SCORES'!C$10,0)</f>
        <v>55.555555555555557</v>
      </c>
      <c r="F119" s="14">
        <f>IFERROR(100*_xlfn.IFNA(VLOOKUP($B119,KviZDarije3!$A$1:$N$1000, 11, 0), 0)/'TOP SCORES'!D$10,0)</f>
        <v>81.818181818181813</v>
      </c>
      <c r="G119" s="14">
        <f>IFERROR(100*_xlfn.IFNA(VLOOKUP($B119,KviZDarije4!$A$1:$N$1000, 11, 0), 0)/'TOP SCORES'!E$10,0)</f>
        <v>0</v>
      </c>
      <c r="H119" s="14">
        <f>IFERROR(100*_xlfn.IFNA(VLOOKUP($B119,KviZDarije5!$A$1:$N$1000, 11, 0), 0)/'TOP SCORES'!F$10,0)</f>
        <v>0</v>
      </c>
      <c r="I119" s="14">
        <f>IFERROR(100*_xlfn.IFNA(VLOOKUP($B119,KviZDarije6!$A$1:$N$1000, 11, 0), 0)/'TOP SCORES'!G$10,0)</f>
        <v>0</v>
      </c>
      <c r="J119" s="14">
        <f>IFERROR(100*_xlfn.IFNA(VLOOKUP($B119,KviZDarije7!$A$1:$N$999, 11, 0), 0)/'TOP SCORES'!H$10,0)</f>
        <v>0</v>
      </c>
      <c r="K119" s="14">
        <f>IFERROR(100*_xlfn.IFNA(VLOOKUP($B119,KviZDarije8!$A$1:$N$1000, 11, 0), 0)/'TOP SCORES'!I$10,0)</f>
        <v>0</v>
      </c>
      <c r="L119" s="14">
        <f>IFERROR(100*_xlfn.IFNA(VLOOKUP($B119,KviZDarije9!$A$1:$N$1000, 11, 0), 0)/'TOP SCORES'!J$10,0)</f>
        <v>0</v>
      </c>
      <c r="M119" s="14">
        <f>IFERROR(100*_xlfn.IFNA(VLOOKUP($B119,KviZDarije10!$A$1:$N$1000, 11, 0), 0)/'TOP SCORES'!K$10,0)</f>
        <v>0</v>
      </c>
      <c r="N119" s="14">
        <f>IFERROR(100*_xlfn.IFNA(VLOOKUP($B119,KviZDarije11!$A$1:$N$1000, 11, 0), 0)/'TOP SCORES'!L$10,0)</f>
        <v>0</v>
      </c>
    </row>
    <row r="120" spans="1:14">
      <c r="A120" s="17">
        <f ca="1">RANK(C120,C$2:C$997)</f>
        <v>119</v>
      </c>
      <c r="B120" s="12" t="s">
        <v>126</v>
      </c>
      <c r="C120" s="15" cm="1">
        <f t="array" aca="1" ref="C120" ca="1">SUM(LARGE(D120:N120,ROW(INDIRECT("1:8"))))</f>
        <v>208.98989898989902</v>
      </c>
      <c r="D120" s="14">
        <f>IFERROR(100*_xlfn.IFNA(VLOOKUP($B120,KviZDarije1!$A$1:$N$1000, 11, 0), 0)/'TOP SCORES'!B$10,0)</f>
        <v>0</v>
      </c>
      <c r="E120" s="14">
        <f>IFERROR(100*_xlfn.IFNA(VLOOKUP($B120,KviZDarije2!$A$1:$N$1000, 11, 0), 0)/'TOP SCORES'!C$10,0)</f>
        <v>22.222222222222221</v>
      </c>
      <c r="F120" s="14">
        <f>IFERROR(100*_xlfn.IFNA(VLOOKUP($B120,KviZDarije3!$A$1:$N$1000, 11, 0), 0)/'TOP SCORES'!D$10,0)</f>
        <v>36.363636363636367</v>
      </c>
      <c r="G120" s="14">
        <f>IFERROR(100*_xlfn.IFNA(VLOOKUP($B120,KviZDarije4!$A$1:$N$1000, 11, 0), 0)/'TOP SCORES'!E$10,0)</f>
        <v>60</v>
      </c>
      <c r="H120" s="14">
        <f>IFERROR(100*_xlfn.IFNA(VLOOKUP($B120,KviZDarije5!$A$1:$N$1000, 11, 0), 0)/'TOP SCORES'!F$10,0)</f>
        <v>20</v>
      </c>
      <c r="I120" s="14">
        <f>IFERROR(100*_xlfn.IFNA(VLOOKUP($B120,KviZDarije6!$A$1:$N$1000, 11, 0), 0)/'TOP SCORES'!G$10,0)</f>
        <v>30</v>
      </c>
      <c r="J120" s="14">
        <f>IFERROR(100*_xlfn.IFNA(VLOOKUP($B120,KviZDarije7!$A$1:$N$999, 11, 0), 0)/'TOP SCORES'!H$10,0)</f>
        <v>22.222222222222221</v>
      </c>
      <c r="K120" s="14">
        <f>IFERROR(100*_xlfn.IFNA(VLOOKUP($B120,KviZDarije8!$A$1:$N$1000, 11, 0), 0)/'TOP SCORES'!I$10,0)</f>
        <v>18.181818181818183</v>
      </c>
      <c r="L120" s="14">
        <f>IFERROR(100*_xlfn.IFNA(VLOOKUP($B120,KviZDarije9!$A$1:$N$1000, 11, 0), 0)/'TOP SCORES'!J$10,0)</f>
        <v>0</v>
      </c>
      <c r="M120" s="14">
        <f>IFERROR(100*_xlfn.IFNA(VLOOKUP($B120,KviZDarije10!$A$1:$N$1000, 11, 0), 0)/'TOP SCORES'!K$10,0)</f>
        <v>0</v>
      </c>
      <c r="N120" s="14">
        <f>IFERROR(100*_xlfn.IFNA(VLOOKUP($B120,KviZDarije11!$A$1:$N$1000, 11, 0), 0)/'TOP SCORES'!L$10,0)</f>
        <v>0</v>
      </c>
    </row>
    <row r="121" spans="1:14">
      <c r="A121" s="17">
        <f ca="1">RANK(C121,C$2:C$997)</f>
        <v>120</v>
      </c>
      <c r="B121" s="8" t="s">
        <v>96</v>
      </c>
      <c r="C121" s="15" cm="1">
        <f t="array" aca="1" ref="C121" ca="1">SUM(LARGE(D121:N121,ROW(INDIRECT("1:8"))))</f>
        <v>206.969696969697</v>
      </c>
      <c r="D121" s="14">
        <f>IFERROR(100*_xlfn.IFNA(VLOOKUP($B121,KviZDarije1!$A$1:$N$1000, 11, 0), 0)/'TOP SCORES'!B$10,0)</f>
        <v>27.272727272727273</v>
      </c>
      <c r="E121" s="14">
        <f>IFERROR(100*_xlfn.IFNA(VLOOKUP($B121,KviZDarije2!$A$1:$N$1000, 11, 0), 0)/'TOP SCORES'!C$10,0)</f>
        <v>22.222222222222221</v>
      </c>
      <c r="F121" s="14">
        <f>IFERROR(100*_xlfn.IFNA(VLOOKUP($B121,KviZDarije3!$A$1:$N$1000, 11, 0), 0)/'TOP SCORES'!D$10,0)</f>
        <v>36.363636363636367</v>
      </c>
      <c r="G121" s="14">
        <f>IFERROR(100*_xlfn.IFNA(VLOOKUP($B121,KviZDarije4!$A$1:$N$1000, 11, 0), 0)/'TOP SCORES'!E$10,0)</f>
        <v>40</v>
      </c>
      <c r="H121" s="14">
        <f>IFERROR(100*_xlfn.IFNA(VLOOKUP($B121,KviZDarije5!$A$1:$N$1000, 11, 0), 0)/'TOP SCORES'!F$10,0)</f>
        <v>40</v>
      </c>
      <c r="I121" s="14">
        <f>IFERROR(100*_xlfn.IFNA(VLOOKUP($B121,KviZDarije6!$A$1:$N$1000, 11, 0), 0)/'TOP SCORES'!G$10,0)</f>
        <v>30</v>
      </c>
      <c r="J121" s="14">
        <f>IFERROR(100*_xlfn.IFNA(VLOOKUP($B121,KviZDarije7!$A$1:$N$999, 11, 0), 0)/'TOP SCORES'!H$10,0)</f>
        <v>11.111111111111111</v>
      </c>
      <c r="K121" s="14">
        <f>IFERROR(100*_xlfn.IFNA(VLOOKUP($B121,KviZDarije8!$A$1:$N$1000, 11, 0), 0)/'TOP SCORES'!I$10,0)</f>
        <v>0</v>
      </c>
      <c r="L121" s="14">
        <f>IFERROR(100*_xlfn.IFNA(VLOOKUP($B121,KviZDarije9!$A$1:$N$1000, 11, 0), 0)/'TOP SCORES'!J$10,0)</f>
        <v>0</v>
      </c>
      <c r="M121" s="14">
        <f>IFERROR(100*_xlfn.IFNA(VLOOKUP($B121,KviZDarije10!$A$1:$N$1000, 11, 0), 0)/'TOP SCORES'!K$10,0)</f>
        <v>0</v>
      </c>
      <c r="N121" s="14">
        <f>IFERROR(100*_xlfn.IFNA(VLOOKUP($B121,KviZDarije11!$A$1:$N$1000, 11, 0), 0)/'TOP SCORES'!L$10,0)</f>
        <v>0</v>
      </c>
    </row>
    <row r="122" spans="1:14">
      <c r="A122" s="17">
        <f ca="1">RANK(C122,C$2:C$997)</f>
        <v>121</v>
      </c>
      <c r="B122" s="12" t="s">
        <v>104</v>
      </c>
      <c r="C122" s="15" cm="1">
        <f t="array" aca="1" ref="C122" ca="1">SUM(LARGE(D122:N122,ROW(INDIRECT("1:8"))))</f>
        <v>206.36363636363637</v>
      </c>
      <c r="D122" s="14">
        <f>IFERROR(100*_xlfn.IFNA(VLOOKUP($B122,KviZDarije1!$A$1:$N$1000, 11, 0), 0)/'TOP SCORES'!B$10,0)</f>
        <v>72.727272727272734</v>
      </c>
      <c r="E122" s="14">
        <f>IFERROR(100*_xlfn.IFNA(VLOOKUP($B122,KviZDarije2!$A$1:$N$1000, 11, 0), 0)/'TOP SCORES'!C$10,0)</f>
        <v>0</v>
      </c>
      <c r="F122" s="14">
        <f>IFERROR(100*_xlfn.IFNA(VLOOKUP($B122,KviZDarije3!$A$1:$N$1000, 11, 0), 0)/'TOP SCORES'!D$10,0)</f>
        <v>63.636363636363633</v>
      </c>
      <c r="G122" s="14">
        <f>IFERROR(100*_xlfn.IFNA(VLOOKUP($B122,KviZDarije4!$A$1:$N$1000, 11, 0), 0)/'TOP SCORES'!E$10,0)</f>
        <v>70</v>
      </c>
      <c r="H122" s="14">
        <f>IFERROR(100*_xlfn.IFNA(VLOOKUP($B122,KviZDarije5!$A$1:$N$1000, 11, 0), 0)/'TOP SCORES'!F$10,0)</f>
        <v>0</v>
      </c>
      <c r="I122" s="14">
        <f>IFERROR(100*_xlfn.IFNA(VLOOKUP($B122,KviZDarije6!$A$1:$N$1000, 11, 0), 0)/'TOP SCORES'!G$10,0)</f>
        <v>0</v>
      </c>
      <c r="J122" s="14">
        <f>IFERROR(100*_xlfn.IFNA(VLOOKUP($B122,KviZDarije7!$A$1:$N$999, 11, 0), 0)/'TOP SCORES'!H$10,0)</f>
        <v>0</v>
      </c>
      <c r="K122" s="14">
        <f>IFERROR(100*_xlfn.IFNA(VLOOKUP($B122,KviZDarije8!$A$1:$N$1000, 11, 0), 0)/'TOP SCORES'!I$10,0)</f>
        <v>0</v>
      </c>
      <c r="L122" s="14">
        <f>IFERROR(100*_xlfn.IFNA(VLOOKUP($B122,KviZDarije9!$A$1:$N$1000, 11, 0), 0)/'TOP SCORES'!J$10,0)</f>
        <v>0</v>
      </c>
      <c r="M122" s="14">
        <f>IFERROR(100*_xlfn.IFNA(VLOOKUP($B122,KviZDarije10!$A$1:$N$1000, 11, 0), 0)/'TOP SCORES'!K$10,0)</f>
        <v>0</v>
      </c>
      <c r="N122" s="14">
        <f>IFERROR(100*_xlfn.IFNA(VLOOKUP($B122,KviZDarije11!$A$1:$N$1000, 11, 0), 0)/'TOP SCORES'!L$10,0)</f>
        <v>0</v>
      </c>
    </row>
    <row r="123" spans="1:14">
      <c r="A123" s="17">
        <f ca="1">RANK(C123,C$2:C$997)</f>
        <v>122</v>
      </c>
      <c r="B123" s="12" t="s">
        <v>21</v>
      </c>
      <c r="C123" s="15" cm="1">
        <f t="array" aca="1" ref="C123" ca="1">SUM(LARGE(D123:N123,ROW(INDIRECT("1:8"))))</f>
        <v>199.19191919191923</v>
      </c>
      <c r="D123" s="14">
        <f>IFERROR(100*_xlfn.IFNA(VLOOKUP($B123,KviZDarije1!$A$1:$N$1000, 11, 0), 0)/'TOP SCORES'!B$10,0)</f>
        <v>27.272727272727273</v>
      </c>
      <c r="E123" s="14">
        <f>IFERROR(100*_xlfn.IFNA(VLOOKUP($B123,KviZDarije2!$A$1:$N$1000, 11, 0), 0)/'TOP SCORES'!C$10,0)</f>
        <v>33.333333333333336</v>
      </c>
      <c r="F123" s="14">
        <f>IFERROR(100*_xlfn.IFNA(VLOOKUP($B123,KviZDarije3!$A$1:$N$1000, 11, 0), 0)/'TOP SCORES'!D$10,0)</f>
        <v>36.363636363636367</v>
      </c>
      <c r="G123" s="14">
        <f>IFERROR(100*_xlfn.IFNA(VLOOKUP($B123,KviZDarije4!$A$1:$N$1000, 11, 0), 0)/'TOP SCORES'!E$10,0)</f>
        <v>0</v>
      </c>
      <c r="H123" s="14">
        <f>IFERROR(100*_xlfn.IFNA(VLOOKUP($B123,KviZDarije5!$A$1:$N$1000, 11, 0), 0)/'TOP SCORES'!F$10,0)</f>
        <v>60</v>
      </c>
      <c r="I123" s="14">
        <f>IFERROR(100*_xlfn.IFNA(VLOOKUP($B123,KviZDarije6!$A$1:$N$1000, 11, 0), 0)/'TOP SCORES'!G$10,0)</f>
        <v>0</v>
      </c>
      <c r="J123" s="14">
        <f>IFERROR(100*_xlfn.IFNA(VLOOKUP($B123,KviZDarije7!$A$1:$N$999, 11, 0), 0)/'TOP SCORES'!H$10,0)</f>
        <v>22.222222222222221</v>
      </c>
      <c r="K123" s="14">
        <f>IFERROR(100*_xlfn.IFNA(VLOOKUP($B123,KviZDarije8!$A$1:$N$1000, 11, 0), 0)/'TOP SCORES'!I$10,0)</f>
        <v>0</v>
      </c>
      <c r="L123" s="14">
        <f>IFERROR(100*_xlfn.IFNA(VLOOKUP($B123,KviZDarije9!$A$1:$N$1000, 11, 0), 0)/'TOP SCORES'!J$10,0)</f>
        <v>0</v>
      </c>
      <c r="M123" s="14">
        <f>IFERROR(100*_xlfn.IFNA(VLOOKUP($B123,KviZDarije10!$A$1:$N$1000, 11, 0), 0)/'TOP SCORES'!K$10,0)</f>
        <v>20</v>
      </c>
      <c r="N123" s="14">
        <f>IFERROR(100*_xlfn.IFNA(VLOOKUP($B123,KviZDarije11!$A$1:$N$1000, 11, 0), 0)/'TOP SCORES'!L$10,0)</f>
        <v>0</v>
      </c>
    </row>
    <row r="124" spans="1:14">
      <c r="A124" s="17">
        <f ca="1">RANK(C124,C$2:C$997)</f>
        <v>123</v>
      </c>
      <c r="B124" s="8" t="s">
        <v>175</v>
      </c>
      <c r="C124" s="15" cm="1">
        <f t="array" aca="1" ref="C124" ca="1">SUM(LARGE(D124:N124,ROW(INDIRECT("1:8"))))</f>
        <v>196.969696969697</v>
      </c>
      <c r="D124" s="14">
        <f>IFERROR(100*_xlfn.IFNA(VLOOKUP($B124,KviZDarije1!$A$1:$N$1000, 11, 0), 0)/'TOP SCORES'!B$10,0)</f>
        <v>27.272727272727273</v>
      </c>
      <c r="E124" s="14">
        <f>IFERROR(100*_xlfn.IFNA(VLOOKUP($B124,KviZDarije2!$A$1:$N$1000, 11, 0), 0)/'TOP SCORES'!C$10,0)</f>
        <v>33.333333333333336</v>
      </c>
      <c r="F124" s="14">
        <f>IFERROR(100*_xlfn.IFNA(VLOOKUP($B124,KviZDarije3!$A$1:$N$1000, 11, 0), 0)/'TOP SCORES'!D$10,0)</f>
        <v>36.363636363636367</v>
      </c>
      <c r="G124" s="14">
        <f>IFERROR(100*_xlfn.IFNA(VLOOKUP($B124,KviZDarije4!$A$1:$N$1000, 11, 0), 0)/'TOP SCORES'!E$10,0)</f>
        <v>0</v>
      </c>
      <c r="H124" s="14">
        <f>IFERROR(100*_xlfn.IFNA(VLOOKUP($B124,KviZDarije5!$A$1:$N$1000, 11, 0), 0)/'TOP SCORES'!F$10,0)</f>
        <v>70</v>
      </c>
      <c r="I124" s="14">
        <f>IFERROR(100*_xlfn.IFNA(VLOOKUP($B124,KviZDarije6!$A$1:$N$1000, 11, 0), 0)/'TOP SCORES'!G$10,0)</f>
        <v>30</v>
      </c>
      <c r="J124" s="14">
        <f>IFERROR(100*_xlfn.IFNA(VLOOKUP($B124,KviZDarije7!$A$1:$N$999, 11, 0), 0)/'TOP SCORES'!H$10,0)</f>
        <v>0</v>
      </c>
      <c r="K124" s="14">
        <f>IFERROR(100*_xlfn.IFNA(VLOOKUP($B124,KviZDarije8!$A$1:$N$1000, 11, 0), 0)/'TOP SCORES'!I$10,0)</f>
        <v>0</v>
      </c>
      <c r="L124" s="14">
        <f>IFERROR(100*_xlfn.IFNA(VLOOKUP($B124,KviZDarije9!$A$1:$N$1000, 11, 0), 0)/'TOP SCORES'!J$10,0)</f>
        <v>0</v>
      </c>
      <c r="M124" s="14">
        <f>IFERROR(100*_xlfn.IFNA(VLOOKUP($B124,KviZDarije10!$A$1:$N$1000, 11, 0), 0)/'TOP SCORES'!K$10,0)</f>
        <v>0</v>
      </c>
      <c r="N124" s="14">
        <f>IFERROR(100*_xlfn.IFNA(VLOOKUP($B124,KviZDarije11!$A$1:$N$1000, 11, 0), 0)/'TOP SCORES'!L$10,0)</f>
        <v>0</v>
      </c>
    </row>
    <row r="125" spans="1:14">
      <c r="A125" s="17">
        <f ca="1">RANK(C125,C$2:C$997)</f>
        <v>124</v>
      </c>
      <c r="B125" s="8" t="s">
        <v>119</v>
      </c>
      <c r="C125" s="15" cm="1">
        <f t="array" aca="1" ref="C125" ca="1">SUM(LARGE(D125:N125,ROW(INDIRECT("1:8"))))</f>
        <v>193.13131313131314</v>
      </c>
      <c r="D125" s="14">
        <f>IFERROR(100*_xlfn.IFNA(VLOOKUP($B125,KviZDarije1!$A$1:$N$1000, 11, 0), 0)/'TOP SCORES'!B$10,0)</f>
        <v>45.454545454545453</v>
      </c>
      <c r="E125" s="14">
        <f>IFERROR(100*_xlfn.IFNA(VLOOKUP($B125,KviZDarije2!$A$1:$N$1000, 11, 0), 0)/'TOP SCORES'!C$10,0)</f>
        <v>11.111111111111111</v>
      </c>
      <c r="F125" s="14">
        <f>IFERROR(100*_xlfn.IFNA(VLOOKUP($B125,KviZDarije3!$A$1:$N$1000, 11, 0), 0)/'TOP SCORES'!D$10,0)</f>
        <v>45.454545454545453</v>
      </c>
      <c r="G125" s="14">
        <f>IFERROR(100*_xlfn.IFNA(VLOOKUP($B125,KviZDarije4!$A$1:$N$1000, 11, 0), 0)/'TOP SCORES'!E$10,0)</f>
        <v>50</v>
      </c>
      <c r="H125" s="14">
        <f>IFERROR(100*_xlfn.IFNA(VLOOKUP($B125,KviZDarije5!$A$1:$N$1000, 11, 0), 0)/'TOP SCORES'!F$10,0)</f>
        <v>30</v>
      </c>
      <c r="I125" s="14">
        <f>IFERROR(100*_xlfn.IFNA(VLOOKUP($B125,KviZDarije6!$A$1:$N$1000, 11, 0), 0)/'TOP SCORES'!G$10,0)</f>
        <v>0</v>
      </c>
      <c r="J125" s="14">
        <f>IFERROR(100*_xlfn.IFNA(VLOOKUP($B125,KviZDarije7!$A$1:$N$999, 11, 0), 0)/'TOP SCORES'!H$10,0)</f>
        <v>0</v>
      </c>
      <c r="K125" s="14">
        <f>IFERROR(100*_xlfn.IFNA(VLOOKUP($B125,KviZDarije8!$A$1:$N$1000, 11, 0), 0)/'TOP SCORES'!I$10,0)</f>
        <v>0</v>
      </c>
      <c r="L125" s="14">
        <f>IFERROR(100*_xlfn.IFNA(VLOOKUP($B125,KviZDarije9!$A$1:$N$1000, 11, 0), 0)/'TOP SCORES'!J$10,0)</f>
        <v>11.111111111111111</v>
      </c>
      <c r="M125" s="14">
        <f>IFERROR(100*_xlfn.IFNA(VLOOKUP($B125,KviZDarije10!$A$1:$N$1000, 11, 0), 0)/'TOP SCORES'!K$10,0)</f>
        <v>0</v>
      </c>
      <c r="N125" s="14">
        <f>IFERROR(100*_xlfn.IFNA(VLOOKUP($B125,KviZDarije11!$A$1:$N$1000, 11, 0), 0)/'TOP SCORES'!L$10,0)</f>
        <v>0</v>
      </c>
    </row>
    <row r="126" spans="1:14">
      <c r="A126" s="17">
        <f ca="1">RANK(C126,C$2:C$997)</f>
        <v>125</v>
      </c>
      <c r="B126" s="71" t="s">
        <v>277</v>
      </c>
      <c r="C126" s="15" cm="1">
        <f t="array" aca="1" ref="C126" ca="1">SUM(LARGE(D126:N126,ROW(INDIRECT("1:8"))))</f>
        <v>171.91919191919192</v>
      </c>
      <c r="D126" s="14">
        <f>IFERROR(100*_xlfn.IFNA(VLOOKUP($B126,KviZDarije1!$A$1:$N$1000, 11, 0), 0)/'TOP SCORES'!B$10,0)</f>
        <v>0</v>
      </c>
      <c r="E126" s="14">
        <f>IFERROR(100*_xlfn.IFNA(VLOOKUP($B126,KviZDarije2!$A$1:$N$1000, 11, 0), 0)/'TOP SCORES'!C$10,0)</f>
        <v>0</v>
      </c>
      <c r="F126" s="14">
        <f>IFERROR(100*_xlfn.IFNA(VLOOKUP($B126,KviZDarije3!$A$1:$N$1000, 11, 0), 0)/'TOP SCORES'!D$10,0)</f>
        <v>0</v>
      </c>
      <c r="G126" s="14">
        <f>IFERROR(100*_xlfn.IFNA(VLOOKUP($B126,KviZDarije4!$A$1:$N$1000, 11, 0), 0)/'TOP SCORES'!E$10,0)</f>
        <v>0</v>
      </c>
      <c r="H126" s="14">
        <f>IFERROR(100*_xlfn.IFNA(VLOOKUP($B126,KviZDarije5!$A$1:$N$1000, 11, 0), 0)/'TOP SCORES'!F$10,0)</f>
        <v>30</v>
      </c>
      <c r="I126" s="14">
        <f>IFERROR(100*_xlfn.IFNA(VLOOKUP($B126,KviZDarije6!$A$1:$N$1000, 11, 0), 0)/'TOP SCORES'!G$10,0)</f>
        <v>20</v>
      </c>
      <c r="J126" s="14">
        <f>IFERROR(100*_xlfn.IFNA(VLOOKUP($B126,KviZDarije7!$A$1:$N$999, 11, 0), 0)/'TOP SCORES'!H$10,0)</f>
        <v>0</v>
      </c>
      <c r="K126" s="14">
        <f>IFERROR(100*_xlfn.IFNA(VLOOKUP($B126,KviZDarije8!$A$1:$N$1000, 11, 0), 0)/'TOP SCORES'!I$10,0)</f>
        <v>36.363636363636367</v>
      </c>
      <c r="L126" s="14">
        <f>IFERROR(100*_xlfn.IFNA(VLOOKUP($B126,KviZDarije9!$A$1:$N$1000, 11, 0), 0)/'TOP SCORES'!J$10,0)</f>
        <v>55.555555555555557</v>
      </c>
      <c r="M126" s="14">
        <f>IFERROR(100*_xlfn.IFNA(VLOOKUP($B126,KviZDarije10!$A$1:$N$1000, 11, 0), 0)/'TOP SCORES'!K$10,0)</f>
        <v>30</v>
      </c>
      <c r="N126" s="14">
        <f>IFERROR(100*_xlfn.IFNA(VLOOKUP($B126,KviZDarije11!$A$1:$N$1000, 11, 0), 0)/'TOP SCORES'!L$10,0)</f>
        <v>0</v>
      </c>
    </row>
    <row r="127" spans="1:14">
      <c r="A127" s="17">
        <f ca="1">RANK(C127,C$2:C$997)</f>
        <v>126</v>
      </c>
      <c r="B127" s="12" t="s">
        <v>60</v>
      </c>
      <c r="C127" s="15" cm="1">
        <f t="array" aca="1" ref="C127" ca="1">SUM(LARGE(D127:N127,ROW(INDIRECT("1:8"))))</f>
        <v>171.71717171717171</v>
      </c>
      <c r="D127" s="14">
        <f>IFERROR(100*_xlfn.IFNA(VLOOKUP($B127,KviZDarije1!$A$1:$N$1000, 11, 0), 0)/'TOP SCORES'!B$10,0)</f>
        <v>54.545454545454547</v>
      </c>
      <c r="E127" s="14">
        <f>IFERROR(100*_xlfn.IFNA(VLOOKUP($B127,KviZDarije2!$A$1:$N$1000, 11, 0), 0)/'TOP SCORES'!C$10,0)</f>
        <v>44.444444444444443</v>
      </c>
      <c r="F127" s="14">
        <f>IFERROR(100*_xlfn.IFNA(VLOOKUP($B127,KviZDarije3!$A$1:$N$1000, 11, 0), 0)/'TOP SCORES'!D$10,0)</f>
        <v>72.727272727272734</v>
      </c>
      <c r="G127" s="14">
        <f>IFERROR(100*_xlfn.IFNA(VLOOKUP($B127,KviZDarije4!$A$1:$N$1000, 11, 0), 0)/'TOP SCORES'!E$10,0)</f>
        <v>0</v>
      </c>
      <c r="H127" s="14">
        <f>IFERROR(100*_xlfn.IFNA(VLOOKUP($B127,KviZDarije5!$A$1:$N$1000, 11, 0), 0)/'TOP SCORES'!F$10,0)</f>
        <v>0</v>
      </c>
      <c r="I127" s="14">
        <f>IFERROR(100*_xlfn.IFNA(VLOOKUP($B127,KviZDarije6!$A$1:$N$1000, 11, 0), 0)/'TOP SCORES'!G$10,0)</f>
        <v>0</v>
      </c>
      <c r="J127" s="14">
        <f>IFERROR(100*_xlfn.IFNA(VLOOKUP($B127,KviZDarije7!$A$1:$N$999, 11, 0), 0)/'TOP SCORES'!H$10,0)</f>
        <v>0</v>
      </c>
      <c r="K127" s="14">
        <f>IFERROR(100*_xlfn.IFNA(VLOOKUP($B127,KviZDarije8!$A$1:$N$1000, 11, 0), 0)/'TOP SCORES'!I$10,0)</f>
        <v>0</v>
      </c>
      <c r="L127" s="14">
        <f>IFERROR(100*_xlfn.IFNA(VLOOKUP($B127,KviZDarije9!$A$1:$N$1000, 11, 0), 0)/'TOP SCORES'!J$10,0)</f>
        <v>0</v>
      </c>
      <c r="M127" s="14">
        <f>IFERROR(100*_xlfn.IFNA(VLOOKUP($B127,KviZDarije10!$A$1:$N$1000, 11, 0), 0)/'TOP SCORES'!K$10,0)</f>
        <v>0</v>
      </c>
      <c r="N127" s="14">
        <f>IFERROR(100*_xlfn.IFNA(VLOOKUP($B127,KviZDarije11!$A$1:$N$1000, 11, 0), 0)/'TOP SCORES'!L$10,0)</f>
        <v>0</v>
      </c>
    </row>
    <row r="128" spans="1:14">
      <c r="A128" s="17">
        <f ca="1">RANK(C128,C$2:C$997)</f>
        <v>126</v>
      </c>
      <c r="B128" s="8" t="s">
        <v>57</v>
      </c>
      <c r="C128" s="15" cm="1">
        <f t="array" aca="1" ref="C128" ca="1">SUM(LARGE(D128:N128,ROW(INDIRECT("1:8"))))</f>
        <v>171.71717171717171</v>
      </c>
      <c r="D128" s="14">
        <f>IFERROR(100*_xlfn.IFNA(VLOOKUP($B128,KviZDarije1!$A$1:$N$1000, 11, 0), 0)/'TOP SCORES'!B$10,0)</f>
        <v>72.727272727272734</v>
      </c>
      <c r="E128" s="14">
        <f>IFERROR(100*_xlfn.IFNA(VLOOKUP($B128,KviZDarije2!$A$1:$N$1000, 11, 0), 0)/'TOP SCORES'!C$10,0)</f>
        <v>44.444444444444443</v>
      </c>
      <c r="F128" s="14">
        <f>IFERROR(100*_xlfn.IFNA(VLOOKUP($B128,KviZDarije3!$A$1:$N$1000, 11, 0), 0)/'TOP SCORES'!D$10,0)</f>
        <v>54.545454545454547</v>
      </c>
      <c r="G128" s="14">
        <f>IFERROR(100*_xlfn.IFNA(VLOOKUP($B128,KviZDarije4!$A$1:$N$1000, 11, 0), 0)/'TOP SCORES'!E$10,0)</f>
        <v>0</v>
      </c>
      <c r="H128" s="14">
        <f>IFERROR(100*_xlfn.IFNA(VLOOKUP($B128,KviZDarije5!$A$1:$N$1000, 11, 0), 0)/'TOP SCORES'!F$10,0)</f>
        <v>0</v>
      </c>
      <c r="I128" s="14">
        <f>IFERROR(100*_xlfn.IFNA(VLOOKUP($B128,KviZDarije6!$A$1:$N$1000, 11, 0), 0)/'TOP SCORES'!G$10,0)</f>
        <v>0</v>
      </c>
      <c r="J128" s="14">
        <f>IFERROR(100*_xlfn.IFNA(VLOOKUP($B128,KviZDarije7!$A$1:$N$999, 11, 0), 0)/'TOP SCORES'!H$10,0)</f>
        <v>0</v>
      </c>
      <c r="K128" s="14">
        <f>IFERROR(100*_xlfn.IFNA(VLOOKUP($B128,KviZDarije8!$A$1:$N$1000, 11, 0), 0)/'TOP SCORES'!I$10,0)</f>
        <v>0</v>
      </c>
      <c r="L128" s="14">
        <f>IFERROR(100*_xlfn.IFNA(VLOOKUP($B128,KviZDarije9!$A$1:$N$1000, 11, 0), 0)/'TOP SCORES'!J$10,0)</f>
        <v>0</v>
      </c>
      <c r="M128" s="14">
        <f>IFERROR(100*_xlfn.IFNA(VLOOKUP($B128,KviZDarije10!$A$1:$N$1000, 11, 0), 0)/'TOP SCORES'!K$10,0)</f>
        <v>0</v>
      </c>
      <c r="N128" s="14">
        <f>IFERROR(100*_xlfn.IFNA(VLOOKUP($B128,KviZDarije11!$A$1:$N$1000, 11, 0), 0)/'TOP SCORES'!L$10,0)</f>
        <v>0</v>
      </c>
    </row>
    <row r="129" spans="1:14">
      <c r="A129" s="17">
        <f ca="1">RANK(C129,C$2:C$997)</f>
        <v>128</v>
      </c>
      <c r="B129" s="35" t="s">
        <v>88</v>
      </c>
      <c r="C129" s="15" cm="1">
        <f t="array" aca="1" ref="C129" ca="1">SUM(LARGE(D129:N129,ROW(INDIRECT("1:8"))))</f>
        <v>170.7070707070707</v>
      </c>
      <c r="D129" s="14">
        <f>IFERROR(100*_xlfn.IFNA(VLOOKUP($B129,KviZDarije1!$A$1:$N$1000, 11, 0), 0)/'TOP SCORES'!B$10,0)</f>
        <v>81.818181818181813</v>
      </c>
      <c r="E129" s="14">
        <f>IFERROR(100*_xlfn.IFNA(VLOOKUP($B129,KviZDarije2!$A$1:$N$1000, 11, 0), 0)/'TOP SCORES'!C$10,0)</f>
        <v>88.888888888888886</v>
      </c>
      <c r="F129" s="14">
        <f>IFERROR(100*_xlfn.IFNA(VLOOKUP($B129,KviZDarije3!$A$1:$N$1000, 11, 0), 0)/'TOP SCORES'!D$10,0)</f>
        <v>0</v>
      </c>
      <c r="G129" s="14">
        <f>IFERROR(100*_xlfn.IFNA(VLOOKUP($B129,KviZDarije4!$A$1:$N$1000, 11, 0), 0)/'TOP SCORES'!E$10,0)</f>
        <v>0</v>
      </c>
      <c r="H129" s="14">
        <f>IFERROR(100*_xlfn.IFNA(VLOOKUP($B129,KviZDarije5!$A$1:$N$1000, 11, 0), 0)/'TOP SCORES'!F$10,0)</f>
        <v>0</v>
      </c>
      <c r="I129" s="14">
        <f>IFERROR(100*_xlfn.IFNA(VLOOKUP($B129,KviZDarije6!$A$1:$N$1000, 11, 0), 0)/'TOP SCORES'!G$10,0)</f>
        <v>0</v>
      </c>
      <c r="J129" s="14">
        <f>IFERROR(100*_xlfn.IFNA(VLOOKUP($B129,KviZDarije7!$A$1:$N$999, 11, 0), 0)/'TOP SCORES'!H$10,0)</f>
        <v>0</v>
      </c>
      <c r="K129" s="14">
        <f>IFERROR(100*_xlfn.IFNA(VLOOKUP($B129,KviZDarije8!$A$1:$N$1000, 11, 0), 0)/'TOP SCORES'!I$10,0)</f>
        <v>0</v>
      </c>
      <c r="L129" s="14">
        <f>IFERROR(100*_xlfn.IFNA(VLOOKUP($B129,KviZDarije9!$A$1:$N$1000, 11, 0), 0)/'TOP SCORES'!J$10,0)</f>
        <v>0</v>
      </c>
      <c r="M129" s="14">
        <f>IFERROR(100*_xlfn.IFNA(VLOOKUP($B129,KviZDarije10!$A$1:$N$1000, 11, 0), 0)/'TOP SCORES'!K$10,0)</f>
        <v>0</v>
      </c>
      <c r="N129" s="14">
        <f>IFERROR(100*_xlfn.IFNA(VLOOKUP($B129,KviZDarije11!$A$1:$N$1000, 11, 0), 0)/'TOP SCORES'!L$10,0)</f>
        <v>0</v>
      </c>
    </row>
    <row r="130" spans="1:14">
      <c r="A130" s="17">
        <f ca="1">RANK(C130,C$2:C$997)</f>
        <v>129</v>
      </c>
      <c r="B130" s="8" t="s">
        <v>127</v>
      </c>
      <c r="C130" s="15" cm="1">
        <f t="array" aca="1" ref="C130" ca="1">SUM(LARGE(D130:N130,ROW(INDIRECT("1:8"))))</f>
        <v>167.87878787878788</v>
      </c>
      <c r="D130" s="14">
        <f>IFERROR(100*_xlfn.IFNA(VLOOKUP($B130,KviZDarije1!$A$1:$N$1000, 11, 0), 0)/'TOP SCORES'!B$10,0)</f>
        <v>9.0909090909090917</v>
      </c>
      <c r="E130" s="14">
        <f>IFERROR(100*_xlfn.IFNA(VLOOKUP($B130,KviZDarije2!$A$1:$N$1000, 11, 0), 0)/'TOP SCORES'!C$10,0)</f>
        <v>22.222222222222221</v>
      </c>
      <c r="F130" s="14">
        <f>IFERROR(100*_xlfn.IFNA(VLOOKUP($B130,KviZDarije3!$A$1:$N$1000, 11, 0), 0)/'TOP SCORES'!D$10,0)</f>
        <v>45.454545454545453</v>
      </c>
      <c r="G130" s="14">
        <f>IFERROR(100*_xlfn.IFNA(VLOOKUP($B130,KviZDarije4!$A$1:$N$1000, 11, 0), 0)/'TOP SCORES'!E$10,0)</f>
        <v>50</v>
      </c>
      <c r="H130" s="14">
        <f>IFERROR(100*_xlfn.IFNA(VLOOKUP($B130,KviZDarije5!$A$1:$N$1000, 11, 0), 0)/'TOP SCORES'!F$10,0)</f>
        <v>10</v>
      </c>
      <c r="I130" s="14">
        <f>IFERROR(100*_xlfn.IFNA(VLOOKUP($B130,KviZDarije6!$A$1:$N$1000, 11, 0), 0)/'TOP SCORES'!G$10,0)</f>
        <v>20</v>
      </c>
      <c r="J130" s="14">
        <f>IFERROR(100*_xlfn.IFNA(VLOOKUP($B130,KviZDarije7!$A$1:$N$999, 11, 0), 0)/'TOP SCORES'!H$10,0)</f>
        <v>11.111111111111111</v>
      </c>
      <c r="K130" s="14">
        <f>IFERROR(100*_xlfn.IFNA(VLOOKUP($B130,KviZDarije8!$A$1:$N$1000, 11, 0), 0)/'TOP SCORES'!I$10,0)</f>
        <v>0</v>
      </c>
      <c r="L130" s="14">
        <f>IFERROR(100*_xlfn.IFNA(VLOOKUP($B130,KviZDarije9!$A$1:$N$1000, 11, 0), 0)/'TOP SCORES'!J$10,0)</f>
        <v>0</v>
      </c>
      <c r="M130" s="14">
        <f>IFERROR(100*_xlfn.IFNA(VLOOKUP($B130,KviZDarije10!$A$1:$N$1000, 11, 0), 0)/'TOP SCORES'!K$10,0)</f>
        <v>0</v>
      </c>
      <c r="N130" s="14">
        <f>IFERROR(100*_xlfn.IFNA(VLOOKUP($B130,KviZDarije11!$A$1:$N$1000, 11, 0), 0)/'TOP SCORES'!L$10,0)</f>
        <v>0</v>
      </c>
    </row>
    <row r="131" spans="1:14">
      <c r="A131" s="17">
        <f ca="1">RANK(C131,C$2:C$997)</f>
        <v>130</v>
      </c>
      <c r="B131" s="12" t="s">
        <v>120</v>
      </c>
      <c r="C131" s="15" cm="1">
        <f t="array" aca="1" ref="C131" ca="1">SUM(LARGE(D131:N131,ROW(INDIRECT("1:8"))))</f>
        <v>160.20202020202021</v>
      </c>
      <c r="D131" s="14">
        <f>IFERROR(100*_xlfn.IFNA(VLOOKUP($B131,KviZDarije1!$A$1:$N$1000, 11, 0), 0)/'TOP SCORES'!B$10,0)</f>
        <v>54.545454545454547</v>
      </c>
      <c r="E131" s="14">
        <f>IFERROR(100*_xlfn.IFNA(VLOOKUP($B131,KviZDarije2!$A$1:$N$1000, 11, 0), 0)/'TOP SCORES'!C$10,0)</f>
        <v>11.111111111111111</v>
      </c>
      <c r="F131" s="14">
        <f>IFERROR(100*_xlfn.IFNA(VLOOKUP($B131,KviZDarije3!$A$1:$N$1000, 11, 0), 0)/'TOP SCORES'!D$10,0)</f>
        <v>54.545454545454547</v>
      </c>
      <c r="G131" s="14">
        <f>IFERROR(100*_xlfn.IFNA(VLOOKUP($B131,KviZDarije4!$A$1:$N$1000, 11, 0), 0)/'TOP SCORES'!E$10,0)</f>
        <v>40</v>
      </c>
      <c r="H131" s="14">
        <f>IFERROR(100*_xlfn.IFNA(VLOOKUP($B131,KviZDarije5!$A$1:$N$1000, 11, 0), 0)/'TOP SCORES'!F$10,0)</f>
        <v>0</v>
      </c>
      <c r="I131" s="14">
        <f>IFERROR(100*_xlfn.IFNA(VLOOKUP($B131,KviZDarije6!$A$1:$N$1000, 11, 0), 0)/'TOP SCORES'!G$10,0)</f>
        <v>0</v>
      </c>
      <c r="J131" s="14">
        <f>IFERROR(100*_xlfn.IFNA(VLOOKUP($B131,KviZDarije7!$A$1:$N$999, 11, 0), 0)/'TOP SCORES'!H$10,0)</f>
        <v>0</v>
      </c>
      <c r="K131" s="14">
        <f>IFERROR(100*_xlfn.IFNA(VLOOKUP($B131,KviZDarije8!$A$1:$N$1000, 11, 0), 0)/'TOP SCORES'!I$10,0)</f>
        <v>0</v>
      </c>
      <c r="L131" s="14">
        <f>IFERROR(100*_xlfn.IFNA(VLOOKUP($B131,KviZDarije9!$A$1:$N$1000, 11, 0), 0)/'TOP SCORES'!J$10,0)</f>
        <v>0</v>
      </c>
      <c r="M131" s="14">
        <f>IFERROR(100*_xlfn.IFNA(VLOOKUP($B131,KviZDarije10!$A$1:$N$1000, 11, 0), 0)/'TOP SCORES'!K$10,0)</f>
        <v>0</v>
      </c>
      <c r="N131" s="14">
        <f>IFERROR(100*_xlfn.IFNA(VLOOKUP($B131,KviZDarije11!$A$1:$N$1000, 11, 0), 0)/'TOP SCORES'!L$10,0)</f>
        <v>0</v>
      </c>
    </row>
    <row r="132" spans="1:14">
      <c r="A132" s="17">
        <f ca="1">RANK(C132,C$2:C$997)</f>
        <v>131</v>
      </c>
      <c r="B132" s="40" t="s">
        <v>298</v>
      </c>
      <c r="C132" s="15" cm="1">
        <f t="array" aca="1" ref="C132" ca="1">SUM(LARGE(D132:N132,ROW(INDIRECT("1:8"))))</f>
        <v>159.39393939393941</v>
      </c>
      <c r="D132" s="14">
        <f>IFERROR(100*_xlfn.IFNA(VLOOKUP($B132,KviZDarije1!$A$1:$N$1000, 11, 0), 0)/'TOP SCORES'!B$10,0)</f>
        <v>0</v>
      </c>
      <c r="E132" s="14">
        <f>IFERROR(100*_xlfn.IFNA(VLOOKUP($B132,KviZDarije2!$A$1:$N$1000, 11, 0), 0)/'TOP SCORES'!C$10,0)</f>
        <v>0</v>
      </c>
      <c r="F132" s="14">
        <f>IFERROR(100*_xlfn.IFNA(VLOOKUP($B132,KviZDarije3!$A$1:$N$1000, 11, 0), 0)/'TOP SCORES'!D$10,0)</f>
        <v>0</v>
      </c>
      <c r="G132" s="14">
        <f>IFERROR(100*_xlfn.IFNA(VLOOKUP($B132,KviZDarije4!$A$1:$N$1000, 11, 0), 0)/'TOP SCORES'!E$10,0)</f>
        <v>0</v>
      </c>
      <c r="H132" s="14">
        <f>IFERROR(100*_xlfn.IFNA(VLOOKUP($B132,KviZDarije5!$A$1:$N$1000, 11, 0), 0)/'TOP SCORES'!F$10,0)</f>
        <v>0</v>
      </c>
      <c r="I132" s="14">
        <f>IFERROR(100*_xlfn.IFNA(VLOOKUP($B132,KviZDarije6!$A$1:$N$1000, 11, 0), 0)/'TOP SCORES'!G$10,0)</f>
        <v>0</v>
      </c>
      <c r="J132" s="14">
        <f>IFERROR(100*_xlfn.IFNA(VLOOKUP($B132,KviZDarije7!$A$1:$N$999, 11, 0), 0)/'TOP SCORES'!H$10,0)</f>
        <v>0</v>
      </c>
      <c r="K132" s="14">
        <f>IFERROR(100*_xlfn.IFNA(VLOOKUP($B132,KviZDarije8!$A$1:$N$1000, 11, 0), 0)/'TOP SCORES'!I$10,0)</f>
        <v>72.727272727272734</v>
      </c>
      <c r="L132" s="14">
        <f>IFERROR(100*_xlfn.IFNA(VLOOKUP($B132,KviZDarije9!$A$1:$N$1000, 11, 0), 0)/'TOP SCORES'!J$10,0)</f>
        <v>66.666666666666671</v>
      </c>
      <c r="M132" s="14">
        <f>IFERROR(100*_xlfn.IFNA(VLOOKUP($B132,KviZDarije10!$A$1:$N$1000, 11, 0), 0)/'TOP SCORES'!K$10,0)</f>
        <v>20</v>
      </c>
      <c r="N132" s="14">
        <f>IFERROR(100*_xlfn.IFNA(VLOOKUP($B132,KviZDarije11!$A$1:$N$1000, 11, 0), 0)/'TOP SCORES'!L$10,0)</f>
        <v>0</v>
      </c>
    </row>
    <row r="133" spans="1:14">
      <c r="A133" s="17">
        <f ca="1">RANK(C133,C$2:C$997)</f>
        <v>132</v>
      </c>
      <c r="B133" s="12" t="s">
        <v>207</v>
      </c>
      <c r="C133" s="15" cm="1">
        <f t="array" aca="1" ref="C133" ca="1">SUM(LARGE(D133:N133,ROW(INDIRECT("1:8"))))</f>
        <v>152.82828282828282</v>
      </c>
      <c r="D133" s="14">
        <f>IFERROR(100*_xlfn.IFNA(VLOOKUP($B133,KviZDarije1!$A$1:$N$1000, 11, 0), 0)/'TOP SCORES'!B$10,0)</f>
        <v>0</v>
      </c>
      <c r="E133" s="14">
        <f>IFERROR(100*_xlfn.IFNA(VLOOKUP($B133,KviZDarije2!$A$1:$N$1000, 11, 0), 0)/'TOP SCORES'!C$10,0)</f>
        <v>55.555555555555557</v>
      </c>
      <c r="F133" s="14">
        <f>IFERROR(100*_xlfn.IFNA(VLOOKUP($B133,KviZDarije3!$A$1:$N$1000, 11, 0), 0)/'TOP SCORES'!D$10,0)</f>
        <v>27.272727272727273</v>
      </c>
      <c r="G133" s="14">
        <f>IFERROR(100*_xlfn.IFNA(VLOOKUP($B133,KviZDarije4!$A$1:$N$1000, 11, 0), 0)/'TOP SCORES'!E$10,0)</f>
        <v>0</v>
      </c>
      <c r="H133" s="14">
        <f>IFERROR(100*_xlfn.IFNA(VLOOKUP($B133,KviZDarije5!$A$1:$N$1000, 11, 0), 0)/'TOP SCORES'!F$10,0)</f>
        <v>30</v>
      </c>
      <c r="I133" s="14">
        <f>IFERROR(100*_xlfn.IFNA(VLOOKUP($B133,KviZDarije6!$A$1:$N$1000, 11, 0), 0)/'TOP SCORES'!G$10,0)</f>
        <v>40</v>
      </c>
      <c r="J133" s="14">
        <f>IFERROR(100*_xlfn.IFNA(VLOOKUP($B133,KviZDarije7!$A$1:$N$999, 11, 0), 0)/'TOP SCORES'!H$10,0)</f>
        <v>0</v>
      </c>
      <c r="K133" s="14">
        <f>IFERROR(100*_xlfn.IFNA(VLOOKUP($B133,KviZDarije8!$A$1:$N$1000, 11, 0), 0)/'TOP SCORES'!I$10,0)</f>
        <v>0</v>
      </c>
      <c r="L133" s="14">
        <f>IFERROR(100*_xlfn.IFNA(VLOOKUP($B133,KviZDarije9!$A$1:$N$1000, 11, 0), 0)/'TOP SCORES'!J$10,0)</f>
        <v>0</v>
      </c>
      <c r="M133" s="14">
        <f>IFERROR(100*_xlfn.IFNA(VLOOKUP($B133,KviZDarije10!$A$1:$N$1000, 11, 0), 0)/'TOP SCORES'!K$10,0)</f>
        <v>0</v>
      </c>
      <c r="N133" s="14">
        <f>IFERROR(100*_xlfn.IFNA(VLOOKUP($B133,KviZDarije11!$A$1:$N$1000, 11, 0), 0)/'TOP SCORES'!L$10,0)</f>
        <v>0</v>
      </c>
    </row>
    <row r="134" spans="1:14">
      <c r="A134" s="17">
        <f ca="1">RANK(C134,C$2:C$997)</f>
        <v>133</v>
      </c>
      <c r="B134" s="12" t="s">
        <v>31</v>
      </c>
      <c r="C134" s="15" cm="1">
        <f t="array" aca="1" ref="C134" ca="1">SUM(LARGE(D134:N134,ROW(INDIRECT("1:8"))))</f>
        <v>151.51515151515153</v>
      </c>
      <c r="D134" s="14">
        <f>IFERROR(100*_xlfn.IFNA(VLOOKUP($B134,KviZDarije1!$A$1:$N$1000, 11, 0), 0)/'TOP SCORES'!B$10,0)</f>
        <v>54.545454545454547</v>
      </c>
      <c r="E134" s="14">
        <f>IFERROR(100*_xlfn.IFNA(VLOOKUP($B134,KviZDarije2!$A$1:$N$1000, 11, 0), 0)/'TOP SCORES'!C$10,0)</f>
        <v>33.333333333333336</v>
      </c>
      <c r="F134" s="14">
        <f>IFERROR(100*_xlfn.IFNA(VLOOKUP($B134,KviZDarije3!$A$1:$N$1000, 11, 0), 0)/'TOP SCORES'!D$10,0)</f>
        <v>63.636363636363633</v>
      </c>
      <c r="G134" s="14">
        <f>IFERROR(100*_xlfn.IFNA(VLOOKUP($B134,KviZDarije4!$A$1:$N$1000, 11, 0), 0)/'TOP SCORES'!E$10,0)</f>
        <v>0</v>
      </c>
      <c r="H134" s="14">
        <f>IFERROR(100*_xlfn.IFNA(VLOOKUP($B134,KviZDarije5!$A$1:$N$1000, 11, 0), 0)/'TOP SCORES'!F$10,0)</f>
        <v>0</v>
      </c>
      <c r="I134" s="14">
        <f>IFERROR(100*_xlfn.IFNA(VLOOKUP($B134,KviZDarije6!$A$1:$N$1000, 11, 0), 0)/'TOP SCORES'!G$10,0)</f>
        <v>0</v>
      </c>
      <c r="J134" s="14">
        <f>IFERROR(100*_xlfn.IFNA(VLOOKUP($B134,KviZDarije7!$A$1:$N$999, 11, 0), 0)/'TOP SCORES'!H$10,0)</f>
        <v>0</v>
      </c>
      <c r="K134" s="14">
        <f>IFERROR(100*_xlfn.IFNA(VLOOKUP($B134,KviZDarije8!$A$1:$N$1000, 11, 0), 0)/'TOP SCORES'!I$10,0)</f>
        <v>0</v>
      </c>
      <c r="L134" s="14">
        <f>IFERROR(100*_xlfn.IFNA(VLOOKUP($B134,KviZDarije9!$A$1:$N$1000, 11, 0), 0)/'TOP SCORES'!J$10,0)</f>
        <v>0</v>
      </c>
      <c r="M134" s="14">
        <f>IFERROR(100*_xlfn.IFNA(VLOOKUP($B134,KviZDarije10!$A$1:$N$1000, 11, 0), 0)/'TOP SCORES'!K$10,0)</f>
        <v>0</v>
      </c>
      <c r="N134" s="14">
        <f>IFERROR(100*_xlfn.IFNA(VLOOKUP($B134,KviZDarije11!$A$1:$N$1000, 11, 0), 0)/'TOP SCORES'!L$10,0)</f>
        <v>0</v>
      </c>
    </row>
    <row r="135" spans="1:14">
      <c r="A135" s="17">
        <f ca="1">RANK(C135,C$2:C$997)</f>
        <v>134</v>
      </c>
      <c r="B135" s="12" t="s">
        <v>172</v>
      </c>
      <c r="C135" s="15" cm="1">
        <f t="array" aca="1" ref="C135" ca="1">SUM(LARGE(D135:N135,ROW(INDIRECT("1:8"))))</f>
        <v>146.969696969697</v>
      </c>
      <c r="D135" s="14">
        <f>IFERROR(100*_xlfn.IFNA(VLOOKUP($B135,KviZDarije1!$A$1:$N$1000, 11, 0), 0)/'TOP SCORES'!B$10,0)</f>
        <v>27.272727272727273</v>
      </c>
      <c r="E135" s="14">
        <f>IFERROR(100*_xlfn.IFNA(VLOOKUP($B135,KviZDarije2!$A$1:$N$1000, 11, 0), 0)/'TOP SCORES'!C$10,0)</f>
        <v>33.333333333333336</v>
      </c>
      <c r="F135" s="14">
        <f>IFERROR(100*_xlfn.IFNA(VLOOKUP($B135,KviZDarije3!$A$1:$N$1000, 11, 0), 0)/'TOP SCORES'!D$10,0)</f>
        <v>36.363636363636367</v>
      </c>
      <c r="G135" s="14">
        <f>IFERROR(100*_xlfn.IFNA(VLOOKUP($B135,KviZDarije4!$A$1:$N$1000, 11, 0), 0)/'TOP SCORES'!E$10,0)</f>
        <v>0</v>
      </c>
      <c r="H135" s="14">
        <f>IFERROR(100*_xlfn.IFNA(VLOOKUP($B135,KviZDarije5!$A$1:$N$1000, 11, 0), 0)/'TOP SCORES'!F$10,0)</f>
        <v>0</v>
      </c>
      <c r="I135" s="14">
        <f>IFERROR(100*_xlfn.IFNA(VLOOKUP($B135,KviZDarije6!$A$1:$N$1000, 11, 0), 0)/'TOP SCORES'!G$10,0)</f>
        <v>50</v>
      </c>
      <c r="J135" s="14">
        <f>IFERROR(100*_xlfn.IFNA(VLOOKUP($B135,KviZDarije7!$A$1:$N$999, 11, 0), 0)/'TOP SCORES'!H$10,0)</f>
        <v>0</v>
      </c>
      <c r="K135" s="14">
        <f>IFERROR(100*_xlfn.IFNA(VLOOKUP($B135,KviZDarije8!$A$1:$N$1000, 11, 0), 0)/'TOP SCORES'!I$10,0)</f>
        <v>0</v>
      </c>
      <c r="L135" s="14">
        <f>IFERROR(100*_xlfn.IFNA(VLOOKUP($B135,KviZDarije9!$A$1:$N$1000, 11, 0), 0)/'TOP SCORES'!J$10,0)</f>
        <v>0</v>
      </c>
      <c r="M135" s="14">
        <f>IFERROR(100*_xlfn.IFNA(VLOOKUP($B135,KviZDarije10!$A$1:$N$1000, 11, 0), 0)/'TOP SCORES'!K$10,0)</f>
        <v>0</v>
      </c>
      <c r="N135" s="14">
        <f>IFERROR(100*_xlfn.IFNA(VLOOKUP($B135,KviZDarije11!$A$1:$N$1000, 11, 0), 0)/'TOP SCORES'!L$10,0)</f>
        <v>0</v>
      </c>
    </row>
    <row r="136" spans="1:14">
      <c r="A136" s="17">
        <f ca="1">RANK(C136,C$2:C$997)</f>
        <v>135</v>
      </c>
      <c r="B136" s="12" t="s">
        <v>166</v>
      </c>
      <c r="C136" s="15" cm="1">
        <f t="array" aca="1" ref="C136" ca="1">SUM(LARGE(D136:N136,ROW(INDIRECT("1:8"))))</f>
        <v>144.94949494949495</v>
      </c>
      <c r="D136" s="14">
        <f>IFERROR(100*_xlfn.IFNA(VLOOKUP($B136,KviZDarije1!$A$1:$N$1000, 11, 0), 0)/'TOP SCORES'!B$10,0)</f>
        <v>45.454545454545453</v>
      </c>
      <c r="E136" s="14">
        <f>IFERROR(100*_xlfn.IFNA(VLOOKUP($B136,KviZDarije2!$A$1:$N$1000, 11, 0), 0)/'TOP SCORES'!C$10,0)</f>
        <v>22.222222222222221</v>
      </c>
      <c r="F136" s="14">
        <f>IFERROR(100*_xlfn.IFNA(VLOOKUP($B136,KviZDarije3!$A$1:$N$1000, 11, 0), 0)/'TOP SCORES'!D$10,0)</f>
        <v>0</v>
      </c>
      <c r="G136" s="14">
        <f>IFERROR(100*_xlfn.IFNA(VLOOKUP($B136,KviZDarije4!$A$1:$N$1000, 11, 0), 0)/'TOP SCORES'!E$10,0)</f>
        <v>50</v>
      </c>
      <c r="H136" s="14">
        <f>IFERROR(100*_xlfn.IFNA(VLOOKUP($B136,KviZDarije5!$A$1:$N$1000, 11, 0), 0)/'TOP SCORES'!F$10,0)</f>
        <v>0</v>
      </c>
      <c r="I136" s="14">
        <f>IFERROR(100*_xlfn.IFNA(VLOOKUP($B136,KviZDarije6!$A$1:$N$1000, 11, 0), 0)/'TOP SCORES'!G$10,0)</f>
        <v>0</v>
      </c>
      <c r="J136" s="14">
        <f>IFERROR(100*_xlfn.IFNA(VLOOKUP($B136,KviZDarije7!$A$1:$N$999, 11, 0), 0)/'TOP SCORES'!H$10,0)</f>
        <v>0</v>
      </c>
      <c r="K136" s="14">
        <f>IFERROR(100*_xlfn.IFNA(VLOOKUP($B136,KviZDarije8!$A$1:$N$1000, 11, 0), 0)/'TOP SCORES'!I$10,0)</f>
        <v>27.272727272727273</v>
      </c>
      <c r="L136" s="14">
        <f>IFERROR(100*_xlfn.IFNA(VLOOKUP($B136,KviZDarije9!$A$1:$N$1000, 11, 0), 0)/'TOP SCORES'!J$10,0)</f>
        <v>0</v>
      </c>
      <c r="M136" s="14">
        <f>IFERROR(100*_xlfn.IFNA(VLOOKUP($B136,KviZDarije10!$A$1:$N$1000, 11, 0), 0)/'TOP SCORES'!K$10,0)</f>
        <v>0</v>
      </c>
      <c r="N136" s="14">
        <f>IFERROR(100*_xlfn.IFNA(VLOOKUP($B136,KviZDarije11!$A$1:$N$1000, 11, 0), 0)/'TOP SCORES'!L$10,0)</f>
        <v>0</v>
      </c>
    </row>
    <row r="137" spans="1:14">
      <c r="A137" s="17">
        <f ca="1">RANK(C137,C$2:C$997)</f>
        <v>136</v>
      </c>
      <c r="B137" s="12" t="s">
        <v>156</v>
      </c>
      <c r="C137" s="15" cm="1">
        <f t="array" aca="1" ref="C137" ca="1">SUM(LARGE(D137:N137,ROW(INDIRECT("1:8"))))</f>
        <v>140.90909090909091</v>
      </c>
      <c r="D137" s="14">
        <f>IFERROR(100*_xlfn.IFNA(VLOOKUP($B137,KviZDarije1!$A$1:$N$1000, 11, 0), 0)/'TOP SCORES'!B$10,0)</f>
        <v>45.454545454545453</v>
      </c>
      <c r="E137" s="14">
        <f>IFERROR(100*_xlfn.IFNA(VLOOKUP($B137,KviZDarije2!$A$1:$N$1000, 11, 0), 0)/'TOP SCORES'!C$10,0)</f>
        <v>0</v>
      </c>
      <c r="F137" s="14">
        <f>IFERROR(100*_xlfn.IFNA(VLOOKUP($B137,KviZDarije3!$A$1:$N$1000, 11, 0), 0)/'TOP SCORES'!D$10,0)</f>
        <v>45.454545454545453</v>
      </c>
      <c r="G137" s="14">
        <f>IFERROR(100*_xlfn.IFNA(VLOOKUP($B137,KviZDarije4!$A$1:$N$1000, 11, 0), 0)/'TOP SCORES'!E$10,0)</f>
        <v>0</v>
      </c>
      <c r="H137" s="14">
        <f>IFERROR(100*_xlfn.IFNA(VLOOKUP($B137,KviZDarije5!$A$1:$N$1000, 11, 0), 0)/'TOP SCORES'!F$10,0)</f>
        <v>40</v>
      </c>
      <c r="I137" s="14">
        <f>IFERROR(100*_xlfn.IFNA(VLOOKUP($B137,KviZDarije6!$A$1:$N$1000, 11, 0), 0)/'TOP SCORES'!G$10,0)</f>
        <v>10</v>
      </c>
      <c r="J137" s="14">
        <f>IFERROR(100*_xlfn.IFNA(VLOOKUP($B137,KviZDarije7!$A$1:$N$999, 11, 0), 0)/'TOP SCORES'!H$10,0)</f>
        <v>0</v>
      </c>
      <c r="K137" s="14">
        <f>IFERROR(100*_xlfn.IFNA(VLOOKUP($B137,KviZDarije8!$A$1:$N$1000, 11, 0), 0)/'TOP SCORES'!I$10,0)</f>
        <v>0</v>
      </c>
      <c r="L137" s="14">
        <f>IFERROR(100*_xlfn.IFNA(VLOOKUP($B137,KviZDarije9!$A$1:$N$1000, 11, 0), 0)/'TOP SCORES'!J$10,0)</f>
        <v>0</v>
      </c>
      <c r="M137" s="14">
        <f>IFERROR(100*_xlfn.IFNA(VLOOKUP($B137,KviZDarije10!$A$1:$N$1000, 11, 0), 0)/'TOP SCORES'!K$10,0)</f>
        <v>0</v>
      </c>
      <c r="N137" s="14">
        <f>IFERROR(100*_xlfn.IFNA(VLOOKUP($B137,KviZDarije11!$A$1:$N$1000, 11, 0), 0)/'TOP SCORES'!L$10,0)</f>
        <v>0</v>
      </c>
    </row>
    <row r="138" spans="1:14">
      <c r="A138" s="17">
        <f ca="1">RANK(C138,C$2:C$997)</f>
        <v>136</v>
      </c>
      <c r="B138" s="12" t="s">
        <v>83</v>
      </c>
      <c r="C138" s="15" cm="1">
        <f t="array" aca="1" ref="C138" ca="1">SUM(LARGE(D138:N138,ROW(INDIRECT("1:8"))))</f>
        <v>140.90909090909091</v>
      </c>
      <c r="D138" s="14">
        <f>IFERROR(100*_xlfn.IFNA(VLOOKUP($B138,KviZDarije1!$A$1:$N$1000, 11, 0), 0)/'TOP SCORES'!B$10,0)</f>
        <v>45.454545454545453</v>
      </c>
      <c r="E138" s="14">
        <f>IFERROR(100*_xlfn.IFNA(VLOOKUP($B138,KviZDarije2!$A$1:$N$1000, 11, 0), 0)/'TOP SCORES'!C$10,0)</f>
        <v>0</v>
      </c>
      <c r="F138" s="14">
        <f>IFERROR(100*_xlfn.IFNA(VLOOKUP($B138,KviZDarije3!$A$1:$N$1000, 11, 0), 0)/'TOP SCORES'!D$10,0)</f>
        <v>45.454545454545453</v>
      </c>
      <c r="G138" s="14">
        <f>IFERROR(100*_xlfn.IFNA(VLOOKUP($B138,KviZDarije4!$A$1:$N$1000, 11, 0), 0)/'TOP SCORES'!E$10,0)</f>
        <v>0</v>
      </c>
      <c r="H138" s="14">
        <f>IFERROR(100*_xlfn.IFNA(VLOOKUP($B138,KviZDarije5!$A$1:$N$1000, 11, 0), 0)/'TOP SCORES'!F$10,0)</f>
        <v>0</v>
      </c>
      <c r="I138" s="14">
        <f>IFERROR(100*_xlfn.IFNA(VLOOKUP($B138,KviZDarije6!$A$1:$N$1000, 11, 0), 0)/'TOP SCORES'!G$10,0)</f>
        <v>0</v>
      </c>
      <c r="J138" s="14">
        <f>IFERROR(100*_xlfn.IFNA(VLOOKUP($B138,KviZDarije7!$A$1:$N$999, 11, 0), 0)/'TOP SCORES'!H$10,0)</f>
        <v>0</v>
      </c>
      <c r="K138" s="14">
        <f>IFERROR(100*_xlfn.IFNA(VLOOKUP($B138,KviZDarije8!$A$1:$N$1000, 11, 0), 0)/'TOP SCORES'!I$10,0)</f>
        <v>0</v>
      </c>
      <c r="L138" s="14">
        <f>IFERROR(100*_xlfn.IFNA(VLOOKUP($B138,KviZDarije9!$A$1:$N$1000, 11, 0), 0)/'TOP SCORES'!J$10,0)</f>
        <v>0</v>
      </c>
      <c r="M138" s="14">
        <f>IFERROR(100*_xlfn.IFNA(VLOOKUP($B138,KviZDarije10!$A$1:$N$1000, 11, 0), 0)/'TOP SCORES'!K$10,0)</f>
        <v>50</v>
      </c>
      <c r="N138" s="14">
        <f>IFERROR(100*_xlfn.IFNA(VLOOKUP($B138,KviZDarije11!$A$1:$N$1000, 11, 0), 0)/'TOP SCORES'!L$10,0)</f>
        <v>0</v>
      </c>
    </row>
    <row r="139" spans="1:14">
      <c r="A139" s="17">
        <f ca="1">RANK(C139,C$2:C$997)</f>
        <v>138</v>
      </c>
      <c r="B139" s="71" t="s">
        <v>279</v>
      </c>
      <c r="C139" s="15" cm="1">
        <f t="array" aca="1" ref="C139" ca="1">SUM(LARGE(D139:N139,ROW(INDIRECT("1:8"))))</f>
        <v>135.55555555555557</v>
      </c>
      <c r="D139" s="14">
        <f>IFERROR(100*_xlfn.IFNA(VLOOKUP($B139,KviZDarije1!$A$1:$N$1000, 11, 0), 0)/'TOP SCORES'!B$10,0)</f>
        <v>0</v>
      </c>
      <c r="E139" s="14">
        <f>IFERROR(100*_xlfn.IFNA(VLOOKUP($B139,KviZDarije2!$A$1:$N$1000, 11, 0), 0)/'TOP SCORES'!C$10,0)</f>
        <v>0</v>
      </c>
      <c r="F139" s="14">
        <f>IFERROR(100*_xlfn.IFNA(VLOOKUP($B139,KviZDarije3!$A$1:$N$1000, 11, 0), 0)/'TOP SCORES'!D$10,0)</f>
        <v>0</v>
      </c>
      <c r="G139" s="14">
        <f>IFERROR(100*_xlfn.IFNA(VLOOKUP($B139,KviZDarije4!$A$1:$N$1000, 11, 0), 0)/'TOP SCORES'!E$10,0)</f>
        <v>0</v>
      </c>
      <c r="H139" s="14">
        <f>IFERROR(100*_xlfn.IFNA(VLOOKUP($B139,KviZDarije5!$A$1:$N$1000, 11, 0), 0)/'TOP SCORES'!F$10,0)</f>
        <v>50</v>
      </c>
      <c r="I139" s="14">
        <f>IFERROR(100*_xlfn.IFNA(VLOOKUP($B139,KviZDarije6!$A$1:$N$1000, 11, 0), 0)/'TOP SCORES'!G$10,0)</f>
        <v>30</v>
      </c>
      <c r="J139" s="14">
        <f>IFERROR(100*_xlfn.IFNA(VLOOKUP($B139,KviZDarije7!$A$1:$N$999, 11, 0), 0)/'TOP SCORES'!H$10,0)</f>
        <v>33.333333333333336</v>
      </c>
      <c r="K139" s="14">
        <f>IFERROR(100*_xlfn.IFNA(VLOOKUP($B139,KviZDarije8!$A$1:$N$1000, 11, 0), 0)/'TOP SCORES'!I$10,0)</f>
        <v>0</v>
      </c>
      <c r="L139" s="14">
        <f>IFERROR(100*_xlfn.IFNA(VLOOKUP($B139,KviZDarije9!$A$1:$N$1000, 11, 0), 0)/'TOP SCORES'!J$10,0)</f>
        <v>22.222222222222221</v>
      </c>
      <c r="M139" s="14">
        <f>IFERROR(100*_xlfn.IFNA(VLOOKUP($B139,KviZDarije10!$A$1:$N$1000, 11, 0), 0)/'TOP SCORES'!K$10,0)</f>
        <v>0</v>
      </c>
      <c r="N139" s="14">
        <f>IFERROR(100*_xlfn.IFNA(VLOOKUP($B139,KviZDarije11!$A$1:$N$1000, 11, 0), 0)/'TOP SCORES'!L$10,0)</f>
        <v>0</v>
      </c>
    </row>
    <row r="140" spans="1:14">
      <c r="A140" s="17">
        <f ca="1">RANK(C140,C$2:C$997)</f>
        <v>139</v>
      </c>
      <c r="B140" s="12" t="s">
        <v>81</v>
      </c>
      <c r="C140" s="15" cm="1">
        <f t="array" aca="1" ref="C140" ca="1">SUM(LARGE(D140:N140,ROW(INDIRECT("1:8"))))</f>
        <v>135.45454545454544</v>
      </c>
      <c r="D140" s="14">
        <f>IFERROR(100*_xlfn.IFNA(VLOOKUP($B140,KviZDarije1!$A$1:$N$1000, 11, 0), 0)/'TOP SCORES'!B$10,0)</f>
        <v>0</v>
      </c>
      <c r="E140" s="14">
        <f>IFERROR(100*_xlfn.IFNA(VLOOKUP($B140,KviZDarije2!$A$1:$N$1000, 11, 0), 0)/'TOP SCORES'!C$10,0)</f>
        <v>0</v>
      </c>
      <c r="F140" s="14">
        <f>IFERROR(100*_xlfn.IFNA(VLOOKUP($B140,KviZDarije3!$A$1:$N$1000, 11, 0), 0)/'TOP SCORES'!D$10,0)</f>
        <v>45.454545454545453</v>
      </c>
      <c r="G140" s="14">
        <f>IFERROR(100*_xlfn.IFNA(VLOOKUP($B140,KviZDarije4!$A$1:$N$1000, 11, 0), 0)/'TOP SCORES'!E$10,0)</f>
        <v>30</v>
      </c>
      <c r="H140" s="14">
        <f>IFERROR(100*_xlfn.IFNA(VLOOKUP($B140,KviZDarije5!$A$1:$N$1000, 11, 0), 0)/'TOP SCORES'!F$10,0)</f>
        <v>60</v>
      </c>
      <c r="I140" s="14">
        <f>IFERROR(100*_xlfn.IFNA(VLOOKUP($B140,KviZDarije6!$A$1:$N$1000, 11, 0), 0)/'TOP SCORES'!G$10,0)</f>
        <v>0</v>
      </c>
      <c r="J140" s="14">
        <f>IFERROR(100*_xlfn.IFNA(VLOOKUP($B140,KviZDarije7!$A$1:$N$999, 11, 0), 0)/'TOP SCORES'!H$10,0)</f>
        <v>0</v>
      </c>
      <c r="K140" s="14">
        <f>IFERROR(100*_xlfn.IFNA(VLOOKUP($B140,KviZDarije8!$A$1:$N$1000, 11, 0), 0)/'TOP SCORES'!I$10,0)</f>
        <v>0</v>
      </c>
      <c r="L140" s="14">
        <f>IFERROR(100*_xlfn.IFNA(VLOOKUP($B140,KviZDarije9!$A$1:$N$1000, 11, 0), 0)/'TOP SCORES'!J$10,0)</f>
        <v>0</v>
      </c>
      <c r="M140" s="14">
        <f>IFERROR(100*_xlfn.IFNA(VLOOKUP($B140,KviZDarije10!$A$1:$N$1000, 11, 0), 0)/'TOP SCORES'!K$10,0)</f>
        <v>0</v>
      </c>
      <c r="N140" s="14">
        <f>IFERROR(100*_xlfn.IFNA(VLOOKUP($B140,KviZDarije11!$A$1:$N$1000, 11, 0), 0)/'TOP SCORES'!L$10,0)</f>
        <v>0</v>
      </c>
    </row>
    <row r="141" spans="1:14">
      <c r="A141" s="17">
        <f ca="1">RANK(C141,C$2:C$997)</f>
        <v>140</v>
      </c>
      <c r="B141" s="12" t="s">
        <v>42</v>
      </c>
      <c r="C141" s="15" cm="1">
        <f t="array" aca="1" ref="C141" ca="1">SUM(LARGE(D141:N141,ROW(INDIRECT("1:8"))))</f>
        <v>130.90909090909091</v>
      </c>
      <c r="D141" s="14">
        <f>IFERROR(100*_xlfn.IFNA(VLOOKUP($B141,KviZDarije1!$A$1:$N$1000, 11, 0), 0)/'TOP SCORES'!B$10,0)</f>
        <v>54.545454545454547</v>
      </c>
      <c r="E141" s="14">
        <f>IFERROR(100*_xlfn.IFNA(VLOOKUP($B141,KviZDarije2!$A$1:$N$1000, 11, 0), 0)/'TOP SCORES'!C$10,0)</f>
        <v>0</v>
      </c>
      <c r="F141" s="14">
        <f>IFERROR(100*_xlfn.IFNA(VLOOKUP($B141,KviZDarije3!$A$1:$N$1000, 11, 0), 0)/'TOP SCORES'!D$10,0)</f>
        <v>36.363636363636367</v>
      </c>
      <c r="G141" s="14">
        <f>IFERROR(100*_xlfn.IFNA(VLOOKUP($B141,KviZDarije4!$A$1:$N$1000, 11, 0), 0)/'TOP SCORES'!E$10,0)</f>
        <v>0</v>
      </c>
      <c r="H141" s="14">
        <f>IFERROR(100*_xlfn.IFNA(VLOOKUP($B141,KviZDarije5!$A$1:$N$1000, 11, 0), 0)/'TOP SCORES'!F$10,0)</f>
        <v>0</v>
      </c>
      <c r="I141" s="14">
        <f>IFERROR(100*_xlfn.IFNA(VLOOKUP($B141,KviZDarije6!$A$1:$N$1000, 11, 0), 0)/'TOP SCORES'!G$10,0)</f>
        <v>40</v>
      </c>
      <c r="J141" s="14">
        <f>IFERROR(100*_xlfn.IFNA(VLOOKUP($B141,KviZDarije7!$A$1:$N$999, 11, 0), 0)/'TOP SCORES'!H$10,0)</f>
        <v>0</v>
      </c>
      <c r="K141" s="14">
        <f>IFERROR(100*_xlfn.IFNA(VLOOKUP($B141,KviZDarije8!$A$1:$N$1000, 11, 0), 0)/'TOP SCORES'!I$10,0)</f>
        <v>0</v>
      </c>
      <c r="L141" s="14">
        <f>IFERROR(100*_xlfn.IFNA(VLOOKUP($B141,KviZDarije9!$A$1:$N$1000, 11, 0), 0)/'TOP SCORES'!J$10,0)</f>
        <v>0</v>
      </c>
      <c r="M141" s="14">
        <f>IFERROR(100*_xlfn.IFNA(VLOOKUP($B141,KviZDarije10!$A$1:$N$1000, 11, 0), 0)/'TOP SCORES'!K$10,0)</f>
        <v>0</v>
      </c>
      <c r="N141" s="14">
        <f>IFERROR(100*_xlfn.IFNA(VLOOKUP($B141,KviZDarije11!$A$1:$N$1000, 11, 0), 0)/'TOP SCORES'!L$10,0)</f>
        <v>0</v>
      </c>
    </row>
    <row r="142" spans="1:14">
      <c r="A142" s="17">
        <f ca="1">RANK(C142,C$2:C$997)</f>
        <v>141</v>
      </c>
      <c r="B142" s="35" t="s">
        <v>253</v>
      </c>
      <c r="C142" s="15" cm="1">
        <f t="array" aca="1" ref="C142" ca="1">SUM(LARGE(D142:N142,ROW(INDIRECT("1:8"))))</f>
        <v>130</v>
      </c>
      <c r="D142" s="14">
        <f>IFERROR(100*_xlfn.IFNA(VLOOKUP($B142,KviZDarije1!$A$1:$N$1000, 11, 0), 0)/'TOP SCORES'!B$10,0)</f>
        <v>0</v>
      </c>
      <c r="E142" s="14">
        <f>IFERROR(100*_xlfn.IFNA(VLOOKUP($B142,KviZDarije2!$A$1:$N$1000, 11, 0), 0)/'TOP SCORES'!C$10,0)</f>
        <v>0</v>
      </c>
      <c r="F142" s="14">
        <f>IFERROR(100*_xlfn.IFNA(VLOOKUP($B142,KviZDarije3!$A$1:$N$1000, 11, 0), 0)/'TOP SCORES'!D$10,0)</f>
        <v>0</v>
      </c>
      <c r="G142" s="14">
        <f>IFERROR(100*_xlfn.IFNA(VLOOKUP($B142,KviZDarije4!$A$1:$N$1000, 11, 0), 0)/'TOP SCORES'!E$10,0)</f>
        <v>60</v>
      </c>
      <c r="H142" s="14">
        <f>IFERROR(100*_xlfn.IFNA(VLOOKUP($B142,KviZDarije5!$A$1:$N$1000, 11, 0), 0)/'TOP SCORES'!F$10,0)</f>
        <v>70</v>
      </c>
      <c r="I142" s="14">
        <f>IFERROR(100*_xlfn.IFNA(VLOOKUP($B142,KviZDarije6!$A$1:$N$1000, 11, 0), 0)/'TOP SCORES'!G$10,0)</f>
        <v>0</v>
      </c>
      <c r="J142" s="14">
        <f>IFERROR(100*_xlfn.IFNA(VLOOKUP($B142,KviZDarije7!$A$1:$N$999, 11, 0), 0)/'TOP SCORES'!H$10,0)</f>
        <v>0</v>
      </c>
      <c r="K142" s="14">
        <f>IFERROR(100*_xlfn.IFNA(VLOOKUP($B142,KviZDarije8!$A$1:$N$1000, 11, 0), 0)/'TOP SCORES'!I$10,0)</f>
        <v>0</v>
      </c>
      <c r="L142" s="14">
        <f>IFERROR(100*_xlfn.IFNA(VLOOKUP($B142,KviZDarije9!$A$1:$N$1000, 11, 0), 0)/'TOP SCORES'!J$10,0)</f>
        <v>0</v>
      </c>
      <c r="M142" s="14">
        <f>IFERROR(100*_xlfn.IFNA(VLOOKUP($B142,KviZDarije10!$A$1:$N$1000, 11, 0), 0)/'TOP SCORES'!K$10,0)</f>
        <v>0</v>
      </c>
      <c r="N142" s="14">
        <f>IFERROR(100*_xlfn.IFNA(VLOOKUP($B142,KviZDarije11!$A$1:$N$1000, 11, 0), 0)/'TOP SCORES'!L$10,0)</f>
        <v>0</v>
      </c>
    </row>
    <row r="143" spans="1:14">
      <c r="A143" s="17">
        <f ca="1">RANK(C143,C$2:C$997)</f>
        <v>142</v>
      </c>
      <c r="B143" s="12" t="s">
        <v>89</v>
      </c>
      <c r="C143" s="15" cm="1">
        <f t="array" aca="1" ref="C143" ca="1">SUM(LARGE(D143:N143,ROW(INDIRECT("1:8"))))</f>
        <v>125.25252525252526</v>
      </c>
      <c r="D143" s="14">
        <f>IFERROR(100*_xlfn.IFNA(VLOOKUP($B143,KviZDarije1!$A$1:$N$1000, 11, 0), 0)/'TOP SCORES'!B$10,0)</f>
        <v>0</v>
      </c>
      <c r="E143" s="14">
        <f>IFERROR(100*_xlfn.IFNA(VLOOKUP($B143,KviZDarije2!$A$1:$N$1000, 11, 0), 0)/'TOP SCORES'!C$10,0)</f>
        <v>44.444444444444443</v>
      </c>
      <c r="F143" s="14">
        <f>IFERROR(100*_xlfn.IFNA(VLOOKUP($B143,KviZDarije3!$A$1:$N$1000, 11, 0), 0)/'TOP SCORES'!D$10,0)</f>
        <v>36.363636363636367</v>
      </c>
      <c r="G143" s="14">
        <f>IFERROR(100*_xlfn.IFNA(VLOOKUP($B143,KviZDarije4!$A$1:$N$1000, 11, 0), 0)/'TOP SCORES'!E$10,0)</f>
        <v>0</v>
      </c>
      <c r="H143" s="14">
        <f>IFERROR(100*_xlfn.IFNA(VLOOKUP($B143,KviZDarije5!$A$1:$N$1000, 11, 0), 0)/'TOP SCORES'!F$10,0)</f>
        <v>0</v>
      </c>
      <c r="I143" s="14">
        <f>IFERROR(100*_xlfn.IFNA(VLOOKUP($B143,KviZDarije6!$A$1:$N$1000, 11, 0), 0)/'TOP SCORES'!G$10,0)</f>
        <v>0</v>
      </c>
      <c r="J143" s="14">
        <f>IFERROR(100*_xlfn.IFNA(VLOOKUP($B143,KviZDarije7!$A$1:$N$999, 11, 0), 0)/'TOP SCORES'!H$10,0)</f>
        <v>44.444444444444443</v>
      </c>
      <c r="K143" s="14">
        <f>IFERROR(100*_xlfn.IFNA(VLOOKUP($B143,KviZDarije8!$A$1:$N$1000, 11, 0), 0)/'TOP SCORES'!I$10,0)</f>
        <v>0</v>
      </c>
      <c r="L143" s="14">
        <f>IFERROR(100*_xlfn.IFNA(VLOOKUP($B143,KviZDarije9!$A$1:$N$1000, 11, 0), 0)/'TOP SCORES'!J$10,0)</f>
        <v>0</v>
      </c>
      <c r="M143" s="14">
        <f>IFERROR(100*_xlfn.IFNA(VLOOKUP($B143,KviZDarije10!$A$1:$N$1000, 11, 0), 0)/'TOP SCORES'!K$10,0)</f>
        <v>0</v>
      </c>
      <c r="N143" s="14">
        <f>IFERROR(100*_xlfn.IFNA(VLOOKUP($B143,KviZDarije11!$A$1:$N$1000, 11, 0), 0)/'TOP SCORES'!L$10,0)</f>
        <v>0</v>
      </c>
    </row>
    <row r="144" spans="1:14">
      <c r="A144" s="17">
        <f ca="1">RANK(C144,C$2:C$997)</f>
        <v>143</v>
      </c>
      <c r="B144" s="12" t="s">
        <v>79</v>
      </c>
      <c r="C144" s="15" cm="1">
        <f t="array" aca="1" ref="C144" ca="1">SUM(LARGE(D144:N144,ROW(INDIRECT("1:8"))))</f>
        <v>120</v>
      </c>
      <c r="D144" s="14">
        <f>IFERROR(100*_xlfn.IFNA(VLOOKUP($B144,KviZDarije1!$A$1:$N$1000, 11, 0), 0)/'TOP SCORES'!B$10,0)</f>
        <v>63.636363636363633</v>
      </c>
      <c r="E144" s="14">
        <f>IFERROR(100*_xlfn.IFNA(VLOOKUP($B144,KviZDarije2!$A$1:$N$1000, 11, 0), 0)/'TOP SCORES'!C$10,0)</f>
        <v>0</v>
      </c>
      <c r="F144" s="14">
        <f>IFERROR(100*_xlfn.IFNA(VLOOKUP($B144,KviZDarije3!$A$1:$N$1000, 11, 0), 0)/'TOP SCORES'!D$10,0)</f>
        <v>36.363636363636367</v>
      </c>
      <c r="G144" s="14">
        <f>IFERROR(100*_xlfn.IFNA(VLOOKUP($B144,KviZDarije4!$A$1:$N$1000, 11, 0), 0)/'TOP SCORES'!E$10,0)</f>
        <v>0</v>
      </c>
      <c r="H144" s="14">
        <f>IFERROR(100*_xlfn.IFNA(VLOOKUP($B144,KviZDarije5!$A$1:$N$1000, 11, 0), 0)/'TOP SCORES'!F$10,0)</f>
        <v>20</v>
      </c>
      <c r="I144" s="14">
        <f>IFERROR(100*_xlfn.IFNA(VLOOKUP($B144,KviZDarije6!$A$1:$N$1000, 11, 0), 0)/'TOP SCORES'!G$10,0)</f>
        <v>0</v>
      </c>
      <c r="J144" s="14">
        <f>IFERROR(100*_xlfn.IFNA(VLOOKUP($B144,KviZDarije7!$A$1:$N$999, 11, 0), 0)/'TOP SCORES'!H$10,0)</f>
        <v>0</v>
      </c>
      <c r="K144" s="14">
        <f>IFERROR(100*_xlfn.IFNA(VLOOKUP($B144,KviZDarije8!$A$1:$N$1000, 11, 0), 0)/'TOP SCORES'!I$10,0)</f>
        <v>0</v>
      </c>
      <c r="L144" s="14">
        <f>IFERROR(100*_xlfn.IFNA(VLOOKUP($B144,KviZDarije9!$A$1:$N$1000, 11, 0), 0)/'TOP SCORES'!J$10,0)</f>
        <v>0</v>
      </c>
      <c r="M144" s="14">
        <f>IFERROR(100*_xlfn.IFNA(VLOOKUP($B144,KviZDarije10!$A$1:$N$1000, 11, 0), 0)/'TOP SCORES'!K$10,0)</f>
        <v>0</v>
      </c>
      <c r="N144" s="14">
        <f>IFERROR(100*_xlfn.IFNA(VLOOKUP($B144,KviZDarije11!$A$1:$N$1000, 11, 0), 0)/'TOP SCORES'!L$10,0)</f>
        <v>0</v>
      </c>
    </row>
    <row r="145" spans="1:14">
      <c r="A145" s="17">
        <f ca="1">RANK(C145,C$2:C$997)</f>
        <v>144</v>
      </c>
      <c r="B145" s="71" t="s">
        <v>275</v>
      </c>
      <c r="C145" s="15" cm="1">
        <f t="array" aca="1" ref="C145" ca="1">SUM(LARGE(D145:N145,ROW(INDIRECT("1:8"))))</f>
        <v>115.55555555555556</v>
      </c>
      <c r="D145" s="14">
        <f>IFERROR(100*_xlfn.IFNA(VLOOKUP($B145,KviZDarije1!$A$1:$N$1000, 11, 0), 0)/'TOP SCORES'!B$10,0)</f>
        <v>0</v>
      </c>
      <c r="E145" s="14">
        <f>IFERROR(100*_xlfn.IFNA(VLOOKUP($B145,KviZDarije2!$A$1:$N$1000, 11, 0), 0)/'TOP SCORES'!C$10,0)</f>
        <v>0</v>
      </c>
      <c r="F145" s="14">
        <f>IFERROR(100*_xlfn.IFNA(VLOOKUP($B145,KviZDarije3!$A$1:$N$1000, 11, 0), 0)/'TOP SCORES'!D$10,0)</f>
        <v>0</v>
      </c>
      <c r="G145" s="14">
        <f>IFERROR(100*_xlfn.IFNA(VLOOKUP($B145,KviZDarije4!$A$1:$N$1000, 11, 0), 0)/'TOP SCORES'!E$10,0)</f>
        <v>0</v>
      </c>
      <c r="H145" s="14">
        <f>IFERROR(100*_xlfn.IFNA(VLOOKUP($B145,KviZDarije5!$A$1:$N$1000, 11, 0), 0)/'TOP SCORES'!F$10,0)</f>
        <v>60</v>
      </c>
      <c r="I145" s="14">
        <f>IFERROR(100*_xlfn.IFNA(VLOOKUP($B145,KviZDarije6!$A$1:$N$1000, 11, 0), 0)/'TOP SCORES'!G$10,0)</f>
        <v>0</v>
      </c>
      <c r="J145" s="14">
        <f>IFERROR(100*_xlfn.IFNA(VLOOKUP($B145,KviZDarije7!$A$1:$N$999, 11, 0), 0)/'TOP SCORES'!H$10,0)</f>
        <v>55.555555555555557</v>
      </c>
      <c r="K145" s="14">
        <f>IFERROR(100*_xlfn.IFNA(VLOOKUP($B145,KviZDarije8!$A$1:$N$1000, 11, 0), 0)/'TOP SCORES'!I$10,0)</f>
        <v>0</v>
      </c>
      <c r="L145" s="14">
        <f>IFERROR(100*_xlfn.IFNA(VLOOKUP($B145,KviZDarije9!$A$1:$N$1000, 11, 0), 0)/'TOP SCORES'!J$10,0)</f>
        <v>0</v>
      </c>
      <c r="M145" s="14">
        <f>IFERROR(100*_xlfn.IFNA(VLOOKUP($B145,KviZDarije10!$A$1:$N$1000, 11, 0), 0)/'TOP SCORES'!K$10,0)</f>
        <v>0</v>
      </c>
      <c r="N145" s="14">
        <f>IFERROR(100*_xlfn.IFNA(VLOOKUP($B145,KviZDarije11!$A$1:$N$1000, 11, 0), 0)/'TOP SCORES'!L$10,0)</f>
        <v>0</v>
      </c>
    </row>
    <row r="146" spans="1:14">
      <c r="A146" s="17">
        <f ca="1">RANK(C146,C$2:C$997)</f>
        <v>145</v>
      </c>
      <c r="B146" s="8" t="s">
        <v>95</v>
      </c>
      <c r="C146" s="15" cm="1">
        <f t="array" aca="1" ref="C146" ca="1">SUM(LARGE(D146:N146,ROW(INDIRECT("1:8"))))</f>
        <v>112.72727272727275</v>
      </c>
      <c r="D146" s="14">
        <f>IFERROR(100*_xlfn.IFNA(VLOOKUP($B146,KviZDarije1!$A$1:$N$1000, 11, 0), 0)/'TOP SCORES'!B$10,0)</f>
        <v>36.363636363636367</v>
      </c>
      <c r="E146" s="14">
        <f>IFERROR(100*_xlfn.IFNA(VLOOKUP($B146,KviZDarije2!$A$1:$N$1000, 11, 0), 0)/'TOP SCORES'!C$10,0)</f>
        <v>0</v>
      </c>
      <c r="F146" s="14">
        <f>IFERROR(100*_xlfn.IFNA(VLOOKUP($B146,KviZDarije3!$A$1:$N$1000, 11, 0), 0)/'TOP SCORES'!D$10,0)</f>
        <v>36.363636363636367</v>
      </c>
      <c r="G146" s="14">
        <f>IFERROR(100*_xlfn.IFNA(VLOOKUP($B146,KviZDarije4!$A$1:$N$1000, 11, 0), 0)/'TOP SCORES'!E$10,0)</f>
        <v>0</v>
      </c>
      <c r="H146" s="14">
        <f>IFERROR(100*_xlfn.IFNA(VLOOKUP($B146,KviZDarije5!$A$1:$N$1000, 11, 0), 0)/'TOP SCORES'!F$10,0)</f>
        <v>0</v>
      </c>
      <c r="I146" s="14">
        <f>IFERROR(100*_xlfn.IFNA(VLOOKUP($B146,KviZDarije6!$A$1:$N$1000, 11, 0), 0)/'TOP SCORES'!G$10,0)</f>
        <v>0</v>
      </c>
      <c r="J146" s="14">
        <f>IFERROR(100*_xlfn.IFNA(VLOOKUP($B146,KviZDarije7!$A$1:$N$999, 11, 0), 0)/'TOP SCORES'!H$10,0)</f>
        <v>0</v>
      </c>
      <c r="K146" s="14">
        <f>IFERROR(100*_xlfn.IFNA(VLOOKUP($B146,KviZDarije8!$A$1:$N$1000, 11, 0), 0)/'TOP SCORES'!I$10,0)</f>
        <v>0</v>
      </c>
      <c r="L146" s="14">
        <f>IFERROR(100*_xlfn.IFNA(VLOOKUP($B146,KviZDarije9!$A$1:$N$1000, 11, 0), 0)/'TOP SCORES'!J$10,0)</f>
        <v>0</v>
      </c>
      <c r="M146" s="14">
        <f>IFERROR(100*_xlfn.IFNA(VLOOKUP($B146,KviZDarije10!$A$1:$N$1000, 11, 0), 0)/'TOP SCORES'!K$10,0)</f>
        <v>40</v>
      </c>
      <c r="N146" s="14">
        <f>IFERROR(100*_xlfn.IFNA(VLOOKUP($B146,KviZDarije11!$A$1:$N$1000, 11, 0), 0)/'TOP SCORES'!L$10,0)</f>
        <v>0</v>
      </c>
    </row>
    <row r="147" spans="1:14">
      <c r="A147" s="17">
        <f ca="1">RANK(C147,C$2:C$997)</f>
        <v>146</v>
      </c>
      <c r="B147" s="12" t="s">
        <v>222</v>
      </c>
      <c r="C147" s="15" cm="1">
        <f t="array" aca="1" ref="C147" ca="1">SUM(LARGE(D147:N147,ROW(INDIRECT("1:8"))))</f>
        <v>111.11111111111111</v>
      </c>
      <c r="D147" s="14">
        <f>IFERROR(100*_xlfn.IFNA(VLOOKUP($B147,KviZDarije1!$A$1:$N$1000, 11, 0), 0)/'TOP SCORES'!B$10,0)</f>
        <v>0</v>
      </c>
      <c r="E147" s="14">
        <f>IFERROR(100*_xlfn.IFNA(VLOOKUP($B147,KviZDarije2!$A$1:$N$1000, 11, 0), 0)/'TOP SCORES'!C$10,0)</f>
        <v>11.111111111111111</v>
      </c>
      <c r="F147" s="14">
        <f>IFERROR(100*_xlfn.IFNA(VLOOKUP($B147,KviZDarije3!$A$1:$N$1000, 11, 0), 0)/'TOP SCORES'!D$10,0)</f>
        <v>0</v>
      </c>
      <c r="G147" s="14">
        <f>IFERROR(100*_xlfn.IFNA(VLOOKUP($B147,KviZDarije4!$A$1:$N$1000, 11, 0), 0)/'TOP SCORES'!E$10,0)</f>
        <v>0</v>
      </c>
      <c r="H147" s="14">
        <f>IFERROR(100*_xlfn.IFNA(VLOOKUP($B147,KviZDarije5!$A$1:$N$1000, 11, 0), 0)/'TOP SCORES'!F$10,0)</f>
        <v>50</v>
      </c>
      <c r="I147" s="14">
        <f>IFERROR(100*_xlfn.IFNA(VLOOKUP($B147,KviZDarije6!$A$1:$N$1000, 11, 0), 0)/'TOP SCORES'!G$10,0)</f>
        <v>20</v>
      </c>
      <c r="J147" s="14">
        <f>IFERROR(100*_xlfn.IFNA(VLOOKUP($B147,KviZDarije7!$A$1:$N$999, 11, 0), 0)/'TOP SCORES'!H$10,0)</f>
        <v>0</v>
      </c>
      <c r="K147" s="14">
        <f>IFERROR(100*_xlfn.IFNA(VLOOKUP($B147,KviZDarije8!$A$1:$N$1000, 11, 0), 0)/'TOP SCORES'!I$10,0)</f>
        <v>0</v>
      </c>
      <c r="L147" s="14">
        <f>IFERROR(100*_xlfn.IFNA(VLOOKUP($B147,KviZDarije9!$A$1:$N$1000, 11, 0), 0)/'TOP SCORES'!J$10,0)</f>
        <v>0</v>
      </c>
      <c r="M147" s="14">
        <f>IFERROR(100*_xlfn.IFNA(VLOOKUP($B147,KviZDarije10!$A$1:$N$1000, 11, 0), 0)/'TOP SCORES'!K$10,0)</f>
        <v>30</v>
      </c>
      <c r="N147" s="14">
        <f>IFERROR(100*_xlfn.IFNA(VLOOKUP($B147,KviZDarije11!$A$1:$N$1000, 11, 0), 0)/'TOP SCORES'!L$10,0)</f>
        <v>0</v>
      </c>
    </row>
    <row r="148" spans="1:14">
      <c r="A148" s="17">
        <f ca="1">RANK(C148,C$2:C$997)</f>
        <v>147</v>
      </c>
      <c r="B148" s="71" t="s">
        <v>274</v>
      </c>
      <c r="C148" s="15" cm="1">
        <f t="array" aca="1" ref="C148" ca="1">SUM(LARGE(D148:N148,ROW(INDIRECT("1:8"))))</f>
        <v>110</v>
      </c>
      <c r="D148" s="14">
        <f>IFERROR(100*_xlfn.IFNA(VLOOKUP($B148,KviZDarije1!$A$1:$N$1000, 11, 0), 0)/'TOP SCORES'!B$10,0)</f>
        <v>0</v>
      </c>
      <c r="E148" s="14">
        <f>IFERROR(100*_xlfn.IFNA(VLOOKUP($B148,KviZDarije2!$A$1:$N$1000, 11, 0), 0)/'TOP SCORES'!C$10,0)</f>
        <v>0</v>
      </c>
      <c r="F148" s="14">
        <f>IFERROR(100*_xlfn.IFNA(VLOOKUP($B148,KviZDarije3!$A$1:$N$1000, 11, 0), 0)/'TOP SCORES'!D$10,0)</f>
        <v>0</v>
      </c>
      <c r="G148" s="14">
        <f>IFERROR(100*_xlfn.IFNA(VLOOKUP($B148,KviZDarije4!$A$1:$N$1000, 11, 0), 0)/'TOP SCORES'!E$10,0)</f>
        <v>0</v>
      </c>
      <c r="H148" s="14">
        <f>IFERROR(100*_xlfn.IFNA(VLOOKUP($B148,KviZDarije5!$A$1:$N$1000, 11, 0), 0)/'TOP SCORES'!F$10,0)</f>
        <v>60</v>
      </c>
      <c r="I148" s="14">
        <f>IFERROR(100*_xlfn.IFNA(VLOOKUP($B148,KviZDarije6!$A$1:$N$1000, 11, 0), 0)/'TOP SCORES'!G$10,0)</f>
        <v>50</v>
      </c>
      <c r="J148" s="14">
        <f>IFERROR(100*_xlfn.IFNA(VLOOKUP($B148,KviZDarije7!$A$1:$N$999, 11, 0), 0)/'TOP SCORES'!H$10,0)</f>
        <v>0</v>
      </c>
      <c r="K148" s="14">
        <f>IFERROR(100*_xlfn.IFNA(VLOOKUP($B148,KviZDarije8!$A$1:$N$1000, 11, 0), 0)/'TOP SCORES'!I$10,0)</f>
        <v>0</v>
      </c>
      <c r="L148" s="14">
        <f>IFERROR(100*_xlfn.IFNA(VLOOKUP($B148,KviZDarije9!$A$1:$N$1000, 11, 0), 0)/'TOP SCORES'!J$10,0)</f>
        <v>0</v>
      </c>
      <c r="M148" s="14">
        <f>IFERROR(100*_xlfn.IFNA(VLOOKUP($B148,KviZDarije10!$A$1:$N$1000, 11, 0), 0)/'TOP SCORES'!K$10,0)</f>
        <v>0</v>
      </c>
      <c r="N148" s="14">
        <f>IFERROR(100*_xlfn.IFNA(VLOOKUP($B148,KviZDarije11!$A$1:$N$1000, 11, 0), 0)/'TOP SCORES'!L$10,0)</f>
        <v>0</v>
      </c>
    </row>
    <row r="149" spans="1:14">
      <c r="A149" s="17">
        <f ca="1">RANK(C149,C$2:C$997)</f>
        <v>148</v>
      </c>
      <c r="B149" s="8" t="s">
        <v>116</v>
      </c>
      <c r="C149" s="15" cm="1">
        <f t="array" aca="1" ref="C149" ca="1">SUM(LARGE(D149:N149,ROW(INDIRECT("1:8"))))</f>
        <v>109.09090909090909</v>
      </c>
      <c r="D149" s="14">
        <f>IFERROR(100*_xlfn.IFNA(VLOOKUP($B149,KviZDarije1!$A$1:$N$1000, 11, 0), 0)/'TOP SCORES'!B$10,0)</f>
        <v>54.545454545454547</v>
      </c>
      <c r="E149" s="14">
        <f>IFERROR(100*_xlfn.IFNA(VLOOKUP($B149,KviZDarije2!$A$1:$N$1000, 11, 0), 0)/'TOP SCORES'!C$10,0)</f>
        <v>0</v>
      </c>
      <c r="F149" s="14">
        <f>IFERROR(100*_xlfn.IFNA(VLOOKUP($B149,KviZDarije3!$A$1:$N$1000, 11, 0), 0)/'TOP SCORES'!D$10,0)</f>
        <v>54.545454545454547</v>
      </c>
      <c r="G149" s="14">
        <f>IFERROR(100*_xlfn.IFNA(VLOOKUP($B149,KviZDarije4!$A$1:$N$1000, 11, 0), 0)/'TOP SCORES'!E$10,0)</f>
        <v>0</v>
      </c>
      <c r="H149" s="14">
        <f>IFERROR(100*_xlfn.IFNA(VLOOKUP($B149,KviZDarije5!$A$1:$N$1000, 11, 0), 0)/'TOP SCORES'!F$10,0)</f>
        <v>0</v>
      </c>
      <c r="I149" s="14">
        <f>IFERROR(100*_xlfn.IFNA(VLOOKUP($B149,KviZDarije6!$A$1:$N$1000, 11, 0), 0)/'TOP SCORES'!G$10,0)</f>
        <v>0</v>
      </c>
      <c r="J149" s="14">
        <f>IFERROR(100*_xlfn.IFNA(VLOOKUP($B149,KviZDarije7!$A$1:$N$999, 11, 0), 0)/'TOP SCORES'!H$10,0)</f>
        <v>0</v>
      </c>
      <c r="K149" s="14">
        <f>IFERROR(100*_xlfn.IFNA(VLOOKUP($B149,KviZDarije8!$A$1:$N$1000, 11, 0), 0)/'TOP SCORES'!I$10,0)</f>
        <v>0</v>
      </c>
      <c r="L149" s="14">
        <f>IFERROR(100*_xlfn.IFNA(VLOOKUP($B149,KviZDarije9!$A$1:$N$1000, 11, 0), 0)/'TOP SCORES'!J$10,0)</f>
        <v>0</v>
      </c>
      <c r="M149" s="14">
        <f>IFERROR(100*_xlfn.IFNA(VLOOKUP($B149,KviZDarije10!$A$1:$N$1000, 11, 0), 0)/'TOP SCORES'!K$10,0)</f>
        <v>0</v>
      </c>
      <c r="N149" s="14">
        <f>IFERROR(100*_xlfn.IFNA(VLOOKUP($B149,KviZDarije11!$A$1:$N$1000, 11, 0), 0)/'TOP SCORES'!L$10,0)</f>
        <v>0</v>
      </c>
    </row>
    <row r="150" spans="1:14">
      <c r="A150" s="17">
        <f ca="1">RANK(C150,C$2:C$997)</f>
        <v>149</v>
      </c>
      <c r="B150" s="12" t="s">
        <v>67</v>
      </c>
      <c r="C150" s="15" cm="1">
        <f t="array" aca="1" ref="C150" ca="1">SUM(LARGE(D150:N150,ROW(INDIRECT("1:8"))))</f>
        <v>105.45454545454545</v>
      </c>
      <c r="D150" s="14">
        <f>IFERROR(100*_xlfn.IFNA(VLOOKUP($B150,KviZDarije1!$A$1:$N$1000, 11, 0), 0)/'TOP SCORES'!B$10,0)</f>
        <v>0</v>
      </c>
      <c r="E150" s="14">
        <f>IFERROR(100*_xlfn.IFNA(VLOOKUP($B150,KviZDarije2!$A$1:$N$1000, 11, 0), 0)/'TOP SCORES'!C$10,0)</f>
        <v>0</v>
      </c>
      <c r="F150" s="14">
        <f>IFERROR(100*_xlfn.IFNA(VLOOKUP($B150,KviZDarije3!$A$1:$N$1000, 11, 0), 0)/'TOP SCORES'!D$10,0)</f>
        <v>45.454545454545453</v>
      </c>
      <c r="G150" s="14">
        <f>IFERROR(100*_xlfn.IFNA(VLOOKUP($B150,KviZDarije4!$A$1:$N$1000, 11, 0), 0)/'TOP SCORES'!E$10,0)</f>
        <v>60</v>
      </c>
      <c r="H150" s="14">
        <f>IFERROR(100*_xlfn.IFNA(VLOOKUP($B150,KviZDarije5!$A$1:$N$1000, 11, 0), 0)/'TOP SCORES'!F$10,0)</f>
        <v>0</v>
      </c>
      <c r="I150" s="14">
        <f>IFERROR(100*_xlfn.IFNA(VLOOKUP($B150,KviZDarije6!$A$1:$N$1000, 11, 0), 0)/'TOP SCORES'!G$10,0)</f>
        <v>0</v>
      </c>
      <c r="J150" s="14">
        <f>IFERROR(100*_xlfn.IFNA(VLOOKUP($B150,KviZDarije7!$A$1:$N$999, 11, 0), 0)/'TOP SCORES'!H$10,0)</f>
        <v>0</v>
      </c>
      <c r="K150" s="14">
        <f>IFERROR(100*_xlfn.IFNA(VLOOKUP($B150,KviZDarije8!$A$1:$N$1000, 11, 0), 0)/'TOP SCORES'!I$10,0)</f>
        <v>0</v>
      </c>
      <c r="L150" s="14">
        <f>IFERROR(100*_xlfn.IFNA(VLOOKUP($B150,KviZDarije9!$A$1:$N$1000, 11, 0), 0)/'TOP SCORES'!J$10,0)</f>
        <v>0</v>
      </c>
      <c r="M150" s="14">
        <f>IFERROR(100*_xlfn.IFNA(VLOOKUP($B150,KviZDarije10!$A$1:$N$1000, 11, 0), 0)/'TOP SCORES'!K$10,0)</f>
        <v>0</v>
      </c>
      <c r="N150" s="14">
        <f>IFERROR(100*_xlfn.IFNA(VLOOKUP($B150,KviZDarije11!$A$1:$N$1000, 11, 0), 0)/'TOP SCORES'!L$10,0)</f>
        <v>0</v>
      </c>
    </row>
    <row r="151" spans="1:14">
      <c r="A151" s="17">
        <f ca="1">RANK(C151,C$2:C$997)</f>
        <v>149</v>
      </c>
      <c r="B151" s="12" t="s">
        <v>232</v>
      </c>
      <c r="C151" s="15" cm="1">
        <f t="array" aca="1" ref="C151" ca="1">SUM(LARGE(D151:N151,ROW(INDIRECT("1:8"))))</f>
        <v>105.45454545454545</v>
      </c>
      <c r="D151" s="14">
        <f>IFERROR(100*_xlfn.IFNA(VLOOKUP($B151,KviZDarije1!$A$1:$N$1000, 11, 0), 0)/'TOP SCORES'!B$10,0)</f>
        <v>0</v>
      </c>
      <c r="E151" s="14">
        <f>IFERROR(100*_xlfn.IFNA(VLOOKUP($B151,KviZDarije2!$A$1:$N$1000, 11, 0), 0)/'TOP SCORES'!C$10,0)</f>
        <v>0</v>
      </c>
      <c r="F151" s="14">
        <f>IFERROR(100*_xlfn.IFNA(VLOOKUP($B151,KviZDarije3!$A$1:$N$1000, 11, 0), 0)/'TOP SCORES'!D$10,0)</f>
        <v>45.454545454545453</v>
      </c>
      <c r="G151" s="14">
        <f>IFERROR(100*_xlfn.IFNA(VLOOKUP($B151,KviZDarije4!$A$1:$N$1000, 11, 0), 0)/'TOP SCORES'!E$10,0)</f>
        <v>0</v>
      </c>
      <c r="H151" s="14">
        <f>IFERROR(100*_xlfn.IFNA(VLOOKUP($B151,KviZDarije5!$A$1:$N$1000, 11, 0), 0)/'TOP SCORES'!F$10,0)</f>
        <v>0</v>
      </c>
      <c r="I151" s="14">
        <f>IFERROR(100*_xlfn.IFNA(VLOOKUP($B151,KviZDarije6!$A$1:$N$1000, 11, 0), 0)/'TOP SCORES'!G$10,0)</f>
        <v>0</v>
      </c>
      <c r="J151" s="14">
        <f>IFERROR(100*_xlfn.IFNA(VLOOKUP($B151,KviZDarije7!$A$1:$N$999, 11, 0), 0)/'TOP SCORES'!H$10,0)</f>
        <v>0</v>
      </c>
      <c r="K151" s="14">
        <f>IFERROR(100*_xlfn.IFNA(VLOOKUP($B151,KviZDarije8!$A$1:$N$1000, 11, 0), 0)/'TOP SCORES'!I$10,0)</f>
        <v>0</v>
      </c>
      <c r="L151" s="14">
        <f>IFERROR(100*_xlfn.IFNA(VLOOKUP($B151,KviZDarije9!$A$1:$N$1000, 11, 0), 0)/'TOP SCORES'!J$10,0)</f>
        <v>0</v>
      </c>
      <c r="M151" s="14">
        <f>IFERROR(100*_xlfn.IFNA(VLOOKUP($B151,KviZDarije10!$A$1:$N$1000, 11, 0), 0)/'TOP SCORES'!K$10,0)</f>
        <v>60</v>
      </c>
      <c r="N151" s="14">
        <f>IFERROR(100*_xlfn.IFNA(VLOOKUP($B151,KviZDarije11!$A$1:$N$1000, 11, 0), 0)/'TOP SCORES'!L$10,0)</f>
        <v>0</v>
      </c>
    </row>
    <row r="152" spans="1:14">
      <c r="A152" s="17">
        <f ca="1">RANK(C152,C$2:C$997)</f>
        <v>151</v>
      </c>
      <c r="B152" s="12" t="s">
        <v>147</v>
      </c>
      <c r="C152" s="15" cm="1">
        <f t="array" aca="1" ref="C152" ca="1">SUM(LARGE(D152:N152,ROW(INDIRECT("1:8"))))</f>
        <v>103.63636363636363</v>
      </c>
      <c r="D152" s="14">
        <f>IFERROR(100*_xlfn.IFNA(VLOOKUP($B152,KviZDarije1!$A$1:$N$1000, 11, 0), 0)/'TOP SCORES'!B$10,0)</f>
        <v>0</v>
      </c>
      <c r="E152" s="14">
        <f>IFERROR(100*_xlfn.IFNA(VLOOKUP($B152,KviZDarije2!$A$1:$N$1000, 11, 0), 0)/'TOP SCORES'!C$10,0)</f>
        <v>0</v>
      </c>
      <c r="F152" s="14">
        <f>IFERROR(100*_xlfn.IFNA(VLOOKUP($B152,KviZDarije3!$A$1:$N$1000, 11, 0), 0)/'TOP SCORES'!D$10,0)</f>
        <v>63.636363636363633</v>
      </c>
      <c r="G152" s="14">
        <f>IFERROR(100*_xlfn.IFNA(VLOOKUP($B152,KviZDarije4!$A$1:$N$1000, 11, 0), 0)/'TOP SCORES'!E$10,0)</f>
        <v>0</v>
      </c>
      <c r="H152" s="14">
        <f>IFERROR(100*_xlfn.IFNA(VLOOKUP($B152,KviZDarije5!$A$1:$N$1000, 11, 0), 0)/'TOP SCORES'!F$10,0)</f>
        <v>40</v>
      </c>
      <c r="I152" s="14">
        <f>IFERROR(100*_xlfn.IFNA(VLOOKUP($B152,KviZDarije6!$A$1:$N$1000, 11, 0), 0)/'TOP SCORES'!G$10,0)</f>
        <v>0</v>
      </c>
      <c r="J152" s="14">
        <f>IFERROR(100*_xlfn.IFNA(VLOOKUP($B152,KviZDarije7!$A$1:$N$999, 11, 0), 0)/'TOP SCORES'!H$10,0)</f>
        <v>0</v>
      </c>
      <c r="K152" s="14">
        <f>IFERROR(100*_xlfn.IFNA(VLOOKUP($B152,KviZDarije8!$A$1:$N$1000, 11, 0), 0)/'TOP SCORES'!I$10,0)</f>
        <v>0</v>
      </c>
      <c r="L152" s="14">
        <f>IFERROR(100*_xlfn.IFNA(VLOOKUP($B152,KviZDarije9!$A$1:$N$1000, 11, 0), 0)/'TOP SCORES'!J$10,0)</f>
        <v>0</v>
      </c>
      <c r="M152" s="14">
        <f>IFERROR(100*_xlfn.IFNA(VLOOKUP($B152,KviZDarije10!$A$1:$N$1000, 11, 0), 0)/'TOP SCORES'!K$10,0)</f>
        <v>0</v>
      </c>
      <c r="N152" s="14">
        <f>IFERROR(100*_xlfn.IFNA(VLOOKUP($B152,KviZDarije11!$A$1:$N$1000, 11, 0), 0)/'TOP SCORES'!L$10,0)</f>
        <v>0</v>
      </c>
    </row>
    <row r="153" spans="1:14">
      <c r="A153" s="17">
        <f ca="1">RANK(C153,C$2:C$997)</f>
        <v>152</v>
      </c>
      <c r="B153" s="8" t="s">
        <v>191</v>
      </c>
      <c r="C153" s="15" cm="1">
        <f t="array" aca="1" ref="C153" ca="1">SUM(LARGE(D153:N153,ROW(INDIRECT("1:8"))))</f>
        <v>101.01010101010101</v>
      </c>
      <c r="D153" s="14">
        <f>IFERROR(100*_xlfn.IFNA(VLOOKUP($B153,KviZDarije1!$A$1:$N$1000, 11, 0), 0)/'TOP SCORES'!B$10,0)</f>
        <v>45.454545454545453</v>
      </c>
      <c r="E153" s="14">
        <f>IFERROR(100*_xlfn.IFNA(VLOOKUP($B153,KviZDarije2!$A$1:$N$1000, 11, 0), 0)/'TOP SCORES'!C$10,0)</f>
        <v>55.555555555555557</v>
      </c>
      <c r="F153" s="14">
        <f>IFERROR(100*_xlfn.IFNA(VLOOKUP($B153,KviZDarije3!$A$1:$N$1000, 11, 0), 0)/'TOP SCORES'!D$10,0)</f>
        <v>0</v>
      </c>
      <c r="G153" s="14">
        <f>IFERROR(100*_xlfn.IFNA(VLOOKUP($B153,KviZDarije4!$A$1:$N$1000, 11, 0), 0)/'TOP SCORES'!E$10,0)</f>
        <v>0</v>
      </c>
      <c r="H153" s="14">
        <f>IFERROR(100*_xlfn.IFNA(VLOOKUP($B153,KviZDarije5!$A$1:$N$1000, 11, 0), 0)/'TOP SCORES'!F$10,0)</f>
        <v>0</v>
      </c>
      <c r="I153" s="14">
        <f>IFERROR(100*_xlfn.IFNA(VLOOKUP($B153,KviZDarije6!$A$1:$N$1000, 11, 0), 0)/'TOP SCORES'!G$10,0)</f>
        <v>0</v>
      </c>
      <c r="J153" s="14">
        <f>IFERROR(100*_xlfn.IFNA(VLOOKUP($B153,KviZDarije7!$A$1:$N$999, 11, 0), 0)/'TOP SCORES'!H$10,0)</f>
        <v>0</v>
      </c>
      <c r="K153" s="14">
        <f>IFERROR(100*_xlfn.IFNA(VLOOKUP($B153,KviZDarije8!$A$1:$N$1000, 11, 0), 0)/'TOP SCORES'!I$10,0)</f>
        <v>0</v>
      </c>
      <c r="L153" s="14">
        <f>IFERROR(100*_xlfn.IFNA(VLOOKUP($B153,KviZDarije9!$A$1:$N$1000, 11, 0), 0)/'TOP SCORES'!J$10,0)</f>
        <v>0</v>
      </c>
      <c r="M153" s="14">
        <f>IFERROR(100*_xlfn.IFNA(VLOOKUP($B153,KviZDarije10!$A$1:$N$1000, 11, 0), 0)/'TOP SCORES'!K$10,0)</f>
        <v>0</v>
      </c>
      <c r="N153" s="14">
        <f>IFERROR(100*_xlfn.IFNA(VLOOKUP($B153,KviZDarije11!$A$1:$N$1000, 11, 0), 0)/'TOP SCORES'!L$10,0)</f>
        <v>0</v>
      </c>
    </row>
    <row r="154" spans="1:14">
      <c r="A154" s="17">
        <f ca="1">RANK(C154,C$2:C$997)</f>
        <v>153</v>
      </c>
      <c r="B154" s="35" t="s">
        <v>254</v>
      </c>
      <c r="C154" s="15" cm="1">
        <f t="array" aca="1" ref="C154" ca="1">SUM(LARGE(D154:N154,ROW(INDIRECT("1:8"))))</f>
        <v>100</v>
      </c>
      <c r="D154" s="14">
        <f>IFERROR(100*_xlfn.IFNA(VLOOKUP($B154,KviZDarije1!$A$1:$N$1000, 11, 0), 0)/'TOP SCORES'!B$10,0)</f>
        <v>0</v>
      </c>
      <c r="E154" s="14">
        <f>IFERROR(100*_xlfn.IFNA(VLOOKUP($B154,KviZDarije2!$A$1:$N$1000, 11, 0), 0)/'TOP SCORES'!C$10,0)</f>
        <v>0</v>
      </c>
      <c r="F154" s="14">
        <f>IFERROR(100*_xlfn.IFNA(VLOOKUP($B154,KviZDarije3!$A$1:$N$1000, 11, 0), 0)/'TOP SCORES'!D$10,0)</f>
        <v>0</v>
      </c>
      <c r="G154" s="14">
        <f>IFERROR(100*_xlfn.IFNA(VLOOKUP($B154,KviZDarije4!$A$1:$N$1000, 11, 0), 0)/'TOP SCORES'!E$10,0)</f>
        <v>50</v>
      </c>
      <c r="H154" s="14">
        <f>IFERROR(100*_xlfn.IFNA(VLOOKUP($B154,KviZDarije5!$A$1:$N$1000, 11, 0), 0)/'TOP SCORES'!F$10,0)</f>
        <v>0</v>
      </c>
      <c r="I154" s="14">
        <f>IFERROR(100*_xlfn.IFNA(VLOOKUP($B154,KviZDarije6!$A$1:$N$1000, 11, 0), 0)/'TOP SCORES'!G$10,0)</f>
        <v>0</v>
      </c>
      <c r="J154" s="14">
        <f>IFERROR(100*_xlfn.IFNA(VLOOKUP($B154,KviZDarije7!$A$1:$N$999, 11, 0), 0)/'TOP SCORES'!H$10,0)</f>
        <v>0</v>
      </c>
      <c r="K154" s="14">
        <f>IFERROR(100*_xlfn.IFNA(VLOOKUP($B154,KviZDarije8!$A$1:$N$1000, 11, 0), 0)/'TOP SCORES'!I$10,0)</f>
        <v>0</v>
      </c>
      <c r="L154" s="14">
        <f>IFERROR(100*_xlfn.IFNA(VLOOKUP($B154,KviZDarije9!$A$1:$N$1000, 11, 0), 0)/'TOP SCORES'!J$10,0)</f>
        <v>0</v>
      </c>
      <c r="M154" s="14">
        <f>IFERROR(100*_xlfn.IFNA(VLOOKUP($B154,KviZDarije10!$A$1:$N$1000, 11, 0), 0)/'TOP SCORES'!K$10,0)</f>
        <v>50</v>
      </c>
      <c r="N154" s="14">
        <f>IFERROR(100*_xlfn.IFNA(VLOOKUP($B154,KviZDarije11!$A$1:$N$1000, 11, 0), 0)/'TOP SCORES'!L$10,0)</f>
        <v>0</v>
      </c>
    </row>
    <row r="155" spans="1:14">
      <c r="A155" s="17">
        <f ca="1">RANK(C155,C$2:C$997)</f>
        <v>153</v>
      </c>
      <c r="B155" s="35" t="s">
        <v>254</v>
      </c>
      <c r="C155" s="15" cm="1">
        <f t="array" aca="1" ref="C155" ca="1">SUM(LARGE(D155:N155,ROW(INDIRECT("1:8"))))</f>
        <v>100</v>
      </c>
      <c r="D155" s="14">
        <f>IFERROR(100*_xlfn.IFNA(VLOOKUP($B155,KviZDarije1!$A$1:$N$1000, 11, 0), 0)/'TOP SCORES'!B$10,0)</f>
        <v>0</v>
      </c>
      <c r="E155" s="14">
        <f>IFERROR(100*_xlfn.IFNA(VLOOKUP($B155,KviZDarije2!$A$1:$N$1000, 11, 0), 0)/'TOP SCORES'!C$10,0)</f>
        <v>0</v>
      </c>
      <c r="F155" s="14">
        <f>IFERROR(100*_xlfn.IFNA(VLOOKUP($B155,KviZDarije3!$A$1:$N$1000, 11, 0), 0)/'TOP SCORES'!D$10,0)</f>
        <v>0</v>
      </c>
      <c r="G155" s="14">
        <f>IFERROR(100*_xlfn.IFNA(VLOOKUP($B155,KviZDarije4!$A$1:$N$1000, 11, 0), 0)/'TOP SCORES'!E$10,0)</f>
        <v>50</v>
      </c>
      <c r="H155" s="14">
        <f>IFERROR(100*_xlfn.IFNA(VLOOKUP($B155,KviZDarije5!$A$1:$N$1000, 11, 0), 0)/'TOP SCORES'!F$10,0)</f>
        <v>0</v>
      </c>
      <c r="I155" s="14">
        <f>IFERROR(100*_xlfn.IFNA(VLOOKUP($B155,KviZDarije6!$A$1:$N$1000, 11, 0), 0)/'TOP SCORES'!G$10,0)</f>
        <v>0</v>
      </c>
      <c r="J155" s="14">
        <f>IFERROR(100*_xlfn.IFNA(VLOOKUP($B155,KviZDarije7!$A$1:$N$999, 11, 0), 0)/'TOP SCORES'!H$10,0)</f>
        <v>0</v>
      </c>
      <c r="K155" s="14">
        <f>IFERROR(100*_xlfn.IFNA(VLOOKUP($B155,KviZDarije8!$A$1:$N$1000, 11, 0), 0)/'TOP SCORES'!I$10,0)</f>
        <v>0</v>
      </c>
      <c r="L155" s="14">
        <f>IFERROR(100*_xlfn.IFNA(VLOOKUP($B155,KviZDarije9!$A$1:$N$1000, 11, 0), 0)/'TOP SCORES'!J$10,0)</f>
        <v>0</v>
      </c>
      <c r="M155" s="14">
        <f>IFERROR(100*_xlfn.IFNA(VLOOKUP($B155,KviZDarije10!$A$1:$N$1000, 11, 0), 0)/'TOP SCORES'!K$10,0)</f>
        <v>50</v>
      </c>
      <c r="N155" s="14">
        <f>IFERROR(100*_xlfn.IFNA(VLOOKUP($B155,KviZDarije11!$A$1:$N$1000, 11, 0), 0)/'TOP SCORES'!L$10,0)</f>
        <v>0</v>
      </c>
    </row>
    <row r="156" spans="1:14">
      <c r="A156" s="17">
        <f ca="1">RANK(C156,C$2:C$997)</f>
        <v>155</v>
      </c>
      <c r="B156" s="12" t="s">
        <v>216</v>
      </c>
      <c r="C156" s="15" cm="1">
        <f t="array" aca="1" ref="C156" ca="1">SUM(LARGE(D156:N156,ROW(INDIRECT("1:8"))))</f>
        <v>99.494949494949509</v>
      </c>
      <c r="D156" s="14">
        <f>IFERROR(100*_xlfn.IFNA(VLOOKUP($B156,KviZDarije1!$A$1:$N$1000, 11, 0), 0)/'TOP SCORES'!B$10,0)</f>
        <v>0</v>
      </c>
      <c r="E156" s="14">
        <f>IFERROR(100*_xlfn.IFNA(VLOOKUP($B156,KviZDarije2!$A$1:$N$1000, 11, 0), 0)/'TOP SCORES'!C$10,0)</f>
        <v>11.111111111111111</v>
      </c>
      <c r="F156" s="14">
        <f>IFERROR(100*_xlfn.IFNA(VLOOKUP($B156,KviZDarije3!$A$1:$N$1000, 11, 0), 0)/'TOP SCORES'!D$10,0)</f>
        <v>0</v>
      </c>
      <c r="G156" s="14">
        <f>IFERROR(100*_xlfn.IFNA(VLOOKUP($B156,KviZDarije4!$A$1:$N$1000, 11, 0), 0)/'TOP SCORES'!E$10,0)</f>
        <v>0</v>
      </c>
      <c r="H156" s="14">
        <f>IFERROR(100*_xlfn.IFNA(VLOOKUP($B156,KviZDarije5!$A$1:$N$1000, 11, 0), 0)/'TOP SCORES'!F$10,0)</f>
        <v>20</v>
      </c>
      <c r="I156" s="14">
        <f>IFERROR(100*_xlfn.IFNA(VLOOKUP($B156,KviZDarije6!$A$1:$N$1000, 11, 0), 0)/'TOP SCORES'!G$10,0)</f>
        <v>0</v>
      </c>
      <c r="J156" s="14">
        <f>IFERROR(100*_xlfn.IFNA(VLOOKUP($B156,KviZDarije7!$A$1:$N$999, 11, 0), 0)/'TOP SCORES'!H$10,0)</f>
        <v>11.111111111111111</v>
      </c>
      <c r="K156" s="14">
        <f>IFERROR(100*_xlfn.IFNA(VLOOKUP($B156,KviZDarije8!$A$1:$N$1000, 11, 0), 0)/'TOP SCORES'!I$10,0)</f>
        <v>27.272727272727273</v>
      </c>
      <c r="L156" s="14">
        <f>IFERROR(100*_xlfn.IFNA(VLOOKUP($B156,KviZDarije9!$A$1:$N$1000, 11, 0), 0)/'TOP SCORES'!J$10,0)</f>
        <v>0</v>
      </c>
      <c r="M156" s="14">
        <f>IFERROR(100*_xlfn.IFNA(VLOOKUP($B156,KviZDarije10!$A$1:$N$1000, 11, 0), 0)/'TOP SCORES'!K$10,0)</f>
        <v>30</v>
      </c>
      <c r="N156" s="14">
        <f>IFERROR(100*_xlfn.IFNA(VLOOKUP($B156,KviZDarije11!$A$1:$N$1000, 11, 0), 0)/'TOP SCORES'!L$10,0)</f>
        <v>0</v>
      </c>
    </row>
    <row r="157" spans="1:14">
      <c r="A157" s="17">
        <f ca="1">RANK(C157,C$2:C$997)</f>
        <v>156</v>
      </c>
      <c r="B157" s="8" t="s">
        <v>84</v>
      </c>
      <c r="C157" s="15" cm="1">
        <f t="array" aca="1" ref="C157" ca="1">SUM(LARGE(D157:N157,ROW(INDIRECT("1:8"))))</f>
        <v>93.636363636363654</v>
      </c>
      <c r="D157" s="14">
        <f>IFERROR(100*_xlfn.IFNA(VLOOKUP($B157,KviZDarije1!$A$1:$N$1000, 11, 0), 0)/'TOP SCORES'!B$10,0)</f>
        <v>27.272727272727273</v>
      </c>
      <c r="E157" s="14">
        <f>IFERROR(100*_xlfn.IFNA(VLOOKUP($B157,KviZDarije2!$A$1:$N$1000, 11, 0), 0)/'TOP SCORES'!C$10,0)</f>
        <v>0</v>
      </c>
      <c r="F157" s="14">
        <f>IFERROR(100*_xlfn.IFNA(VLOOKUP($B157,KviZDarije3!$A$1:$N$1000, 11, 0), 0)/'TOP SCORES'!D$10,0)</f>
        <v>36.363636363636367</v>
      </c>
      <c r="G157" s="14">
        <f>IFERROR(100*_xlfn.IFNA(VLOOKUP($B157,KviZDarije4!$A$1:$N$1000, 11, 0), 0)/'TOP SCORES'!E$10,0)</f>
        <v>0</v>
      </c>
      <c r="H157" s="14">
        <f>IFERROR(100*_xlfn.IFNA(VLOOKUP($B157,KviZDarije5!$A$1:$N$1000, 11, 0), 0)/'TOP SCORES'!F$10,0)</f>
        <v>0</v>
      </c>
      <c r="I157" s="14">
        <f>IFERROR(100*_xlfn.IFNA(VLOOKUP($B157,KviZDarije6!$A$1:$N$1000, 11, 0), 0)/'TOP SCORES'!G$10,0)</f>
        <v>0</v>
      </c>
      <c r="J157" s="14">
        <f>IFERROR(100*_xlfn.IFNA(VLOOKUP($B157,KviZDarije7!$A$1:$N$999, 11, 0), 0)/'TOP SCORES'!H$10,0)</f>
        <v>0</v>
      </c>
      <c r="K157" s="14">
        <f>IFERROR(100*_xlfn.IFNA(VLOOKUP($B157,KviZDarije8!$A$1:$N$1000, 11, 0), 0)/'TOP SCORES'!I$10,0)</f>
        <v>0</v>
      </c>
      <c r="L157" s="14">
        <f>IFERROR(100*_xlfn.IFNA(VLOOKUP($B157,KviZDarije9!$A$1:$N$1000, 11, 0), 0)/'TOP SCORES'!J$10,0)</f>
        <v>0</v>
      </c>
      <c r="M157" s="14">
        <f>IFERROR(100*_xlfn.IFNA(VLOOKUP($B157,KviZDarije10!$A$1:$N$1000, 11, 0), 0)/'TOP SCORES'!K$10,0)</f>
        <v>30</v>
      </c>
      <c r="N157" s="14">
        <f>IFERROR(100*_xlfn.IFNA(VLOOKUP($B157,KviZDarije11!$A$1:$N$1000, 11, 0), 0)/'TOP SCORES'!L$10,0)</f>
        <v>0</v>
      </c>
    </row>
    <row r="158" spans="1:14">
      <c r="A158" s="17">
        <f ca="1">RANK(C158,C$2:C$997)</f>
        <v>157</v>
      </c>
      <c r="B158" s="35" t="s">
        <v>251</v>
      </c>
      <c r="C158" s="15" cm="1">
        <f t="array" aca="1" ref="C158" ca="1">SUM(LARGE(D158:N158,ROW(INDIRECT("1:8"))))</f>
        <v>93.333333333333343</v>
      </c>
      <c r="D158" s="14">
        <f>IFERROR(100*_xlfn.IFNA(VLOOKUP($B158,KviZDarije1!$A$1:$N$1000, 11, 0), 0)/'TOP SCORES'!B$10,0)</f>
        <v>0</v>
      </c>
      <c r="E158" s="14">
        <f>IFERROR(100*_xlfn.IFNA(VLOOKUP($B158,KviZDarije2!$A$1:$N$1000, 11, 0), 0)/'TOP SCORES'!C$10,0)</f>
        <v>0</v>
      </c>
      <c r="F158" s="14">
        <f>IFERROR(100*_xlfn.IFNA(VLOOKUP($B158,KviZDarije3!$A$1:$N$1000, 11, 0), 0)/'TOP SCORES'!D$10,0)</f>
        <v>0</v>
      </c>
      <c r="G158" s="14">
        <f>IFERROR(100*_xlfn.IFNA(VLOOKUP($B158,KviZDarije4!$A$1:$N$1000, 11, 0), 0)/'TOP SCORES'!E$10,0)</f>
        <v>60</v>
      </c>
      <c r="H158" s="14">
        <f>IFERROR(100*_xlfn.IFNA(VLOOKUP($B158,KviZDarije5!$A$1:$N$1000, 11, 0), 0)/'TOP SCORES'!F$10,0)</f>
        <v>0</v>
      </c>
      <c r="I158" s="14">
        <f>IFERROR(100*_xlfn.IFNA(VLOOKUP($B158,KviZDarije6!$A$1:$N$1000, 11, 0), 0)/'TOP SCORES'!G$10,0)</f>
        <v>0</v>
      </c>
      <c r="J158" s="14">
        <f>IFERROR(100*_xlfn.IFNA(VLOOKUP($B158,KviZDarije7!$A$1:$N$999, 11, 0), 0)/'TOP SCORES'!H$10,0)</f>
        <v>33.333333333333336</v>
      </c>
      <c r="K158" s="14">
        <f>IFERROR(100*_xlfn.IFNA(VLOOKUP($B158,KviZDarije8!$A$1:$N$1000, 11, 0), 0)/'TOP SCORES'!I$10,0)</f>
        <v>0</v>
      </c>
      <c r="L158" s="14">
        <f>IFERROR(100*_xlfn.IFNA(VLOOKUP($B158,KviZDarije9!$A$1:$N$1000, 11, 0), 0)/'TOP SCORES'!J$10,0)</f>
        <v>0</v>
      </c>
      <c r="M158" s="14">
        <f>IFERROR(100*_xlfn.IFNA(VLOOKUP($B158,KviZDarije10!$A$1:$N$1000, 11, 0), 0)/'TOP SCORES'!K$10,0)</f>
        <v>0</v>
      </c>
      <c r="N158" s="14">
        <f>IFERROR(100*_xlfn.IFNA(VLOOKUP($B158,KviZDarije11!$A$1:$N$1000, 11, 0), 0)/'TOP SCORES'!L$10,0)</f>
        <v>0</v>
      </c>
    </row>
    <row r="159" spans="1:14">
      <c r="A159" s="17">
        <f ca="1">RANK(C159,C$2:C$997)</f>
        <v>158</v>
      </c>
      <c r="B159" s="12" t="s">
        <v>152</v>
      </c>
      <c r="C159" s="15" cm="1">
        <f t="array" aca="1" ref="C159" ca="1">SUM(LARGE(D159:N159,ROW(INDIRECT("1:8"))))</f>
        <v>92.929292929292927</v>
      </c>
      <c r="D159" s="14">
        <f>IFERROR(100*_xlfn.IFNA(VLOOKUP($B159,KviZDarije1!$A$1:$N$1000, 11, 0), 0)/'TOP SCORES'!B$10,0)</f>
        <v>45.454545454545453</v>
      </c>
      <c r="E159" s="14">
        <f>IFERROR(100*_xlfn.IFNA(VLOOKUP($B159,KviZDarije2!$A$1:$N$1000, 11, 0), 0)/'TOP SCORES'!C$10,0)</f>
        <v>11.111111111111111</v>
      </c>
      <c r="F159" s="14">
        <f>IFERROR(100*_xlfn.IFNA(VLOOKUP($B159,KviZDarije3!$A$1:$N$1000, 11, 0), 0)/'TOP SCORES'!D$10,0)</f>
        <v>36.363636363636367</v>
      </c>
      <c r="G159" s="14">
        <f>IFERROR(100*_xlfn.IFNA(VLOOKUP($B159,KviZDarije4!$A$1:$N$1000, 11, 0), 0)/'TOP SCORES'!E$10,0)</f>
        <v>0</v>
      </c>
      <c r="H159" s="14">
        <f>IFERROR(100*_xlfn.IFNA(VLOOKUP($B159,KviZDarije5!$A$1:$N$1000, 11, 0), 0)/'TOP SCORES'!F$10,0)</f>
        <v>0</v>
      </c>
      <c r="I159" s="14">
        <f>IFERROR(100*_xlfn.IFNA(VLOOKUP($B159,KviZDarije6!$A$1:$N$1000, 11, 0), 0)/'TOP SCORES'!G$10,0)</f>
        <v>0</v>
      </c>
      <c r="J159" s="14">
        <f>IFERROR(100*_xlfn.IFNA(VLOOKUP($B159,KviZDarije7!$A$1:$N$999, 11, 0), 0)/'TOP SCORES'!H$10,0)</f>
        <v>0</v>
      </c>
      <c r="K159" s="14">
        <f>IFERROR(100*_xlfn.IFNA(VLOOKUP($B159,KviZDarije8!$A$1:$N$1000, 11, 0), 0)/'TOP SCORES'!I$10,0)</f>
        <v>0</v>
      </c>
      <c r="L159" s="14">
        <f>IFERROR(100*_xlfn.IFNA(VLOOKUP($B159,KviZDarije9!$A$1:$N$1000, 11, 0), 0)/'TOP SCORES'!J$10,0)</f>
        <v>0</v>
      </c>
      <c r="M159" s="14">
        <f>IFERROR(100*_xlfn.IFNA(VLOOKUP($B159,KviZDarije10!$A$1:$N$1000, 11, 0), 0)/'TOP SCORES'!K$10,0)</f>
        <v>0</v>
      </c>
      <c r="N159" s="14">
        <f>IFERROR(100*_xlfn.IFNA(VLOOKUP($B159,KviZDarije11!$A$1:$N$1000, 11, 0), 0)/'TOP SCORES'!L$10,0)</f>
        <v>0</v>
      </c>
    </row>
    <row r="160" spans="1:14">
      <c r="A160" s="17">
        <f ca="1">RANK(C160,C$2:C$997)</f>
        <v>159</v>
      </c>
      <c r="B160" s="8" t="s">
        <v>158</v>
      </c>
      <c r="C160" s="15" cm="1">
        <f t="array" aca="1" ref="C160" ca="1">SUM(LARGE(D160:N160,ROW(INDIRECT("1:8"))))</f>
        <v>92.72727272727272</v>
      </c>
      <c r="D160" s="14">
        <f>IFERROR(100*_xlfn.IFNA(VLOOKUP($B160,KviZDarije1!$A$1:$N$1000, 11, 0), 0)/'TOP SCORES'!B$10,0)</f>
        <v>45.454545454545453</v>
      </c>
      <c r="E160" s="14">
        <f>IFERROR(100*_xlfn.IFNA(VLOOKUP($B160,KviZDarije2!$A$1:$N$1000, 11, 0), 0)/'TOP SCORES'!C$10,0)</f>
        <v>0</v>
      </c>
      <c r="F160" s="14">
        <f>IFERROR(100*_xlfn.IFNA(VLOOKUP($B160,KviZDarije3!$A$1:$N$1000, 11, 0), 0)/'TOP SCORES'!D$10,0)</f>
        <v>27.272727272727273</v>
      </c>
      <c r="G160" s="14">
        <f>IFERROR(100*_xlfn.IFNA(VLOOKUP($B160,KviZDarije4!$A$1:$N$1000, 11, 0), 0)/'TOP SCORES'!E$10,0)</f>
        <v>0</v>
      </c>
      <c r="H160" s="14">
        <f>IFERROR(100*_xlfn.IFNA(VLOOKUP($B160,KviZDarije5!$A$1:$N$1000, 11, 0), 0)/'TOP SCORES'!F$10,0)</f>
        <v>0</v>
      </c>
      <c r="I160" s="14">
        <f>IFERROR(100*_xlfn.IFNA(VLOOKUP($B160,KviZDarije6!$A$1:$N$1000, 11, 0), 0)/'TOP SCORES'!G$10,0)</f>
        <v>0</v>
      </c>
      <c r="J160" s="14">
        <f>IFERROR(100*_xlfn.IFNA(VLOOKUP($B160,KviZDarije7!$A$1:$N$999, 11, 0), 0)/'TOP SCORES'!H$10,0)</f>
        <v>0</v>
      </c>
      <c r="K160" s="14">
        <f>IFERROR(100*_xlfn.IFNA(VLOOKUP($B160,KviZDarije8!$A$1:$N$1000, 11, 0), 0)/'TOP SCORES'!I$10,0)</f>
        <v>0</v>
      </c>
      <c r="L160" s="14">
        <f>IFERROR(100*_xlfn.IFNA(VLOOKUP($B160,KviZDarije9!$A$1:$N$1000, 11, 0), 0)/'TOP SCORES'!J$10,0)</f>
        <v>0</v>
      </c>
      <c r="M160" s="14">
        <f>IFERROR(100*_xlfn.IFNA(VLOOKUP($B160,KviZDarije10!$A$1:$N$1000, 11, 0), 0)/'TOP SCORES'!K$10,0)</f>
        <v>20</v>
      </c>
      <c r="N160" s="14">
        <f>IFERROR(100*_xlfn.IFNA(VLOOKUP($B160,KviZDarije11!$A$1:$N$1000, 11, 0), 0)/'TOP SCORES'!L$10,0)</f>
        <v>0</v>
      </c>
    </row>
    <row r="161" spans="1:14">
      <c r="A161" s="17">
        <f ca="1">RANK(C161,C$2:C$997)</f>
        <v>160</v>
      </c>
      <c r="B161" s="35" t="s">
        <v>249</v>
      </c>
      <c r="C161" s="15" cm="1">
        <f t="array" aca="1" ref="C161" ca="1">SUM(LARGE(D161:N161,ROW(INDIRECT("1:8"))))</f>
        <v>90</v>
      </c>
      <c r="D161" s="14">
        <f>IFERROR(100*_xlfn.IFNA(VLOOKUP($B161,KviZDarije1!$A$1:$N$1000, 11, 0), 0)/'TOP SCORES'!B$10,0)</f>
        <v>0</v>
      </c>
      <c r="E161" s="14">
        <f>IFERROR(100*_xlfn.IFNA(VLOOKUP($B161,KviZDarije2!$A$1:$N$1000, 11, 0), 0)/'TOP SCORES'!C$10,0)</f>
        <v>0</v>
      </c>
      <c r="F161" s="14">
        <f>IFERROR(100*_xlfn.IFNA(VLOOKUP($B161,KviZDarije3!$A$1:$N$1000, 11, 0), 0)/'TOP SCORES'!D$10,0)</f>
        <v>0</v>
      </c>
      <c r="G161" s="14">
        <f>IFERROR(100*_xlfn.IFNA(VLOOKUP($B161,KviZDarije4!$A$1:$N$1000, 11, 0), 0)/'TOP SCORES'!E$10,0)</f>
        <v>90</v>
      </c>
      <c r="H161" s="14">
        <f>IFERROR(100*_xlfn.IFNA(VLOOKUP($B161,KviZDarije5!$A$1:$N$1000, 11, 0), 0)/'TOP SCORES'!F$10,0)</f>
        <v>0</v>
      </c>
      <c r="I161" s="14">
        <f>IFERROR(100*_xlfn.IFNA(VLOOKUP($B161,KviZDarije6!$A$1:$N$1000, 11, 0), 0)/'TOP SCORES'!G$10,0)</f>
        <v>0</v>
      </c>
      <c r="J161" s="14">
        <f>IFERROR(100*_xlfn.IFNA(VLOOKUP($B161,KviZDarije7!$A$1:$N$999, 11, 0), 0)/'TOP SCORES'!H$10,0)</f>
        <v>0</v>
      </c>
      <c r="K161" s="14">
        <f>IFERROR(100*_xlfn.IFNA(VLOOKUP($B161,KviZDarije8!$A$1:$N$1000, 11, 0), 0)/'TOP SCORES'!I$10,0)</f>
        <v>0</v>
      </c>
      <c r="L161" s="14">
        <f>IFERROR(100*_xlfn.IFNA(VLOOKUP($B161,KviZDarije9!$A$1:$N$1000, 11, 0), 0)/'TOP SCORES'!J$10,0)</f>
        <v>0</v>
      </c>
      <c r="M161" s="14">
        <f>IFERROR(100*_xlfn.IFNA(VLOOKUP($B161,KviZDarije10!$A$1:$N$1000, 11, 0), 0)/'TOP SCORES'!K$10,0)</f>
        <v>0</v>
      </c>
      <c r="N161" s="14">
        <f>IFERROR(100*_xlfn.IFNA(VLOOKUP($B161,KviZDarije11!$A$1:$N$1000, 11, 0), 0)/'TOP SCORES'!L$10,0)</f>
        <v>0</v>
      </c>
    </row>
    <row r="162" spans="1:14">
      <c r="A162" s="17">
        <f ca="1">RANK(C162,C$2:C$997)</f>
        <v>161</v>
      </c>
      <c r="B162" s="12" t="s">
        <v>155</v>
      </c>
      <c r="C162" s="15" cm="1">
        <f t="array" aca="1" ref="C162" ca="1">SUM(LARGE(D162:N162,ROW(INDIRECT("1:8"))))</f>
        <v>85.454545454545453</v>
      </c>
      <c r="D162" s="14">
        <f>IFERROR(100*_xlfn.IFNA(VLOOKUP($B162,KviZDarije1!$A$1:$N$1000, 11, 0), 0)/'TOP SCORES'!B$10,0)</f>
        <v>0</v>
      </c>
      <c r="E162" s="14">
        <f>IFERROR(100*_xlfn.IFNA(VLOOKUP($B162,KviZDarije2!$A$1:$N$1000, 11, 0), 0)/'TOP SCORES'!C$10,0)</f>
        <v>0</v>
      </c>
      <c r="F162" s="14">
        <f>IFERROR(100*_xlfn.IFNA(VLOOKUP($B162,KviZDarije3!$A$1:$N$1000, 11, 0), 0)/'TOP SCORES'!D$10,0)</f>
        <v>45.454545454545453</v>
      </c>
      <c r="G162" s="14">
        <f>IFERROR(100*_xlfn.IFNA(VLOOKUP($B162,KviZDarije4!$A$1:$N$1000, 11, 0), 0)/'TOP SCORES'!E$10,0)</f>
        <v>0</v>
      </c>
      <c r="H162" s="14">
        <f>IFERROR(100*_xlfn.IFNA(VLOOKUP($B162,KviZDarije5!$A$1:$N$1000, 11, 0), 0)/'TOP SCORES'!F$10,0)</f>
        <v>0</v>
      </c>
      <c r="I162" s="14">
        <f>IFERROR(100*_xlfn.IFNA(VLOOKUP($B162,KviZDarije6!$A$1:$N$1000, 11, 0), 0)/'TOP SCORES'!G$10,0)</f>
        <v>40</v>
      </c>
      <c r="J162" s="14">
        <f>IFERROR(100*_xlfn.IFNA(VLOOKUP($B162,KviZDarije7!$A$1:$N$999, 11, 0), 0)/'TOP SCORES'!H$10,0)</f>
        <v>0</v>
      </c>
      <c r="K162" s="14">
        <f>IFERROR(100*_xlfn.IFNA(VLOOKUP($B162,KviZDarije8!$A$1:$N$1000, 11, 0), 0)/'TOP SCORES'!I$10,0)</f>
        <v>0</v>
      </c>
      <c r="L162" s="14">
        <f>IFERROR(100*_xlfn.IFNA(VLOOKUP($B162,KviZDarije9!$A$1:$N$1000, 11, 0), 0)/'TOP SCORES'!J$10,0)</f>
        <v>0</v>
      </c>
      <c r="M162" s="14">
        <f>IFERROR(100*_xlfn.IFNA(VLOOKUP($B162,KviZDarije10!$A$1:$N$1000, 11, 0), 0)/'TOP SCORES'!K$10,0)</f>
        <v>0</v>
      </c>
      <c r="N162" s="14">
        <f>IFERROR(100*_xlfn.IFNA(VLOOKUP($B162,KviZDarije11!$A$1:$N$1000, 11, 0), 0)/'TOP SCORES'!L$10,0)</f>
        <v>0</v>
      </c>
    </row>
    <row r="163" spans="1:14">
      <c r="A163" s="17">
        <f ca="1">RANK(C163,C$2:C$997)</f>
        <v>162</v>
      </c>
      <c r="B163" s="12" t="s">
        <v>211</v>
      </c>
      <c r="C163" s="15" cm="1">
        <f t="array" aca="1" ref="C163" ca="1">SUM(LARGE(D163:N163,ROW(INDIRECT("1:8"))))</f>
        <v>83.333333333333343</v>
      </c>
      <c r="D163" s="14">
        <f>IFERROR(100*_xlfn.IFNA(VLOOKUP($B163,KviZDarije1!$A$1:$N$1000, 11, 0), 0)/'TOP SCORES'!B$10,0)</f>
        <v>0</v>
      </c>
      <c r="E163" s="14">
        <f>IFERROR(100*_xlfn.IFNA(VLOOKUP($B163,KviZDarije2!$A$1:$N$1000, 11, 0), 0)/'TOP SCORES'!C$10,0)</f>
        <v>33.333333333333336</v>
      </c>
      <c r="F163" s="14">
        <f>IFERROR(100*_xlfn.IFNA(VLOOKUP($B163,KviZDarije3!$A$1:$N$1000, 11, 0), 0)/'TOP SCORES'!D$10,0)</f>
        <v>0</v>
      </c>
      <c r="G163" s="14">
        <f>IFERROR(100*_xlfn.IFNA(VLOOKUP($B163,KviZDarije4!$A$1:$N$1000, 11, 0), 0)/'TOP SCORES'!E$10,0)</f>
        <v>0</v>
      </c>
      <c r="H163" s="14">
        <f>IFERROR(100*_xlfn.IFNA(VLOOKUP($B163,KviZDarije5!$A$1:$N$1000, 11, 0), 0)/'TOP SCORES'!F$10,0)</f>
        <v>50</v>
      </c>
      <c r="I163" s="14">
        <f>IFERROR(100*_xlfn.IFNA(VLOOKUP($B163,KviZDarije6!$A$1:$N$1000, 11, 0), 0)/'TOP SCORES'!G$10,0)</f>
        <v>0</v>
      </c>
      <c r="J163" s="14">
        <f>IFERROR(100*_xlfn.IFNA(VLOOKUP($B163,KviZDarije7!$A$1:$N$999, 11, 0), 0)/'TOP SCORES'!H$10,0)</f>
        <v>0</v>
      </c>
      <c r="K163" s="14">
        <f>IFERROR(100*_xlfn.IFNA(VLOOKUP($B163,KviZDarije8!$A$1:$N$1000, 11, 0), 0)/'TOP SCORES'!I$10,0)</f>
        <v>0</v>
      </c>
      <c r="L163" s="14">
        <f>IFERROR(100*_xlfn.IFNA(VLOOKUP($B163,KviZDarije9!$A$1:$N$1000, 11, 0), 0)/'TOP SCORES'!J$10,0)</f>
        <v>0</v>
      </c>
      <c r="M163" s="14">
        <f>IFERROR(100*_xlfn.IFNA(VLOOKUP($B163,KviZDarije10!$A$1:$N$1000, 11, 0), 0)/'TOP SCORES'!K$10,0)</f>
        <v>0</v>
      </c>
      <c r="N163" s="14">
        <f>IFERROR(100*_xlfn.IFNA(VLOOKUP($B163,KviZDarije11!$A$1:$N$1000, 11, 0), 0)/'TOP SCORES'!L$10,0)</f>
        <v>0</v>
      </c>
    </row>
    <row r="164" spans="1:14">
      <c r="A164" s="17">
        <f ca="1">RANK(C164,C$2:C$997)</f>
        <v>162</v>
      </c>
      <c r="B164" s="12" t="s">
        <v>47</v>
      </c>
      <c r="C164" s="15" cm="1">
        <f t="array" aca="1" ref="C164" ca="1">SUM(LARGE(D164:N164,ROW(INDIRECT("1:8"))))</f>
        <v>83.333333333333343</v>
      </c>
      <c r="D164" s="14">
        <f>IFERROR(100*_xlfn.IFNA(VLOOKUP($B164,KviZDarije1!$A$1:$N$1000, 11, 0), 0)/'TOP SCORES'!B$10,0)</f>
        <v>0</v>
      </c>
      <c r="E164" s="14">
        <f>IFERROR(100*_xlfn.IFNA(VLOOKUP($B164,KviZDarije2!$A$1:$N$1000, 11, 0), 0)/'TOP SCORES'!C$10,0)</f>
        <v>33.333333333333336</v>
      </c>
      <c r="F164" s="14">
        <f>IFERROR(100*_xlfn.IFNA(VLOOKUP($B164,KviZDarije3!$A$1:$N$1000, 11, 0), 0)/'TOP SCORES'!D$10,0)</f>
        <v>0</v>
      </c>
      <c r="G164" s="14">
        <f>IFERROR(100*_xlfn.IFNA(VLOOKUP($B164,KviZDarije4!$A$1:$N$1000, 11, 0), 0)/'TOP SCORES'!E$10,0)</f>
        <v>30</v>
      </c>
      <c r="H164" s="14">
        <f>IFERROR(100*_xlfn.IFNA(VLOOKUP($B164,KviZDarije5!$A$1:$N$1000, 11, 0), 0)/'TOP SCORES'!F$10,0)</f>
        <v>0</v>
      </c>
      <c r="I164" s="14">
        <f>IFERROR(100*_xlfn.IFNA(VLOOKUP($B164,KviZDarije6!$A$1:$N$1000, 11, 0), 0)/'TOP SCORES'!G$10,0)</f>
        <v>20</v>
      </c>
      <c r="J164" s="14">
        <f>IFERROR(100*_xlfn.IFNA(VLOOKUP($B164,KviZDarije7!$A$1:$N$999, 11, 0), 0)/'TOP SCORES'!H$10,0)</f>
        <v>0</v>
      </c>
      <c r="K164" s="14">
        <f>IFERROR(100*_xlfn.IFNA(VLOOKUP($B164,KviZDarije8!$A$1:$N$1000, 11, 0), 0)/'TOP SCORES'!I$10,0)</f>
        <v>0</v>
      </c>
      <c r="L164" s="14">
        <f>IFERROR(100*_xlfn.IFNA(VLOOKUP($B164,KviZDarije9!$A$1:$N$1000, 11, 0), 0)/'TOP SCORES'!J$10,0)</f>
        <v>0</v>
      </c>
      <c r="M164" s="14">
        <f>IFERROR(100*_xlfn.IFNA(VLOOKUP($B164,KviZDarije10!$A$1:$N$1000, 11, 0), 0)/'TOP SCORES'!K$10,0)</f>
        <v>0</v>
      </c>
      <c r="N164" s="14">
        <f>IFERROR(100*_xlfn.IFNA(VLOOKUP($B164,KviZDarije11!$A$1:$N$1000, 11, 0), 0)/'TOP SCORES'!L$10,0)</f>
        <v>0</v>
      </c>
    </row>
    <row r="165" spans="1:14">
      <c r="A165" s="17">
        <f ca="1">RANK(C165,C$2:C$997)</f>
        <v>164</v>
      </c>
      <c r="B165" s="12" t="s">
        <v>135</v>
      </c>
      <c r="C165" s="15" cm="1">
        <f t="array" aca="1" ref="C165" ca="1">SUM(LARGE(D165:N165,ROW(INDIRECT("1:8"))))</f>
        <v>81.818181818181813</v>
      </c>
      <c r="D165" s="14">
        <f>IFERROR(100*_xlfn.IFNA(VLOOKUP($B165,KviZDarije1!$A$1:$N$1000, 11, 0), 0)/'TOP SCORES'!B$10,0)</f>
        <v>0</v>
      </c>
      <c r="E165" s="14">
        <f>IFERROR(100*_xlfn.IFNA(VLOOKUP($B165,KviZDarije2!$A$1:$N$1000, 11, 0), 0)/'TOP SCORES'!C$10,0)</f>
        <v>0</v>
      </c>
      <c r="F165" s="14">
        <f>IFERROR(100*_xlfn.IFNA(VLOOKUP($B165,KviZDarije3!$A$1:$N$1000, 11, 0), 0)/'TOP SCORES'!D$10,0)</f>
        <v>81.818181818181813</v>
      </c>
      <c r="G165" s="14">
        <f>IFERROR(100*_xlfn.IFNA(VLOOKUP($B165,KviZDarije4!$A$1:$N$1000, 11, 0), 0)/'TOP SCORES'!E$10,0)</f>
        <v>0</v>
      </c>
      <c r="H165" s="14">
        <f>IFERROR(100*_xlfn.IFNA(VLOOKUP($B165,KviZDarije5!$A$1:$N$1000, 11, 0), 0)/'TOP SCORES'!F$10,0)</f>
        <v>0</v>
      </c>
      <c r="I165" s="14">
        <f>IFERROR(100*_xlfn.IFNA(VLOOKUP($B165,KviZDarije6!$A$1:$N$1000, 11, 0), 0)/'TOP SCORES'!G$10,0)</f>
        <v>0</v>
      </c>
      <c r="J165" s="14">
        <f>IFERROR(100*_xlfn.IFNA(VLOOKUP($B165,KviZDarije7!$A$1:$N$999, 11, 0), 0)/'TOP SCORES'!H$10,0)</f>
        <v>0</v>
      </c>
      <c r="K165" s="14">
        <f>IFERROR(100*_xlfn.IFNA(VLOOKUP($B165,KviZDarije8!$A$1:$N$1000, 11, 0), 0)/'TOP SCORES'!I$10,0)</f>
        <v>0</v>
      </c>
      <c r="L165" s="14">
        <f>IFERROR(100*_xlfn.IFNA(VLOOKUP($B165,KviZDarije9!$A$1:$N$1000, 11, 0), 0)/'TOP SCORES'!J$10,0)</f>
        <v>0</v>
      </c>
      <c r="M165" s="14">
        <f>IFERROR(100*_xlfn.IFNA(VLOOKUP($B165,KviZDarije10!$A$1:$N$1000, 11, 0), 0)/'TOP SCORES'!K$10,0)</f>
        <v>0</v>
      </c>
      <c r="N165" s="14">
        <f>IFERROR(100*_xlfn.IFNA(VLOOKUP($B165,KviZDarije11!$A$1:$N$1000, 11, 0), 0)/'TOP SCORES'!L$10,0)</f>
        <v>0</v>
      </c>
    </row>
    <row r="166" spans="1:14">
      <c r="A166" s="17">
        <f ca="1">RANK(C166,C$2:C$997)</f>
        <v>164</v>
      </c>
      <c r="B166" s="12" t="s">
        <v>138</v>
      </c>
      <c r="C166" s="15" cm="1">
        <f t="array" aca="1" ref="C166" ca="1">SUM(LARGE(D166:N166,ROW(INDIRECT("1:8"))))</f>
        <v>81.818181818181813</v>
      </c>
      <c r="D166" s="14">
        <f>IFERROR(100*_xlfn.IFNA(VLOOKUP($B166,KviZDarije1!$A$1:$N$1000, 11, 0), 0)/'TOP SCORES'!B$10,0)</f>
        <v>0</v>
      </c>
      <c r="E166" s="14">
        <f>IFERROR(100*_xlfn.IFNA(VLOOKUP($B166,KviZDarije2!$A$1:$N$1000, 11, 0), 0)/'TOP SCORES'!C$10,0)</f>
        <v>0</v>
      </c>
      <c r="F166" s="14">
        <f>IFERROR(100*_xlfn.IFNA(VLOOKUP($B166,KviZDarije3!$A$1:$N$1000, 11, 0), 0)/'TOP SCORES'!D$10,0)</f>
        <v>81.818181818181813</v>
      </c>
      <c r="G166" s="14">
        <f>IFERROR(100*_xlfn.IFNA(VLOOKUP($B166,KviZDarije4!$A$1:$N$1000, 11, 0), 0)/'TOP SCORES'!E$10,0)</f>
        <v>0</v>
      </c>
      <c r="H166" s="14">
        <f>IFERROR(100*_xlfn.IFNA(VLOOKUP($B166,KviZDarije5!$A$1:$N$1000, 11, 0), 0)/'TOP SCORES'!F$10,0)</f>
        <v>0</v>
      </c>
      <c r="I166" s="14">
        <f>IFERROR(100*_xlfn.IFNA(VLOOKUP($B166,KviZDarije6!$A$1:$N$1000, 11, 0), 0)/'TOP SCORES'!G$10,0)</f>
        <v>0</v>
      </c>
      <c r="J166" s="14">
        <f>IFERROR(100*_xlfn.IFNA(VLOOKUP($B166,KviZDarije7!$A$1:$N$999, 11, 0), 0)/'TOP SCORES'!H$10,0)</f>
        <v>0</v>
      </c>
      <c r="K166" s="14">
        <f>IFERROR(100*_xlfn.IFNA(VLOOKUP($B166,KviZDarije8!$A$1:$N$1000, 11, 0), 0)/'TOP SCORES'!I$10,0)</f>
        <v>0</v>
      </c>
      <c r="L166" s="14">
        <f>IFERROR(100*_xlfn.IFNA(VLOOKUP($B166,KviZDarije9!$A$1:$N$1000, 11, 0), 0)/'TOP SCORES'!J$10,0)</f>
        <v>0</v>
      </c>
      <c r="M166" s="14">
        <f>IFERROR(100*_xlfn.IFNA(VLOOKUP($B166,KviZDarije10!$A$1:$N$1000, 11, 0), 0)/'TOP SCORES'!K$10,0)</f>
        <v>0</v>
      </c>
      <c r="N166" s="14">
        <f>IFERROR(100*_xlfn.IFNA(VLOOKUP($B166,KviZDarije11!$A$1:$N$1000, 11, 0), 0)/'TOP SCORES'!L$10,0)</f>
        <v>0</v>
      </c>
    </row>
    <row r="167" spans="1:14">
      <c r="A167" s="17">
        <f ca="1">RANK(C167,C$2:C$997)</f>
        <v>166</v>
      </c>
      <c r="B167" s="8" t="s">
        <v>97</v>
      </c>
      <c r="C167" s="15" cm="1">
        <f t="array" aca="1" ref="C167" ca="1">SUM(LARGE(D167:N167,ROW(INDIRECT("1:8"))))</f>
        <v>76.363636363636374</v>
      </c>
      <c r="D167" s="14">
        <f>IFERROR(100*_xlfn.IFNA(VLOOKUP($B167,KviZDarije1!$A$1:$N$1000, 11, 0), 0)/'TOP SCORES'!B$10,0)</f>
        <v>36.363636363636367</v>
      </c>
      <c r="E167" s="14">
        <f>IFERROR(100*_xlfn.IFNA(VLOOKUP($B167,KviZDarije2!$A$1:$N$1000, 11, 0), 0)/'TOP SCORES'!C$10,0)</f>
        <v>0</v>
      </c>
      <c r="F167" s="14">
        <f>IFERROR(100*_xlfn.IFNA(VLOOKUP($B167,KviZDarije3!$A$1:$N$1000, 11, 0), 0)/'TOP SCORES'!D$10,0)</f>
        <v>0</v>
      </c>
      <c r="G167" s="14">
        <f>IFERROR(100*_xlfn.IFNA(VLOOKUP($B167,KviZDarije4!$A$1:$N$1000, 11, 0), 0)/'TOP SCORES'!E$10,0)</f>
        <v>40</v>
      </c>
      <c r="H167" s="14">
        <f>IFERROR(100*_xlfn.IFNA(VLOOKUP($B167,KviZDarije5!$A$1:$N$1000, 11, 0), 0)/'TOP SCORES'!F$10,0)</f>
        <v>0</v>
      </c>
      <c r="I167" s="14">
        <f>IFERROR(100*_xlfn.IFNA(VLOOKUP($B167,KviZDarije6!$A$1:$N$1000, 11, 0), 0)/'TOP SCORES'!G$10,0)</f>
        <v>0</v>
      </c>
      <c r="J167" s="14">
        <f>IFERROR(100*_xlfn.IFNA(VLOOKUP($B167,KviZDarije7!$A$1:$N$999, 11, 0), 0)/'TOP SCORES'!H$10,0)</f>
        <v>0</v>
      </c>
      <c r="K167" s="14">
        <f>IFERROR(100*_xlfn.IFNA(VLOOKUP($B167,KviZDarije8!$A$1:$N$1000, 11, 0), 0)/'TOP SCORES'!I$10,0)</f>
        <v>0</v>
      </c>
      <c r="L167" s="14">
        <f>IFERROR(100*_xlfn.IFNA(VLOOKUP($B167,KviZDarije9!$A$1:$N$1000, 11, 0), 0)/'TOP SCORES'!J$10,0)</f>
        <v>0</v>
      </c>
      <c r="M167" s="14">
        <f>IFERROR(100*_xlfn.IFNA(VLOOKUP($B167,KviZDarije10!$A$1:$N$1000, 11, 0), 0)/'TOP SCORES'!K$10,0)</f>
        <v>0</v>
      </c>
      <c r="N167" s="14">
        <f>IFERROR(100*_xlfn.IFNA(VLOOKUP($B167,KviZDarije11!$A$1:$N$1000, 11, 0), 0)/'TOP SCORES'!L$10,0)</f>
        <v>0</v>
      </c>
    </row>
    <row r="168" spans="1:14">
      <c r="A168" s="17">
        <f ca="1">RANK(C168,C$2:C$997)</f>
        <v>166</v>
      </c>
      <c r="B168" s="12" t="s">
        <v>198</v>
      </c>
      <c r="C168" s="15" cm="1">
        <f t="array" aca="1" ref="C168" ca="1">SUM(LARGE(D168:N168,ROW(INDIRECT("1:8"))))</f>
        <v>76.363636363636374</v>
      </c>
      <c r="D168" s="14">
        <f>IFERROR(100*_xlfn.IFNA(VLOOKUP($B168,KviZDarije1!$A$1:$N$1000, 11, 0), 0)/'TOP SCORES'!B$10,0)</f>
        <v>36.363636363636367</v>
      </c>
      <c r="E168" s="14">
        <f>IFERROR(100*_xlfn.IFNA(VLOOKUP($B168,KviZDarije2!$A$1:$N$1000, 11, 0), 0)/'TOP SCORES'!C$10,0)</f>
        <v>0</v>
      </c>
      <c r="F168" s="14">
        <f>IFERROR(100*_xlfn.IFNA(VLOOKUP($B168,KviZDarije3!$A$1:$N$1000, 11, 0), 0)/'TOP SCORES'!D$10,0)</f>
        <v>0</v>
      </c>
      <c r="G168" s="14">
        <f>IFERROR(100*_xlfn.IFNA(VLOOKUP($B168,KviZDarije4!$A$1:$N$1000, 11, 0), 0)/'TOP SCORES'!E$10,0)</f>
        <v>0</v>
      </c>
      <c r="H168" s="14">
        <f>IFERROR(100*_xlfn.IFNA(VLOOKUP($B168,KviZDarije5!$A$1:$N$1000, 11, 0), 0)/'TOP SCORES'!F$10,0)</f>
        <v>0</v>
      </c>
      <c r="I168" s="14">
        <f>IFERROR(100*_xlfn.IFNA(VLOOKUP($B168,KviZDarije6!$A$1:$N$1000, 11, 0), 0)/'TOP SCORES'!G$10,0)</f>
        <v>0</v>
      </c>
      <c r="J168" s="14">
        <f>IFERROR(100*_xlfn.IFNA(VLOOKUP($B168,KviZDarije7!$A$1:$N$999, 11, 0), 0)/'TOP SCORES'!H$10,0)</f>
        <v>0</v>
      </c>
      <c r="K168" s="14">
        <f>IFERROR(100*_xlfn.IFNA(VLOOKUP($B168,KviZDarije8!$A$1:$N$1000, 11, 0), 0)/'TOP SCORES'!I$10,0)</f>
        <v>0</v>
      </c>
      <c r="L168" s="14">
        <f>IFERROR(100*_xlfn.IFNA(VLOOKUP($B168,KviZDarije9!$A$1:$N$1000, 11, 0), 0)/'TOP SCORES'!J$10,0)</f>
        <v>0</v>
      </c>
      <c r="M168" s="14">
        <f>IFERROR(100*_xlfn.IFNA(VLOOKUP($B168,KviZDarije10!$A$1:$N$1000, 11, 0), 0)/'TOP SCORES'!K$10,0)</f>
        <v>40</v>
      </c>
      <c r="N168" s="14">
        <f>IFERROR(100*_xlfn.IFNA(VLOOKUP($B168,KviZDarije11!$A$1:$N$1000, 11, 0), 0)/'TOP SCORES'!L$10,0)</f>
        <v>0</v>
      </c>
    </row>
    <row r="169" spans="1:14">
      <c r="A169" s="17">
        <f ca="1">RANK(C169,C$2:C$997)</f>
        <v>168</v>
      </c>
      <c r="B169" s="8" t="s">
        <v>150</v>
      </c>
      <c r="C169" s="15" cm="1">
        <f t="array" aca="1" ref="C169" ca="1">SUM(LARGE(D169:N169,ROW(INDIRECT("1:8"))))</f>
        <v>72.727272727272734</v>
      </c>
      <c r="D169" s="14">
        <f>IFERROR(100*_xlfn.IFNA(VLOOKUP($B169,KviZDarije1!$A$1:$N$1000, 11, 0), 0)/'TOP SCORES'!B$10,0)</f>
        <v>72.727272727272734</v>
      </c>
      <c r="E169" s="14">
        <f>IFERROR(100*_xlfn.IFNA(VLOOKUP($B169,KviZDarije2!$A$1:$N$1000, 11, 0), 0)/'TOP SCORES'!C$10,0)</f>
        <v>0</v>
      </c>
      <c r="F169" s="14">
        <f>IFERROR(100*_xlfn.IFNA(VLOOKUP($B169,KviZDarije3!$A$1:$N$1000, 11, 0), 0)/'TOP SCORES'!D$10,0)</f>
        <v>0</v>
      </c>
      <c r="G169" s="14">
        <f>IFERROR(100*_xlfn.IFNA(VLOOKUP($B169,KviZDarije4!$A$1:$N$1000, 11, 0), 0)/'TOP SCORES'!E$10,0)</f>
        <v>0</v>
      </c>
      <c r="H169" s="14">
        <f>IFERROR(100*_xlfn.IFNA(VLOOKUP($B169,KviZDarije5!$A$1:$N$1000, 11, 0), 0)/'TOP SCORES'!F$10,0)</f>
        <v>0</v>
      </c>
      <c r="I169" s="14">
        <f>IFERROR(100*_xlfn.IFNA(VLOOKUP($B169,KviZDarije6!$A$1:$N$1000, 11, 0), 0)/'TOP SCORES'!G$10,0)</f>
        <v>0</v>
      </c>
      <c r="J169" s="14">
        <f>IFERROR(100*_xlfn.IFNA(VLOOKUP($B169,KviZDarije7!$A$1:$N$999, 11, 0), 0)/'TOP SCORES'!H$10,0)</f>
        <v>0</v>
      </c>
      <c r="K169" s="14">
        <f>IFERROR(100*_xlfn.IFNA(VLOOKUP($B169,KviZDarije8!$A$1:$N$1000, 11, 0), 0)/'TOP SCORES'!I$10,0)</f>
        <v>0</v>
      </c>
      <c r="L169" s="14">
        <f>IFERROR(100*_xlfn.IFNA(VLOOKUP($B169,KviZDarije9!$A$1:$N$1000, 11, 0), 0)/'TOP SCORES'!J$10,0)</f>
        <v>0</v>
      </c>
      <c r="M169" s="14">
        <f>IFERROR(100*_xlfn.IFNA(VLOOKUP($B169,KviZDarije10!$A$1:$N$1000, 11, 0), 0)/'TOP SCORES'!K$10,0)</f>
        <v>0</v>
      </c>
      <c r="N169" s="14">
        <f>IFERROR(100*_xlfn.IFNA(VLOOKUP($B169,KviZDarije11!$A$1:$N$1000, 11, 0), 0)/'TOP SCORES'!L$10,0)</f>
        <v>0</v>
      </c>
    </row>
    <row r="170" spans="1:14">
      <c r="A170" s="17">
        <f ca="1">RANK(C170,C$2:C$997)</f>
        <v>168</v>
      </c>
      <c r="B170" s="12" t="s">
        <v>34</v>
      </c>
      <c r="C170" s="15" cm="1">
        <f t="array" aca="1" ref="C170" ca="1">SUM(LARGE(D170:N170,ROW(INDIRECT("1:8"))))</f>
        <v>72.727272727272734</v>
      </c>
      <c r="D170" s="14">
        <f>IFERROR(100*_xlfn.IFNA(VLOOKUP($B170,KviZDarije1!$A$1:$N$1000, 11, 0), 0)/'TOP SCORES'!B$10,0)</f>
        <v>0</v>
      </c>
      <c r="E170" s="14">
        <f>IFERROR(100*_xlfn.IFNA(VLOOKUP($B170,KviZDarije2!$A$1:$N$1000, 11, 0), 0)/'TOP SCORES'!C$10,0)</f>
        <v>0</v>
      </c>
      <c r="F170" s="14">
        <f>IFERROR(100*_xlfn.IFNA(VLOOKUP($B170,KviZDarije3!$A$1:$N$1000, 11, 0), 0)/'TOP SCORES'!D$10,0)</f>
        <v>72.727272727272734</v>
      </c>
      <c r="G170" s="14">
        <f>IFERROR(100*_xlfn.IFNA(VLOOKUP($B170,KviZDarije4!$A$1:$N$1000, 11, 0), 0)/'TOP SCORES'!E$10,0)</f>
        <v>0</v>
      </c>
      <c r="H170" s="14">
        <f>IFERROR(100*_xlfn.IFNA(VLOOKUP($B170,KviZDarije5!$A$1:$N$1000, 11, 0), 0)/'TOP SCORES'!F$10,0)</f>
        <v>0</v>
      </c>
      <c r="I170" s="14">
        <f>IFERROR(100*_xlfn.IFNA(VLOOKUP($B170,KviZDarije6!$A$1:$N$1000, 11, 0), 0)/'TOP SCORES'!G$10,0)</f>
        <v>0</v>
      </c>
      <c r="J170" s="14">
        <f>IFERROR(100*_xlfn.IFNA(VLOOKUP($B170,KviZDarije7!$A$1:$N$999, 11, 0), 0)/'TOP SCORES'!H$10,0)</f>
        <v>0</v>
      </c>
      <c r="K170" s="14">
        <f>IFERROR(100*_xlfn.IFNA(VLOOKUP($B170,KviZDarije8!$A$1:$N$1000, 11, 0), 0)/'TOP SCORES'!I$10,0)</f>
        <v>0</v>
      </c>
      <c r="L170" s="14">
        <f>IFERROR(100*_xlfn.IFNA(VLOOKUP($B170,KviZDarije9!$A$1:$N$1000, 11, 0), 0)/'TOP SCORES'!J$10,0)</f>
        <v>0</v>
      </c>
      <c r="M170" s="14">
        <f>IFERROR(100*_xlfn.IFNA(VLOOKUP($B170,KviZDarije10!$A$1:$N$1000, 11, 0), 0)/'TOP SCORES'!K$10,0)</f>
        <v>0</v>
      </c>
      <c r="N170" s="14">
        <f>IFERROR(100*_xlfn.IFNA(VLOOKUP($B170,KviZDarije11!$A$1:$N$1000, 11, 0), 0)/'TOP SCORES'!L$10,0)</f>
        <v>0</v>
      </c>
    </row>
    <row r="171" spans="1:14">
      <c r="A171" s="17">
        <f ca="1">RANK(C171,C$2:C$997)</f>
        <v>170</v>
      </c>
      <c r="B171" s="36" t="s">
        <v>266</v>
      </c>
      <c r="C171" s="15" cm="1">
        <f t="array" aca="1" ref="C171" ca="1">SUM(LARGE(D171:N171,ROW(INDIRECT("1:8"))))</f>
        <v>71.313131313131308</v>
      </c>
      <c r="D171" s="14">
        <f>IFERROR(100*_xlfn.IFNA(VLOOKUP($B171,KviZDarije1!$A$1:$N$1000, 11, 0), 0)/'TOP SCORES'!B$10,0)</f>
        <v>0</v>
      </c>
      <c r="E171" s="14">
        <f>IFERROR(100*_xlfn.IFNA(VLOOKUP($B171,KviZDarije2!$A$1:$N$1000, 11, 0), 0)/'TOP SCORES'!C$10,0)</f>
        <v>0</v>
      </c>
      <c r="F171" s="14">
        <f>IFERROR(100*_xlfn.IFNA(VLOOKUP($B171,KviZDarije3!$A$1:$N$1000, 11, 0), 0)/'TOP SCORES'!D$10,0)</f>
        <v>0</v>
      </c>
      <c r="G171" s="14">
        <f>IFERROR(100*_xlfn.IFNA(VLOOKUP($B171,KviZDarije4!$A$1:$N$1000, 11, 0), 0)/'TOP SCORES'!E$10,0)</f>
        <v>20</v>
      </c>
      <c r="H171" s="14">
        <f>IFERROR(100*_xlfn.IFNA(VLOOKUP($B171,KviZDarije5!$A$1:$N$1000, 11, 0), 0)/'TOP SCORES'!F$10,0)</f>
        <v>10</v>
      </c>
      <c r="I171" s="14">
        <f>IFERROR(100*_xlfn.IFNA(VLOOKUP($B171,KviZDarije6!$A$1:$N$1000, 11, 0), 0)/'TOP SCORES'!G$10,0)</f>
        <v>0</v>
      </c>
      <c r="J171" s="14">
        <f>IFERROR(100*_xlfn.IFNA(VLOOKUP($B171,KviZDarije7!$A$1:$N$999, 11, 0), 0)/'TOP SCORES'!H$10,0)</f>
        <v>0</v>
      </c>
      <c r="K171" s="14">
        <f>IFERROR(100*_xlfn.IFNA(VLOOKUP($B171,KviZDarije8!$A$1:$N$1000, 11, 0), 0)/'TOP SCORES'!I$10,0)</f>
        <v>9.0909090909090917</v>
      </c>
      <c r="L171" s="14">
        <f>IFERROR(100*_xlfn.IFNA(VLOOKUP($B171,KviZDarije9!$A$1:$N$1000, 11, 0), 0)/'TOP SCORES'!J$10,0)</f>
        <v>22.222222222222221</v>
      </c>
      <c r="M171" s="14">
        <f>IFERROR(100*_xlfn.IFNA(VLOOKUP($B171,KviZDarije10!$A$1:$N$1000, 11, 0), 0)/'TOP SCORES'!K$10,0)</f>
        <v>10</v>
      </c>
      <c r="N171" s="14">
        <f>IFERROR(100*_xlfn.IFNA(VLOOKUP($B171,KviZDarije11!$A$1:$N$1000, 11, 0), 0)/'TOP SCORES'!L$10,0)</f>
        <v>0</v>
      </c>
    </row>
    <row r="172" spans="1:14">
      <c r="A172" s="17">
        <f ca="1">RANK(C172,C$2:C$997)</f>
        <v>171</v>
      </c>
      <c r="B172" s="12" t="s">
        <v>218</v>
      </c>
      <c r="C172" s="15" cm="1">
        <f t="array" aca="1" ref="C172" ca="1">SUM(LARGE(D172:N172,ROW(INDIRECT("1:8"))))</f>
        <v>70.202020202020208</v>
      </c>
      <c r="D172" s="14">
        <f>IFERROR(100*_xlfn.IFNA(VLOOKUP($B172,KviZDarije1!$A$1:$N$1000, 11, 0), 0)/'TOP SCORES'!B$10,0)</f>
        <v>0</v>
      </c>
      <c r="E172" s="14">
        <f>IFERROR(100*_xlfn.IFNA(VLOOKUP($B172,KviZDarije2!$A$1:$N$1000, 11, 0), 0)/'TOP SCORES'!C$10,0)</f>
        <v>11.111111111111111</v>
      </c>
      <c r="F172" s="14">
        <f>IFERROR(100*_xlfn.IFNA(VLOOKUP($B172,KviZDarije3!$A$1:$N$1000, 11, 0), 0)/'TOP SCORES'!D$10,0)</f>
        <v>9.0909090909090917</v>
      </c>
      <c r="G172" s="14">
        <f>IFERROR(100*_xlfn.IFNA(VLOOKUP($B172,KviZDarije4!$A$1:$N$1000, 11, 0), 0)/'TOP SCORES'!E$10,0)</f>
        <v>0</v>
      </c>
      <c r="H172" s="14">
        <f>IFERROR(100*_xlfn.IFNA(VLOOKUP($B172,KviZDarije5!$A$1:$N$1000, 11, 0), 0)/'TOP SCORES'!F$10,0)</f>
        <v>20</v>
      </c>
      <c r="I172" s="14">
        <f>IFERROR(100*_xlfn.IFNA(VLOOKUP($B172,KviZDarije6!$A$1:$N$1000, 11, 0), 0)/'TOP SCORES'!G$10,0)</f>
        <v>30</v>
      </c>
      <c r="J172" s="14">
        <f>IFERROR(100*_xlfn.IFNA(VLOOKUP($B172,KviZDarije7!$A$1:$N$999, 11, 0), 0)/'TOP SCORES'!H$10,0)</f>
        <v>0</v>
      </c>
      <c r="K172" s="14">
        <f>IFERROR(100*_xlfn.IFNA(VLOOKUP($B172,KviZDarije8!$A$1:$N$1000, 11, 0), 0)/'TOP SCORES'!I$10,0)</f>
        <v>0</v>
      </c>
      <c r="L172" s="14">
        <f>IFERROR(100*_xlfn.IFNA(VLOOKUP($B172,KviZDarije9!$A$1:$N$1000, 11, 0), 0)/'TOP SCORES'!J$10,0)</f>
        <v>0</v>
      </c>
      <c r="M172" s="14">
        <f>IFERROR(100*_xlfn.IFNA(VLOOKUP($B172,KviZDarije10!$A$1:$N$1000, 11, 0), 0)/'TOP SCORES'!K$10,0)</f>
        <v>0</v>
      </c>
      <c r="N172" s="14">
        <f>IFERROR(100*_xlfn.IFNA(VLOOKUP($B172,KviZDarije11!$A$1:$N$1000, 11, 0), 0)/'TOP SCORES'!L$10,0)</f>
        <v>0</v>
      </c>
    </row>
    <row r="173" spans="1:14">
      <c r="A173" s="17">
        <f ca="1">RANK(C173,C$2:C$997)</f>
        <v>172</v>
      </c>
      <c r="B173" s="71" t="s">
        <v>315</v>
      </c>
      <c r="C173" s="15" cm="1">
        <f t="array" aca="1" ref="C173" ca="1">SUM(LARGE(D173:N173,ROW(INDIRECT("1:8"))))</f>
        <v>70</v>
      </c>
      <c r="D173" s="14">
        <f>IFERROR(100*_xlfn.IFNA(VLOOKUP($B173,KviZDarije1!$A$1:$N$1000, 11, 0), 0)/'TOP SCORES'!B$10,0)</f>
        <v>0</v>
      </c>
      <c r="E173" s="14">
        <f>IFERROR(100*_xlfn.IFNA(VLOOKUP($B173,KviZDarije2!$A$1:$N$1000, 11, 0), 0)/'TOP SCORES'!C$10,0)</f>
        <v>0</v>
      </c>
      <c r="F173" s="14">
        <f>IFERROR(100*_xlfn.IFNA(VLOOKUP($B173,KviZDarije3!$A$1:$N$1000, 11, 0), 0)/'TOP SCORES'!D$10,0)</f>
        <v>0</v>
      </c>
      <c r="G173" s="14">
        <f>IFERROR(100*_xlfn.IFNA(VLOOKUP($B173,KviZDarije4!$A$1:$N$1000, 11, 0), 0)/'TOP SCORES'!E$10,0)</f>
        <v>0</v>
      </c>
      <c r="H173" s="14">
        <f>IFERROR(100*_xlfn.IFNA(VLOOKUP($B173,KviZDarije5!$A$1:$N$1000, 11, 0), 0)/'TOP SCORES'!F$10,0)</f>
        <v>0</v>
      </c>
      <c r="I173" s="14">
        <f>IFERROR(100*_xlfn.IFNA(VLOOKUP($B173,KviZDarije6!$A$1:$N$1000, 11, 0), 0)/'TOP SCORES'!G$10,0)</f>
        <v>0</v>
      </c>
      <c r="J173" s="14">
        <f>IFERROR(100*_xlfn.IFNA(VLOOKUP($B173,KviZDarije7!$A$1:$N$999, 11, 0), 0)/'TOP SCORES'!H$10,0)</f>
        <v>0</v>
      </c>
      <c r="K173" s="14">
        <f>IFERROR(100*_xlfn.IFNA(VLOOKUP($B173,KviZDarije8!$A$1:$N$1000, 11, 0), 0)/'TOP SCORES'!I$10,0)</f>
        <v>0</v>
      </c>
      <c r="L173" s="14">
        <f>IFERROR(100*_xlfn.IFNA(VLOOKUP($B173,KviZDarije9!$A$1:$N$1000, 11, 0), 0)/'TOP SCORES'!J$10,0)</f>
        <v>0</v>
      </c>
      <c r="M173" s="14">
        <f>IFERROR(100*_xlfn.IFNA(VLOOKUP($B173,KviZDarije10!$A$1:$N$1000, 11, 0), 0)/'TOP SCORES'!K$10,0)</f>
        <v>70</v>
      </c>
      <c r="N173" s="14">
        <f>IFERROR(100*_xlfn.IFNA(VLOOKUP($B173,KviZDarije11!$A$1:$N$1000, 11, 0), 0)/'TOP SCORES'!L$10,0)</f>
        <v>0</v>
      </c>
    </row>
    <row r="174" spans="1:14">
      <c r="A174" s="17">
        <f ca="1">RANK(C174,C$2:C$997)</f>
        <v>173</v>
      </c>
      <c r="B174" s="12" t="s">
        <v>238</v>
      </c>
      <c r="C174" s="15" cm="1">
        <f t="array" aca="1" ref="C174" ca="1">SUM(LARGE(D174:N174,ROW(INDIRECT("1:8"))))</f>
        <v>67.676767676767668</v>
      </c>
      <c r="D174" s="14">
        <f>IFERROR(100*_xlfn.IFNA(VLOOKUP($B174,KviZDarije1!$A$1:$N$1000, 11, 0), 0)/'TOP SCORES'!B$10,0)</f>
        <v>0</v>
      </c>
      <c r="E174" s="14">
        <f>IFERROR(100*_xlfn.IFNA(VLOOKUP($B174,KviZDarije2!$A$1:$N$1000, 11, 0), 0)/'TOP SCORES'!C$10,0)</f>
        <v>22.222222222222221</v>
      </c>
      <c r="F174" s="14">
        <f>IFERROR(100*_xlfn.IFNA(VLOOKUP($B174,KviZDarije3!$A$1:$N$1000, 11, 0), 0)/'TOP SCORES'!D$10,0)</f>
        <v>45.454545454545453</v>
      </c>
      <c r="G174" s="14">
        <f>IFERROR(100*_xlfn.IFNA(VLOOKUP($B174,KviZDarije4!$A$1:$N$1000, 11, 0), 0)/'TOP SCORES'!E$10,0)</f>
        <v>0</v>
      </c>
      <c r="H174" s="14">
        <f>IFERROR(100*_xlfn.IFNA(VLOOKUP($B174,KviZDarije5!$A$1:$N$1000, 11, 0), 0)/'TOP SCORES'!F$10,0)</f>
        <v>0</v>
      </c>
      <c r="I174" s="14">
        <f>IFERROR(100*_xlfn.IFNA(VLOOKUP($B174,KviZDarije6!$A$1:$N$1000, 11, 0), 0)/'TOP SCORES'!G$10,0)</f>
        <v>0</v>
      </c>
      <c r="J174" s="14">
        <f>IFERROR(100*_xlfn.IFNA(VLOOKUP($B174,KviZDarije7!$A$1:$N$999, 11, 0), 0)/'TOP SCORES'!H$10,0)</f>
        <v>0</v>
      </c>
      <c r="K174" s="14">
        <f>IFERROR(100*_xlfn.IFNA(VLOOKUP($B174,KviZDarije8!$A$1:$N$1000, 11, 0), 0)/'TOP SCORES'!I$10,0)</f>
        <v>0</v>
      </c>
      <c r="L174" s="14">
        <f>IFERROR(100*_xlfn.IFNA(VLOOKUP($B174,KviZDarije9!$A$1:$N$1000, 11, 0), 0)/'TOP SCORES'!J$10,0)</f>
        <v>0</v>
      </c>
      <c r="M174" s="14">
        <f>IFERROR(100*_xlfn.IFNA(VLOOKUP($B174,KviZDarije10!$A$1:$N$1000, 11, 0), 0)/'TOP SCORES'!K$10,0)</f>
        <v>0</v>
      </c>
      <c r="N174" s="14">
        <f>IFERROR(100*_xlfn.IFNA(VLOOKUP($B174,KviZDarije11!$A$1:$N$1000, 11, 0), 0)/'TOP SCORES'!L$10,0)</f>
        <v>0</v>
      </c>
    </row>
    <row r="175" spans="1:14">
      <c r="A175" s="17">
        <f ca="1">RANK(C175,C$2:C$997)</f>
        <v>174</v>
      </c>
      <c r="B175" s="12" t="s">
        <v>240</v>
      </c>
      <c r="C175" s="15" cm="1">
        <f t="array" aca="1" ref="C175" ca="1">SUM(LARGE(D175:N175,ROW(INDIRECT("1:8"))))</f>
        <v>66.36363636363636</v>
      </c>
      <c r="D175" s="14">
        <f>IFERROR(100*_xlfn.IFNA(VLOOKUP($B175,KviZDarije1!$A$1:$N$1000, 11, 0), 0)/'TOP SCORES'!B$10,0)</f>
        <v>27.272727272727273</v>
      </c>
      <c r="E175" s="14">
        <f>IFERROR(100*_xlfn.IFNA(VLOOKUP($B175,KviZDarije2!$A$1:$N$1000, 11, 0), 0)/'TOP SCORES'!C$10,0)</f>
        <v>0</v>
      </c>
      <c r="F175" s="14">
        <f>IFERROR(100*_xlfn.IFNA(VLOOKUP($B175,KviZDarije3!$A$1:$N$1000, 11, 0), 0)/'TOP SCORES'!D$10,0)</f>
        <v>9.0909090909090917</v>
      </c>
      <c r="G175" s="14">
        <f>IFERROR(100*_xlfn.IFNA(VLOOKUP($B175,KviZDarije4!$A$1:$N$1000, 11, 0), 0)/'TOP SCORES'!E$10,0)</f>
        <v>0</v>
      </c>
      <c r="H175" s="14">
        <f>IFERROR(100*_xlfn.IFNA(VLOOKUP($B175,KviZDarije5!$A$1:$N$1000, 11, 0), 0)/'TOP SCORES'!F$10,0)</f>
        <v>0</v>
      </c>
      <c r="I175" s="14">
        <f>IFERROR(100*_xlfn.IFNA(VLOOKUP($B175,KviZDarije6!$A$1:$N$1000, 11, 0), 0)/'TOP SCORES'!G$10,0)</f>
        <v>30</v>
      </c>
      <c r="J175" s="14">
        <f>IFERROR(100*_xlfn.IFNA(VLOOKUP($B175,KviZDarije7!$A$1:$N$999, 11, 0), 0)/'TOP SCORES'!H$10,0)</f>
        <v>0</v>
      </c>
      <c r="K175" s="14">
        <f>IFERROR(100*_xlfn.IFNA(VLOOKUP($B175,KviZDarije8!$A$1:$N$1000, 11, 0), 0)/'TOP SCORES'!I$10,0)</f>
        <v>0</v>
      </c>
      <c r="L175" s="14">
        <f>IFERROR(100*_xlfn.IFNA(VLOOKUP($B175,KviZDarije9!$A$1:$N$1000, 11, 0), 0)/'TOP SCORES'!J$10,0)</f>
        <v>0</v>
      </c>
      <c r="M175" s="14">
        <f>IFERROR(100*_xlfn.IFNA(VLOOKUP($B175,KviZDarije10!$A$1:$N$1000, 11, 0), 0)/'TOP SCORES'!K$10,0)</f>
        <v>0</v>
      </c>
      <c r="N175" s="14">
        <f>IFERROR(100*_xlfn.IFNA(VLOOKUP($B175,KviZDarije11!$A$1:$N$1000, 11, 0), 0)/'TOP SCORES'!L$10,0)</f>
        <v>0</v>
      </c>
    </row>
    <row r="176" spans="1:14">
      <c r="A176" s="17">
        <f ca="1">RANK(C176,C$2:C$997)</f>
        <v>175</v>
      </c>
      <c r="B176" s="12" t="s">
        <v>133</v>
      </c>
      <c r="C176" s="15" cm="1">
        <f t="array" aca="1" ref="C176" ca="1">SUM(LARGE(D176:N176,ROW(INDIRECT("1:8"))))</f>
        <v>63.636363636363633</v>
      </c>
      <c r="D176" s="14">
        <f>IFERROR(100*_xlfn.IFNA(VLOOKUP($B176,KviZDarije1!$A$1:$N$1000, 11, 0), 0)/'TOP SCORES'!B$10,0)</f>
        <v>0</v>
      </c>
      <c r="E176" s="14">
        <f>IFERROR(100*_xlfn.IFNA(VLOOKUP($B176,KviZDarije2!$A$1:$N$1000, 11, 0), 0)/'TOP SCORES'!C$10,0)</f>
        <v>0</v>
      </c>
      <c r="F176" s="14">
        <f>IFERROR(100*_xlfn.IFNA(VLOOKUP($B176,KviZDarije3!$A$1:$N$1000, 11, 0), 0)/'TOP SCORES'!D$10,0)</f>
        <v>63.636363636363633</v>
      </c>
      <c r="G176" s="14">
        <f>IFERROR(100*_xlfn.IFNA(VLOOKUP($B176,KviZDarije4!$A$1:$N$1000, 11, 0), 0)/'TOP SCORES'!E$10,0)</f>
        <v>0</v>
      </c>
      <c r="H176" s="14">
        <f>IFERROR(100*_xlfn.IFNA(VLOOKUP($B176,KviZDarije5!$A$1:$N$1000, 11, 0), 0)/'TOP SCORES'!F$10,0)</f>
        <v>0</v>
      </c>
      <c r="I176" s="14">
        <f>IFERROR(100*_xlfn.IFNA(VLOOKUP($B176,KviZDarije6!$A$1:$N$1000, 11, 0), 0)/'TOP SCORES'!G$10,0)</f>
        <v>0</v>
      </c>
      <c r="J176" s="14">
        <f>IFERROR(100*_xlfn.IFNA(VLOOKUP($B176,KviZDarije7!$A$1:$N$999, 11, 0), 0)/'TOP SCORES'!H$10,0)</f>
        <v>0</v>
      </c>
      <c r="K176" s="14">
        <f>IFERROR(100*_xlfn.IFNA(VLOOKUP($B176,KviZDarije8!$A$1:$N$1000, 11, 0), 0)/'TOP SCORES'!I$10,0)</f>
        <v>0</v>
      </c>
      <c r="L176" s="14">
        <f>IFERROR(100*_xlfn.IFNA(VLOOKUP($B176,KviZDarije9!$A$1:$N$1000, 11, 0), 0)/'TOP SCORES'!J$10,0)</f>
        <v>0</v>
      </c>
      <c r="M176" s="14">
        <f>IFERROR(100*_xlfn.IFNA(VLOOKUP($B176,KviZDarije10!$A$1:$N$1000, 11, 0), 0)/'TOP SCORES'!K$10,0)</f>
        <v>0</v>
      </c>
      <c r="N176" s="14">
        <f>IFERROR(100*_xlfn.IFNA(VLOOKUP($B176,KviZDarije11!$A$1:$N$1000, 11, 0), 0)/'TOP SCORES'!L$10,0)</f>
        <v>0</v>
      </c>
    </row>
    <row r="177" spans="1:14">
      <c r="A177" s="17">
        <f ca="1">RANK(C177,C$2:C$997)</f>
        <v>176</v>
      </c>
      <c r="B177" s="35" t="s">
        <v>255</v>
      </c>
      <c r="C177" s="15" cm="1">
        <f t="array" aca="1" ref="C177" ca="1">SUM(LARGE(D177:N177,ROW(INDIRECT("1:8"))))</f>
        <v>60</v>
      </c>
      <c r="D177" s="14">
        <f>IFERROR(100*_xlfn.IFNA(VLOOKUP($B177,KviZDarije1!$A$1:$N$1000, 11, 0), 0)/'TOP SCORES'!B$10,0)</f>
        <v>0</v>
      </c>
      <c r="E177" s="14">
        <f>IFERROR(100*_xlfn.IFNA(VLOOKUP($B177,KviZDarije2!$A$1:$N$1000, 11, 0), 0)/'TOP SCORES'!C$10,0)</f>
        <v>0</v>
      </c>
      <c r="F177" s="14">
        <f>IFERROR(100*_xlfn.IFNA(VLOOKUP($B177,KviZDarije3!$A$1:$N$1000, 11, 0), 0)/'TOP SCORES'!D$10,0)</f>
        <v>0</v>
      </c>
      <c r="G177" s="14">
        <f>IFERROR(100*_xlfn.IFNA(VLOOKUP($B177,KviZDarije4!$A$1:$N$1000, 11, 0), 0)/'TOP SCORES'!E$10,0)</f>
        <v>60</v>
      </c>
      <c r="H177" s="14">
        <f>IFERROR(100*_xlfn.IFNA(VLOOKUP($B177,KviZDarije5!$A$1:$N$1000, 11, 0), 0)/'TOP SCORES'!F$10,0)</f>
        <v>0</v>
      </c>
      <c r="I177" s="14">
        <f>IFERROR(100*_xlfn.IFNA(VLOOKUP($B177,KviZDarije6!$A$1:$N$1000, 11, 0), 0)/'TOP SCORES'!G$10,0)</f>
        <v>0</v>
      </c>
      <c r="J177" s="14">
        <f>IFERROR(100*_xlfn.IFNA(VLOOKUP($B177,KviZDarije7!$A$1:$N$999, 11, 0), 0)/'TOP SCORES'!H$10,0)</f>
        <v>0</v>
      </c>
      <c r="K177" s="14">
        <f>IFERROR(100*_xlfn.IFNA(VLOOKUP($B177,KviZDarije8!$A$1:$N$1000, 11, 0), 0)/'TOP SCORES'!I$10,0)</f>
        <v>0</v>
      </c>
      <c r="L177" s="14">
        <f>IFERROR(100*_xlfn.IFNA(VLOOKUP($B177,KviZDarije9!$A$1:$N$1000, 11, 0), 0)/'TOP SCORES'!J$10,0)</f>
        <v>0</v>
      </c>
      <c r="M177" s="14">
        <f>IFERROR(100*_xlfn.IFNA(VLOOKUP($B177,KviZDarije10!$A$1:$N$1000, 11, 0), 0)/'TOP SCORES'!K$10,0)</f>
        <v>0</v>
      </c>
      <c r="N177" s="14">
        <f>IFERROR(100*_xlfn.IFNA(VLOOKUP($B177,KviZDarije11!$A$1:$N$1000, 11, 0), 0)/'TOP SCORES'!L$10,0)</f>
        <v>0</v>
      </c>
    </row>
    <row r="178" spans="1:14">
      <c r="A178" s="17">
        <f ca="1">RANK(C178,C$2:C$997)</f>
        <v>176</v>
      </c>
      <c r="B178" s="35" t="s">
        <v>252</v>
      </c>
      <c r="C178" s="15" cm="1">
        <f t="array" aca="1" ref="C178" ca="1">SUM(LARGE(D178:N178,ROW(INDIRECT("1:8"))))</f>
        <v>60</v>
      </c>
      <c r="D178" s="14">
        <f>IFERROR(100*_xlfn.IFNA(VLOOKUP($B178,KviZDarije1!$A$1:$N$1000, 11, 0), 0)/'TOP SCORES'!B$10,0)</f>
        <v>0</v>
      </c>
      <c r="E178" s="14">
        <f>IFERROR(100*_xlfn.IFNA(VLOOKUP($B178,KviZDarije2!$A$1:$N$1000, 11, 0), 0)/'TOP SCORES'!C$10,0)</f>
        <v>0</v>
      </c>
      <c r="F178" s="14">
        <f>IFERROR(100*_xlfn.IFNA(VLOOKUP($B178,KviZDarije3!$A$1:$N$1000, 11, 0), 0)/'TOP SCORES'!D$10,0)</f>
        <v>0</v>
      </c>
      <c r="G178" s="14">
        <f>IFERROR(100*_xlfn.IFNA(VLOOKUP($B178,KviZDarije4!$A$1:$N$1000, 11, 0), 0)/'TOP SCORES'!E$10,0)</f>
        <v>60</v>
      </c>
      <c r="H178" s="14">
        <f>IFERROR(100*_xlfn.IFNA(VLOOKUP($B178,KviZDarije5!$A$1:$N$1000, 11, 0), 0)/'TOP SCORES'!F$10,0)</f>
        <v>0</v>
      </c>
      <c r="I178" s="14">
        <f>IFERROR(100*_xlfn.IFNA(VLOOKUP($B178,KviZDarije6!$A$1:$N$1000, 11, 0), 0)/'TOP SCORES'!G$10,0)</f>
        <v>0</v>
      </c>
      <c r="J178" s="14">
        <f>IFERROR(100*_xlfn.IFNA(VLOOKUP($B178,KviZDarije7!$A$1:$N$999, 11, 0), 0)/'TOP SCORES'!H$10,0)</f>
        <v>0</v>
      </c>
      <c r="K178" s="14">
        <f>IFERROR(100*_xlfn.IFNA(VLOOKUP($B178,KviZDarije8!$A$1:$N$1000, 11, 0), 0)/'TOP SCORES'!I$10,0)</f>
        <v>0</v>
      </c>
      <c r="L178" s="14">
        <f>IFERROR(100*_xlfn.IFNA(VLOOKUP($B178,KviZDarije9!$A$1:$N$1000, 11, 0), 0)/'TOP SCORES'!J$10,0)</f>
        <v>0</v>
      </c>
      <c r="M178" s="14">
        <f>IFERROR(100*_xlfn.IFNA(VLOOKUP($B178,KviZDarije10!$A$1:$N$1000, 11, 0), 0)/'TOP SCORES'!K$10,0)</f>
        <v>0</v>
      </c>
      <c r="N178" s="14">
        <f>IFERROR(100*_xlfn.IFNA(VLOOKUP($B178,KviZDarije11!$A$1:$N$1000, 11, 0), 0)/'TOP SCORES'!L$10,0)</f>
        <v>0</v>
      </c>
    </row>
    <row r="179" spans="1:14">
      <c r="A179" s="17">
        <f ca="1">RANK(C179,C$2:C$997)</f>
        <v>178</v>
      </c>
      <c r="B179" s="12" t="s">
        <v>214</v>
      </c>
      <c r="C179" s="15" cm="1">
        <f t="array" aca="1" ref="C179" ca="1">SUM(LARGE(D179:N179,ROW(INDIRECT("1:8"))))</f>
        <v>58.383838383838381</v>
      </c>
      <c r="D179" s="14">
        <f>IFERROR(100*_xlfn.IFNA(VLOOKUP($B179,KviZDarije1!$A$1:$N$1000, 11, 0), 0)/'TOP SCORES'!B$10,0)</f>
        <v>0</v>
      </c>
      <c r="E179" s="14">
        <f>IFERROR(100*_xlfn.IFNA(VLOOKUP($B179,KviZDarije2!$A$1:$N$1000, 11, 0), 0)/'TOP SCORES'!C$10,0)</f>
        <v>11.111111111111111</v>
      </c>
      <c r="F179" s="14">
        <f>IFERROR(100*_xlfn.IFNA(VLOOKUP($B179,KviZDarije3!$A$1:$N$1000, 11, 0), 0)/'TOP SCORES'!D$10,0)</f>
        <v>27.272727272727273</v>
      </c>
      <c r="G179" s="14">
        <f>IFERROR(100*_xlfn.IFNA(VLOOKUP($B179,KviZDarije4!$A$1:$N$1000, 11, 0), 0)/'TOP SCORES'!E$10,0)</f>
        <v>0</v>
      </c>
      <c r="H179" s="14">
        <f>IFERROR(100*_xlfn.IFNA(VLOOKUP($B179,KviZDarije5!$A$1:$N$1000, 11, 0), 0)/'TOP SCORES'!F$10,0)</f>
        <v>0</v>
      </c>
      <c r="I179" s="14">
        <f>IFERROR(100*_xlfn.IFNA(VLOOKUP($B179,KviZDarije6!$A$1:$N$1000, 11, 0), 0)/'TOP SCORES'!G$10,0)</f>
        <v>20</v>
      </c>
      <c r="J179" s="14">
        <f>IFERROR(100*_xlfn.IFNA(VLOOKUP($B179,KviZDarije7!$A$1:$N$999, 11, 0), 0)/'TOP SCORES'!H$10,0)</f>
        <v>0</v>
      </c>
      <c r="K179" s="14">
        <f>IFERROR(100*_xlfn.IFNA(VLOOKUP($B179,KviZDarije8!$A$1:$N$1000, 11, 0), 0)/'TOP SCORES'!I$10,0)</f>
        <v>0</v>
      </c>
      <c r="L179" s="14">
        <f>IFERROR(100*_xlfn.IFNA(VLOOKUP($B179,KviZDarije9!$A$1:$N$1000, 11, 0), 0)/'TOP SCORES'!J$10,0)</f>
        <v>0</v>
      </c>
      <c r="M179" s="14">
        <f>IFERROR(100*_xlfn.IFNA(VLOOKUP($B179,KviZDarije10!$A$1:$N$1000, 11, 0), 0)/'TOP SCORES'!K$10,0)</f>
        <v>0</v>
      </c>
      <c r="N179" s="14">
        <f>IFERROR(100*_xlfn.IFNA(VLOOKUP($B179,KviZDarije11!$A$1:$N$1000, 11, 0), 0)/'TOP SCORES'!L$10,0)</f>
        <v>0</v>
      </c>
    </row>
    <row r="180" spans="1:14">
      <c r="A180" s="17">
        <f ca="1">RANK(C180,C$2:C$997)</f>
        <v>179</v>
      </c>
      <c r="B180" s="35" t="s">
        <v>202</v>
      </c>
      <c r="C180" s="15" cm="1">
        <f t="array" aca="1" ref="C180" ca="1">SUM(LARGE(D180:N180,ROW(INDIRECT("1:8"))))</f>
        <v>57.27272727272728</v>
      </c>
      <c r="D180" s="14">
        <f>IFERROR(100*_xlfn.IFNA(VLOOKUP($B180,KviZDarije1!$A$1:$N$1000, 11, 0), 0)/'TOP SCORES'!B$10,0)</f>
        <v>9.0909090909090917</v>
      </c>
      <c r="E180" s="14">
        <f>IFERROR(100*_xlfn.IFNA(VLOOKUP($B180,KviZDarije2!$A$1:$N$1000, 11, 0), 0)/'TOP SCORES'!C$10,0)</f>
        <v>0</v>
      </c>
      <c r="F180" s="14">
        <f>IFERROR(100*_xlfn.IFNA(VLOOKUP($B180,KviZDarije3!$A$1:$N$1000, 11, 0), 0)/'TOP SCORES'!D$10,0)</f>
        <v>0</v>
      </c>
      <c r="G180" s="14">
        <f>IFERROR(100*_xlfn.IFNA(VLOOKUP($B180,KviZDarije4!$A$1:$N$1000, 11, 0), 0)/'TOP SCORES'!E$10,0)</f>
        <v>0</v>
      </c>
      <c r="H180" s="14">
        <f>IFERROR(100*_xlfn.IFNA(VLOOKUP($B180,KviZDarije5!$A$1:$N$1000, 11, 0), 0)/'TOP SCORES'!F$10,0)</f>
        <v>0</v>
      </c>
      <c r="I180" s="14">
        <f>IFERROR(100*_xlfn.IFNA(VLOOKUP($B180,KviZDarije6!$A$1:$N$1000, 11, 0), 0)/'TOP SCORES'!G$10,0)</f>
        <v>30</v>
      </c>
      <c r="J180" s="14">
        <f>IFERROR(100*_xlfn.IFNA(VLOOKUP($B180,KviZDarije7!$A$1:$N$999, 11, 0), 0)/'TOP SCORES'!H$10,0)</f>
        <v>0</v>
      </c>
      <c r="K180" s="14">
        <f>IFERROR(100*_xlfn.IFNA(VLOOKUP($B180,KviZDarije8!$A$1:$N$1000, 11, 0), 0)/'TOP SCORES'!I$10,0)</f>
        <v>18.181818181818183</v>
      </c>
      <c r="L180" s="14">
        <f>IFERROR(100*_xlfn.IFNA(VLOOKUP($B180,KviZDarije9!$A$1:$N$1000, 11, 0), 0)/'TOP SCORES'!J$10,0)</f>
        <v>0</v>
      </c>
      <c r="M180" s="14">
        <f>IFERROR(100*_xlfn.IFNA(VLOOKUP($B180,KviZDarije10!$A$1:$N$1000, 11, 0), 0)/'TOP SCORES'!K$10,0)</f>
        <v>0</v>
      </c>
      <c r="N180" s="14">
        <f>IFERROR(100*_xlfn.IFNA(VLOOKUP($B180,KviZDarije11!$A$1:$N$1000, 11, 0), 0)/'TOP SCORES'!L$10,0)</f>
        <v>0</v>
      </c>
    </row>
    <row r="181" spans="1:14">
      <c r="A181" s="17">
        <f ca="1">RANK(C181,C$2:C$997)</f>
        <v>180</v>
      </c>
      <c r="B181" s="8" t="s">
        <v>195</v>
      </c>
      <c r="C181" s="15" cm="1">
        <f t="array" aca="1" ref="C181" ca="1">SUM(LARGE(D181:N181,ROW(INDIRECT("1:8"))))</f>
        <v>57.272727272727273</v>
      </c>
      <c r="D181" s="14">
        <f>IFERROR(100*_xlfn.IFNA(VLOOKUP($B181,KviZDarije1!$A$1:$N$1000, 11, 0), 0)/'TOP SCORES'!B$10,0)</f>
        <v>27.272727272727273</v>
      </c>
      <c r="E181" s="14">
        <f>IFERROR(100*_xlfn.IFNA(VLOOKUP($B181,KviZDarije2!$A$1:$N$1000, 11, 0), 0)/'TOP SCORES'!C$10,0)</f>
        <v>0</v>
      </c>
      <c r="F181" s="14">
        <f>IFERROR(100*_xlfn.IFNA(VLOOKUP($B181,KviZDarije3!$A$1:$N$1000, 11, 0), 0)/'TOP SCORES'!D$10,0)</f>
        <v>0</v>
      </c>
      <c r="G181" s="14">
        <f>IFERROR(100*_xlfn.IFNA(VLOOKUP($B181,KviZDarije4!$A$1:$N$1000, 11, 0), 0)/'TOP SCORES'!E$10,0)</f>
        <v>0</v>
      </c>
      <c r="H181" s="14">
        <f>IFERROR(100*_xlfn.IFNA(VLOOKUP($B181,KviZDarije5!$A$1:$N$1000, 11, 0), 0)/'TOP SCORES'!F$10,0)</f>
        <v>30</v>
      </c>
      <c r="I181" s="14">
        <f>IFERROR(100*_xlfn.IFNA(VLOOKUP($B181,KviZDarije6!$A$1:$N$1000, 11, 0), 0)/'TOP SCORES'!G$10,0)</f>
        <v>0</v>
      </c>
      <c r="J181" s="14">
        <f>IFERROR(100*_xlfn.IFNA(VLOOKUP($B181,KviZDarije7!$A$1:$N$999, 11, 0), 0)/'TOP SCORES'!H$10,0)</f>
        <v>0</v>
      </c>
      <c r="K181" s="14">
        <f>IFERROR(100*_xlfn.IFNA(VLOOKUP($B181,KviZDarije8!$A$1:$N$1000, 11, 0), 0)/'TOP SCORES'!I$10,0)</f>
        <v>0</v>
      </c>
      <c r="L181" s="14">
        <f>IFERROR(100*_xlfn.IFNA(VLOOKUP($B181,KviZDarije9!$A$1:$N$1000, 11, 0), 0)/'TOP SCORES'!J$10,0)</f>
        <v>0</v>
      </c>
      <c r="M181" s="14">
        <f>IFERROR(100*_xlfn.IFNA(VLOOKUP($B181,KviZDarije10!$A$1:$N$1000, 11, 0), 0)/'TOP SCORES'!K$10,0)</f>
        <v>0</v>
      </c>
      <c r="N181" s="14">
        <f>IFERROR(100*_xlfn.IFNA(VLOOKUP($B181,KviZDarije11!$A$1:$N$1000, 11, 0), 0)/'TOP SCORES'!L$10,0)</f>
        <v>0</v>
      </c>
    </row>
    <row r="182" spans="1:14">
      <c r="A182" s="17">
        <f ca="1">RANK(C182,C$2:C$997)</f>
        <v>181</v>
      </c>
      <c r="B182" s="12" t="s">
        <v>140</v>
      </c>
      <c r="C182" s="15" cm="1">
        <f t="array" aca="1" ref="C182" ca="1">SUM(LARGE(D182:N182,ROW(INDIRECT("1:8"))))</f>
        <v>56.363636363636367</v>
      </c>
      <c r="D182" s="14">
        <f>IFERROR(100*_xlfn.IFNA(VLOOKUP($B182,KviZDarije1!$A$1:$N$1000, 11, 0), 0)/'TOP SCORES'!B$10,0)</f>
        <v>0</v>
      </c>
      <c r="E182" s="14">
        <f>IFERROR(100*_xlfn.IFNA(VLOOKUP($B182,KviZDarije2!$A$1:$N$1000, 11, 0), 0)/'TOP SCORES'!C$10,0)</f>
        <v>0</v>
      </c>
      <c r="F182" s="14">
        <f>IFERROR(100*_xlfn.IFNA(VLOOKUP($B182,KviZDarije3!$A$1:$N$1000, 11, 0), 0)/'TOP SCORES'!D$10,0)</f>
        <v>36.363636363636367</v>
      </c>
      <c r="G182" s="14">
        <f>IFERROR(100*_xlfn.IFNA(VLOOKUP($B182,KviZDarije4!$A$1:$N$1000, 11, 0), 0)/'TOP SCORES'!E$10,0)</f>
        <v>0</v>
      </c>
      <c r="H182" s="14">
        <f>IFERROR(100*_xlfn.IFNA(VLOOKUP($B182,KviZDarije5!$A$1:$N$1000, 11, 0), 0)/'TOP SCORES'!F$10,0)</f>
        <v>0</v>
      </c>
      <c r="I182" s="14">
        <f>IFERROR(100*_xlfn.IFNA(VLOOKUP($B182,KviZDarije6!$A$1:$N$1000, 11, 0), 0)/'TOP SCORES'!G$10,0)</f>
        <v>0</v>
      </c>
      <c r="J182" s="14">
        <f>IFERROR(100*_xlfn.IFNA(VLOOKUP($B182,KviZDarije7!$A$1:$N$999, 11, 0), 0)/'TOP SCORES'!H$10,0)</f>
        <v>0</v>
      </c>
      <c r="K182" s="14">
        <f>IFERROR(100*_xlfn.IFNA(VLOOKUP($B182,KviZDarije8!$A$1:$N$1000, 11, 0), 0)/'TOP SCORES'!I$10,0)</f>
        <v>0</v>
      </c>
      <c r="L182" s="14">
        <f>IFERROR(100*_xlfn.IFNA(VLOOKUP($B182,KviZDarije9!$A$1:$N$1000, 11, 0), 0)/'TOP SCORES'!J$10,0)</f>
        <v>0</v>
      </c>
      <c r="M182" s="14">
        <f>IFERROR(100*_xlfn.IFNA(VLOOKUP($B182,KviZDarije10!$A$1:$N$1000, 11, 0), 0)/'TOP SCORES'!K$10,0)</f>
        <v>20</v>
      </c>
      <c r="N182" s="14">
        <f>IFERROR(100*_xlfn.IFNA(VLOOKUP($B182,KviZDarije11!$A$1:$N$1000, 11, 0), 0)/'TOP SCORES'!L$10,0)</f>
        <v>0</v>
      </c>
    </row>
    <row r="183" spans="1:14">
      <c r="A183" s="17">
        <f ca="1">RANK(C183,C$2:C$997)</f>
        <v>182</v>
      </c>
      <c r="B183" s="12" t="s">
        <v>219</v>
      </c>
      <c r="C183" s="15" cm="1">
        <f t="array" aca="1" ref="C183" ca="1">SUM(LARGE(D183:N183,ROW(INDIRECT("1:8"))))</f>
        <v>55.555555555555557</v>
      </c>
      <c r="D183" s="14">
        <f>IFERROR(100*_xlfn.IFNA(VLOOKUP($B183,KviZDarije1!$A$1:$N$1000, 11, 0), 0)/'TOP SCORES'!B$10,0)</f>
        <v>0</v>
      </c>
      <c r="E183" s="14">
        <f>IFERROR(100*_xlfn.IFNA(VLOOKUP($B183,KviZDarije2!$A$1:$N$1000, 11, 0), 0)/'TOP SCORES'!C$10,0)</f>
        <v>55.555555555555557</v>
      </c>
      <c r="F183" s="14">
        <f>IFERROR(100*_xlfn.IFNA(VLOOKUP($B183,KviZDarije3!$A$1:$N$1000, 11, 0), 0)/'TOP SCORES'!D$10,0)</f>
        <v>0</v>
      </c>
      <c r="G183" s="14">
        <f>IFERROR(100*_xlfn.IFNA(VLOOKUP($B183,KviZDarije4!$A$1:$N$1000, 11, 0), 0)/'TOP SCORES'!E$10,0)</f>
        <v>0</v>
      </c>
      <c r="H183" s="14">
        <f>IFERROR(100*_xlfn.IFNA(VLOOKUP($B183,KviZDarije5!$A$1:$N$1000, 11, 0), 0)/'TOP SCORES'!F$10,0)</f>
        <v>0</v>
      </c>
      <c r="I183" s="14">
        <f>IFERROR(100*_xlfn.IFNA(VLOOKUP($B183,KviZDarije6!$A$1:$N$1000, 11, 0), 0)/'TOP SCORES'!G$10,0)</f>
        <v>0</v>
      </c>
      <c r="J183" s="14">
        <f>IFERROR(100*_xlfn.IFNA(VLOOKUP($B183,KviZDarije7!$A$1:$N$999, 11, 0), 0)/'TOP SCORES'!H$10,0)</f>
        <v>0</v>
      </c>
      <c r="K183" s="14">
        <f>IFERROR(100*_xlfn.IFNA(VLOOKUP($B183,KviZDarije8!$A$1:$N$1000, 11, 0), 0)/'TOP SCORES'!I$10,0)</f>
        <v>0</v>
      </c>
      <c r="L183" s="14">
        <f>IFERROR(100*_xlfn.IFNA(VLOOKUP($B183,KviZDarije9!$A$1:$N$1000, 11, 0), 0)/'TOP SCORES'!J$10,0)</f>
        <v>0</v>
      </c>
      <c r="M183" s="14">
        <f>IFERROR(100*_xlfn.IFNA(VLOOKUP($B183,KviZDarije10!$A$1:$N$1000, 11, 0), 0)/'TOP SCORES'!K$10,0)</f>
        <v>0</v>
      </c>
      <c r="N183" s="14">
        <f>IFERROR(100*_xlfn.IFNA(VLOOKUP($B183,KviZDarije11!$A$1:$N$1000, 11, 0), 0)/'TOP SCORES'!L$10,0)</f>
        <v>0</v>
      </c>
    </row>
    <row r="184" spans="1:14">
      <c r="A184" s="17">
        <f ca="1">RANK(C184,C$2:C$997)</f>
        <v>182</v>
      </c>
      <c r="B184" s="67" t="s">
        <v>248</v>
      </c>
      <c r="C184" s="15" cm="1">
        <f t="array" aca="1" ref="C184" ca="1">SUM(LARGE(D184:N184,ROW(INDIRECT("1:8"))))</f>
        <v>55.555555555555557</v>
      </c>
      <c r="D184" s="14">
        <f>IFERROR(100*_xlfn.IFNA(VLOOKUP($B184,KviZDarije1!$A$1:$N$1000, 11, 0), 0)/'TOP SCORES'!B$10,0)</f>
        <v>0</v>
      </c>
      <c r="E184" s="14">
        <f>IFERROR(100*_xlfn.IFNA(VLOOKUP($B184,KviZDarije2!$A$1:$N$1000, 11, 0), 0)/'TOP SCORES'!C$10,0)</f>
        <v>0</v>
      </c>
      <c r="F184" s="14">
        <f>IFERROR(100*_xlfn.IFNA(VLOOKUP($B184,KviZDarije3!$A$1:$N$1000, 11, 0), 0)/'TOP SCORES'!D$10,0)</f>
        <v>0</v>
      </c>
      <c r="G184" s="14">
        <f>IFERROR(100*_xlfn.IFNA(VLOOKUP($B184,KviZDarije4!$A$1:$N$1000, 11, 0), 0)/'TOP SCORES'!E$10,0)</f>
        <v>0</v>
      </c>
      <c r="H184" s="14">
        <f>IFERROR(100*_xlfn.IFNA(VLOOKUP($B184,KviZDarije5!$A$1:$N$1000, 11, 0), 0)/'TOP SCORES'!F$10,0)</f>
        <v>0</v>
      </c>
      <c r="I184" s="14">
        <f>IFERROR(100*_xlfn.IFNA(VLOOKUP($B184,KviZDarije6!$A$1:$N$1000, 11, 0), 0)/'TOP SCORES'!G$10,0)</f>
        <v>0</v>
      </c>
      <c r="J184" s="14">
        <f>IFERROR(100*_xlfn.IFNA(VLOOKUP($B184,KviZDarije7!$A$1:$N$999, 11, 0), 0)/'TOP SCORES'!H$10,0)</f>
        <v>0</v>
      </c>
      <c r="K184" s="14">
        <f>IFERROR(100*_xlfn.IFNA(VLOOKUP($B184,KviZDarije8!$A$1:$N$1000, 11, 0), 0)/'TOP SCORES'!I$10,0)</f>
        <v>0</v>
      </c>
      <c r="L184" s="14">
        <f>IFERROR(100*_xlfn.IFNA(VLOOKUP($B184,KviZDarije9!$A$1:$N$1000, 11, 0), 0)/'TOP SCORES'!J$10,0)</f>
        <v>55.555555555555557</v>
      </c>
      <c r="M184" s="14">
        <f>IFERROR(100*_xlfn.IFNA(VLOOKUP($B184,KviZDarije10!$A$1:$N$1000, 11, 0), 0)/'TOP SCORES'!K$10,0)</f>
        <v>0</v>
      </c>
      <c r="N184" s="14">
        <f>IFERROR(100*_xlfn.IFNA(VLOOKUP($B184,KviZDarije11!$A$1:$N$1000, 11, 0), 0)/'TOP SCORES'!L$10,0)</f>
        <v>0</v>
      </c>
    </row>
    <row r="185" spans="1:14">
      <c r="A185" s="17">
        <f ca="1">RANK(C185,C$2:C$997)</f>
        <v>185</v>
      </c>
      <c r="B185" s="12" t="s">
        <v>239</v>
      </c>
      <c r="C185" s="15" cm="1">
        <f t="array" aca="1" ref="C185" ca="1">SUM(LARGE(D185:N185,ROW(INDIRECT("1:8"))))</f>
        <v>54.545454545454547</v>
      </c>
      <c r="D185" s="14">
        <f>IFERROR(100*_xlfn.IFNA(VLOOKUP($B185,KviZDarije1!$A$1:$N$1000, 11, 0), 0)/'TOP SCORES'!B$10,0)</f>
        <v>0</v>
      </c>
      <c r="E185" s="14">
        <f>IFERROR(100*_xlfn.IFNA(VLOOKUP($B185,KviZDarije2!$A$1:$N$1000, 11, 0), 0)/'TOP SCORES'!C$10,0)</f>
        <v>0</v>
      </c>
      <c r="F185" s="14">
        <f>IFERROR(100*_xlfn.IFNA(VLOOKUP($B185,KviZDarije3!$A$1:$N$1000, 11, 0), 0)/'TOP SCORES'!D$10,0)</f>
        <v>54.545454545454547</v>
      </c>
      <c r="G185" s="14">
        <f>IFERROR(100*_xlfn.IFNA(VLOOKUP($B185,KviZDarije4!$A$1:$N$1000, 11, 0), 0)/'TOP SCORES'!E$10,0)</f>
        <v>0</v>
      </c>
      <c r="H185" s="14">
        <f>IFERROR(100*_xlfn.IFNA(VLOOKUP($B185,KviZDarije5!$A$1:$N$1000, 11, 0), 0)/'TOP SCORES'!F$10,0)</f>
        <v>0</v>
      </c>
      <c r="I185" s="14">
        <f>IFERROR(100*_xlfn.IFNA(VLOOKUP($B185,KviZDarije6!$A$1:$N$1000, 11, 0), 0)/'TOP SCORES'!G$10,0)</f>
        <v>0</v>
      </c>
      <c r="J185" s="14">
        <f>IFERROR(100*_xlfn.IFNA(VLOOKUP($B185,KviZDarije7!$A$1:$N$999, 11, 0), 0)/'TOP SCORES'!H$10,0)</f>
        <v>0</v>
      </c>
      <c r="K185" s="14">
        <f>IFERROR(100*_xlfn.IFNA(VLOOKUP($B185,KviZDarije8!$A$1:$N$1000, 11, 0), 0)/'TOP SCORES'!I$10,0)</f>
        <v>0</v>
      </c>
      <c r="L185" s="14">
        <f>IFERROR(100*_xlfn.IFNA(VLOOKUP($B185,KviZDarije9!$A$1:$N$1000, 11, 0), 0)/'TOP SCORES'!J$10,0)</f>
        <v>0</v>
      </c>
      <c r="M185" s="14">
        <f>IFERROR(100*_xlfn.IFNA(VLOOKUP($B185,KviZDarije10!$A$1:$N$1000, 11, 0), 0)/'TOP SCORES'!K$10,0)</f>
        <v>0</v>
      </c>
      <c r="N185" s="14">
        <f>IFERROR(100*_xlfn.IFNA(VLOOKUP($B185,KviZDarije11!$A$1:$N$1000, 11, 0), 0)/'TOP SCORES'!L$10,0)</f>
        <v>0</v>
      </c>
    </row>
    <row r="186" spans="1:14">
      <c r="A186" s="17">
        <f ca="1">RANK(C186,C$2:C$997)</f>
        <v>186</v>
      </c>
      <c r="B186" s="35" t="s">
        <v>264</v>
      </c>
      <c r="C186" s="15" cm="1">
        <f t="array" aca="1" ref="C186" ca="1">SUM(LARGE(D186:N186,ROW(INDIRECT("1:8"))))</f>
        <v>50</v>
      </c>
      <c r="D186" s="14">
        <f>IFERROR(100*_xlfn.IFNA(VLOOKUP($B186,KviZDarije1!$A$1:$N$1000, 11, 0), 0)/'TOP SCORES'!B$10,0)</f>
        <v>0</v>
      </c>
      <c r="E186" s="14">
        <f>IFERROR(100*_xlfn.IFNA(VLOOKUP($B186,KviZDarije2!$A$1:$N$1000, 11, 0), 0)/'TOP SCORES'!C$10,0)</f>
        <v>0</v>
      </c>
      <c r="F186" s="14">
        <f>IFERROR(100*_xlfn.IFNA(VLOOKUP($B186,KviZDarije3!$A$1:$N$1000, 11, 0), 0)/'TOP SCORES'!D$10,0)</f>
        <v>0</v>
      </c>
      <c r="G186" s="14">
        <f>IFERROR(100*_xlfn.IFNA(VLOOKUP($B186,KviZDarije4!$A$1:$N$1000, 11, 0), 0)/'TOP SCORES'!E$10,0)</f>
        <v>50</v>
      </c>
      <c r="H186" s="14">
        <f>IFERROR(100*_xlfn.IFNA(VLOOKUP($B186,KviZDarije5!$A$1:$N$1000, 11, 0), 0)/'TOP SCORES'!F$10,0)</f>
        <v>0</v>
      </c>
      <c r="I186" s="14">
        <f>IFERROR(100*_xlfn.IFNA(VLOOKUP($B186,KviZDarije6!$A$1:$N$1000, 11, 0), 0)/'TOP SCORES'!G$10,0)</f>
        <v>0</v>
      </c>
      <c r="J186" s="14">
        <f>IFERROR(100*_xlfn.IFNA(VLOOKUP($B186,KviZDarije7!$A$1:$N$999, 11, 0), 0)/'TOP SCORES'!H$10,0)</f>
        <v>0</v>
      </c>
      <c r="K186" s="14">
        <f>IFERROR(100*_xlfn.IFNA(VLOOKUP($B186,KviZDarije8!$A$1:$N$1000, 11, 0), 0)/'TOP SCORES'!I$10,0)</f>
        <v>0</v>
      </c>
      <c r="L186" s="14">
        <f>IFERROR(100*_xlfn.IFNA(VLOOKUP($B186,KviZDarije9!$A$1:$N$1000, 11, 0), 0)/'TOP SCORES'!J$10,0)</f>
        <v>0</v>
      </c>
      <c r="M186" s="14">
        <f>IFERROR(100*_xlfn.IFNA(VLOOKUP($B186,KviZDarije10!$A$1:$N$1000, 11, 0), 0)/'TOP SCORES'!K$10,0)</f>
        <v>0</v>
      </c>
      <c r="N186" s="14">
        <f>IFERROR(100*_xlfn.IFNA(VLOOKUP($B186,KviZDarije11!$A$1:$N$1000, 11, 0), 0)/'TOP SCORES'!L$10,0)</f>
        <v>0</v>
      </c>
    </row>
    <row r="187" spans="1:14">
      <c r="A187" s="17">
        <f ca="1">RANK(C187,C$2:C$997)</f>
        <v>186</v>
      </c>
      <c r="B187" s="35" t="s">
        <v>259</v>
      </c>
      <c r="C187" s="15" cm="1">
        <f t="array" aca="1" ref="C187" ca="1">SUM(LARGE(D187:N187,ROW(INDIRECT("1:8"))))</f>
        <v>50</v>
      </c>
      <c r="D187" s="14">
        <f>IFERROR(100*_xlfn.IFNA(VLOOKUP($B187,KviZDarije1!$A$1:$N$1000, 11, 0), 0)/'TOP SCORES'!B$10,0)</f>
        <v>0</v>
      </c>
      <c r="E187" s="14">
        <f>IFERROR(100*_xlfn.IFNA(VLOOKUP($B187,KviZDarije2!$A$1:$N$1000, 11, 0), 0)/'TOP SCORES'!C$10,0)</f>
        <v>0</v>
      </c>
      <c r="F187" s="14">
        <f>IFERROR(100*_xlfn.IFNA(VLOOKUP($B187,KviZDarije3!$A$1:$N$1000, 11, 0), 0)/'TOP SCORES'!D$10,0)</f>
        <v>0</v>
      </c>
      <c r="G187" s="14">
        <f>IFERROR(100*_xlfn.IFNA(VLOOKUP($B187,KviZDarije4!$A$1:$N$1000, 11, 0), 0)/'TOP SCORES'!E$10,0)</f>
        <v>50</v>
      </c>
      <c r="H187" s="14">
        <f>IFERROR(100*_xlfn.IFNA(VLOOKUP($B187,KviZDarije5!$A$1:$N$1000, 11, 0), 0)/'TOP SCORES'!F$10,0)</f>
        <v>0</v>
      </c>
      <c r="I187" s="14">
        <f>IFERROR(100*_xlfn.IFNA(VLOOKUP($B187,KviZDarije6!$A$1:$N$1000, 11, 0), 0)/'TOP SCORES'!G$10,0)</f>
        <v>0</v>
      </c>
      <c r="J187" s="14">
        <f>IFERROR(100*_xlfn.IFNA(VLOOKUP($B187,KviZDarije7!$A$1:$N$999, 11, 0), 0)/'TOP SCORES'!H$10,0)</f>
        <v>0</v>
      </c>
      <c r="K187" s="14">
        <f>IFERROR(100*_xlfn.IFNA(VLOOKUP($B187,KviZDarije8!$A$1:$N$1000, 11, 0), 0)/'TOP SCORES'!I$10,0)</f>
        <v>0</v>
      </c>
      <c r="L187" s="14">
        <f>IFERROR(100*_xlfn.IFNA(VLOOKUP($B187,KviZDarije9!$A$1:$N$1000, 11, 0), 0)/'TOP SCORES'!J$10,0)</f>
        <v>0</v>
      </c>
      <c r="M187" s="14">
        <f>IFERROR(100*_xlfn.IFNA(VLOOKUP($B187,KviZDarije10!$A$1:$N$1000, 11, 0), 0)/'TOP SCORES'!K$10,0)</f>
        <v>0</v>
      </c>
      <c r="N187" s="14">
        <f>IFERROR(100*_xlfn.IFNA(VLOOKUP($B187,KviZDarije11!$A$1:$N$1000, 11, 0), 0)/'TOP SCORES'!L$10,0)</f>
        <v>0</v>
      </c>
    </row>
    <row r="188" spans="1:14">
      <c r="A188" s="17">
        <f ca="1">RANK(C188,C$2:C$997)</f>
        <v>186</v>
      </c>
      <c r="B188" s="71" t="s">
        <v>276</v>
      </c>
      <c r="C188" s="15" cm="1">
        <f t="array" aca="1" ref="C188" ca="1">SUM(LARGE(D188:N188,ROW(INDIRECT("1:8"))))</f>
        <v>50</v>
      </c>
      <c r="D188" s="14">
        <f>IFERROR(100*_xlfn.IFNA(VLOOKUP($B188,KviZDarije1!$A$1:$N$1000, 11, 0), 0)/'TOP SCORES'!B$10,0)</f>
        <v>0</v>
      </c>
      <c r="E188" s="14">
        <f>IFERROR(100*_xlfn.IFNA(VLOOKUP($B188,KviZDarije2!$A$1:$N$1000, 11, 0), 0)/'TOP SCORES'!C$10,0)</f>
        <v>0</v>
      </c>
      <c r="F188" s="14">
        <f>IFERROR(100*_xlfn.IFNA(VLOOKUP($B188,KviZDarije3!$A$1:$N$1000, 11, 0), 0)/'TOP SCORES'!D$10,0)</f>
        <v>0</v>
      </c>
      <c r="G188" s="14">
        <f>IFERROR(100*_xlfn.IFNA(VLOOKUP($B188,KviZDarije4!$A$1:$N$1000, 11, 0), 0)/'TOP SCORES'!E$10,0)</f>
        <v>0</v>
      </c>
      <c r="H188" s="14">
        <f>IFERROR(100*_xlfn.IFNA(VLOOKUP($B188,KviZDarije5!$A$1:$N$1000, 11, 0), 0)/'TOP SCORES'!F$10,0)</f>
        <v>40</v>
      </c>
      <c r="I188" s="14">
        <f>IFERROR(100*_xlfn.IFNA(VLOOKUP($B188,KviZDarije6!$A$1:$N$1000, 11, 0), 0)/'TOP SCORES'!G$10,0)</f>
        <v>10</v>
      </c>
      <c r="J188" s="14">
        <f>IFERROR(100*_xlfn.IFNA(VLOOKUP($B188,KviZDarije7!$A$1:$N$999, 11, 0), 0)/'TOP SCORES'!H$10,0)</f>
        <v>0</v>
      </c>
      <c r="K188" s="14">
        <f>IFERROR(100*_xlfn.IFNA(VLOOKUP($B188,KviZDarije8!$A$1:$N$1000, 11, 0), 0)/'TOP SCORES'!I$10,0)</f>
        <v>0</v>
      </c>
      <c r="L188" s="14">
        <f>IFERROR(100*_xlfn.IFNA(VLOOKUP($B188,KviZDarije9!$A$1:$N$1000, 11, 0), 0)/'TOP SCORES'!J$10,0)</f>
        <v>0</v>
      </c>
      <c r="M188" s="14">
        <f>IFERROR(100*_xlfn.IFNA(VLOOKUP($B188,KviZDarije10!$A$1:$N$1000, 11, 0), 0)/'TOP SCORES'!K$10,0)</f>
        <v>0</v>
      </c>
      <c r="N188" s="14">
        <f>IFERROR(100*_xlfn.IFNA(VLOOKUP($B188,KviZDarije11!$A$1:$N$1000, 11, 0), 0)/'TOP SCORES'!L$10,0)</f>
        <v>0</v>
      </c>
    </row>
    <row r="189" spans="1:14">
      <c r="A189" s="17">
        <f ca="1">RANK(C189,C$2:C$997)</f>
        <v>186</v>
      </c>
      <c r="B189" s="71" t="s">
        <v>319</v>
      </c>
      <c r="C189" s="15" cm="1">
        <f t="array" aca="1" ref="C189" ca="1">SUM(LARGE(D189:N189,ROW(INDIRECT("1:8"))))</f>
        <v>50</v>
      </c>
      <c r="D189" s="14">
        <f>IFERROR(100*_xlfn.IFNA(VLOOKUP($B189,KviZDarije1!$A$1:$N$1000, 11, 0), 0)/'TOP SCORES'!B$10,0)</f>
        <v>0</v>
      </c>
      <c r="E189" s="14">
        <f>IFERROR(100*_xlfn.IFNA(VLOOKUP($B189,KviZDarije2!$A$1:$N$1000, 11, 0), 0)/'TOP SCORES'!C$10,0)</f>
        <v>0</v>
      </c>
      <c r="F189" s="14">
        <f>IFERROR(100*_xlfn.IFNA(VLOOKUP($B189,KviZDarije3!$A$1:$N$1000, 11, 0), 0)/'TOP SCORES'!D$10,0)</f>
        <v>0</v>
      </c>
      <c r="G189" s="14">
        <f>IFERROR(100*_xlfn.IFNA(VLOOKUP($B189,KviZDarije4!$A$1:$N$1000, 11, 0), 0)/'TOP SCORES'!E$10,0)</f>
        <v>0</v>
      </c>
      <c r="H189" s="14">
        <f>IFERROR(100*_xlfn.IFNA(VLOOKUP($B189,KviZDarije5!$A$1:$N$1000, 11, 0), 0)/'TOP SCORES'!F$10,0)</f>
        <v>0</v>
      </c>
      <c r="I189" s="14">
        <f>IFERROR(100*_xlfn.IFNA(VLOOKUP($B189,KviZDarije6!$A$1:$N$1000, 11, 0), 0)/'TOP SCORES'!G$10,0)</f>
        <v>0</v>
      </c>
      <c r="J189" s="14">
        <f>IFERROR(100*_xlfn.IFNA(VLOOKUP($B189,KviZDarije7!$A$1:$N$999, 11, 0), 0)/'TOP SCORES'!H$10,0)</f>
        <v>0</v>
      </c>
      <c r="K189" s="14">
        <f>IFERROR(100*_xlfn.IFNA(VLOOKUP($B189,KviZDarije8!$A$1:$N$1000, 11, 0), 0)/'TOP SCORES'!I$10,0)</f>
        <v>0</v>
      </c>
      <c r="L189" s="14">
        <f>IFERROR(100*_xlfn.IFNA(VLOOKUP($B189,KviZDarije9!$A$1:$N$1000, 11, 0), 0)/'TOP SCORES'!J$10,0)</f>
        <v>0</v>
      </c>
      <c r="M189" s="14">
        <f>IFERROR(100*_xlfn.IFNA(VLOOKUP($B189,KviZDarije10!$A$1:$N$1000, 11, 0), 0)/'TOP SCORES'!K$10,0)</f>
        <v>50</v>
      </c>
      <c r="N189" s="14">
        <f>IFERROR(100*_xlfn.IFNA(VLOOKUP($B189,KviZDarije11!$A$1:$N$1000, 11, 0), 0)/'TOP SCORES'!L$10,0)</f>
        <v>0</v>
      </c>
    </row>
    <row r="190" spans="1:14">
      <c r="A190" s="17">
        <f ca="1">RANK(C190,C$2:C$997)</f>
        <v>186</v>
      </c>
      <c r="B190" s="71" t="s">
        <v>318</v>
      </c>
      <c r="C190" s="15" cm="1">
        <f t="array" aca="1" ref="C190" ca="1">SUM(LARGE(D190:N190,ROW(INDIRECT("1:8"))))</f>
        <v>50</v>
      </c>
      <c r="D190" s="14">
        <f>IFERROR(100*_xlfn.IFNA(VLOOKUP($B190,KviZDarije1!$A$1:$N$1000, 11, 0), 0)/'TOP SCORES'!B$10,0)</f>
        <v>0</v>
      </c>
      <c r="E190" s="14">
        <f>IFERROR(100*_xlfn.IFNA(VLOOKUP($B190,KviZDarije2!$A$1:$N$1000, 11, 0), 0)/'TOP SCORES'!C$10,0)</f>
        <v>0</v>
      </c>
      <c r="F190" s="14">
        <f>IFERROR(100*_xlfn.IFNA(VLOOKUP($B190,KviZDarije3!$A$1:$N$1000, 11, 0), 0)/'TOP SCORES'!D$10,0)</f>
        <v>0</v>
      </c>
      <c r="G190" s="14">
        <f>IFERROR(100*_xlfn.IFNA(VLOOKUP($B190,KviZDarije4!$A$1:$N$1000, 11, 0), 0)/'TOP SCORES'!E$10,0)</f>
        <v>0</v>
      </c>
      <c r="H190" s="14">
        <f>IFERROR(100*_xlfn.IFNA(VLOOKUP($B190,KviZDarije5!$A$1:$N$1000, 11, 0), 0)/'TOP SCORES'!F$10,0)</f>
        <v>0</v>
      </c>
      <c r="I190" s="14">
        <f>IFERROR(100*_xlfn.IFNA(VLOOKUP($B190,KviZDarije6!$A$1:$N$1000, 11, 0), 0)/'TOP SCORES'!G$10,0)</f>
        <v>0</v>
      </c>
      <c r="J190" s="14">
        <f>IFERROR(100*_xlfn.IFNA(VLOOKUP($B190,KviZDarije7!$A$1:$N$999, 11, 0), 0)/'TOP SCORES'!H$10,0)</f>
        <v>0</v>
      </c>
      <c r="K190" s="14">
        <f>IFERROR(100*_xlfn.IFNA(VLOOKUP($B190,KviZDarije8!$A$1:$N$1000, 11, 0), 0)/'TOP SCORES'!I$10,0)</f>
        <v>0</v>
      </c>
      <c r="L190" s="14">
        <f>IFERROR(100*_xlfn.IFNA(VLOOKUP($B190,KviZDarije9!$A$1:$N$1000, 11, 0), 0)/'TOP SCORES'!J$10,0)</f>
        <v>0</v>
      </c>
      <c r="M190" s="14">
        <f>IFERROR(100*_xlfn.IFNA(VLOOKUP($B190,KviZDarije10!$A$1:$N$1000, 11, 0), 0)/'TOP SCORES'!K$10,0)</f>
        <v>50</v>
      </c>
      <c r="N190" s="14">
        <f>IFERROR(100*_xlfn.IFNA(VLOOKUP($B190,KviZDarije11!$A$1:$N$1000, 11, 0), 0)/'TOP SCORES'!L$10,0)</f>
        <v>0</v>
      </c>
    </row>
    <row r="191" spans="1:14">
      <c r="A191" s="17">
        <f ca="1">RANK(C191,C$2:C$997)</f>
        <v>191</v>
      </c>
      <c r="B191" s="12" t="s">
        <v>132</v>
      </c>
      <c r="C191" s="15" cm="1">
        <f t="array" aca="1" ref="C191" ca="1">SUM(LARGE(D191:N191,ROW(INDIRECT("1:8"))))</f>
        <v>45.454545454545453</v>
      </c>
      <c r="D191" s="14">
        <f>IFERROR(100*_xlfn.IFNA(VLOOKUP($B191,KviZDarije1!$A$1:$N$1000, 11, 0), 0)/'TOP SCORES'!B$10,0)</f>
        <v>0</v>
      </c>
      <c r="E191" s="14">
        <f>IFERROR(100*_xlfn.IFNA(VLOOKUP($B191,KviZDarije2!$A$1:$N$1000, 11, 0), 0)/'TOP SCORES'!C$10,0)</f>
        <v>0</v>
      </c>
      <c r="F191" s="14">
        <f>IFERROR(100*_xlfn.IFNA(VLOOKUP($B191,KviZDarije3!$A$1:$N$1000, 11, 0), 0)/'TOP SCORES'!D$10,0)</f>
        <v>45.454545454545453</v>
      </c>
      <c r="G191" s="14">
        <f>IFERROR(100*_xlfn.IFNA(VLOOKUP($B191,KviZDarije4!$A$1:$N$1000, 11, 0), 0)/'TOP SCORES'!E$10,0)</f>
        <v>0</v>
      </c>
      <c r="H191" s="14">
        <f>IFERROR(100*_xlfn.IFNA(VLOOKUP($B191,KviZDarije5!$A$1:$N$1000, 11, 0), 0)/'TOP SCORES'!F$10,0)</f>
        <v>0</v>
      </c>
      <c r="I191" s="14">
        <f>IFERROR(100*_xlfn.IFNA(VLOOKUP($B191,KviZDarije6!$A$1:$N$1000, 11, 0), 0)/'TOP SCORES'!G$10,0)</f>
        <v>0</v>
      </c>
      <c r="J191" s="14">
        <f>IFERROR(100*_xlfn.IFNA(VLOOKUP($B191,KviZDarije7!$A$1:$N$999, 11, 0), 0)/'TOP SCORES'!H$10,0)</f>
        <v>0</v>
      </c>
      <c r="K191" s="14">
        <f>IFERROR(100*_xlfn.IFNA(VLOOKUP($B191,KviZDarije8!$A$1:$N$1000, 11, 0), 0)/'TOP SCORES'!I$10,0)</f>
        <v>0</v>
      </c>
      <c r="L191" s="14">
        <f>IFERROR(100*_xlfn.IFNA(VLOOKUP($B191,KviZDarije9!$A$1:$N$1000, 11, 0), 0)/'TOP SCORES'!J$10,0)</f>
        <v>0</v>
      </c>
      <c r="M191" s="14">
        <f>IFERROR(100*_xlfn.IFNA(VLOOKUP($B191,KviZDarije10!$A$1:$N$1000, 11, 0), 0)/'TOP SCORES'!K$10,0)</f>
        <v>0</v>
      </c>
      <c r="N191" s="14">
        <f>IFERROR(100*_xlfn.IFNA(VLOOKUP($B191,KviZDarije11!$A$1:$N$1000, 11, 0), 0)/'TOP SCORES'!L$10,0)</f>
        <v>0</v>
      </c>
    </row>
    <row r="192" spans="1:14">
      <c r="A192" s="17">
        <f ca="1">RANK(C192,C$2:C$997)</f>
        <v>191</v>
      </c>
      <c r="B192" s="12" t="s">
        <v>227</v>
      </c>
      <c r="C192" s="15" cm="1">
        <f t="array" aca="1" ref="C192" ca="1">SUM(LARGE(D192:N192,ROW(INDIRECT("1:8"))))</f>
        <v>45.454545454545453</v>
      </c>
      <c r="D192" s="14">
        <f>IFERROR(100*_xlfn.IFNA(VLOOKUP($B192,KviZDarije1!$A$1:$N$1000, 11, 0), 0)/'TOP SCORES'!B$10,0)</f>
        <v>0</v>
      </c>
      <c r="E192" s="14">
        <f>IFERROR(100*_xlfn.IFNA(VLOOKUP($B192,KviZDarije2!$A$1:$N$1000, 11, 0), 0)/'TOP SCORES'!C$10,0)</f>
        <v>0</v>
      </c>
      <c r="F192" s="14">
        <f>IFERROR(100*_xlfn.IFNA(VLOOKUP($B192,KviZDarije3!$A$1:$N$1000, 11, 0), 0)/'TOP SCORES'!D$10,0)</f>
        <v>45.454545454545453</v>
      </c>
      <c r="G192" s="14">
        <f>IFERROR(100*_xlfn.IFNA(VLOOKUP($B192,KviZDarije4!$A$1:$N$1000, 11, 0), 0)/'TOP SCORES'!E$10,0)</f>
        <v>0</v>
      </c>
      <c r="H192" s="14">
        <f>IFERROR(100*_xlfn.IFNA(VLOOKUP($B192,KviZDarije5!$A$1:$N$1000, 11, 0), 0)/'TOP SCORES'!F$10,0)</f>
        <v>0</v>
      </c>
      <c r="I192" s="14">
        <f>IFERROR(100*_xlfn.IFNA(VLOOKUP($B192,KviZDarije6!$A$1:$N$1000, 11, 0), 0)/'TOP SCORES'!G$10,0)</f>
        <v>0</v>
      </c>
      <c r="J192" s="14">
        <f>IFERROR(100*_xlfn.IFNA(VLOOKUP($B192,KviZDarije7!$A$1:$N$999, 11, 0), 0)/'TOP SCORES'!H$10,0)</f>
        <v>0</v>
      </c>
      <c r="K192" s="14">
        <f>IFERROR(100*_xlfn.IFNA(VLOOKUP($B192,KviZDarije8!$A$1:$N$1000, 11, 0), 0)/'TOP SCORES'!I$10,0)</f>
        <v>0</v>
      </c>
      <c r="L192" s="14">
        <f>IFERROR(100*_xlfn.IFNA(VLOOKUP($B192,KviZDarije9!$A$1:$N$1000, 11, 0), 0)/'TOP SCORES'!J$10,0)</f>
        <v>0</v>
      </c>
      <c r="M192" s="14">
        <f>IFERROR(100*_xlfn.IFNA(VLOOKUP($B192,KviZDarije10!$A$1:$N$1000, 11, 0), 0)/'TOP SCORES'!K$10,0)</f>
        <v>0</v>
      </c>
      <c r="N192" s="14">
        <f>IFERROR(100*_xlfn.IFNA(VLOOKUP($B192,KviZDarije11!$A$1:$N$1000, 11, 0), 0)/'TOP SCORES'!L$10,0)</f>
        <v>0</v>
      </c>
    </row>
    <row r="193" spans="1:14">
      <c r="A193" s="17">
        <f ca="1">RANK(C193,C$2:C$997)</f>
        <v>193</v>
      </c>
      <c r="B193" s="12" t="s">
        <v>213</v>
      </c>
      <c r="C193" s="15" cm="1">
        <f t="array" aca="1" ref="C193" ca="1">SUM(LARGE(D193:N193,ROW(INDIRECT("1:8"))))</f>
        <v>44.444444444444443</v>
      </c>
      <c r="D193" s="14">
        <f>IFERROR(100*_xlfn.IFNA(VLOOKUP($B193,KviZDarije1!$A$1:$N$1000, 11, 0), 0)/'TOP SCORES'!B$10,0)</f>
        <v>0</v>
      </c>
      <c r="E193" s="14">
        <f>IFERROR(100*_xlfn.IFNA(VLOOKUP($B193,KviZDarije2!$A$1:$N$1000, 11, 0), 0)/'TOP SCORES'!C$10,0)</f>
        <v>44.444444444444443</v>
      </c>
      <c r="F193" s="14">
        <f>IFERROR(100*_xlfn.IFNA(VLOOKUP($B193,KviZDarije3!$A$1:$N$1000, 11, 0), 0)/'TOP SCORES'!D$10,0)</f>
        <v>0</v>
      </c>
      <c r="G193" s="14">
        <f>IFERROR(100*_xlfn.IFNA(VLOOKUP($B193,KviZDarije4!$A$1:$N$1000, 11, 0), 0)/'TOP SCORES'!E$10,0)</f>
        <v>0</v>
      </c>
      <c r="H193" s="14">
        <f>IFERROR(100*_xlfn.IFNA(VLOOKUP($B193,KviZDarije5!$A$1:$N$1000, 11, 0), 0)/'TOP SCORES'!F$10,0)</f>
        <v>0</v>
      </c>
      <c r="I193" s="14">
        <f>IFERROR(100*_xlfn.IFNA(VLOOKUP($B193,KviZDarije6!$A$1:$N$1000, 11, 0), 0)/'TOP SCORES'!G$10,0)</f>
        <v>0</v>
      </c>
      <c r="J193" s="14">
        <f>IFERROR(100*_xlfn.IFNA(VLOOKUP($B193,KviZDarije7!$A$1:$N$999, 11, 0), 0)/'TOP SCORES'!H$10,0)</f>
        <v>0</v>
      </c>
      <c r="K193" s="14">
        <f>IFERROR(100*_xlfn.IFNA(VLOOKUP($B193,KviZDarije8!$A$1:$N$1000, 11, 0), 0)/'TOP SCORES'!I$10,0)</f>
        <v>0</v>
      </c>
      <c r="L193" s="14">
        <f>IFERROR(100*_xlfn.IFNA(VLOOKUP($B193,KviZDarije9!$A$1:$N$1000, 11, 0), 0)/'TOP SCORES'!J$10,0)</f>
        <v>0</v>
      </c>
      <c r="M193" s="14">
        <f>IFERROR(100*_xlfn.IFNA(VLOOKUP($B193,KviZDarije10!$A$1:$N$1000, 11, 0), 0)/'TOP SCORES'!K$10,0)</f>
        <v>0</v>
      </c>
      <c r="N193" s="14">
        <f>IFERROR(100*_xlfn.IFNA(VLOOKUP($B193,KviZDarije11!$A$1:$N$1000, 11, 0), 0)/'TOP SCORES'!L$10,0)</f>
        <v>0</v>
      </c>
    </row>
    <row r="194" spans="1:14">
      <c r="A194" s="17">
        <f ca="1">RANK(C194,C$2:C$997)</f>
        <v>194</v>
      </c>
      <c r="B194" s="35" t="s">
        <v>270</v>
      </c>
      <c r="C194" s="15" cm="1">
        <f t="array" aca="1" ref="C194" ca="1">SUM(LARGE(D194:N194,ROW(INDIRECT("1:8"))))</f>
        <v>40</v>
      </c>
      <c r="D194" s="14">
        <f>IFERROR(100*_xlfn.IFNA(VLOOKUP($B194,KviZDarije1!$A$1:$N$1000, 11, 0), 0)/'TOP SCORES'!B$10,0)</f>
        <v>0</v>
      </c>
      <c r="E194" s="14">
        <f>IFERROR(100*_xlfn.IFNA(VLOOKUP($B194,KviZDarije2!$A$1:$N$1000, 11, 0), 0)/'TOP SCORES'!C$10,0)</f>
        <v>0</v>
      </c>
      <c r="F194" s="14">
        <f>IFERROR(100*_xlfn.IFNA(VLOOKUP($B194,KviZDarije3!$A$1:$N$1000, 11, 0), 0)/'TOP SCORES'!D$10,0)</f>
        <v>0</v>
      </c>
      <c r="G194" s="14">
        <f>IFERROR(100*_xlfn.IFNA(VLOOKUP($B194,KviZDarije4!$A$1:$N$1000, 11, 0), 0)/'TOP SCORES'!E$10,0)</f>
        <v>40</v>
      </c>
      <c r="H194" s="14">
        <f>IFERROR(100*_xlfn.IFNA(VLOOKUP($B194,KviZDarije5!$A$1:$N$1000, 11, 0), 0)/'TOP SCORES'!F$10,0)</f>
        <v>0</v>
      </c>
      <c r="I194" s="14">
        <f>IFERROR(100*_xlfn.IFNA(VLOOKUP($B194,KviZDarije6!$A$1:$N$1000, 11, 0), 0)/'TOP SCORES'!G$10,0)</f>
        <v>0</v>
      </c>
      <c r="J194" s="14">
        <f>IFERROR(100*_xlfn.IFNA(VLOOKUP($B194,KviZDarije7!$A$1:$N$999, 11, 0), 0)/'TOP SCORES'!H$10,0)</f>
        <v>0</v>
      </c>
      <c r="K194" s="14">
        <f>IFERROR(100*_xlfn.IFNA(VLOOKUP($B194,KviZDarije8!$A$1:$N$1000, 11, 0), 0)/'TOP SCORES'!I$10,0)</f>
        <v>0</v>
      </c>
      <c r="L194" s="14">
        <f>IFERROR(100*_xlfn.IFNA(VLOOKUP($B194,KviZDarije9!$A$1:$N$1000, 11, 0), 0)/'TOP SCORES'!J$10,0)</f>
        <v>0</v>
      </c>
      <c r="M194" s="14">
        <f>IFERROR(100*_xlfn.IFNA(VLOOKUP($B194,KviZDarije10!$A$1:$N$1000, 11, 0), 0)/'TOP SCORES'!K$10,0)</f>
        <v>0</v>
      </c>
      <c r="N194" s="14">
        <f>IFERROR(100*_xlfn.IFNA(VLOOKUP($B194,KviZDarije11!$A$1:$N$1000, 11, 0), 0)/'TOP SCORES'!L$10,0)</f>
        <v>0</v>
      </c>
    </row>
    <row r="195" spans="1:14">
      <c r="A195" s="17">
        <f ca="1">RANK(C195,C$2:C$997)</f>
        <v>194</v>
      </c>
      <c r="B195" s="35" t="s">
        <v>258</v>
      </c>
      <c r="C195" s="15" cm="1">
        <f t="array" aca="1" ref="C195" ca="1">SUM(LARGE(D195:N195,ROW(INDIRECT("1:8"))))</f>
        <v>40</v>
      </c>
      <c r="D195" s="14">
        <f>IFERROR(100*_xlfn.IFNA(VLOOKUP($B195,KviZDarije1!$A$1:$N$1000, 11, 0), 0)/'TOP SCORES'!B$10,0)</f>
        <v>0</v>
      </c>
      <c r="E195" s="14">
        <f>IFERROR(100*_xlfn.IFNA(VLOOKUP($B195,KviZDarije2!$A$1:$N$1000, 11, 0), 0)/'TOP SCORES'!C$10,0)</f>
        <v>0</v>
      </c>
      <c r="F195" s="14">
        <f>IFERROR(100*_xlfn.IFNA(VLOOKUP($B195,KviZDarije3!$A$1:$N$1000, 11, 0), 0)/'TOP SCORES'!D$10,0)</f>
        <v>0</v>
      </c>
      <c r="G195" s="14">
        <f>IFERROR(100*_xlfn.IFNA(VLOOKUP($B195,KviZDarije4!$A$1:$N$1000, 11, 0), 0)/'TOP SCORES'!E$10,0)</f>
        <v>40</v>
      </c>
      <c r="H195" s="14">
        <f>IFERROR(100*_xlfn.IFNA(VLOOKUP($B195,KviZDarije5!$A$1:$N$1000, 11, 0), 0)/'TOP SCORES'!F$10,0)</f>
        <v>0</v>
      </c>
      <c r="I195" s="14">
        <f>IFERROR(100*_xlfn.IFNA(VLOOKUP($B195,KviZDarije6!$A$1:$N$1000, 11, 0), 0)/'TOP SCORES'!G$10,0)</f>
        <v>0</v>
      </c>
      <c r="J195" s="14">
        <f>IFERROR(100*_xlfn.IFNA(VLOOKUP($B195,KviZDarije7!$A$1:$N$999, 11, 0), 0)/'TOP SCORES'!H$10,0)</f>
        <v>0</v>
      </c>
      <c r="K195" s="14">
        <f>IFERROR(100*_xlfn.IFNA(VLOOKUP($B195,KviZDarije8!$A$1:$N$1000, 11, 0), 0)/'TOP SCORES'!I$10,0)</f>
        <v>0</v>
      </c>
      <c r="L195" s="14">
        <f>IFERROR(100*_xlfn.IFNA(VLOOKUP($B195,KviZDarije9!$A$1:$N$1000, 11, 0), 0)/'TOP SCORES'!J$10,0)</f>
        <v>0</v>
      </c>
      <c r="M195" s="14">
        <f>IFERROR(100*_xlfn.IFNA(VLOOKUP($B195,KviZDarije10!$A$1:$N$1000, 11, 0), 0)/'TOP SCORES'!K$10,0)</f>
        <v>0</v>
      </c>
      <c r="N195" s="14">
        <f>IFERROR(100*_xlfn.IFNA(VLOOKUP($B195,KviZDarije11!$A$1:$N$1000, 11, 0), 0)/'TOP SCORES'!L$10,0)</f>
        <v>0</v>
      </c>
    </row>
    <row r="196" spans="1:14">
      <c r="A196" s="17">
        <f ca="1">RANK(C196,C$2:C$997)</f>
        <v>194</v>
      </c>
      <c r="B196" s="35" t="s">
        <v>257</v>
      </c>
      <c r="C196" s="15" cm="1">
        <f t="array" aca="1" ref="C196" ca="1">SUM(LARGE(D196:N196,ROW(INDIRECT("1:8"))))</f>
        <v>40</v>
      </c>
      <c r="D196" s="14">
        <f>IFERROR(100*_xlfn.IFNA(VLOOKUP($B196,KviZDarije1!$A$1:$N$1000, 11, 0), 0)/'TOP SCORES'!B$10,0)</f>
        <v>0</v>
      </c>
      <c r="E196" s="14">
        <f>IFERROR(100*_xlfn.IFNA(VLOOKUP($B196,KviZDarije2!$A$1:$N$1000, 11, 0), 0)/'TOP SCORES'!C$10,0)</f>
        <v>0</v>
      </c>
      <c r="F196" s="14">
        <f>IFERROR(100*_xlfn.IFNA(VLOOKUP($B196,KviZDarije3!$A$1:$N$1000, 11, 0), 0)/'TOP SCORES'!D$10,0)</f>
        <v>0</v>
      </c>
      <c r="G196" s="14">
        <f>IFERROR(100*_xlfn.IFNA(VLOOKUP($B196,KviZDarije4!$A$1:$N$1000, 11, 0), 0)/'TOP SCORES'!E$10,0)</f>
        <v>40</v>
      </c>
      <c r="H196" s="14">
        <f>IFERROR(100*_xlfn.IFNA(VLOOKUP($B196,KviZDarije5!$A$1:$N$1000, 11, 0), 0)/'TOP SCORES'!F$10,0)</f>
        <v>0</v>
      </c>
      <c r="I196" s="14">
        <f>IFERROR(100*_xlfn.IFNA(VLOOKUP($B196,KviZDarije6!$A$1:$N$1000, 11, 0), 0)/'TOP SCORES'!G$10,0)</f>
        <v>0</v>
      </c>
      <c r="J196" s="14">
        <f>IFERROR(100*_xlfn.IFNA(VLOOKUP($B196,KviZDarije7!$A$1:$N$999, 11, 0), 0)/'TOP SCORES'!H$10,0)</f>
        <v>0</v>
      </c>
      <c r="K196" s="14">
        <f>IFERROR(100*_xlfn.IFNA(VLOOKUP($B196,KviZDarije8!$A$1:$N$1000, 11, 0), 0)/'TOP SCORES'!I$10,0)</f>
        <v>0</v>
      </c>
      <c r="L196" s="14">
        <f>IFERROR(100*_xlfn.IFNA(VLOOKUP($B196,KviZDarije9!$A$1:$N$1000, 11, 0), 0)/'TOP SCORES'!J$10,0)</f>
        <v>0</v>
      </c>
      <c r="M196" s="14">
        <f>IFERROR(100*_xlfn.IFNA(VLOOKUP($B196,KviZDarije10!$A$1:$N$1000, 11, 0), 0)/'TOP SCORES'!K$10,0)</f>
        <v>0</v>
      </c>
      <c r="N196" s="14">
        <f>IFERROR(100*_xlfn.IFNA(VLOOKUP($B196,KviZDarije11!$A$1:$N$1000, 11, 0), 0)/'TOP SCORES'!L$10,0)</f>
        <v>0</v>
      </c>
    </row>
    <row r="197" spans="1:14">
      <c r="A197" s="17">
        <f ca="1">RANK(C197,C$2:C$997)</f>
        <v>194</v>
      </c>
      <c r="B197" s="71" t="s">
        <v>313</v>
      </c>
      <c r="C197" s="15" cm="1">
        <f t="array" aca="1" ref="C197" ca="1">SUM(LARGE(D197:N197,ROW(INDIRECT("1:8"))))</f>
        <v>40</v>
      </c>
      <c r="D197" s="14">
        <f>IFERROR(100*_xlfn.IFNA(VLOOKUP($B197,KviZDarije1!$A$1:$N$1000, 11, 0), 0)/'TOP SCORES'!B$10,0)</f>
        <v>0</v>
      </c>
      <c r="E197" s="14">
        <f>IFERROR(100*_xlfn.IFNA(VLOOKUP($B197,KviZDarije2!$A$1:$N$1000, 11, 0), 0)/'TOP SCORES'!C$10,0)</f>
        <v>0</v>
      </c>
      <c r="F197" s="14">
        <f>IFERROR(100*_xlfn.IFNA(VLOOKUP($B197,KviZDarije3!$A$1:$N$1000, 11, 0), 0)/'TOP SCORES'!D$10,0)</f>
        <v>0</v>
      </c>
      <c r="G197" s="14">
        <f>IFERROR(100*_xlfn.IFNA(VLOOKUP($B197,KviZDarije4!$A$1:$N$1000, 11, 0), 0)/'TOP SCORES'!E$10,0)</f>
        <v>0</v>
      </c>
      <c r="H197" s="14">
        <f>IFERROR(100*_xlfn.IFNA(VLOOKUP($B197,KviZDarije5!$A$1:$N$1000, 11, 0), 0)/'TOP SCORES'!F$10,0)</f>
        <v>0</v>
      </c>
      <c r="I197" s="14">
        <f>IFERROR(100*_xlfn.IFNA(VLOOKUP($B197,KviZDarije6!$A$1:$N$1000, 11, 0), 0)/'TOP SCORES'!G$10,0)</f>
        <v>0</v>
      </c>
      <c r="J197" s="14">
        <f>IFERROR(100*_xlfn.IFNA(VLOOKUP($B197,KviZDarije7!$A$1:$N$999, 11, 0), 0)/'TOP SCORES'!H$10,0)</f>
        <v>0</v>
      </c>
      <c r="K197" s="14">
        <f>IFERROR(100*_xlfn.IFNA(VLOOKUP($B197,KviZDarije8!$A$1:$N$1000, 11, 0), 0)/'TOP SCORES'!I$10,0)</f>
        <v>0</v>
      </c>
      <c r="L197" s="14">
        <f>IFERROR(100*_xlfn.IFNA(VLOOKUP($B197,KviZDarije9!$A$1:$N$1000, 11, 0), 0)/'TOP SCORES'!J$10,0)</f>
        <v>0</v>
      </c>
      <c r="M197" s="14">
        <f>IFERROR(100*_xlfn.IFNA(VLOOKUP($B197,KviZDarije10!$A$1:$N$1000, 11, 0), 0)/'TOP SCORES'!K$10,0)</f>
        <v>40</v>
      </c>
      <c r="N197" s="14">
        <f>IFERROR(100*_xlfn.IFNA(VLOOKUP($B197,KviZDarije11!$A$1:$N$1000, 11, 0), 0)/'TOP SCORES'!L$10,0)</f>
        <v>0</v>
      </c>
    </row>
    <row r="198" spans="1:14">
      <c r="A198" s="17">
        <f ca="1">RANK(C198,C$2:C$997)</f>
        <v>194</v>
      </c>
      <c r="B198" s="71" t="s">
        <v>314</v>
      </c>
      <c r="C198" s="15" cm="1">
        <f t="array" aca="1" ref="C198" ca="1">SUM(LARGE(D198:N198,ROW(INDIRECT("1:8"))))</f>
        <v>40</v>
      </c>
      <c r="D198" s="14">
        <f>IFERROR(100*_xlfn.IFNA(VLOOKUP($B198,KviZDarije1!$A$1:$N$1000, 11, 0), 0)/'TOP SCORES'!B$10,0)</f>
        <v>0</v>
      </c>
      <c r="E198" s="14">
        <f>IFERROR(100*_xlfn.IFNA(VLOOKUP($B198,KviZDarije2!$A$1:$N$1000, 11, 0), 0)/'TOP SCORES'!C$10,0)</f>
        <v>0</v>
      </c>
      <c r="F198" s="14">
        <f>IFERROR(100*_xlfn.IFNA(VLOOKUP($B198,KviZDarije3!$A$1:$N$1000, 11, 0), 0)/'TOP SCORES'!D$10,0)</f>
        <v>0</v>
      </c>
      <c r="G198" s="14">
        <f>IFERROR(100*_xlfn.IFNA(VLOOKUP($B198,KviZDarije4!$A$1:$N$1000, 11, 0), 0)/'TOP SCORES'!E$10,0)</f>
        <v>0</v>
      </c>
      <c r="H198" s="14">
        <f>IFERROR(100*_xlfn.IFNA(VLOOKUP($B198,KviZDarije5!$A$1:$N$1000, 11, 0), 0)/'TOP SCORES'!F$10,0)</f>
        <v>0</v>
      </c>
      <c r="I198" s="14">
        <f>IFERROR(100*_xlfn.IFNA(VLOOKUP($B198,KviZDarije6!$A$1:$N$1000, 11, 0), 0)/'TOP SCORES'!G$10,0)</f>
        <v>0</v>
      </c>
      <c r="J198" s="14">
        <f>IFERROR(100*_xlfn.IFNA(VLOOKUP($B198,KviZDarije7!$A$1:$N$999, 11, 0), 0)/'TOP SCORES'!H$10,0)</f>
        <v>0</v>
      </c>
      <c r="K198" s="14">
        <f>IFERROR(100*_xlfn.IFNA(VLOOKUP($B198,KviZDarije8!$A$1:$N$1000, 11, 0), 0)/'TOP SCORES'!I$10,0)</f>
        <v>0</v>
      </c>
      <c r="L198" s="14">
        <f>IFERROR(100*_xlfn.IFNA(VLOOKUP($B198,KviZDarije9!$A$1:$N$1000, 11, 0), 0)/'TOP SCORES'!J$10,0)</f>
        <v>0</v>
      </c>
      <c r="M198" s="14">
        <f>IFERROR(100*_xlfn.IFNA(VLOOKUP($B198,KviZDarije10!$A$1:$N$1000, 11, 0), 0)/'TOP SCORES'!K$10,0)</f>
        <v>40</v>
      </c>
      <c r="N198" s="14">
        <f>IFERROR(100*_xlfn.IFNA(VLOOKUP($B198,KviZDarije11!$A$1:$N$1000, 11, 0), 0)/'TOP SCORES'!L$10,0)</f>
        <v>0</v>
      </c>
    </row>
    <row r="199" spans="1:14">
      <c r="A199" s="17">
        <f ca="1">RANK(C199,C$2:C$997)</f>
        <v>199</v>
      </c>
      <c r="B199" s="12" t="s">
        <v>243</v>
      </c>
      <c r="C199" s="15" cm="1">
        <f t="array" aca="1" ref="C199" ca="1">SUM(LARGE(D199:N199,ROW(INDIRECT("1:8"))))</f>
        <v>36.363636363636367</v>
      </c>
      <c r="D199" s="14">
        <f>IFERROR(100*_xlfn.IFNA(VLOOKUP($B199,KviZDarije1!$A$1:$N$1000, 11, 0), 0)/'TOP SCORES'!B$10,0)</f>
        <v>0</v>
      </c>
      <c r="E199" s="14">
        <f>IFERROR(100*_xlfn.IFNA(VLOOKUP($B199,KviZDarije2!$A$1:$N$1000, 11, 0), 0)/'TOP SCORES'!C$10,0)</f>
        <v>0</v>
      </c>
      <c r="F199" s="14">
        <f>IFERROR(100*_xlfn.IFNA(VLOOKUP($B199,KviZDarije3!$A$1:$N$1000, 11, 0), 0)/'TOP SCORES'!D$10,0)</f>
        <v>36.363636363636367</v>
      </c>
      <c r="G199" s="14">
        <f>IFERROR(100*_xlfn.IFNA(VLOOKUP($B199,KviZDarije4!$A$1:$N$1000, 11, 0), 0)/'TOP SCORES'!E$10,0)</f>
        <v>0</v>
      </c>
      <c r="H199" s="14">
        <f>IFERROR(100*_xlfn.IFNA(VLOOKUP($B199,KviZDarije5!$A$1:$N$1000, 11, 0), 0)/'TOP SCORES'!F$10,0)</f>
        <v>0</v>
      </c>
      <c r="I199" s="14">
        <f>IFERROR(100*_xlfn.IFNA(VLOOKUP($B199,KviZDarije6!$A$1:$N$1000, 11, 0), 0)/'TOP SCORES'!G$10,0)</f>
        <v>0</v>
      </c>
      <c r="J199" s="14">
        <f>IFERROR(100*_xlfn.IFNA(VLOOKUP($B199,KviZDarije7!$A$1:$N$999, 11, 0), 0)/'TOP SCORES'!H$10,0)</f>
        <v>0</v>
      </c>
      <c r="K199" s="14">
        <f>IFERROR(100*_xlfn.IFNA(VLOOKUP($B199,KviZDarije8!$A$1:$N$1000, 11, 0), 0)/'TOP SCORES'!I$10,0)</f>
        <v>0</v>
      </c>
      <c r="L199" s="14">
        <f>IFERROR(100*_xlfn.IFNA(VLOOKUP($B199,KviZDarije9!$A$1:$N$1000, 11, 0), 0)/'TOP SCORES'!J$10,0)</f>
        <v>0</v>
      </c>
      <c r="M199" s="14">
        <f>IFERROR(100*_xlfn.IFNA(VLOOKUP($B199,KviZDarije10!$A$1:$N$1000, 11, 0), 0)/'TOP SCORES'!K$10,0)</f>
        <v>0</v>
      </c>
      <c r="N199" s="14">
        <f>IFERROR(100*_xlfn.IFNA(VLOOKUP($B199,KviZDarije11!$A$1:$N$1000, 11, 0), 0)/'TOP SCORES'!L$10,0)</f>
        <v>0</v>
      </c>
    </row>
    <row r="200" spans="1:14">
      <c r="A200" s="17">
        <f ca="1">RANK(C200,C$2:C$997)</f>
        <v>199</v>
      </c>
      <c r="B200" s="12" t="s">
        <v>235</v>
      </c>
      <c r="C200" s="15" cm="1">
        <f t="array" aca="1" ref="C200" ca="1">SUM(LARGE(D200:N200,ROW(INDIRECT("1:8"))))</f>
        <v>36.363636363636367</v>
      </c>
      <c r="D200" s="14">
        <f>IFERROR(100*_xlfn.IFNA(VLOOKUP($B200,KviZDarije1!$A$1:$N$1000, 11, 0), 0)/'TOP SCORES'!B$10,0)</f>
        <v>0</v>
      </c>
      <c r="E200" s="14">
        <f>IFERROR(100*_xlfn.IFNA(VLOOKUP($B200,KviZDarije2!$A$1:$N$1000, 11, 0), 0)/'TOP SCORES'!C$10,0)</f>
        <v>0</v>
      </c>
      <c r="F200" s="14">
        <f>IFERROR(100*_xlfn.IFNA(VLOOKUP($B200,KviZDarije3!$A$1:$N$1000, 11, 0), 0)/'TOP SCORES'!D$10,0)</f>
        <v>36.363636363636367</v>
      </c>
      <c r="G200" s="14">
        <f>IFERROR(100*_xlfn.IFNA(VLOOKUP($B200,KviZDarije4!$A$1:$N$1000, 11, 0), 0)/'TOP SCORES'!E$10,0)</f>
        <v>0</v>
      </c>
      <c r="H200" s="14">
        <f>IFERROR(100*_xlfn.IFNA(VLOOKUP($B200,KviZDarije5!$A$1:$N$1000, 11, 0), 0)/'TOP SCORES'!F$10,0)</f>
        <v>0</v>
      </c>
      <c r="I200" s="14">
        <f>IFERROR(100*_xlfn.IFNA(VLOOKUP($B200,KviZDarije6!$A$1:$N$1000, 11, 0), 0)/'TOP SCORES'!G$10,0)</f>
        <v>0</v>
      </c>
      <c r="J200" s="14">
        <f>IFERROR(100*_xlfn.IFNA(VLOOKUP($B200,KviZDarije7!$A$1:$N$999, 11, 0), 0)/'TOP SCORES'!H$10,0)</f>
        <v>0</v>
      </c>
      <c r="K200" s="14">
        <f>IFERROR(100*_xlfn.IFNA(VLOOKUP($B200,KviZDarije8!$A$1:$N$1000, 11, 0), 0)/'TOP SCORES'!I$10,0)</f>
        <v>0</v>
      </c>
      <c r="L200" s="14">
        <f>IFERROR(100*_xlfn.IFNA(VLOOKUP($B200,KviZDarije9!$A$1:$N$1000, 11, 0), 0)/'TOP SCORES'!J$10,0)</f>
        <v>0</v>
      </c>
      <c r="M200" s="14">
        <f>IFERROR(100*_xlfn.IFNA(VLOOKUP($B200,KviZDarije10!$A$1:$N$1000, 11, 0), 0)/'TOP SCORES'!K$10,0)</f>
        <v>0</v>
      </c>
      <c r="N200" s="14">
        <f>IFERROR(100*_xlfn.IFNA(VLOOKUP($B200,KviZDarije11!$A$1:$N$1000, 11, 0), 0)/'TOP SCORES'!L$10,0)</f>
        <v>0</v>
      </c>
    </row>
    <row r="201" spans="1:14">
      <c r="A201" s="17">
        <f ca="1">RANK(C201,C$2:C$997)</f>
        <v>201</v>
      </c>
      <c r="B201" s="12" t="s">
        <v>220</v>
      </c>
      <c r="C201" s="15" cm="1">
        <f t="array" aca="1" ref="C201" ca="1">SUM(LARGE(D201:N201,ROW(INDIRECT("1:8"))))</f>
        <v>33.333333333333336</v>
      </c>
      <c r="D201" s="14">
        <f>IFERROR(100*_xlfn.IFNA(VLOOKUP($B201,KviZDarije1!$A$1:$N$1000, 11, 0), 0)/'TOP SCORES'!B$10,0)</f>
        <v>0</v>
      </c>
      <c r="E201" s="14">
        <f>IFERROR(100*_xlfn.IFNA(VLOOKUP($B201,KviZDarije2!$A$1:$N$1000, 11, 0), 0)/'TOP SCORES'!C$10,0)</f>
        <v>33.333333333333336</v>
      </c>
      <c r="F201" s="14">
        <f>IFERROR(100*_xlfn.IFNA(VLOOKUP($B201,KviZDarije3!$A$1:$N$1000, 11, 0), 0)/'TOP SCORES'!D$10,0)</f>
        <v>0</v>
      </c>
      <c r="G201" s="14">
        <f>IFERROR(100*_xlfn.IFNA(VLOOKUP($B201,KviZDarije4!$A$1:$N$1000, 11, 0), 0)/'TOP SCORES'!E$10,0)</f>
        <v>0</v>
      </c>
      <c r="H201" s="14">
        <f>IFERROR(100*_xlfn.IFNA(VLOOKUP($B201,KviZDarije5!$A$1:$N$1000, 11, 0), 0)/'TOP SCORES'!F$10,0)</f>
        <v>0</v>
      </c>
      <c r="I201" s="14">
        <f>IFERROR(100*_xlfn.IFNA(VLOOKUP($B201,KviZDarije6!$A$1:$N$1000, 11, 0), 0)/'TOP SCORES'!G$10,0)</f>
        <v>0</v>
      </c>
      <c r="J201" s="14">
        <f>IFERROR(100*_xlfn.IFNA(VLOOKUP($B201,KviZDarije7!$A$1:$N$999, 11, 0), 0)/'TOP SCORES'!H$10,0)</f>
        <v>0</v>
      </c>
      <c r="K201" s="14">
        <f>IFERROR(100*_xlfn.IFNA(VLOOKUP($B201,KviZDarije8!$A$1:$N$1000, 11, 0), 0)/'TOP SCORES'!I$10,0)</f>
        <v>0</v>
      </c>
      <c r="L201" s="14">
        <f>IFERROR(100*_xlfn.IFNA(VLOOKUP($B201,KviZDarije9!$A$1:$N$1000, 11, 0), 0)/'TOP SCORES'!J$10,0)</f>
        <v>0</v>
      </c>
      <c r="M201" s="14">
        <f>IFERROR(100*_xlfn.IFNA(VLOOKUP($B201,KviZDarije10!$A$1:$N$1000, 11, 0), 0)/'TOP SCORES'!K$10,0)</f>
        <v>0</v>
      </c>
      <c r="N201" s="14">
        <f>IFERROR(100*_xlfn.IFNA(VLOOKUP($B201,KviZDarije11!$A$1:$N$1000, 11, 0), 0)/'TOP SCORES'!L$10,0)</f>
        <v>0</v>
      </c>
    </row>
    <row r="202" spans="1:14">
      <c r="A202" s="17">
        <f ca="1">RANK(C202,C$2:C$997)</f>
        <v>201</v>
      </c>
      <c r="B202" s="12" t="s">
        <v>143</v>
      </c>
      <c r="C202" s="15" cm="1">
        <f t="array" aca="1" ref="C202" ca="1">SUM(LARGE(D202:N202,ROW(INDIRECT("1:8"))))</f>
        <v>33.333333333333336</v>
      </c>
      <c r="D202" s="14">
        <f>IFERROR(100*_xlfn.IFNA(VLOOKUP($B202,KviZDarije1!$A$1:$N$1000, 11, 0), 0)/'TOP SCORES'!B$10,0)</f>
        <v>0</v>
      </c>
      <c r="E202" s="14">
        <f>IFERROR(100*_xlfn.IFNA(VLOOKUP($B202,KviZDarije2!$A$1:$N$1000, 11, 0), 0)/'TOP SCORES'!C$10,0)</f>
        <v>33.333333333333336</v>
      </c>
      <c r="F202" s="14">
        <f>IFERROR(100*_xlfn.IFNA(VLOOKUP($B202,KviZDarije3!$A$1:$N$1000, 11, 0), 0)/'TOP SCORES'!D$10,0)</f>
        <v>0</v>
      </c>
      <c r="G202" s="14">
        <f>IFERROR(100*_xlfn.IFNA(VLOOKUP($B202,KviZDarije4!$A$1:$N$1000, 11, 0), 0)/'TOP SCORES'!E$10,0)</f>
        <v>0</v>
      </c>
      <c r="H202" s="14">
        <f>IFERROR(100*_xlfn.IFNA(VLOOKUP($B202,KviZDarije5!$A$1:$N$1000, 11, 0), 0)/'TOP SCORES'!F$10,0)</f>
        <v>0</v>
      </c>
      <c r="I202" s="14">
        <f>IFERROR(100*_xlfn.IFNA(VLOOKUP($B202,KviZDarije6!$A$1:$N$1000, 11, 0), 0)/'TOP SCORES'!G$10,0)</f>
        <v>0</v>
      </c>
      <c r="J202" s="14">
        <f>IFERROR(100*_xlfn.IFNA(VLOOKUP($B202,KviZDarije7!$A$1:$N$999, 11, 0), 0)/'TOP SCORES'!H$10,0)</f>
        <v>0</v>
      </c>
      <c r="K202" s="14">
        <f>IFERROR(100*_xlfn.IFNA(VLOOKUP($B202,KviZDarije8!$A$1:$N$1000, 11, 0), 0)/'TOP SCORES'!I$10,0)</f>
        <v>0</v>
      </c>
      <c r="L202" s="14">
        <f>IFERROR(100*_xlfn.IFNA(VLOOKUP($B202,KviZDarije9!$A$1:$N$1000, 11, 0), 0)/'TOP SCORES'!J$10,0)</f>
        <v>0</v>
      </c>
      <c r="M202" s="14">
        <f>IFERROR(100*_xlfn.IFNA(VLOOKUP($B202,KviZDarije10!$A$1:$N$1000, 11, 0), 0)/'TOP SCORES'!K$10,0)</f>
        <v>0</v>
      </c>
      <c r="N202" s="14">
        <f>IFERROR(100*_xlfn.IFNA(VLOOKUP($B202,KviZDarije11!$A$1:$N$1000, 11, 0), 0)/'TOP SCORES'!L$10,0)</f>
        <v>0</v>
      </c>
    </row>
    <row r="203" spans="1:14">
      <c r="A203" s="17">
        <f ca="1">RANK(C203,C$2:C$997)</f>
        <v>203</v>
      </c>
      <c r="B203" s="12" t="s">
        <v>217</v>
      </c>
      <c r="C203" s="15" cm="1">
        <f t="array" aca="1" ref="C203" ca="1">SUM(LARGE(D203:N203,ROW(INDIRECT("1:8"))))</f>
        <v>32.222222222222221</v>
      </c>
      <c r="D203" s="14">
        <f>IFERROR(100*_xlfn.IFNA(VLOOKUP($B203,KviZDarije1!$A$1:$N$1000, 11, 0), 0)/'TOP SCORES'!B$10,0)</f>
        <v>0</v>
      </c>
      <c r="E203" s="14">
        <f>IFERROR(100*_xlfn.IFNA(VLOOKUP($B203,KviZDarije2!$A$1:$N$1000, 11, 0), 0)/'TOP SCORES'!C$10,0)</f>
        <v>11.111111111111111</v>
      </c>
      <c r="F203" s="14">
        <f>IFERROR(100*_xlfn.IFNA(VLOOKUP($B203,KviZDarije3!$A$1:$N$1000, 11, 0), 0)/'TOP SCORES'!D$10,0)</f>
        <v>0</v>
      </c>
      <c r="G203" s="14">
        <f>IFERROR(100*_xlfn.IFNA(VLOOKUP($B203,KviZDarije4!$A$1:$N$1000, 11, 0), 0)/'TOP SCORES'!E$10,0)</f>
        <v>0</v>
      </c>
      <c r="H203" s="14">
        <f>IFERROR(100*_xlfn.IFNA(VLOOKUP($B203,KviZDarije5!$A$1:$N$1000, 11, 0), 0)/'TOP SCORES'!F$10,0)</f>
        <v>0</v>
      </c>
      <c r="I203" s="14">
        <f>IFERROR(100*_xlfn.IFNA(VLOOKUP($B203,KviZDarije6!$A$1:$N$1000, 11, 0), 0)/'TOP SCORES'!G$10,0)</f>
        <v>10</v>
      </c>
      <c r="J203" s="14">
        <f>IFERROR(100*_xlfn.IFNA(VLOOKUP($B203,KviZDarije7!$A$1:$N$999, 11, 0), 0)/'TOP SCORES'!H$10,0)</f>
        <v>11.111111111111111</v>
      </c>
      <c r="K203" s="14">
        <f>IFERROR(100*_xlfn.IFNA(VLOOKUP($B203,KviZDarije8!$A$1:$N$1000, 11, 0), 0)/'TOP SCORES'!I$10,0)</f>
        <v>0</v>
      </c>
      <c r="L203" s="14">
        <f>IFERROR(100*_xlfn.IFNA(VLOOKUP($B203,KviZDarije9!$A$1:$N$1000, 11, 0), 0)/'TOP SCORES'!J$10,0)</f>
        <v>0</v>
      </c>
      <c r="M203" s="14">
        <f>IFERROR(100*_xlfn.IFNA(VLOOKUP($B203,KviZDarije10!$A$1:$N$1000, 11, 0), 0)/'TOP SCORES'!K$10,0)</f>
        <v>0</v>
      </c>
      <c r="N203" s="14">
        <f>IFERROR(100*_xlfn.IFNA(VLOOKUP($B203,KviZDarije11!$A$1:$N$1000, 11, 0), 0)/'TOP SCORES'!L$10,0)</f>
        <v>0</v>
      </c>
    </row>
    <row r="204" spans="1:14">
      <c r="A204" s="17">
        <f ca="1">RANK(C204,C$2:C$997)</f>
        <v>204</v>
      </c>
      <c r="B204" s="36" t="s">
        <v>267</v>
      </c>
      <c r="C204" s="15" cm="1">
        <f t="array" aca="1" ref="C204" ca="1">SUM(LARGE(D204:N204,ROW(INDIRECT("1:8"))))</f>
        <v>30</v>
      </c>
      <c r="D204" s="14">
        <f>IFERROR(100*_xlfn.IFNA(VLOOKUP($B204,KviZDarije1!$A$1:$N$1000, 11, 0), 0)/'TOP SCORES'!B$10,0)</f>
        <v>0</v>
      </c>
      <c r="E204" s="14">
        <f>IFERROR(100*_xlfn.IFNA(VLOOKUP($B204,KviZDarije2!$A$1:$N$1000, 11, 0), 0)/'TOP SCORES'!C$10,0)</f>
        <v>0</v>
      </c>
      <c r="F204" s="14">
        <f>IFERROR(100*_xlfn.IFNA(VLOOKUP($B204,KviZDarije3!$A$1:$N$1000, 11, 0), 0)/'TOP SCORES'!D$10,0)</f>
        <v>0</v>
      </c>
      <c r="G204" s="14">
        <f>IFERROR(100*_xlfn.IFNA(VLOOKUP($B204,KviZDarije4!$A$1:$N$1000, 11, 0), 0)/'TOP SCORES'!E$10,0)</f>
        <v>30</v>
      </c>
      <c r="H204" s="14">
        <f>IFERROR(100*_xlfn.IFNA(VLOOKUP($B204,KviZDarije5!$A$1:$N$1000, 11, 0), 0)/'TOP SCORES'!F$10,0)</f>
        <v>0</v>
      </c>
      <c r="I204" s="14">
        <f>IFERROR(100*_xlfn.IFNA(VLOOKUP($B204,KviZDarije6!$A$1:$N$1000, 11, 0), 0)/'TOP SCORES'!G$10,0)</f>
        <v>0</v>
      </c>
      <c r="J204" s="14">
        <f>IFERROR(100*_xlfn.IFNA(VLOOKUP($B204,KviZDarije7!$A$1:$N$999, 11, 0), 0)/'TOP SCORES'!H$10,0)</f>
        <v>0</v>
      </c>
      <c r="K204" s="14">
        <f>IFERROR(100*_xlfn.IFNA(VLOOKUP($B204,KviZDarije8!$A$1:$N$1000, 11, 0), 0)/'TOP SCORES'!I$10,0)</f>
        <v>0</v>
      </c>
      <c r="L204" s="14">
        <f>IFERROR(100*_xlfn.IFNA(VLOOKUP($B204,KviZDarije9!$A$1:$N$1000, 11, 0), 0)/'TOP SCORES'!J$10,0)</f>
        <v>0</v>
      </c>
      <c r="M204" s="14">
        <f>IFERROR(100*_xlfn.IFNA(VLOOKUP($B204,KviZDarije10!$A$1:$N$1000, 11, 0), 0)/'TOP SCORES'!K$10,0)</f>
        <v>0</v>
      </c>
      <c r="N204" s="14">
        <f>IFERROR(100*_xlfn.IFNA(VLOOKUP($B204,KviZDarije11!$A$1:$N$1000, 11, 0), 0)/'TOP SCORES'!L$10,0)</f>
        <v>0</v>
      </c>
    </row>
    <row r="205" spans="1:14">
      <c r="A205" s="17">
        <f ca="1">RANK(C205,C$2:C$997)</f>
        <v>204</v>
      </c>
      <c r="B205" s="35" t="s">
        <v>265</v>
      </c>
      <c r="C205" s="15" cm="1">
        <f t="array" aca="1" ref="C205" ca="1">SUM(LARGE(D205:N205,ROW(INDIRECT("1:8"))))</f>
        <v>30</v>
      </c>
      <c r="D205" s="14">
        <f>IFERROR(100*_xlfn.IFNA(VLOOKUP($B205,KviZDarije1!$A$1:$N$1000, 11, 0), 0)/'TOP SCORES'!B$10,0)</f>
        <v>0</v>
      </c>
      <c r="E205" s="14">
        <f>IFERROR(100*_xlfn.IFNA(VLOOKUP($B205,KviZDarije2!$A$1:$N$1000, 11, 0), 0)/'TOP SCORES'!C$10,0)</f>
        <v>0</v>
      </c>
      <c r="F205" s="14">
        <f>IFERROR(100*_xlfn.IFNA(VLOOKUP($B205,KviZDarije3!$A$1:$N$1000, 11, 0), 0)/'TOP SCORES'!D$10,0)</f>
        <v>0</v>
      </c>
      <c r="G205" s="14">
        <f>IFERROR(100*_xlfn.IFNA(VLOOKUP($B205,KviZDarije4!$A$1:$N$1000, 11, 0), 0)/'TOP SCORES'!E$10,0)</f>
        <v>30</v>
      </c>
      <c r="H205" s="14">
        <f>IFERROR(100*_xlfn.IFNA(VLOOKUP($B205,KviZDarije5!$A$1:$N$1000, 11, 0), 0)/'TOP SCORES'!F$10,0)</f>
        <v>0</v>
      </c>
      <c r="I205" s="14">
        <f>IFERROR(100*_xlfn.IFNA(VLOOKUP($B205,KviZDarije6!$A$1:$N$1000, 11, 0), 0)/'TOP SCORES'!G$10,0)</f>
        <v>0</v>
      </c>
      <c r="J205" s="14">
        <f>IFERROR(100*_xlfn.IFNA(VLOOKUP($B205,KviZDarije7!$A$1:$N$999, 11, 0), 0)/'TOP SCORES'!H$10,0)</f>
        <v>0</v>
      </c>
      <c r="K205" s="14">
        <f>IFERROR(100*_xlfn.IFNA(VLOOKUP($B205,KviZDarije8!$A$1:$N$1000, 11, 0), 0)/'TOP SCORES'!I$10,0)</f>
        <v>0</v>
      </c>
      <c r="L205" s="14">
        <f>IFERROR(100*_xlfn.IFNA(VLOOKUP($B205,KviZDarije9!$A$1:$N$1000, 11, 0), 0)/'TOP SCORES'!J$10,0)</f>
        <v>0</v>
      </c>
      <c r="M205" s="14">
        <f>IFERROR(100*_xlfn.IFNA(VLOOKUP($B205,KviZDarije10!$A$1:$N$1000, 11, 0), 0)/'TOP SCORES'!K$10,0)</f>
        <v>0</v>
      </c>
      <c r="N205" s="14">
        <f>IFERROR(100*_xlfn.IFNA(VLOOKUP($B205,KviZDarije11!$A$1:$N$1000, 11, 0), 0)/'TOP SCORES'!L$10,0)</f>
        <v>0</v>
      </c>
    </row>
    <row r="206" spans="1:14">
      <c r="A206" s="17">
        <f ca="1">RANK(C206,C$2:C$997)</f>
        <v>204</v>
      </c>
      <c r="B206" s="35" t="s">
        <v>265</v>
      </c>
      <c r="C206" s="15" cm="1">
        <f t="array" aca="1" ref="C206" ca="1">SUM(LARGE(D206:N206,ROW(INDIRECT("1:8"))))</f>
        <v>30</v>
      </c>
      <c r="D206" s="14">
        <f>IFERROR(100*_xlfn.IFNA(VLOOKUP($B206,KviZDarije1!$A$1:$N$1000, 11, 0), 0)/'TOP SCORES'!B$10,0)</f>
        <v>0</v>
      </c>
      <c r="E206" s="14">
        <f>IFERROR(100*_xlfn.IFNA(VLOOKUP($B206,KviZDarije2!$A$1:$N$1000, 11, 0), 0)/'TOP SCORES'!C$10,0)</f>
        <v>0</v>
      </c>
      <c r="F206" s="14">
        <f>IFERROR(100*_xlfn.IFNA(VLOOKUP($B206,KviZDarije3!$A$1:$N$1000, 11, 0), 0)/'TOP SCORES'!D$10,0)</f>
        <v>0</v>
      </c>
      <c r="G206" s="14">
        <f>IFERROR(100*_xlfn.IFNA(VLOOKUP($B206,KviZDarije4!$A$1:$N$1000, 11, 0), 0)/'TOP SCORES'!E$10,0)</f>
        <v>30</v>
      </c>
      <c r="H206" s="14">
        <f>IFERROR(100*_xlfn.IFNA(VLOOKUP($B206,KviZDarije5!$A$1:$N$1000, 11, 0), 0)/'TOP SCORES'!F$10,0)</f>
        <v>0</v>
      </c>
      <c r="I206" s="14">
        <f>IFERROR(100*_xlfn.IFNA(VLOOKUP($B206,KviZDarije6!$A$1:$N$1000, 11, 0), 0)/'TOP SCORES'!G$10,0)</f>
        <v>0</v>
      </c>
      <c r="J206" s="14">
        <f>IFERROR(100*_xlfn.IFNA(VLOOKUP($B206,KviZDarije7!$A$1:$N$999, 11, 0), 0)/'TOP SCORES'!H$10,0)</f>
        <v>0</v>
      </c>
      <c r="K206" s="14">
        <f>IFERROR(100*_xlfn.IFNA(VLOOKUP($B206,KviZDarije8!$A$1:$N$1000, 11, 0), 0)/'TOP SCORES'!I$10,0)</f>
        <v>0</v>
      </c>
      <c r="L206" s="14">
        <f>IFERROR(100*_xlfn.IFNA(VLOOKUP($B206,KviZDarije9!$A$1:$N$1000, 11, 0), 0)/'TOP SCORES'!J$10,0)</f>
        <v>0</v>
      </c>
      <c r="M206" s="14">
        <f>IFERROR(100*_xlfn.IFNA(VLOOKUP($B206,KviZDarije10!$A$1:$N$1000, 11, 0), 0)/'TOP SCORES'!K$10,0)</f>
        <v>0</v>
      </c>
      <c r="N206" s="14">
        <f>IFERROR(100*_xlfn.IFNA(VLOOKUP($B206,KviZDarije11!$A$1:$N$1000, 11, 0), 0)/'TOP SCORES'!L$10,0)</f>
        <v>0</v>
      </c>
    </row>
    <row r="207" spans="1:14">
      <c r="A207" s="17">
        <f ca="1">RANK(C207,C$2:C$997)</f>
        <v>204</v>
      </c>
      <c r="B207" s="35" t="s">
        <v>256</v>
      </c>
      <c r="C207" s="15" cm="1">
        <f t="array" aca="1" ref="C207" ca="1">SUM(LARGE(D207:N207,ROW(INDIRECT("1:8"))))</f>
        <v>30</v>
      </c>
      <c r="D207" s="14">
        <f>IFERROR(100*_xlfn.IFNA(VLOOKUP($B207,KviZDarije1!$A$1:$N$1000, 11, 0), 0)/'TOP SCORES'!B$10,0)</f>
        <v>0</v>
      </c>
      <c r="E207" s="14">
        <f>IFERROR(100*_xlfn.IFNA(VLOOKUP($B207,KviZDarije2!$A$1:$N$1000, 11, 0), 0)/'TOP SCORES'!C$10,0)</f>
        <v>0</v>
      </c>
      <c r="F207" s="14">
        <f>IFERROR(100*_xlfn.IFNA(VLOOKUP($B207,KviZDarije3!$A$1:$N$1000, 11, 0), 0)/'TOP SCORES'!D$10,0)</f>
        <v>0</v>
      </c>
      <c r="G207" s="14">
        <f>IFERROR(100*_xlfn.IFNA(VLOOKUP($B207,KviZDarije4!$A$1:$N$1000, 11, 0), 0)/'TOP SCORES'!E$10,0)</f>
        <v>30</v>
      </c>
      <c r="H207" s="14">
        <f>IFERROR(100*_xlfn.IFNA(VLOOKUP($B207,KviZDarije5!$A$1:$N$1000, 11, 0), 0)/'TOP SCORES'!F$10,0)</f>
        <v>0</v>
      </c>
      <c r="I207" s="14">
        <f>IFERROR(100*_xlfn.IFNA(VLOOKUP($B207,KviZDarije6!$A$1:$N$1000, 11, 0), 0)/'TOP SCORES'!G$10,0)</f>
        <v>0</v>
      </c>
      <c r="J207" s="14">
        <f>IFERROR(100*_xlfn.IFNA(VLOOKUP($B207,KviZDarije7!$A$1:$N$999, 11, 0), 0)/'TOP SCORES'!H$10,0)</f>
        <v>0</v>
      </c>
      <c r="K207" s="14">
        <f>IFERROR(100*_xlfn.IFNA(VLOOKUP($B207,KviZDarije8!$A$1:$N$1000, 11, 0), 0)/'TOP SCORES'!I$10,0)</f>
        <v>0</v>
      </c>
      <c r="L207" s="14">
        <f>IFERROR(100*_xlfn.IFNA(VLOOKUP($B207,KviZDarije9!$A$1:$N$1000, 11, 0), 0)/'TOP SCORES'!J$10,0)</f>
        <v>0</v>
      </c>
      <c r="M207" s="14">
        <f>IFERROR(100*_xlfn.IFNA(VLOOKUP($B207,KviZDarije10!$A$1:$N$1000, 11, 0), 0)/'TOP SCORES'!K$10,0)</f>
        <v>0</v>
      </c>
      <c r="N207" s="14">
        <f>IFERROR(100*_xlfn.IFNA(VLOOKUP($B207,KviZDarije11!$A$1:$N$1000, 11, 0), 0)/'TOP SCORES'!L$10,0)</f>
        <v>0</v>
      </c>
    </row>
    <row r="208" spans="1:14">
      <c r="A208" s="17">
        <f ca="1">RANK(C208,C$2:C$997)</f>
        <v>204</v>
      </c>
      <c r="B208" s="36" t="s">
        <v>269</v>
      </c>
      <c r="C208" s="15" cm="1">
        <f t="array" aca="1" ref="C208" ca="1">SUM(LARGE(D208:N208,ROW(INDIRECT("1:8"))))</f>
        <v>30</v>
      </c>
      <c r="D208" s="14">
        <f>IFERROR(100*_xlfn.IFNA(VLOOKUP($B208,KviZDarije1!$A$1:$N$1000, 11, 0), 0)/'TOP SCORES'!B$10,0)</f>
        <v>0</v>
      </c>
      <c r="E208" s="14">
        <f>IFERROR(100*_xlfn.IFNA(VLOOKUP($B208,KviZDarije2!$A$1:$N$1000, 11, 0), 0)/'TOP SCORES'!C$10,0)</f>
        <v>0</v>
      </c>
      <c r="F208" s="14">
        <f>IFERROR(100*_xlfn.IFNA(VLOOKUP($B208,KviZDarije3!$A$1:$N$1000, 11, 0), 0)/'TOP SCORES'!D$10,0)</f>
        <v>0</v>
      </c>
      <c r="G208" s="14">
        <f>IFERROR(100*_xlfn.IFNA(VLOOKUP($B208,KviZDarije4!$A$1:$N$1000, 11, 0), 0)/'TOP SCORES'!E$10,0)</f>
        <v>30</v>
      </c>
      <c r="H208" s="14">
        <f>IFERROR(100*_xlfn.IFNA(VLOOKUP($B208,KviZDarije5!$A$1:$N$1000, 11, 0), 0)/'TOP SCORES'!F$10,0)</f>
        <v>0</v>
      </c>
      <c r="I208" s="14">
        <f>IFERROR(100*_xlfn.IFNA(VLOOKUP($B208,KviZDarije6!$A$1:$N$1000, 11, 0), 0)/'TOP SCORES'!G$10,0)</f>
        <v>0</v>
      </c>
      <c r="J208" s="14">
        <f>IFERROR(100*_xlfn.IFNA(VLOOKUP($B208,KviZDarije7!$A$1:$N$999, 11, 0), 0)/'TOP SCORES'!H$10,0)</f>
        <v>0</v>
      </c>
      <c r="K208" s="14">
        <f>IFERROR(100*_xlfn.IFNA(VLOOKUP($B208,KviZDarije8!$A$1:$N$1000, 11, 0), 0)/'TOP SCORES'!I$10,0)</f>
        <v>0</v>
      </c>
      <c r="L208" s="14">
        <f>IFERROR(100*_xlfn.IFNA(VLOOKUP($B208,KviZDarije9!$A$1:$N$1000, 11, 0), 0)/'TOP SCORES'!J$10,0)</f>
        <v>0</v>
      </c>
      <c r="M208" s="14">
        <f>IFERROR(100*_xlfn.IFNA(VLOOKUP($B208,KviZDarije10!$A$1:$N$1000, 11, 0), 0)/'TOP SCORES'!K$10,0)</f>
        <v>0</v>
      </c>
      <c r="N208" s="14">
        <f>IFERROR(100*_xlfn.IFNA(VLOOKUP($B208,KviZDarije11!$A$1:$N$1000, 11, 0), 0)/'TOP SCORES'!L$10,0)</f>
        <v>0</v>
      </c>
    </row>
    <row r="209" spans="1:14">
      <c r="A209" s="17">
        <f ca="1">RANK(C209,C$2:C$997)</f>
        <v>204</v>
      </c>
      <c r="B209" s="36" t="s">
        <v>260</v>
      </c>
      <c r="C209" s="15" cm="1">
        <f t="array" aca="1" ref="C209" ca="1">SUM(LARGE(D209:N209,ROW(INDIRECT("1:8"))))</f>
        <v>30</v>
      </c>
      <c r="D209" s="14">
        <f>IFERROR(100*_xlfn.IFNA(VLOOKUP($B209,KviZDarije1!$A$1:$N$1000, 11, 0), 0)/'TOP SCORES'!B$10,0)</f>
        <v>0</v>
      </c>
      <c r="E209" s="14">
        <f>IFERROR(100*_xlfn.IFNA(VLOOKUP($B209,KviZDarije2!$A$1:$N$1000, 11, 0), 0)/'TOP SCORES'!C$10,0)</f>
        <v>0</v>
      </c>
      <c r="F209" s="14">
        <f>IFERROR(100*_xlfn.IFNA(VLOOKUP($B209,KviZDarije3!$A$1:$N$1000, 11, 0), 0)/'TOP SCORES'!D$10,0)</f>
        <v>0</v>
      </c>
      <c r="G209" s="14">
        <f>IFERROR(100*_xlfn.IFNA(VLOOKUP($B209,KviZDarije4!$A$1:$N$1000, 11, 0), 0)/'TOP SCORES'!E$10,0)</f>
        <v>30</v>
      </c>
      <c r="H209" s="14">
        <f>IFERROR(100*_xlfn.IFNA(VLOOKUP($B209,KviZDarije5!$A$1:$N$1000, 11, 0), 0)/'TOP SCORES'!F$10,0)</f>
        <v>0</v>
      </c>
      <c r="I209" s="14">
        <f>IFERROR(100*_xlfn.IFNA(VLOOKUP($B209,KviZDarije6!$A$1:$N$1000, 11, 0), 0)/'TOP SCORES'!G$10,0)</f>
        <v>0</v>
      </c>
      <c r="J209" s="14">
        <f>IFERROR(100*_xlfn.IFNA(VLOOKUP($B209,KviZDarije7!$A$1:$N$999, 11, 0), 0)/'TOP SCORES'!H$10,0)</f>
        <v>0</v>
      </c>
      <c r="K209" s="14">
        <f>IFERROR(100*_xlfn.IFNA(VLOOKUP($B209,KviZDarije8!$A$1:$N$1000, 11, 0), 0)/'TOP SCORES'!I$10,0)</f>
        <v>0</v>
      </c>
      <c r="L209" s="14">
        <f>IFERROR(100*_xlfn.IFNA(VLOOKUP($B209,KviZDarije9!$A$1:$N$1000, 11, 0), 0)/'TOP SCORES'!J$10,0)</f>
        <v>0</v>
      </c>
      <c r="M209" s="14">
        <f>IFERROR(100*_xlfn.IFNA(VLOOKUP($B209,KviZDarije10!$A$1:$N$1000, 11, 0), 0)/'TOP SCORES'!K$10,0)</f>
        <v>0</v>
      </c>
      <c r="N209" s="14">
        <f>IFERROR(100*_xlfn.IFNA(VLOOKUP($B209,KviZDarije11!$A$1:$N$1000, 11, 0), 0)/'TOP SCORES'!L$10,0)</f>
        <v>0</v>
      </c>
    </row>
    <row r="210" spans="1:14">
      <c r="A210" s="17">
        <f ca="1">RANK(C210,C$2:C$997)</f>
        <v>204</v>
      </c>
      <c r="B210" s="40" t="s">
        <v>281</v>
      </c>
      <c r="C210" s="15" cm="1">
        <f t="array" aca="1" ref="C210" ca="1">SUM(LARGE(D210:N210,ROW(INDIRECT("1:8"))))</f>
        <v>30</v>
      </c>
      <c r="D210" s="14">
        <f>IFERROR(100*_xlfn.IFNA(VLOOKUP($B210,KviZDarije1!$A$1:$N$1000, 11, 0), 0)/'TOP SCORES'!B$10,0)</f>
        <v>0</v>
      </c>
      <c r="E210" s="14">
        <f>IFERROR(100*_xlfn.IFNA(VLOOKUP($B210,KviZDarije2!$A$1:$N$1000, 11, 0), 0)/'TOP SCORES'!C$10,0)</f>
        <v>0</v>
      </c>
      <c r="F210" s="14">
        <f>IFERROR(100*_xlfn.IFNA(VLOOKUP($B210,KviZDarije3!$A$1:$N$1000, 11, 0), 0)/'TOP SCORES'!D$10,0)</f>
        <v>0</v>
      </c>
      <c r="G210" s="14">
        <f>IFERROR(100*_xlfn.IFNA(VLOOKUP($B210,KviZDarije4!$A$1:$N$1000, 11, 0), 0)/'TOP SCORES'!E$10,0)</f>
        <v>0</v>
      </c>
      <c r="H210" s="14">
        <f>IFERROR(100*_xlfn.IFNA(VLOOKUP($B210,KviZDarije5!$A$1:$N$1000, 11, 0), 0)/'TOP SCORES'!F$10,0)</f>
        <v>0</v>
      </c>
      <c r="I210" s="14">
        <f>IFERROR(100*_xlfn.IFNA(VLOOKUP($B210,KviZDarije6!$A$1:$N$1000, 11, 0), 0)/'TOP SCORES'!G$10,0)</f>
        <v>30</v>
      </c>
      <c r="J210" s="14">
        <f>IFERROR(100*_xlfn.IFNA(VLOOKUP($B210,KviZDarije7!$A$1:$N$999, 11, 0), 0)/'TOP SCORES'!H$10,0)</f>
        <v>0</v>
      </c>
      <c r="K210" s="14">
        <f>IFERROR(100*_xlfn.IFNA(VLOOKUP($B210,KviZDarije8!$A$1:$N$1000, 11, 0), 0)/'TOP SCORES'!I$10,0)</f>
        <v>0</v>
      </c>
      <c r="L210" s="14">
        <f>IFERROR(100*_xlfn.IFNA(VLOOKUP($B210,KviZDarije9!$A$1:$N$1000, 11, 0), 0)/'TOP SCORES'!J$10,0)</f>
        <v>0</v>
      </c>
      <c r="M210" s="14">
        <f>IFERROR(100*_xlfn.IFNA(VLOOKUP($B210,KviZDarije10!$A$1:$N$1000, 11, 0), 0)/'TOP SCORES'!K$10,0)</f>
        <v>0</v>
      </c>
      <c r="N210" s="14">
        <f>IFERROR(100*_xlfn.IFNA(VLOOKUP($B210,KviZDarije11!$A$1:$N$1000, 11, 0), 0)/'TOP SCORES'!L$10,0)</f>
        <v>0</v>
      </c>
    </row>
    <row r="211" spans="1:14">
      <c r="A211" s="17">
        <f ca="1">RANK(C211,C$2:C$997)</f>
        <v>204</v>
      </c>
      <c r="B211" s="71" t="s">
        <v>278</v>
      </c>
      <c r="C211" s="15" cm="1">
        <f t="array" aca="1" ref="C211" ca="1">SUM(LARGE(D211:N211,ROW(INDIRECT("1:8"))))</f>
        <v>30</v>
      </c>
      <c r="D211" s="14">
        <f>IFERROR(100*_xlfn.IFNA(VLOOKUP($B211,KviZDarije1!$A$1:$N$1000, 11, 0), 0)/'TOP SCORES'!B$10,0)</f>
        <v>0</v>
      </c>
      <c r="E211" s="14">
        <f>IFERROR(100*_xlfn.IFNA(VLOOKUP($B211,KviZDarije2!$A$1:$N$1000, 11, 0), 0)/'TOP SCORES'!C$10,0)</f>
        <v>0</v>
      </c>
      <c r="F211" s="14">
        <f>IFERROR(100*_xlfn.IFNA(VLOOKUP($B211,KviZDarije3!$A$1:$N$1000, 11, 0), 0)/'TOP SCORES'!D$10,0)</f>
        <v>0</v>
      </c>
      <c r="G211" s="14">
        <f>IFERROR(100*_xlfn.IFNA(VLOOKUP($B211,KviZDarije4!$A$1:$N$1000, 11, 0), 0)/'TOP SCORES'!E$10,0)</f>
        <v>0</v>
      </c>
      <c r="H211" s="14">
        <f>IFERROR(100*_xlfn.IFNA(VLOOKUP($B211,KviZDarije5!$A$1:$N$1000, 11, 0), 0)/'TOP SCORES'!F$10,0)</f>
        <v>30</v>
      </c>
      <c r="I211" s="14">
        <f>IFERROR(100*_xlfn.IFNA(VLOOKUP($B211,KviZDarije6!$A$1:$N$1000, 11, 0), 0)/'TOP SCORES'!G$10,0)</f>
        <v>0</v>
      </c>
      <c r="J211" s="14">
        <f>IFERROR(100*_xlfn.IFNA(VLOOKUP($B211,KviZDarije7!$A$1:$N$999, 11, 0), 0)/'TOP SCORES'!H$10,0)</f>
        <v>0</v>
      </c>
      <c r="K211" s="14">
        <f>IFERROR(100*_xlfn.IFNA(VLOOKUP($B211,KviZDarije8!$A$1:$N$1000, 11, 0), 0)/'TOP SCORES'!I$10,0)</f>
        <v>0</v>
      </c>
      <c r="L211" s="14">
        <f>IFERROR(100*_xlfn.IFNA(VLOOKUP($B211,KviZDarije9!$A$1:$N$1000, 11, 0), 0)/'TOP SCORES'!J$10,0)</f>
        <v>0</v>
      </c>
      <c r="M211" s="14">
        <f>IFERROR(100*_xlfn.IFNA(VLOOKUP($B211,KviZDarije10!$A$1:$N$1000, 11, 0), 0)/'TOP SCORES'!K$10,0)</f>
        <v>0</v>
      </c>
      <c r="N211" s="14">
        <f>IFERROR(100*_xlfn.IFNA(VLOOKUP($B211,KviZDarije11!$A$1:$N$1000, 11, 0), 0)/'TOP SCORES'!L$10,0)</f>
        <v>0</v>
      </c>
    </row>
    <row r="212" spans="1:14">
      <c r="A212" s="17">
        <f ca="1">RANK(C212,C$2:C$997)</f>
        <v>204</v>
      </c>
      <c r="B212" s="40" t="s">
        <v>285</v>
      </c>
      <c r="C212" s="15" cm="1">
        <f t="array" aca="1" ref="C212" ca="1">SUM(LARGE(D212:N212,ROW(INDIRECT("1:8"))))</f>
        <v>30</v>
      </c>
      <c r="D212" s="14">
        <f>IFERROR(100*_xlfn.IFNA(VLOOKUP($B212,KviZDarije1!$A$1:$N$1000, 11, 0), 0)/'TOP SCORES'!B$10,0)</f>
        <v>0</v>
      </c>
      <c r="E212" s="14">
        <f>IFERROR(100*_xlfn.IFNA(VLOOKUP($B212,KviZDarije2!$A$1:$N$1000, 11, 0), 0)/'TOP SCORES'!C$10,0)</f>
        <v>0</v>
      </c>
      <c r="F212" s="14">
        <f>IFERROR(100*_xlfn.IFNA(VLOOKUP($B212,KviZDarije3!$A$1:$N$1000, 11, 0), 0)/'TOP SCORES'!D$10,0)</f>
        <v>0</v>
      </c>
      <c r="G212" s="14">
        <f>IFERROR(100*_xlfn.IFNA(VLOOKUP($B212,KviZDarije4!$A$1:$N$1000, 11, 0), 0)/'TOP SCORES'!E$10,0)</f>
        <v>0</v>
      </c>
      <c r="H212" s="14">
        <f>IFERROR(100*_xlfn.IFNA(VLOOKUP($B212,KviZDarije5!$A$1:$N$1000, 11, 0), 0)/'TOP SCORES'!F$10,0)</f>
        <v>0</v>
      </c>
      <c r="I212" s="14">
        <f>IFERROR(100*_xlfn.IFNA(VLOOKUP($B212,KviZDarije6!$A$1:$N$1000, 11, 0), 0)/'TOP SCORES'!G$10,0)</f>
        <v>30</v>
      </c>
      <c r="J212" s="14">
        <f>IFERROR(100*_xlfn.IFNA(VLOOKUP($B212,KviZDarije7!$A$1:$N$999, 11, 0), 0)/'TOP SCORES'!H$10,0)</f>
        <v>0</v>
      </c>
      <c r="K212" s="14">
        <f>IFERROR(100*_xlfn.IFNA(VLOOKUP($B212,KviZDarije8!$A$1:$N$1000, 11, 0), 0)/'TOP SCORES'!I$10,0)</f>
        <v>0</v>
      </c>
      <c r="L212" s="14">
        <f>IFERROR(100*_xlfn.IFNA(VLOOKUP($B212,KviZDarije9!$A$1:$N$1000, 11, 0), 0)/'TOP SCORES'!J$10,0)</f>
        <v>0</v>
      </c>
      <c r="M212" s="14">
        <f>IFERROR(100*_xlfn.IFNA(VLOOKUP($B212,KviZDarije10!$A$1:$N$1000, 11, 0), 0)/'TOP SCORES'!K$10,0)</f>
        <v>0</v>
      </c>
      <c r="N212" s="14">
        <f>IFERROR(100*_xlfn.IFNA(VLOOKUP($B212,KviZDarije11!$A$1:$N$1000, 11, 0), 0)/'TOP SCORES'!L$10,0)</f>
        <v>0</v>
      </c>
    </row>
    <row r="213" spans="1:14">
      <c r="A213" s="17">
        <f ca="1">RANK(C213,C$2:C$997)</f>
        <v>204</v>
      </c>
      <c r="B213" s="40" t="s">
        <v>283</v>
      </c>
      <c r="C213" s="15" cm="1">
        <f t="array" aca="1" ref="C213" ca="1">SUM(LARGE(D213:N213,ROW(INDIRECT("1:8"))))</f>
        <v>30</v>
      </c>
      <c r="D213" s="14">
        <f>IFERROR(100*_xlfn.IFNA(VLOOKUP($B213,KviZDarije1!$A$1:$N$1000, 11, 0), 0)/'TOP SCORES'!B$10,0)</f>
        <v>0</v>
      </c>
      <c r="E213" s="14">
        <f>IFERROR(100*_xlfn.IFNA(VLOOKUP($B213,KviZDarije2!$A$1:$N$1000, 11, 0), 0)/'TOP SCORES'!C$10,0)</f>
        <v>0</v>
      </c>
      <c r="F213" s="14">
        <f>IFERROR(100*_xlfn.IFNA(VLOOKUP($B213,KviZDarije3!$A$1:$N$1000, 11, 0), 0)/'TOP SCORES'!D$10,0)</f>
        <v>0</v>
      </c>
      <c r="G213" s="14">
        <f>IFERROR(100*_xlfn.IFNA(VLOOKUP($B213,KviZDarije4!$A$1:$N$1000, 11, 0), 0)/'TOP SCORES'!E$10,0)</f>
        <v>0</v>
      </c>
      <c r="H213" s="14">
        <f>IFERROR(100*_xlfn.IFNA(VLOOKUP($B213,KviZDarije5!$A$1:$N$1000, 11, 0), 0)/'TOP SCORES'!F$10,0)</f>
        <v>0</v>
      </c>
      <c r="I213" s="14">
        <f>IFERROR(100*_xlfn.IFNA(VLOOKUP($B213,KviZDarije6!$A$1:$N$1000, 11, 0), 0)/'TOP SCORES'!G$10,0)</f>
        <v>30</v>
      </c>
      <c r="J213" s="14">
        <f>IFERROR(100*_xlfn.IFNA(VLOOKUP($B213,KviZDarije7!$A$1:$N$999, 11, 0), 0)/'TOP SCORES'!H$10,0)</f>
        <v>0</v>
      </c>
      <c r="K213" s="14">
        <f>IFERROR(100*_xlfn.IFNA(VLOOKUP($B213,KviZDarije8!$A$1:$N$1000, 11, 0), 0)/'TOP SCORES'!I$10,0)</f>
        <v>0</v>
      </c>
      <c r="L213" s="14">
        <f>IFERROR(100*_xlfn.IFNA(VLOOKUP($B213,KviZDarije9!$A$1:$N$1000, 11, 0), 0)/'TOP SCORES'!J$10,0)</f>
        <v>0</v>
      </c>
      <c r="M213" s="14">
        <f>IFERROR(100*_xlfn.IFNA(VLOOKUP($B213,KviZDarije10!$A$1:$N$1000, 11, 0), 0)/'TOP SCORES'!K$10,0)</f>
        <v>0</v>
      </c>
      <c r="N213" s="14">
        <f>IFERROR(100*_xlfn.IFNA(VLOOKUP($B213,KviZDarije11!$A$1:$N$1000, 11, 0), 0)/'TOP SCORES'!L$10,0)</f>
        <v>0</v>
      </c>
    </row>
    <row r="214" spans="1:14">
      <c r="A214" s="17">
        <f ca="1">RANK(C214,C$2:C$997)</f>
        <v>204</v>
      </c>
      <c r="B214" s="71" t="s">
        <v>317</v>
      </c>
      <c r="C214" s="15" cm="1">
        <f t="array" aca="1" ref="C214" ca="1">SUM(LARGE(D214:N214,ROW(INDIRECT("1:8"))))</f>
        <v>30</v>
      </c>
      <c r="D214" s="14">
        <f>IFERROR(100*_xlfn.IFNA(VLOOKUP($B214,KviZDarije1!$A$1:$N$1000, 11, 0), 0)/'TOP SCORES'!B$10,0)</f>
        <v>0</v>
      </c>
      <c r="E214" s="14">
        <f>IFERROR(100*_xlfn.IFNA(VLOOKUP($B214,KviZDarije2!$A$1:$N$1000, 11, 0), 0)/'TOP SCORES'!C$10,0)</f>
        <v>0</v>
      </c>
      <c r="F214" s="14">
        <f>IFERROR(100*_xlfn.IFNA(VLOOKUP($B214,KviZDarije3!$A$1:$N$1000, 11, 0), 0)/'TOP SCORES'!D$10,0)</f>
        <v>0</v>
      </c>
      <c r="G214" s="14">
        <f>IFERROR(100*_xlfn.IFNA(VLOOKUP($B214,KviZDarije4!$A$1:$N$1000, 11, 0), 0)/'TOP SCORES'!E$10,0)</f>
        <v>0</v>
      </c>
      <c r="H214" s="14">
        <f>IFERROR(100*_xlfn.IFNA(VLOOKUP($B214,KviZDarije5!$A$1:$N$1000, 11, 0), 0)/'TOP SCORES'!F$10,0)</f>
        <v>0</v>
      </c>
      <c r="I214" s="14">
        <f>IFERROR(100*_xlfn.IFNA(VLOOKUP($B214,KviZDarije6!$A$1:$N$1000, 11, 0), 0)/'TOP SCORES'!G$10,0)</f>
        <v>0</v>
      </c>
      <c r="J214" s="14">
        <f>IFERROR(100*_xlfn.IFNA(VLOOKUP($B214,KviZDarije7!$A$1:$N$999, 11, 0), 0)/'TOP SCORES'!H$10,0)</f>
        <v>0</v>
      </c>
      <c r="K214" s="14">
        <f>IFERROR(100*_xlfn.IFNA(VLOOKUP($B214,KviZDarije8!$A$1:$N$1000, 11, 0), 0)/'TOP SCORES'!I$10,0)</f>
        <v>0</v>
      </c>
      <c r="L214" s="14">
        <f>IFERROR(100*_xlfn.IFNA(VLOOKUP($B214,KviZDarije9!$A$1:$N$1000, 11, 0), 0)/'TOP SCORES'!J$10,0)</f>
        <v>0</v>
      </c>
      <c r="M214" s="14">
        <f>IFERROR(100*_xlfn.IFNA(VLOOKUP($B214,KviZDarije10!$A$1:$N$1000, 11, 0), 0)/'TOP SCORES'!K$10,0)</f>
        <v>30</v>
      </c>
      <c r="N214" s="14">
        <f>IFERROR(100*_xlfn.IFNA(VLOOKUP($B214,KviZDarije11!$A$1:$N$1000, 11, 0), 0)/'TOP SCORES'!L$10,0)</f>
        <v>0</v>
      </c>
    </row>
    <row r="215" spans="1:14">
      <c r="A215" s="17">
        <f ca="1">RANK(C215,C$2:C$997)</f>
        <v>215</v>
      </c>
      <c r="B215" s="12" t="s">
        <v>200</v>
      </c>
      <c r="C215" s="15" cm="1">
        <f t="array" aca="1" ref="C215" ca="1">SUM(LARGE(D215:N215,ROW(INDIRECT("1:8"))))</f>
        <v>27.272727272727273</v>
      </c>
      <c r="D215" s="14">
        <f>IFERROR(100*_xlfn.IFNA(VLOOKUP($B215,KviZDarije1!$A$1:$N$1000, 11, 0), 0)/'TOP SCORES'!B$10,0)</f>
        <v>27.272727272727273</v>
      </c>
      <c r="E215" s="14">
        <f>IFERROR(100*_xlfn.IFNA(VLOOKUP($B215,KviZDarije2!$A$1:$N$1000, 11, 0), 0)/'TOP SCORES'!C$10,0)</f>
        <v>0</v>
      </c>
      <c r="F215" s="14">
        <f>IFERROR(100*_xlfn.IFNA(VLOOKUP($B215,KviZDarije3!$A$1:$N$1000, 11, 0), 0)/'TOP SCORES'!D$10,0)</f>
        <v>0</v>
      </c>
      <c r="G215" s="14">
        <f>IFERROR(100*_xlfn.IFNA(VLOOKUP($B215,KviZDarije4!$A$1:$N$1000, 11, 0), 0)/'TOP SCORES'!E$10,0)</f>
        <v>0</v>
      </c>
      <c r="H215" s="14">
        <f>IFERROR(100*_xlfn.IFNA(VLOOKUP($B215,KviZDarije5!$A$1:$N$1000, 11, 0), 0)/'TOP SCORES'!F$10,0)</f>
        <v>0</v>
      </c>
      <c r="I215" s="14">
        <f>IFERROR(100*_xlfn.IFNA(VLOOKUP($B215,KviZDarije6!$A$1:$N$1000, 11, 0), 0)/'TOP SCORES'!G$10,0)</f>
        <v>0</v>
      </c>
      <c r="J215" s="14">
        <f>IFERROR(100*_xlfn.IFNA(VLOOKUP($B215,KviZDarije7!$A$1:$N$999, 11, 0), 0)/'TOP SCORES'!H$10,0)</f>
        <v>0</v>
      </c>
      <c r="K215" s="14">
        <f>IFERROR(100*_xlfn.IFNA(VLOOKUP($B215,KviZDarije8!$A$1:$N$1000, 11, 0), 0)/'TOP SCORES'!I$10,0)</f>
        <v>0</v>
      </c>
      <c r="L215" s="14">
        <f>IFERROR(100*_xlfn.IFNA(VLOOKUP($B215,KviZDarije9!$A$1:$N$1000, 11, 0), 0)/'TOP SCORES'!J$10,0)</f>
        <v>0</v>
      </c>
      <c r="M215" s="14">
        <f>IFERROR(100*_xlfn.IFNA(VLOOKUP($B215,KviZDarije10!$A$1:$N$1000, 11, 0), 0)/'TOP SCORES'!K$10,0)</f>
        <v>0</v>
      </c>
      <c r="N215" s="14">
        <f>IFERROR(100*_xlfn.IFNA(VLOOKUP($B215,KviZDarije11!$A$1:$N$1000, 11, 0), 0)/'TOP SCORES'!L$10,0)</f>
        <v>0</v>
      </c>
    </row>
    <row r="216" spans="1:14">
      <c r="A216" s="17">
        <f ca="1">RANK(C216,C$2:C$997)</f>
        <v>215</v>
      </c>
      <c r="B216" s="35" t="s">
        <v>154</v>
      </c>
      <c r="C216" s="15" cm="1">
        <f t="array" aca="1" ref="C216" ca="1">SUM(LARGE(D216:N216,ROW(INDIRECT("1:8"))))</f>
        <v>27.272727272727273</v>
      </c>
      <c r="D216" s="14">
        <f>IFERROR(100*_xlfn.IFNA(VLOOKUP($B216,KviZDarije1!$A$1:$N$1000, 11, 0), 0)/'TOP SCORES'!B$10,0)</f>
        <v>27.272727272727273</v>
      </c>
      <c r="E216" s="14">
        <f>IFERROR(100*_xlfn.IFNA(VLOOKUP($B216,KviZDarije2!$A$1:$N$1000, 11, 0), 0)/'TOP SCORES'!C$10,0)</f>
        <v>0</v>
      </c>
      <c r="F216" s="14">
        <f>IFERROR(100*_xlfn.IFNA(VLOOKUP($B216,KviZDarije3!$A$1:$N$1000, 11, 0), 0)/'TOP SCORES'!D$10,0)</f>
        <v>0</v>
      </c>
      <c r="G216" s="14">
        <f>IFERROR(100*_xlfn.IFNA(VLOOKUP($B216,KviZDarije4!$A$1:$N$1000, 11, 0), 0)/'TOP SCORES'!E$10,0)</f>
        <v>0</v>
      </c>
      <c r="H216" s="14">
        <f>IFERROR(100*_xlfn.IFNA(VLOOKUP($B216,KviZDarije5!$A$1:$N$1000, 11, 0), 0)/'TOP SCORES'!F$10,0)</f>
        <v>0</v>
      </c>
      <c r="I216" s="14">
        <f>IFERROR(100*_xlfn.IFNA(VLOOKUP($B216,KviZDarije6!$A$1:$N$1000, 11, 0), 0)/'TOP SCORES'!G$10,0)</f>
        <v>0</v>
      </c>
      <c r="J216" s="14">
        <f>IFERROR(100*_xlfn.IFNA(VLOOKUP($B216,KviZDarije7!$A$1:$N$999, 11, 0), 0)/'TOP SCORES'!H$10,0)</f>
        <v>0</v>
      </c>
      <c r="K216" s="14">
        <f>IFERROR(100*_xlfn.IFNA(VLOOKUP($B216,KviZDarije8!$A$1:$N$1000, 11, 0), 0)/'TOP SCORES'!I$10,0)</f>
        <v>0</v>
      </c>
      <c r="L216" s="14">
        <f>IFERROR(100*_xlfn.IFNA(VLOOKUP($B216,KviZDarije9!$A$1:$N$1000, 11, 0), 0)/'TOP SCORES'!J$10,0)</f>
        <v>0</v>
      </c>
      <c r="M216" s="14">
        <f>IFERROR(100*_xlfn.IFNA(VLOOKUP($B216,KviZDarije10!$A$1:$N$1000, 11, 0), 0)/'TOP SCORES'!K$10,0)</f>
        <v>0</v>
      </c>
      <c r="N216" s="14">
        <f>IFERROR(100*_xlfn.IFNA(VLOOKUP($B216,KviZDarije11!$A$1:$N$1000, 11, 0), 0)/'TOP SCORES'!L$10,0)</f>
        <v>0</v>
      </c>
    </row>
    <row r="217" spans="1:14">
      <c r="A217" s="17">
        <f ca="1">RANK(C217,C$2:C$997)</f>
        <v>215</v>
      </c>
      <c r="B217" s="40" t="s">
        <v>297</v>
      </c>
      <c r="C217" s="15" cm="1">
        <f t="array" aca="1" ref="C217" ca="1">SUM(LARGE(D217:N217,ROW(INDIRECT("1:8"))))</f>
        <v>27.272727272727273</v>
      </c>
      <c r="D217" s="14">
        <f>IFERROR(100*_xlfn.IFNA(VLOOKUP($B217,KviZDarije1!$A$1:$N$1000, 11, 0), 0)/'TOP SCORES'!B$10,0)</f>
        <v>0</v>
      </c>
      <c r="E217" s="14">
        <f>IFERROR(100*_xlfn.IFNA(VLOOKUP($B217,KviZDarije2!$A$1:$N$1000, 11, 0), 0)/'TOP SCORES'!C$10,0)</f>
        <v>0</v>
      </c>
      <c r="F217" s="14">
        <f>IFERROR(100*_xlfn.IFNA(VLOOKUP($B217,KviZDarije3!$A$1:$N$1000, 11, 0), 0)/'TOP SCORES'!D$10,0)</f>
        <v>0</v>
      </c>
      <c r="G217" s="14">
        <f>IFERROR(100*_xlfn.IFNA(VLOOKUP($B217,KviZDarije4!$A$1:$N$1000, 11, 0), 0)/'TOP SCORES'!E$10,0)</f>
        <v>0</v>
      </c>
      <c r="H217" s="14">
        <f>IFERROR(100*_xlfn.IFNA(VLOOKUP($B217,KviZDarije5!$A$1:$N$1000, 11, 0), 0)/'TOP SCORES'!F$10,0)</f>
        <v>0</v>
      </c>
      <c r="I217" s="14">
        <f>IFERROR(100*_xlfn.IFNA(VLOOKUP($B217,KviZDarije6!$A$1:$N$1000, 11, 0), 0)/'TOP SCORES'!G$10,0)</f>
        <v>0</v>
      </c>
      <c r="J217" s="14">
        <f>IFERROR(100*_xlfn.IFNA(VLOOKUP($B217,KviZDarije7!$A$1:$N$999, 11, 0), 0)/'TOP SCORES'!H$10,0)</f>
        <v>0</v>
      </c>
      <c r="K217" s="14">
        <f>IFERROR(100*_xlfn.IFNA(VLOOKUP($B217,KviZDarije8!$A$1:$N$1000, 11, 0), 0)/'TOP SCORES'!I$10,0)</f>
        <v>27.272727272727273</v>
      </c>
      <c r="L217" s="14">
        <f>IFERROR(100*_xlfn.IFNA(VLOOKUP($B217,KviZDarije9!$A$1:$N$1000, 11, 0), 0)/'TOP SCORES'!J$10,0)</f>
        <v>0</v>
      </c>
      <c r="M217" s="14">
        <f>IFERROR(100*_xlfn.IFNA(VLOOKUP($B217,KviZDarije10!$A$1:$N$1000, 11, 0), 0)/'TOP SCORES'!K$10,0)</f>
        <v>0</v>
      </c>
      <c r="N217" s="14">
        <f>IFERROR(100*_xlfn.IFNA(VLOOKUP($B217,KviZDarije11!$A$1:$N$1000, 11, 0), 0)/'TOP SCORES'!L$10,0)</f>
        <v>0</v>
      </c>
    </row>
    <row r="218" spans="1:14">
      <c r="A218" s="17">
        <f ca="1">RANK(C218,C$2:C$997)</f>
        <v>218</v>
      </c>
      <c r="B218" s="12" t="s">
        <v>212</v>
      </c>
      <c r="C218" s="15" cm="1">
        <f t="array" aca="1" ref="C218" ca="1">SUM(LARGE(D218:N218,ROW(INDIRECT("1:8"))))</f>
        <v>22.222222222222221</v>
      </c>
      <c r="D218" s="14">
        <f>IFERROR(100*_xlfn.IFNA(VLOOKUP($B218,KviZDarije1!$A$1:$N$1000, 11, 0), 0)/'TOP SCORES'!B$10,0)</f>
        <v>0</v>
      </c>
      <c r="E218" s="14">
        <f>IFERROR(100*_xlfn.IFNA(VLOOKUP($B218,KviZDarije2!$A$1:$N$1000, 11, 0), 0)/'TOP SCORES'!C$10,0)</f>
        <v>22.222222222222221</v>
      </c>
      <c r="F218" s="14">
        <f>IFERROR(100*_xlfn.IFNA(VLOOKUP($B218,KviZDarije3!$A$1:$N$1000, 11, 0), 0)/'TOP SCORES'!D$10,0)</f>
        <v>0</v>
      </c>
      <c r="G218" s="14">
        <f>IFERROR(100*_xlfn.IFNA(VLOOKUP($B218,KviZDarije4!$A$1:$N$1000, 11, 0), 0)/'TOP SCORES'!E$10,0)</f>
        <v>0</v>
      </c>
      <c r="H218" s="14">
        <f>IFERROR(100*_xlfn.IFNA(VLOOKUP($B218,KviZDarije5!$A$1:$N$1000, 11, 0), 0)/'TOP SCORES'!F$10,0)</f>
        <v>0</v>
      </c>
      <c r="I218" s="14">
        <f>IFERROR(100*_xlfn.IFNA(VLOOKUP($B218,KviZDarije6!$A$1:$N$1000, 11, 0), 0)/'TOP SCORES'!G$10,0)</f>
        <v>0</v>
      </c>
      <c r="J218" s="14">
        <f>IFERROR(100*_xlfn.IFNA(VLOOKUP($B218,KviZDarije7!$A$1:$N$999, 11, 0), 0)/'TOP SCORES'!H$10,0)</f>
        <v>0</v>
      </c>
      <c r="K218" s="14">
        <f>IFERROR(100*_xlfn.IFNA(VLOOKUP($B218,KviZDarije8!$A$1:$N$1000, 11, 0), 0)/'TOP SCORES'!I$10,0)</f>
        <v>0</v>
      </c>
      <c r="L218" s="14">
        <f>IFERROR(100*_xlfn.IFNA(VLOOKUP($B218,KviZDarije9!$A$1:$N$1000, 11, 0), 0)/'TOP SCORES'!J$10,0)</f>
        <v>0</v>
      </c>
      <c r="M218" s="14">
        <f>IFERROR(100*_xlfn.IFNA(VLOOKUP($B218,KviZDarije10!$A$1:$N$1000, 11, 0), 0)/'TOP SCORES'!K$10,0)</f>
        <v>0</v>
      </c>
      <c r="N218" s="14">
        <f>IFERROR(100*_xlfn.IFNA(VLOOKUP($B218,KviZDarije11!$A$1:$N$1000, 11, 0), 0)/'TOP SCORES'!L$10,0)</f>
        <v>0</v>
      </c>
    </row>
    <row r="219" spans="1:14">
      <c r="A219" s="17">
        <f ca="1">RANK(C219,C$2:C$997)</f>
        <v>219</v>
      </c>
      <c r="B219" s="40" t="s">
        <v>289</v>
      </c>
      <c r="C219" s="15" cm="1">
        <f t="array" aca="1" ref="C219" ca="1">SUM(LARGE(D219:N219,ROW(INDIRECT("1:8"))))</f>
        <v>20</v>
      </c>
      <c r="D219" s="14">
        <f>IFERROR(100*_xlfn.IFNA(VLOOKUP($B219,KviZDarije1!$A$1:$N$1000, 11, 0), 0)/'TOP SCORES'!B$10,0)</f>
        <v>0</v>
      </c>
      <c r="E219" s="14">
        <f>IFERROR(100*_xlfn.IFNA(VLOOKUP($B219,KviZDarije2!$A$1:$N$1000, 11, 0), 0)/'TOP SCORES'!C$10,0)</f>
        <v>0</v>
      </c>
      <c r="F219" s="14">
        <f>IFERROR(100*_xlfn.IFNA(VLOOKUP($B219,KviZDarije3!$A$1:$N$1000, 11, 0), 0)/'TOP SCORES'!D$10,0)</f>
        <v>0</v>
      </c>
      <c r="G219" s="14">
        <f>IFERROR(100*_xlfn.IFNA(VLOOKUP($B219,KviZDarije4!$A$1:$N$1000, 11, 0), 0)/'TOP SCORES'!E$10,0)</f>
        <v>0</v>
      </c>
      <c r="H219" s="14">
        <f>IFERROR(100*_xlfn.IFNA(VLOOKUP($B219,KviZDarije5!$A$1:$N$1000, 11, 0), 0)/'TOP SCORES'!F$10,0)</f>
        <v>0</v>
      </c>
      <c r="I219" s="14">
        <f>IFERROR(100*_xlfn.IFNA(VLOOKUP($B219,KviZDarije6!$A$1:$N$1000, 11, 0), 0)/'TOP SCORES'!G$10,0)</f>
        <v>20</v>
      </c>
      <c r="J219" s="14">
        <f>IFERROR(100*_xlfn.IFNA(VLOOKUP($B219,KviZDarije7!$A$1:$N$999, 11, 0), 0)/'TOP SCORES'!H$10,0)</f>
        <v>0</v>
      </c>
      <c r="K219" s="14">
        <f>IFERROR(100*_xlfn.IFNA(VLOOKUP($B219,KviZDarije8!$A$1:$N$1000, 11, 0), 0)/'TOP SCORES'!I$10,0)</f>
        <v>0</v>
      </c>
      <c r="L219" s="14">
        <f>IFERROR(100*_xlfn.IFNA(VLOOKUP($B219,KviZDarije9!$A$1:$N$1000, 11, 0), 0)/'TOP SCORES'!J$10,0)</f>
        <v>0</v>
      </c>
      <c r="M219" s="14">
        <f>IFERROR(100*_xlfn.IFNA(VLOOKUP($B219,KviZDarije10!$A$1:$N$1000, 11, 0), 0)/'TOP SCORES'!K$10,0)</f>
        <v>0</v>
      </c>
      <c r="N219" s="14">
        <f>IFERROR(100*_xlfn.IFNA(VLOOKUP($B219,KviZDarije11!$A$1:$N$1000, 11, 0), 0)/'TOP SCORES'!L$10,0)</f>
        <v>0</v>
      </c>
    </row>
    <row r="220" spans="1:14">
      <c r="A220" s="17">
        <f ca="1">RANK(C220,C$2:C$997)</f>
        <v>219</v>
      </c>
      <c r="B220" s="40" t="s">
        <v>287</v>
      </c>
      <c r="C220" s="15" cm="1">
        <f t="array" aca="1" ref="C220" ca="1">SUM(LARGE(D220:N220,ROW(INDIRECT("1:8"))))</f>
        <v>20</v>
      </c>
      <c r="D220" s="14">
        <f>IFERROR(100*_xlfn.IFNA(VLOOKUP($B220,KviZDarije1!$A$1:$N$1000, 11, 0), 0)/'TOP SCORES'!B$10,0)</f>
        <v>0</v>
      </c>
      <c r="E220" s="14">
        <f>IFERROR(100*_xlfn.IFNA(VLOOKUP($B220,KviZDarije2!$A$1:$N$1000, 11, 0), 0)/'TOP SCORES'!C$10,0)</f>
        <v>0</v>
      </c>
      <c r="F220" s="14">
        <f>IFERROR(100*_xlfn.IFNA(VLOOKUP($B220,KviZDarije3!$A$1:$N$1000, 11, 0), 0)/'TOP SCORES'!D$10,0)</f>
        <v>0</v>
      </c>
      <c r="G220" s="14">
        <f>IFERROR(100*_xlfn.IFNA(VLOOKUP($B220,KviZDarije4!$A$1:$N$1000, 11, 0), 0)/'TOP SCORES'!E$10,0)</f>
        <v>0</v>
      </c>
      <c r="H220" s="14">
        <f>IFERROR(100*_xlfn.IFNA(VLOOKUP($B220,KviZDarije5!$A$1:$N$1000, 11, 0), 0)/'TOP SCORES'!F$10,0)</f>
        <v>0</v>
      </c>
      <c r="I220" s="14">
        <f>IFERROR(100*_xlfn.IFNA(VLOOKUP($B220,KviZDarije6!$A$1:$N$1000, 11, 0), 0)/'TOP SCORES'!G$10,0)</f>
        <v>20</v>
      </c>
      <c r="J220" s="14">
        <f>IFERROR(100*_xlfn.IFNA(VLOOKUP($B220,KviZDarije7!$A$1:$N$999, 11, 0), 0)/'TOP SCORES'!H$10,0)</f>
        <v>0</v>
      </c>
      <c r="K220" s="14">
        <f>IFERROR(100*_xlfn.IFNA(VLOOKUP($B220,KviZDarije8!$A$1:$N$1000, 11, 0), 0)/'TOP SCORES'!I$10,0)</f>
        <v>0</v>
      </c>
      <c r="L220" s="14">
        <f>IFERROR(100*_xlfn.IFNA(VLOOKUP($B220,KviZDarije9!$A$1:$N$1000, 11, 0), 0)/'TOP SCORES'!J$10,0)</f>
        <v>0</v>
      </c>
      <c r="M220" s="14">
        <f>IFERROR(100*_xlfn.IFNA(VLOOKUP($B220,KviZDarije10!$A$1:$N$1000, 11, 0), 0)/'TOP SCORES'!K$10,0)</f>
        <v>0</v>
      </c>
      <c r="N220" s="14">
        <f>IFERROR(100*_xlfn.IFNA(VLOOKUP($B220,KviZDarije11!$A$1:$N$1000, 11, 0), 0)/'TOP SCORES'!L$10,0)</f>
        <v>0</v>
      </c>
    </row>
    <row r="221" spans="1:14">
      <c r="A221" s="17">
        <f ca="1">RANK(C221,C$2:C$997)</f>
        <v>219</v>
      </c>
      <c r="B221" s="40" t="s">
        <v>284</v>
      </c>
      <c r="C221" s="15" cm="1">
        <f t="array" aca="1" ref="C221" ca="1">SUM(LARGE(D221:N221,ROW(INDIRECT("1:8"))))</f>
        <v>20</v>
      </c>
      <c r="D221" s="14">
        <f>IFERROR(100*_xlfn.IFNA(VLOOKUP($B221,KviZDarije1!$A$1:$N$1000, 11, 0), 0)/'TOP SCORES'!B$10,0)</f>
        <v>0</v>
      </c>
      <c r="E221" s="14">
        <f>IFERROR(100*_xlfn.IFNA(VLOOKUP($B221,KviZDarije2!$A$1:$N$1000, 11, 0), 0)/'TOP SCORES'!C$10,0)</f>
        <v>0</v>
      </c>
      <c r="F221" s="14">
        <f>IFERROR(100*_xlfn.IFNA(VLOOKUP($B221,KviZDarije3!$A$1:$N$1000, 11, 0), 0)/'TOP SCORES'!D$10,0)</f>
        <v>0</v>
      </c>
      <c r="G221" s="14">
        <f>IFERROR(100*_xlfn.IFNA(VLOOKUP($B221,KviZDarije4!$A$1:$N$1000, 11, 0), 0)/'TOP SCORES'!E$10,0)</f>
        <v>0</v>
      </c>
      <c r="H221" s="14">
        <f>IFERROR(100*_xlfn.IFNA(VLOOKUP($B221,KviZDarije5!$A$1:$N$1000, 11, 0), 0)/'TOP SCORES'!F$10,0)</f>
        <v>0</v>
      </c>
      <c r="I221" s="14">
        <f>IFERROR(100*_xlfn.IFNA(VLOOKUP($B221,KviZDarije6!$A$1:$N$1000, 11, 0), 0)/'TOP SCORES'!G$10,0)</f>
        <v>20</v>
      </c>
      <c r="J221" s="14">
        <f>IFERROR(100*_xlfn.IFNA(VLOOKUP($B221,KviZDarije7!$A$1:$N$999, 11, 0), 0)/'TOP SCORES'!H$10,0)</f>
        <v>0</v>
      </c>
      <c r="K221" s="14">
        <f>IFERROR(100*_xlfn.IFNA(VLOOKUP($B221,KviZDarije8!$A$1:$N$1000, 11, 0), 0)/'TOP SCORES'!I$10,0)</f>
        <v>0</v>
      </c>
      <c r="L221" s="14">
        <f>IFERROR(100*_xlfn.IFNA(VLOOKUP($B221,KviZDarije9!$A$1:$N$1000, 11, 0), 0)/'TOP SCORES'!J$10,0)</f>
        <v>0</v>
      </c>
      <c r="M221" s="14">
        <f>IFERROR(100*_xlfn.IFNA(VLOOKUP($B221,KviZDarije10!$A$1:$N$1000, 11, 0), 0)/'TOP SCORES'!K$10,0)</f>
        <v>0</v>
      </c>
      <c r="N221" s="14">
        <f>IFERROR(100*_xlfn.IFNA(VLOOKUP($B221,KviZDarije11!$A$1:$N$1000, 11, 0), 0)/'TOP SCORES'!L$10,0)</f>
        <v>0</v>
      </c>
    </row>
    <row r="222" spans="1:14">
      <c r="A222" s="17">
        <f ca="1">RANK(C222,C$2:C$997)</f>
        <v>219</v>
      </c>
      <c r="B222" s="71" t="s">
        <v>316</v>
      </c>
      <c r="C222" s="15" cm="1">
        <f t="array" aca="1" ref="C222" ca="1">SUM(LARGE(D222:N222,ROW(INDIRECT("1:8"))))</f>
        <v>20</v>
      </c>
      <c r="D222" s="14">
        <f>IFERROR(100*_xlfn.IFNA(VLOOKUP($B222,KviZDarije1!$A$1:$N$1000, 11, 0), 0)/'TOP SCORES'!B$10,0)</f>
        <v>0</v>
      </c>
      <c r="E222" s="14">
        <f>IFERROR(100*_xlfn.IFNA(VLOOKUP($B222,KviZDarije2!$A$1:$N$1000, 11, 0), 0)/'TOP SCORES'!C$10,0)</f>
        <v>0</v>
      </c>
      <c r="F222" s="14">
        <f>IFERROR(100*_xlfn.IFNA(VLOOKUP($B222,KviZDarije3!$A$1:$N$1000, 11, 0), 0)/'TOP SCORES'!D$10,0)</f>
        <v>0</v>
      </c>
      <c r="G222" s="14">
        <f>IFERROR(100*_xlfn.IFNA(VLOOKUP($B222,KviZDarije4!$A$1:$N$1000, 11, 0), 0)/'TOP SCORES'!E$10,0)</f>
        <v>0</v>
      </c>
      <c r="H222" s="14">
        <f>IFERROR(100*_xlfn.IFNA(VLOOKUP($B222,KviZDarije5!$A$1:$N$1000, 11, 0), 0)/'TOP SCORES'!F$10,0)</f>
        <v>0</v>
      </c>
      <c r="I222" s="14">
        <f>IFERROR(100*_xlfn.IFNA(VLOOKUP($B222,KviZDarije6!$A$1:$N$1000, 11, 0), 0)/'TOP SCORES'!G$10,0)</f>
        <v>0</v>
      </c>
      <c r="J222" s="14">
        <f>IFERROR(100*_xlfn.IFNA(VLOOKUP($B222,KviZDarije7!$A$1:$N$999, 11, 0), 0)/'TOP SCORES'!H$10,0)</f>
        <v>0</v>
      </c>
      <c r="K222" s="14">
        <f>IFERROR(100*_xlfn.IFNA(VLOOKUP($B222,KviZDarije8!$A$1:$N$1000, 11, 0), 0)/'TOP SCORES'!I$10,0)</f>
        <v>0</v>
      </c>
      <c r="L222" s="14">
        <f>IFERROR(100*_xlfn.IFNA(VLOOKUP($B222,KviZDarije9!$A$1:$N$1000, 11, 0), 0)/'TOP SCORES'!J$10,0)</f>
        <v>0</v>
      </c>
      <c r="M222" s="14">
        <f>IFERROR(100*_xlfn.IFNA(VLOOKUP($B222,KviZDarije10!$A$1:$N$1000, 11, 0), 0)/'TOP SCORES'!K$10,0)</f>
        <v>20</v>
      </c>
      <c r="N222" s="14">
        <f>IFERROR(100*_xlfn.IFNA(VLOOKUP($B222,KviZDarije11!$A$1:$N$1000, 11, 0), 0)/'TOP SCORES'!L$10,0)</f>
        <v>0</v>
      </c>
    </row>
    <row r="223" spans="1:14">
      <c r="A223" s="17">
        <f ca="1">RANK(C223,C$2:C$997)</f>
        <v>219</v>
      </c>
      <c r="B223" s="71" t="s">
        <v>320</v>
      </c>
      <c r="C223" s="15" cm="1">
        <f t="array" aca="1" ref="C223" ca="1">SUM(LARGE(D223:N223,ROW(INDIRECT("1:8"))))</f>
        <v>20</v>
      </c>
      <c r="D223" s="14">
        <f>IFERROR(100*_xlfn.IFNA(VLOOKUP($B223,KviZDarije1!$A$1:$N$1000, 11, 0), 0)/'TOP SCORES'!B$10,0)</f>
        <v>0</v>
      </c>
      <c r="E223" s="14">
        <f>IFERROR(100*_xlfn.IFNA(VLOOKUP($B223,KviZDarije2!$A$1:$N$1000, 11, 0), 0)/'TOP SCORES'!C$10,0)</f>
        <v>0</v>
      </c>
      <c r="F223" s="14">
        <f>IFERROR(100*_xlfn.IFNA(VLOOKUP($B223,KviZDarije3!$A$1:$N$1000, 11, 0), 0)/'TOP SCORES'!D$10,0)</f>
        <v>0</v>
      </c>
      <c r="G223" s="14">
        <f>IFERROR(100*_xlfn.IFNA(VLOOKUP($B223,KviZDarije4!$A$1:$N$1000, 11, 0), 0)/'TOP SCORES'!E$10,0)</f>
        <v>0</v>
      </c>
      <c r="H223" s="14">
        <f>IFERROR(100*_xlfn.IFNA(VLOOKUP($B223,KviZDarije5!$A$1:$N$1000, 11, 0), 0)/'TOP SCORES'!F$10,0)</f>
        <v>0</v>
      </c>
      <c r="I223" s="14">
        <f>IFERROR(100*_xlfn.IFNA(VLOOKUP($B223,KviZDarije6!$A$1:$N$1000, 11, 0), 0)/'TOP SCORES'!G$10,0)</f>
        <v>0</v>
      </c>
      <c r="J223" s="14">
        <f>IFERROR(100*_xlfn.IFNA(VLOOKUP($B223,KviZDarije7!$A$1:$N$999, 11, 0), 0)/'TOP SCORES'!H$10,0)</f>
        <v>0</v>
      </c>
      <c r="K223" s="14">
        <f>IFERROR(100*_xlfn.IFNA(VLOOKUP($B223,KviZDarije8!$A$1:$N$1000, 11, 0), 0)/'TOP SCORES'!I$10,0)</f>
        <v>0</v>
      </c>
      <c r="L223" s="14">
        <f>IFERROR(100*_xlfn.IFNA(VLOOKUP($B223,KviZDarije9!$A$1:$N$1000, 11, 0), 0)/'TOP SCORES'!J$10,0)</f>
        <v>0</v>
      </c>
      <c r="M223" s="14">
        <f>IFERROR(100*_xlfn.IFNA(VLOOKUP($B223,KviZDarije10!$A$1:$N$1000, 11, 0), 0)/'TOP SCORES'!K$10,0)</f>
        <v>20</v>
      </c>
      <c r="N223" s="14">
        <f>IFERROR(100*_xlfn.IFNA(VLOOKUP($B223,KviZDarije11!$A$1:$N$1000, 11, 0), 0)/'TOP SCORES'!L$10,0)</f>
        <v>0</v>
      </c>
    </row>
    <row r="224" spans="1:14">
      <c r="A224" s="17">
        <f ca="1">RANK(C224,C$2:C$997)</f>
        <v>224</v>
      </c>
      <c r="B224" s="12" t="s">
        <v>242</v>
      </c>
      <c r="C224" s="15" cm="1">
        <f t="array" aca="1" ref="C224" ca="1">SUM(LARGE(D224:N224,ROW(INDIRECT("1:8"))))</f>
        <v>18.181818181818183</v>
      </c>
      <c r="D224" s="14">
        <f>IFERROR(100*_xlfn.IFNA(VLOOKUP($B224,KviZDarije1!$A$1:$N$1000, 11, 0), 0)/'TOP SCORES'!B$10,0)</f>
        <v>0</v>
      </c>
      <c r="E224" s="14">
        <f>IFERROR(100*_xlfn.IFNA(VLOOKUP($B224,KviZDarije2!$A$1:$N$1000, 11, 0), 0)/'TOP SCORES'!C$10,0)</f>
        <v>0</v>
      </c>
      <c r="F224" s="14">
        <f>IFERROR(100*_xlfn.IFNA(VLOOKUP($B224,KviZDarije3!$A$1:$N$1000, 11, 0), 0)/'TOP SCORES'!D$10,0)</f>
        <v>18.181818181818183</v>
      </c>
      <c r="G224" s="14">
        <f>IFERROR(100*_xlfn.IFNA(VLOOKUP($B224,KviZDarije4!$A$1:$N$1000, 11, 0), 0)/'TOP SCORES'!E$10,0)</f>
        <v>0</v>
      </c>
      <c r="H224" s="14">
        <f>IFERROR(100*_xlfn.IFNA(VLOOKUP($B224,KviZDarije5!$A$1:$N$1000, 11, 0), 0)/'TOP SCORES'!F$10,0)</f>
        <v>0</v>
      </c>
      <c r="I224" s="14">
        <f>IFERROR(100*_xlfn.IFNA(VLOOKUP($B224,KviZDarije6!$A$1:$N$1000, 11, 0), 0)/'TOP SCORES'!G$10,0)</f>
        <v>0</v>
      </c>
      <c r="J224" s="14">
        <f>IFERROR(100*_xlfn.IFNA(VLOOKUP($B224,KviZDarije7!$A$1:$N$999, 11, 0), 0)/'TOP SCORES'!H$10,0)</f>
        <v>0</v>
      </c>
      <c r="K224" s="14">
        <f>IFERROR(100*_xlfn.IFNA(VLOOKUP($B224,KviZDarije8!$A$1:$N$1000, 11, 0), 0)/'TOP SCORES'!I$10,0)</f>
        <v>0</v>
      </c>
      <c r="L224" s="14">
        <f>IFERROR(100*_xlfn.IFNA(VLOOKUP($B224,KviZDarije9!$A$1:$N$1000, 11, 0), 0)/'TOP SCORES'!J$10,0)</f>
        <v>0</v>
      </c>
      <c r="M224" s="14">
        <f>IFERROR(100*_xlfn.IFNA(VLOOKUP($B224,KviZDarije10!$A$1:$N$1000, 11, 0), 0)/'TOP SCORES'!K$10,0)</f>
        <v>0</v>
      </c>
      <c r="N224" s="14">
        <f>IFERROR(100*_xlfn.IFNA(VLOOKUP($B224,KviZDarije11!$A$1:$N$1000, 11, 0), 0)/'TOP SCORES'!L$10,0)</f>
        <v>0</v>
      </c>
    </row>
    <row r="225" spans="1:14">
      <c r="A225" s="17">
        <f ca="1">RANK(C225,C$2:C$997)</f>
        <v>224</v>
      </c>
      <c r="B225" s="12" t="s">
        <v>142</v>
      </c>
      <c r="C225" s="15" cm="1">
        <f t="array" aca="1" ref="C225" ca="1">SUM(LARGE(D225:N225,ROW(INDIRECT("1:8"))))</f>
        <v>18.181818181818183</v>
      </c>
      <c r="D225" s="14">
        <f>IFERROR(100*_xlfn.IFNA(VLOOKUP($B225,KviZDarije1!$A$1:$N$1000, 11, 0), 0)/'TOP SCORES'!B$10,0)</f>
        <v>0</v>
      </c>
      <c r="E225" s="14">
        <f>IFERROR(100*_xlfn.IFNA(VLOOKUP($B225,KviZDarije2!$A$1:$N$1000, 11, 0), 0)/'TOP SCORES'!C$10,0)</f>
        <v>0</v>
      </c>
      <c r="F225" s="14">
        <f>IFERROR(100*_xlfn.IFNA(VLOOKUP($B225,KviZDarije3!$A$1:$N$1000, 11, 0), 0)/'TOP SCORES'!D$10,0)</f>
        <v>18.181818181818183</v>
      </c>
      <c r="G225" s="14">
        <f>IFERROR(100*_xlfn.IFNA(VLOOKUP($B225,KviZDarije4!$A$1:$N$1000, 11, 0), 0)/'TOP SCORES'!E$10,0)</f>
        <v>0</v>
      </c>
      <c r="H225" s="14">
        <f>IFERROR(100*_xlfn.IFNA(VLOOKUP($B225,KviZDarije5!$A$1:$N$1000, 11, 0), 0)/'TOP SCORES'!F$10,0)</f>
        <v>0</v>
      </c>
      <c r="I225" s="14">
        <f>IFERROR(100*_xlfn.IFNA(VLOOKUP($B225,KviZDarije6!$A$1:$N$1000, 11, 0), 0)/'TOP SCORES'!G$10,0)</f>
        <v>0</v>
      </c>
      <c r="J225" s="14">
        <f>IFERROR(100*_xlfn.IFNA(VLOOKUP($B225,KviZDarije7!$A$1:$N$999, 11, 0), 0)/'TOP SCORES'!H$10,0)</f>
        <v>0</v>
      </c>
      <c r="K225" s="14">
        <f>IFERROR(100*_xlfn.IFNA(VLOOKUP($B225,KviZDarije8!$A$1:$N$1000, 11, 0), 0)/'TOP SCORES'!I$10,0)</f>
        <v>0</v>
      </c>
      <c r="L225" s="14">
        <f>IFERROR(100*_xlfn.IFNA(VLOOKUP($B225,KviZDarije9!$A$1:$N$1000, 11, 0), 0)/'TOP SCORES'!J$10,0)</f>
        <v>0</v>
      </c>
      <c r="M225" s="14">
        <f>IFERROR(100*_xlfn.IFNA(VLOOKUP($B225,KviZDarije10!$A$1:$N$1000, 11, 0), 0)/'TOP SCORES'!K$10,0)</f>
        <v>0</v>
      </c>
      <c r="N225" s="14">
        <f>IFERROR(100*_xlfn.IFNA(VLOOKUP($B225,KviZDarije11!$A$1:$N$1000, 11, 0), 0)/'TOP SCORES'!L$10,0)</f>
        <v>0</v>
      </c>
    </row>
    <row r="226" spans="1:14">
      <c r="A226" s="17">
        <f ca="1">RANK(C226,C$2:C$997)</f>
        <v>224</v>
      </c>
      <c r="B226" s="12" t="s">
        <v>221</v>
      </c>
      <c r="C226" s="15" cm="1">
        <f t="array" aca="1" ref="C226" ca="1">SUM(LARGE(D226:N226,ROW(INDIRECT("1:8"))))</f>
        <v>18.181818181818183</v>
      </c>
      <c r="D226" s="14">
        <f>IFERROR(100*_xlfn.IFNA(VLOOKUP($B226,KviZDarije1!$A$1:$N$1000, 11, 0), 0)/'TOP SCORES'!B$10,0)</f>
        <v>0</v>
      </c>
      <c r="E226" s="14">
        <f>IFERROR(100*_xlfn.IFNA(VLOOKUP($B226,KviZDarije2!$A$1:$N$1000, 11, 0), 0)/'TOP SCORES'!C$10,0)</f>
        <v>0</v>
      </c>
      <c r="F226" s="14">
        <f>IFERROR(100*_xlfn.IFNA(VLOOKUP($B226,KviZDarije3!$A$1:$N$1000, 11, 0), 0)/'TOP SCORES'!D$10,0)</f>
        <v>0</v>
      </c>
      <c r="G226" s="14">
        <f>IFERROR(100*_xlfn.IFNA(VLOOKUP($B226,KviZDarije4!$A$1:$N$1000, 11, 0), 0)/'TOP SCORES'!E$10,0)</f>
        <v>0</v>
      </c>
      <c r="H226" s="14">
        <f>IFERROR(100*_xlfn.IFNA(VLOOKUP($B226,KviZDarije5!$A$1:$N$1000, 11, 0), 0)/'TOP SCORES'!F$10,0)</f>
        <v>0</v>
      </c>
      <c r="I226" s="14">
        <f>IFERROR(100*_xlfn.IFNA(VLOOKUP($B226,KviZDarije6!$A$1:$N$1000, 11, 0), 0)/'TOP SCORES'!G$10,0)</f>
        <v>0</v>
      </c>
      <c r="J226" s="14">
        <f>IFERROR(100*_xlfn.IFNA(VLOOKUP($B226,KviZDarije7!$A$1:$N$999, 11, 0), 0)/'TOP SCORES'!H$10,0)</f>
        <v>0</v>
      </c>
      <c r="K226" s="14">
        <f>IFERROR(100*_xlfn.IFNA(VLOOKUP($B226,KviZDarije8!$A$1:$N$1000, 11, 0), 0)/'TOP SCORES'!I$10,0)</f>
        <v>18.181818181818183</v>
      </c>
      <c r="L226" s="14">
        <f>IFERROR(100*_xlfn.IFNA(VLOOKUP($B226,KviZDarije9!$A$1:$N$1000, 11, 0), 0)/'TOP SCORES'!J$10,0)</f>
        <v>0</v>
      </c>
      <c r="M226" s="14">
        <f>IFERROR(100*_xlfn.IFNA(VLOOKUP($B226,KviZDarije10!$A$1:$N$1000, 11, 0), 0)/'TOP SCORES'!K$10,0)</f>
        <v>0</v>
      </c>
      <c r="N226" s="14">
        <f>IFERROR(100*_xlfn.IFNA(VLOOKUP($B226,KviZDarije11!$A$1:$N$1000, 11, 0), 0)/'TOP SCORES'!L$10,0)</f>
        <v>0</v>
      </c>
    </row>
    <row r="227" spans="1:14">
      <c r="A227" s="17">
        <f ca="1">RANK(C227,C$2:C$997)</f>
        <v>227</v>
      </c>
      <c r="B227" s="12" t="s">
        <v>223</v>
      </c>
      <c r="C227" s="15" cm="1">
        <f t="array" aca="1" ref="C227" ca="1">SUM(LARGE(D227:N227,ROW(INDIRECT("1:8"))))</f>
        <v>11.111111111111111</v>
      </c>
      <c r="D227" s="14">
        <f>IFERROR(100*_xlfn.IFNA(VLOOKUP($B227,KviZDarije1!$A$1:$N$1000, 11, 0), 0)/'TOP SCORES'!B$10,0)</f>
        <v>0</v>
      </c>
      <c r="E227" s="14">
        <f>IFERROR(100*_xlfn.IFNA(VLOOKUP($B227,KviZDarije2!$A$1:$N$1000, 11, 0), 0)/'TOP SCORES'!C$10,0)</f>
        <v>11.111111111111111</v>
      </c>
      <c r="F227" s="14">
        <f>IFERROR(100*_xlfn.IFNA(VLOOKUP($B227,KviZDarije3!$A$1:$N$1000, 11, 0), 0)/'TOP SCORES'!D$10,0)</f>
        <v>0</v>
      </c>
      <c r="G227" s="14">
        <f>IFERROR(100*_xlfn.IFNA(VLOOKUP($B227,KviZDarije4!$A$1:$N$1000, 11, 0), 0)/'TOP SCORES'!E$10,0)</f>
        <v>0</v>
      </c>
      <c r="H227" s="14">
        <f>IFERROR(100*_xlfn.IFNA(VLOOKUP($B227,KviZDarije5!$A$1:$N$1000, 11, 0), 0)/'TOP SCORES'!F$10,0)</f>
        <v>0</v>
      </c>
      <c r="I227" s="14">
        <f>IFERROR(100*_xlfn.IFNA(VLOOKUP($B227,KviZDarije6!$A$1:$N$1000, 11, 0), 0)/'TOP SCORES'!G$10,0)</f>
        <v>0</v>
      </c>
      <c r="J227" s="14">
        <f>IFERROR(100*_xlfn.IFNA(VLOOKUP($B227,KviZDarije7!$A$1:$N$999, 11, 0), 0)/'TOP SCORES'!H$10,0)</f>
        <v>0</v>
      </c>
      <c r="K227" s="14">
        <f>IFERROR(100*_xlfn.IFNA(VLOOKUP($B227,KviZDarije8!$A$1:$N$1000, 11, 0), 0)/'TOP SCORES'!I$10,0)</f>
        <v>0</v>
      </c>
      <c r="L227" s="14">
        <f>IFERROR(100*_xlfn.IFNA(VLOOKUP($B227,KviZDarije9!$A$1:$N$1000, 11, 0), 0)/'TOP SCORES'!J$10,0)</f>
        <v>0</v>
      </c>
      <c r="M227" s="14">
        <f>IFERROR(100*_xlfn.IFNA(VLOOKUP($B227,KviZDarije10!$A$1:$N$1000, 11, 0), 0)/'TOP SCORES'!K$10,0)</f>
        <v>0</v>
      </c>
      <c r="N227" s="14">
        <f>IFERROR(100*_xlfn.IFNA(VLOOKUP($B227,KviZDarije11!$A$1:$N$1000, 11, 0), 0)/'TOP SCORES'!L$10,0)</f>
        <v>0</v>
      </c>
    </row>
    <row r="228" spans="1:14">
      <c r="A228" s="17">
        <f ca="1">RANK(C228,C$2:C$997)</f>
        <v>228</v>
      </c>
      <c r="B228" s="36" t="s">
        <v>268</v>
      </c>
      <c r="C228" s="15" cm="1">
        <f t="array" aca="1" ref="C228" ca="1">SUM(LARGE(D228:N228,ROW(INDIRECT("1:8"))))</f>
        <v>10</v>
      </c>
      <c r="D228" s="14">
        <f>IFERROR(100*_xlfn.IFNA(VLOOKUP($B228,KviZDarije1!$A$1:$N$1000, 11, 0), 0)/'TOP SCORES'!B$10,0)</f>
        <v>0</v>
      </c>
      <c r="E228" s="14">
        <f>IFERROR(100*_xlfn.IFNA(VLOOKUP($B228,KviZDarije2!$A$1:$N$1000, 11, 0), 0)/'TOP SCORES'!C$10,0)</f>
        <v>0</v>
      </c>
      <c r="F228" s="14">
        <f>IFERROR(100*_xlfn.IFNA(VLOOKUP($B228,KviZDarije3!$A$1:$N$1000, 11, 0), 0)/'TOP SCORES'!D$10,0)</f>
        <v>0</v>
      </c>
      <c r="G228" s="14">
        <f>IFERROR(100*_xlfn.IFNA(VLOOKUP($B228,KviZDarije4!$A$1:$N$1000, 11, 0), 0)/'TOP SCORES'!E$10,0)</f>
        <v>10</v>
      </c>
      <c r="H228" s="14">
        <f>IFERROR(100*_xlfn.IFNA(VLOOKUP($B228,KviZDarije5!$A$1:$N$1000, 11, 0), 0)/'TOP SCORES'!F$10,0)</f>
        <v>0</v>
      </c>
      <c r="I228" s="14">
        <f>IFERROR(100*_xlfn.IFNA(VLOOKUP($B228,KviZDarije6!$A$1:$N$1000, 11, 0), 0)/'TOP SCORES'!G$10,0)</f>
        <v>0</v>
      </c>
      <c r="J228" s="14">
        <f>IFERROR(100*_xlfn.IFNA(VLOOKUP($B228,KviZDarije7!$A$1:$N$999, 11, 0), 0)/'TOP SCORES'!H$10,0)</f>
        <v>0</v>
      </c>
      <c r="K228" s="14">
        <f>IFERROR(100*_xlfn.IFNA(VLOOKUP($B228,KviZDarije8!$A$1:$N$1000, 11, 0), 0)/'TOP SCORES'!I$10,0)</f>
        <v>0</v>
      </c>
      <c r="L228" s="14">
        <f>IFERROR(100*_xlfn.IFNA(VLOOKUP($B228,KviZDarije9!$A$1:$N$1000, 11, 0), 0)/'TOP SCORES'!J$10,0)</f>
        <v>0</v>
      </c>
      <c r="M228" s="14">
        <f>IFERROR(100*_xlfn.IFNA(VLOOKUP($B228,KviZDarije10!$A$1:$N$1000, 11, 0), 0)/'TOP SCORES'!K$10,0)</f>
        <v>0</v>
      </c>
      <c r="N228" s="14">
        <f>IFERROR(100*_xlfn.IFNA(VLOOKUP($B228,KviZDarije11!$A$1:$N$1000, 11, 0), 0)/'TOP SCORES'!L$10,0)</f>
        <v>0</v>
      </c>
    </row>
    <row r="229" spans="1:14">
      <c r="A229" s="17">
        <f ca="1">RANK(C229,C$2:C$997)</f>
        <v>228</v>
      </c>
      <c r="B229" s="40" t="s">
        <v>288</v>
      </c>
      <c r="C229" s="15" cm="1">
        <f t="array" aca="1" ref="C229" ca="1">SUM(LARGE(D229:N229,ROW(INDIRECT("1:8"))))</f>
        <v>10</v>
      </c>
      <c r="D229" s="14">
        <f>IFERROR(100*_xlfn.IFNA(VLOOKUP($B229,KviZDarije1!$A$1:$N$1000, 11, 0), 0)/'TOP SCORES'!B$10,0)</f>
        <v>0</v>
      </c>
      <c r="E229" s="14">
        <f>IFERROR(100*_xlfn.IFNA(VLOOKUP($B229,KviZDarije2!$A$1:$N$1000, 11, 0), 0)/'TOP SCORES'!C$10,0)</f>
        <v>0</v>
      </c>
      <c r="F229" s="14">
        <f>IFERROR(100*_xlfn.IFNA(VLOOKUP($B229,KviZDarije3!$A$1:$N$1000, 11, 0), 0)/'TOP SCORES'!D$10,0)</f>
        <v>0</v>
      </c>
      <c r="G229" s="14">
        <f>IFERROR(100*_xlfn.IFNA(VLOOKUP($B229,KviZDarije4!$A$1:$N$1000, 11, 0), 0)/'TOP SCORES'!E$10,0)</f>
        <v>0</v>
      </c>
      <c r="H229" s="14">
        <f>IFERROR(100*_xlfn.IFNA(VLOOKUP($B229,KviZDarije5!$A$1:$N$1000, 11, 0), 0)/'TOP SCORES'!F$10,0)</f>
        <v>0</v>
      </c>
      <c r="I229" s="14">
        <f>IFERROR(100*_xlfn.IFNA(VLOOKUP($B229,KviZDarije6!$A$1:$N$1000, 11, 0), 0)/'TOP SCORES'!G$10,0)</f>
        <v>10</v>
      </c>
      <c r="J229" s="14">
        <f>IFERROR(100*_xlfn.IFNA(VLOOKUP($B229,KviZDarije7!$A$1:$N$999, 11, 0), 0)/'TOP SCORES'!H$10,0)</f>
        <v>0</v>
      </c>
      <c r="K229" s="14">
        <f>IFERROR(100*_xlfn.IFNA(VLOOKUP($B229,KviZDarije8!$A$1:$N$1000, 11, 0), 0)/'TOP SCORES'!I$10,0)</f>
        <v>0</v>
      </c>
      <c r="L229" s="14">
        <f>IFERROR(100*_xlfn.IFNA(VLOOKUP($B229,KviZDarije9!$A$1:$N$1000, 11, 0), 0)/'TOP SCORES'!J$10,0)</f>
        <v>0</v>
      </c>
      <c r="M229" s="14">
        <f>IFERROR(100*_xlfn.IFNA(VLOOKUP($B229,KviZDarije10!$A$1:$N$1000, 11, 0), 0)/'TOP SCORES'!K$10,0)</f>
        <v>0</v>
      </c>
      <c r="N229" s="14">
        <f>IFERROR(100*_xlfn.IFNA(VLOOKUP($B229,KviZDarije11!$A$1:$N$1000, 11, 0), 0)/'TOP SCORES'!L$10,0)</f>
        <v>0</v>
      </c>
    </row>
    <row r="230" spans="1:14">
      <c r="A230" s="17">
        <f ca="1">RANK(C230,C$2:C$997)</f>
        <v>228</v>
      </c>
      <c r="B230" s="71" t="s">
        <v>321</v>
      </c>
      <c r="C230" s="15" cm="1">
        <f t="array" aca="1" ref="C230" ca="1">SUM(LARGE(D230:N230,ROW(INDIRECT("1:8"))))</f>
        <v>10</v>
      </c>
      <c r="D230" s="14">
        <f>IFERROR(100*_xlfn.IFNA(VLOOKUP($B230,KviZDarije1!$A$1:$N$1000, 11, 0), 0)/'TOP SCORES'!B$10,0)</f>
        <v>0</v>
      </c>
      <c r="E230" s="14">
        <f>IFERROR(100*_xlfn.IFNA(VLOOKUP($B230,KviZDarije2!$A$1:$N$1000, 11, 0), 0)/'TOP SCORES'!C$10,0)</f>
        <v>0</v>
      </c>
      <c r="F230" s="14">
        <f>IFERROR(100*_xlfn.IFNA(VLOOKUP($B230,KviZDarije3!$A$1:$N$1000, 11, 0), 0)/'TOP SCORES'!D$10,0)</f>
        <v>0</v>
      </c>
      <c r="G230" s="14">
        <f>IFERROR(100*_xlfn.IFNA(VLOOKUP($B230,KviZDarije4!$A$1:$N$1000, 11, 0), 0)/'TOP SCORES'!E$10,0)</f>
        <v>0</v>
      </c>
      <c r="H230" s="14">
        <f>IFERROR(100*_xlfn.IFNA(VLOOKUP($B230,KviZDarije5!$A$1:$N$1000, 11, 0), 0)/'TOP SCORES'!F$10,0)</f>
        <v>0</v>
      </c>
      <c r="I230" s="14">
        <f>IFERROR(100*_xlfn.IFNA(VLOOKUP($B230,KviZDarije6!$A$1:$N$1000, 11, 0), 0)/'TOP SCORES'!G$10,0)</f>
        <v>0</v>
      </c>
      <c r="J230" s="14">
        <f>IFERROR(100*_xlfn.IFNA(VLOOKUP($B230,KviZDarije7!$A$1:$N$999, 11, 0), 0)/'TOP SCORES'!H$10,0)</f>
        <v>0</v>
      </c>
      <c r="K230" s="14">
        <f>IFERROR(100*_xlfn.IFNA(VLOOKUP($B230,KviZDarije8!$A$1:$N$1000, 11, 0), 0)/'TOP SCORES'!I$10,0)</f>
        <v>0</v>
      </c>
      <c r="L230" s="14">
        <f>IFERROR(100*_xlfn.IFNA(VLOOKUP($B230,KviZDarije9!$A$1:$N$1000, 11, 0), 0)/'TOP SCORES'!J$10,0)</f>
        <v>0</v>
      </c>
      <c r="M230" s="14">
        <f>IFERROR(100*_xlfn.IFNA(VLOOKUP($B230,KviZDarije10!$A$1:$N$1000, 11, 0), 0)/'TOP SCORES'!K$10,0)</f>
        <v>10</v>
      </c>
      <c r="N230" s="14">
        <f>IFERROR(100*_xlfn.IFNA(VLOOKUP($B230,KviZDarije11!$A$1:$N$1000, 11, 0), 0)/'TOP SCORES'!L$10,0)</f>
        <v>0</v>
      </c>
    </row>
    <row r="231" spans="1:14">
      <c r="A231" s="17">
        <f ca="1">RANK(C231,C$2:C$997)</f>
        <v>231</v>
      </c>
      <c r="B231" s="35" t="s">
        <v>203</v>
      </c>
      <c r="C231" s="15" cm="1">
        <f t="array" aca="1" ref="C231" ca="1">SUM(LARGE(D231:N231,ROW(INDIRECT("1:8"))))</f>
        <v>9.0909090909090917</v>
      </c>
      <c r="D231" s="14">
        <f>IFERROR(100*_xlfn.IFNA(VLOOKUP($B231,KviZDarije1!$A$1:$N$1000, 11, 0), 0)/'TOP SCORES'!B$10,0)</f>
        <v>9.0909090909090917</v>
      </c>
      <c r="E231" s="14">
        <f>IFERROR(100*_xlfn.IFNA(VLOOKUP($B231,KviZDarije2!$A$1:$N$1000, 11, 0), 0)/'TOP SCORES'!C$10,0)</f>
        <v>0</v>
      </c>
      <c r="F231" s="14">
        <f>IFERROR(100*_xlfn.IFNA(VLOOKUP($B231,KviZDarije3!$A$1:$N$1000, 11, 0), 0)/'TOP SCORES'!D$10,0)</f>
        <v>0</v>
      </c>
      <c r="G231" s="14">
        <f>IFERROR(100*_xlfn.IFNA(VLOOKUP($B231,KviZDarije4!$A$1:$N$1000, 11, 0), 0)/'TOP SCORES'!E$10,0)</f>
        <v>0</v>
      </c>
      <c r="H231" s="14">
        <f>IFERROR(100*_xlfn.IFNA(VLOOKUP($B231,KviZDarije5!$A$1:$N$1000, 11, 0), 0)/'TOP SCORES'!F$10,0)</f>
        <v>0</v>
      </c>
      <c r="I231" s="14">
        <f>IFERROR(100*_xlfn.IFNA(VLOOKUP($B231,KviZDarije6!$A$1:$N$1000, 11, 0), 0)/'TOP SCORES'!G$10,0)</f>
        <v>0</v>
      </c>
      <c r="J231" s="14">
        <f>IFERROR(100*_xlfn.IFNA(VLOOKUP($B231,KviZDarije7!$A$1:$N$999, 11, 0), 0)/'TOP SCORES'!H$10,0)</f>
        <v>0</v>
      </c>
      <c r="K231" s="14">
        <f>IFERROR(100*_xlfn.IFNA(VLOOKUP($B231,KviZDarije8!$A$1:$N$1000, 11, 0), 0)/'TOP SCORES'!I$10,0)</f>
        <v>0</v>
      </c>
      <c r="L231" s="14">
        <f>IFERROR(100*_xlfn.IFNA(VLOOKUP($B231,KviZDarije9!$A$1:$N$1000, 11, 0), 0)/'TOP SCORES'!J$10,0)</f>
        <v>0</v>
      </c>
      <c r="M231" s="14">
        <f>IFERROR(100*_xlfn.IFNA(VLOOKUP($B231,KviZDarije10!$A$1:$N$1000, 11, 0), 0)/'TOP SCORES'!K$10,0)</f>
        <v>0</v>
      </c>
      <c r="N231" s="14">
        <f>IFERROR(100*_xlfn.IFNA(VLOOKUP($B231,KviZDarije11!$A$1:$N$1000, 11, 0), 0)/'TOP SCORES'!L$10,0)</f>
        <v>0</v>
      </c>
    </row>
    <row r="232" spans="1:14">
      <c r="A232" s="17">
        <f ca="1">RANK(C232,C$2:C$997)</f>
        <v>232</v>
      </c>
      <c r="B232" s="12" t="s">
        <v>228</v>
      </c>
      <c r="C232" s="15" cm="1">
        <f t="array" aca="1" ref="C232" ca="1">SUM(LARGE(D232:N232,ROW(INDIRECT("1:8"))))</f>
        <v>0</v>
      </c>
      <c r="D232" s="14">
        <f>IFERROR(100*_xlfn.IFNA(VLOOKUP($B232,KviZDarije1!$A$1:$N$1000, 11, 0), 0)/'TOP SCORES'!B$10,0)</f>
        <v>0</v>
      </c>
      <c r="E232" s="14">
        <f>IFERROR(100*_xlfn.IFNA(VLOOKUP($B232,KviZDarije2!$A$1:$N$1000, 11, 0), 0)/'TOP SCORES'!C$10,0)</f>
        <v>0</v>
      </c>
      <c r="F232" s="14">
        <f>IFERROR(100*_xlfn.IFNA(VLOOKUP($B232,KviZDarije3!$A$1:$N$1000, 11, 0), 0)/'TOP SCORES'!D$10,0)</f>
        <v>0</v>
      </c>
      <c r="G232" s="14">
        <f>IFERROR(100*_xlfn.IFNA(VLOOKUP($B232,KviZDarije4!$A$1:$N$1000, 11, 0), 0)/'TOP SCORES'!E$10,0)</f>
        <v>0</v>
      </c>
      <c r="H232" s="14">
        <f>IFERROR(100*_xlfn.IFNA(VLOOKUP($B232,KviZDarije5!$A$1:$N$1000, 11, 0), 0)/'TOP SCORES'!F$10,0)</f>
        <v>0</v>
      </c>
      <c r="I232" s="14">
        <f>IFERROR(100*_xlfn.IFNA(VLOOKUP($B232,KviZDarije6!$A$1:$N$1000, 11, 0), 0)/'TOP SCORES'!G$10,0)</f>
        <v>0</v>
      </c>
      <c r="J232" s="14">
        <f>IFERROR(100*_xlfn.IFNA(VLOOKUP($B232,KviZDarije7!$A$1:$N$999, 11, 0), 0)/'TOP SCORES'!H$10,0)</f>
        <v>0</v>
      </c>
      <c r="K232" s="14">
        <f>IFERROR(100*_xlfn.IFNA(VLOOKUP($B232,KviZDarije8!$A$1:$N$1000, 11, 0), 0)/'TOP SCORES'!I$10,0)</f>
        <v>0</v>
      </c>
      <c r="L232" s="14">
        <f>IFERROR(100*_xlfn.IFNA(VLOOKUP($B232,KviZDarije9!$A$1:$N$1000, 11, 0), 0)/'TOP SCORES'!J$10,0)</f>
        <v>0</v>
      </c>
      <c r="M232" s="14">
        <f>IFERROR(100*_xlfn.IFNA(VLOOKUP($B232,KviZDarije10!$A$1:$N$1000, 11, 0), 0)/'TOP SCORES'!K$10,0)</f>
        <v>0</v>
      </c>
      <c r="N232" s="14">
        <f>IFERROR(100*_xlfn.IFNA(VLOOKUP($B232,KviZDarije11!$A$1:$N$1000, 11, 0), 0)/'TOP SCORES'!L$10,0)</f>
        <v>0</v>
      </c>
    </row>
    <row r="233" spans="1:14">
      <c r="A233" s="17">
        <f ca="1">RANK(C233,C$2:C$997)</f>
        <v>232</v>
      </c>
      <c r="B233" s="35" t="s">
        <v>197</v>
      </c>
      <c r="C233" s="15" cm="1">
        <f t="array" aca="1" ref="C233" ca="1">SUM(LARGE(D233:N233,ROW(INDIRECT("1:8"))))</f>
        <v>0</v>
      </c>
      <c r="D233" s="14">
        <f>IFERROR(100*_xlfn.IFNA(VLOOKUP($B233,KviZDarije1!$A$1:$N$1000, 11, 0), 0)/'TOP SCORES'!B$10,0)</f>
        <v>0</v>
      </c>
      <c r="E233" s="14">
        <f>IFERROR(100*_xlfn.IFNA(VLOOKUP($B233,KviZDarije2!$A$1:$N$1000, 11, 0), 0)/'TOP SCORES'!C$10,0)</f>
        <v>0</v>
      </c>
      <c r="F233" s="14">
        <f>IFERROR(100*_xlfn.IFNA(VLOOKUP($B233,KviZDarije3!$A$1:$N$1000, 11, 0), 0)/'TOP SCORES'!D$10,0)</f>
        <v>0</v>
      </c>
      <c r="G233" s="14">
        <f>IFERROR(100*_xlfn.IFNA(VLOOKUP($B233,KviZDarije4!$A$1:$N$1000, 11, 0), 0)/'TOP SCORES'!E$10,0)</f>
        <v>0</v>
      </c>
      <c r="H233" s="14">
        <f>IFERROR(100*_xlfn.IFNA(VLOOKUP($B233,KviZDarije5!$A$1:$N$1000, 11, 0), 0)/'TOP SCORES'!F$10,0)</f>
        <v>0</v>
      </c>
      <c r="I233" s="14">
        <f>IFERROR(100*_xlfn.IFNA(VLOOKUP($B233,KviZDarije6!$A$1:$N$1000, 11, 0), 0)/'TOP SCORES'!G$10,0)</f>
        <v>0</v>
      </c>
      <c r="J233" s="14">
        <f>IFERROR(100*_xlfn.IFNA(VLOOKUP($B233,KviZDarije7!$A$1:$N$999, 11, 0), 0)/'TOP SCORES'!H$10,0)</f>
        <v>0</v>
      </c>
      <c r="K233" s="14">
        <f>IFERROR(100*_xlfn.IFNA(VLOOKUP($B233,KviZDarije8!$A$1:$N$1000, 11, 0), 0)/'TOP SCORES'!I$10,0)</f>
        <v>0</v>
      </c>
      <c r="L233" s="14">
        <f>IFERROR(100*_xlfn.IFNA(VLOOKUP($B233,KviZDarije9!$A$1:$N$1000, 11, 0), 0)/'TOP SCORES'!J$10,0)</f>
        <v>0</v>
      </c>
      <c r="M233" s="14">
        <f>IFERROR(100*_xlfn.IFNA(VLOOKUP($B233,KviZDarije10!$A$1:$N$1000, 11, 0), 0)/'TOP SCORES'!K$10,0)</f>
        <v>0</v>
      </c>
      <c r="N233" s="14">
        <f>IFERROR(100*_xlfn.IFNA(VLOOKUP($B233,KviZDarije11!$A$1:$N$1000, 11, 0), 0)/'TOP SCORES'!L$10,0)</f>
        <v>0</v>
      </c>
    </row>
    <row r="234" spans="1:14">
      <c r="A234" s="17">
        <f ca="1">RANK(C234,C$2:C$997)</f>
        <v>232</v>
      </c>
      <c r="B234" s="12" t="s">
        <v>241</v>
      </c>
      <c r="C234" s="15" cm="1">
        <f t="array" aca="1" ref="C234" ca="1">SUM(LARGE(D234:N234,ROW(INDIRECT("1:8"))))</f>
        <v>0</v>
      </c>
      <c r="D234" s="14">
        <f>IFERROR(100*_xlfn.IFNA(VLOOKUP($B234,KviZDarije1!$A$1:$N$1000, 11, 0), 0)/'TOP SCORES'!B$10,0)</f>
        <v>0</v>
      </c>
      <c r="E234" s="14">
        <f>IFERROR(100*_xlfn.IFNA(VLOOKUP($B234,KviZDarije2!$A$1:$N$1000, 11, 0), 0)/'TOP SCORES'!C$10,0)</f>
        <v>0</v>
      </c>
      <c r="F234" s="14">
        <f>IFERROR(100*_xlfn.IFNA(VLOOKUP($B234,KviZDarije3!$A$1:$N$1000, 11, 0), 0)/'TOP SCORES'!D$10,0)</f>
        <v>0</v>
      </c>
      <c r="G234" s="14">
        <f>IFERROR(100*_xlfn.IFNA(VLOOKUP($B234,KviZDarije4!$A$1:$N$1000, 11, 0), 0)/'TOP SCORES'!E$10,0)</f>
        <v>0</v>
      </c>
      <c r="H234" s="14">
        <f>IFERROR(100*_xlfn.IFNA(VLOOKUP($B234,KviZDarije5!$A$1:$N$1000, 11, 0), 0)/'TOP SCORES'!F$10,0)</f>
        <v>0</v>
      </c>
      <c r="I234" s="14">
        <f>IFERROR(100*_xlfn.IFNA(VLOOKUP($B234,KviZDarije6!$A$1:$N$1000, 11, 0), 0)/'TOP SCORES'!G$10,0)</f>
        <v>0</v>
      </c>
      <c r="J234" s="14">
        <f>IFERROR(100*_xlfn.IFNA(VLOOKUP($B234,KviZDarije7!$A$1:$N$999, 11, 0), 0)/'TOP SCORES'!H$10,0)</f>
        <v>0</v>
      </c>
      <c r="K234" s="14">
        <f>IFERROR(100*_xlfn.IFNA(VLOOKUP($B234,KviZDarije8!$A$1:$N$1000, 11, 0), 0)/'TOP SCORES'!I$10,0)</f>
        <v>0</v>
      </c>
      <c r="L234" s="14">
        <f>IFERROR(100*_xlfn.IFNA(VLOOKUP($B234,KviZDarije9!$A$1:$N$1000, 11, 0), 0)/'TOP SCORES'!J$10,0)</f>
        <v>0</v>
      </c>
      <c r="M234" s="14">
        <f>IFERROR(100*_xlfn.IFNA(VLOOKUP($B234,KviZDarije10!$A$1:$N$1000, 11, 0), 0)/'TOP SCORES'!K$10,0)</f>
        <v>0</v>
      </c>
      <c r="N234" s="14">
        <f>IFERROR(100*_xlfn.IFNA(VLOOKUP($B234,KviZDarije11!$A$1:$N$1000, 11, 0), 0)/'TOP SCORES'!L$10,0)</f>
        <v>0</v>
      </c>
    </row>
    <row r="235" spans="1:14">
      <c r="A235" s="17">
        <f ca="1">RANK(C235,C$2:C$997)</f>
        <v>232</v>
      </c>
      <c r="B235" s="12" t="s">
        <v>215</v>
      </c>
      <c r="C235" s="15" cm="1">
        <f t="array" aca="1" ref="C235" ca="1">SUM(LARGE(D235:N235,ROW(INDIRECT("1:8"))))</f>
        <v>0</v>
      </c>
      <c r="D235" s="14">
        <f>IFERROR(100*_xlfn.IFNA(VLOOKUP($B235,KviZDarije1!$A$1:$N$1000, 11, 0), 0)/'TOP SCORES'!B$10,0)</f>
        <v>0</v>
      </c>
      <c r="E235" s="14">
        <f>IFERROR(100*_xlfn.IFNA(VLOOKUP($B235,KviZDarije2!$A$1:$N$1000, 11, 0), 0)/'TOP SCORES'!C$10,0)</f>
        <v>0</v>
      </c>
      <c r="F235" s="14">
        <f>IFERROR(100*_xlfn.IFNA(VLOOKUP($B235,KviZDarije3!$A$1:$N$1000, 11, 0), 0)/'TOP SCORES'!D$10,0)</f>
        <v>0</v>
      </c>
      <c r="G235" s="14">
        <f>IFERROR(100*_xlfn.IFNA(VLOOKUP($B235,KviZDarije4!$A$1:$N$1000, 11, 0), 0)/'TOP SCORES'!E$10,0)</f>
        <v>0</v>
      </c>
      <c r="H235" s="14">
        <f>IFERROR(100*_xlfn.IFNA(VLOOKUP($B235,KviZDarije5!$A$1:$N$1000, 11, 0), 0)/'TOP SCORES'!F$10,0)</f>
        <v>0</v>
      </c>
      <c r="I235" s="14">
        <f>IFERROR(100*_xlfn.IFNA(VLOOKUP($B235,KviZDarije6!$A$1:$N$1000, 11, 0), 0)/'TOP SCORES'!G$10,0)</f>
        <v>0</v>
      </c>
      <c r="J235" s="14">
        <f>IFERROR(100*_xlfn.IFNA(VLOOKUP($B235,KviZDarije7!$A$1:$N$999, 11, 0), 0)/'TOP SCORES'!H$10,0)</f>
        <v>0</v>
      </c>
      <c r="K235" s="14">
        <f>IFERROR(100*_xlfn.IFNA(VLOOKUP($B235,KviZDarije8!$A$1:$N$1000, 11, 0), 0)/'TOP SCORES'!I$10,0)</f>
        <v>0</v>
      </c>
      <c r="L235" s="14">
        <f>IFERROR(100*_xlfn.IFNA(VLOOKUP($B235,KviZDarije9!$A$1:$N$1000, 11, 0), 0)/'TOP SCORES'!J$10,0)</f>
        <v>0</v>
      </c>
      <c r="M235" s="14">
        <f>IFERROR(100*_xlfn.IFNA(VLOOKUP($B235,KviZDarije10!$A$1:$N$1000, 11, 0), 0)/'TOP SCORES'!K$10,0)</f>
        <v>0</v>
      </c>
      <c r="N235" s="14">
        <f>IFERROR(100*_xlfn.IFNA(VLOOKUP($B235,KviZDarije11!$A$1:$N$1000, 11, 0), 0)/'TOP SCORES'!L$10,0)</f>
        <v>0</v>
      </c>
    </row>
    <row r="236" spans="1:14">
      <c r="A236" s="17">
        <f ca="1">RANK(C236,C$2:C$997)</f>
        <v>232</v>
      </c>
      <c r="B236" s="12" t="s">
        <v>224</v>
      </c>
      <c r="C236" s="15" cm="1">
        <f t="array" aca="1" ref="C236" ca="1">SUM(LARGE(D236:N236,ROW(INDIRECT("1:8"))))</f>
        <v>0</v>
      </c>
      <c r="D236" s="14">
        <f>IFERROR(100*_xlfn.IFNA(VLOOKUP($B236,KviZDarije1!$A$1:$N$1000, 11, 0), 0)/'TOP SCORES'!B$10,0)</f>
        <v>0</v>
      </c>
      <c r="E236" s="14">
        <f>IFERROR(100*_xlfn.IFNA(VLOOKUP($B236,KviZDarije2!$A$1:$N$1000, 11, 0), 0)/'TOP SCORES'!C$10,0)</f>
        <v>0</v>
      </c>
      <c r="F236" s="14">
        <f>IFERROR(100*_xlfn.IFNA(VLOOKUP($B236,KviZDarije3!$A$1:$N$1000, 11, 0), 0)/'TOP SCORES'!D$10,0)</f>
        <v>0</v>
      </c>
      <c r="G236" s="14">
        <f>IFERROR(100*_xlfn.IFNA(VLOOKUP($B236,KviZDarije4!$A$1:$N$1000, 11, 0), 0)/'TOP SCORES'!E$10,0)</f>
        <v>0</v>
      </c>
      <c r="H236" s="14">
        <f>IFERROR(100*_xlfn.IFNA(VLOOKUP($B236,KviZDarije5!$A$1:$N$1000, 11, 0), 0)/'TOP SCORES'!F$10,0)</f>
        <v>0</v>
      </c>
      <c r="I236" s="14">
        <f>IFERROR(100*_xlfn.IFNA(VLOOKUP($B236,KviZDarije6!$A$1:$N$1000, 11, 0), 0)/'TOP SCORES'!G$10,0)</f>
        <v>0</v>
      </c>
      <c r="J236" s="14">
        <f>IFERROR(100*_xlfn.IFNA(VLOOKUP($B236,KviZDarije7!$A$1:$N$999, 11, 0), 0)/'TOP SCORES'!H$10,0)</f>
        <v>0</v>
      </c>
      <c r="K236" s="14">
        <f>IFERROR(100*_xlfn.IFNA(VLOOKUP($B236,KviZDarije8!$A$1:$N$1000, 11, 0), 0)/'TOP SCORES'!I$10,0)</f>
        <v>0</v>
      </c>
      <c r="L236" s="14">
        <f>IFERROR(100*_xlfn.IFNA(VLOOKUP($B236,KviZDarije9!$A$1:$N$1000, 11, 0), 0)/'TOP SCORES'!J$10,0)</f>
        <v>0</v>
      </c>
      <c r="M236" s="14">
        <f>IFERROR(100*_xlfn.IFNA(VLOOKUP($B236,KviZDarije10!$A$1:$N$1000, 11, 0), 0)/'TOP SCORES'!K$10,0)</f>
        <v>0</v>
      </c>
      <c r="N236" s="14">
        <f>IFERROR(100*_xlfn.IFNA(VLOOKUP($B236,KviZDarije11!$A$1:$N$1000, 11, 0), 0)/'TOP SCORES'!L$10,0)</f>
        <v>0</v>
      </c>
    </row>
    <row r="237" spans="1:14">
      <c r="A237" s="17">
        <f ca="1">RANK(C237,C$2:C$997)</f>
        <v>232</v>
      </c>
      <c r="B237" s="84" t="s">
        <v>286</v>
      </c>
      <c r="C237" s="15" cm="1">
        <f t="array" aca="1" ref="C237" ca="1">SUM(LARGE(D237:N237,ROW(INDIRECT("1:8"))))</f>
        <v>0</v>
      </c>
      <c r="D237" s="14">
        <f>IFERROR(100*_xlfn.IFNA(VLOOKUP($B237,KviZDarije1!$A$1:$N$1000, 11, 0), 0)/'TOP SCORES'!B$10,0)</f>
        <v>0</v>
      </c>
      <c r="E237" s="14">
        <f>IFERROR(100*_xlfn.IFNA(VLOOKUP($B237,KviZDarije2!$A$1:$N$1000, 11, 0), 0)/'TOP SCORES'!C$10,0)</f>
        <v>0</v>
      </c>
      <c r="F237" s="14">
        <f>IFERROR(100*_xlfn.IFNA(VLOOKUP($B237,KviZDarije3!$A$1:$N$1000, 11, 0), 0)/'TOP SCORES'!D$10,0)</f>
        <v>0</v>
      </c>
      <c r="G237" s="14">
        <f>IFERROR(100*_xlfn.IFNA(VLOOKUP($B237,KviZDarije4!$A$1:$N$1000, 11, 0), 0)/'TOP SCORES'!E$10,0)</f>
        <v>0</v>
      </c>
      <c r="H237" s="14">
        <f>IFERROR(100*_xlfn.IFNA(VLOOKUP($B237,KviZDarije5!$A$1:$N$1000, 11, 0), 0)/'TOP SCORES'!F$10,0)</f>
        <v>0</v>
      </c>
      <c r="I237" s="14">
        <f>IFERROR(100*_xlfn.IFNA(VLOOKUP($B237,KviZDarije6!$A$1:$N$1000, 11, 0), 0)/'TOP SCORES'!G$10,0)</f>
        <v>0</v>
      </c>
      <c r="J237" s="14">
        <f>IFERROR(100*_xlfn.IFNA(VLOOKUP($B237,KviZDarije7!$A$1:$N$999, 11, 0), 0)/'TOP SCORES'!H$10,0)</f>
        <v>0</v>
      </c>
      <c r="K237" s="14">
        <f>IFERROR(100*_xlfn.IFNA(VLOOKUP($B237,KviZDarije8!$A$1:$N$1000, 11, 0), 0)/'TOP SCORES'!I$10,0)</f>
        <v>0</v>
      </c>
      <c r="L237" s="14">
        <f>IFERROR(100*_xlfn.IFNA(VLOOKUP($B237,KviZDarije9!$A$1:$N$1000, 11, 0), 0)/'TOP SCORES'!J$10,0)</f>
        <v>0</v>
      </c>
      <c r="M237" s="14">
        <f>IFERROR(100*_xlfn.IFNA(VLOOKUP($B237,KviZDarije10!$A$1:$N$1000, 11, 0), 0)/'TOP SCORES'!K$10,0)</f>
        <v>0</v>
      </c>
      <c r="N237" s="14">
        <f>IFERROR(100*_xlfn.IFNA(VLOOKUP($B237,KviZDarije11!$A$1:$N$1000, 11, 0), 0)/'TOP SCORES'!L$10,0)</f>
        <v>0</v>
      </c>
    </row>
    <row r="238" spans="1:14">
      <c r="A238" s="17">
        <f ca="1">RANK(C238,C$2:C$997)</f>
        <v>232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11, 0), 0)/'TOP SCORES'!B$10,0)</f>
        <v>0</v>
      </c>
      <c r="E238" s="14">
        <f>IFERROR(100*_xlfn.IFNA(VLOOKUP($B238,KviZDarije2!$A$1:$N$1000, 11, 0), 0)/'TOP SCORES'!C$10,0)</f>
        <v>0</v>
      </c>
      <c r="F238" s="14">
        <f>IFERROR(100*_xlfn.IFNA(VLOOKUP($B238,KviZDarije3!$A$1:$N$1000, 11, 0), 0)/'TOP SCORES'!D$10,0)</f>
        <v>0</v>
      </c>
      <c r="G238" s="14">
        <f>IFERROR(100*_xlfn.IFNA(VLOOKUP($B238,KviZDarije4!$A$1:$N$1000, 11, 0), 0)/'TOP SCORES'!E$10,0)</f>
        <v>0</v>
      </c>
      <c r="H238" s="14">
        <f>IFERROR(100*_xlfn.IFNA(VLOOKUP($B238,KviZDarije5!$A$1:$N$1000, 11, 0), 0)/'TOP SCORES'!F$10,0)</f>
        <v>0</v>
      </c>
      <c r="I238" s="14">
        <f>IFERROR(100*_xlfn.IFNA(VLOOKUP($B238,KviZDarije6!$A$1:$N$1000, 11, 0), 0)/'TOP SCORES'!G$10,0)</f>
        <v>0</v>
      </c>
      <c r="J238" s="14">
        <f>IFERROR(100*_xlfn.IFNA(VLOOKUP($B238,KviZDarije7!$A$1:$N$999, 11, 0), 0)/'TOP SCORES'!H$10,0)</f>
        <v>0</v>
      </c>
      <c r="K238" s="14">
        <f>IFERROR(100*_xlfn.IFNA(VLOOKUP($B238,KviZDarije8!$A$1:$N$1000, 11, 0), 0)/'TOP SCORES'!I$10,0)</f>
        <v>0</v>
      </c>
      <c r="L238" s="14">
        <f>IFERROR(100*_xlfn.IFNA(VLOOKUP($B238,KviZDarije9!$A$1:$N$1000, 11, 0), 0)/'TOP SCORES'!J$10,0)</f>
        <v>0</v>
      </c>
      <c r="M238" s="14">
        <f>IFERROR(100*_xlfn.IFNA(VLOOKUP($B238,KviZDarije10!$A$1:$N$1000, 11, 0), 0)/'TOP SCORES'!K$10,0)</f>
        <v>0</v>
      </c>
      <c r="N238" s="14">
        <f>IFERROR(100*_xlfn.IFNA(VLOOKUP($B238,KviZDarije11!$A$1:$N$1000, 11, 0), 0)/'TOP SCORES'!L$10,0)</f>
        <v>0</v>
      </c>
    </row>
    <row r="239" spans="1:14">
      <c r="A239" s="17">
        <f ca="1">RANK(C239,C$2:C$997)</f>
        <v>232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11, 0), 0)/'TOP SCORES'!B$10,0)</f>
        <v>0</v>
      </c>
      <c r="E239" s="14">
        <f>IFERROR(100*_xlfn.IFNA(VLOOKUP($B239,KviZDarije2!$A$1:$N$1000, 11, 0), 0)/'TOP SCORES'!C$10,0)</f>
        <v>0</v>
      </c>
      <c r="F239" s="14">
        <f>IFERROR(100*_xlfn.IFNA(VLOOKUP($B239,KviZDarije3!$A$1:$N$1000, 11, 0), 0)/'TOP SCORES'!D$10,0)</f>
        <v>0</v>
      </c>
      <c r="G239" s="14">
        <f>IFERROR(100*_xlfn.IFNA(VLOOKUP($B239,KviZDarije4!$A$1:$N$1000, 11, 0), 0)/'TOP SCORES'!E$10,0)</f>
        <v>0</v>
      </c>
      <c r="H239" s="14">
        <f>IFERROR(100*_xlfn.IFNA(VLOOKUP($B239,KviZDarije5!$A$1:$N$1000, 11, 0), 0)/'TOP SCORES'!F$10,0)</f>
        <v>0</v>
      </c>
      <c r="I239" s="14">
        <f>IFERROR(100*_xlfn.IFNA(VLOOKUP($B239,KviZDarije6!$A$1:$N$1000, 11, 0), 0)/'TOP SCORES'!G$10,0)</f>
        <v>0</v>
      </c>
      <c r="J239" s="14">
        <f>IFERROR(100*_xlfn.IFNA(VLOOKUP($B239,KviZDarije7!$A$1:$N$999, 11, 0), 0)/'TOP SCORES'!H$10,0)</f>
        <v>0</v>
      </c>
      <c r="K239" s="14">
        <f>IFERROR(100*_xlfn.IFNA(VLOOKUP($B239,KviZDarije8!$A$1:$N$1000, 11, 0), 0)/'TOP SCORES'!I$10,0)</f>
        <v>0</v>
      </c>
      <c r="L239" s="14">
        <f>IFERROR(100*_xlfn.IFNA(VLOOKUP($B239,KviZDarije9!$A$1:$N$1000, 11, 0), 0)/'TOP SCORES'!J$10,0)</f>
        <v>0</v>
      </c>
      <c r="M239" s="14">
        <f>IFERROR(100*_xlfn.IFNA(VLOOKUP($B239,KviZDarije10!$A$1:$N$1000, 11, 0), 0)/'TOP SCORES'!K$10,0)</f>
        <v>0</v>
      </c>
      <c r="N239" s="14">
        <f>IFERROR(100*_xlfn.IFNA(VLOOKUP($B239,KviZDarije11!$A$1:$N$1000, 11, 0), 0)/'TOP SCORES'!L$10,0)</f>
        <v>0</v>
      </c>
    </row>
    <row r="240" spans="1:14">
      <c r="A240" s="17">
        <f ca="1">RANK(C240,C$2:C$997)</f>
        <v>232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11, 0), 0)/'TOP SCORES'!B$10,0)</f>
        <v>0</v>
      </c>
      <c r="E240" s="14">
        <f>IFERROR(100*_xlfn.IFNA(VLOOKUP($B240,KviZDarije2!$A$1:$N$1000, 11, 0), 0)/'TOP SCORES'!C$10,0)</f>
        <v>0</v>
      </c>
      <c r="F240" s="14">
        <f>IFERROR(100*_xlfn.IFNA(VLOOKUP($B240,KviZDarije3!$A$1:$N$1000, 11, 0), 0)/'TOP SCORES'!D$10,0)</f>
        <v>0</v>
      </c>
      <c r="G240" s="14">
        <f>IFERROR(100*_xlfn.IFNA(VLOOKUP($B240,KviZDarije4!$A$1:$N$1000, 11, 0), 0)/'TOP SCORES'!E$10,0)</f>
        <v>0</v>
      </c>
      <c r="H240" s="14">
        <f>IFERROR(100*_xlfn.IFNA(VLOOKUP($B240,KviZDarije5!$A$1:$N$1000, 11, 0), 0)/'TOP SCORES'!F$10,0)</f>
        <v>0</v>
      </c>
      <c r="I240" s="14">
        <f>IFERROR(100*_xlfn.IFNA(VLOOKUP($B240,KviZDarije6!$A$1:$N$1000, 11, 0), 0)/'TOP SCORES'!G$10,0)</f>
        <v>0</v>
      </c>
      <c r="J240" s="14">
        <f>IFERROR(100*_xlfn.IFNA(VLOOKUP($B240,KviZDarije7!$A$1:$N$999, 11, 0), 0)/'TOP SCORES'!H$10,0)</f>
        <v>0</v>
      </c>
      <c r="K240" s="14">
        <f>IFERROR(100*_xlfn.IFNA(VLOOKUP($B240,KviZDarije8!$A$1:$N$1000, 11, 0), 0)/'TOP SCORES'!I$10,0)</f>
        <v>0</v>
      </c>
      <c r="L240" s="14">
        <f>IFERROR(100*_xlfn.IFNA(VLOOKUP($B240,KviZDarije9!$A$1:$N$1000, 11, 0), 0)/'TOP SCORES'!J$10,0)</f>
        <v>0</v>
      </c>
      <c r="M240" s="14">
        <f>IFERROR(100*_xlfn.IFNA(VLOOKUP($B240,KviZDarije10!$A$1:$N$1000, 11, 0), 0)/'TOP SCORES'!K$10,0)</f>
        <v>0</v>
      </c>
      <c r="N240" s="14">
        <f>IFERROR(100*_xlfn.IFNA(VLOOKUP($B240,KviZDarije11!$A$1:$N$1000, 11, 0), 0)/'TOP SCORES'!L$10,0)</f>
        <v>0</v>
      </c>
    </row>
    <row r="241" spans="1:14">
      <c r="A241" s="17">
        <f ca="1">RANK(C241,C$2:C$997)</f>
        <v>232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11, 0), 0)/'TOP SCORES'!B$10,0)</f>
        <v>0</v>
      </c>
      <c r="E241" s="14">
        <f>IFERROR(100*_xlfn.IFNA(VLOOKUP($B241,KviZDarije2!$A$1:$N$1000, 11, 0), 0)/'TOP SCORES'!C$10,0)</f>
        <v>0</v>
      </c>
      <c r="F241" s="14">
        <f>IFERROR(100*_xlfn.IFNA(VLOOKUP($B241,KviZDarije3!$A$1:$N$1000, 11, 0), 0)/'TOP SCORES'!D$10,0)</f>
        <v>0</v>
      </c>
      <c r="G241" s="14">
        <f>IFERROR(100*_xlfn.IFNA(VLOOKUP($B241,KviZDarije4!$A$1:$N$1000, 11, 0), 0)/'TOP SCORES'!E$10,0)</f>
        <v>0</v>
      </c>
      <c r="H241" s="14">
        <f>IFERROR(100*_xlfn.IFNA(VLOOKUP($B241,KviZDarije5!$A$1:$N$1000, 11, 0), 0)/'TOP SCORES'!F$10,0)</f>
        <v>0</v>
      </c>
      <c r="I241" s="14">
        <f>IFERROR(100*_xlfn.IFNA(VLOOKUP($B241,KviZDarije6!$A$1:$N$1000, 11, 0), 0)/'TOP SCORES'!G$10,0)</f>
        <v>0</v>
      </c>
      <c r="J241" s="14">
        <f>IFERROR(100*_xlfn.IFNA(VLOOKUP($B241,KviZDarije7!$A$1:$N$999, 11, 0), 0)/'TOP SCORES'!H$10,0)</f>
        <v>0</v>
      </c>
      <c r="K241" s="14">
        <f>IFERROR(100*_xlfn.IFNA(VLOOKUP($B241,KviZDarije8!$A$1:$N$1000, 11, 0), 0)/'TOP SCORES'!I$10,0)</f>
        <v>0</v>
      </c>
      <c r="L241" s="14">
        <f>IFERROR(100*_xlfn.IFNA(VLOOKUP($B241,KviZDarije9!$A$1:$N$1000, 11, 0), 0)/'TOP SCORES'!J$10,0)</f>
        <v>0</v>
      </c>
      <c r="M241" s="14">
        <f>IFERROR(100*_xlfn.IFNA(VLOOKUP($B241,KviZDarije10!$A$1:$N$1000, 11, 0), 0)/'TOP SCORES'!K$10,0)</f>
        <v>0</v>
      </c>
      <c r="N241" s="14">
        <f>IFERROR(100*_xlfn.IFNA(VLOOKUP($B241,KviZDarije11!$A$1:$N$1000, 11, 0), 0)/'TOP SCORES'!L$10,0)</f>
        <v>0</v>
      </c>
    </row>
    <row r="242" spans="1:14">
      <c r="A242" s="17">
        <f ca="1">RANK(C242,C$2:C$997)</f>
        <v>232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11, 0), 0)/'TOP SCORES'!B$10,0)</f>
        <v>0</v>
      </c>
      <c r="E242" s="14">
        <f>IFERROR(100*_xlfn.IFNA(VLOOKUP($B242,KviZDarije2!$A$1:$N$1000, 11, 0), 0)/'TOP SCORES'!C$10,0)</f>
        <v>0</v>
      </c>
      <c r="F242" s="14">
        <f>IFERROR(100*_xlfn.IFNA(VLOOKUP($B242,KviZDarije3!$A$1:$N$1000, 11, 0), 0)/'TOP SCORES'!D$10,0)</f>
        <v>0</v>
      </c>
      <c r="G242" s="14">
        <f>IFERROR(100*_xlfn.IFNA(VLOOKUP($B242,KviZDarije4!$A$1:$N$1000, 11, 0), 0)/'TOP SCORES'!E$10,0)</f>
        <v>0</v>
      </c>
      <c r="H242" s="14">
        <f>IFERROR(100*_xlfn.IFNA(VLOOKUP($B242,KviZDarije5!$A$1:$N$1000, 11, 0), 0)/'TOP SCORES'!F$10,0)</f>
        <v>0</v>
      </c>
      <c r="I242" s="14">
        <f>IFERROR(100*_xlfn.IFNA(VLOOKUP($B242,KviZDarije6!$A$1:$N$1000, 11, 0), 0)/'TOP SCORES'!G$10,0)</f>
        <v>0</v>
      </c>
      <c r="J242" s="14">
        <f>IFERROR(100*_xlfn.IFNA(VLOOKUP($B242,KviZDarije7!$A$1:$N$999, 11, 0), 0)/'TOP SCORES'!H$10,0)</f>
        <v>0</v>
      </c>
      <c r="K242" s="14">
        <f>IFERROR(100*_xlfn.IFNA(VLOOKUP($B242,KviZDarije8!$A$1:$N$1000, 11, 0), 0)/'TOP SCORES'!I$10,0)</f>
        <v>0</v>
      </c>
      <c r="L242" s="14">
        <f>IFERROR(100*_xlfn.IFNA(VLOOKUP($B242,KviZDarije9!$A$1:$N$1000, 11, 0), 0)/'TOP SCORES'!J$10,0)</f>
        <v>0</v>
      </c>
      <c r="M242" s="14">
        <f>IFERROR(100*_xlfn.IFNA(VLOOKUP($B242,KviZDarije10!$A$1:$N$1000, 11, 0), 0)/'TOP SCORES'!K$10,0)</f>
        <v>0</v>
      </c>
      <c r="N242" s="14">
        <f>IFERROR(100*_xlfn.IFNA(VLOOKUP($B242,KviZDarije11!$A$1:$N$1000, 11, 0), 0)/'TOP SCORES'!L$10,0)</f>
        <v>0</v>
      </c>
    </row>
    <row r="243" spans="1:14">
      <c r="A243" s="17">
        <f ca="1">RANK(C243,C$2:C$997)</f>
        <v>232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11, 0), 0)/'TOP SCORES'!B$10,0)</f>
        <v>0</v>
      </c>
      <c r="E243" s="14">
        <f>IFERROR(100*_xlfn.IFNA(VLOOKUP($B243,KviZDarije2!$A$1:$N$1000, 11, 0), 0)/'TOP SCORES'!C$10,0)</f>
        <v>0</v>
      </c>
      <c r="F243" s="14">
        <f>IFERROR(100*_xlfn.IFNA(VLOOKUP($B243,KviZDarije3!$A$1:$N$1000, 11, 0), 0)/'TOP SCORES'!D$10,0)</f>
        <v>0</v>
      </c>
      <c r="G243" s="14">
        <f>IFERROR(100*_xlfn.IFNA(VLOOKUP($B243,KviZDarije4!$A$1:$N$1000, 11, 0), 0)/'TOP SCORES'!E$10,0)</f>
        <v>0</v>
      </c>
      <c r="H243" s="14">
        <f>IFERROR(100*_xlfn.IFNA(VLOOKUP($B243,KviZDarije5!$A$1:$N$1000, 11, 0), 0)/'TOP SCORES'!F$10,0)</f>
        <v>0</v>
      </c>
      <c r="I243" s="14">
        <f>IFERROR(100*_xlfn.IFNA(VLOOKUP($B243,KviZDarije6!$A$1:$N$1000, 11, 0), 0)/'TOP SCORES'!G$10,0)</f>
        <v>0</v>
      </c>
      <c r="J243" s="14">
        <f>IFERROR(100*_xlfn.IFNA(VLOOKUP($B243,KviZDarije7!$A$1:$N$999, 11, 0), 0)/'TOP SCORES'!H$10,0)</f>
        <v>0</v>
      </c>
      <c r="K243" s="14">
        <f>IFERROR(100*_xlfn.IFNA(VLOOKUP($B243,KviZDarije8!$A$1:$N$1000, 11, 0), 0)/'TOP SCORES'!I$10,0)</f>
        <v>0</v>
      </c>
      <c r="L243" s="14">
        <f>IFERROR(100*_xlfn.IFNA(VLOOKUP($B243,KviZDarije9!$A$1:$N$1000, 11, 0), 0)/'TOP SCORES'!J$10,0)</f>
        <v>0</v>
      </c>
      <c r="M243" s="14">
        <f>IFERROR(100*_xlfn.IFNA(VLOOKUP($B243,KviZDarije10!$A$1:$N$1000, 11, 0), 0)/'TOP SCORES'!K$10,0)</f>
        <v>0</v>
      </c>
      <c r="N243" s="14">
        <f>IFERROR(100*_xlfn.IFNA(VLOOKUP($B243,KviZDarije11!$A$1:$N$1000, 11, 0), 0)/'TOP SCORES'!L$10,0)</f>
        <v>0</v>
      </c>
    </row>
    <row r="244" spans="1:14">
      <c r="A244" s="17">
        <f ca="1">RANK(C244,C$2:C$997)</f>
        <v>232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11, 0), 0)/'TOP SCORES'!B$10,0)</f>
        <v>0</v>
      </c>
      <c r="E244" s="14">
        <f>IFERROR(100*_xlfn.IFNA(VLOOKUP($B244,KviZDarije2!$A$1:$N$1000, 11, 0), 0)/'TOP SCORES'!C$10,0)</f>
        <v>0</v>
      </c>
      <c r="F244" s="14">
        <f>IFERROR(100*_xlfn.IFNA(VLOOKUP($B244,KviZDarije3!$A$1:$N$1000, 11, 0), 0)/'TOP SCORES'!D$10,0)</f>
        <v>0</v>
      </c>
      <c r="G244" s="14">
        <f>IFERROR(100*_xlfn.IFNA(VLOOKUP($B244,KviZDarije4!$A$1:$N$1000, 11, 0), 0)/'TOP SCORES'!E$10,0)</f>
        <v>0</v>
      </c>
      <c r="H244" s="14">
        <f>IFERROR(100*_xlfn.IFNA(VLOOKUP($B244,KviZDarije5!$A$1:$N$1000, 11, 0), 0)/'TOP SCORES'!F$10,0)</f>
        <v>0</v>
      </c>
      <c r="I244" s="14">
        <f>IFERROR(100*_xlfn.IFNA(VLOOKUP($B244,KviZDarije6!$A$1:$N$1000, 11, 0), 0)/'TOP SCORES'!G$10,0)</f>
        <v>0</v>
      </c>
      <c r="J244" s="14">
        <f>IFERROR(100*_xlfn.IFNA(VLOOKUP($B244,KviZDarije7!$A$1:$N$999, 11, 0), 0)/'TOP SCORES'!H$10,0)</f>
        <v>0</v>
      </c>
      <c r="K244" s="14">
        <f>IFERROR(100*_xlfn.IFNA(VLOOKUP($B244,KviZDarije8!$A$1:$N$1000, 11, 0), 0)/'TOP SCORES'!I$10,0)</f>
        <v>0</v>
      </c>
      <c r="L244" s="14">
        <f>IFERROR(100*_xlfn.IFNA(VLOOKUP($B244,KviZDarije9!$A$1:$N$1000, 11, 0), 0)/'TOP SCORES'!J$10,0)</f>
        <v>0</v>
      </c>
      <c r="M244" s="14">
        <f>IFERROR(100*_xlfn.IFNA(VLOOKUP($B244,KviZDarije10!$A$1:$N$1000, 11, 0), 0)/'TOP SCORES'!K$10,0)</f>
        <v>0</v>
      </c>
      <c r="N244" s="14">
        <f>IFERROR(100*_xlfn.IFNA(VLOOKUP($B244,KviZDarije11!$A$1:$N$1000, 11, 0), 0)/'TOP SCORES'!L$10,0)</f>
        <v>0</v>
      </c>
    </row>
    <row r="245" spans="1:14">
      <c r="A245" s="17">
        <f ca="1">RANK(C245,C$2:C$997)</f>
        <v>232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11, 0), 0)/'TOP SCORES'!B$10,0)</f>
        <v>0</v>
      </c>
      <c r="E245" s="14">
        <f>IFERROR(100*_xlfn.IFNA(VLOOKUP($B245,KviZDarije2!$A$1:$N$1000, 11, 0), 0)/'TOP SCORES'!C$10,0)</f>
        <v>0</v>
      </c>
      <c r="F245" s="14">
        <f>IFERROR(100*_xlfn.IFNA(VLOOKUP($B245,KviZDarije3!$A$1:$N$1000, 11, 0), 0)/'TOP SCORES'!D$10,0)</f>
        <v>0</v>
      </c>
      <c r="G245" s="14">
        <f>IFERROR(100*_xlfn.IFNA(VLOOKUP($B245,KviZDarije4!$A$1:$N$1000, 11, 0), 0)/'TOP SCORES'!E$10,0)</f>
        <v>0</v>
      </c>
      <c r="H245" s="14">
        <f>IFERROR(100*_xlfn.IFNA(VLOOKUP($B245,KviZDarije5!$A$1:$N$1000, 11, 0), 0)/'TOP SCORES'!F$10,0)</f>
        <v>0</v>
      </c>
      <c r="I245" s="14">
        <f>IFERROR(100*_xlfn.IFNA(VLOOKUP($B245,KviZDarije6!$A$1:$N$1000, 11, 0), 0)/'TOP SCORES'!G$10,0)</f>
        <v>0</v>
      </c>
      <c r="J245" s="14">
        <f>IFERROR(100*_xlfn.IFNA(VLOOKUP($B245,KviZDarije7!$A$1:$N$999, 11, 0), 0)/'TOP SCORES'!H$10,0)</f>
        <v>0</v>
      </c>
      <c r="K245" s="14">
        <f>IFERROR(100*_xlfn.IFNA(VLOOKUP($B245,KviZDarije8!$A$1:$N$1000, 11, 0), 0)/'TOP SCORES'!I$10,0)</f>
        <v>0</v>
      </c>
      <c r="L245" s="14">
        <f>IFERROR(100*_xlfn.IFNA(VLOOKUP($B245,KviZDarije9!$A$1:$N$1000, 11, 0), 0)/'TOP SCORES'!J$10,0)</f>
        <v>0</v>
      </c>
      <c r="M245" s="14">
        <f>IFERROR(100*_xlfn.IFNA(VLOOKUP($B245,KviZDarije10!$A$1:$N$1000, 11, 0), 0)/'TOP SCORES'!K$10,0)</f>
        <v>0</v>
      </c>
      <c r="N245" s="14">
        <f>IFERROR(100*_xlfn.IFNA(VLOOKUP($B245,KviZDarije11!$A$1:$N$1000, 11, 0), 0)/'TOP SCORES'!L$10,0)</f>
        <v>0</v>
      </c>
    </row>
    <row r="246" spans="1:14">
      <c r="A246" s="17">
        <f ca="1">RANK(C246,C$2:C$997)</f>
        <v>232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11, 0), 0)/'TOP SCORES'!B$10,0)</f>
        <v>0</v>
      </c>
      <c r="E246" s="14">
        <f>IFERROR(100*_xlfn.IFNA(VLOOKUP($B246,KviZDarije2!$A$1:$N$1000, 11, 0), 0)/'TOP SCORES'!C$10,0)</f>
        <v>0</v>
      </c>
      <c r="F246" s="14">
        <f>IFERROR(100*_xlfn.IFNA(VLOOKUP($B246,KviZDarije3!$A$1:$N$1000, 11, 0), 0)/'TOP SCORES'!D$10,0)</f>
        <v>0</v>
      </c>
      <c r="G246" s="14">
        <f>IFERROR(100*_xlfn.IFNA(VLOOKUP($B246,KviZDarije4!$A$1:$N$1000, 11, 0), 0)/'TOP SCORES'!E$10,0)</f>
        <v>0</v>
      </c>
      <c r="H246" s="14">
        <f>IFERROR(100*_xlfn.IFNA(VLOOKUP($B246,KviZDarije5!$A$1:$N$1000, 11, 0), 0)/'TOP SCORES'!F$10,0)</f>
        <v>0</v>
      </c>
      <c r="I246" s="14">
        <f>IFERROR(100*_xlfn.IFNA(VLOOKUP($B246,KviZDarije6!$A$1:$N$1000, 11, 0), 0)/'TOP SCORES'!G$10,0)</f>
        <v>0</v>
      </c>
      <c r="J246" s="14">
        <f>IFERROR(100*_xlfn.IFNA(VLOOKUP($B246,KviZDarije7!$A$1:$N$999, 11, 0), 0)/'TOP SCORES'!H$10,0)</f>
        <v>0</v>
      </c>
      <c r="K246" s="14">
        <f>IFERROR(100*_xlfn.IFNA(VLOOKUP($B246,KviZDarije8!$A$1:$N$1000, 11, 0), 0)/'TOP SCORES'!I$10,0)</f>
        <v>0</v>
      </c>
      <c r="L246" s="14">
        <f>IFERROR(100*_xlfn.IFNA(VLOOKUP($B246,KviZDarije9!$A$1:$N$1000, 11, 0), 0)/'TOP SCORES'!J$10,0)</f>
        <v>0</v>
      </c>
      <c r="M246" s="14">
        <f>IFERROR(100*_xlfn.IFNA(VLOOKUP($B246,KviZDarije10!$A$1:$N$1000, 11, 0), 0)/'TOP SCORES'!K$10,0)</f>
        <v>0</v>
      </c>
      <c r="N246" s="14">
        <f>IFERROR(100*_xlfn.IFNA(VLOOKUP($B246,KviZDarije11!$A$1:$N$1000, 11, 0), 0)/'TOP SCORES'!L$10,0)</f>
        <v>0</v>
      </c>
    </row>
    <row r="247" spans="1:14">
      <c r="A247" s="17">
        <f ca="1">RANK(C247,C$2:C$997)</f>
        <v>232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11, 0), 0)/'TOP SCORES'!B$10,0)</f>
        <v>0</v>
      </c>
      <c r="E247" s="14">
        <f>IFERROR(100*_xlfn.IFNA(VLOOKUP($B247,KviZDarije2!$A$1:$N$1000, 11, 0), 0)/'TOP SCORES'!C$10,0)</f>
        <v>0</v>
      </c>
      <c r="F247" s="14">
        <f>IFERROR(100*_xlfn.IFNA(VLOOKUP($B247,KviZDarije3!$A$1:$N$1000, 11, 0), 0)/'TOP SCORES'!D$10,0)</f>
        <v>0</v>
      </c>
      <c r="G247" s="14">
        <f>IFERROR(100*_xlfn.IFNA(VLOOKUP($B247,KviZDarije4!$A$1:$N$1000, 11, 0), 0)/'TOP SCORES'!E$10,0)</f>
        <v>0</v>
      </c>
      <c r="H247" s="14">
        <f>IFERROR(100*_xlfn.IFNA(VLOOKUP($B247,KviZDarije5!$A$1:$N$1000, 11, 0), 0)/'TOP SCORES'!F$10,0)</f>
        <v>0</v>
      </c>
      <c r="I247" s="14">
        <f>IFERROR(100*_xlfn.IFNA(VLOOKUP($B247,KviZDarije6!$A$1:$N$1000, 11, 0), 0)/'TOP SCORES'!G$10,0)</f>
        <v>0</v>
      </c>
      <c r="J247" s="14">
        <f>IFERROR(100*_xlfn.IFNA(VLOOKUP($B247,KviZDarije7!$A$1:$N$999, 11, 0), 0)/'TOP SCORES'!H$10,0)</f>
        <v>0</v>
      </c>
      <c r="K247" s="14">
        <f>IFERROR(100*_xlfn.IFNA(VLOOKUP($B247,KviZDarije8!$A$1:$N$1000, 11, 0), 0)/'TOP SCORES'!I$10,0)</f>
        <v>0</v>
      </c>
      <c r="L247" s="14">
        <f>IFERROR(100*_xlfn.IFNA(VLOOKUP($B247,KviZDarije9!$A$1:$N$1000, 11, 0), 0)/'TOP SCORES'!J$10,0)</f>
        <v>0</v>
      </c>
      <c r="M247" s="14">
        <f>IFERROR(100*_xlfn.IFNA(VLOOKUP($B247,KviZDarije10!$A$1:$N$1000, 11, 0), 0)/'TOP SCORES'!K$10,0)</f>
        <v>0</v>
      </c>
      <c r="N247" s="14">
        <f>IFERROR(100*_xlfn.IFNA(VLOOKUP($B247,KviZDarije11!$A$1:$N$1000, 11, 0), 0)/'TOP SCORES'!L$10,0)</f>
        <v>0</v>
      </c>
    </row>
    <row r="248" spans="1:14">
      <c r="A248" s="17">
        <f ca="1">RANK(C248,C$2:C$997)</f>
        <v>232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11, 0), 0)/'TOP SCORES'!B$10,0)</f>
        <v>0</v>
      </c>
      <c r="E248" s="14">
        <f>IFERROR(100*_xlfn.IFNA(VLOOKUP($B248,KviZDarije2!$A$1:$N$1000, 11, 0), 0)/'TOP SCORES'!C$10,0)</f>
        <v>0</v>
      </c>
      <c r="F248" s="14">
        <f>IFERROR(100*_xlfn.IFNA(VLOOKUP($B248,KviZDarije3!$A$1:$N$1000, 11, 0), 0)/'TOP SCORES'!D$10,0)</f>
        <v>0</v>
      </c>
      <c r="G248" s="14">
        <f>IFERROR(100*_xlfn.IFNA(VLOOKUP($B248,KviZDarije4!$A$1:$N$1000, 11, 0), 0)/'TOP SCORES'!E$10,0)</f>
        <v>0</v>
      </c>
      <c r="H248" s="14">
        <f>IFERROR(100*_xlfn.IFNA(VLOOKUP($B248,KviZDarije5!$A$1:$N$1000, 11, 0), 0)/'TOP SCORES'!F$10,0)</f>
        <v>0</v>
      </c>
      <c r="I248" s="14">
        <f>IFERROR(100*_xlfn.IFNA(VLOOKUP($B248,KviZDarije6!$A$1:$N$1000, 11, 0), 0)/'TOP SCORES'!G$10,0)</f>
        <v>0</v>
      </c>
      <c r="J248" s="14">
        <f>IFERROR(100*_xlfn.IFNA(VLOOKUP($B248,KviZDarije7!$A$1:$N$999, 11, 0), 0)/'TOP SCORES'!H$10,0)</f>
        <v>0</v>
      </c>
      <c r="K248" s="14">
        <f>IFERROR(100*_xlfn.IFNA(VLOOKUP($B248,KviZDarije8!$A$1:$N$1000, 11, 0), 0)/'TOP SCORES'!I$10,0)</f>
        <v>0</v>
      </c>
      <c r="L248" s="14">
        <f>IFERROR(100*_xlfn.IFNA(VLOOKUP($B248,KviZDarije9!$A$1:$N$1000, 11, 0), 0)/'TOP SCORES'!J$10,0)</f>
        <v>0</v>
      </c>
      <c r="M248" s="14">
        <f>IFERROR(100*_xlfn.IFNA(VLOOKUP($B248,KviZDarije10!$A$1:$N$1000, 11, 0), 0)/'TOP SCORES'!K$10,0)</f>
        <v>0</v>
      </c>
      <c r="N248" s="14">
        <f>IFERROR(100*_xlfn.IFNA(VLOOKUP($B248,KviZDarije11!$A$1:$N$1000, 11, 0), 0)/'TOP SCORES'!L$10,0)</f>
        <v>0</v>
      </c>
    </row>
    <row r="249" spans="1:14">
      <c r="A249" s="17">
        <f ca="1">RANK(C249,C$2:C$997)</f>
        <v>232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11, 0), 0)/'TOP SCORES'!B$10,0)</f>
        <v>0</v>
      </c>
      <c r="E249" s="14">
        <f>IFERROR(100*_xlfn.IFNA(VLOOKUP($B249,KviZDarije2!$A$1:$N$1000, 11, 0), 0)/'TOP SCORES'!C$10,0)</f>
        <v>0</v>
      </c>
      <c r="F249" s="14">
        <f>IFERROR(100*_xlfn.IFNA(VLOOKUP($B249,KviZDarije3!$A$1:$N$1000, 11, 0), 0)/'TOP SCORES'!D$10,0)</f>
        <v>0</v>
      </c>
      <c r="G249" s="14">
        <f>IFERROR(100*_xlfn.IFNA(VLOOKUP($B249,KviZDarije4!$A$1:$N$1000, 11, 0), 0)/'TOP SCORES'!E$10,0)</f>
        <v>0</v>
      </c>
      <c r="H249" s="14">
        <f>IFERROR(100*_xlfn.IFNA(VLOOKUP($B249,KviZDarije5!$A$1:$N$1000, 11, 0), 0)/'TOP SCORES'!F$10,0)</f>
        <v>0</v>
      </c>
      <c r="I249" s="14">
        <f>IFERROR(100*_xlfn.IFNA(VLOOKUP($B249,KviZDarije6!$A$1:$N$1000, 11, 0), 0)/'TOP SCORES'!G$10,0)</f>
        <v>0</v>
      </c>
      <c r="J249" s="14">
        <f>IFERROR(100*_xlfn.IFNA(VLOOKUP($B249,KviZDarije7!$A$1:$N$999, 11, 0), 0)/'TOP SCORES'!H$10,0)</f>
        <v>0</v>
      </c>
      <c r="K249" s="14">
        <f>IFERROR(100*_xlfn.IFNA(VLOOKUP($B249,KviZDarije8!$A$1:$N$1000, 11, 0), 0)/'TOP SCORES'!I$10,0)</f>
        <v>0</v>
      </c>
      <c r="L249" s="14">
        <f>IFERROR(100*_xlfn.IFNA(VLOOKUP($B249,KviZDarije9!$A$1:$N$1000, 11, 0), 0)/'TOP SCORES'!J$10,0)</f>
        <v>0</v>
      </c>
      <c r="M249" s="14">
        <f>IFERROR(100*_xlfn.IFNA(VLOOKUP($B249,KviZDarije10!$A$1:$N$1000, 11, 0), 0)/'TOP SCORES'!K$10,0)</f>
        <v>0</v>
      </c>
      <c r="N249" s="14">
        <f>IFERROR(100*_xlfn.IFNA(VLOOKUP($B249,KviZDarije11!$A$1:$N$1000, 11, 0), 0)/'TOP SCORES'!L$10,0)</f>
        <v>0</v>
      </c>
    </row>
    <row r="250" spans="1:14">
      <c r="A250" s="17">
        <f ca="1">RANK(C250,C$2:C$997)</f>
        <v>232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11, 0), 0)/'TOP SCORES'!B$10,0)</f>
        <v>0</v>
      </c>
      <c r="E250" s="14">
        <f>IFERROR(100*_xlfn.IFNA(VLOOKUP($B250,KviZDarije2!$A$1:$N$1000, 11, 0), 0)/'TOP SCORES'!C$10,0)</f>
        <v>0</v>
      </c>
      <c r="F250" s="14">
        <f>IFERROR(100*_xlfn.IFNA(VLOOKUP($B250,KviZDarije3!$A$1:$N$1000, 11, 0), 0)/'TOP SCORES'!D$10,0)</f>
        <v>0</v>
      </c>
      <c r="G250" s="14">
        <f>IFERROR(100*_xlfn.IFNA(VLOOKUP($B250,KviZDarije4!$A$1:$N$1000, 11, 0), 0)/'TOP SCORES'!E$10,0)</f>
        <v>0</v>
      </c>
      <c r="H250" s="14">
        <f>IFERROR(100*_xlfn.IFNA(VLOOKUP($B250,KviZDarije5!$A$1:$N$1000, 11, 0), 0)/'TOP SCORES'!F$10,0)</f>
        <v>0</v>
      </c>
      <c r="I250" s="14">
        <f>IFERROR(100*_xlfn.IFNA(VLOOKUP($B250,KviZDarije6!$A$1:$N$1000, 11, 0), 0)/'TOP SCORES'!G$10,0)</f>
        <v>0</v>
      </c>
      <c r="J250" s="14">
        <f>IFERROR(100*_xlfn.IFNA(VLOOKUP($B250,KviZDarije7!$A$1:$N$999, 11, 0), 0)/'TOP SCORES'!H$10,0)</f>
        <v>0</v>
      </c>
      <c r="K250" s="14">
        <f>IFERROR(100*_xlfn.IFNA(VLOOKUP($B250,KviZDarije8!$A$1:$N$1000, 11, 0), 0)/'TOP SCORES'!I$10,0)</f>
        <v>0</v>
      </c>
      <c r="L250" s="14">
        <f>IFERROR(100*_xlfn.IFNA(VLOOKUP($B250,KviZDarije9!$A$1:$N$1000, 11, 0), 0)/'TOP SCORES'!J$10,0)</f>
        <v>0</v>
      </c>
      <c r="M250" s="14">
        <f>IFERROR(100*_xlfn.IFNA(VLOOKUP($B250,KviZDarije10!$A$1:$N$1000, 11, 0), 0)/'TOP SCORES'!K$10,0)</f>
        <v>0</v>
      </c>
      <c r="N250" s="14">
        <f>IFERROR(100*_xlfn.IFNA(VLOOKUP($B250,KviZDarije11!$A$1:$N$1000, 11, 0), 0)/'TOP SCORES'!L$10,0)</f>
        <v>0</v>
      </c>
    </row>
    <row r="251" spans="1:14">
      <c r="A251" s="17">
        <f ca="1">RANK(C251,C$2:C$997)</f>
        <v>232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11, 0), 0)/'TOP SCORES'!B$10,0)</f>
        <v>0</v>
      </c>
      <c r="E251" s="14">
        <f>IFERROR(100*_xlfn.IFNA(VLOOKUP($B251,KviZDarije2!$A$1:$N$1000, 11, 0), 0)/'TOP SCORES'!C$10,0)</f>
        <v>0</v>
      </c>
      <c r="F251" s="14">
        <f>IFERROR(100*_xlfn.IFNA(VLOOKUP($B251,KviZDarije3!$A$1:$N$1000, 11, 0), 0)/'TOP SCORES'!D$10,0)</f>
        <v>0</v>
      </c>
      <c r="G251" s="14">
        <f>IFERROR(100*_xlfn.IFNA(VLOOKUP($B251,KviZDarije4!$A$1:$N$1000, 11, 0), 0)/'TOP SCORES'!E$10,0)</f>
        <v>0</v>
      </c>
      <c r="H251" s="14">
        <f>IFERROR(100*_xlfn.IFNA(VLOOKUP($B251,KviZDarije5!$A$1:$N$1000, 11, 0), 0)/'TOP SCORES'!F$10,0)</f>
        <v>0</v>
      </c>
      <c r="I251" s="14">
        <f>IFERROR(100*_xlfn.IFNA(VLOOKUP($B251,KviZDarije6!$A$1:$N$1000, 11, 0), 0)/'TOP SCORES'!G$10,0)</f>
        <v>0</v>
      </c>
      <c r="J251" s="14">
        <f>IFERROR(100*_xlfn.IFNA(VLOOKUP($B251,KviZDarije7!$A$1:$N$999, 11, 0), 0)/'TOP SCORES'!H$10,0)</f>
        <v>0</v>
      </c>
      <c r="K251" s="14">
        <f>IFERROR(100*_xlfn.IFNA(VLOOKUP($B251,KviZDarije8!$A$1:$N$1000, 11, 0), 0)/'TOP SCORES'!I$10,0)</f>
        <v>0</v>
      </c>
      <c r="L251" s="14">
        <f>IFERROR(100*_xlfn.IFNA(VLOOKUP($B251,KviZDarije9!$A$1:$N$1000, 11, 0), 0)/'TOP SCORES'!J$10,0)</f>
        <v>0</v>
      </c>
      <c r="M251" s="14">
        <f>IFERROR(100*_xlfn.IFNA(VLOOKUP($B251,KviZDarije10!$A$1:$N$1000, 11, 0), 0)/'TOP SCORES'!K$10,0)</f>
        <v>0</v>
      </c>
      <c r="N251" s="14">
        <f>IFERROR(100*_xlfn.IFNA(VLOOKUP($B251,KviZDarije11!$A$1:$N$1000, 11, 0), 0)/'TOP SCORES'!L$10,0)</f>
        <v>0</v>
      </c>
    </row>
    <row r="252" spans="1:14">
      <c r="A252" s="17">
        <f ca="1">RANK(C252,C$2:C$997)</f>
        <v>232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11, 0), 0)/'TOP SCORES'!B$10,0)</f>
        <v>0</v>
      </c>
      <c r="E252" s="14">
        <f>IFERROR(100*_xlfn.IFNA(VLOOKUP($B252,KviZDarije2!$A$1:$N$1000, 11, 0), 0)/'TOP SCORES'!C$10,0)</f>
        <v>0</v>
      </c>
      <c r="F252" s="14">
        <f>IFERROR(100*_xlfn.IFNA(VLOOKUP($B252,KviZDarije3!$A$1:$N$1000, 11, 0), 0)/'TOP SCORES'!D$10,0)</f>
        <v>0</v>
      </c>
      <c r="G252" s="14">
        <f>IFERROR(100*_xlfn.IFNA(VLOOKUP($B252,KviZDarije4!$A$1:$N$1000, 11, 0), 0)/'TOP SCORES'!E$10,0)</f>
        <v>0</v>
      </c>
      <c r="H252" s="14">
        <f>IFERROR(100*_xlfn.IFNA(VLOOKUP($B252,KviZDarije5!$A$1:$N$1000, 11, 0), 0)/'TOP SCORES'!F$10,0)</f>
        <v>0</v>
      </c>
      <c r="I252" s="14">
        <f>IFERROR(100*_xlfn.IFNA(VLOOKUP($B252,KviZDarije6!$A$1:$N$1000, 11, 0), 0)/'TOP SCORES'!G$10,0)</f>
        <v>0</v>
      </c>
      <c r="J252" s="14">
        <f>IFERROR(100*_xlfn.IFNA(VLOOKUP($B252,KviZDarije7!$A$1:$N$999, 11, 0), 0)/'TOP SCORES'!H$10,0)</f>
        <v>0</v>
      </c>
      <c r="K252" s="14">
        <f>IFERROR(100*_xlfn.IFNA(VLOOKUP($B252,KviZDarije8!$A$1:$N$1000, 11, 0), 0)/'TOP SCORES'!I$10,0)</f>
        <v>0</v>
      </c>
      <c r="L252" s="14">
        <f>IFERROR(100*_xlfn.IFNA(VLOOKUP($B252,KviZDarije9!$A$1:$N$1000, 11, 0), 0)/'TOP SCORES'!J$10,0)</f>
        <v>0</v>
      </c>
      <c r="M252" s="14">
        <f>IFERROR(100*_xlfn.IFNA(VLOOKUP($B252,KviZDarije10!$A$1:$N$1000, 11, 0), 0)/'TOP SCORES'!K$10,0)</f>
        <v>0</v>
      </c>
      <c r="N252" s="14">
        <f>IFERROR(100*_xlfn.IFNA(VLOOKUP($B252,KviZDarije11!$A$1:$N$1000, 11, 0), 0)/'TOP SCORES'!L$10,0)</f>
        <v>0</v>
      </c>
    </row>
    <row r="253" spans="1:14">
      <c r="A253" s="17">
        <f ca="1">RANK(C253,C$2:C$997)</f>
        <v>232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11, 0), 0)/'TOP SCORES'!B$10,0)</f>
        <v>0</v>
      </c>
      <c r="E253" s="14">
        <f>IFERROR(100*_xlfn.IFNA(VLOOKUP($B253,KviZDarije2!$A$1:$N$1000, 11, 0), 0)/'TOP SCORES'!C$10,0)</f>
        <v>0</v>
      </c>
      <c r="F253" s="14">
        <f>IFERROR(100*_xlfn.IFNA(VLOOKUP($B253,KviZDarije3!$A$1:$N$1000, 11, 0), 0)/'TOP SCORES'!D$10,0)</f>
        <v>0</v>
      </c>
      <c r="G253" s="14">
        <f>IFERROR(100*_xlfn.IFNA(VLOOKUP($B253,KviZDarije4!$A$1:$N$1000, 11, 0), 0)/'TOP SCORES'!E$10,0)</f>
        <v>0</v>
      </c>
      <c r="H253" s="14">
        <f>IFERROR(100*_xlfn.IFNA(VLOOKUP($B253,KviZDarije5!$A$1:$N$1000, 11, 0), 0)/'TOP SCORES'!F$10,0)</f>
        <v>0</v>
      </c>
      <c r="I253" s="14">
        <f>IFERROR(100*_xlfn.IFNA(VLOOKUP($B253,KviZDarije6!$A$1:$N$1000, 11, 0), 0)/'TOP SCORES'!G$10,0)</f>
        <v>0</v>
      </c>
      <c r="J253" s="14">
        <f>IFERROR(100*_xlfn.IFNA(VLOOKUP($B253,KviZDarije7!$A$1:$N$999, 11, 0), 0)/'TOP SCORES'!H$10,0)</f>
        <v>0</v>
      </c>
      <c r="K253" s="14">
        <f>IFERROR(100*_xlfn.IFNA(VLOOKUP($B253,KviZDarije8!$A$1:$N$1000, 11, 0), 0)/'TOP SCORES'!I$10,0)</f>
        <v>0</v>
      </c>
      <c r="L253" s="14">
        <f>IFERROR(100*_xlfn.IFNA(VLOOKUP($B253,KviZDarije9!$A$1:$N$1000, 11, 0), 0)/'TOP SCORES'!J$10,0)</f>
        <v>0</v>
      </c>
      <c r="M253" s="14">
        <f>IFERROR(100*_xlfn.IFNA(VLOOKUP($B253,KviZDarije10!$A$1:$N$1000, 11, 0), 0)/'TOP SCORES'!K$10,0)</f>
        <v>0</v>
      </c>
      <c r="N253" s="14">
        <f>IFERROR(100*_xlfn.IFNA(VLOOKUP($B253,KviZDarije11!$A$1:$N$1000, 11, 0), 0)/'TOP SCORES'!L$10,0)</f>
        <v>0</v>
      </c>
    </row>
    <row r="254" spans="1:14">
      <c r="A254" s="17">
        <f ca="1">RANK(C254,C$2:C$997)</f>
        <v>232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11, 0), 0)/'TOP SCORES'!B$10,0)</f>
        <v>0</v>
      </c>
      <c r="E254" s="14">
        <f>IFERROR(100*_xlfn.IFNA(VLOOKUP($B254,KviZDarije2!$A$1:$N$1000, 11, 0), 0)/'TOP SCORES'!C$10,0)</f>
        <v>0</v>
      </c>
      <c r="F254" s="14">
        <f>IFERROR(100*_xlfn.IFNA(VLOOKUP($B254,KviZDarije3!$A$1:$N$1000, 11, 0), 0)/'TOP SCORES'!D$10,0)</f>
        <v>0</v>
      </c>
      <c r="G254" s="14">
        <f>IFERROR(100*_xlfn.IFNA(VLOOKUP($B254,KviZDarije4!$A$1:$N$1000, 11, 0), 0)/'TOP SCORES'!E$10,0)</f>
        <v>0</v>
      </c>
      <c r="H254" s="14">
        <f>IFERROR(100*_xlfn.IFNA(VLOOKUP($B254,KviZDarije5!$A$1:$N$1000, 11, 0), 0)/'TOP SCORES'!F$10,0)</f>
        <v>0</v>
      </c>
      <c r="I254" s="14">
        <f>IFERROR(100*_xlfn.IFNA(VLOOKUP($B254,KviZDarije6!$A$1:$N$1000, 11, 0), 0)/'TOP SCORES'!G$10,0)</f>
        <v>0</v>
      </c>
      <c r="J254" s="14">
        <f>IFERROR(100*_xlfn.IFNA(VLOOKUP($B254,KviZDarije7!$A$1:$N$999, 11, 0), 0)/'TOP SCORES'!H$10,0)</f>
        <v>0</v>
      </c>
      <c r="K254" s="14">
        <f>IFERROR(100*_xlfn.IFNA(VLOOKUP($B254,KviZDarije8!$A$1:$N$1000, 11, 0), 0)/'TOP SCORES'!I$10,0)</f>
        <v>0</v>
      </c>
      <c r="L254" s="14">
        <f>IFERROR(100*_xlfn.IFNA(VLOOKUP($B254,KviZDarije9!$A$1:$N$1000, 11, 0), 0)/'TOP SCORES'!J$10,0)</f>
        <v>0</v>
      </c>
      <c r="M254" s="14">
        <f>IFERROR(100*_xlfn.IFNA(VLOOKUP($B254,KviZDarije10!$A$1:$N$1000, 11, 0), 0)/'TOP SCORES'!K$10,0)</f>
        <v>0</v>
      </c>
      <c r="N254" s="14">
        <f>IFERROR(100*_xlfn.IFNA(VLOOKUP($B254,KviZDarije11!$A$1:$N$1000, 11, 0), 0)/'TOP SCORES'!L$10,0)</f>
        <v>0</v>
      </c>
    </row>
    <row r="255" spans="1:14">
      <c r="A255" s="17">
        <f ca="1">RANK(C255,C$2:C$997)</f>
        <v>232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11, 0), 0)/'TOP SCORES'!B$10,0)</f>
        <v>0</v>
      </c>
      <c r="E255" s="14">
        <f>IFERROR(100*_xlfn.IFNA(VLOOKUP($B255,KviZDarije2!$A$1:$N$1000, 11, 0), 0)/'TOP SCORES'!C$10,0)</f>
        <v>0</v>
      </c>
      <c r="F255" s="14">
        <f>IFERROR(100*_xlfn.IFNA(VLOOKUP($B255,KviZDarije3!$A$1:$N$1000, 11, 0), 0)/'TOP SCORES'!D$10,0)</f>
        <v>0</v>
      </c>
      <c r="G255" s="14">
        <f>IFERROR(100*_xlfn.IFNA(VLOOKUP($B255,KviZDarije4!$A$1:$N$1000, 11, 0), 0)/'TOP SCORES'!E$10,0)</f>
        <v>0</v>
      </c>
      <c r="H255" s="14">
        <f>IFERROR(100*_xlfn.IFNA(VLOOKUP($B255,KviZDarije5!$A$1:$N$1000, 11, 0), 0)/'TOP SCORES'!F$10,0)</f>
        <v>0</v>
      </c>
      <c r="I255" s="14">
        <f>IFERROR(100*_xlfn.IFNA(VLOOKUP($B255,KviZDarije6!$A$1:$N$1000, 11, 0), 0)/'TOP SCORES'!G$10,0)</f>
        <v>0</v>
      </c>
      <c r="J255" s="14">
        <f>IFERROR(100*_xlfn.IFNA(VLOOKUP($B255,KviZDarije7!$A$1:$N$999, 11, 0), 0)/'TOP SCORES'!H$10,0)</f>
        <v>0</v>
      </c>
      <c r="K255" s="14">
        <f>IFERROR(100*_xlfn.IFNA(VLOOKUP($B255,KviZDarije8!$A$1:$N$1000, 11, 0), 0)/'TOP SCORES'!I$10,0)</f>
        <v>0</v>
      </c>
      <c r="L255" s="14">
        <f>IFERROR(100*_xlfn.IFNA(VLOOKUP($B255,KviZDarije9!$A$1:$N$1000, 11, 0), 0)/'TOP SCORES'!J$10,0)</f>
        <v>0</v>
      </c>
      <c r="M255" s="14">
        <f>IFERROR(100*_xlfn.IFNA(VLOOKUP($B255,KviZDarije10!$A$1:$N$1000, 11, 0), 0)/'TOP SCORES'!K$10,0)</f>
        <v>0</v>
      </c>
      <c r="N255" s="14">
        <f>IFERROR(100*_xlfn.IFNA(VLOOKUP($B255,KviZDarije11!$A$1:$N$1000, 11, 0), 0)/'TOP SCORES'!L$10,0)</f>
        <v>0</v>
      </c>
    </row>
    <row r="256" spans="1:14">
      <c r="A256" s="17">
        <f ca="1">RANK(C256,C$2:C$997)</f>
        <v>232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11, 0), 0)/'TOP SCORES'!B$10,0)</f>
        <v>0</v>
      </c>
      <c r="E256" s="14">
        <f>IFERROR(100*_xlfn.IFNA(VLOOKUP($B256,KviZDarije2!$A$1:$N$1000, 11, 0), 0)/'TOP SCORES'!C$10,0)</f>
        <v>0</v>
      </c>
      <c r="F256" s="14">
        <f>IFERROR(100*_xlfn.IFNA(VLOOKUP($B256,KviZDarije3!$A$1:$N$1000, 11, 0), 0)/'TOP SCORES'!D$10,0)</f>
        <v>0</v>
      </c>
      <c r="G256" s="14">
        <f>IFERROR(100*_xlfn.IFNA(VLOOKUP($B256,KviZDarije4!$A$1:$N$1000, 11, 0), 0)/'TOP SCORES'!E$10,0)</f>
        <v>0</v>
      </c>
      <c r="H256" s="14">
        <f>IFERROR(100*_xlfn.IFNA(VLOOKUP($B256,KviZDarije5!$A$1:$N$1000, 11, 0), 0)/'TOP SCORES'!F$10,0)</f>
        <v>0</v>
      </c>
      <c r="I256" s="14">
        <f>IFERROR(100*_xlfn.IFNA(VLOOKUP($B256,KviZDarije6!$A$1:$N$1000, 11, 0), 0)/'TOP SCORES'!G$10,0)</f>
        <v>0</v>
      </c>
      <c r="J256" s="14">
        <f>IFERROR(100*_xlfn.IFNA(VLOOKUP($B256,KviZDarije7!$A$1:$N$999, 11, 0), 0)/'TOP SCORES'!H$10,0)</f>
        <v>0</v>
      </c>
      <c r="K256" s="14">
        <f>IFERROR(100*_xlfn.IFNA(VLOOKUP($B256,KviZDarije8!$A$1:$N$1000, 11, 0), 0)/'TOP SCORES'!I$10,0)</f>
        <v>0</v>
      </c>
      <c r="L256" s="14">
        <f>IFERROR(100*_xlfn.IFNA(VLOOKUP($B256,KviZDarije9!$A$1:$N$1000, 11, 0), 0)/'TOP SCORES'!J$10,0)</f>
        <v>0</v>
      </c>
      <c r="M256" s="14">
        <f>IFERROR(100*_xlfn.IFNA(VLOOKUP($B256,KviZDarije10!$A$1:$N$1000, 11, 0), 0)/'TOP SCORES'!K$10,0)</f>
        <v>0</v>
      </c>
      <c r="N256" s="14">
        <f>IFERROR(100*_xlfn.IFNA(VLOOKUP($B256,KviZDarije11!$A$1:$N$1000, 11, 0), 0)/'TOP SCORES'!L$10,0)</f>
        <v>0</v>
      </c>
    </row>
    <row r="257" spans="1:14">
      <c r="A257" s="17">
        <f ca="1">RANK(C257,C$2:C$997)</f>
        <v>232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11, 0), 0)/'TOP SCORES'!B$10,0)</f>
        <v>0</v>
      </c>
      <c r="E257" s="14">
        <f>IFERROR(100*_xlfn.IFNA(VLOOKUP($B257,KviZDarije2!$A$1:$N$1000, 11, 0), 0)/'TOP SCORES'!C$10,0)</f>
        <v>0</v>
      </c>
      <c r="F257" s="14">
        <f>IFERROR(100*_xlfn.IFNA(VLOOKUP($B257,KviZDarije3!$A$1:$N$1000, 11, 0), 0)/'TOP SCORES'!D$10,0)</f>
        <v>0</v>
      </c>
      <c r="G257" s="14">
        <f>IFERROR(100*_xlfn.IFNA(VLOOKUP($B257,KviZDarije4!$A$1:$N$1000, 11, 0), 0)/'TOP SCORES'!E$10,0)</f>
        <v>0</v>
      </c>
      <c r="H257" s="14">
        <f>IFERROR(100*_xlfn.IFNA(VLOOKUP($B257,KviZDarije5!$A$1:$N$1000, 11, 0), 0)/'TOP SCORES'!F$10,0)</f>
        <v>0</v>
      </c>
      <c r="I257" s="14">
        <f>IFERROR(100*_xlfn.IFNA(VLOOKUP($B257,KviZDarije6!$A$1:$N$1000, 11, 0), 0)/'TOP SCORES'!G$10,0)</f>
        <v>0</v>
      </c>
      <c r="J257" s="14">
        <f>IFERROR(100*_xlfn.IFNA(VLOOKUP($B257,KviZDarije7!$A$1:$N$999, 11, 0), 0)/'TOP SCORES'!H$10,0)</f>
        <v>0</v>
      </c>
      <c r="K257" s="14">
        <f>IFERROR(100*_xlfn.IFNA(VLOOKUP($B257,KviZDarije8!$A$1:$N$1000, 11, 0), 0)/'TOP SCORES'!I$10,0)</f>
        <v>0</v>
      </c>
      <c r="L257" s="14">
        <f>IFERROR(100*_xlfn.IFNA(VLOOKUP($B257,KviZDarije9!$A$1:$N$1000, 11, 0), 0)/'TOP SCORES'!J$10,0)</f>
        <v>0</v>
      </c>
      <c r="M257" s="14">
        <f>IFERROR(100*_xlfn.IFNA(VLOOKUP($B257,KviZDarije10!$A$1:$N$1000, 11, 0), 0)/'TOP SCORES'!K$10,0)</f>
        <v>0</v>
      </c>
      <c r="N257" s="14">
        <f>IFERROR(100*_xlfn.IFNA(VLOOKUP($B257,KviZDarije11!$A$1:$N$1000, 11, 0), 0)/'TOP SCORES'!L$10,0)</f>
        <v>0</v>
      </c>
    </row>
    <row r="258" spans="1:14">
      <c r="A258" s="17">
        <f ca="1">RANK(C258,C$2:C$997)</f>
        <v>232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11, 0), 0)/'TOP SCORES'!B$10,0)</f>
        <v>0</v>
      </c>
      <c r="E258" s="14">
        <f>IFERROR(100*_xlfn.IFNA(VLOOKUP($B258,KviZDarije2!$A$1:$N$1000, 11, 0), 0)/'TOP SCORES'!C$10,0)</f>
        <v>0</v>
      </c>
      <c r="F258" s="14">
        <f>IFERROR(100*_xlfn.IFNA(VLOOKUP($B258,KviZDarije3!$A$1:$N$1000, 11, 0), 0)/'TOP SCORES'!D$10,0)</f>
        <v>0</v>
      </c>
      <c r="G258" s="14">
        <f>IFERROR(100*_xlfn.IFNA(VLOOKUP($B258,KviZDarije4!$A$1:$N$1000, 11, 0), 0)/'TOP SCORES'!E$10,0)</f>
        <v>0</v>
      </c>
      <c r="H258" s="14">
        <f>IFERROR(100*_xlfn.IFNA(VLOOKUP($B258,KviZDarije5!$A$1:$N$1000, 11, 0), 0)/'TOP SCORES'!F$10,0)</f>
        <v>0</v>
      </c>
      <c r="I258" s="14">
        <f>IFERROR(100*_xlfn.IFNA(VLOOKUP($B258,KviZDarije6!$A$1:$N$1000, 11, 0), 0)/'TOP SCORES'!G$10,0)</f>
        <v>0</v>
      </c>
      <c r="J258" s="14">
        <f>IFERROR(100*_xlfn.IFNA(VLOOKUP($B258,KviZDarije7!$A$1:$N$999, 11, 0), 0)/'TOP SCORES'!H$10,0)</f>
        <v>0</v>
      </c>
      <c r="K258" s="14">
        <f>IFERROR(100*_xlfn.IFNA(VLOOKUP($B258,KviZDarije8!$A$1:$N$1000, 11, 0), 0)/'TOP SCORES'!I$10,0)</f>
        <v>0</v>
      </c>
      <c r="L258" s="14">
        <f>IFERROR(100*_xlfn.IFNA(VLOOKUP($B258,KviZDarije9!$A$1:$N$1000, 11, 0), 0)/'TOP SCORES'!J$10,0)</f>
        <v>0</v>
      </c>
      <c r="M258" s="14">
        <f>IFERROR(100*_xlfn.IFNA(VLOOKUP($B258,KviZDarije10!$A$1:$N$1000, 11, 0), 0)/'TOP SCORES'!K$10,0)</f>
        <v>0</v>
      </c>
      <c r="N258" s="14">
        <f>IFERROR(100*_xlfn.IFNA(VLOOKUP($B258,KviZDarije11!$A$1:$N$1000, 11, 0), 0)/'TOP SCORES'!L$10,0)</f>
        <v>0</v>
      </c>
    </row>
    <row r="259" spans="1:14">
      <c r="A259" s="17">
        <f ca="1">RANK(C259,C$2:C$997)</f>
        <v>232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11, 0), 0)/'TOP SCORES'!B$10,0)</f>
        <v>0</v>
      </c>
      <c r="E259" s="14">
        <f>IFERROR(100*_xlfn.IFNA(VLOOKUP($B259,KviZDarije2!$A$1:$N$1000, 11, 0), 0)/'TOP SCORES'!C$10,0)</f>
        <v>0</v>
      </c>
      <c r="F259" s="14">
        <f>IFERROR(100*_xlfn.IFNA(VLOOKUP($B259,KviZDarije3!$A$1:$N$1000, 11, 0), 0)/'TOP SCORES'!D$10,0)</f>
        <v>0</v>
      </c>
      <c r="G259" s="14">
        <f>IFERROR(100*_xlfn.IFNA(VLOOKUP($B259,KviZDarije4!$A$1:$N$1000, 11, 0), 0)/'TOP SCORES'!E$10,0)</f>
        <v>0</v>
      </c>
      <c r="H259" s="14">
        <f>IFERROR(100*_xlfn.IFNA(VLOOKUP($B259,KviZDarije5!$A$1:$N$1000, 11, 0), 0)/'TOP SCORES'!F$10,0)</f>
        <v>0</v>
      </c>
      <c r="I259" s="14">
        <f>IFERROR(100*_xlfn.IFNA(VLOOKUP($B259,KviZDarije6!$A$1:$N$1000, 11, 0), 0)/'TOP SCORES'!G$10,0)</f>
        <v>0</v>
      </c>
      <c r="J259" s="14">
        <f>IFERROR(100*_xlfn.IFNA(VLOOKUP($B259,KviZDarije7!$A$1:$N$999, 11, 0), 0)/'TOP SCORES'!H$10,0)</f>
        <v>0</v>
      </c>
      <c r="K259" s="14">
        <f>IFERROR(100*_xlfn.IFNA(VLOOKUP($B259,KviZDarije8!$A$1:$N$1000, 11, 0), 0)/'TOP SCORES'!I$10,0)</f>
        <v>0</v>
      </c>
      <c r="L259" s="14">
        <f>IFERROR(100*_xlfn.IFNA(VLOOKUP($B259,KviZDarije9!$A$1:$N$1000, 11, 0), 0)/'TOP SCORES'!J$10,0)</f>
        <v>0</v>
      </c>
      <c r="M259" s="14">
        <f>IFERROR(100*_xlfn.IFNA(VLOOKUP($B259,KviZDarije10!$A$1:$N$1000, 11, 0), 0)/'TOP SCORES'!K$10,0)</f>
        <v>0</v>
      </c>
      <c r="N259" s="14">
        <f>IFERROR(100*_xlfn.IFNA(VLOOKUP($B259,KviZDarije11!$A$1:$N$1000, 11, 0), 0)/'TOP SCORES'!L$10,0)</f>
        <v>0</v>
      </c>
    </row>
    <row r="260" spans="1:14">
      <c r="A260" s="17">
        <f ca="1">RANK(C260,C$2:C$997)</f>
        <v>232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11, 0), 0)/'TOP SCORES'!B$10,0)</f>
        <v>0</v>
      </c>
      <c r="E260" s="14">
        <f>IFERROR(100*_xlfn.IFNA(VLOOKUP($B260,KviZDarije2!$A$1:$N$1000, 11, 0), 0)/'TOP SCORES'!C$10,0)</f>
        <v>0</v>
      </c>
      <c r="F260" s="14">
        <f>IFERROR(100*_xlfn.IFNA(VLOOKUP($B260,KviZDarije3!$A$1:$N$1000,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  <c r="H260" s="14">
        <f>IFERROR(100*_xlfn.IFNA(VLOOKUP($B260,KviZDarije5!$A$1:$N$1000, 11, 0), 0)/'TOP SCORES'!F$10,0)</f>
        <v>0</v>
      </c>
      <c r="I260" s="14">
        <f>IFERROR(100*_xlfn.IFNA(VLOOKUP($B260,KviZDarije6!$A$1:$N$1000, 11, 0), 0)/'TOP SCORES'!G$10,0)</f>
        <v>0</v>
      </c>
      <c r="J260" s="14">
        <f>IFERROR(100*_xlfn.IFNA(VLOOKUP($B260,KviZDarije7!$A$1:$N$999, 11, 0), 0)/'TOP SCORES'!H$10,0)</f>
        <v>0</v>
      </c>
      <c r="K260" s="14">
        <f>IFERROR(100*_xlfn.IFNA(VLOOKUP($B260,KviZDarije8!$A$1:$N$1000, 11, 0), 0)/'TOP SCORES'!I$10,0)</f>
        <v>0</v>
      </c>
      <c r="L260" s="14">
        <f>IFERROR(100*_xlfn.IFNA(VLOOKUP($B260,KviZDarije9!$A$1:$N$1000, 11, 0), 0)/'TOP SCORES'!J$10,0)</f>
        <v>0</v>
      </c>
      <c r="M260" s="14">
        <f>IFERROR(100*_xlfn.IFNA(VLOOKUP($B260,KviZDarije10!$A$1:$N$1000, 11, 0), 0)/'TOP SCORES'!K$10,0)</f>
        <v>0</v>
      </c>
      <c r="N260" s="14">
        <f>IFERROR(100*_xlfn.IFNA(VLOOKUP($B260,KviZDarije11!$A$1:$N$1000, 11, 0), 0)/'TOP SCORES'!L$10,0)</f>
        <v>0</v>
      </c>
    </row>
    <row r="261" spans="1:14">
      <c r="A261" s="17">
        <f ca="1">RANK(C261,C$2:C$997)</f>
        <v>232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11, 0), 0)/'TOP SCORES'!B$10,0)</f>
        <v>0</v>
      </c>
      <c r="E261" s="14">
        <f>IFERROR(100*_xlfn.IFNA(VLOOKUP($B261,KviZDarije2!$A$1:$N$1000, 11, 0), 0)/'TOP SCORES'!C$10,0)</f>
        <v>0</v>
      </c>
      <c r="F261" s="14">
        <f>IFERROR(100*_xlfn.IFNA(VLOOKUP($B261,KviZDarije3!$A$1:$N$1000, 11, 0), 0)/'TOP SCORES'!D$10,0)</f>
        <v>0</v>
      </c>
      <c r="G261" s="14">
        <f>IFERROR(100*_xlfn.IFNA(VLOOKUP($B261,KviZDarije4!$A$1:$N$1000, 11, 0), 0)/'TOP SCORES'!E$10,0)</f>
        <v>0</v>
      </c>
      <c r="H261" s="14">
        <f>IFERROR(100*_xlfn.IFNA(VLOOKUP($B261,KviZDarije5!$A$1:$N$1000, 11, 0), 0)/'TOP SCORES'!F$10,0)</f>
        <v>0</v>
      </c>
      <c r="I261" s="14">
        <f>IFERROR(100*_xlfn.IFNA(VLOOKUP($B261,KviZDarije6!$A$1:$N$1000, 11, 0), 0)/'TOP SCORES'!G$10,0)</f>
        <v>0</v>
      </c>
      <c r="J261" s="14">
        <f>IFERROR(100*_xlfn.IFNA(VLOOKUP($B261,KviZDarije7!$A$1:$N$999, 11, 0), 0)/'TOP SCORES'!H$10,0)</f>
        <v>0</v>
      </c>
      <c r="K261" s="14">
        <f>IFERROR(100*_xlfn.IFNA(VLOOKUP($B261,KviZDarije8!$A$1:$N$1000, 11, 0), 0)/'TOP SCORES'!I$10,0)</f>
        <v>0</v>
      </c>
      <c r="L261" s="14">
        <f>IFERROR(100*_xlfn.IFNA(VLOOKUP($B261,KviZDarije9!$A$1:$N$1000, 11, 0), 0)/'TOP SCORES'!J$10,0)</f>
        <v>0</v>
      </c>
      <c r="M261" s="14">
        <f>IFERROR(100*_xlfn.IFNA(VLOOKUP($B261,KviZDarije10!$A$1:$N$1000, 11, 0), 0)/'TOP SCORES'!K$10,0)</f>
        <v>0</v>
      </c>
      <c r="N261" s="14">
        <f>IFERROR(100*_xlfn.IFNA(VLOOKUP($B261,KviZDarije11!$A$1:$N$1000, 11, 0), 0)/'TOP SCORES'!L$10,0)</f>
        <v>0</v>
      </c>
    </row>
    <row r="262" spans="1:14">
      <c r="A262" s="17">
        <f ca="1">RANK(C262,C$2:C$997)</f>
        <v>232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11, 0), 0)/'TOP SCORES'!B$10,0)</f>
        <v>0</v>
      </c>
      <c r="E262" s="14">
        <f>IFERROR(100*_xlfn.IFNA(VLOOKUP($B262,KviZDarije2!$A$1:$N$1000, 11, 0), 0)/'TOP SCORES'!C$10,0)</f>
        <v>0</v>
      </c>
      <c r="F262" s="14">
        <f>IFERROR(100*_xlfn.IFNA(VLOOKUP($B262,KviZDarije3!$A$1:$N$1000, 11, 0), 0)/'TOP SCORES'!D$10,0)</f>
        <v>0</v>
      </c>
      <c r="G262" s="14">
        <f>IFERROR(100*_xlfn.IFNA(VLOOKUP($B262,KviZDarije4!$A$1:$N$1000, 11, 0), 0)/'TOP SCORES'!E$10,0)</f>
        <v>0</v>
      </c>
      <c r="H262" s="14">
        <f>IFERROR(100*_xlfn.IFNA(VLOOKUP($B262,KviZDarije5!$A$1:$N$1000, 11, 0), 0)/'TOP SCORES'!F$10,0)</f>
        <v>0</v>
      </c>
      <c r="I262" s="14">
        <f>IFERROR(100*_xlfn.IFNA(VLOOKUP($B262,KviZDarije6!$A$1:$N$1000, 11, 0), 0)/'TOP SCORES'!G$10,0)</f>
        <v>0</v>
      </c>
      <c r="J262" s="14">
        <f>IFERROR(100*_xlfn.IFNA(VLOOKUP($B262,KviZDarije7!$A$1:$N$999, 11, 0), 0)/'TOP SCORES'!H$10,0)</f>
        <v>0</v>
      </c>
      <c r="K262" s="14">
        <f>IFERROR(100*_xlfn.IFNA(VLOOKUP($B262,KviZDarije8!$A$1:$N$1000, 11, 0), 0)/'TOP SCORES'!I$10,0)</f>
        <v>0</v>
      </c>
      <c r="L262" s="14">
        <f>IFERROR(100*_xlfn.IFNA(VLOOKUP($B262,KviZDarije9!$A$1:$N$1000, 11, 0), 0)/'TOP SCORES'!J$10,0)</f>
        <v>0</v>
      </c>
      <c r="M262" s="14">
        <f>IFERROR(100*_xlfn.IFNA(VLOOKUP($B262,KviZDarije10!$A$1:$N$1000, 11, 0), 0)/'TOP SCORES'!K$10,0)</f>
        <v>0</v>
      </c>
      <c r="N262" s="14">
        <f>IFERROR(100*_xlfn.IFNA(VLOOKUP($B262,KviZDarije11!$A$1:$N$1000, 11, 0), 0)/'TOP SCORES'!L$10,0)</f>
        <v>0</v>
      </c>
    </row>
    <row r="263" spans="1:14">
      <c r="A263" s="17">
        <f ca="1">RANK(C263,C$2:C$997)</f>
        <v>232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11, 0), 0)/'TOP SCORES'!B$10,0)</f>
        <v>0</v>
      </c>
      <c r="E263" s="14">
        <f>IFERROR(100*_xlfn.IFNA(VLOOKUP($B263,KviZDarije2!$A$1:$N$1000, 11, 0), 0)/'TOP SCORES'!C$10,0)</f>
        <v>0</v>
      </c>
      <c r="F263" s="14">
        <f>IFERROR(100*_xlfn.IFNA(VLOOKUP($B263,KviZDarije3!$A$1:$N$1000, 11, 0), 0)/'TOP SCORES'!D$10,0)</f>
        <v>0</v>
      </c>
      <c r="G263" s="14">
        <f>IFERROR(100*_xlfn.IFNA(VLOOKUP($B263,KviZDarije4!$A$1:$N$1000, 11, 0), 0)/'TOP SCORES'!E$10,0)</f>
        <v>0</v>
      </c>
      <c r="H263" s="14">
        <f>IFERROR(100*_xlfn.IFNA(VLOOKUP($B263,KviZDarije5!$A$1:$N$1000, 11, 0), 0)/'TOP SCORES'!F$10,0)</f>
        <v>0</v>
      </c>
      <c r="I263" s="14">
        <f>IFERROR(100*_xlfn.IFNA(VLOOKUP($B263,KviZDarije6!$A$1:$N$1000, 11, 0), 0)/'TOP SCORES'!G$10,0)</f>
        <v>0</v>
      </c>
      <c r="J263" s="14">
        <f>IFERROR(100*_xlfn.IFNA(VLOOKUP($B263,KviZDarije7!$A$1:$N$999, 11, 0), 0)/'TOP SCORES'!H$10,0)</f>
        <v>0</v>
      </c>
      <c r="K263" s="14">
        <f>IFERROR(100*_xlfn.IFNA(VLOOKUP($B263,KviZDarije8!$A$1:$N$1000, 11, 0), 0)/'TOP SCORES'!I$10,0)</f>
        <v>0</v>
      </c>
      <c r="L263" s="14">
        <f>IFERROR(100*_xlfn.IFNA(VLOOKUP($B263,KviZDarije9!$A$1:$N$1000, 11, 0), 0)/'TOP SCORES'!J$10,0)</f>
        <v>0</v>
      </c>
      <c r="M263" s="14">
        <f>IFERROR(100*_xlfn.IFNA(VLOOKUP($B263,KviZDarije10!$A$1:$N$1000, 11, 0), 0)/'TOP SCORES'!K$10,0)</f>
        <v>0</v>
      </c>
      <c r="N263" s="14">
        <f>IFERROR(100*_xlfn.IFNA(VLOOKUP($B263,KviZDarije11!$A$1:$N$1000, 11, 0), 0)/'TOP SCORES'!L$10,0)</f>
        <v>0</v>
      </c>
    </row>
    <row r="264" spans="1:14">
      <c r="A264" s="17">
        <f ca="1">RANK(C264,C$2:C$997)</f>
        <v>232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11, 0), 0)/'TOP SCORES'!B$10,0)</f>
        <v>0</v>
      </c>
      <c r="E264" s="14">
        <f>IFERROR(100*_xlfn.IFNA(VLOOKUP($B264,KviZDarije2!$A$1:$N$1000, 11, 0), 0)/'TOP SCORES'!C$10,0)</f>
        <v>0</v>
      </c>
      <c r="F264" s="14">
        <f>IFERROR(100*_xlfn.IFNA(VLOOKUP($B264,KviZDarije3!$A$1:$N$1000, 11, 0), 0)/'TOP SCORES'!D$10,0)</f>
        <v>0</v>
      </c>
      <c r="G264" s="14">
        <f>IFERROR(100*_xlfn.IFNA(VLOOKUP($B264,KviZDarije4!$A$1:$N$1000, 11, 0), 0)/'TOP SCORES'!E$10,0)</f>
        <v>0</v>
      </c>
      <c r="H264" s="14">
        <f>IFERROR(100*_xlfn.IFNA(VLOOKUP($B264,KviZDarije5!$A$1:$N$1000, 11, 0), 0)/'TOP SCORES'!F$10,0)</f>
        <v>0</v>
      </c>
      <c r="I264" s="14">
        <f>IFERROR(100*_xlfn.IFNA(VLOOKUP($B264,KviZDarije6!$A$1:$N$1000, 11, 0), 0)/'TOP SCORES'!G$10,0)</f>
        <v>0</v>
      </c>
      <c r="J264" s="14">
        <f>IFERROR(100*_xlfn.IFNA(VLOOKUP($B264,KviZDarije7!$A$1:$N$999, 11, 0), 0)/'TOP SCORES'!H$10,0)</f>
        <v>0</v>
      </c>
      <c r="K264" s="14">
        <f>IFERROR(100*_xlfn.IFNA(VLOOKUP($B264,KviZDarije8!$A$1:$N$1000, 11, 0), 0)/'TOP SCORES'!I$10,0)</f>
        <v>0</v>
      </c>
      <c r="L264" s="14">
        <f>IFERROR(100*_xlfn.IFNA(VLOOKUP($B264,KviZDarije9!$A$1:$N$1000, 11, 0), 0)/'TOP SCORES'!J$10,0)</f>
        <v>0</v>
      </c>
      <c r="M264" s="14">
        <f>IFERROR(100*_xlfn.IFNA(VLOOKUP($B264,KviZDarije10!$A$1:$N$1000, 11, 0), 0)/'TOP SCORES'!K$10,0)</f>
        <v>0</v>
      </c>
      <c r="N264" s="14">
        <f>IFERROR(100*_xlfn.IFNA(VLOOKUP($B264,KviZDarije11!$A$1:$N$1000, 11, 0), 0)/'TOP SCORES'!L$10,0)</f>
        <v>0</v>
      </c>
    </row>
    <row r="265" spans="1:14">
      <c r="A265" s="17">
        <f ca="1">RANK(C265,C$2:C$997)</f>
        <v>232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11, 0), 0)/'TOP SCORES'!B$10,0)</f>
        <v>0</v>
      </c>
      <c r="E265" s="14">
        <f>IFERROR(100*_xlfn.IFNA(VLOOKUP($B265,KviZDarije2!$A$1:$N$1000, 11, 0), 0)/'TOP SCORES'!C$10,0)</f>
        <v>0</v>
      </c>
      <c r="F265" s="14">
        <f>IFERROR(100*_xlfn.IFNA(VLOOKUP($B265,KviZDarije3!$A$1:$N$1000, 11, 0), 0)/'TOP SCORES'!D$10,0)</f>
        <v>0</v>
      </c>
      <c r="G265" s="14">
        <f>IFERROR(100*_xlfn.IFNA(VLOOKUP($B265,KviZDarije4!$A$1:$N$1000, 11, 0), 0)/'TOP SCORES'!E$10,0)</f>
        <v>0</v>
      </c>
      <c r="H265" s="14">
        <f>IFERROR(100*_xlfn.IFNA(VLOOKUP($B265,KviZDarije5!$A$1:$N$1000, 11, 0), 0)/'TOP SCORES'!F$10,0)</f>
        <v>0</v>
      </c>
      <c r="I265" s="14">
        <f>IFERROR(100*_xlfn.IFNA(VLOOKUP($B265,KviZDarije6!$A$1:$N$1000, 11, 0), 0)/'TOP SCORES'!G$10,0)</f>
        <v>0</v>
      </c>
      <c r="J265" s="14">
        <f>IFERROR(100*_xlfn.IFNA(VLOOKUP($B265,KviZDarije7!$A$1:$N$999, 11, 0), 0)/'TOP SCORES'!H$10,0)</f>
        <v>0</v>
      </c>
      <c r="K265" s="14">
        <f>IFERROR(100*_xlfn.IFNA(VLOOKUP($B265,KviZDarije8!$A$1:$N$1000, 11, 0), 0)/'TOP SCORES'!I$10,0)</f>
        <v>0</v>
      </c>
      <c r="L265" s="14">
        <f>IFERROR(100*_xlfn.IFNA(VLOOKUP($B265,KviZDarije9!$A$1:$N$1000, 11, 0), 0)/'TOP SCORES'!J$10,0)</f>
        <v>0</v>
      </c>
      <c r="M265" s="14">
        <f>IFERROR(100*_xlfn.IFNA(VLOOKUP($B265,KviZDarije10!$A$1:$N$1000, 11, 0), 0)/'TOP SCORES'!K$10,0)</f>
        <v>0</v>
      </c>
      <c r="N265" s="14">
        <f>IFERROR(100*_xlfn.IFNA(VLOOKUP($B265,KviZDarije11!$A$1:$N$1000, 11, 0), 0)/'TOP SCORES'!L$10,0)</f>
        <v>0</v>
      </c>
    </row>
    <row r="266" spans="1:14">
      <c r="A266" s="17">
        <f ca="1">RANK(C266,C$2:C$997)</f>
        <v>232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11, 0), 0)/'TOP SCORES'!B$10,0)</f>
        <v>0</v>
      </c>
      <c r="E266" s="14">
        <f>IFERROR(100*_xlfn.IFNA(VLOOKUP($B266,KviZDarije2!$A$1:$N$1000, 11, 0), 0)/'TOP SCORES'!C$10,0)</f>
        <v>0</v>
      </c>
      <c r="F266" s="14">
        <f>IFERROR(100*_xlfn.IFNA(VLOOKUP($B266,KviZDarije3!$A$1:$N$1000, 11, 0), 0)/'TOP SCORES'!D$10,0)</f>
        <v>0</v>
      </c>
      <c r="G266" s="14">
        <f>IFERROR(100*_xlfn.IFNA(VLOOKUP($B266,KviZDarije4!$A$1:$N$1000, 11, 0), 0)/'TOP SCORES'!E$10,0)</f>
        <v>0</v>
      </c>
      <c r="H266" s="14">
        <f>IFERROR(100*_xlfn.IFNA(VLOOKUP($B266,KviZDarije5!$A$1:$N$1000, 11, 0), 0)/'TOP SCORES'!F$10,0)</f>
        <v>0</v>
      </c>
      <c r="I266" s="14">
        <f>IFERROR(100*_xlfn.IFNA(VLOOKUP($B266,KviZDarije6!$A$1:$N$1000, 11, 0), 0)/'TOP SCORES'!G$10,0)</f>
        <v>0</v>
      </c>
      <c r="J266" s="14">
        <f>IFERROR(100*_xlfn.IFNA(VLOOKUP($B266,KviZDarije7!$A$1:$N$999, 11, 0), 0)/'TOP SCORES'!H$10,0)</f>
        <v>0</v>
      </c>
      <c r="K266" s="14">
        <f>IFERROR(100*_xlfn.IFNA(VLOOKUP($B266,KviZDarije8!$A$1:$N$1000, 11, 0), 0)/'TOP SCORES'!I$10,0)</f>
        <v>0</v>
      </c>
      <c r="L266" s="14">
        <f>IFERROR(100*_xlfn.IFNA(VLOOKUP($B266,KviZDarije9!$A$1:$N$1000, 11, 0), 0)/'TOP SCORES'!J$10,0)</f>
        <v>0</v>
      </c>
      <c r="M266" s="14">
        <f>IFERROR(100*_xlfn.IFNA(VLOOKUP($B266,KviZDarije10!$A$1:$N$1000, 11, 0), 0)/'TOP SCORES'!K$10,0)</f>
        <v>0</v>
      </c>
      <c r="N266" s="14">
        <f>IFERROR(100*_xlfn.IFNA(VLOOKUP($B266,KviZDarije11!$A$1:$N$1000, 11, 0), 0)/'TOP SCORES'!L$10,0)</f>
        <v>0</v>
      </c>
    </row>
    <row r="267" spans="1:14">
      <c r="A267" s="17">
        <f ca="1">RANK(C267,C$2:C$997)</f>
        <v>232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11, 0), 0)/'TOP SCORES'!B$10,0)</f>
        <v>0</v>
      </c>
      <c r="E267" s="14">
        <f>IFERROR(100*_xlfn.IFNA(VLOOKUP($B267,KviZDarije2!$A$1:$N$1000, 11, 0), 0)/'TOP SCORES'!C$10,0)</f>
        <v>0</v>
      </c>
      <c r="F267" s="14">
        <f>IFERROR(100*_xlfn.IFNA(VLOOKUP($B267,KviZDarije3!$A$1:$N$1000, 11, 0), 0)/'TOP SCORES'!D$10,0)</f>
        <v>0</v>
      </c>
      <c r="G267" s="14">
        <f>IFERROR(100*_xlfn.IFNA(VLOOKUP($B267,KviZDarije4!$A$1:$N$1000, 11, 0), 0)/'TOP SCORES'!E$10,0)</f>
        <v>0</v>
      </c>
      <c r="H267" s="14">
        <f>IFERROR(100*_xlfn.IFNA(VLOOKUP($B267,KviZDarije5!$A$1:$N$1000, 11, 0), 0)/'TOP SCORES'!F$10,0)</f>
        <v>0</v>
      </c>
      <c r="I267" s="14">
        <f>IFERROR(100*_xlfn.IFNA(VLOOKUP($B267,KviZDarije6!$A$1:$N$1000, 11, 0), 0)/'TOP SCORES'!G$10,0)</f>
        <v>0</v>
      </c>
      <c r="J267" s="14">
        <f>IFERROR(100*_xlfn.IFNA(VLOOKUP($B267,KviZDarije7!$A$1:$N$999, 11, 0), 0)/'TOP SCORES'!H$10,0)</f>
        <v>0</v>
      </c>
      <c r="K267" s="14">
        <f>IFERROR(100*_xlfn.IFNA(VLOOKUP($B267,KviZDarije8!$A$1:$N$1000, 11, 0), 0)/'TOP SCORES'!I$10,0)</f>
        <v>0</v>
      </c>
      <c r="L267" s="14">
        <f>IFERROR(100*_xlfn.IFNA(VLOOKUP($B267,KviZDarije9!$A$1:$N$1000, 11, 0), 0)/'TOP SCORES'!J$10,0)</f>
        <v>0</v>
      </c>
      <c r="M267" s="14">
        <f>IFERROR(100*_xlfn.IFNA(VLOOKUP($B267,KviZDarije10!$A$1:$N$1000, 11, 0), 0)/'TOP SCORES'!K$10,0)</f>
        <v>0</v>
      </c>
      <c r="N267" s="14">
        <f>IFERROR(100*_xlfn.IFNA(VLOOKUP($B267,KviZDarije11!$A$1:$N$1000, 11, 0), 0)/'TOP SCORES'!L$10,0)</f>
        <v>0</v>
      </c>
    </row>
    <row r="268" spans="1:14">
      <c r="A268" s="17">
        <f ca="1">RANK(C268,C$2:C$997)</f>
        <v>232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11, 0), 0)/'TOP SCORES'!B$10,0)</f>
        <v>0</v>
      </c>
      <c r="E268" s="14">
        <f>IFERROR(100*_xlfn.IFNA(VLOOKUP($B268,KviZDarije2!$A$1:$N$1000, 11, 0), 0)/'TOP SCORES'!C$10,0)</f>
        <v>0</v>
      </c>
      <c r="F268" s="14">
        <f>IFERROR(100*_xlfn.IFNA(VLOOKUP($B268,KviZDarije3!$A$1:$N$1000, 11, 0), 0)/'TOP SCORES'!D$10,0)</f>
        <v>0</v>
      </c>
      <c r="G268" s="14">
        <f>IFERROR(100*_xlfn.IFNA(VLOOKUP($B268,KviZDarije4!$A$1:$N$1000, 11, 0), 0)/'TOP SCORES'!E$10,0)</f>
        <v>0</v>
      </c>
      <c r="H268" s="14">
        <f>IFERROR(100*_xlfn.IFNA(VLOOKUP($B268,KviZDarije5!$A$1:$N$1000, 11, 0), 0)/'TOP SCORES'!F$10,0)</f>
        <v>0</v>
      </c>
      <c r="I268" s="14">
        <f>IFERROR(100*_xlfn.IFNA(VLOOKUP($B268,KviZDarije6!$A$1:$N$1000, 11, 0), 0)/'TOP SCORES'!G$10,0)</f>
        <v>0</v>
      </c>
      <c r="J268" s="14">
        <f>IFERROR(100*_xlfn.IFNA(VLOOKUP($B268,KviZDarije7!$A$1:$N$999, 11, 0), 0)/'TOP SCORES'!H$10,0)</f>
        <v>0</v>
      </c>
      <c r="K268" s="14">
        <f>IFERROR(100*_xlfn.IFNA(VLOOKUP($B268,KviZDarije8!$A$1:$N$1000, 11, 0), 0)/'TOP SCORES'!I$10,0)</f>
        <v>0</v>
      </c>
      <c r="L268" s="14">
        <f>IFERROR(100*_xlfn.IFNA(VLOOKUP($B268,KviZDarije9!$A$1:$N$1000, 11, 0), 0)/'TOP SCORES'!J$10,0)</f>
        <v>0</v>
      </c>
      <c r="M268" s="14">
        <f>IFERROR(100*_xlfn.IFNA(VLOOKUP($B268,KviZDarije10!$A$1:$N$1000, 11, 0), 0)/'TOP SCORES'!K$10,0)</f>
        <v>0</v>
      </c>
      <c r="N268" s="14">
        <f>IFERROR(100*_xlfn.IFNA(VLOOKUP($B268,KviZDarije11!$A$1:$N$1000, 11, 0), 0)/'TOP SCORES'!L$10,0)</f>
        <v>0</v>
      </c>
    </row>
    <row r="269" spans="1:14">
      <c r="A269" s="17">
        <f ca="1">RANK(C269,C$2:C$997)</f>
        <v>232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11, 0), 0)/'TOP SCORES'!B$10,0)</f>
        <v>0</v>
      </c>
      <c r="E269" s="14">
        <f>IFERROR(100*_xlfn.IFNA(VLOOKUP($B269,KviZDarije2!$A$1:$N$1000, 11, 0), 0)/'TOP SCORES'!C$10,0)</f>
        <v>0</v>
      </c>
      <c r="F269" s="14">
        <f>IFERROR(100*_xlfn.IFNA(VLOOKUP($B269,KviZDarije3!$A$1:$N$1000, 11, 0), 0)/'TOP SCORES'!D$10,0)</f>
        <v>0</v>
      </c>
      <c r="G269" s="14">
        <f>IFERROR(100*_xlfn.IFNA(VLOOKUP($B269,KviZDarije4!$A$1:$N$1000, 11, 0), 0)/'TOP SCORES'!E$10,0)</f>
        <v>0</v>
      </c>
      <c r="H269" s="14">
        <f>IFERROR(100*_xlfn.IFNA(VLOOKUP($B269,KviZDarije5!$A$1:$N$1000, 11, 0), 0)/'TOP SCORES'!F$10,0)</f>
        <v>0</v>
      </c>
      <c r="I269" s="14">
        <f>IFERROR(100*_xlfn.IFNA(VLOOKUP($B269,KviZDarije6!$A$1:$N$1000, 11, 0), 0)/'TOP SCORES'!G$10,0)</f>
        <v>0</v>
      </c>
      <c r="J269" s="14">
        <f>IFERROR(100*_xlfn.IFNA(VLOOKUP($B269,KviZDarije7!$A$1:$N$999, 11, 0), 0)/'TOP SCORES'!H$10,0)</f>
        <v>0</v>
      </c>
      <c r="K269" s="14">
        <f>IFERROR(100*_xlfn.IFNA(VLOOKUP($B269,KviZDarije8!$A$1:$N$1000, 11, 0), 0)/'TOP SCORES'!I$10,0)</f>
        <v>0</v>
      </c>
      <c r="L269" s="14">
        <f>IFERROR(100*_xlfn.IFNA(VLOOKUP($B269,KviZDarije9!$A$1:$N$1000, 11, 0), 0)/'TOP SCORES'!J$10,0)</f>
        <v>0</v>
      </c>
      <c r="M269" s="14">
        <f>IFERROR(100*_xlfn.IFNA(VLOOKUP($B269,KviZDarije10!$A$1:$N$1000, 11, 0), 0)/'TOP SCORES'!K$10,0)</f>
        <v>0</v>
      </c>
      <c r="N269" s="14">
        <f>IFERROR(100*_xlfn.IFNA(VLOOKUP($B269,KviZDarije11!$A$1:$N$1000, 11, 0), 0)/'TOP SCORES'!L$10,0)</f>
        <v>0</v>
      </c>
    </row>
    <row r="270" spans="1:14">
      <c r="A270" s="17">
        <f ca="1">RANK(C270,C$2:C$997)</f>
        <v>232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11, 0), 0)/'TOP SCORES'!B$10,0)</f>
        <v>0</v>
      </c>
      <c r="E270" s="14">
        <f>IFERROR(100*_xlfn.IFNA(VLOOKUP($B270,KviZDarije2!$A$1:$N$1000, 11, 0), 0)/'TOP SCORES'!C$10,0)</f>
        <v>0</v>
      </c>
      <c r="F270" s="14">
        <f>IFERROR(100*_xlfn.IFNA(VLOOKUP($B270,KviZDarije3!$A$1:$N$1000, 11, 0), 0)/'TOP SCORES'!D$10,0)</f>
        <v>0</v>
      </c>
      <c r="G270" s="14">
        <f>IFERROR(100*_xlfn.IFNA(VLOOKUP($B270,KviZDarije4!$A$1:$N$1000, 11, 0), 0)/'TOP SCORES'!E$10,0)</f>
        <v>0</v>
      </c>
      <c r="H270" s="14">
        <f>IFERROR(100*_xlfn.IFNA(VLOOKUP($B270,KviZDarije5!$A$1:$N$1000, 11, 0), 0)/'TOP SCORES'!F$10,0)</f>
        <v>0</v>
      </c>
      <c r="I270" s="14">
        <f>IFERROR(100*_xlfn.IFNA(VLOOKUP($B270,KviZDarije6!$A$1:$N$1000, 11, 0), 0)/'TOP SCORES'!G$10,0)</f>
        <v>0</v>
      </c>
      <c r="J270" s="14">
        <f>IFERROR(100*_xlfn.IFNA(VLOOKUP($B270,KviZDarije7!$A$1:$N$999, 11, 0), 0)/'TOP SCORES'!H$10,0)</f>
        <v>0</v>
      </c>
      <c r="K270" s="14">
        <f>IFERROR(100*_xlfn.IFNA(VLOOKUP($B270,KviZDarije8!$A$1:$N$1000, 11, 0), 0)/'TOP SCORES'!I$10,0)</f>
        <v>0</v>
      </c>
      <c r="L270" s="14">
        <f>IFERROR(100*_xlfn.IFNA(VLOOKUP($B270,KviZDarije9!$A$1:$N$1000, 11, 0), 0)/'TOP SCORES'!J$10,0)</f>
        <v>0</v>
      </c>
      <c r="M270" s="14">
        <f>IFERROR(100*_xlfn.IFNA(VLOOKUP($B270,KviZDarije10!$A$1:$N$1000, 11, 0), 0)/'TOP SCORES'!K$10,0)</f>
        <v>0</v>
      </c>
      <c r="N270" s="14">
        <f>IFERROR(100*_xlfn.IFNA(VLOOKUP($B270,KviZDarije11!$A$1:$N$1000, 11, 0), 0)/'TOP SCORES'!L$10,0)</f>
        <v>0</v>
      </c>
    </row>
    <row r="271" spans="1:14">
      <c r="A271" s="17">
        <f ca="1">RANK(C271,C$2:C$997)</f>
        <v>232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11, 0), 0)/'TOP SCORES'!B$10,0)</f>
        <v>0</v>
      </c>
      <c r="E271" s="14">
        <f>IFERROR(100*_xlfn.IFNA(VLOOKUP($B271,KviZDarije2!$A$1:$N$1000, 11, 0), 0)/'TOP SCORES'!C$10,0)</f>
        <v>0</v>
      </c>
      <c r="F271" s="14">
        <f>IFERROR(100*_xlfn.IFNA(VLOOKUP($B271,KviZDarije3!$A$1:$N$1000, 11, 0), 0)/'TOP SCORES'!D$10,0)</f>
        <v>0</v>
      </c>
      <c r="G271" s="14">
        <f>IFERROR(100*_xlfn.IFNA(VLOOKUP($B271,KviZDarije4!$A$1:$N$1000, 11, 0), 0)/'TOP SCORES'!E$10,0)</f>
        <v>0</v>
      </c>
      <c r="H271" s="14">
        <f>IFERROR(100*_xlfn.IFNA(VLOOKUP($B271,KviZDarije5!$A$1:$N$1000, 11, 0), 0)/'TOP SCORES'!F$10,0)</f>
        <v>0</v>
      </c>
      <c r="I271" s="14">
        <f>IFERROR(100*_xlfn.IFNA(VLOOKUP($B271,KviZDarije6!$A$1:$N$1000, 11, 0), 0)/'TOP SCORES'!G$10,0)</f>
        <v>0</v>
      </c>
      <c r="J271" s="14">
        <f>IFERROR(100*_xlfn.IFNA(VLOOKUP($B271,KviZDarije7!$A$1:$N$999, 11, 0), 0)/'TOP SCORES'!H$10,0)</f>
        <v>0</v>
      </c>
      <c r="K271" s="14">
        <f>IFERROR(100*_xlfn.IFNA(VLOOKUP($B271,KviZDarije8!$A$1:$N$1000, 11, 0), 0)/'TOP SCORES'!I$10,0)</f>
        <v>0</v>
      </c>
      <c r="L271" s="14">
        <f>IFERROR(100*_xlfn.IFNA(VLOOKUP($B271,KviZDarije9!$A$1:$N$1000, 11, 0), 0)/'TOP SCORES'!J$10,0)</f>
        <v>0</v>
      </c>
      <c r="M271" s="14">
        <f>IFERROR(100*_xlfn.IFNA(VLOOKUP($B271,KviZDarije10!$A$1:$N$1000, 11, 0), 0)/'TOP SCORES'!K$10,0)</f>
        <v>0</v>
      </c>
      <c r="N271" s="14">
        <f>IFERROR(100*_xlfn.IFNA(VLOOKUP($B271,KviZDarije11!$A$1:$N$1000, 11, 0), 0)/'TOP SCORES'!L$10,0)</f>
        <v>0</v>
      </c>
    </row>
    <row r="272" spans="1:14">
      <c r="A272" s="17">
        <f ca="1">RANK(C272,C$2:C$997)</f>
        <v>232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11, 0), 0)/'TOP SCORES'!B$10,0)</f>
        <v>0</v>
      </c>
      <c r="E272" s="14">
        <f>IFERROR(100*_xlfn.IFNA(VLOOKUP($B272,KviZDarije2!$A$1:$N$1000, 11, 0), 0)/'TOP SCORES'!C$10,0)</f>
        <v>0</v>
      </c>
      <c r="F272" s="14">
        <f>IFERROR(100*_xlfn.IFNA(VLOOKUP($B272,KviZDarije3!$A$1:$N$1000, 11, 0), 0)/'TOP SCORES'!D$10,0)</f>
        <v>0</v>
      </c>
      <c r="G272" s="14">
        <f>IFERROR(100*_xlfn.IFNA(VLOOKUP($B272,KviZDarije4!$A$1:$N$1000, 11, 0), 0)/'TOP SCORES'!E$10,0)</f>
        <v>0</v>
      </c>
      <c r="H272" s="14">
        <f>IFERROR(100*_xlfn.IFNA(VLOOKUP($B272,KviZDarije5!$A$1:$N$1000, 11, 0), 0)/'TOP SCORES'!F$10,0)</f>
        <v>0</v>
      </c>
      <c r="I272" s="14">
        <f>IFERROR(100*_xlfn.IFNA(VLOOKUP($B272,KviZDarije6!$A$1:$N$1000, 11, 0), 0)/'TOP SCORES'!G$10,0)</f>
        <v>0</v>
      </c>
      <c r="J272" s="14">
        <f>IFERROR(100*_xlfn.IFNA(VLOOKUP($B272,KviZDarije7!$A$1:$N$999, 11, 0), 0)/'TOP SCORES'!H$10,0)</f>
        <v>0</v>
      </c>
      <c r="K272" s="14">
        <f>IFERROR(100*_xlfn.IFNA(VLOOKUP($B272,KviZDarije8!$A$1:$N$1000, 11, 0), 0)/'TOP SCORES'!I$10,0)</f>
        <v>0</v>
      </c>
      <c r="L272" s="14">
        <f>IFERROR(100*_xlfn.IFNA(VLOOKUP($B272,KviZDarije9!$A$1:$N$1000, 11, 0), 0)/'TOP SCORES'!J$10,0)</f>
        <v>0</v>
      </c>
      <c r="M272" s="14">
        <f>IFERROR(100*_xlfn.IFNA(VLOOKUP($B272,KviZDarije10!$A$1:$N$1000, 11, 0), 0)/'TOP SCORES'!K$10,0)</f>
        <v>0</v>
      </c>
      <c r="N272" s="14">
        <f>IFERROR(100*_xlfn.IFNA(VLOOKUP($B272,KviZDarije11!$A$1:$N$1000, 11, 0), 0)/'TOP SCORES'!L$10,0)</f>
        <v>0</v>
      </c>
    </row>
    <row r="273" spans="1:14">
      <c r="A273" s="17">
        <f ca="1">RANK(C273,C$2:C$997)</f>
        <v>232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11, 0), 0)/'TOP SCORES'!B$10,0)</f>
        <v>0</v>
      </c>
      <c r="E273" s="14">
        <f>IFERROR(100*_xlfn.IFNA(VLOOKUP($B273,KviZDarije2!$A$1:$N$1000, 11, 0), 0)/'TOP SCORES'!C$10,0)</f>
        <v>0</v>
      </c>
      <c r="F273" s="14">
        <f>IFERROR(100*_xlfn.IFNA(VLOOKUP($B273,KviZDarije3!$A$1:$N$1000, 11, 0), 0)/'TOP SCORES'!D$10,0)</f>
        <v>0</v>
      </c>
      <c r="G273" s="14">
        <f>IFERROR(100*_xlfn.IFNA(VLOOKUP($B273,KviZDarije4!$A$1:$N$1000, 11, 0), 0)/'TOP SCORES'!E$10,0)</f>
        <v>0</v>
      </c>
      <c r="H273" s="14">
        <f>IFERROR(100*_xlfn.IFNA(VLOOKUP($B273,KviZDarije5!$A$1:$N$1000, 11, 0), 0)/'TOP SCORES'!F$10,0)</f>
        <v>0</v>
      </c>
      <c r="I273" s="14">
        <f>IFERROR(100*_xlfn.IFNA(VLOOKUP($B273,KviZDarije6!$A$1:$N$1000, 11, 0), 0)/'TOP SCORES'!G$10,0)</f>
        <v>0</v>
      </c>
      <c r="J273" s="14">
        <f>IFERROR(100*_xlfn.IFNA(VLOOKUP($B273,KviZDarije7!$A$1:$N$999, 11, 0), 0)/'TOP SCORES'!H$10,0)</f>
        <v>0</v>
      </c>
      <c r="K273" s="14">
        <f>IFERROR(100*_xlfn.IFNA(VLOOKUP($B273,KviZDarije8!$A$1:$N$1000, 11, 0), 0)/'TOP SCORES'!I$10,0)</f>
        <v>0</v>
      </c>
      <c r="L273" s="14">
        <f>IFERROR(100*_xlfn.IFNA(VLOOKUP($B273,KviZDarije9!$A$1:$N$1000, 11, 0), 0)/'TOP SCORES'!J$10,0)</f>
        <v>0</v>
      </c>
      <c r="M273" s="14">
        <f>IFERROR(100*_xlfn.IFNA(VLOOKUP($B273,KviZDarije10!$A$1:$N$1000, 11, 0), 0)/'TOP SCORES'!K$10,0)</f>
        <v>0</v>
      </c>
      <c r="N273" s="14">
        <f>IFERROR(100*_xlfn.IFNA(VLOOKUP($B273,KviZDarije11!$A$1:$N$1000, 11, 0), 0)/'TOP SCORES'!L$10,0)</f>
        <v>0</v>
      </c>
    </row>
    <row r="274" spans="1:14">
      <c r="A274" s="17">
        <f ca="1">RANK(C274,C$2:C$997)</f>
        <v>232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11, 0), 0)/'TOP SCORES'!B$10,0)</f>
        <v>0</v>
      </c>
      <c r="E274" s="14">
        <f>IFERROR(100*_xlfn.IFNA(VLOOKUP($B274,KviZDarije2!$A$1:$N$1000, 11, 0), 0)/'TOP SCORES'!C$10,0)</f>
        <v>0</v>
      </c>
      <c r="F274" s="14">
        <f>IFERROR(100*_xlfn.IFNA(VLOOKUP($B274,KviZDarije3!$A$1:$N$1000, 11, 0), 0)/'TOP SCORES'!D$10,0)</f>
        <v>0</v>
      </c>
      <c r="G274" s="14">
        <f>IFERROR(100*_xlfn.IFNA(VLOOKUP($B274,KviZDarije4!$A$1:$N$1000, 11, 0), 0)/'TOP SCORES'!E$10,0)</f>
        <v>0</v>
      </c>
      <c r="H274" s="14">
        <f>IFERROR(100*_xlfn.IFNA(VLOOKUP($B274,KviZDarije5!$A$1:$N$1000, 11, 0), 0)/'TOP SCORES'!F$10,0)</f>
        <v>0</v>
      </c>
      <c r="I274" s="14">
        <f>IFERROR(100*_xlfn.IFNA(VLOOKUP($B274,KviZDarije6!$A$1:$N$1000, 11, 0), 0)/'TOP SCORES'!G$10,0)</f>
        <v>0</v>
      </c>
      <c r="J274" s="14">
        <f>IFERROR(100*_xlfn.IFNA(VLOOKUP($B274,KviZDarije7!$A$1:$N$999, 11, 0), 0)/'TOP SCORES'!H$10,0)</f>
        <v>0</v>
      </c>
      <c r="K274" s="14">
        <f>IFERROR(100*_xlfn.IFNA(VLOOKUP($B274,KviZDarije8!$A$1:$N$1000, 11, 0), 0)/'TOP SCORES'!I$10,0)</f>
        <v>0</v>
      </c>
      <c r="L274" s="14">
        <f>IFERROR(100*_xlfn.IFNA(VLOOKUP($B274,KviZDarije9!$A$1:$N$1000, 11, 0), 0)/'TOP SCORES'!J$10,0)</f>
        <v>0</v>
      </c>
      <c r="M274" s="14">
        <f>IFERROR(100*_xlfn.IFNA(VLOOKUP($B274,KviZDarije10!$A$1:$N$1000, 11, 0), 0)/'TOP SCORES'!K$10,0)</f>
        <v>0</v>
      </c>
      <c r="N274" s="14">
        <f>IFERROR(100*_xlfn.IFNA(VLOOKUP($B274,KviZDarije11!$A$1:$N$1000, 11, 0), 0)/'TOP SCORES'!L$10,0)</f>
        <v>0</v>
      </c>
    </row>
    <row r="275" spans="1:14">
      <c r="A275" s="17">
        <f ca="1">RANK(C275,C$2:C$997)</f>
        <v>232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11, 0), 0)/'TOP SCORES'!B$10,0)</f>
        <v>0</v>
      </c>
      <c r="E275" s="14">
        <f>IFERROR(100*_xlfn.IFNA(VLOOKUP($B275,KviZDarije2!$A$1:$N$1000, 11, 0), 0)/'TOP SCORES'!C$10,0)</f>
        <v>0</v>
      </c>
      <c r="F275" s="14">
        <f>IFERROR(100*_xlfn.IFNA(VLOOKUP($B275,KviZDarije3!$A$1:$N$1000, 11, 0), 0)/'TOP SCORES'!D$10,0)</f>
        <v>0</v>
      </c>
      <c r="G275" s="14">
        <f>IFERROR(100*_xlfn.IFNA(VLOOKUP($B275,KviZDarije4!$A$1:$N$1000, 11, 0), 0)/'TOP SCORES'!E$10,0)</f>
        <v>0</v>
      </c>
      <c r="H275" s="14">
        <f>IFERROR(100*_xlfn.IFNA(VLOOKUP($B275,KviZDarije5!$A$1:$N$1000, 11, 0), 0)/'TOP SCORES'!F$10,0)</f>
        <v>0</v>
      </c>
      <c r="I275" s="14">
        <f>IFERROR(100*_xlfn.IFNA(VLOOKUP($B275,KviZDarije6!$A$1:$N$1000, 11, 0), 0)/'TOP SCORES'!G$10,0)</f>
        <v>0</v>
      </c>
      <c r="J275" s="14">
        <f>IFERROR(100*_xlfn.IFNA(VLOOKUP($B275,KviZDarije7!$A$1:$N$999, 11, 0), 0)/'TOP SCORES'!H$10,0)</f>
        <v>0</v>
      </c>
      <c r="K275" s="14">
        <f>IFERROR(100*_xlfn.IFNA(VLOOKUP($B275,KviZDarije8!$A$1:$N$1000, 11, 0), 0)/'TOP SCORES'!I$10,0)</f>
        <v>0</v>
      </c>
      <c r="L275" s="14">
        <f>IFERROR(100*_xlfn.IFNA(VLOOKUP($B275,KviZDarije9!$A$1:$N$1000, 11, 0), 0)/'TOP SCORES'!J$10,0)</f>
        <v>0</v>
      </c>
      <c r="M275" s="14">
        <f>IFERROR(100*_xlfn.IFNA(VLOOKUP($B275,KviZDarije10!$A$1:$N$1000, 11, 0), 0)/'TOP SCORES'!K$10,0)</f>
        <v>0</v>
      </c>
      <c r="N275" s="14">
        <f>IFERROR(100*_xlfn.IFNA(VLOOKUP($B275,KviZDarije11!$A$1:$N$1000, 11, 0), 0)/'TOP SCORES'!L$10,0)</f>
        <v>0</v>
      </c>
    </row>
    <row r="276" spans="1:14">
      <c r="A276" s="17">
        <f ca="1">RANK(C276,C$2:C$997)</f>
        <v>232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11, 0), 0)/'TOP SCORES'!B$10,0)</f>
        <v>0</v>
      </c>
      <c r="E276" s="14">
        <f>IFERROR(100*_xlfn.IFNA(VLOOKUP($B276,KviZDarije2!$A$1:$N$1000, 11, 0), 0)/'TOP SCORES'!C$10,0)</f>
        <v>0</v>
      </c>
      <c r="F276" s="14">
        <f>IFERROR(100*_xlfn.IFNA(VLOOKUP($B276,KviZDarije3!$A$1:$N$1000, 11, 0), 0)/'TOP SCORES'!D$10,0)</f>
        <v>0</v>
      </c>
      <c r="G276" s="14">
        <f>IFERROR(100*_xlfn.IFNA(VLOOKUP($B276,KviZDarije4!$A$1:$N$1000, 11, 0), 0)/'TOP SCORES'!E$10,0)</f>
        <v>0</v>
      </c>
      <c r="H276" s="14">
        <f>IFERROR(100*_xlfn.IFNA(VLOOKUP($B276,KviZDarije5!$A$1:$N$1000, 11, 0), 0)/'TOP SCORES'!F$10,0)</f>
        <v>0</v>
      </c>
      <c r="I276" s="14">
        <f>IFERROR(100*_xlfn.IFNA(VLOOKUP($B276,KviZDarije6!$A$1:$N$1000, 11, 0), 0)/'TOP SCORES'!G$10,0)</f>
        <v>0</v>
      </c>
      <c r="J276" s="14">
        <f>IFERROR(100*_xlfn.IFNA(VLOOKUP($B276,KviZDarije7!$A$1:$N$999, 11, 0), 0)/'TOP SCORES'!H$10,0)</f>
        <v>0</v>
      </c>
      <c r="K276" s="14">
        <f>IFERROR(100*_xlfn.IFNA(VLOOKUP($B276,KviZDarije8!$A$1:$N$1000, 11, 0), 0)/'TOP SCORES'!I$10,0)</f>
        <v>0</v>
      </c>
      <c r="L276" s="14">
        <f>IFERROR(100*_xlfn.IFNA(VLOOKUP($B276,KviZDarije9!$A$1:$N$1000, 11, 0), 0)/'TOP SCORES'!J$10,0)</f>
        <v>0</v>
      </c>
      <c r="M276" s="14">
        <f>IFERROR(100*_xlfn.IFNA(VLOOKUP($B276,KviZDarije10!$A$1:$N$1000, 11, 0), 0)/'TOP SCORES'!K$10,0)</f>
        <v>0</v>
      </c>
      <c r="N276" s="14">
        <f>IFERROR(100*_xlfn.IFNA(VLOOKUP($B276,KviZDarije11!$A$1:$N$1000, 11, 0), 0)/'TOP SCORES'!L$10,0)</f>
        <v>0</v>
      </c>
    </row>
    <row r="277" spans="1:14">
      <c r="A277" s="17">
        <f ca="1">RANK(C277,C$2:C$997)</f>
        <v>232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11, 0), 0)/'TOP SCORES'!B$10,0)</f>
        <v>0</v>
      </c>
      <c r="E277" s="14">
        <f>IFERROR(100*_xlfn.IFNA(VLOOKUP($B277,KviZDarije2!$A$1:$N$1000, 11, 0), 0)/'TOP SCORES'!C$10,0)</f>
        <v>0</v>
      </c>
      <c r="F277" s="14">
        <f>IFERROR(100*_xlfn.IFNA(VLOOKUP($B277,KviZDarije3!$A$1:$N$1000, 11, 0), 0)/'TOP SCORES'!D$10,0)</f>
        <v>0</v>
      </c>
      <c r="G277" s="14">
        <f>IFERROR(100*_xlfn.IFNA(VLOOKUP($B277,KviZDarije4!$A$1:$N$1000, 11, 0), 0)/'TOP SCORES'!E$10,0)</f>
        <v>0</v>
      </c>
      <c r="H277" s="14">
        <f>IFERROR(100*_xlfn.IFNA(VLOOKUP($B277,KviZDarije5!$A$1:$N$1000, 11, 0), 0)/'TOP SCORES'!F$10,0)</f>
        <v>0</v>
      </c>
      <c r="I277" s="14">
        <f>IFERROR(100*_xlfn.IFNA(VLOOKUP($B277,KviZDarije6!$A$1:$N$1000, 11, 0), 0)/'TOP SCORES'!G$10,0)</f>
        <v>0</v>
      </c>
      <c r="J277" s="14">
        <f>IFERROR(100*_xlfn.IFNA(VLOOKUP($B277,KviZDarije7!$A$1:$N$999, 11, 0), 0)/'TOP SCORES'!H$10,0)</f>
        <v>0</v>
      </c>
      <c r="K277" s="14">
        <f>IFERROR(100*_xlfn.IFNA(VLOOKUP($B277,KviZDarije8!$A$1:$N$1000, 11, 0), 0)/'TOP SCORES'!I$10,0)</f>
        <v>0</v>
      </c>
      <c r="L277" s="14">
        <f>IFERROR(100*_xlfn.IFNA(VLOOKUP($B277,KviZDarije9!$A$1:$N$1000, 11, 0), 0)/'TOP SCORES'!J$10,0)</f>
        <v>0</v>
      </c>
      <c r="M277" s="14">
        <f>IFERROR(100*_xlfn.IFNA(VLOOKUP($B277,KviZDarije10!$A$1:$N$1000, 11, 0), 0)/'TOP SCORES'!K$10,0)</f>
        <v>0</v>
      </c>
      <c r="N277" s="14">
        <f>IFERROR(100*_xlfn.IFNA(VLOOKUP($B277,KviZDarije11!$A$1:$N$1000, 11, 0), 0)/'TOP SCORES'!L$10,0)</f>
        <v>0</v>
      </c>
    </row>
    <row r="278" spans="1:14">
      <c r="A278" s="17">
        <f ca="1">RANK(C278,C$2:C$997)</f>
        <v>232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11, 0), 0)/'TOP SCORES'!B$10,0)</f>
        <v>0</v>
      </c>
      <c r="E278" s="14">
        <f>IFERROR(100*_xlfn.IFNA(VLOOKUP($B278,KviZDarije2!$A$1:$N$1000, 11, 0), 0)/'TOP SCORES'!C$10,0)</f>
        <v>0</v>
      </c>
      <c r="F278" s="14">
        <f>IFERROR(100*_xlfn.IFNA(VLOOKUP($B278,KviZDarije3!$A$1:$N$1000, 11, 0), 0)/'TOP SCORES'!D$10,0)</f>
        <v>0</v>
      </c>
      <c r="G278" s="14">
        <f>IFERROR(100*_xlfn.IFNA(VLOOKUP($B278,KviZDarije4!$A$1:$N$1000, 11, 0), 0)/'TOP SCORES'!E$10,0)</f>
        <v>0</v>
      </c>
      <c r="H278" s="14">
        <f>IFERROR(100*_xlfn.IFNA(VLOOKUP($B278,KviZDarije5!$A$1:$N$1000, 11, 0), 0)/'TOP SCORES'!F$10,0)</f>
        <v>0</v>
      </c>
      <c r="I278" s="14">
        <f>IFERROR(100*_xlfn.IFNA(VLOOKUP($B278,KviZDarije6!$A$1:$N$1000, 11, 0), 0)/'TOP SCORES'!G$10,0)</f>
        <v>0</v>
      </c>
      <c r="J278" s="14">
        <f>IFERROR(100*_xlfn.IFNA(VLOOKUP($B278,KviZDarije7!$A$1:$N$999, 11, 0), 0)/'TOP SCORES'!H$10,0)</f>
        <v>0</v>
      </c>
      <c r="K278" s="14">
        <f>IFERROR(100*_xlfn.IFNA(VLOOKUP($B278,KviZDarije8!$A$1:$N$1000, 11, 0), 0)/'TOP SCORES'!I$10,0)</f>
        <v>0</v>
      </c>
      <c r="L278" s="14">
        <f>IFERROR(100*_xlfn.IFNA(VLOOKUP($B278,KviZDarije9!$A$1:$N$1000, 11, 0), 0)/'TOP SCORES'!J$10,0)</f>
        <v>0</v>
      </c>
      <c r="M278" s="14">
        <f>IFERROR(100*_xlfn.IFNA(VLOOKUP($B278,KviZDarije10!$A$1:$N$1000, 11, 0), 0)/'TOP SCORES'!K$10,0)</f>
        <v>0</v>
      </c>
      <c r="N278" s="14">
        <f>IFERROR(100*_xlfn.IFNA(VLOOKUP($B278,KviZDarije11!$A$1:$N$1000, 11, 0), 0)/'TOP SCORES'!L$10,0)</f>
        <v>0</v>
      </c>
    </row>
    <row r="279" spans="1:14">
      <c r="A279" s="17">
        <f ca="1">RANK(C279,C$2:C$997)</f>
        <v>232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11, 0), 0)/'TOP SCORES'!B$10,0)</f>
        <v>0</v>
      </c>
      <c r="E279" s="14">
        <f>IFERROR(100*_xlfn.IFNA(VLOOKUP($B279,KviZDarije2!$A$1:$N$1000, 11, 0), 0)/'TOP SCORES'!C$10,0)</f>
        <v>0</v>
      </c>
      <c r="F279" s="14">
        <f>IFERROR(100*_xlfn.IFNA(VLOOKUP($B279,KviZDarije3!$A$1:$N$1000, 11, 0), 0)/'TOP SCORES'!D$10,0)</f>
        <v>0</v>
      </c>
      <c r="G279" s="14">
        <f>IFERROR(100*_xlfn.IFNA(VLOOKUP($B279,KviZDarije4!$A$1:$N$1000, 11, 0), 0)/'TOP SCORES'!E$10,0)</f>
        <v>0</v>
      </c>
      <c r="H279" s="14">
        <f>IFERROR(100*_xlfn.IFNA(VLOOKUP($B279,KviZDarije5!$A$1:$N$1000, 11, 0), 0)/'TOP SCORES'!F$10,0)</f>
        <v>0</v>
      </c>
      <c r="I279" s="14">
        <f>IFERROR(100*_xlfn.IFNA(VLOOKUP($B279,KviZDarije6!$A$1:$N$1000, 11, 0), 0)/'TOP SCORES'!G$10,0)</f>
        <v>0</v>
      </c>
      <c r="J279" s="14">
        <f>IFERROR(100*_xlfn.IFNA(VLOOKUP($B279,KviZDarije7!$A$1:$N$999, 11, 0), 0)/'TOP SCORES'!H$10,0)</f>
        <v>0</v>
      </c>
      <c r="K279" s="14">
        <f>IFERROR(100*_xlfn.IFNA(VLOOKUP($B279,KviZDarije8!$A$1:$N$1000, 11, 0), 0)/'TOP SCORES'!I$10,0)</f>
        <v>0</v>
      </c>
      <c r="L279" s="14">
        <f>IFERROR(100*_xlfn.IFNA(VLOOKUP($B279,KviZDarije9!$A$1:$N$1000, 11, 0), 0)/'TOP SCORES'!J$10,0)</f>
        <v>0</v>
      </c>
      <c r="M279" s="14">
        <f>IFERROR(100*_xlfn.IFNA(VLOOKUP($B279,KviZDarije10!$A$1:$N$1000, 11, 0), 0)/'TOP SCORES'!K$10,0)</f>
        <v>0</v>
      </c>
      <c r="N279" s="14">
        <f>IFERROR(100*_xlfn.IFNA(VLOOKUP($B279,KviZDarije11!$A$1:$N$1000, 11, 0), 0)/'TOP SCORES'!L$10,0)</f>
        <v>0</v>
      </c>
    </row>
    <row r="280" spans="1:14">
      <c r="A280" s="17">
        <f ca="1">RANK(C280,C$2:C$997)</f>
        <v>232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11, 0), 0)/'TOP SCORES'!B$10,0)</f>
        <v>0</v>
      </c>
      <c r="E280" s="14">
        <f>IFERROR(100*_xlfn.IFNA(VLOOKUP($B280,KviZDarije2!$A$1:$N$1000, 11, 0), 0)/'TOP SCORES'!C$10,0)</f>
        <v>0</v>
      </c>
      <c r="F280" s="14">
        <f>IFERROR(100*_xlfn.IFNA(VLOOKUP($B280,KviZDarije3!$A$1:$N$1000, 11, 0), 0)/'TOP SCORES'!D$10,0)</f>
        <v>0</v>
      </c>
      <c r="G280" s="14">
        <f>IFERROR(100*_xlfn.IFNA(VLOOKUP($B280,KviZDarije4!$A$1:$N$1000, 11, 0), 0)/'TOP SCORES'!E$10,0)</f>
        <v>0</v>
      </c>
      <c r="H280" s="14">
        <f>IFERROR(100*_xlfn.IFNA(VLOOKUP($B280,KviZDarije5!$A$1:$N$1000, 11, 0), 0)/'TOP SCORES'!F$10,0)</f>
        <v>0</v>
      </c>
      <c r="I280" s="14">
        <f>IFERROR(100*_xlfn.IFNA(VLOOKUP($B280,KviZDarije6!$A$1:$N$1000, 11, 0), 0)/'TOP SCORES'!G$10,0)</f>
        <v>0</v>
      </c>
      <c r="J280" s="14">
        <f>IFERROR(100*_xlfn.IFNA(VLOOKUP($B280,KviZDarije7!$A$1:$N$999, 11, 0), 0)/'TOP SCORES'!H$10,0)</f>
        <v>0</v>
      </c>
      <c r="K280" s="14">
        <f>IFERROR(100*_xlfn.IFNA(VLOOKUP($B280,KviZDarije8!$A$1:$N$1000, 11, 0), 0)/'TOP SCORES'!I$10,0)</f>
        <v>0</v>
      </c>
      <c r="L280" s="14">
        <f>IFERROR(100*_xlfn.IFNA(VLOOKUP($B280,KviZDarije9!$A$1:$N$1000, 11, 0), 0)/'TOP SCORES'!J$10,0)</f>
        <v>0</v>
      </c>
      <c r="M280" s="14">
        <f>IFERROR(100*_xlfn.IFNA(VLOOKUP($B280,KviZDarije10!$A$1:$N$1000, 11, 0), 0)/'TOP SCORES'!K$10,0)</f>
        <v>0</v>
      </c>
      <c r="N280" s="14">
        <f>IFERROR(100*_xlfn.IFNA(VLOOKUP($B280,KviZDarije11!$A$1:$N$1000, 11, 0), 0)/'TOP SCORES'!L$10,0)</f>
        <v>0</v>
      </c>
    </row>
    <row r="281" spans="1:14">
      <c r="A281" s="17">
        <f ca="1">RANK(C281,C$2:C$997)</f>
        <v>232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11, 0), 0)/'TOP SCORES'!B$10,0)</f>
        <v>0</v>
      </c>
      <c r="E281" s="14">
        <f>IFERROR(100*_xlfn.IFNA(VLOOKUP($B281,KviZDarije2!$A$1:$N$1000, 11, 0), 0)/'TOP SCORES'!C$10,0)</f>
        <v>0</v>
      </c>
      <c r="F281" s="14">
        <f>IFERROR(100*_xlfn.IFNA(VLOOKUP($B281,KviZDarije3!$A$1:$N$1000, 11, 0), 0)/'TOP SCORES'!D$10,0)</f>
        <v>0</v>
      </c>
      <c r="G281" s="14">
        <f>IFERROR(100*_xlfn.IFNA(VLOOKUP($B281,KviZDarije4!$A$1:$N$1000, 11, 0), 0)/'TOP SCORES'!E$10,0)</f>
        <v>0</v>
      </c>
      <c r="H281" s="14">
        <f>IFERROR(100*_xlfn.IFNA(VLOOKUP($B281,KviZDarije5!$A$1:$N$1000, 11, 0), 0)/'TOP SCORES'!F$10,0)</f>
        <v>0</v>
      </c>
      <c r="I281" s="14">
        <f>IFERROR(100*_xlfn.IFNA(VLOOKUP($B281,KviZDarije6!$A$1:$N$1000, 11, 0), 0)/'TOP SCORES'!G$10,0)</f>
        <v>0</v>
      </c>
      <c r="J281" s="14">
        <f>IFERROR(100*_xlfn.IFNA(VLOOKUP($B281,KviZDarije7!$A$1:$N$999, 11, 0), 0)/'TOP SCORES'!H$10,0)</f>
        <v>0</v>
      </c>
      <c r="K281" s="14">
        <f>IFERROR(100*_xlfn.IFNA(VLOOKUP($B281,KviZDarije8!$A$1:$N$1000, 11, 0), 0)/'TOP SCORES'!I$10,0)</f>
        <v>0</v>
      </c>
      <c r="L281" s="14">
        <f>IFERROR(100*_xlfn.IFNA(VLOOKUP($B281,KviZDarije9!$A$1:$N$1000, 11, 0), 0)/'TOP SCORES'!J$10,0)</f>
        <v>0</v>
      </c>
      <c r="M281" s="14">
        <f>IFERROR(100*_xlfn.IFNA(VLOOKUP($B281,KviZDarije10!$A$1:$N$1000, 11, 0), 0)/'TOP SCORES'!K$10,0)</f>
        <v>0</v>
      </c>
      <c r="N281" s="14">
        <f>IFERROR(100*_xlfn.IFNA(VLOOKUP($B281,KviZDarije11!$A$1:$N$1000, 11, 0), 0)/'TOP SCORES'!L$10,0)</f>
        <v>0</v>
      </c>
    </row>
    <row r="282" spans="1:14">
      <c r="A282" s="17">
        <f ca="1">RANK(C282,C$2:C$997)</f>
        <v>232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11, 0), 0)/'TOP SCORES'!B$10,0)</f>
        <v>0</v>
      </c>
      <c r="E282" s="14">
        <f>IFERROR(100*_xlfn.IFNA(VLOOKUP($B282,KviZDarije2!$A$1:$N$1000, 11, 0), 0)/'TOP SCORES'!C$10,0)</f>
        <v>0</v>
      </c>
      <c r="F282" s="14">
        <f>IFERROR(100*_xlfn.IFNA(VLOOKUP($B282,KviZDarije3!$A$1:$N$1000, 11, 0), 0)/'TOP SCORES'!D$10,0)</f>
        <v>0</v>
      </c>
      <c r="G282" s="14">
        <f>IFERROR(100*_xlfn.IFNA(VLOOKUP($B282,KviZDarije4!$A$1:$N$1000, 11, 0), 0)/'TOP SCORES'!E$10,0)</f>
        <v>0</v>
      </c>
      <c r="H282" s="14">
        <f>IFERROR(100*_xlfn.IFNA(VLOOKUP($B282,KviZDarije5!$A$1:$N$1000, 11, 0), 0)/'TOP SCORES'!F$10,0)</f>
        <v>0</v>
      </c>
      <c r="I282" s="14">
        <f>IFERROR(100*_xlfn.IFNA(VLOOKUP($B282,KviZDarije6!$A$1:$N$1000, 11, 0), 0)/'TOP SCORES'!G$10,0)</f>
        <v>0</v>
      </c>
      <c r="J282" s="14">
        <f>IFERROR(100*_xlfn.IFNA(VLOOKUP($B282,KviZDarije7!$A$1:$N$999, 11, 0), 0)/'TOP SCORES'!H$10,0)</f>
        <v>0</v>
      </c>
      <c r="K282" s="14">
        <f>IFERROR(100*_xlfn.IFNA(VLOOKUP($B282,KviZDarije8!$A$1:$N$1000, 11, 0), 0)/'TOP SCORES'!I$10,0)</f>
        <v>0</v>
      </c>
      <c r="L282" s="14">
        <f>IFERROR(100*_xlfn.IFNA(VLOOKUP($B282,KviZDarije9!$A$1:$N$1000, 11, 0), 0)/'TOP SCORES'!J$10,0)</f>
        <v>0</v>
      </c>
      <c r="M282" s="14">
        <f>IFERROR(100*_xlfn.IFNA(VLOOKUP($B282,KviZDarije10!$A$1:$N$1000, 11, 0), 0)/'TOP SCORES'!K$10,0)</f>
        <v>0</v>
      </c>
      <c r="N282" s="14">
        <f>IFERROR(100*_xlfn.IFNA(VLOOKUP($B282,KviZDarije11!$A$1:$N$1000, 11, 0), 0)/'TOP SCORES'!L$10,0)</f>
        <v>0</v>
      </c>
    </row>
    <row r="283" spans="1:14">
      <c r="A283" s="17">
        <f ca="1">RANK(C283,C$2:C$997)</f>
        <v>232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11, 0), 0)/'TOP SCORES'!B$10,0)</f>
        <v>0</v>
      </c>
      <c r="E283" s="14">
        <f>IFERROR(100*_xlfn.IFNA(VLOOKUP($B283,KviZDarije2!$A$1:$N$1000, 11, 0), 0)/'TOP SCORES'!C$10,0)</f>
        <v>0</v>
      </c>
      <c r="F283" s="14">
        <f>IFERROR(100*_xlfn.IFNA(VLOOKUP($B283,KviZDarije3!$A$1:$N$1000, 11, 0), 0)/'TOP SCORES'!D$10,0)</f>
        <v>0</v>
      </c>
      <c r="G283" s="14">
        <f>IFERROR(100*_xlfn.IFNA(VLOOKUP($B283,KviZDarije4!$A$1:$N$1000, 11, 0), 0)/'TOP SCORES'!E$10,0)</f>
        <v>0</v>
      </c>
      <c r="H283" s="14">
        <f>IFERROR(100*_xlfn.IFNA(VLOOKUP($B283,KviZDarije5!$A$1:$N$1000, 11, 0), 0)/'TOP SCORES'!F$10,0)</f>
        <v>0</v>
      </c>
      <c r="I283" s="14">
        <f>IFERROR(100*_xlfn.IFNA(VLOOKUP($B283,KviZDarije6!$A$1:$N$1000, 11, 0), 0)/'TOP SCORES'!G$10,0)</f>
        <v>0</v>
      </c>
      <c r="J283" s="14">
        <f>IFERROR(100*_xlfn.IFNA(VLOOKUP($B283,KviZDarije7!$A$1:$N$999, 11, 0), 0)/'TOP SCORES'!H$10,0)</f>
        <v>0</v>
      </c>
      <c r="K283" s="14">
        <f>IFERROR(100*_xlfn.IFNA(VLOOKUP($B283,KviZDarije8!$A$1:$N$1000, 11, 0), 0)/'TOP SCORES'!I$10,0)</f>
        <v>0</v>
      </c>
      <c r="L283" s="14">
        <f>IFERROR(100*_xlfn.IFNA(VLOOKUP($B283,KviZDarije9!$A$1:$N$1000, 11, 0), 0)/'TOP SCORES'!J$10,0)</f>
        <v>0</v>
      </c>
      <c r="M283" s="14">
        <f>IFERROR(100*_xlfn.IFNA(VLOOKUP($B283,KviZDarije10!$A$1:$N$1000, 11, 0), 0)/'TOP SCORES'!K$10,0)</f>
        <v>0</v>
      </c>
      <c r="N283" s="14">
        <f>IFERROR(100*_xlfn.IFNA(VLOOKUP($B283,KviZDarije11!$A$1:$N$1000, 11, 0), 0)/'TOP SCORES'!L$10,0)</f>
        <v>0</v>
      </c>
    </row>
    <row r="284" spans="1:14">
      <c r="A284" s="17">
        <f ca="1">RANK(C284,C$2:C$997)</f>
        <v>232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11, 0), 0)/'TOP SCORES'!B$10,0)</f>
        <v>0</v>
      </c>
      <c r="E284" s="14">
        <f>IFERROR(100*_xlfn.IFNA(VLOOKUP($B284,KviZDarije2!$A$1:$N$1000, 11, 0), 0)/'TOP SCORES'!C$10,0)</f>
        <v>0</v>
      </c>
      <c r="F284" s="14">
        <f>IFERROR(100*_xlfn.IFNA(VLOOKUP($B284,KviZDarije3!$A$1:$N$1000, 11, 0), 0)/'TOP SCORES'!D$10,0)</f>
        <v>0</v>
      </c>
      <c r="G284" s="14">
        <f>IFERROR(100*_xlfn.IFNA(VLOOKUP($B284,KviZDarije4!$A$1:$N$1000, 11, 0), 0)/'TOP SCORES'!E$10,0)</f>
        <v>0</v>
      </c>
      <c r="H284" s="14">
        <f>IFERROR(100*_xlfn.IFNA(VLOOKUP($B284,KviZDarije5!$A$1:$N$1000, 11, 0), 0)/'TOP SCORES'!F$10,0)</f>
        <v>0</v>
      </c>
      <c r="I284" s="14">
        <f>IFERROR(100*_xlfn.IFNA(VLOOKUP($B284,KviZDarije6!$A$1:$N$1000, 11, 0), 0)/'TOP SCORES'!G$10,0)</f>
        <v>0</v>
      </c>
      <c r="J284" s="14">
        <f>IFERROR(100*_xlfn.IFNA(VLOOKUP($B284,KviZDarije7!$A$1:$N$999, 11, 0), 0)/'TOP SCORES'!H$10,0)</f>
        <v>0</v>
      </c>
      <c r="K284" s="14">
        <f>IFERROR(100*_xlfn.IFNA(VLOOKUP($B284,KviZDarije8!$A$1:$N$1000, 11, 0), 0)/'TOP SCORES'!I$10,0)</f>
        <v>0</v>
      </c>
      <c r="L284" s="14">
        <f>IFERROR(100*_xlfn.IFNA(VLOOKUP($B284,KviZDarije9!$A$1:$N$1000, 11, 0), 0)/'TOP SCORES'!J$10,0)</f>
        <v>0</v>
      </c>
      <c r="M284" s="14">
        <f>IFERROR(100*_xlfn.IFNA(VLOOKUP($B284,KviZDarije10!$A$1:$N$1000, 11, 0), 0)/'TOP SCORES'!K$10,0)</f>
        <v>0</v>
      </c>
      <c r="N284" s="14">
        <f>IFERROR(100*_xlfn.IFNA(VLOOKUP($B284,KviZDarije11!$A$1:$N$1000, 11, 0), 0)/'TOP SCORES'!L$10,0)</f>
        <v>0</v>
      </c>
    </row>
    <row r="285" spans="1:14">
      <c r="A285" s="17">
        <f ca="1">RANK(C285,C$2:C$997)</f>
        <v>232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11, 0), 0)/'TOP SCORES'!B$10,0)</f>
        <v>0</v>
      </c>
      <c r="E285" s="14">
        <f>IFERROR(100*_xlfn.IFNA(VLOOKUP($B285,KviZDarije2!$A$1:$N$1000, 11, 0), 0)/'TOP SCORES'!C$10,0)</f>
        <v>0</v>
      </c>
      <c r="F285" s="14">
        <f>IFERROR(100*_xlfn.IFNA(VLOOKUP($B285,KviZDarije3!$A$1:$N$1000, 11, 0), 0)/'TOP SCORES'!D$10,0)</f>
        <v>0</v>
      </c>
      <c r="G285" s="14">
        <f>IFERROR(100*_xlfn.IFNA(VLOOKUP($B285,KviZDarije4!$A$1:$N$1000, 11, 0), 0)/'TOP SCORES'!E$10,0)</f>
        <v>0</v>
      </c>
      <c r="H285" s="14">
        <f>IFERROR(100*_xlfn.IFNA(VLOOKUP($B285,KviZDarije5!$A$1:$N$1000, 11, 0), 0)/'TOP SCORES'!F$10,0)</f>
        <v>0</v>
      </c>
      <c r="I285" s="14">
        <f>IFERROR(100*_xlfn.IFNA(VLOOKUP($B285,KviZDarije6!$A$1:$N$1000, 11, 0), 0)/'TOP SCORES'!G$10,0)</f>
        <v>0</v>
      </c>
      <c r="J285" s="14">
        <f>IFERROR(100*_xlfn.IFNA(VLOOKUP($B285,KviZDarije7!$A$1:$N$999, 11, 0), 0)/'TOP SCORES'!H$10,0)</f>
        <v>0</v>
      </c>
      <c r="K285" s="14">
        <f>IFERROR(100*_xlfn.IFNA(VLOOKUP($B285,KviZDarije8!$A$1:$N$1000, 11, 0), 0)/'TOP SCORES'!I$10,0)</f>
        <v>0</v>
      </c>
      <c r="L285" s="14">
        <f>IFERROR(100*_xlfn.IFNA(VLOOKUP($B285,KviZDarije9!$A$1:$N$1000, 11, 0), 0)/'TOP SCORES'!J$10,0)</f>
        <v>0</v>
      </c>
      <c r="M285" s="14">
        <f>IFERROR(100*_xlfn.IFNA(VLOOKUP($B285,KviZDarije10!$A$1:$N$1000, 11, 0), 0)/'TOP SCORES'!K$10,0)</f>
        <v>0</v>
      </c>
      <c r="N285" s="14">
        <f>IFERROR(100*_xlfn.IFNA(VLOOKUP($B285,KviZDarije11!$A$1:$N$1000, 11, 0), 0)/'TOP SCORES'!L$10,0)</f>
        <v>0</v>
      </c>
    </row>
    <row r="286" spans="1:14">
      <c r="A286" s="17">
        <f ca="1">RANK(C286,C$2:C$997)</f>
        <v>232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11, 0), 0)/'TOP SCORES'!B$10,0)</f>
        <v>0</v>
      </c>
      <c r="E286" s="14">
        <f>IFERROR(100*_xlfn.IFNA(VLOOKUP($B286,KviZDarije2!$A$1:$N$1000, 11, 0), 0)/'TOP SCORES'!C$10,0)</f>
        <v>0</v>
      </c>
      <c r="F286" s="14">
        <f>IFERROR(100*_xlfn.IFNA(VLOOKUP($B286,KviZDarije3!$A$1:$N$1000, 11, 0), 0)/'TOP SCORES'!D$10,0)</f>
        <v>0</v>
      </c>
      <c r="G286" s="14">
        <f>IFERROR(100*_xlfn.IFNA(VLOOKUP($B286,KviZDarije4!$A$1:$N$1000, 11, 0), 0)/'TOP SCORES'!E$10,0)</f>
        <v>0</v>
      </c>
      <c r="H286" s="14">
        <f>IFERROR(100*_xlfn.IFNA(VLOOKUP($B286,KviZDarije5!$A$1:$N$1000, 11, 0), 0)/'TOP SCORES'!F$10,0)</f>
        <v>0</v>
      </c>
      <c r="I286" s="14">
        <f>IFERROR(100*_xlfn.IFNA(VLOOKUP($B286,KviZDarije6!$A$1:$N$1000, 11, 0), 0)/'TOP SCORES'!G$10,0)</f>
        <v>0</v>
      </c>
      <c r="J286" s="14">
        <f>IFERROR(100*_xlfn.IFNA(VLOOKUP($B286,KviZDarije7!$A$1:$N$999, 11, 0), 0)/'TOP SCORES'!H$10,0)</f>
        <v>0</v>
      </c>
      <c r="K286" s="14">
        <f>IFERROR(100*_xlfn.IFNA(VLOOKUP($B286,KviZDarije8!$A$1:$N$1000, 11, 0), 0)/'TOP SCORES'!I$10,0)</f>
        <v>0</v>
      </c>
      <c r="L286" s="14">
        <f>IFERROR(100*_xlfn.IFNA(VLOOKUP($B286,KviZDarije9!$A$1:$N$1000, 11, 0), 0)/'TOP SCORES'!J$10,0)</f>
        <v>0</v>
      </c>
      <c r="M286" s="14">
        <f>IFERROR(100*_xlfn.IFNA(VLOOKUP($B286,KviZDarije10!$A$1:$N$1000, 11, 0), 0)/'TOP SCORES'!K$10,0)</f>
        <v>0</v>
      </c>
      <c r="N286" s="14">
        <f>IFERROR(100*_xlfn.IFNA(VLOOKUP($B286,KviZDarije11!$A$1:$N$1000, 11, 0), 0)/'TOP SCORES'!L$10,0)</f>
        <v>0</v>
      </c>
    </row>
    <row r="287" spans="1:14">
      <c r="A287" s="17">
        <f ca="1">RANK(C287,C$2:C$997)</f>
        <v>232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11, 0), 0)/'TOP SCORES'!B$10,0)</f>
        <v>0</v>
      </c>
      <c r="E287" s="14">
        <f>IFERROR(100*_xlfn.IFNA(VLOOKUP($B287,KviZDarije2!$A$1:$N$1000, 11, 0), 0)/'TOP SCORES'!C$10,0)</f>
        <v>0</v>
      </c>
      <c r="F287" s="14">
        <f>IFERROR(100*_xlfn.IFNA(VLOOKUP($B287,KviZDarije3!$A$1:$N$1000, 11, 0), 0)/'TOP SCORES'!D$10,0)</f>
        <v>0</v>
      </c>
      <c r="G287" s="14">
        <f>IFERROR(100*_xlfn.IFNA(VLOOKUP($B287,KviZDarije4!$A$1:$N$1000, 11, 0), 0)/'TOP SCORES'!E$10,0)</f>
        <v>0</v>
      </c>
      <c r="H287" s="14">
        <f>IFERROR(100*_xlfn.IFNA(VLOOKUP($B287,KviZDarije5!$A$1:$N$1000, 11, 0), 0)/'TOP SCORES'!F$10,0)</f>
        <v>0</v>
      </c>
      <c r="I287" s="14">
        <f>IFERROR(100*_xlfn.IFNA(VLOOKUP($B287,KviZDarije6!$A$1:$N$1000, 11, 0), 0)/'TOP SCORES'!G$10,0)</f>
        <v>0</v>
      </c>
      <c r="J287" s="14">
        <f>IFERROR(100*_xlfn.IFNA(VLOOKUP($B287,KviZDarije7!$A$1:$N$999, 11, 0), 0)/'TOP SCORES'!H$10,0)</f>
        <v>0</v>
      </c>
      <c r="K287" s="14">
        <f>IFERROR(100*_xlfn.IFNA(VLOOKUP($B287,KviZDarije8!$A$1:$N$1000, 11, 0), 0)/'TOP SCORES'!I$10,0)</f>
        <v>0</v>
      </c>
      <c r="L287" s="14">
        <f>IFERROR(100*_xlfn.IFNA(VLOOKUP($B287,KviZDarije9!$A$1:$N$1000, 11, 0), 0)/'TOP SCORES'!J$10,0)</f>
        <v>0</v>
      </c>
      <c r="M287" s="14">
        <f>IFERROR(100*_xlfn.IFNA(VLOOKUP($B287,KviZDarije10!$A$1:$N$1000, 11, 0), 0)/'TOP SCORES'!K$10,0)</f>
        <v>0</v>
      </c>
      <c r="N287" s="14">
        <f>IFERROR(100*_xlfn.IFNA(VLOOKUP($B287,KviZDarije11!$A$1:$N$1000, 11, 0), 0)/'TOP SCORES'!L$10,0)</f>
        <v>0</v>
      </c>
    </row>
    <row r="288" spans="1:14">
      <c r="A288" s="17">
        <f ca="1">RANK(C288,C$2:C$997)</f>
        <v>232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11, 0), 0)/'TOP SCORES'!B$10,0)</f>
        <v>0</v>
      </c>
      <c r="E288" s="14">
        <f>IFERROR(100*_xlfn.IFNA(VLOOKUP($B288,KviZDarije2!$A$1:$N$1000, 11, 0), 0)/'TOP SCORES'!C$10,0)</f>
        <v>0</v>
      </c>
      <c r="F288" s="14">
        <f>IFERROR(100*_xlfn.IFNA(VLOOKUP($B288,KviZDarije3!$A$1:$N$1000, 11, 0), 0)/'TOP SCORES'!D$10,0)</f>
        <v>0</v>
      </c>
      <c r="G288" s="14">
        <f>IFERROR(100*_xlfn.IFNA(VLOOKUP($B288,KviZDarije4!$A$1:$N$1000, 11, 0), 0)/'TOP SCORES'!E$10,0)</f>
        <v>0</v>
      </c>
      <c r="H288" s="14">
        <f>IFERROR(100*_xlfn.IFNA(VLOOKUP($B288,KviZDarije5!$A$1:$N$1000, 11, 0), 0)/'TOP SCORES'!F$10,0)</f>
        <v>0</v>
      </c>
      <c r="I288" s="14">
        <f>IFERROR(100*_xlfn.IFNA(VLOOKUP($B288,KviZDarije6!$A$1:$N$1000, 11, 0), 0)/'TOP SCORES'!G$10,0)</f>
        <v>0</v>
      </c>
      <c r="J288" s="14">
        <f>IFERROR(100*_xlfn.IFNA(VLOOKUP($B288,KviZDarije7!$A$1:$N$999, 11, 0), 0)/'TOP SCORES'!H$10,0)</f>
        <v>0</v>
      </c>
      <c r="K288" s="14">
        <f>IFERROR(100*_xlfn.IFNA(VLOOKUP($B288,KviZDarije8!$A$1:$N$1000, 11, 0), 0)/'TOP SCORES'!I$10,0)</f>
        <v>0</v>
      </c>
      <c r="L288" s="14">
        <f>IFERROR(100*_xlfn.IFNA(VLOOKUP($B288,KviZDarije9!$A$1:$N$1000, 11, 0), 0)/'TOP SCORES'!J$10,0)</f>
        <v>0</v>
      </c>
      <c r="M288" s="14">
        <f>IFERROR(100*_xlfn.IFNA(VLOOKUP($B288,KviZDarije10!$A$1:$N$1000, 11, 0), 0)/'TOP SCORES'!K$10,0)</f>
        <v>0</v>
      </c>
      <c r="N288" s="14">
        <f>IFERROR(100*_xlfn.IFNA(VLOOKUP($B288,KviZDarije11!$A$1:$N$1000, 11, 0), 0)/'TOP SCORES'!L$10,0)</f>
        <v>0</v>
      </c>
    </row>
    <row r="289" spans="1:14">
      <c r="A289" s="17">
        <f ca="1">RANK(C289,C$2:C$997)</f>
        <v>232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11, 0), 0)/'TOP SCORES'!B$10,0)</f>
        <v>0</v>
      </c>
      <c r="E289" s="14">
        <f>IFERROR(100*_xlfn.IFNA(VLOOKUP($B289,KviZDarije2!$A$1:$N$1000, 11, 0), 0)/'TOP SCORES'!C$10,0)</f>
        <v>0</v>
      </c>
      <c r="F289" s="14">
        <f>IFERROR(100*_xlfn.IFNA(VLOOKUP($B289,KviZDarije3!$A$1:$N$1000, 11, 0), 0)/'TOP SCORES'!D$10,0)</f>
        <v>0</v>
      </c>
      <c r="G289" s="14">
        <f>IFERROR(100*_xlfn.IFNA(VLOOKUP($B289,KviZDarije4!$A$1:$N$1000, 11, 0), 0)/'TOP SCORES'!E$10,0)</f>
        <v>0</v>
      </c>
      <c r="H289" s="14">
        <f>IFERROR(100*_xlfn.IFNA(VLOOKUP($B289,KviZDarije5!$A$1:$N$1000, 11, 0), 0)/'TOP SCORES'!F$10,0)</f>
        <v>0</v>
      </c>
      <c r="I289" s="14">
        <f>IFERROR(100*_xlfn.IFNA(VLOOKUP($B289,KviZDarije6!$A$1:$N$1000, 11, 0), 0)/'TOP SCORES'!G$10,0)</f>
        <v>0</v>
      </c>
      <c r="J289" s="14">
        <f>IFERROR(100*_xlfn.IFNA(VLOOKUP($B289,KviZDarije7!$A$1:$N$999, 11, 0), 0)/'TOP SCORES'!H$10,0)</f>
        <v>0</v>
      </c>
      <c r="K289" s="14">
        <f>IFERROR(100*_xlfn.IFNA(VLOOKUP($B289,KviZDarije8!$A$1:$N$1000, 11, 0), 0)/'TOP SCORES'!I$10,0)</f>
        <v>0</v>
      </c>
      <c r="L289" s="14">
        <f>IFERROR(100*_xlfn.IFNA(VLOOKUP($B289,KviZDarije9!$A$1:$N$1000, 11, 0), 0)/'TOP SCORES'!J$10,0)</f>
        <v>0</v>
      </c>
      <c r="M289" s="14">
        <f>IFERROR(100*_xlfn.IFNA(VLOOKUP($B289,KviZDarije10!$A$1:$N$1000, 11, 0), 0)/'TOP SCORES'!K$10,0)</f>
        <v>0</v>
      </c>
      <c r="N289" s="14">
        <f>IFERROR(100*_xlfn.IFNA(VLOOKUP($B289,KviZDarije11!$A$1:$N$1000, 11, 0), 0)/'TOP SCORES'!L$10,0)</f>
        <v>0</v>
      </c>
    </row>
    <row r="290" spans="1:14">
      <c r="A290" s="17">
        <f ca="1">RANK(C290,C$2:C$997)</f>
        <v>232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11, 0), 0)/'TOP SCORES'!B$10,0)</f>
        <v>0</v>
      </c>
      <c r="E290" s="14">
        <f>IFERROR(100*_xlfn.IFNA(VLOOKUP($B290,KviZDarije2!$A$1:$N$1000, 11, 0), 0)/'TOP SCORES'!C$10,0)</f>
        <v>0</v>
      </c>
      <c r="F290" s="14">
        <f>IFERROR(100*_xlfn.IFNA(VLOOKUP($B290,KviZDarije3!$A$1:$N$1000, 11, 0), 0)/'TOP SCORES'!D$10,0)</f>
        <v>0</v>
      </c>
      <c r="G290" s="14">
        <f>IFERROR(100*_xlfn.IFNA(VLOOKUP($B290,KviZDarije4!$A$1:$N$1000, 11, 0), 0)/'TOP SCORES'!E$10,0)</f>
        <v>0</v>
      </c>
      <c r="H290" s="14">
        <f>IFERROR(100*_xlfn.IFNA(VLOOKUP($B290,KviZDarije5!$A$1:$N$1000, 11, 0), 0)/'TOP SCORES'!F$10,0)</f>
        <v>0</v>
      </c>
      <c r="I290" s="14">
        <f>IFERROR(100*_xlfn.IFNA(VLOOKUP($B290,KviZDarije6!$A$1:$N$1000, 11, 0), 0)/'TOP SCORES'!G$10,0)</f>
        <v>0</v>
      </c>
      <c r="J290" s="14">
        <f>IFERROR(100*_xlfn.IFNA(VLOOKUP($B290,KviZDarije7!$A$1:$N$999, 11, 0), 0)/'TOP SCORES'!H$10,0)</f>
        <v>0</v>
      </c>
      <c r="K290" s="14">
        <f>IFERROR(100*_xlfn.IFNA(VLOOKUP($B290,KviZDarije8!$A$1:$N$1000, 11, 0), 0)/'TOP SCORES'!I$10,0)</f>
        <v>0</v>
      </c>
      <c r="L290" s="14">
        <f>IFERROR(100*_xlfn.IFNA(VLOOKUP($B290,KviZDarije9!$A$1:$N$1000, 11, 0), 0)/'TOP SCORES'!J$10,0)</f>
        <v>0</v>
      </c>
      <c r="M290" s="14">
        <f>IFERROR(100*_xlfn.IFNA(VLOOKUP($B290,KviZDarije10!$A$1:$N$1000, 11, 0), 0)/'TOP SCORES'!K$10,0)</f>
        <v>0</v>
      </c>
      <c r="N290" s="14">
        <f>IFERROR(100*_xlfn.IFNA(VLOOKUP($B290,KviZDarije11!$A$1:$N$1000, 11, 0), 0)/'TOP SCORES'!L$10,0)</f>
        <v>0</v>
      </c>
    </row>
    <row r="291" spans="1:14">
      <c r="A291" s="17">
        <f ca="1">RANK(C291,C$2:C$997)</f>
        <v>232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11, 0), 0)/'TOP SCORES'!B$10,0)</f>
        <v>0</v>
      </c>
      <c r="E291" s="14">
        <f>IFERROR(100*_xlfn.IFNA(VLOOKUP($B291,KviZDarije2!$A$1:$N$1000, 11, 0), 0)/'TOP SCORES'!C$10,0)</f>
        <v>0</v>
      </c>
      <c r="F291" s="14">
        <f>IFERROR(100*_xlfn.IFNA(VLOOKUP($B291,KviZDarije3!$A$1:$N$1000, 11, 0), 0)/'TOP SCORES'!D$10,0)</f>
        <v>0</v>
      </c>
      <c r="G291" s="14">
        <f>IFERROR(100*_xlfn.IFNA(VLOOKUP($B291,KviZDarije4!$A$1:$N$1000, 11, 0), 0)/'TOP SCORES'!E$10,0)</f>
        <v>0</v>
      </c>
      <c r="H291" s="14">
        <f>IFERROR(100*_xlfn.IFNA(VLOOKUP($B291,KviZDarije5!$A$1:$N$1000, 11, 0), 0)/'TOP SCORES'!F$10,0)</f>
        <v>0</v>
      </c>
      <c r="I291" s="14">
        <f>IFERROR(100*_xlfn.IFNA(VLOOKUP($B291,KviZDarije6!$A$1:$N$1000, 11, 0), 0)/'TOP SCORES'!G$10,0)</f>
        <v>0</v>
      </c>
      <c r="J291" s="14">
        <f>IFERROR(100*_xlfn.IFNA(VLOOKUP($B291,KviZDarije7!$A$1:$N$999, 11, 0), 0)/'TOP SCORES'!H$10,0)</f>
        <v>0</v>
      </c>
      <c r="K291" s="14">
        <f>IFERROR(100*_xlfn.IFNA(VLOOKUP($B291,KviZDarije8!$A$1:$N$1000, 11, 0), 0)/'TOP SCORES'!I$10,0)</f>
        <v>0</v>
      </c>
      <c r="L291" s="14">
        <f>IFERROR(100*_xlfn.IFNA(VLOOKUP($B291,KviZDarije9!$A$1:$N$1000, 11, 0), 0)/'TOP SCORES'!J$10,0)</f>
        <v>0</v>
      </c>
      <c r="M291" s="14">
        <f>IFERROR(100*_xlfn.IFNA(VLOOKUP($B291,KviZDarije10!$A$1:$N$1000, 11, 0), 0)/'TOP SCORES'!K$10,0)</f>
        <v>0</v>
      </c>
      <c r="N291" s="14">
        <f>IFERROR(100*_xlfn.IFNA(VLOOKUP($B291,KviZDarije11!$A$1:$N$1000, 11, 0), 0)/'TOP SCORES'!L$10,0)</f>
        <v>0</v>
      </c>
    </row>
    <row r="292" spans="1:14">
      <c r="A292" s="17">
        <f ca="1">RANK(C292,C$2:C$997)</f>
        <v>232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11, 0), 0)/'TOP SCORES'!B$10,0)</f>
        <v>0</v>
      </c>
      <c r="E292" s="14">
        <f>IFERROR(100*_xlfn.IFNA(VLOOKUP($B292,KviZDarije2!$A$1:$N$1000, 11, 0), 0)/'TOP SCORES'!C$10,0)</f>
        <v>0</v>
      </c>
      <c r="F292" s="14">
        <f>IFERROR(100*_xlfn.IFNA(VLOOKUP($B292,KviZDarije3!$A$1:$N$1000, 11, 0), 0)/'TOP SCORES'!D$10,0)</f>
        <v>0</v>
      </c>
      <c r="G292" s="14">
        <f>IFERROR(100*_xlfn.IFNA(VLOOKUP($B292,KviZDarije4!$A$1:$N$1000, 11, 0), 0)/'TOP SCORES'!E$10,0)</f>
        <v>0</v>
      </c>
      <c r="H292" s="14">
        <f>IFERROR(100*_xlfn.IFNA(VLOOKUP($B292,KviZDarije5!$A$1:$N$1000, 11, 0), 0)/'TOP SCORES'!F$10,0)</f>
        <v>0</v>
      </c>
      <c r="I292" s="14">
        <f>IFERROR(100*_xlfn.IFNA(VLOOKUP($B292,KviZDarije6!$A$1:$N$1000, 11, 0), 0)/'TOP SCORES'!G$10,0)</f>
        <v>0</v>
      </c>
      <c r="J292" s="14">
        <f>IFERROR(100*_xlfn.IFNA(VLOOKUP($B292,KviZDarije7!$A$1:$N$999, 11, 0), 0)/'TOP SCORES'!H$10,0)</f>
        <v>0</v>
      </c>
      <c r="K292" s="14">
        <f>IFERROR(100*_xlfn.IFNA(VLOOKUP($B292,KviZDarije8!$A$1:$N$1000, 11, 0), 0)/'TOP SCORES'!I$10,0)</f>
        <v>0</v>
      </c>
      <c r="L292" s="14">
        <f>IFERROR(100*_xlfn.IFNA(VLOOKUP($B292,KviZDarije9!$A$1:$N$1000, 11, 0), 0)/'TOP SCORES'!J$10,0)</f>
        <v>0</v>
      </c>
      <c r="M292" s="14">
        <f>IFERROR(100*_xlfn.IFNA(VLOOKUP($B292,KviZDarije10!$A$1:$N$1000, 11, 0), 0)/'TOP SCORES'!K$10,0)</f>
        <v>0</v>
      </c>
      <c r="N292" s="14">
        <f>IFERROR(100*_xlfn.IFNA(VLOOKUP($B292,KviZDarije11!$A$1:$N$1000, 11, 0), 0)/'TOP SCORES'!L$10,0)</f>
        <v>0</v>
      </c>
    </row>
    <row r="293" spans="1:14">
      <c r="A293" s="17">
        <f ca="1">RANK(C293,C$2:C$997)</f>
        <v>232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11, 0), 0)/'TOP SCORES'!B$10,0)</f>
        <v>0</v>
      </c>
      <c r="E293" s="14">
        <f>IFERROR(100*_xlfn.IFNA(VLOOKUP($B293,KviZDarije2!$A$1:$N$1000, 11, 0), 0)/'TOP SCORES'!C$10,0)</f>
        <v>0</v>
      </c>
      <c r="F293" s="14">
        <f>IFERROR(100*_xlfn.IFNA(VLOOKUP($B293,KviZDarije3!$A$1:$N$1000, 11, 0), 0)/'TOP SCORES'!D$10,0)</f>
        <v>0</v>
      </c>
      <c r="G293" s="14">
        <f>IFERROR(100*_xlfn.IFNA(VLOOKUP($B293,KviZDarije4!$A$1:$N$1000, 11, 0), 0)/'TOP SCORES'!E$10,0)</f>
        <v>0</v>
      </c>
      <c r="H293" s="14">
        <f>IFERROR(100*_xlfn.IFNA(VLOOKUP($B293,KviZDarije5!$A$1:$N$1000, 11, 0), 0)/'TOP SCORES'!F$10,0)</f>
        <v>0</v>
      </c>
      <c r="I293" s="14">
        <f>IFERROR(100*_xlfn.IFNA(VLOOKUP($B293,KviZDarije6!$A$1:$N$1000, 11, 0), 0)/'TOP SCORES'!G$10,0)</f>
        <v>0</v>
      </c>
      <c r="J293" s="14">
        <f>IFERROR(100*_xlfn.IFNA(VLOOKUP($B293,KviZDarije7!$A$1:$N$999, 11, 0), 0)/'TOP SCORES'!H$10,0)</f>
        <v>0</v>
      </c>
      <c r="K293" s="14">
        <f>IFERROR(100*_xlfn.IFNA(VLOOKUP($B293,KviZDarije8!$A$1:$N$1000, 11, 0), 0)/'TOP SCORES'!I$10,0)</f>
        <v>0</v>
      </c>
      <c r="L293" s="14">
        <f>IFERROR(100*_xlfn.IFNA(VLOOKUP($B293,KviZDarije9!$A$1:$N$1000, 11, 0), 0)/'TOP SCORES'!J$10,0)</f>
        <v>0</v>
      </c>
      <c r="M293" s="14">
        <f>IFERROR(100*_xlfn.IFNA(VLOOKUP($B293,KviZDarije10!$A$1:$N$1000, 11, 0), 0)/'TOP SCORES'!K$10,0)</f>
        <v>0</v>
      </c>
      <c r="N293" s="14">
        <f>IFERROR(100*_xlfn.IFNA(VLOOKUP($B293,KviZDarije11!$A$1:$N$1000, 11, 0), 0)/'TOP SCORES'!L$10,0)</f>
        <v>0</v>
      </c>
    </row>
    <row r="294" spans="1:14">
      <c r="A294" s="17">
        <f ca="1">RANK(C294,C$2:C$997)</f>
        <v>232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11, 0), 0)/'TOP SCORES'!B$10,0)</f>
        <v>0</v>
      </c>
      <c r="E294" s="14">
        <f>IFERROR(100*_xlfn.IFNA(VLOOKUP($B294,KviZDarije2!$A$1:$N$1000, 11, 0), 0)/'TOP SCORES'!C$10,0)</f>
        <v>0</v>
      </c>
      <c r="F294" s="14">
        <f>IFERROR(100*_xlfn.IFNA(VLOOKUP($B294,KviZDarije3!$A$1:$N$1000, 11, 0), 0)/'TOP SCORES'!D$10,0)</f>
        <v>0</v>
      </c>
      <c r="G294" s="14">
        <f>IFERROR(100*_xlfn.IFNA(VLOOKUP($B294,KviZDarije4!$A$1:$N$1000, 11, 0), 0)/'TOP SCORES'!E$10,0)</f>
        <v>0</v>
      </c>
      <c r="H294" s="14">
        <f>IFERROR(100*_xlfn.IFNA(VLOOKUP($B294,KviZDarije5!$A$1:$N$1000, 11, 0), 0)/'TOP SCORES'!F$10,0)</f>
        <v>0</v>
      </c>
      <c r="I294" s="14">
        <f>IFERROR(100*_xlfn.IFNA(VLOOKUP($B294,KviZDarije6!$A$1:$N$1000, 11, 0), 0)/'TOP SCORES'!G$10,0)</f>
        <v>0</v>
      </c>
      <c r="J294" s="14">
        <f>IFERROR(100*_xlfn.IFNA(VLOOKUP($B294,KviZDarije7!$A$1:$N$999, 11, 0), 0)/'TOP SCORES'!H$10,0)</f>
        <v>0</v>
      </c>
      <c r="K294" s="14">
        <f>IFERROR(100*_xlfn.IFNA(VLOOKUP($B294,KviZDarije8!$A$1:$N$1000, 11, 0), 0)/'TOP SCORES'!I$10,0)</f>
        <v>0</v>
      </c>
      <c r="L294" s="14">
        <f>IFERROR(100*_xlfn.IFNA(VLOOKUP($B294,KviZDarije9!$A$1:$N$1000, 11, 0), 0)/'TOP SCORES'!J$10,0)</f>
        <v>0</v>
      </c>
      <c r="M294" s="14">
        <f>IFERROR(100*_xlfn.IFNA(VLOOKUP($B294,KviZDarije10!$A$1:$N$1000, 11, 0), 0)/'TOP SCORES'!K$10,0)</f>
        <v>0</v>
      </c>
      <c r="N294" s="14">
        <f>IFERROR(100*_xlfn.IFNA(VLOOKUP($B294,KviZDarije11!$A$1:$N$1000, 11, 0), 0)/'TOP SCORES'!L$10,0)</f>
        <v>0</v>
      </c>
    </row>
    <row r="295" spans="1:14">
      <c r="A295" s="17">
        <f ca="1">RANK(C295,C$2:C$997)</f>
        <v>232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11, 0), 0)/'TOP SCORES'!B$10,0)</f>
        <v>0</v>
      </c>
      <c r="E295" s="14">
        <f>IFERROR(100*_xlfn.IFNA(VLOOKUP($B295,KviZDarije2!$A$1:$N$1000, 11, 0), 0)/'TOP SCORES'!C$10,0)</f>
        <v>0</v>
      </c>
      <c r="F295" s="14">
        <f>IFERROR(100*_xlfn.IFNA(VLOOKUP($B295,KviZDarije3!$A$1:$N$1000, 11, 0), 0)/'TOP SCORES'!D$10,0)</f>
        <v>0</v>
      </c>
      <c r="G295" s="14">
        <f>IFERROR(100*_xlfn.IFNA(VLOOKUP($B295,KviZDarije4!$A$1:$N$1000, 11, 0), 0)/'TOP SCORES'!E$10,0)</f>
        <v>0</v>
      </c>
      <c r="H295" s="14">
        <f>IFERROR(100*_xlfn.IFNA(VLOOKUP($B295,KviZDarije5!$A$1:$N$1000, 11, 0), 0)/'TOP SCORES'!F$10,0)</f>
        <v>0</v>
      </c>
      <c r="I295" s="14">
        <f>IFERROR(100*_xlfn.IFNA(VLOOKUP($B295,KviZDarije6!$A$1:$N$1000, 11, 0), 0)/'TOP SCORES'!G$10,0)</f>
        <v>0</v>
      </c>
      <c r="J295" s="14">
        <f>IFERROR(100*_xlfn.IFNA(VLOOKUP($B295,KviZDarije7!$A$1:$N$999, 11, 0), 0)/'TOP SCORES'!H$10,0)</f>
        <v>0</v>
      </c>
      <c r="K295" s="14">
        <f>IFERROR(100*_xlfn.IFNA(VLOOKUP($B295,KviZDarije8!$A$1:$N$1000, 11, 0), 0)/'TOP SCORES'!I$10,0)</f>
        <v>0</v>
      </c>
      <c r="L295" s="14">
        <f>IFERROR(100*_xlfn.IFNA(VLOOKUP($B295,KviZDarije9!$A$1:$N$1000, 11, 0), 0)/'TOP SCORES'!J$10,0)</f>
        <v>0</v>
      </c>
      <c r="M295" s="14">
        <f>IFERROR(100*_xlfn.IFNA(VLOOKUP($B295,KviZDarije10!$A$1:$N$1000, 11, 0), 0)/'TOP SCORES'!K$10,0)</f>
        <v>0</v>
      </c>
      <c r="N295" s="14">
        <f>IFERROR(100*_xlfn.IFNA(VLOOKUP($B295,KviZDarije11!$A$1:$N$1000, 11, 0), 0)/'TOP SCORES'!L$10,0)</f>
        <v>0</v>
      </c>
    </row>
    <row r="296" spans="1:14">
      <c r="A296" s="17">
        <f ca="1">RANK(C296,C$2:C$997)</f>
        <v>232</v>
      </c>
      <c r="B296" s="8"/>
      <c r="C296" s="15" cm="1">
        <f t="array" aca="1" ref="C296" ca="1">SUM(LARGE(D296:N296,ROW(INDIRECT("1:8"))))</f>
        <v>0</v>
      </c>
      <c r="D296" s="14">
        <f>IFERROR(100*_xlfn.IFNA(VLOOKUP($B296,KviZDarije1!$A$1:$N$1000, 11, 0), 0)/'TOP SCORES'!B$10,0)</f>
        <v>0</v>
      </c>
      <c r="E296" s="14">
        <f>IFERROR(100*_xlfn.IFNA(VLOOKUP($B296,KviZDarije2!$A$1:$N$1000, 11, 0), 0)/'TOP SCORES'!C$10,0)</f>
        <v>0</v>
      </c>
      <c r="F296" s="14">
        <f>IFERROR(100*_xlfn.IFNA(VLOOKUP($B296,KviZDarije3!$A$1:$N$1000, 11, 0), 0)/'TOP SCORES'!D$10,0)</f>
        <v>0</v>
      </c>
      <c r="G296" s="14">
        <f>IFERROR(100*_xlfn.IFNA(VLOOKUP($B296,KviZDarije4!$A$1:$N$1000, 11, 0), 0)/'TOP SCORES'!E$10,0)</f>
        <v>0</v>
      </c>
      <c r="H296" s="14">
        <f>IFERROR(100*_xlfn.IFNA(VLOOKUP($B296,KviZDarije5!$A$1:$N$1000, 11, 0), 0)/'TOP SCORES'!F$10,0)</f>
        <v>0</v>
      </c>
      <c r="I296" s="14">
        <f>IFERROR(100*_xlfn.IFNA(VLOOKUP($B296,KviZDarije6!$A$1:$N$1000, 11, 0), 0)/'TOP SCORES'!G$10,0)</f>
        <v>0</v>
      </c>
      <c r="J296" s="14">
        <f>IFERROR(100*_xlfn.IFNA(VLOOKUP($B296,KviZDarije7!$A$1:$N$999, 11, 0), 0)/'TOP SCORES'!H$10,0)</f>
        <v>0</v>
      </c>
      <c r="K296" s="14">
        <f>IFERROR(100*_xlfn.IFNA(VLOOKUP($B296,KviZDarije8!$A$1:$N$1000, 11, 0), 0)/'TOP SCORES'!I$10,0)</f>
        <v>0</v>
      </c>
      <c r="L296" s="14">
        <f>IFERROR(100*_xlfn.IFNA(VLOOKUP($B296,KviZDarije9!$A$1:$N$1000, 11, 0), 0)/'TOP SCORES'!J$10,0)</f>
        <v>0</v>
      </c>
      <c r="M296" s="14">
        <f>IFERROR(100*_xlfn.IFNA(VLOOKUP($B296,KviZDarije10!$A$1:$N$1000, 11, 0), 0)/'TOP SCORES'!K$10,0)</f>
        <v>0</v>
      </c>
      <c r="N296" s="14">
        <f>IFERROR(100*_xlfn.IFNA(VLOOKUP($B296,KviZDarije11!$A$1:$N$1000, 11, 0), 0)/'TOP SCORES'!L$10,0)</f>
        <v>0</v>
      </c>
    </row>
    <row r="297" spans="1:14">
      <c r="A297" s="17">
        <f ca="1">RANK(C297,C$2:C$997)</f>
        <v>232</v>
      </c>
      <c r="B297" s="8"/>
      <c r="C297" s="15" cm="1">
        <f t="array" aca="1" ref="C297" ca="1">SUM(LARGE(D297:N297,ROW(INDIRECT("1:8"))))</f>
        <v>0</v>
      </c>
      <c r="D297" s="14">
        <f>IFERROR(100*_xlfn.IFNA(VLOOKUP($B297,KviZDarije1!$A$1:$N$1000, 11, 0), 0)/'TOP SCORES'!B$10,0)</f>
        <v>0</v>
      </c>
      <c r="E297" s="14">
        <f>IFERROR(100*_xlfn.IFNA(VLOOKUP($B297,KviZDarije2!$A$1:$N$1000, 11, 0), 0)/'TOP SCORES'!C$10,0)</f>
        <v>0</v>
      </c>
      <c r="F297" s="14">
        <f>IFERROR(100*_xlfn.IFNA(VLOOKUP($B297,KviZDarije3!$A$1:$N$1000, 11, 0), 0)/'TOP SCORES'!D$10,0)</f>
        <v>0</v>
      </c>
      <c r="G297" s="14">
        <f>IFERROR(100*_xlfn.IFNA(VLOOKUP($B297,KviZDarije4!$A$1:$N$1000, 11, 0), 0)/'TOP SCORES'!E$10,0)</f>
        <v>0</v>
      </c>
      <c r="H297" s="14">
        <f>IFERROR(100*_xlfn.IFNA(VLOOKUP($B297,KviZDarije5!$A$1:$N$1000, 11, 0), 0)/'TOP SCORES'!F$10,0)</f>
        <v>0</v>
      </c>
      <c r="I297" s="14">
        <f>IFERROR(100*_xlfn.IFNA(VLOOKUP($B297,KviZDarije6!$A$1:$N$1000, 11, 0), 0)/'TOP SCORES'!G$10,0)</f>
        <v>0</v>
      </c>
      <c r="J297" s="14">
        <f>IFERROR(100*_xlfn.IFNA(VLOOKUP($B297,KviZDarije7!$A$1:$N$999, 11, 0), 0)/'TOP SCORES'!H$10,0)</f>
        <v>0</v>
      </c>
      <c r="K297" s="14">
        <f>IFERROR(100*_xlfn.IFNA(VLOOKUP($B297,KviZDarije8!$A$1:$N$1000, 11, 0), 0)/'TOP SCORES'!I$10,0)</f>
        <v>0</v>
      </c>
      <c r="L297" s="14">
        <f>IFERROR(100*_xlfn.IFNA(VLOOKUP($B297,KviZDarije9!$A$1:$N$1000, 11, 0), 0)/'TOP SCORES'!J$10,0)</f>
        <v>0</v>
      </c>
      <c r="M297" s="14">
        <f>IFERROR(100*_xlfn.IFNA(VLOOKUP($B297,KviZDarije10!$A$1:$N$1000, 11, 0), 0)/'TOP SCORES'!K$10,0)</f>
        <v>0</v>
      </c>
      <c r="N297" s="14">
        <f>IFERROR(100*_xlfn.IFNA(VLOOKUP($B297,KviZDarije11!$A$1:$N$1000, 11, 0), 0)/'TOP SCORES'!L$10,0)</f>
        <v>0</v>
      </c>
    </row>
    <row r="298" spans="1:14">
      <c r="A298" s="17">
        <f ca="1">RANK(C298,C$2:C$997)</f>
        <v>232</v>
      </c>
      <c r="B298" s="8"/>
      <c r="C298" s="15" cm="1">
        <f t="array" aca="1" ref="C298" ca="1">SUM(LARGE(D298:N298,ROW(INDIRECT("1:8"))))</f>
        <v>0</v>
      </c>
      <c r="D298" s="14">
        <f>IFERROR(100*_xlfn.IFNA(VLOOKUP($B298,KviZDarije1!$A$1:$N$1000, 11, 0), 0)/'TOP SCORES'!B$10,0)</f>
        <v>0</v>
      </c>
      <c r="E298" s="14">
        <f>IFERROR(100*_xlfn.IFNA(VLOOKUP($B298,KviZDarije2!$A$1:$N$1000, 11, 0), 0)/'TOP SCORES'!C$10,0)</f>
        <v>0</v>
      </c>
      <c r="F298" s="14">
        <f>IFERROR(100*_xlfn.IFNA(VLOOKUP($B298,KviZDarije3!$A$1:$N$1000, 11, 0), 0)/'TOP SCORES'!D$10,0)</f>
        <v>0</v>
      </c>
      <c r="G298" s="14">
        <f>IFERROR(100*_xlfn.IFNA(VLOOKUP($B298,KviZDarije4!$A$1:$N$1000, 11, 0), 0)/'TOP SCORES'!E$10,0)</f>
        <v>0</v>
      </c>
      <c r="H298" s="14">
        <f>IFERROR(100*_xlfn.IFNA(VLOOKUP($B298,KviZDarije5!$A$1:$N$1000, 11, 0), 0)/'TOP SCORES'!F$10,0)</f>
        <v>0</v>
      </c>
      <c r="I298" s="14">
        <f>IFERROR(100*_xlfn.IFNA(VLOOKUP($B298,KviZDarije6!$A$1:$N$1000, 11, 0), 0)/'TOP SCORES'!G$10,0)</f>
        <v>0</v>
      </c>
      <c r="J298" s="14">
        <f>IFERROR(100*_xlfn.IFNA(VLOOKUP($B298,KviZDarije7!$A$1:$N$999, 11, 0), 0)/'TOP SCORES'!H$10,0)</f>
        <v>0</v>
      </c>
      <c r="K298" s="14">
        <f>IFERROR(100*_xlfn.IFNA(VLOOKUP($B298,KviZDarije8!$A$1:$N$1000, 11, 0), 0)/'TOP SCORES'!I$10,0)</f>
        <v>0</v>
      </c>
      <c r="L298" s="14">
        <f>IFERROR(100*_xlfn.IFNA(VLOOKUP($B298,KviZDarije9!$A$1:$N$1000, 11, 0), 0)/'TOP SCORES'!J$10,0)</f>
        <v>0</v>
      </c>
      <c r="M298" s="14">
        <f>IFERROR(100*_xlfn.IFNA(VLOOKUP($B298,KviZDarije10!$A$1:$N$1000, 11, 0), 0)/'TOP SCORES'!K$10,0)</f>
        <v>0</v>
      </c>
      <c r="N298" s="14">
        <f>IFERROR(100*_xlfn.IFNA(VLOOKUP($B298,KviZDarije11!$A$1:$N$1000, 11, 0), 0)/'TOP SCORES'!L$10,0)</f>
        <v>0</v>
      </c>
    </row>
    <row r="299" spans="1:14">
      <c r="A299" s="17">
        <f ca="1">RANK(C299,C$2:C$997)</f>
        <v>232</v>
      </c>
      <c r="B299" s="8"/>
      <c r="C299" s="15" cm="1">
        <f t="array" aca="1" ref="C299" ca="1">SUM(LARGE(D299:N299,ROW(INDIRECT("1:8"))))</f>
        <v>0</v>
      </c>
      <c r="D299" s="14">
        <f>IFERROR(100*_xlfn.IFNA(VLOOKUP($B299,KviZDarije1!$A$1:$N$1000, 11, 0), 0)/'TOP SCORES'!B$10,0)</f>
        <v>0</v>
      </c>
      <c r="E299" s="14">
        <f>IFERROR(100*_xlfn.IFNA(VLOOKUP($B299,KviZDarije2!$A$1:$N$1000, 11, 0), 0)/'TOP SCORES'!C$10,0)</f>
        <v>0</v>
      </c>
      <c r="F299" s="14">
        <f>IFERROR(100*_xlfn.IFNA(VLOOKUP($B299,KviZDarije3!$A$1:$N$1000, 11, 0), 0)/'TOP SCORES'!D$10,0)</f>
        <v>0</v>
      </c>
      <c r="G299" s="14">
        <f>IFERROR(100*_xlfn.IFNA(VLOOKUP($B299,KviZDarije4!$A$1:$N$1000, 11, 0), 0)/'TOP SCORES'!E$10,0)</f>
        <v>0</v>
      </c>
      <c r="H299" s="14">
        <f>IFERROR(100*_xlfn.IFNA(VLOOKUP($B299,KviZDarije5!$A$1:$N$1000, 11, 0), 0)/'TOP SCORES'!F$10,0)</f>
        <v>0</v>
      </c>
      <c r="I299" s="14">
        <f>IFERROR(100*_xlfn.IFNA(VLOOKUP($B299,KviZDarije6!$A$1:$N$1000, 11, 0), 0)/'TOP SCORES'!G$10,0)</f>
        <v>0</v>
      </c>
      <c r="J299" s="14">
        <f>IFERROR(100*_xlfn.IFNA(VLOOKUP($B299,KviZDarije7!$A$1:$N$999, 11, 0), 0)/'TOP SCORES'!H$10,0)</f>
        <v>0</v>
      </c>
      <c r="K299" s="14">
        <f>IFERROR(100*_xlfn.IFNA(VLOOKUP($B299,KviZDarije8!$A$1:$N$1000, 11, 0), 0)/'TOP SCORES'!I$10,0)</f>
        <v>0</v>
      </c>
      <c r="L299" s="14">
        <f>IFERROR(100*_xlfn.IFNA(VLOOKUP($B299,KviZDarije9!$A$1:$N$1000, 11, 0), 0)/'TOP SCORES'!J$10,0)</f>
        <v>0</v>
      </c>
      <c r="M299" s="14">
        <f>IFERROR(100*_xlfn.IFNA(VLOOKUP($B299,KviZDarije10!$A$1:$N$1000, 11, 0), 0)/'TOP SCORES'!K$10,0)</f>
        <v>0</v>
      </c>
      <c r="N299" s="14">
        <f>IFERROR(100*_xlfn.IFNA(VLOOKUP($B299,KviZDarije11!$A$1:$N$1000, 11, 0), 0)/'TOP SCORES'!L$10,0)</f>
        <v>0</v>
      </c>
    </row>
    <row r="300" spans="1:14">
      <c r="A300" s="17">
        <f ca="1">RANK(C300,C$2:C$997)</f>
        <v>232</v>
      </c>
      <c r="B300" s="8"/>
      <c r="C300" s="15" cm="1">
        <f t="array" aca="1" ref="C300" ca="1">SUM(LARGE(D300:N300,ROW(INDIRECT("1:8"))))</f>
        <v>0</v>
      </c>
      <c r="D300" s="14">
        <f>IFERROR(100*_xlfn.IFNA(VLOOKUP($B300,KviZDarije1!$A$1:$N$1000, 11, 0), 0)/'TOP SCORES'!B$10,0)</f>
        <v>0</v>
      </c>
      <c r="E300" s="14">
        <f>IFERROR(100*_xlfn.IFNA(VLOOKUP($B300,KviZDarije2!$A$1:$N$1000, 11, 0), 0)/'TOP SCORES'!C$10,0)</f>
        <v>0</v>
      </c>
      <c r="F300" s="14">
        <f>IFERROR(100*_xlfn.IFNA(VLOOKUP($B300,KviZDarije3!$A$1:$N$1000, 11, 0), 0)/'TOP SCORES'!D$10,0)</f>
        <v>0</v>
      </c>
      <c r="G300" s="14">
        <f>IFERROR(100*_xlfn.IFNA(VLOOKUP($B300,KviZDarije4!$A$1:$N$1000, 11, 0), 0)/'TOP SCORES'!E$10,0)</f>
        <v>0</v>
      </c>
      <c r="H300" s="14">
        <f>IFERROR(100*_xlfn.IFNA(VLOOKUP($B300,KviZDarije5!$A$1:$N$1000, 11, 0), 0)/'TOP SCORES'!F$10,0)</f>
        <v>0</v>
      </c>
      <c r="I300" s="14">
        <f>IFERROR(100*_xlfn.IFNA(VLOOKUP($B300,KviZDarije6!$A$1:$N$1000, 11, 0), 0)/'TOP SCORES'!G$10,0)</f>
        <v>0</v>
      </c>
      <c r="J300" s="14">
        <f>IFERROR(100*_xlfn.IFNA(VLOOKUP($B300,KviZDarije7!$A$1:$N$999, 11, 0), 0)/'TOP SCORES'!H$10,0)</f>
        <v>0</v>
      </c>
      <c r="K300" s="14">
        <f>IFERROR(100*_xlfn.IFNA(VLOOKUP($B300,KviZDarije8!$A$1:$N$1000, 11, 0), 0)/'TOP SCORES'!I$10,0)</f>
        <v>0</v>
      </c>
      <c r="L300" s="14">
        <f>IFERROR(100*_xlfn.IFNA(VLOOKUP($B300,KviZDarije9!$A$1:$N$1000, 11, 0), 0)/'TOP SCORES'!J$10,0)</f>
        <v>0</v>
      </c>
      <c r="M300" s="14">
        <f>IFERROR(100*_xlfn.IFNA(VLOOKUP($B300,KviZDarije10!$A$1:$N$1000, 11, 0), 0)/'TOP SCORES'!K$10,0)</f>
        <v>0</v>
      </c>
      <c r="N300" s="14">
        <f>IFERROR(100*_xlfn.IFNA(VLOOKUP($B300,KviZDarije11!$A$1:$N$1000, 11, 0), 0)/'TOP SCORES'!L$10,0)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182</v>
      </c>
      <c r="B387" s="12" t="s">
        <v>159</v>
      </c>
      <c r="C387" s="15" cm="1">
        <f t="array" aca="1" ref="C387" ca="1">SUM(LARGE(D387:M387,ROW(INDIRECT("1:7"))))</f>
        <v>55.555555555555557</v>
      </c>
      <c r="D387" s="14">
        <f>IFERROR(100*_xlfn.IFNA(VLOOKUP($B387,KviZDarije1!$A$1:$N$1000, 11, 0), 0)/'TOP SCORES'!B$10,0)</f>
        <v>0</v>
      </c>
      <c r="E387" s="14">
        <f>IFERROR(100*_xlfn.IFNA(VLOOKUP($B387,KviZDarije2!$A$1:$N$1000, 11, 0), 0)/'TOP SCORES'!C$10,0)</f>
        <v>0</v>
      </c>
      <c r="F387" s="14">
        <f>IFERROR(100*_xlfn.IFNA(VLOOKUP($B387,KviZDarije3!$A$1:$N$1000, 11, 0), 0)/'TOP SCORES'!D$10,0)</f>
        <v>0</v>
      </c>
      <c r="G387" s="14">
        <f>IFERROR(100*_xlfn.IFNA(VLOOKUP($B387,KviZDarije4!$A$1:$N$1000, 11, 0), 0)/'TOP SCORES'!E$10,0)</f>
        <v>0</v>
      </c>
      <c r="H387" s="14">
        <f>IFERROR(100*_xlfn.IFNA(VLOOKUP($B387,KviZDarije5!$A$1:$N$1000, 11, 0), 0)/'TOP SCORES'!F$10,0)</f>
        <v>0</v>
      </c>
      <c r="I387" s="14">
        <f>IFERROR(100*_xlfn.IFNA(VLOOKUP($B387,KviZDarije6!$A$1:$N$1000, 11, 0), 0)/'TOP SCORES'!G$10,0)</f>
        <v>0</v>
      </c>
      <c r="J387" s="14">
        <f>IFERROR(100*_xlfn.IFNA(VLOOKUP($B387,KviZDarije7!$A$1:$N$999, 11, 0), 0)/'TOP SCORES'!H$10,0)</f>
        <v>55.555555555555557</v>
      </c>
      <c r="K387" s="14">
        <f>IFERROR(100*_xlfn.IFNA(VLOOKUP($B387,KviZDarije8!$A$1:$N$1000, 11, 0), 0)/'TOP SCORES'!I$10,0)</f>
        <v>0</v>
      </c>
      <c r="L387" s="14">
        <f>IFERROR(100*_xlfn.IFNA(VLOOKUP($B387,KviZDarije9!$A$1:$N$1000, 11, 0), 0)/'TOP SCORES'!J$10,0)</f>
        <v>0</v>
      </c>
      <c r="M387" s="14">
        <f>IFERROR(100*_xlfn.IFNA(VLOOKUP($B387,KviZDarije10!$A$1:$N$1000, 11, 0), 0)/'TOP SCORES'!K$10,0)</f>
        <v>0</v>
      </c>
      <c r="N387" s="14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D4" sqref="D4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12" t="s">
        <v>17</v>
      </c>
      <c r="C2" s="15" cm="1">
        <f t="array" aca="1" ref="C2" ca="1">SUM(LARGE(D2:N2,ROW(INDIRECT("1:8"))))</f>
        <v>771.81818181818176</v>
      </c>
      <c r="D2" s="14">
        <f>IFERROR(100*_xlfn.IFNA(VLOOKUP($B2,KviZDarije1!$A$1:$N$1000, 12, 0), 0)/'TOP SCORES'!B$11,0)</f>
        <v>90.909090909090907</v>
      </c>
      <c r="E2" s="14">
        <f>IFERROR(100*_xlfn.IFNA(VLOOKUP($B2,KviZDarije2!$A$1:$N$1000, 12, 0), 0)/'TOP SCORES'!C$11,0)</f>
        <v>90.909090909090907</v>
      </c>
      <c r="F2" s="14">
        <f>IFERROR(100*_xlfn.IFNA(VLOOKUP($B2,KviZDarije3!$A$1:$N$1000, 12, 0), 0)/'TOP SCORES'!D$11,0)</f>
        <v>90</v>
      </c>
      <c r="G2" s="14">
        <f>IFERROR(100*_xlfn.IFNA(VLOOKUP($B2,KviZDarije4!$A$1:$N$1000, 12, 0), 0)/'TOP SCORES'!E$11,0)</f>
        <v>100</v>
      </c>
      <c r="H2" s="14">
        <f>IFERROR(100*_xlfn.IFNA(VLOOKUP($B2,KviZDarije5!$A$1:$N$1000, 12, 0), 0)/'TOP SCORES'!F$11,0)</f>
        <v>90</v>
      </c>
      <c r="I2" s="14">
        <f>IFERROR(100*_xlfn.IFNA(VLOOKUP($B2,KviZDarije6!$A$1:$N$1000, 12, 0), 0)/'TOP SCORES'!G$11,0)</f>
        <v>100</v>
      </c>
      <c r="J2" s="14">
        <f>IFERROR(100*_xlfn.IFNA(VLOOKUP($B2,KviZDarije7!$A$1:$N$999, 12, 0), 0)/'TOP SCORES'!H$11,0)</f>
        <v>100</v>
      </c>
      <c r="K2" s="14">
        <f>IFERROR(100*_xlfn.IFNA(VLOOKUP($B2,KviZDarije8!$A$1:$N$1000, 12, 0), 0)/'TOP SCORES'!I$11,0)</f>
        <v>100</v>
      </c>
      <c r="L2" s="14">
        <f>IFERROR(100*_xlfn.IFNA(VLOOKUP($B2,KviZDarije9!$A$1:$N$1000, 12, 0), 0)/'TOP SCORES'!J$11,0)</f>
        <v>70</v>
      </c>
      <c r="M2" s="14">
        <f>IFERROR(100*_xlfn.IFNA(VLOOKUP($B2,KviZDarije10!$A$1:$N$1000, 12, 0), 0)/'TOP SCORES'!K$11,0)</f>
        <v>100</v>
      </c>
      <c r="N2" s="14">
        <f>IFERROR(100*_xlfn.IFNA(VLOOKUP($B2,KviZDarije11!$A$1:$N$1000, 12, 0), 0)/'TOP SCORES'!L$11,0)</f>
        <v>0</v>
      </c>
      <c r="O2" s="18"/>
    </row>
    <row r="3" spans="1:15">
      <c r="A3" s="17">
        <f ca="1">RANK(C3,C$2:C$997)</f>
        <v>2</v>
      </c>
      <c r="B3" s="35" t="s">
        <v>62</v>
      </c>
      <c r="C3" s="15" cm="1">
        <f t="array" aca="1" ref="C3" ca="1">SUM(LARGE(D3:N3,ROW(INDIRECT("1:8"))))</f>
        <v>766.62337662337654</v>
      </c>
      <c r="D3" s="14">
        <f>IFERROR(100*_xlfn.IFNA(VLOOKUP($B3,KviZDarije1!$A$1:$N$1000, 12, 0), 0)/'TOP SCORES'!B$11,0)</f>
        <v>100</v>
      </c>
      <c r="E3" s="14">
        <f>IFERROR(100*_xlfn.IFNA(VLOOKUP($B3,KviZDarije2!$A$1:$N$1000, 12, 0), 0)/'TOP SCORES'!C$11,0)</f>
        <v>90.909090909090907</v>
      </c>
      <c r="F3" s="14">
        <f>IFERROR(100*_xlfn.IFNA(VLOOKUP($B3,KviZDarije3!$A$1:$N$1000, 12, 0), 0)/'TOP SCORES'!D$11,0)</f>
        <v>90</v>
      </c>
      <c r="G3" s="14">
        <f>IFERROR(100*_xlfn.IFNA(VLOOKUP($B3,KviZDarije4!$A$1:$N$1000, 12, 0), 0)/'TOP SCORES'!E$11,0)</f>
        <v>0</v>
      </c>
      <c r="H3" s="14">
        <f>IFERROR(100*_xlfn.IFNA(VLOOKUP($B3,KviZDarije5!$A$1:$N$1000, 12, 0), 0)/'TOP SCORES'!F$11,0)</f>
        <v>100</v>
      </c>
      <c r="I3" s="14">
        <f>IFERROR(100*_xlfn.IFNA(VLOOKUP($B3,KviZDarije6!$A$1:$N$1000, 12, 0), 0)/'TOP SCORES'!G$11,0)</f>
        <v>100</v>
      </c>
      <c r="J3" s="14">
        <f>IFERROR(100*_xlfn.IFNA(VLOOKUP($B3,KviZDarije7!$A$1:$N$999, 12, 0), 0)/'TOP SCORES'!H$11,0)</f>
        <v>85.714285714285708</v>
      </c>
      <c r="K3" s="14">
        <f>IFERROR(100*_xlfn.IFNA(VLOOKUP($B3,KviZDarije8!$A$1:$N$1000, 12, 0), 0)/'TOP SCORES'!I$11,0)</f>
        <v>100</v>
      </c>
      <c r="L3" s="14">
        <f>IFERROR(100*_xlfn.IFNA(VLOOKUP($B3,KviZDarije9!$A$1:$N$1000, 12, 0), 0)/'TOP SCORES'!J$11,0)</f>
        <v>100</v>
      </c>
      <c r="M3" s="14">
        <f>IFERROR(100*_xlfn.IFNA(VLOOKUP($B3,KviZDarije10!$A$1:$N$1000, 12, 0), 0)/'TOP SCORES'!K$11,0)</f>
        <v>81.818181818181813</v>
      </c>
      <c r="N3" s="14">
        <f>IFERROR(100*_xlfn.IFNA(VLOOKUP($B3,KviZDarije11!$A$1:$N$1000, 12, 0), 0)/'TOP SCORES'!L$11,0)</f>
        <v>0</v>
      </c>
    </row>
    <row r="4" spans="1:15">
      <c r="A4" s="17">
        <f ca="1">RANK(C4,C$2:C$997)</f>
        <v>3</v>
      </c>
      <c r="B4" s="8" t="s">
        <v>7</v>
      </c>
      <c r="C4" s="15" cm="1">
        <f t="array" aca="1" ref="C4" ca="1">SUM(LARGE(D4:N4,ROW(INDIRECT("1:8"))))</f>
        <v>705.06493506493496</v>
      </c>
      <c r="D4" s="14">
        <f>IFERROR(100*_xlfn.IFNA(VLOOKUP($B4,KviZDarije1!$A$1:$N$1000, 12, 0), 0)/'TOP SCORES'!B$11,0)</f>
        <v>90.909090909090907</v>
      </c>
      <c r="E4" s="14">
        <f>IFERROR(100*_xlfn.IFNA(VLOOKUP($B4,KviZDarije2!$A$1:$N$1000, 12, 0), 0)/'TOP SCORES'!C$11,0)</f>
        <v>63.636363636363633</v>
      </c>
      <c r="F4" s="14">
        <f>IFERROR(100*_xlfn.IFNA(VLOOKUP($B4,KviZDarije3!$A$1:$N$1000, 12, 0), 0)/'TOP SCORES'!D$11,0)</f>
        <v>60</v>
      </c>
      <c r="G4" s="14">
        <f>IFERROR(100*_xlfn.IFNA(VLOOKUP($B4,KviZDarije4!$A$1:$N$1000, 12, 0), 0)/'TOP SCORES'!E$11,0)</f>
        <v>90</v>
      </c>
      <c r="H4" s="14">
        <f>IFERROR(100*_xlfn.IFNA(VLOOKUP($B4,KviZDarije5!$A$1:$N$1000, 12, 0), 0)/'TOP SCORES'!F$11,0)</f>
        <v>90</v>
      </c>
      <c r="I4" s="14">
        <f>IFERROR(100*_xlfn.IFNA(VLOOKUP($B4,KviZDarije6!$A$1:$N$1000, 12, 0), 0)/'TOP SCORES'!G$11,0)</f>
        <v>90.909090909090907</v>
      </c>
      <c r="J4" s="14">
        <f>IFERROR(100*_xlfn.IFNA(VLOOKUP($B4,KviZDarije7!$A$1:$N$999, 12, 0), 0)/'TOP SCORES'!H$11,0)</f>
        <v>71.428571428571431</v>
      </c>
      <c r="K4" s="14">
        <f>IFERROR(100*_xlfn.IFNA(VLOOKUP($B4,KviZDarije8!$A$1:$N$1000, 12, 0), 0)/'TOP SCORES'!I$11,0)</f>
        <v>81.818181818181813</v>
      </c>
      <c r="L4" s="14">
        <f>IFERROR(100*_xlfn.IFNA(VLOOKUP($B4,KviZDarije9!$A$1:$N$1000, 12, 0), 0)/'TOP SCORES'!J$11,0)</f>
        <v>90</v>
      </c>
      <c r="M4" s="14">
        <f>IFERROR(100*_xlfn.IFNA(VLOOKUP($B4,KviZDarije10!$A$1:$N$1000, 12, 0), 0)/'TOP SCORES'!K$11,0)</f>
        <v>100</v>
      </c>
      <c r="N4" s="14">
        <f>IFERROR(100*_xlfn.IFNA(VLOOKUP($B4,KviZDarije11!$A$1:$N$1000, 12, 0), 0)/'TOP SCORES'!L$11,0)</f>
        <v>0</v>
      </c>
    </row>
    <row r="5" spans="1:15">
      <c r="A5" s="17">
        <f ca="1">RANK(C5,C$2:C$997)</f>
        <v>4</v>
      </c>
      <c r="B5" s="12" t="s">
        <v>36</v>
      </c>
      <c r="C5" s="15" cm="1">
        <f t="array" aca="1" ref="C5" ca="1">SUM(LARGE(D5:N5,ROW(INDIRECT("1:8"))))</f>
        <v>688.18181818181824</v>
      </c>
      <c r="D5" s="14">
        <f>IFERROR(100*_xlfn.IFNA(VLOOKUP($B5,KviZDarije1!$A$1:$N$1000, 12, 0), 0)/'TOP SCORES'!B$11,0)</f>
        <v>81.818181818181813</v>
      </c>
      <c r="E5" s="14">
        <f>IFERROR(100*_xlfn.IFNA(VLOOKUP($B5,KviZDarije2!$A$1:$N$1000, 12, 0), 0)/'TOP SCORES'!C$11,0)</f>
        <v>72.727272727272734</v>
      </c>
      <c r="F5" s="14">
        <f>IFERROR(100*_xlfn.IFNA(VLOOKUP($B5,KviZDarije3!$A$1:$N$1000, 12, 0), 0)/'TOP SCORES'!D$11,0)</f>
        <v>90</v>
      </c>
      <c r="G5" s="14">
        <f>IFERROR(100*_xlfn.IFNA(VLOOKUP($B5,KviZDarije4!$A$1:$N$1000, 12, 0), 0)/'TOP SCORES'!E$11,0)</f>
        <v>70</v>
      </c>
      <c r="H5" s="14">
        <f>IFERROR(100*_xlfn.IFNA(VLOOKUP($B5,KviZDarije5!$A$1:$N$1000, 12, 0), 0)/'TOP SCORES'!F$11,0)</f>
        <v>80</v>
      </c>
      <c r="I5" s="14">
        <f>IFERROR(100*_xlfn.IFNA(VLOOKUP($B5,KviZDarije6!$A$1:$N$1000, 12, 0), 0)/'TOP SCORES'!G$11,0)</f>
        <v>90.909090909090907</v>
      </c>
      <c r="J5" s="14">
        <f>IFERROR(100*_xlfn.IFNA(VLOOKUP($B5,KviZDarije7!$A$1:$N$999, 12, 0), 0)/'TOP SCORES'!H$11,0)</f>
        <v>100</v>
      </c>
      <c r="K5" s="14">
        <f>IFERROR(100*_xlfn.IFNA(VLOOKUP($B5,KviZDarije8!$A$1:$N$1000, 12, 0), 0)/'TOP SCORES'!I$11,0)</f>
        <v>90.909090909090907</v>
      </c>
      <c r="L5" s="14">
        <f>IFERROR(100*_xlfn.IFNA(VLOOKUP($B5,KviZDarije9!$A$1:$N$1000, 12, 0), 0)/'TOP SCORES'!J$11,0)</f>
        <v>60</v>
      </c>
      <c r="M5" s="14">
        <f>IFERROR(100*_xlfn.IFNA(VLOOKUP($B5,KviZDarije10!$A$1:$N$1000, 12, 0), 0)/'TOP SCORES'!K$11,0)</f>
        <v>81.818181818181813</v>
      </c>
      <c r="N5" s="14">
        <f>IFERROR(100*_xlfn.IFNA(VLOOKUP($B5,KviZDarije11!$A$1:$N$1000, 12, 0), 0)/'TOP SCORES'!L$11,0)</f>
        <v>0</v>
      </c>
    </row>
    <row r="6" spans="1:15">
      <c r="A6" s="17">
        <f ca="1">RANK(C6,C$2:C$997)</f>
        <v>5</v>
      </c>
      <c r="B6" s="36" t="s">
        <v>167</v>
      </c>
      <c r="C6" s="15" cm="1">
        <f t="array" aca="1" ref="C6" ca="1">SUM(LARGE(D6:N6,ROW(INDIRECT("1:8"))))</f>
        <v>671.16883116883116</v>
      </c>
      <c r="D6" s="14">
        <f>IFERROR(100*_xlfn.IFNA(VLOOKUP($B6,KviZDarije1!$A$1:$N$1000, 12, 0), 0)/'TOP SCORES'!B$11,0)</f>
        <v>90.909090909090907</v>
      </c>
      <c r="E6" s="14">
        <f>IFERROR(100*_xlfn.IFNA(VLOOKUP($B6,KviZDarije2!$A$1:$N$1000, 12, 0), 0)/'TOP SCORES'!C$11,0)</f>
        <v>63.636363636363633</v>
      </c>
      <c r="F6" s="14">
        <f>IFERROR(100*_xlfn.IFNA(VLOOKUP($B6,KviZDarije3!$A$1:$N$1000, 12, 0), 0)/'TOP SCORES'!D$11,0)</f>
        <v>80</v>
      </c>
      <c r="G6" s="14">
        <f>IFERROR(100*_xlfn.IFNA(VLOOKUP($B6,KviZDarije4!$A$1:$N$1000, 12, 0), 0)/'TOP SCORES'!E$11,0)</f>
        <v>80</v>
      </c>
      <c r="H6" s="14">
        <f>IFERROR(100*_xlfn.IFNA(VLOOKUP($B6,KviZDarije5!$A$1:$N$1000, 12, 0), 0)/'TOP SCORES'!F$11,0)</f>
        <v>90</v>
      </c>
      <c r="I6" s="14">
        <f>IFERROR(100*_xlfn.IFNA(VLOOKUP($B6,KviZDarije6!$A$1:$N$1000, 12, 0), 0)/'TOP SCORES'!G$11,0)</f>
        <v>0</v>
      </c>
      <c r="J6" s="14">
        <f>IFERROR(100*_xlfn.IFNA(VLOOKUP($B6,KviZDarije7!$A$1:$N$999, 12, 0), 0)/'TOP SCORES'!H$11,0)</f>
        <v>85.714285714285708</v>
      </c>
      <c r="K6" s="14">
        <f>IFERROR(100*_xlfn.IFNA(VLOOKUP($B6,KviZDarije8!$A$1:$N$1000, 12, 0), 0)/'TOP SCORES'!I$11,0)</f>
        <v>72.727272727272734</v>
      </c>
      <c r="L6" s="14">
        <f>IFERROR(100*_xlfn.IFNA(VLOOKUP($B6,KviZDarije9!$A$1:$N$1000, 12, 0), 0)/'TOP SCORES'!J$11,0)</f>
        <v>90</v>
      </c>
      <c r="M6" s="14">
        <f>IFERROR(100*_xlfn.IFNA(VLOOKUP($B6,KviZDarije10!$A$1:$N$1000, 12, 0), 0)/'TOP SCORES'!K$11,0)</f>
        <v>81.818181818181813</v>
      </c>
      <c r="N6" s="14">
        <f>IFERROR(100*_xlfn.IFNA(VLOOKUP($B6,KviZDarije11!$A$1:$N$1000, 12, 0), 0)/'TOP SCORES'!L$11,0)</f>
        <v>0</v>
      </c>
    </row>
    <row r="7" spans="1:15">
      <c r="A7" s="17">
        <f ca="1">RANK(C7,C$2:C$997)</f>
        <v>6</v>
      </c>
      <c r="B7" s="8" t="s">
        <v>136</v>
      </c>
      <c r="C7" s="15" cm="1">
        <f t="array" aca="1" ref="C7" ca="1">SUM(LARGE(D7:N7,ROW(INDIRECT("1:8"))))</f>
        <v>666.88311688311683</v>
      </c>
      <c r="D7" s="14">
        <f>IFERROR(100*_xlfn.IFNA(VLOOKUP($B7,KviZDarije1!$A$1:$N$1000, 12, 0), 0)/'TOP SCORES'!B$11,0)</f>
        <v>72.727272727272734</v>
      </c>
      <c r="E7" s="14">
        <f>IFERROR(100*_xlfn.IFNA(VLOOKUP($B7,KviZDarije2!$A$1:$N$1000, 12, 0), 0)/'TOP SCORES'!C$11,0)</f>
        <v>54.545454545454547</v>
      </c>
      <c r="F7" s="14">
        <f>IFERROR(100*_xlfn.IFNA(VLOOKUP($B7,KviZDarije3!$A$1:$N$1000, 12, 0), 0)/'TOP SCORES'!D$11,0)</f>
        <v>90</v>
      </c>
      <c r="G7" s="14">
        <f>IFERROR(100*_xlfn.IFNA(VLOOKUP($B7,KviZDarije4!$A$1:$N$1000, 12, 0), 0)/'TOP SCORES'!E$11,0)</f>
        <v>70</v>
      </c>
      <c r="H7" s="14">
        <f>IFERROR(100*_xlfn.IFNA(VLOOKUP($B7,KviZDarije5!$A$1:$N$1000, 12, 0), 0)/'TOP SCORES'!F$11,0)</f>
        <v>90</v>
      </c>
      <c r="I7" s="14">
        <f>IFERROR(100*_xlfn.IFNA(VLOOKUP($B7,KviZDarije6!$A$1:$N$1000, 12, 0), 0)/'TOP SCORES'!G$11,0)</f>
        <v>90.909090909090907</v>
      </c>
      <c r="J7" s="14">
        <f>IFERROR(100*_xlfn.IFNA(VLOOKUP($B7,KviZDarije7!$A$1:$N$999, 12, 0), 0)/'TOP SCORES'!H$11,0)</f>
        <v>71.428571428571431</v>
      </c>
      <c r="K7" s="14">
        <f>IFERROR(100*_xlfn.IFNA(VLOOKUP($B7,KviZDarije8!$A$1:$N$1000, 12, 0), 0)/'TOP SCORES'!I$11,0)</f>
        <v>81.818181818181813</v>
      </c>
      <c r="L7" s="14">
        <f>IFERROR(100*_xlfn.IFNA(VLOOKUP($B7,KviZDarije9!$A$1:$N$1000, 12, 0), 0)/'TOP SCORES'!J$11,0)</f>
        <v>100</v>
      </c>
      <c r="M7" s="14">
        <f>IFERROR(100*_xlfn.IFNA(VLOOKUP($B7,KviZDarije10!$A$1:$N$1000, 12, 0), 0)/'TOP SCORES'!K$11,0)</f>
        <v>63.636363636363633</v>
      </c>
      <c r="N7" s="14">
        <f>IFERROR(100*_xlfn.IFNA(VLOOKUP($B7,KviZDarije11!$A$1:$N$1000, 12, 0), 0)/'TOP SCORES'!L$11,0)</f>
        <v>0</v>
      </c>
    </row>
    <row r="8" spans="1:15">
      <c r="A8" s="17">
        <f ca="1">RANK(C8,C$2:C$997)</f>
        <v>7</v>
      </c>
      <c r="B8" s="8" t="s">
        <v>25</v>
      </c>
      <c r="C8" s="15" cm="1">
        <f t="array" aca="1" ref="C8" ca="1">SUM(LARGE(D8:N8,ROW(INDIRECT("1:8"))))</f>
        <v>648.18181818181824</v>
      </c>
      <c r="D8" s="14">
        <f>IFERROR(100*_xlfn.IFNA(VLOOKUP($B8,KviZDarije1!$A$1:$N$1000, 12, 0), 0)/'TOP SCORES'!B$11,0)</f>
        <v>81.818181818181813</v>
      </c>
      <c r="E8" s="14">
        <f>IFERROR(100*_xlfn.IFNA(VLOOKUP($B8,KviZDarije2!$A$1:$N$1000, 12, 0), 0)/'TOP SCORES'!C$11,0)</f>
        <v>72.727272727272734</v>
      </c>
      <c r="F8" s="14">
        <f>IFERROR(100*_xlfn.IFNA(VLOOKUP($B8,KviZDarije3!$A$1:$N$1000, 12, 0), 0)/'TOP SCORES'!D$11,0)</f>
        <v>80</v>
      </c>
      <c r="G8" s="14">
        <f>IFERROR(100*_xlfn.IFNA(VLOOKUP($B8,KviZDarije4!$A$1:$N$1000, 12, 0), 0)/'TOP SCORES'!E$11,0)</f>
        <v>80</v>
      </c>
      <c r="H8" s="14">
        <f>IFERROR(100*_xlfn.IFNA(VLOOKUP($B8,KviZDarije5!$A$1:$N$1000, 12, 0), 0)/'TOP SCORES'!F$11,0)</f>
        <v>90</v>
      </c>
      <c r="I8" s="14">
        <f>IFERROR(100*_xlfn.IFNA(VLOOKUP($B8,KviZDarije6!$A$1:$N$1000, 12, 0), 0)/'TOP SCORES'!G$11,0)</f>
        <v>72.727272727272734</v>
      </c>
      <c r="J8" s="14">
        <f>IFERROR(100*_xlfn.IFNA(VLOOKUP($B8,KviZDarije7!$A$1:$N$999, 12, 0), 0)/'TOP SCORES'!H$11,0)</f>
        <v>57.142857142857146</v>
      </c>
      <c r="K8" s="14">
        <f>IFERROR(100*_xlfn.IFNA(VLOOKUP($B8,KviZDarije8!$A$1:$N$1000, 12, 0), 0)/'TOP SCORES'!I$11,0)</f>
        <v>81.818181818181813</v>
      </c>
      <c r="L8" s="14">
        <f>IFERROR(100*_xlfn.IFNA(VLOOKUP($B8,KviZDarije9!$A$1:$N$1000, 12, 0), 0)/'TOP SCORES'!J$11,0)</f>
        <v>80</v>
      </c>
      <c r="M8" s="14">
        <f>IFERROR(100*_xlfn.IFNA(VLOOKUP($B8,KviZDarije10!$A$1:$N$1000, 12, 0), 0)/'TOP SCORES'!K$11,0)</f>
        <v>81.818181818181813</v>
      </c>
      <c r="N8" s="14">
        <f>IFERROR(100*_xlfn.IFNA(VLOOKUP($B8,KviZDarije11!$A$1:$N$1000, 12, 0), 0)/'TOP SCORES'!L$11,0)</f>
        <v>0</v>
      </c>
    </row>
    <row r="9" spans="1:15">
      <c r="A9" s="17">
        <f ca="1">RANK(C9,C$2:C$997)</f>
        <v>8</v>
      </c>
      <c r="B9" s="8" t="s">
        <v>201</v>
      </c>
      <c r="C9" s="15" cm="1">
        <f t="array" aca="1" ref="C9" ca="1">SUM(LARGE(D9:N9,ROW(INDIRECT("1:8"))))</f>
        <v>645.97402597402595</v>
      </c>
      <c r="D9" s="14">
        <f>IFERROR(100*_xlfn.IFNA(VLOOKUP($B9,KviZDarije1!$A$1:$N$1000, 12, 0), 0)/'TOP SCORES'!B$11,0)</f>
        <v>81.818181818181813</v>
      </c>
      <c r="E9" s="14">
        <f>IFERROR(100*_xlfn.IFNA(VLOOKUP($B9,KviZDarije2!$A$1:$N$1000, 12, 0), 0)/'TOP SCORES'!C$11,0)</f>
        <v>54.545454545454547</v>
      </c>
      <c r="F9" s="14">
        <f>IFERROR(100*_xlfn.IFNA(VLOOKUP($B9,KviZDarije3!$A$1:$N$1000, 12, 0), 0)/'TOP SCORES'!D$11,0)</f>
        <v>90</v>
      </c>
      <c r="G9" s="14">
        <f>IFERROR(100*_xlfn.IFNA(VLOOKUP($B9,KviZDarije4!$A$1:$N$1000, 12, 0), 0)/'TOP SCORES'!E$11,0)</f>
        <v>60</v>
      </c>
      <c r="H9" s="14">
        <f>IFERROR(100*_xlfn.IFNA(VLOOKUP($B9,KviZDarije5!$A$1:$N$1000, 12, 0), 0)/'TOP SCORES'!F$11,0)</f>
        <v>90</v>
      </c>
      <c r="I9" s="14">
        <f>IFERROR(100*_xlfn.IFNA(VLOOKUP($B9,KviZDarije6!$A$1:$N$1000, 12, 0), 0)/'TOP SCORES'!G$11,0)</f>
        <v>100</v>
      </c>
      <c r="J9" s="14">
        <f>IFERROR(100*_xlfn.IFNA(VLOOKUP($B9,KviZDarije7!$A$1:$N$999, 12, 0), 0)/'TOP SCORES'!H$11,0)</f>
        <v>71.428571428571431</v>
      </c>
      <c r="K9" s="14">
        <f>IFERROR(100*_xlfn.IFNA(VLOOKUP($B9,KviZDarije8!$A$1:$N$1000, 12, 0), 0)/'TOP SCORES'!I$11,0)</f>
        <v>72.727272727272734</v>
      </c>
      <c r="L9" s="14">
        <f>IFERROR(100*_xlfn.IFNA(VLOOKUP($B9,KviZDarije9!$A$1:$N$1000, 12, 0), 0)/'TOP SCORES'!J$11,0)</f>
        <v>80</v>
      </c>
      <c r="M9" s="14">
        <f>IFERROR(100*_xlfn.IFNA(VLOOKUP($B9,KviZDarije10!$A$1:$N$1000, 12, 0), 0)/'TOP SCORES'!K$11,0)</f>
        <v>0</v>
      </c>
      <c r="N9" s="14">
        <f>IFERROR(100*_xlfn.IFNA(VLOOKUP($B9,KviZDarije11!$A$1:$N$1000, 12, 0), 0)/'TOP SCORES'!L$11,0)</f>
        <v>0</v>
      </c>
    </row>
    <row r="10" spans="1:15">
      <c r="A10" s="17">
        <f ca="1">RANK(C10,C$2:C$997)</f>
        <v>9</v>
      </c>
      <c r="B10" s="12" t="s">
        <v>130</v>
      </c>
      <c r="C10" s="15" cm="1">
        <f t="array" aca="1" ref="C10" ca="1">SUM(LARGE(D10:N10,ROW(INDIRECT("1:8"))))</f>
        <v>643.63636363636351</v>
      </c>
      <c r="D10" s="14">
        <f>IFERROR(100*_xlfn.IFNA(VLOOKUP($B10,KviZDarije1!$A$1:$N$1000, 12, 0), 0)/'TOP SCORES'!B$11,0)</f>
        <v>90.909090909090907</v>
      </c>
      <c r="E10" s="14">
        <f>IFERROR(100*_xlfn.IFNA(VLOOKUP($B10,KviZDarije2!$A$1:$N$1000, 12, 0), 0)/'TOP SCORES'!C$11,0)</f>
        <v>0</v>
      </c>
      <c r="F10" s="14">
        <f>IFERROR(100*_xlfn.IFNA(VLOOKUP($B10,KviZDarije3!$A$1:$N$1000, 12, 0), 0)/'TOP SCORES'!D$11,0)</f>
        <v>100</v>
      </c>
      <c r="G10" s="14">
        <f>IFERROR(100*_xlfn.IFNA(VLOOKUP($B10,KviZDarije4!$A$1:$N$1000, 12, 0), 0)/'TOP SCORES'!E$11,0)</f>
        <v>90</v>
      </c>
      <c r="H10" s="14">
        <f>IFERROR(100*_xlfn.IFNA(VLOOKUP($B10,KviZDarije5!$A$1:$N$1000, 12, 0), 0)/'TOP SCORES'!F$11,0)</f>
        <v>0</v>
      </c>
      <c r="I10" s="14">
        <f>IFERROR(100*_xlfn.IFNA(VLOOKUP($B10,KviZDarije6!$A$1:$N$1000, 12, 0), 0)/'TOP SCORES'!G$11,0)</f>
        <v>90.909090909090907</v>
      </c>
      <c r="J10" s="14">
        <f>IFERROR(100*_xlfn.IFNA(VLOOKUP($B10,KviZDarije7!$A$1:$N$999, 12, 0), 0)/'TOP SCORES'!H$11,0)</f>
        <v>100</v>
      </c>
      <c r="K10" s="14">
        <f>IFERROR(100*_xlfn.IFNA(VLOOKUP($B10,KviZDarije8!$A$1:$N$1000, 12, 0), 0)/'TOP SCORES'!I$11,0)</f>
        <v>81.818181818181813</v>
      </c>
      <c r="L10" s="14">
        <f>IFERROR(100*_xlfn.IFNA(VLOOKUP($B10,KviZDarije9!$A$1:$N$1000, 12, 0), 0)/'TOP SCORES'!J$11,0)</f>
        <v>90</v>
      </c>
      <c r="M10" s="14">
        <f>IFERROR(100*_xlfn.IFNA(VLOOKUP($B10,KviZDarije10!$A$1:$N$1000, 12, 0), 0)/'TOP SCORES'!K$11,0)</f>
        <v>0</v>
      </c>
      <c r="N10" s="14">
        <f>IFERROR(100*_xlfn.IFNA(VLOOKUP($B10,KviZDarije11!$A$1:$N$1000, 12, 0), 0)/'TOP SCORES'!L$11,0)</f>
        <v>0</v>
      </c>
    </row>
    <row r="11" spans="1:15">
      <c r="A11" s="17">
        <f ca="1">RANK(C11,C$2:C$997)</f>
        <v>10</v>
      </c>
      <c r="B11" s="12" t="s">
        <v>87</v>
      </c>
      <c r="C11" s="15" cm="1">
        <f t="array" aca="1" ref="C11" ca="1">SUM(LARGE(D11:N11,ROW(INDIRECT("1:8"))))</f>
        <v>632.98701298701303</v>
      </c>
      <c r="D11" s="14">
        <f>IFERROR(100*_xlfn.IFNA(VLOOKUP($B11,KviZDarije1!$A$1:$N$1000, 12, 0), 0)/'TOP SCORES'!B$11,0)</f>
        <v>72.727272727272734</v>
      </c>
      <c r="E11" s="14">
        <f>IFERROR(100*_xlfn.IFNA(VLOOKUP($B11,KviZDarije2!$A$1:$N$1000, 12, 0), 0)/'TOP SCORES'!C$11,0)</f>
        <v>63.636363636363633</v>
      </c>
      <c r="F11" s="14">
        <f>IFERROR(100*_xlfn.IFNA(VLOOKUP($B11,KviZDarije3!$A$1:$N$1000, 12, 0), 0)/'TOP SCORES'!D$11,0)</f>
        <v>70</v>
      </c>
      <c r="G11" s="14">
        <f>IFERROR(100*_xlfn.IFNA(VLOOKUP($B11,KviZDarije4!$A$1:$N$1000, 12, 0), 0)/'TOP SCORES'!E$11,0)</f>
        <v>70</v>
      </c>
      <c r="H11" s="14">
        <f>IFERROR(100*_xlfn.IFNA(VLOOKUP($B11,KviZDarije5!$A$1:$N$1000, 12, 0), 0)/'TOP SCORES'!F$11,0)</f>
        <v>90</v>
      </c>
      <c r="I11" s="14">
        <f>IFERROR(100*_xlfn.IFNA(VLOOKUP($B11,KviZDarije6!$A$1:$N$1000, 12, 0), 0)/'TOP SCORES'!G$11,0)</f>
        <v>0</v>
      </c>
      <c r="J11" s="14">
        <f>IFERROR(100*_xlfn.IFNA(VLOOKUP($B11,KviZDarije7!$A$1:$N$999, 12, 0), 0)/'TOP SCORES'!H$11,0)</f>
        <v>85.714285714285708</v>
      </c>
      <c r="K11" s="14">
        <f>IFERROR(100*_xlfn.IFNA(VLOOKUP($B11,KviZDarije8!$A$1:$N$1000, 12, 0), 0)/'TOP SCORES'!I$11,0)</f>
        <v>81.818181818181813</v>
      </c>
      <c r="L11" s="14">
        <f>IFERROR(100*_xlfn.IFNA(VLOOKUP($B11,KviZDarije9!$A$1:$N$1000, 12, 0), 0)/'TOP SCORES'!J$11,0)</f>
        <v>90</v>
      </c>
      <c r="M11" s="14">
        <f>IFERROR(100*_xlfn.IFNA(VLOOKUP($B11,KviZDarije10!$A$1:$N$1000, 12, 0), 0)/'TOP SCORES'!K$11,0)</f>
        <v>72.727272727272734</v>
      </c>
      <c r="N11" s="14">
        <f>IFERROR(100*_xlfn.IFNA(VLOOKUP($B11,KviZDarije11!$A$1:$N$1000, 12, 0), 0)/'TOP SCORES'!L$11,0)</f>
        <v>0</v>
      </c>
    </row>
    <row r="12" spans="1:15">
      <c r="A12" s="17">
        <f ca="1">RANK(C12,C$2:C$997)</f>
        <v>11</v>
      </c>
      <c r="B12" s="8" t="s">
        <v>66</v>
      </c>
      <c r="C12" s="15" cm="1">
        <f t="array" aca="1" ref="C12" ca="1">SUM(LARGE(D12:N12,ROW(INDIRECT("1:8"))))</f>
        <v>632.33766233766244</v>
      </c>
      <c r="D12" s="14">
        <f>IFERROR(100*_xlfn.IFNA(VLOOKUP($B12,KviZDarije1!$A$1:$N$1000, 12, 0), 0)/'TOP SCORES'!B$11,0)</f>
        <v>72.727272727272734</v>
      </c>
      <c r="E12" s="14">
        <f>IFERROR(100*_xlfn.IFNA(VLOOKUP($B12,KviZDarije2!$A$1:$N$1000, 12, 0), 0)/'TOP SCORES'!C$11,0)</f>
        <v>72.727272727272734</v>
      </c>
      <c r="F12" s="14">
        <f>IFERROR(100*_xlfn.IFNA(VLOOKUP($B12,KviZDarije3!$A$1:$N$1000, 12, 0), 0)/'TOP SCORES'!D$11,0)</f>
        <v>100</v>
      </c>
      <c r="G12" s="14">
        <f>IFERROR(100*_xlfn.IFNA(VLOOKUP($B12,KviZDarije4!$A$1:$N$1000, 12, 0), 0)/'TOP SCORES'!E$11,0)</f>
        <v>0</v>
      </c>
      <c r="H12" s="14">
        <f>IFERROR(100*_xlfn.IFNA(VLOOKUP($B12,KviZDarije5!$A$1:$N$1000, 12, 0), 0)/'TOP SCORES'!F$11,0)</f>
        <v>60</v>
      </c>
      <c r="I12" s="14">
        <f>IFERROR(100*_xlfn.IFNA(VLOOKUP($B12,KviZDarije6!$A$1:$N$1000, 12, 0), 0)/'TOP SCORES'!G$11,0)</f>
        <v>81.818181818181813</v>
      </c>
      <c r="J12" s="14">
        <f>IFERROR(100*_xlfn.IFNA(VLOOKUP($B12,KviZDarije7!$A$1:$N$999, 12, 0), 0)/'TOP SCORES'!H$11,0)</f>
        <v>71.428571428571431</v>
      </c>
      <c r="K12" s="14">
        <f>IFERROR(100*_xlfn.IFNA(VLOOKUP($B12,KviZDarije8!$A$1:$N$1000, 12, 0), 0)/'TOP SCORES'!I$11,0)</f>
        <v>90.909090909090907</v>
      </c>
      <c r="L12" s="14">
        <f>IFERROR(100*_xlfn.IFNA(VLOOKUP($B12,KviZDarije9!$A$1:$N$1000, 12, 0), 0)/'TOP SCORES'!J$11,0)</f>
        <v>70</v>
      </c>
      <c r="M12" s="14">
        <f>IFERROR(100*_xlfn.IFNA(VLOOKUP($B12,KviZDarije10!$A$1:$N$1000, 12, 0), 0)/'TOP SCORES'!K$11,0)</f>
        <v>72.727272727272734</v>
      </c>
      <c r="N12" s="14">
        <f>IFERROR(100*_xlfn.IFNA(VLOOKUP($B12,KviZDarije11!$A$1:$N$1000, 12, 0), 0)/'TOP SCORES'!L$11,0)</f>
        <v>0</v>
      </c>
    </row>
    <row r="13" spans="1:15">
      <c r="A13" s="17">
        <f ca="1">RANK(C13,C$2:C$997)</f>
        <v>12</v>
      </c>
      <c r="B13" s="36" t="s">
        <v>38</v>
      </c>
      <c r="C13" s="15" cm="1">
        <f t="array" aca="1" ref="C13" ca="1">SUM(LARGE(D13:N13,ROW(INDIRECT("1:8"))))</f>
        <v>611.42857142857144</v>
      </c>
      <c r="D13" s="14">
        <f>IFERROR(100*_xlfn.IFNA(VLOOKUP($B13,KviZDarije1!$A$1:$N$1000, 12, 0), 0)/'TOP SCORES'!B$11,0)</f>
        <v>90.909090909090907</v>
      </c>
      <c r="E13" s="14">
        <f>IFERROR(100*_xlfn.IFNA(VLOOKUP($B13,KviZDarije2!$A$1:$N$1000, 12, 0), 0)/'TOP SCORES'!C$11,0)</f>
        <v>72.727272727272734</v>
      </c>
      <c r="F13" s="14">
        <f>IFERROR(100*_xlfn.IFNA(VLOOKUP($B13,KviZDarije3!$A$1:$N$1000, 12, 0), 0)/'TOP SCORES'!D$11,0)</f>
        <v>70</v>
      </c>
      <c r="G13" s="14">
        <f>IFERROR(100*_xlfn.IFNA(VLOOKUP($B13,KviZDarije4!$A$1:$N$1000, 12, 0), 0)/'TOP SCORES'!E$11,0)</f>
        <v>60</v>
      </c>
      <c r="H13" s="14">
        <f>IFERROR(100*_xlfn.IFNA(VLOOKUP($B13,KviZDarije5!$A$1:$N$1000, 12, 0), 0)/'TOP SCORES'!F$11,0)</f>
        <v>70</v>
      </c>
      <c r="I13" s="14">
        <f>IFERROR(100*_xlfn.IFNA(VLOOKUP($B13,KviZDarije6!$A$1:$N$1000, 12, 0), 0)/'TOP SCORES'!G$11,0)</f>
        <v>81.818181818181813</v>
      </c>
      <c r="J13" s="14">
        <f>IFERROR(100*_xlfn.IFNA(VLOOKUP($B13,KviZDarije7!$A$1:$N$999, 12, 0), 0)/'TOP SCORES'!H$11,0)</f>
        <v>71.428571428571431</v>
      </c>
      <c r="K13" s="14">
        <f>IFERROR(100*_xlfn.IFNA(VLOOKUP($B13,KviZDarije8!$A$1:$N$1000, 12, 0), 0)/'TOP SCORES'!I$11,0)</f>
        <v>81.818181818181813</v>
      </c>
      <c r="L13" s="14">
        <f>IFERROR(100*_xlfn.IFNA(VLOOKUP($B13,KviZDarije9!$A$1:$N$1000, 12, 0), 0)/'TOP SCORES'!J$11,0)</f>
        <v>70</v>
      </c>
      <c r="M13" s="14">
        <f>IFERROR(100*_xlfn.IFNA(VLOOKUP($B13,KviZDarije10!$A$1:$N$1000, 12, 0), 0)/'TOP SCORES'!K$11,0)</f>
        <v>72.727272727272734</v>
      </c>
      <c r="N13" s="14">
        <f>IFERROR(100*_xlfn.IFNA(VLOOKUP($B13,KviZDarije11!$A$1:$N$1000, 12, 0), 0)/'TOP SCORES'!L$11,0)</f>
        <v>0</v>
      </c>
    </row>
    <row r="14" spans="1:15">
      <c r="A14" s="17">
        <f ca="1">RANK(C14,C$2:C$997)</f>
        <v>13</v>
      </c>
      <c r="B14" s="12" t="s">
        <v>185</v>
      </c>
      <c r="C14" s="15" cm="1">
        <f t="array" aca="1" ref="C14" ca="1">SUM(LARGE(D14:N14,ROW(INDIRECT("1:8"))))</f>
        <v>601.81818181818187</v>
      </c>
      <c r="D14" s="14">
        <f>IFERROR(100*_xlfn.IFNA(VLOOKUP($B14,KviZDarije1!$A$1:$N$1000, 12, 0), 0)/'TOP SCORES'!B$11,0)</f>
        <v>90.909090909090907</v>
      </c>
      <c r="E14" s="14">
        <f>IFERROR(100*_xlfn.IFNA(VLOOKUP($B14,KviZDarije2!$A$1:$N$1000, 12, 0), 0)/'TOP SCORES'!C$11,0)</f>
        <v>72.727272727272734</v>
      </c>
      <c r="F14" s="14">
        <f>IFERROR(100*_xlfn.IFNA(VLOOKUP($B14,KviZDarije3!$A$1:$N$1000, 12, 0), 0)/'TOP SCORES'!D$11,0)</f>
        <v>80</v>
      </c>
      <c r="G14" s="14">
        <f>IFERROR(100*_xlfn.IFNA(VLOOKUP($B14,KviZDarije4!$A$1:$N$1000, 12, 0), 0)/'TOP SCORES'!E$11,0)</f>
        <v>70</v>
      </c>
      <c r="H14" s="14">
        <f>IFERROR(100*_xlfn.IFNA(VLOOKUP($B14,KviZDarije5!$A$1:$N$1000, 12, 0), 0)/'TOP SCORES'!F$11,0)</f>
        <v>70</v>
      </c>
      <c r="I14" s="14">
        <f>IFERROR(100*_xlfn.IFNA(VLOOKUP($B14,KviZDarije6!$A$1:$N$1000, 12, 0), 0)/'TOP SCORES'!G$11,0)</f>
        <v>63.636363636363633</v>
      </c>
      <c r="J14" s="14">
        <f>IFERROR(100*_xlfn.IFNA(VLOOKUP($B14,KviZDarije7!$A$1:$N$999, 12, 0), 0)/'TOP SCORES'!H$11,0)</f>
        <v>0</v>
      </c>
      <c r="K14" s="14">
        <f>IFERROR(100*_xlfn.IFNA(VLOOKUP($B14,KviZDarije8!$A$1:$N$1000, 12, 0), 0)/'TOP SCORES'!I$11,0)</f>
        <v>90.909090909090907</v>
      </c>
      <c r="L14" s="14">
        <f>IFERROR(100*_xlfn.IFNA(VLOOKUP($B14,KviZDarije9!$A$1:$N$1000, 12, 0), 0)/'TOP SCORES'!J$11,0)</f>
        <v>0</v>
      </c>
      <c r="M14" s="14">
        <f>IFERROR(100*_xlfn.IFNA(VLOOKUP($B14,KviZDarije10!$A$1:$N$1000, 12, 0), 0)/'TOP SCORES'!K$11,0)</f>
        <v>63.636363636363633</v>
      </c>
      <c r="N14" s="14">
        <f>IFERROR(100*_xlfn.IFNA(VLOOKUP($B14,KviZDarije11!$A$1:$N$1000, 12, 0), 0)/'TOP SCORES'!L$11,0)</f>
        <v>0</v>
      </c>
    </row>
    <row r="15" spans="1:15">
      <c r="A15" s="17">
        <f ca="1">RANK(C15,C$2:C$997)</f>
        <v>14</v>
      </c>
      <c r="B15" s="12" t="s">
        <v>186</v>
      </c>
      <c r="C15" s="15" cm="1">
        <f t="array" aca="1" ref="C15" ca="1">SUM(LARGE(D15:N15,ROW(INDIRECT("1:8"))))</f>
        <v>599.61038961038969</v>
      </c>
      <c r="D15" s="14">
        <f>IFERROR(100*_xlfn.IFNA(VLOOKUP($B15,KviZDarije1!$A$1:$N$1000, 12, 0), 0)/'TOP SCORES'!B$11,0)</f>
        <v>63.636363636363633</v>
      </c>
      <c r="E15" s="14">
        <f>IFERROR(100*_xlfn.IFNA(VLOOKUP($B15,KviZDarije2!$A$1:$N$1000, 12, 0), 0)/'TOP SCORES'!C$11,0)</f>
        <v>54.545454545454547</v>
      </c>
      <c r="F15" s="14">
        <f>IFERROR(100*_xlfn.IFNA(VLOOKUP($B15,KviZDarije3!$A$1:$N$1000, 12, 0), 0)/'TOP SCORES'!D$11,0)</f>
        <v>80</v>
      </c>
      <c r="G15" s="14">
        <f>IFERROR(100*_xlfn.IFNA(VLOOKUP($B15,KviZDarije4!$A$1:$N$1000, 12, 0), 0)/'TOP SCORES'!E$11,0)</f>
        <v>60</v>
      </c>
      <c r="H15" s="14">
        <f>IFERROR(100*_xlfn.IFNA(VLOOKUP($B15,KviZDarije5!$A$1:$N$1000, 12, 0), 0)/'TOP SCORES'!F$11,0)</f>
        <v>90</v>
      </c>
      <c r="I15" s="14">
        <f>IFERROR(100*_xlfn.IFNA(VLOOKUP($B15,KviZDarije6!$A$1:$N$1000, 12, 0), 0)/'TOP SCORES'!G$11,0)</f>
        <v>72.727272727272734</v>
      </c>
      <c r="J15" s="14">
        <f>IFERROR(100*_xlfn.IFNA(VLOOKUP($B15,KviZDarije7!$A$1:$N$999, 12, 0), 0)/'TOP SCORES'!H$11,0)</f>
        <v>71.428571428571431</v>
      </c>
      <c r="K15" s="14">
        <f>IFERROR(100*_xlfn.IFNA(VLOOKUP($B15,KviZDarije8!$A$1:$N$1000, 12, 0), 0)/'TOP SCORES'!I$11,0)</f>
        <v>54.545454545454547</v>
      </c>
      <c r="L15" s="14">
        <f>IFERROR(100*_xlfn.IFNA(VLOOKUP($B15,KviZDarije9!$A$1:$N$1000, 12, 0), 0)/'TOP SCORES'!J$11,0)</f>
        <v>80</v>
      </c>
      <c r="M15" s="14">
        <f>IFERROR(100*_xlfn.IFNA(VLOOKUP($B15,KviZDarije10!$A$1:$N$1000, 12, 0), 0)/'TOP SCORES'!K$11,0)</f>
        <v>81.818181818181813</v>
      </c>
      <c r="N15" s="14">
        <f>IFERROR(100*_xlfn.IFNA(VLOOKUP($B15,KviZDarije11!$A$1:$N$1000, 12, 0), 0)/'TOP SCORES'!L$11,0)</f>
        <v>0</v>
      </c>
    </row>
    <row r="16" spans="1:15">
      <c r="A16" s="17">
        <f ca="1">RANK(C16,C$2:C$997)</f>
        <v>15</v>
      </c>
      <c r="B16" s="8" t="s">
        <v>15</v>
      </c>
      <c r="C16" s="15" cm="1">
        <f t="array" aca="1" ref="C16" ca="1">SUM(LARGE(D16:N16,ROW(INDIRECT("1:8"))))</f>
        <v>594.8051948051949</v>
      </c>
      <c r="D16" s="14">
        <f>IFERROR(100*_xlfn.IFNA(VLOOKUP($B16,KviZDarije1!$A$1:$N$1000, 12, 0), 0)/'TOP SCORES'!B$11,0)</f>
        <v>72.727272727272734</v>
      </c>
      <c r="E16" s="14">
        <f>IFERROR(100*_xlfn.IFNA(VLOOKUP($B16,KviZDarije2!$A$1:$N$1000, 12, 0), 0)/'TOP SCORES'!C$11,0)</f>
        <v>45.454545454545453</v>
      </c>
      <c r="F16" s="14">
        <f>IFERROR(100*_xlfn.IFNA(VLOOKUP($B16,KviZDarije3!$A$1:$N$1000, 12, 0), 0)/'TOP SCORES'!D$11,0)</f>
        <v>90</v>
      </c>
      <c r="G16" s="14">
        <f>IFERROR(100*_xlfn.IFNA(VLOOKUP($B16,KviZDarije4!$A$1:$N$1000, 12, 0), 0)/'TOP SCORES'!E$11,0)</f>
        <v>80</v>
      </c>
      <c r="H16" s="14">
        <f>IFERROR(100*_xlfn.IFNA(VLOOKUP($B16,KviZDarije5!$A$1:$N$1000, 12, 0), 0)/'TOP SCORES'!F$11,0)</f>
        <v>70</v>
      </c>
      <c r="I16" s="14">
        <f>IFERROR(100*_xlfn.IFNA(VLOOKUP($B16,KviZDarije6!$A$1:$N$1000, 12, 0), 0)/'TOP SCORES'!G$11,0)</f>
        <v>72.727272727272734</v>
      </c>
      <c r="J16" s="14">
        <f>IFERROR(100*_xlfn.IFNA(VLOOKUP($B16,KviZDarije7!$A$1:$N$999, 12, 0), 0)/'TOP SCORES'!H$11,0)</f>
        <v>85.714285714285708</v>
      </c>
      <c r="K16" s="14">
        <f>IFERROR(100*_xlfn.IFNA(VLOOKUP($B16,KviZDarije8!$A$1:$N$1000, 12, 0), 0)/'TOP SCORES'!I$11,0)</f>
        <v>36.363636363636367</v>
      </c>
      <c r="L16" s="14">
        <f>IFERROR(100*_xlfn.IFNA(VLOOKUP($B16,KviZDarije9!$A$1:$N$1000, 12, 0), 0)/'TOP SCORES'!J$11,0)</f>
        <v>60</v>
      </c>
      <c r="M16" s="14">
        <f>IFERROR(100*_xlfn.IFNA(VLOOKUP($B16,KviZDarije10!$A$1:$N$1000, 12, 0), 0)/'TOP SCORES'!K$11,0)</f>
        <v>63.636363636363633</v>
      </c>
      <c r="N16" s="14">
        <f>IFERROR(100*_xlfn.IFNA(VLOOKUP($B16,KviZDarije11!$A$1:$N$1000, 12, 0), 0)/'TOP SCORES'!L$11,0)</f>
        <v>0</v>
      </c>
    </row>
    <row r="17" spans="1:14">
      <c r="A17" s="17">
        <f ca="1">RANK(C17,C$2:C$997)</f>
        <v>16</v>
      </c>
      <c r="B17" s="8" t="s">
        <v>51</v>
      </c>
      <c r="C17" s="15" cm="1">
        <f t="array" aca="1" ref="C17" ca="1">SUM(LARGE(D17:N17,ROW(INDIRECT("1:8"))))</f>
        <v>583.63636363636363</v>
      </c>
      <c r="D17" s="14">
        <f>IFERROR(100*_xlfn.IFNA(VLOOKUP($B17,KviZDarije1!$A$1:$N$1000, 12, 0), 0)/'TOP SCORES'!B$11,0)</f>
        <v>72.727272727272734</v>
      </c>
      <c r="E17" s="14">
        <f>IFERROR(100*_xlfn.IFNA(VLOOKUP($B17,KviZDarije2!$A$1:$N$1000, 12, 0), 0)/'TOP SCORES'!C$11,0)</f>
        <v>54.545454545454547</v>
      </c>
      <c r="F17" s="14">
        <f>IFERROR(100*_xlfn.IFNA(VLOOKUP($B17,KviZDarije3!$A$1:$N$1000, 12, 0), 0)/'TOP SCORES'!D$11,0)</f>
        <v>40</v>
      </c>
      <c r="G17" s="14">
        <f>IFERROR(100*_xlfn.IFNA(VLOOKUP($B17,KviZDarije4!$A$1:$N$1000, 12, 0), 0)/'TOP SCORES'!E$11,0)</f>
        <v>60</v>
      </c>
      <c r="H17" s="14">
        <f>IFERROR(100*_xlfn.IFNA(VLOOKUP($B17,KviZDarije5!$A$1:$N$1000, 12, 0), 0)/'TOP SCORES'!F$11,0)</f>
        <v>90</v>
      </c>
      <c r="I17" s="14">
        <f>IFERROR(100*_xlfn.IFNA(VLOOKUP($B17,KviZDarije6!$A$1:$N$1000, 12, 0), 0)/'TOP SCORES'!G$11,0)</f>
        <v>81.818181818181813</v>
      </c>
      <c r="J17" s="14">
        <f>IFERROR(100*_xlfn.IFNA(VLOOKUP($B17,KviZDarije7!$A$1:$N$999, 12, 0), 0)/'TOP SCORES'!H$11,0)</f>
        <v>42.857142857142854</v>
      </c>
      <c r="K17" s="14">
        <f>IFERROR(100*_xlfn.IFNA(VLOOKUP($B17,KviZDarije8!$A$1:$N$1000, 12, 0), 0)/'TOP SCORES'!I$11,0)</f>
        <v>72.727272727272734</v>
      </c>
      <c r="L17" s="14">
        <f>IFERROR(100*_xlfn.IFNA(VLOOKUP($B17,KviZDarije9!$A$1:$N$1000, 12, 0), 0)/'TOP SCORES'!J$11,0)</f>
        <v>70</v>
      </c>
      <c r="M17" s="14">
        <f>IFERROR(100*_xlfn.IFNA(VLOOKUP($B17,KviZDarije10!$A$1:$N$1000, 12, 0), 0)/'TOP SCORES'!K$11,0)</f>
        <v>81.818181818181813</v>
      </c>
      <c r="N17" s="14">
        <f>IFERROR(100*_xlfn.IFNA(VLOOKUP($B17,KviZDarije11!$A$1:$N$1000, 12, 0), 0)/'TOP SCORES'!L$11,0)</f>
        <v>0</v>
      </c>
    </row>
    <row r="18" spans="1:14">
      <c r="A18" s="17">
        <f ca="1">RANK(C18,C$2:C$997)</f>
        <v>17</v>
      </c>
      <c r="B18" s="12" t="s">
        <v>49</v>
      </c>
      <c r="C18" s="15" cm="1">
        <f t="array" aca="1" ref="C18" ca="1">SUM(LARGE(D18:N18,ROW(INDIRECT("1:8"))))</f>
        <v>555.4545454545455</v>
      </c>
      <c r="D18" s="14">
        <f>IFERROR(100*_xlfn.IFNA(VLOOKUP($B18,KviZDarije1!$A$1:$N$1000, 12, 0), 0)/'TOP SCORES'!B$11,0)</f>
        <v>72.727272727272734</v>
      </c>
      <c r="E18" s="14">
        <f>IFERROR(100*_xlfn.IFNA(VLOOKUP($B18,KviZDarije2!$A$1:$N$1000, 12, 0), 0)/'TOP SCORES'!C$11,0)</f>
        <v>72.727272727272734</v>
      </c>
      <c r="F18" s="14">
        <f>IFERROR(100*_xlfn.IFNA(VLOOKUP($B18,KviZDarije3!$A$1:$N$1000, 12, 0), 0)/'TOP SCORES'!D$11,0)</f>
        <v>70</v>
      </c>
      <c r="G18" s="14">
        <f>IFERROR(100*_xlfn.IFNA(VLOOKUP($B18,KviZDarije4!$A$1:$N$1000, 12, 0), 0)/'TOP SCORES'!E$11,0)</f>
        <v>60</v>
      </c>
      <c r="H18" s="14">
        <f>IFERROR(100*_xlfn.IFNA(VLOOKUP($B18,KviZDarije5!$A$1:$N$1000, 12, 0), 0)/'TOP SCORES'!F$11,0)</f>
        <v>80</v>
      </c>
      <c r="I18" s="14">
        <f>IFERROR(100*_xlfn.IFNA(VLOOKUP($B18,KviZDarije6!$A$1:$N$1000, 12, 0), 0)/'TOP SCORES'!G$11,0)</f>
        <v>63.636363636363633</v>
      </c>
      <c r="J18" s="14">
        <f>IFERROR(100*_xlfn.IFNA(VLOOKUP($B18,KviZDarije7!$A$1:$N$999, 12, 0), 0)/'TOP SCORES'!H$11,0)</f>
        <v>57.142857142857146</v>
      </c>
      <c r="K18" s="14">
        <f>IFERROR(100*_xlfn.IFNA(VLOOKUP($B18,KviZDarije8!$A$1:$N$1000, 12, 0), 0)/'TOP SCORES'!I$11,0)</f>
        <v>72.727272727272734</v>
      </c>
      <c r="L18" s="14">
        <f>IFERROR(100*_xlfn.IFNA(VLOOKUP($B18,KviZDarije9!$A$1:$N$1000, 12, 0), 0)/'TOP SCORES'!J$11,0)</f>
        <v>40</v>
      </c>
      <c r="M18" s="14">
        <f>IFERROR(100*_xlfn.IFNA(VLOOKUP($B18,KviZDarije10!$A$1:$N$1000, 12, 0), 0)/'TOP SCORES'!K$11,0)</f>
        <v>63.636363636363633</v>
      </c>
      <c r="N18" s="14">
        <f>IFERROR(100*_xlfn.IFNA(VLOOKUP($B18,KviZDarije11!$A$1:$N$1000, 12, 0), 0)/'TOP SCORES'!L$11,0)</f>
        <v>0</v>
      </c>
    </row>
    <row r="19" spans="1:14">
      <c r="A19" s="17">
        <f ca="1">RANK(C19,C$2:C$997)</f>
        <v>18</v>
      </c>
      <c r="B19" s="12" t="s">
        <v>70</v>
      </c>
      <c r="C19" s="15" cm="1">
        <f t="array" aca="1" ref="C19" ca="1">SUM(LARGE(D19:N19,ROW(INDIRECT("1:8"))))</f>
        <v>554.15584415584419</v>
      </c>
      <c r="D19" s="14">
        <f>IFERROR(100*_xlfn.IFNA(VLOOKUP($B19,KviZDarije1!$A$1:$N$1000, 12, 0), 0)/'TOP SCORES'!B$11,0)</f>
        <v>81.818181818181813</v>
      </c>
      <c r="E19" s="14">
        <f>IFERROR(100*_xlfn.IFNA(VLOOKUP($B19,KviZDarije2!$A$1:$N$1000, 12, 0), 0)/'TOP SCORES'!C$11,0)</f>
        <v>0</v>
      </c>
      <c r="F19" s="14">
        <f>IFERROR(100*_xlfn.IFNA(VLOOKUP($B19,KviZDarije3!$A$1:$N$1000, 12, 0), 0)/'TOP SCORES'!D$11,0)</f>
        <v>40</v>
      </c>
      <c r="G19" s="14">
        <f>IFERROR(100*_xlfn.IFNA(VLOOKUP($B19,KviZDarije4!$A$1:$N$1000, 12, 0), 0)/'TOP SCORES'!E$11,0)</f>
        <v>60</v>
      </c>
      <c r="H19" s="14">
        <f>IFERROR(100*_xlfn.IFNA(VLOOKUP($B19,KviZDarije5!$A$1:$N$1000, 12, 0), 0)/'TOP SCORES'!F$11,0)</f>
        <v>70</v>
      </c>
      <c r="I19" s="14">
        <f>IFERROR(100*_xlfn.IFNA(VLOOKUP($B19,KviZDarije6!$A$1:$N$1000, 12, 0), 0)/'TOP SCORES'!G$11,0)</f>
        <v>54.545454545454547</v>
      </c>
      <c r="J19" s="14">
        <f>IFERROR(100*_xlfn.IFNA(VLOOKUP($B19,KviZDarije7!$A$1:$N$999, 12, 0), 0)/'TOP SCORES'!H$11,0)</f>
        <v>71.428571428571431</v>
      </c>
      <c r="K19" s="14">
        <f>IFERROR(100*_xlfn.IFNA(VLOOKUP($B19,KviZDarije8!$A$1:$N$1000, 12, 0), 0)/'TOP SCORES'!I$11,0)</f>
        <v>72.727272727272734</v>
      </c>
      <c r="L19" s="14">
        <f>IFERROR(100*_xlfn.IFNA(VLOOKUP($B19,KviZDarije9!$A$1:$N$1000, 12, 0), 0)/'TOP SCORES'!J$11,0)</f>
        <v>80</v>
      </c>
      <c r="M19" s="14">
        <f>IFERROR(100*_xlfn.IFNA(VLOOKUP($B19,KviZDarije10!$A$1:$N$1000, 12, 0), 0)/'TOP SCORES'!K$11,0)</f>
        <v>63.636363636363633</v>
      </c>
      <c r="N19" s="14">
        <f>IFERROR(100*_xlfn.IFNA(VLOOKUP($B19,KviZDarije11!$A$1:$N$1000, 12, 0), 0)/'TOP SCORES'!L$11,0)</f>
        <v>0</v>
      </c>
    </row>
    <row r="20" spans="1:14">
      <c r="A20" s="17">
        <f ca="1">RANK(C20,C$2:C$997)</f>
        <v>19</v>
      </c>
      <c r="B20" s="8" t="s">
        <v>190</v>
      </c>
      <c r="C20" s="15" cm="1">
        <f t="array" aca="1" ref="C20" ca="1">SUM(LARGE(D20:N20,ROW(INDIRECT("1:8"))))</f>
        <v>548.96103896103898</v>
      </c>
      <c r="D20" s="14">
        <f>IFERROR(100*_xlfn.IFNA(VLOOKUP($B20,KviZDarije1!$A$1:$N$1000, 12, 0), 0)/'TOP SCORES'!B$11,0)</f>
        <v>81.818181818181813</v>
      </c>
      <c r="E20" s="14">
        <f>IFERROR(100*_xlfn.IFNA(VLOOKUP($B20,KviZDarije2!$A$1:$N$1000, 12, 0), 0)/'TOP SCORES'!C$11,0)</f>
        <v>54.545454545454547</v>
      </c>
      <c r="F20" s="14">
        <f>IFERROR(100*_xlfn.IFNA(VLOOKUP($B20,KviZDarije3!$A$1:$N$1000, 12, 0), 0)/'TOP SCORES'!D$11,0)</f>
        <v>60</v>
      </c>
      <c r="G20" s="14">
        <f>IFERROR(100*_xlfn.IFNA(VLOOKUP($B20,KviZDarije4!$A$1:$N$1000, 12, 0), 0)/'TOP SCORES'!E$11,0)</f>
        <v>60</v>
      </c>
      <c r="H20" s="14">
        <f>IFERROR(100*_xlfn.IFNA(VLOOKUP($B20,KviZDarije5!$A$1:$N$1000, 12, 0), 0)/'TOP SCORES'!F$11,0)</f>
        <v>90</v>
      </c>
      <c r="I20" s="14">
        <f>IFERROR(100*_xlfn.IFNA(VLOOKUP($B20,KviZDarije6!$A$1:$N$1000, 12, 0), 0)/'TOP SCORES'!G$11,0)</f>
        <v>54.545454545454547</v>
      </c>
      <c r="J20" s="14">
        <f>IFERROR(100*_xlfn.IFNA(VLOOKUP($B20,KviZDarije7!$A$1:$N$999, 12, 0), 0)/'TOP SCORES'!H$11,0)</f>
        <v>57.142857142857146</v>
      </c>
      <c r="K20" s="14">
        <f>IFERROR(100*_xlfn.IFNA(VLOOKUP($B20,KviZDarije8!$A$1:$N$1000, 12, 0), 0)/'TOP SCORES'!I$11,0)</f>
        <v>72.727272727272734</v>
      </c>
      <c r="L20" s="14">
        <f>IFERROR(100*_xlfn.IFNA(VLOOKUP($B20,KviZDarije9!$A$1:$N$1000, 12, 0), 0)/'TOP SCORES'!J$11,0)</f>
        <v>50</v>
      </c>
      <c r="M20" s="14">
        <f>IFERROR(100*_xlfn.IFNA(VLOOKUP($B20,KviZDarije10!$A$1:$N$1000, 12, 0), 0)/'TOP SCORES'!K$11,0)</f>
        <v>72.727272727272734</v>
      </c>
      <c r="N20" s="14">
        <f>IFERROR(100*_xlfn.IFNA(VLOOKUP($B20,KviZDarije11!$A$1:$N$1000, 12, 0), 0)/'TOP SCORES'!L$11,0)</f>
        <v>0</v>
      </c>
    </row>
    <row r="21" spans="1:14">
      <c r="A21" s="17">
        <f ca="1">RANK(C21,C$2:C$997)</f>
        <v>20</v>
      </c>
      <c r="B21" s="8" t="s">
        <v>75</v>
      </c>
      <c r="C21" s="15" cm="1">
        <f t="array" aca="1" ref="C21" ca="1">SUM(LARGE(D21:N21,ROW(INDIRECT("1:8"))))</f>
        <v>545.32467532467535</v>
      </c>
      <c r="D21" s="14">
        <f>IFERROR(100*_xlfn.IFNA(VLOOKUP($B21,KviZDarije1!$A$1:$N$1000, 12, 0), 0)/'TOP SCORES'!B$11,0)</f>
        <v>81.818181818181813</v>
      </c>
      <c r="E21" s="14">
        <f>IFERROR(100*_xlfn.IFNA(VLOOKUP($B21,KviZDarije2!$A$1:$N$1000, 12, 0), 0)/'TOP SCORES'!C$11,0)</f>
        <v>45.454545454545453</v>
      </c>
      <c r="F21" s="14">
        <f>IFERROR(100*_xlfn.IFNA(VLOOKUP($B21,KviZDarije3!$A$1:$N$1000, 12, 0), 0)/'TOP SCORES'!D$11,0)</f>
        <v>60</v>
      </c>
      <c r="G21" s="14">
        <f>IFERROR(100*_xlfn.IFNA(VLOOKUP($B21,KviZDarije4!$A$1:$N$1000, 12, 0), 0)/'TOP SCORES'!E$11,0)</f>
        <v>70</v>
      </c>
      <c r="H21" s="14">
        <f>IFERROR(100*_xlfn.IFNA(VLOOKUP($B21,KviZDarije5!$A$1:$N$1000, 12, 0), 0)/'TOP SCORES'!F$11,0)</f>
        <v>80</v>
      </c>
      <c r="I21" s="14">
        <f>IFERROR(100*_xlfn.IFNA(VLOOKUP($B21,KviZDarije6!$A$1:$N$1000, 12, 0), 0)/'TOP SCORES'!G$11,0)</f>
        <v>54.545454545454547</v>
      </c>
      <c r="J21" s="14">
        <f>IFERROR(100*_xlfn.IFNA(VLOOKUP($B21,KviZDarije7!$A$1:$N$999, 12, 0), 0)/'TOP SCORES'!H$11,0)</f>
        <v>57.142857142857146</v>
      </c>
      <c r="K21" s="14">
        <f>IFERROR(100*_xlfn.IFNA(VLOOKUP($B21,KviZDarije8!$A$1:$N$1000, 12, 0), 0)/'TOP SCORES'!I$11,0)</f>
        <v>63.636363636363633</v>
      </c>
      <c r="L21" s="14">
        <f>IFERROR(100*_xlfn.IFNA(VLOOKUP($B21,KviZDarije9!$A$1:$N$1000, 12, 0), 0)/'TOP SCORES'!J$11,0)</f>
        <v>60</v>
      </c>
      <c r="M21" s="14">
        <f>IFERROR(100*_xlfn.IFNA(VLOOKUP($B21,KviZDarije10!$A$1:$N$1000, 12, 0), 0)/'TOP SCORES'!K$11,0)</f>
        <v>72.727272727272734</v>
      </c>
      <c r="N21" s="14">
        <f>IFERROR(100*_xlfn.IFNA(VLOOKUP($B21,KviZDarije11!$A$1:$N$1000, 12, 0), 0)/'TOP SCORES'!L$11,0)</f>
        <v>0</v>
      </c>
    </row>
    <row r="22" spans="1:14">
      <c r="A22" s="17">
        <f ca="1">RANK(C22,C$2:C$997)</f>
        <v>21</v>
      </c>
      <c r="B22" s="12" t="s">
        <v>80</v>
      </c>
      <c r="C22" s="15" cm="1">
        <f t="array" aca="1" ref="C22" ca="1">SUM(LARGE(D22:N22,ROW(INDIRECT("1:8"))))</f>
        <v>544.5454545454545</v>
      </c>
      <c r="D22" s="14">
        <f>IFERROR(100*_xlfn.IFNA(VLOOKUP($B22,KviZDarije1!$A$1:$N$1000, 12, 0), 0)/'TOP SCORES'!B$11,0)</f>
        <v>81.818181818181813</v>
      </c>
      <c r="E22" s="14">
        <f>IFERROR(100*_xlfn.IFNA(VLOOKUP($B22,KviZDarije2!$A$1:$N$1000, 12, 0), 0)/'TOP SCORES'!C$11,0)</f>
        <v>63.636363636363633</v>
      </c>
      <c r="F22" s="14">
        <f>IFERROR(100*_xlfn.IFNA(VLOOKUP($B22,KviZDarije3!$A$1:$N$1000, 12, 0), 0)/'TOP SCORES'!D$11,0)</f>
        <v>50</v>
      </c>
      <c r="G22" s="14">
        <f>IFERROR(100*_xlfn.IFNA(VLOOKUP($B22,KviZDarije4!$A$1:$N$1000, 12, 0), 0)/'TOP SCORES'!E$11,0)</f>
        <v>80</v>
      </c>
      <c r="H22" s="14">
        <f>IFERROR(100*_xlfn.IFNA(VLOOKUP($B22,KviZDarije5!$A$1:$N$1000, 12, 0), 0)/'TOP SCORES'!F$11,0)</f>
        <v>60</v>
      </c>
      <c r="I22" s="14">
        <f>IFERROR(100*_xlfn.IFNA(VLOOKUP($B22,KviZDarije6!$A$1:$N$1000, 12, 0), 0)/'TOP SCORES'!G$11,0)</f>
        <v>54.545454545454547</v>
      </c>
      <c r="J22" s="14">
        <f>IFERROR(100*_xlfn.IFNA(VLOOKUP($B22,KviZDarije7!$A$1:$N$999, 12, 0), 0)/'TOP SCORES'!H$11,0)</f>
        <v>42.857142857142854</v>
      </c>
      <c r="K22" s="14">
        <f>IFERROR(100*_xlfn.IFNA(VLOOKUP($B22,KviZDarije8!$A$1:$N$1000, 12, 0), 0)/'TOP SCORES'!I$11,0)</f>
        <v>72.727272727272734</v>
      </c>
      <c r="L22" s="14">
        <f>IFERROR(100*_xlfn.IFNA(VLOOKUP($B22,KviZDarije9!$A$1:$N$1000, 12, 0), 0)/'TOP SCORES'!J$11,0)</f>
        <v>40</v>
      </c>
      <c r="M22" s="14">
        <f>IFERROR(100*_xlfn.IFNA(VLOOKUP($B22,KviZDarije10!$A$1:$N$1000, 12, 0), 0)/'TOP SCORES'!K$11,0)</f>
        <v>81.818181818181813</v>
      </c>
      <c r="N22" s="14">
        <f>IFERROR(100*_xlfn.IFNA(VLOOKUP($B22,KviZDarije11!$A$1:$N$1000, 12, 0), 0)/'TOP SCORES'!L$11,0)</f>
        <v>0</v>
      </c>
    </row>
    <row r="23" spans="1:14">
      <c r="A23" s="17">
        <f ca="1">RANK(C23,C$2:C$997)</f>
        <v>22</v>
      </c>
      <c r="B23" s="12" t="s">
        <v>74</v>
      </c>
      <c r="C23" s="15" cm="1">
        <f t="array" aca="1" ref="C23" ca="1">SUM(LARGE(D23:N23,ROW(INDIRECT("1:8"))))</f>
        <v>543.5064935064936</v>
      </c>
      <c r="D23" s="14">
        <f>IFERROR(100*_xlfn.IFNA(VLOOKUP($B23,KviZDarije1!$A$1:$N$1000, 12, 0), 0)/'TOP SCORES'!B$11,0)</f>
        <v>81.818181818181813</v>
      </c>
      <c r="E23" s="14">
        <f>IFERROR(100*_xlfn.IFNA(VLOOKUP($B23,KviZDarije2!$A$1:$N$1000, 12, 0), 0)/'TOP SCORES'!C$11,0)</f>
        <v>45.454545454545453</v>
      </c>
      <c r="F23" s="14">
        <f>IFERROR(100*_xlfn.IFNA(VLOOKUP($B23,KviZDarije3!$A$1:$N$1000, 12, 0), 0)/'TOP SCORES'!D$11,0)</f>
        <v>60</v>
      </c>
      <c r="G23" s="14">
        <f>IFERROR(100*_xlfn.IFNA(VLOOKUP($B23,KviZDarije4!$A$1:$N$1000, 12, 0), 0)/'TOP SCORES'!E$11,0)</f>
        <v>70</v>
      </c>
      <c r="H23" s="14">
        <f>IFERROR(100*_xlfn.IFNA(VLOOKUP($B23,KviZDarije5!$A$1:$N$1000, 12, 0), 0)/'TOP SCORES'!F$11,0)</f>
        <v>50</v>
      </c>
      <c r="I23" s="14">
        <f>IFERROR(100*_xlfn.IFNA(VLOOKUP($B23,KviZDarije6!$A$1:$N$1000, 12, 0), 0)/'TOP SCORES'!G$11,0)</f>
        <v>72.727272727272734</v>
      </c>
      <c r="J23" s="14">
        <f>IFERROR(100*_xlfn.IFNA(VLOOKUP($B23,KviZDarije7!$A$1:$N$999, 12, 0), 0)/'TOP SCORES'!H$11,0)</f>
        <v>57.142857142857146</v>
      </c>
      <c r="K23" s="14">
        <f>IFERROR(100*_xlfn.IFNA(VLOOKUP($B23,KviZDarije8!$A$1:$N$1000, 12, 0), 0)/'TOP SCORES'!I$11,0)</f>
        <v>0</v>
      </c>
      <c r="L23" s="14">
        <f>IFERROR(100*_xlfn.IFNA(VLOOKUP($B23,KviZDarije9!$A$1:$N$1000, 12, 0), 0)/'TOP SCORES'!J$11,0)</f>
        <v>70</v>
      </c>
      <c r="M23" s="14">
        <f>IFERROR(100*_xlfn.IFNA(VLOOKUP($B23,KviZDarije10!$A$1:$N$1000, 12, 0), 0)/'TOP SCORES'!K$11,0)</f>
        <v>81.818181818181813</v>
      </c>
      <c r="N23" s="14">
        <f>IFERROR(100*_xlfn.IFNA(VLOOKUP($B23,KviZDarije11!$A$1:$N$1000, 12, 0), 0)/'TOP SCORES'!L$11,0)</f>
        <v>0</v>
      </c>
    </row>
    <row r="24" spans="1:14">
      <c r="A24" s="17">
        <f ca="1">RANK(C24,C$2:C$997)</f>
        <v>23</v>
      </c>
      <c r="B24" s="8" t="s">
        <v>100</v>
      </c>
      <c r="C24" s="15" cm="1">
        <f t="array" aca="1" ref="C24" ca="1">SUM(LARGE(D24:N24,ROW(INDIRECT("1:8"))))</f>
        <v>542.72727272727275</v>
      </c>
      <c r="D24" s="14">
        <f>IFERROR(100*_xlfn.IFNA(VLOOKUP($B24,KviZDarije1!$A$1:$N$1000, 12, 0), 0)/'TOP SCORES'!B$11,0)</f>
        <v>81.818181818181813</v>
      </c>
      <c r="E24" s="14">
        <f>IFERROR(100*_xlfn.IFNA(VLOOKUP($B24,KviZDarije2!$A$1:$N$1000, 12, 0), 0)/'TOP SCORES'!C$11,0)</f>
        <v>63.636363636363633</v>
      </c>
      <c r="F24" s="14">
        <f>IFERROR(100*_xlfn.IFNA(VLOOKUP($B24,KviZDarije3!$A$1:$N$1000, 12, 0), 0)/'TOP SCORES'!D$11,0)</f>
        <v>70</v>
      </c>
      <c r="G24" s="14">
        <f>IFERROR(100*_xlfn.IFNA(VLOOKUP($B24,KviZDarije4!$A$1:$N$1000, 12, 0), 0)/'TOP SCORES'!E$11,0)</f>
        <v>60</v>
      </c>
      <c r="H24" s="14">
        <f>IFERROR(100*_xlfn.IFNA(VLOOKUP($B24,KviZDarije5!$A$1:$N$1000, 12, 0), 0)/'TOP SCORES'!F$11,0)</f>
        <v>80</v>
      </c>
      <c r="I24" s="14">
        <f>IFERROR(100*_xlfn.IFNA(VLOOKUP($B24,KviZDarije6!$A$1:$N$1000, 12, 0), 0)/'TOP SCORES'!G$11,0)</f>
        <v>63.636363636363633</v>
      </c>
      <c r="J24" s="14">
        <f>IFERROR(100*_xlfn.IFNA(VLOOKUP($B24,KviZDarije7!$A$1:$N$999, 12, 0), 0)/'TOP SCORES'!H$11,0)</f>
        <v>57.142857142857146</v>
      </c>
      <c r="K24" s="14">
        <f>IFERROR(100*_xlfn.IFNA(VLOOKUP($B24,KviZDarije8!$A$1:$N$1000, 12, 0), 0)/'TOP SCORES'!I$11,0)</f>
        <v>45.454545454545453</v>
      </c>
      <c r="L24" s="14">
        <f>IFERROR(100*_xlfn.IFNA(VLOOKUP($B24,KviZDarije9!$A$1:$N$1000, 12, 0), 0)/'TOP SCORES'!J$11,0)</f>
        <v>60</v>
      </c>
      <c r="M24" s="14">
        <f>IFERROR(100*_xlfn.IFNA(VLOOKUP($B24,KviZDarije10!$A$1:$N$1000, 12, 0), 0)/'TOP SCORES'!K$11,0)</f>
        <v>63.636363636363633</v>
      </c>
      <c r="N24" s="14">
        <f>IFERROR(100*_xlfn.IFNA(VLOOKUP($B24,KviZDarije11!$A$1:$N$1000, 12, 0), 0)/'TOP SCORES'!L$11,0)</f>
        <v>0</v>
      </c>
    </row>
    <row r="25" spans="1:14">
      <c r="A25" s="17">
        <f ca="1">RANK(C25,C$2:C$997)</f>
        <v>24</v>
      </c>
      <c r="B25" s="12" t="s">
        <v>125</v>
      </c>
      <c r="C25" s="15" cm="1">
        <f t="array" aca="1" ref="C25" ca="1">SUM(LARGE(D25:N25,ROW(INDIRECT("1:8"))))</f>
        <v>539.09090909090912</v>
      </c>
      <c r="D25" s="14">
        <f>IFERROR(100*_xlfn.IFNA(VLOOKUP($B25,KviZDarije1!$A$1:$N$1000, 12, 0), 0)/'TOP SCORES'!B$11,0)</f>
        <v>72.727272727272734</v>
      </c>
      <c r="E25" s="14">
        <f>IFERROR(100*_xlfn.IFNA(VLOOKUP($B25,KviZDarije2!$A$1:$N$1000, 12, 0), 0)/'TOP SCORES'!C$11,0)</f>
        <v>45.454545454545453</v>
      </c>
      <c r="F25" s="14">
        <f>IFERROR(100*_xlfn.IFNA(VLOOKUP($B25,KviZDarije3!$A$1:$N$1000, 12, 0), 0)/'TOP SCORES'!D$11,0)</f>
        <v>0</v>
      </c>
      <c r="G25" s="14">
        <f>IFERROR(100*_xlfn.IFNA(VLOOKUP($B25,KviZDarije4!$A$1:$N$1000, 12, 0), 0)/'TOP SCORES'!E$11,0)</f>
        <v>80</v>
      </c>
      <c r="H25" s="14">
        <f>IFERROR(100*_xlfn.IFNA(VLOOKUP($B25,KviZDarije5!$A$1:$N$1000, 12, 0), 0)/'TOP SCORES'!F$11,0)</f>
        <v>80</v>
      </c>
      <c r="I25" s="14">
        <f>IFERROR(100*_xlfn.IFNA(VLOOKUP($B25,KviZDarije6!$A$1:$N$1000, 12, 0), 0)/'TOP SCORES'!G$11,0)</f>
        <v>72.727272727272734</v>
      </c>
      <c r="J25" s="14">
        <f>IFERROR(100*_xlfn.IFNA(VLOOKUP($B25,KviZDarije7!$A$1:$N$999, 12, 0), 0)/'TOP SCORES'!H$11,0)</f>
        <v>42.857142857142854</v>
      </c>
      <c r="K25" s="14">
        <f>IFERROR(100*_xlfn.IFNA(VLOOKUP($B25,KviZDarije8!$A$1:$N$1000, 12, 0), 0)/'TOP SCORES'!I$11,0)</f>
        <v>54.545454545454547</v>
      </c>
      <c r="L25" s="14">
        <f>IFERROR(100*_xlfn.IFNA(VLOOKUP($B25,KviZDarije9!$A$1:$N$1000, 12, 0), 0)/'TOP SCORES'!J$11,0)</f>
        <v>70</v>
      </c>
      <c r="M25" s="14">
        <f>IFERROR(100*_xlfn.IFNA(VLOOKUP($B25,KviZDarije10!$A$1:$N$1000, 12, 0), 0)/'TOP SCORES'!K$11,0)</f>
        <v>63.636363636363633</v>
      </c>
      <c r="N25" s="14">
        <f>IFERROR(100*_xlfn.IFNA(VLOOKUP($B25,KviZDarije11!$A$1:$N$1000, 12, 0), 0)/'TOP SCORES'!L$11,0)</f>
        <v>0</v>
      </c>
    </row>
    <row r="26" spans="1:14">
      <c r="A26" s="17">
        <f ca="1">RANK(C26,C$2:C$997)</f>
        <v>25</v>
      </c>
      <c r="B26" s="35" t="s">
        <v>65</v>
      </c>
      <c r="C26" s="15" cm="1">
        <f t="array" aca="1" ref="C26" ca="1">SUM(LARGE(D26:N26,ROW(INDIRECT("1:8"))))</f>
        <v>538.0519480519481</v>
      </c>
      <c r="D26" s="14">
        <f>IFERROR(100*_xlfn.IFNA(VLOOKUP($B26,KviZDarije1!$A$1:$N$1000, 12, 0), 0)/'TOP SCORES'!B$11,0)</f>
        <v>90.909090909090907</v>
      </c>
      <c r="E26" s="14">
        <f>IFERROR(100*_xlfn.IFNA(VLOOKUP($B26,KviZDarije2!$A$1:$N$1000, 12, 0), 0)/'TOP SCORES'!C$11,0)</f>
        <v>54.545454545454547</v>
      </c>
      <c r="F26" s="14">
        <f>IFERROR(100*_xlfn.IFNA(VLOOKUP($B26,KviZDarije3!$A$1:$N$1000, 12, 0), 0)/'TOP SCORES'!D$11,0)</f>
        <v>70</v>
      </c>
      <c r="G26" s="14">
        <f>IFERROR(100*_xlfn.IFNA(VLOOKUP($B26,KviZDarije4!$A$1:$N$1000, 12, 0), 0)/'TOP SCORES'!E$11,0)</f>
        <v>60</v>
      </c>
      <c r="H26" s="14">
        <f>IFERROR(100*_xlfn.IFNA(VLOOKUP($B26,KviZDarije5!$A$1:$N$1000, 12, 0), 0)/'TOP SCORES'!F$11,0)</f>
        <v>60</v>
      </c>
      <c r="I26" s="14">
        <f>IFERROR(100*_xlfn.IFNA(VLOOKUP($B26,KviZDarije6!$A$1:$N$1000, 12, 0), 0)/'TOP SCORES'!G$11,0)</f>
        <v>63.636363636363633</v>
      </c>
      <c r="J26" s="14">
        <f>IFERROR(100*_xlfn.IFNA(VLOOKUP($B26,KviZDarije7!$A$1:$N$999, 12, 0), 0)/'TOP SCORES'!H$11,0)</f>
        <v>57.142857142857146</v>
      </c>
      <c r="K26" s="14">
        <f>IFERROR(100*_xlfn.IFNA(VLOOKUP($B26,KviZDarije8!$A$1:$N$1000, 12, 0), 0)/'TOP SCORES'!I$11,0)</f>
        <v>0</v>
      </c>
      <c r="L26" s="14">
        <f>IFERROR(100*_xlfn.IFNA(VLOOKUP($B26,KviZDarije9!$A$1:$N$1000, 12, 0), 0)/'TOP SCORES'!J$11,0)</f>
        <v>50</v>
      </c>
      <c r="M26" s="14">
        <f>IFERROR(100*_xlfn.IFNA(VLOOKUP($B26,KviZDarije10!$A$1:$N$1000, 12, 0), 0)/'TOP SCORES'!K$11,0)</f>
        <v>81.818181818181813</v>
      </c>
      <c r="N26" s="14">
        <f>IFERROR(100*_xlfn.IFNA(VLOOKUP($B26,KviZDarije11!$A$1:$N$1000, 12, 0), 0)/'TOP SCORES'!L$11,0)</f>
        <v>0</v>
      </c>
    </row>
    <row r="27" spans="1:14">
      <c r="A27" s="17">
        <f ca="1">RANK(C27,C$2:C$997)</f>
        <v>26</v>
      </c>
      <c r="B27" s="8" t="s">
        <v>71</v>
      </c>
      <c r="C27" s="15" cm="1">
        <f t="array" aca="1" ref="C27" ca="1">SUM(LARGE(D27:N27,ROW(INDIRECT("1:8"))))</f>
        <v>535.06493506493507</v>
      </c>
      <c r="D27" s="14">
        <f>IFERROR(100*_xlfn.IFNA(VLOOKUP($B27,KviZDarije1!$A$1:$N$1000, 12, 0), 0)/'TOP SCORES'!B$11,0)</f>
        <v>81.818181818181813</v>
      </c>
      <c r="E27" s="14">
        <f>IFERROR(100*_xlfn.IFNA(VLOOKUP($B27,KviZDarije2!$A$1:$N$1000, 12, 0), 0)/'TOP SCORES'!C$11,0)</f>
        <v>63.636363636363633</v>
      </c>
      <c r="F27" s="14">
        <f>IFERROR(100*_xlfn.IFNA(VLOOKUP($B27,KviZDarije3!$A$1:$N$1000, 12, 0), 0)/'TOP SCORES'!D$11,0)</f>
        <v>70</v>
      </c>
      <c r="G27" s="14">
        <f>IFERROR(100*_xlfn.IFNA(VLOOKUP($B27,KviZDarije4!$A$1:$N$1000, 12, 0), 0)/'TOP SCORES'!E$11,0)</f>
        <v>70</v>
      </c>
      <c r="H27" s="14">
        <f>IFERROR(100*_xlfn.IFNA(VLOOKUP($B27,KviZDarije5!$A$1:$N$1000, 12, 0), 0)/'TOP SCORES'!F$11,0)</f>
        <v>60</v>
      </c>
      <c r="I27" s="14">
        <f>IFERROR(100*_xlfn.IFNA(VLOOKUP($B27,KviZDarije6!$A$1:$N$1000, 12, 0), 0)/'TOP SCORES'!G$11,0)</f>
        <v>36.363636363636367</v>
      </c>
      <c r="J27" s="14">
        <f>IFERROR(100*_xlfn.IFNA(VLOOKUP($B27,KviZDarije7!$A$1:$N$999, 12, 0), 0)/'TOP SCORES'!H$11,0)</f>
        <v>71.428571428571431</v>
      </c>
      <c r="K27" s="14">
        <f>IFERROR(100*_xlfn.IFNA(VLOOKUP($B27,KviZDarije8!$A$1:$N$1000, 12, 0), 0)/'TOP SCORES'!I$11,0)</f>
        <v>63.636363636363633</v>
      </c>
      <c r="L27" s="14">
        <f>IFERROR(100*_xlfn.IFNA(VLOOKUP($B27,KviZDarije9!$A$1:$N$1000, 12, 0), 0)/'TOP SCORES'!J$11,0)</f>
        <v>40</v>
      </c>
      <c r="M27" s="14">
        <f>IFERROR(100*_xlfn.IFNA(VLOOKUP($B27,KviZDarije10!$A$1:$N$1000, 12, 0), 0)/'TOP SCORES'!K$11,0)</f>
        <v>54.545454545454547</v>
      </c>
      <c r="N27" s="14">
        <f>IFERROR(100*_xlfn.IFNA(VLOOKUP($B27,KviZDarije11!$A$1:$N$1000, 12, 0), 0)/'TOP SCORES'!L$11,0)</f>
        <v>0</v>
      </c>
    </row>
    <row r="28" spans="1:14">
      <c r="A28" s="17">
        <f ca="1">RANK(C28,C$2:C$997)</f>
        <v>27</v>
      </c>
      <c r="B28" s="12" t="s">
        <v>24</v>
      </c>
      <c r="C28" s="15" cm="1">
        <f t="array" aca="1" ref="C28" ca="1">SUM(LARGE(D28:N28,ROW(INDIRECT("1:8"))))</f>
        <v>533.63636363636363</v>
      </c>
      <c r="D28" s="14">
        <f>IFERROR(100*_xlfn.IFNA(VLOOKUP($B28,KviZDarije1!$A$1:$N$1000, 12, 0), 0)/'TOP SCORES'!B$11,0)</f>
        <v>72.727272727272734</v>
      </c>
      <c r="E28" s="14">
        <f>IFERROR(100*_xlfn.IFNA(VLOOKUP($B28,KviZDarije2!$A$1:$N$1000, 12, 0), 0)/'TOP SCORES'!C$11,0)</f>
        <v>45.454545454545453</v>
      </c>
      <c r="F28" s="14">
        <f>IFERROR(100*_xlfn.IFNA(VLOOKUP($B28,KviZDarije3!$A$1:$N$1000, 12, 0), 0)/'TOP SCORES'!D$11,0)</f>
        <v>70</v>
      </c>
      <c r="G28" s="14">
        <f>IFERROR(100*_xlfn.IFNA(VLOOKUP($B28,KviZDarije4!$A$1:$N$1000, 12, 0), 0)/'TOP SCORES'!E$11,0)</f>
        <v>60</v>
      </c>
      <c r="H28" s="14">
        <f>IFERROR(100*_xlfn.IFNA(VLOOKUP($B28,KviZDarije5!$A$1:$N$1000, 12, 0), 0)/'TOP SCORES'!F$11,0)</f>
        <v>70</v>
      </c>
      <c r="I28" s="14">
        <f>IFERROR(100*_xlfn.IFNA(VLOOKUP($B28,KviZDarije6!$A$1:$N$1000, 12, 0), 0)/'TOP SCORES'!G$11,0)</f>
        <v>63.636363636363633</v>
      </c>
      <c r="J28" s="14">
        <f>IFERROR(100*_xlfn.IFNA(VLOOKUP($B28,KviZDarije7!$A$1:$N$999, 12, 0), 0)/'TOP SCORES'!H$11,0)</f>
        <v>57.142857142857146</v>
      </c>
      <c r="K28" s="14">
        <f>IFERROR(100*_xlfn.IFNA(VLOOKUP($B28,KviZDarije8!$A$1:$N$1000, 12, 0), 0)/'TOP SCORES'!I$11,0)</f>
        <v>63.636363636363633</v>
      </c>
      <c r="L28" s="14">
        <f>IFERROR(100*_xlfn.IFNA(VLOOKUP($B28,KviZDarije9!$A$1:$N$1000, 12, 0), 0)/'TOP SCORES'!J$11,0)</f>
        <v>70</v>
      </c>
      <c r="M28" s="14">
        <f>IFERROR(100*_xlfn.IFNA(VLOOKUP($B28,KviZDarije10!$A$1:$N$1000, 12, 0), 0)/'TOP SCORES'!K$11,0)</f>
        <v>63.636363636363633</v>
      </c>
      <c r="N28" s="14">
        <f>IFERROR(100*_xlfn.IFNA(VLOOKUP($B28,KviZDarije11!$A$1:$N$1000, 12, 0), 0)/'TOP SCORES'!L$11,0)</f>
        <v>0</v>
      </c>
    </row>
    <row r="29" spans="1:14">
      <c r="A29" s="17">
        <f ca="1">RANK(C29,C$2:C$997)</f>
        <v>28</v>
      </c>
      <c r="B29" s="12" t="s">
        <v>160</v>
      </c>
      <c r="C29" s="15" cm="1">
        <f t="array" aca="1" ref="C29" ca="1">SUM(LARGE(D29:N29,ROW(INDIRECT("1:8"))))</f>
        <v>530.77922077922074</v>
      </c>
      <c r="D29" s="14">
        <f>IFERROR(100*_xlfn.IFNA(VLOOKUP($B29,KviZDarije1!$A$1:$N$1000, 12, 0), 0)/'TOP SCORES'!B$11,0)</f>
        <v>72.727272727272734</v>
      </c>
      <c r="E29" s="14">
        <f>IFERROR(100*_xlfn.IFNA(VLOOKUP($B29,KviZDarije2!$A$1:$N$1000, 12, 0), 0)/'TOP SCORES'!C$11,0)</f>
        <v>54.545454545454547</v>
      </c>
      <c r="F29" s="14">
        <f>IFERROR(100*_xlfn.IFNA(VLOOKUP($B29,KviZDarije3!$A$1:$N$1000, 12, 0), 0)/'TOP SCORES'!D$11,0)</f>
        <v>70</v>
      </c>
      <c r="G29" s="14">
        <f>IFERROR(100*_xlfn.IFNA(VLOOKUP($B29,KviZDarije4!$A$1:$N$1000, 12, 0), 0)/'TOP SCORES'!E$11,0)</f>
        <v>50</v>
      </c>
      <c r="H29" s="14">
        <f>IFERROR(100*_xlfn.IFNA(VLOOKUP($B29,KviZDarije5!$A$1:$N$1000, 12, 0), 0)/'TOP SCORES'!F$11,0)</f>
        <v>80</v>
      </c>
      <c r="I29" s="14">
        <f>IFERROR(100*_xlfn.IFNA(VLOOKUP($B29,KviZDarije6!$A$1:$N$1000, 12, 0), 0)/'TOP SCORES'!G$11,0)</f>
        <v>63.636363636363633</v>
      </c>
      <c r="J29" s="14">
        <f>IFERROR(100*_xlfn.IFNA(VLOOKUP($B29,KviZDarije7!$A$1:$N$999, 12, 0), 0)/'TOP SCORES'!H$11,0)</f>
        <v>57.142857142857146</v>
      </c>
      <c r="K29" s="14">
        <f>IFERROR(100*_xlfn.IFNA(VLOOKUP($B29,KviZDarije8!$A$1:$N$1000, 12, 0), 0)/'TOP SCORES'!I$11,0)</f>
        <v>63.636363636363633</v>
      </c>
      <c r="L29" s="14">
        <f>IFERROR(100*_xlfn.IFNA(VLOOKUP($B29,KviZDarije9!$A$1:$N$1000, 12, 0), 0)/'TOP SCORES'!J$11,0)</f>
        <v>60</v>
      </c>
      <c r="M29" s="14">
        <f>IFERROR(100*_xlfn.IFNA(VLOOKUP($B29,KviZDarije10!$A$1:$N$1000, 12, 0), 0)/'TOP SCORES'!K$11,0)</f>
        <v>63.636363636363633</v>
      </c>
      <c r="N29" s="14">
        <f>IFERROR(100*_xlfn.IFNA(VLOOKUP($B29,KviZDarije11!$A$1:$N$1000, 12, 0), 0)/'TOP SCORES'!L$11,0)</f>
        <v>0</v>
      </c>
    </row>
    <row r="30" spans="1:14">
      <c r="A30" s="17">
        <f ca="1">RANK(C30,C$2:C$997)</f>
        <v>29</v>
      </c>
      <c r="B30" s="12" t="s">
        <v>126</v>
      </c>
      <c r="C30" s="15" cm="1">
        <f t="array" aca="1" ref="C30" ca="1">SUM(LARGE(D30:N30,ROW(INDIRECT("1:8"))))</f>
        <v>515.32467532467535</v>
      </c>
      <c r="D30" s="14">
        <f>IFERROR(100*_xlfn.IFNA(VLOOKUP($B30,KviZDarije1!$A$1:$N$1000, 12, 0), 0)/'TOP SCORES'!B$11,0)</f>
        <v>0</v>
      </c>
      <c r="E30" s="14">
        <f>IFERROR(100*_xlfn.IFNA(VLOOKUP($B30,KviZDarije2!$A$1:$N$1000, 12, 0), 0)/'TOP SCORES'!C$11,0)</f>
        <v>54.545454545454547</v>
      </c>
      <c r="F30" s="14">
        <f>IFERROR(100*_xlfn.IFNA(VLOOKUP($B30,KviZDarije3!$A$1:$N$1000, 12, 0), 0)/'TOP SCORES'!D$11,0)</f>
        <v>80</v>
      </c>
      <c r="G30" s="14">
        <f>IFERROR(100*_xlfn.IFNA(VLOOKUP($B30,KviZDarije4!$A$1:$N$1000, 12, 0), 0)/'TOP SCORES'!E$11,0)</f>
        <v>70</v>
      </c>
      <c r="H30" s="14">
        <f>IFERROR(100*_xlfn.IFNA(VLOOKUP($B30,KviZDarije5!$A$1:$N$1000, 12, 0), 0)/'TOP SCORES'!F$11,0)</f>
        <v>90</v>
      </c>
      <c r="I30" s="14">
        <f>IFERROR(100*_xlfn.IFNA(VLOOKUP($B30,KviZDarije6!$A$1:$N$1000, 12, 0), 0)/'TOP SCORES'!G$11,0)</f>
        <v>90.909090909090907</v>
      </c>
      <c r="J30" s="14">
        <f>IFERROR(100*_xlfn.IFNA(VLOOKUP($B30,KviZDarije7!$A$1:$N$999, 12, 0), 0)/'TOP SCORES'!H$11,0)</f>
        <v>57.142857142857146</v>
      </c>
      <c r="K30" s="14">
        <f>IFERROR(100*_xlfn.IFNA(VLOOKUP($B30,KviZDarije8!$A$1:$N$1000, 12, 0), 0)/'TOP SCORES'!I$11,0)</f>
        <v>72.727272727272734</v>
      </c>
      <c r="L30" s="14">
        <f>IFERROR(100*_xlfn.IFNA(VLOOKUP($B30,KviZDarije9!$A$1:$N$1000, 12, 0), 0)/'TOP SCORES'!J$11,0)</f>
        <v>0</v>
      </c>
      <c r="M30" s="14">
        <f>IFERROR(100*_xlfn.IFNA(VLOOKUP($B30,KviZDarije10!$A$1:$N$1000, 12, 0), 0)/'TOP SCORES'!K$11,0)</f>
        <v>0</v>
      </c>
      <c r="N30" s="14">
        <f>IFERROR(100*_xlfn.IFNA(VLOOKUP($B30,KviZDarije11!$A$1:$N$1000, 12, 0), 0)/'TOP SCORES'!L$11,0)</f>
        <v>0</v>
      </c>
    </row>
    <row r="31" spans="1:14">
      <c r="A31" s="17">
        <f ca="1">RANK(C31,C$2:C$997)</f>
        <v>30</v>
      </c>
      <c r="B31" s="8" t="s">
        <v>187</v>
      </c>
      <c r="C31" s="15" cm="1">
        <f t="array" aca="1" ref="C31" ca="1">SUM(LARGE(D31:N31,ROW(INDIRECT("1:8"))))</f>
        <v>513.63636363636363</v>
      </c>
      <c r="D31" s="14">
        <f>IFERROR(100*_xlfn.IFNA(VLOOKUP($B31,KviZDarije1!$A$1:$N$1000, 12, 0), 0)/'TOP SCORES'!B$11,0)</f>
        <v>72.727272727272734</v>
      </c>
      <c r="E31" s="14">
        <f>IFERROR(100*_xlfn.IFNA(VLOOKUP($B31,KviZDarije2!$A$1:$N$1000, 12, 0), 0)/'TOP SCORES'!C$11,0)</f>
        <v>54.545454545454547</v>
      </c>
      <c r="F31" s="14">
        <f>IFERROR(100*_xlfn.IFNA(VLOOKUP($B31,KviZDarije3!$A$1:$N$1000, 12, 0), 0)/'TOP SCORES'!D$11,0)</f>
        <v>60</v>
      </c>
      <c r="G31" s="14">
        <f>IFERROR(100*_xlfn.IFNA(VLOOKUP($B31,KviZDarije4!$A$1:$N$1000, 12, 0), 0)/'TOP SCORES'!E$11,0)</f>
        <v>60</v>
      </c>
      <c r="H31" s="14">
        <f>IFERROR(100*_xlfn.IFNA(VLOOKUP($B31,KviZDarije5!$A$1:$N$1000, 12, 0), 0)/'TOP SCORES'!F$11,0)</f>
        <v>70</v>
      </c>
      <c r="I31" s="14">
        <f>IFERROR(100*_xlfn.IFNA(VLOOKUP($B31,KviZDarije6!$A$1:$N$1000, 12, 0), 0)/'TOP SCORES'!G$11,0)</f>
        <v>54.545454545454547</v>
      </c>
      <c r="J31" s="14">
        <f>IFERROR(100*_xlfn.IFNA(VLOOKUP($B31,KviZDarije7!$A$1:$N$999, 12, 0), 0)/'TOP SCORES'!H$11,0)</f>
        <v>28.571428571428573</v>
      </c>
      <c r="K31" s="14">
        <f>IFERROR(100*_xlfn.IFNA(VLOOKUP($B31,KviZDarije8!$A$1:$N$1000, 12, 0), 0)/'TOP SCORES'!I$11,0)</f>
        <v>63.636363636363633</v>
      </c>
      <c r="L31" s="14">
        <f>IFERROR(100*_xlfn.IFNA(VLOOKUP($B31,KviZDarije9!$A$1:$N$1000, 12, 0), 0)/'TOP SCORES'!J$11,0)</f>
        <v>60</v>
      </c>
      <c r="M31" s="14">
        <f>IFERROR(100*_xlfn.IFNA(VLOOKUP($B31,KviZDarije10!$A$1:$N$1000, 12, 0), 0)/'TOP SCORES'!K$11,0)</f>
        <v>72.727272727272734</v>
      </c>
      <c r="N31" s="14">
        <f>IFERROR(100*_xlfn.IFNA(VLOOKUP($B31,KviZDarije11!$A$1:$N$1000, 12, 0), 0)/'TOP SCORES'!L$11,0)</f>
        <v>0</v>
      </c>
    </row>
    <row r="32" spans="1:14">
      <c r="A32" s="17">
        <f ca="1">RANK(C32,C$2:C$997)</f>
        <v>31</v>
      </c>
      <c r="B32" s="12" t="s">
        <v>27</v>
      </c>
      <c r="C32" s="15" cm="1">
        <f t="array" aca="1" ref="C32" ca="1">SUM(LARGE(D32:N32,ROW(INDIRECT("1:8"))))</f>
        <v>508.18181818181819</v>
      </c>
      <c r="D32" s="14">
        <f>IFERROR(100*_xlfn.IFNA(VLOOKUP($B32,KviZDarije1!$A$1:$N$1000, 12, 0), 0)/'TOP SCORES'!B$11,0)</f>
        <v>63.636363636363633</v>
      </c>
      <c r="E32" s="14">
        <f>IFERROR(100*_xlfn.IFNA(VLOOKUP($B32,KviZDarije2!$A$1:$N$1000, 12, 0), 0)/'TOP SCORES'!C$11,0)</f>
        <v>63.636363636363633</v>
      </c>
      <c r="F32" s="14">
        <f>IFERROR(100*_xlfn.IFNA(VLOOKUP($B32,KviZDarije3!$A$1:$N$1000, 12, 0), 0)/'TOP SCORES'!D$11,0)</f>
        <v>80</v>
      </c>
      <c r="G32" s="14">
        <f>IFERROR(100*_xlfn.IFNA(VLOOKUP($B32,KviZDarije4!$A$1:$N$1000, 12, 0), 0)/'TOP SCORES'!E$11,0)</f>
        <v>50</v>
      </c>
      <c r="H32" s="14">
        <f>IFERROR(100*_xlfn.IFNA(VLOOKUP($B32,KviZDarije5!$A$1:$N$1000, 12, 0), 0)/'TOP SCORES'!F$11,0)</f>
        <v>60</v>
      </c>
      <c r="I32" s="14">
        <f>IFERROR(100*_xlfn.IFNA(VLOOKUP($B32,KviZDarije6!$A$1:$N$1000, 12, 0), 0)/'TOP SCORES'!G$11,0)</f>
        <v>54.545454545454547</v>
      </c>
      <c r="J32" s="14">
        <f>IFERROR(100*_xlfn.IFNA(VLOOKUP($B32,KviZDarije7!$A$1:$N$999, 12, 0), 0)/'TOP SCORES'!H$11,0)</f>
        <v>42.857142857142854</v>
      </c>
      <c r="K32" s="14">
        <f>IFERROR(100*_xlfn.IFNA(VLOOKUP($B32,KviZDarije8!$A$1:$N$1000, 12, 0), 0)/'TOP SCORES'!I$11,0)</f>
        <v>72.727272727272734</v>
      </c>
      <c r="L32" s="14">
        <f>IFERROR(100*_xlfn.IFNA(VLOOKUP($B32,KviZDarije9!$A$1:$N$1000, 12, 0), 0)/'TOP SCORES'!J$11,0)</f>
        <v>0</v>
      </c>
      <c r="M32" s="14">
        <f>IFERROR(100*_xlfn.IFNA(VLOOKUP($B32,KviZDarije10!$A$1:$N$1000, 12, 0), 0)/'TOP SCORES'!K$11,0)</f>
        <v>63.636363636363633</v>
      </c>
      <c r="N32" s="14">
        <f>IFERROR(100*_xlfn.IFNA(VLOOKUP($B32,KviZDarije11!$A$1:$N$1000, 12, 0), 0)/'TOP SCORES'!L$11,0)</f>
        <v>0</v>
      </c>
    </row>
    <row r="33" spans="1:14">
      <c r="A33" s="17">
        <f ca="1">RANK(C33,C$2:C$997)</f>
        <v>32</v>
      </c>
      <c r="B33" s="8" t="s">
        <v>183</v>
      </c>
      <c r="C33" s="15" cm="1">
        <f t="array" aca="1" ref="C33" ca="1">SUM(LARGE(D33:N33,ROW(INDIRECT("1:8"))))</f>
        <v>498.18181818181819</v>
      </c>
      <c r="D33" s="14">
        <f>IFERROR(100*_xlfn.IFNA(VLOOKUP($B33,KviZDarije1!$A$1:$N$1000, 12, 0), 0)/'TOP SCORES'!B$11,0)</f>
        <v>54.545454545454547</v>
      </c>
      <c r="E33" s="14">
        <f>IFERROR(100*_xlfn.IFNA(VLOOKUP($B33,KviZDarije2!$A$1:$N$1000, 12, 0), 0)/'TOP SCORES'!C$11,0)</f>
        <v>45.454545454545453</v>
      </c>
      <c r="F33" s="14">
        <f>IFERROR(100*_xlfn.IFNA(VLOOKUP($B33,KviZDarije3!$A$1:$N$1000, 12, 0), 0)/'TOP SCORES'!D$11,0)</f>
        <v>70</v>
      </c>
      <c r="G33" s="14">
        <f>IFERROR(100*_xlfn.IFNA(VLOOKUP($B33,KviZDarije4!$A$1:$N$1000, 12, 0), 0)/'TOP SCORES'!E$11,0)</f>
        <v>0</v>
      </c>
      <c r="H33" s="14">
        <f>IFERROR(100*_xlfn.IFNA(VLOOKUP($B33,KviZDarije5!$A$1:$N$1000, 12, 0), 0)/'TOP SCORES'!F$11,0)</f>
        <v>60</v>
      </c>
      <c r="I33" s="14">
        <f>IFERROR(100*_xlfn.IFNA(VLOOKUP($B33,KviZDarije6!$A$1:$N$1000, 12, 0), 0)/'TOP SCORES'!G$11,0)</f>
        <v>72.727272727272734</v>
      </c>
      <c r="J33" s="14">
        <f>IFERROR(100*_xlfn.IFNA(VLOOKUP($B33,KviZDarije7!$A$1:$N$999, 12, 0), 0)/'TOP SCORES'!H$11,0)</f>
        <v>0</v>
      </c>
      <c r="K33" s="14">
        <f>IFERROR(100*_xlfn.IFNA(VLOOKUP($B33,KviZDarije8!$A$1:$N$1000, 12, 0), 0)/'TOP SCORES'!I$11,0)</f>
        <v>72.727272727272734</v>
      </c>
      <c r="L33" s="14">
        <f>IFERROR(100*_xlfn.IFNA(VLOOKUP($B33,KviZDarije9!$A$1:$N$1000, 12, 0), 0)/'TOP SCORES'!J$11,0)</f>
        <v>50</v>
      </c>
      <c r="M33" s="14">
        <f>IFERROR(100*_xlfn.IFNA(VLOOKUP($B33,KviZDarije10!$A$1:$N$1000, 12, 0), 0)/'TOP SCORES'!K$11,0)</f>
        <v>72.727272727272734</v>
      </c>
      <c r="N33" s="14">
        <f>IFERROR(100*_xlfn.IFNA(VLOOKUP($B33,KviZDarije11!$A$1:$N$1000, 12, 0), 0)/'TOP SCORES'!L$11,0)</f>
        <v>0</v>
      </c>
    </row>
    <row r="34" spans="1:14">
      <c r="A34" s="17">
        <f ca="1">RANK(C34,C$2:C$997)</f>
        <v>33</v>
      </c>
      <c r="B34" s="12" t="s">
        <v>245</v>
      </c>
      <c r="C34" s="15" cm="1">
        <f t="array" aca="1" ref="C34" ca="1">SUM(LARGE(D34:N34,ROW(INDIRECT("1:8"))))</f>
        <v>493.24675324675331</v>
      </c>
      <c r="D34" s="14">
        <f>IFERROR(100*_xlfn.IFNA(VLOOKUP($B34,KviZDarije1!$A$1:$N$1000, 12, 0), 0)/'TOP SCORES'!B$11,0)</f>
        <v>0</v>
      </c>
      <c r="E34" s="14">
        <f>IFERROR(100*_xlfn.IFNA(VLOOKUP($B34,KviZDarije2!$A$1:$N$1000, 12, 0), 0)/'TOP SCORES'!C$11,0)</f>
        <v>36.363636363636367</v>
      </c>
      <c r="F34" s="14">
        <f>IFERROR(100*_xlfn.IFNA(VLOOKUP($B34,KviZDarije3!$A$1:$N$1000, 12, 0), 0)/'TOP SCORES'!D$11,0)</f>
        <v>60</v>
      </c>
      <c r="G34" s="14">
        <f>IFERROR(100*_xlfn.IFNA(VLOOKUP($B34,KviZDarije4!$A$1:$N$1000, 12, 0), 0)/'TOP SCORES'!E$11,0)</f>
        <v>50</v>
      </c>
      <c r="H34" s="14">
        <f>IFERROR(100*_xlfn.IFNA(VLOOKUP($B34,KviZDarije5!$A$1:$N$1000, 12, 0), 0)/'TOP SCORES'!F$11,0)</f>
        <v>70</v>
      </c>
      <c r="I34" s="14">
        <f>IFERROR(100*_xlfn.IFNA(VLOOKUP($B34,KviZDarije6!$A$1:$N$1000, 12, 0), 0)/'TOP SCORES'!G$11,0)</f>
        <v>54.545454545454547</v>
      </c>
      <c r="J34" s="14">
        <f>IFERROR(100*_xlfn.IFNA(VLOOKUP($B34,KviZDarije7!$A$1:$N$999, 12, 0), 0)/'TOP SCORES'!H$11,0)</f>
        <v>71.428571428571431</v>
      </c>
      <c r="K34" s="14">
        <f>IFERROR(100*_xlfn.IFNA(VLOOKUP($B34,KviZDarije8!$A$1:$N$1000, 12, 0), 0)/'TOP SCORES'!I$11,0)</f>
        <v>54.545454545454547</v>
      </c>
      <c r="L34" s="14">
        <f>IFERROR(100*_xlfn.IFNA(VLOOKUP($B34,KviZDarije9!$A$1:$N$1000, 12, 0), 0)/'TOP SCORES'!J$11,0)</f>
        <v>60</v>
      </c>
      <c r="M34" s="14">
        <f>IFERROR(100*_xlfn.IFNA(VLOOKUP($B34,KviZDarije10!$A$1:$N$1000, 12, 0), 0)/'TOP SCORES'!K$11,0)</f>
        <v>72.727272727272734</v>
      </c>
      <c r="N34" s="14">
        <f>IFERROR(100*_xlfn.IFNA(VLOOKUP($B34,KviZDarije11!$A$1:$N$1000, 12, 0), 0)/'TOP SCORES'!L$11,0)</f>
        <v>0</v>
      </c>
    </row>
    <row r="35" spans="1:14">
      <c r="A35" s="17">
        <f ca="1">RANK(C35,C$2:C$997)</f>
        <v>34</v>
      </c>
      <c r="B35" s="12" t="s">
        <v>174</v>
      </c>
      <c r="C35" s="15" cm="1">
        <f t="array" aca="1" ref="C35" ca="1">SUM(LARGE(D35:N35,ROW(INDIRECT("1:8"))))</f>
        <v>492.59740259740266</v>
      </c>
      <c r="D35" s="14">
        <f>IFERROR(100*_xlfn.IFNA(VLOOKUP($B35,KviZDarije1!$A$1:$N$1000, 12, 0), 0)/'TOP SCORES'!B$11,0)</f>
        <v>72.727272727272734</v>
      </c>
      <c r="E35" s="14">
        <f>IFERROR(100*_xlfn.IFNA(VLOOKUP($B35,KviZDarije2!$A$1:$N$1000, 12, 0), 0)/'TOP SCORES'!C$11,0)</f>
        <v>45.454545454545453</v>
      </c>
      <c r="F35" s="14">
        <f>IFERROR(100*_xlfn.IFNA(VLOOKUP($B35,KviZDarije3!$A$1:$N$1000, 12, 0), 0)/'TOP SCORES'!D$11,0)</f>
        <v>60</v>
      </c>
      <c r="G35" s="14">
        <f>IFERROR(100*_xlfn.IFNA(VLOOKUP($B35,KviZDarije4!$A$1:$N$1000, 12, 0), 0)/'TOP SCORES'!E$11,0)</f>
        <v>40</v>
      </c>
      <c r="H35" s="14">
        <f>IFERROR(100*_xlfn.IFNA(VLOOKUP($B35,KviZDarije5!$A$1:$N$1000, 12, 0), 0)/'TOP SCORES'!F$11,0)</f>
        <v>60</v>
      </c>
      <c r="I35" s="14">
        <f>IFERROR(100*_xlfn.IFNA(VLOOKUP($B35,KviZDarije6!$A$1:$N$1000, 12, 0), 0)/'TOP SCORES'!G$11,0)</f>
        <v>54.545454545454547</v>
      </c>
      <c r="J35" s="14">
        <f>IFERROR(100*_xlfn.IFNA(VLOOKUP($B35,KviZDarije7!$A$1:$N$999, 12, 0), 0)/'TOP SCORES'!H$11,0)</f>
        <v>57.142857142857146</v>
      </c>
      <c r="K35" s="14">
        <f>IFERROR(100*_xlfn.IFNA(VLOOKUP($B35,KviZDarije8!$A$1:$N$1000, 12, 0), 0)/'TOP SCORES'!I$11,0)</f>
        <v>54.545454545454547</v>
      </c>
      <c r="L35" s="14">
        <f>IFERROR(100*_xlfn.IFNA(VLOOKUP($B35,KviZDarije9!$A$1:$N$1000, 12, 0), 0)/'TOP SCORES'!J$11,0)</f>
        <v>70</v>
      </c>
      <c r="M35" s="14">
        <f>IFERROR(100*_xlfn.IFNA(VLOOKUP($B35,KviZDarije10!$A$1:$N$1000, 12, 0), 0)/'TOP SCORES'!K$11,0)</f>
        <v>63.636363636363633</v>
      </c>
      <c r="N35" s="14">
        <f>IFERROR(100*_xlfn.IFNA(VLOOKUP($B35,KviZDarije11!$A$1:$N$1000, 12, 0), 0)/'TOP SCORES'!L$11,0)</f>
        <v>0</v>
      </c>
    </row>
    <row r="36" spans="1:14">
      <c r="A36" s="17">
        <f ca="1">RANK(C36,C$2:C$997)</f>
        <v>35</v>
      </c>
      <c r="B36" s="8" t="s">
        <v>59</v>
      </c>
      <c r="C36" s="15" cm="1">
        <f t="array" aca="1" ref="C36" ca="1">SUM(LARGE(D36:N36,ROW(INDIRECT("1:8"))))</f>
        <v>489.87012987012992</v>
      </c>
      <c r="D36" s="14">
        <f>IFERROR(100*_xlfn.IFNA(VLOOKUP($B36,KviZDarije1!$A$1:$N$1000, 12, 0), 0)/'TOP SCORES'!B$11,0)</f>
        <v>72.727272727272734</v>
      </c>
      <c r="E36" s="14">
        <f>IFERROR(100*_xlfn.IFNA(VLOOKUP($B36,KviZDarije2!$A$1:$N$1000, 12, 0), 0)/'TOP SCORES'!C$11,0)</f>
        <v>36.363636363636367</v>
      </c>
      <c r="F36" s="14">
        <f>IFERROR(100*_xlfn.IFNA(VLOOKUP($B36,KviZDarije3!$A$1:$N$1000, 12, 0), 0)/'TOP SCORES'!D$11,0)</f>
        <v>50</v>
      </c>
      <c r="G36" s="14">
        <f>IFERROR(100*_xlfn.IFNA(VLOOKUP($B36,KviZDarije4!$A$1:$N$1000, 12, 0), 0)/'TOP SCORES'!E$11,0)</f>
        <v>60</v>
      </c>
      <c r="H36" s="14">
        <f>IFERROR(100*_xlfn.IFNA(VLOOKUP($B36,KviZDarije5!$A$1:$N$1000, 12, 0), 0)/'TOP SCORES'!F$11,0)</f>
        <v>50</v>
      </c>
      <c r="I36" s="14">
        <f>IFERROR(100*_xlfn.IFNA(VLOOKUP($B36,KviZDarije6!$A$1:$N$1000, 12, 0), 0)/'TOP SCORES'!G$11,0)</f>
        <v>54.545454545454547</v>
      </c>
      <c r="J36" s="14">
        <f>IFERROR(100*_xlfn.IFNA(VLOOKUP($B36,KviZDarije7!$A$1:$N$999, 12, 0), 0)/'TOP SCORES'!H$11,0)</f>
        <v>57.142857142857146</v>
      </c>
      <c r="K36" s="14">
        <f>IFERROR(100*_xlfn.IFNA(VLOOKUP($B36,KviZDarije8!$A$1:$N$1000, 12, 0), 0)/'TOP SCORES'!I$11,0)</f>
        <v>90.909090909090907</v>
      </c>
      <c r="L36" s="14">
        <f>IFERROR(100*_xlfn.IFNA(VLOOKUP($B36,KviZDarije9!$A$1:$N$1000, 12, 0), 0)/'TOP SCORES'!J$11,0)</f>
        <v>50</v>
      </c>
      <c r="M36" s="14">
        <f>IFERROR(100*_xlfn.IFNA(VLOOKUP($B36,KviZDarije10!$A$1:$N$1000, 12, 0), 0)/'TOP SCORES'!K$11,0)</f>
        <v>54.545454545454547</v>
      </c>
      <c r="N36" s="14">
        <f>IFERROR(100*_xlfn.IFNA(VLOOKUP($B36,KviZDarije11!$A$1:$N$1000, 12, 0), 0)/'TOP SCORES'!L$11,0)</f>
        <v>0</v>
      </c>
    </row>
    <row r="37" spans="1:14">
      <c r="A37" s="17">
        <f ca="1">RANK(C37,C$2:C$997)</f>
        <v>36</v>
      </c>
      <c r="B37" s="12" t="s">
        <v>77</v>
      </c>
      <c r="C37" s="15" cm="1">
        <f t="array" aca="1" ref="C37" ca="1">SUM(LARGE(D37:N37,ROW(INDIRECT("1:8"))))</f>
        <v>488.96103896103898</v>
      </c>
      <c r="D37" s="14">
        <f>IFERROR(100*_xlfn.IFNA(VLOOKUP($B37,KviZDarije1!$A$1:$N$1000, 12, 0), 0)/'TOP SCORES'!B$11,0)</f>
        <v>45.454545454545453</v>
      </c>
      <c r="E37" s="14">
        <f>IFERROR(100*_xlfn.IFNA(VLOOKUP($B37,KviZDarije2!$A$1:$N$1000, 12, 0), 0)/'TOP SCORES'!C$11,0)</f>
        <v>54.545454545454547</v>
      </c>
      <c r="F37" s="14">
        <f>IFERROR(100*_xlfn.IFNA(VLOOKUP($B37,KviZDarije3!$A$1:$N$1000, 12, 0), 0)/'TOP SCORES'!D$11,0)</f>
        <v>60</v>
      </c>
      <c r="G37" s="14">
        <f>IFERROR(100*_xlfn.IFNA(VLOOKUP($B37,KviZDarije4!$A$1:$N$1000, 12, 0), 0)/'TOP SCORES'!E$11,0)</f>
        <v>70</v>
      </c>
      <c r="H37" s="14">
        <f>IFERROR(100*_xlfn.IFNA(VLOOKUP($B37,KviZDarije5!$A$1:$N$1000, 12, 0), 0)/'TOP SCORES'!F$11,0)</f>
        <v>60</v>
      </c>
      <c r="I37" s="14">
        <f>IFERROR(100*_xlfn.IFNA(VLOOKUP($B37,KviZDarije6!$A$1:$N$1000, 12, 0), 0)/'TOP SCORES'!G$11,0)</f>
        <v>45.454545454545453</v>
      </c>
      <c r="J37" s="14">
        <f>IFERROR(100*_xlfn.IFNA(VLOOKUP($B37,KviZDarije7!$A$1:$N$999, 12, 0), 0)/'TOP SCORES'!H$11,0)</f>
        <v>57.142857142857146</v>
      </c>
      <c r="K37" s="14">
        <f>IFERROR(100*_xlfn.IFNA(VLOOKUP($B37,KviZDarije8!$A$1:$N$1000, 12, 0), 0)/'TOP SCORES'!I$11,0)</f>
        <v>0</v>
      </c>
      <c r="L37" s="14">
        <f>IFERROR(100*_xlfn.IFNA(VLOOKUP($B37,KviZDarije9!$A$1:$N$1000, 12, 0), 0)/'TOP SCORES'!J$11,0)</f>
        <v>60</v>
      </c>
      <c r="M37" s="14">
        <f>IFERROR(100*_xlfn.IFNA(VLOOKUP($B37,KviZDarije10!$A$1:$N$1000, 12, 0), 0)/'TOP SCORES'!K$11,0)</f>
        <v>81.818181818181813</v>
      </c>
      <c r="N37" s="14">
        <f>IFERROR(100*_xlfn.IFNA(VLOOKUP($B37,KviZDarije11!$A$1:$N$1000, 12, 0), 0)/'TOP SCORES'!L$11,0)</f>
        <v>0</v>
      </c>
    </row>
    <row r="38" spans="1:14">
      <c r="A38" s="17">
        <f ca="1">RANK(C38,C$2:C$997)</f>
        <v>37</v>
      </c>
      <c r="B38" s="12" t="s">
        <v>141</v>
      </c>
      <c r="C38" s="15" cm="1">
        <f t="array" aca="1" ref="C38" ca="1">SUM(LARGE(D38:N38,ROW(INDIRECT("1:8"))))</f>
        <v>486.36363636363643</v>
      </c>
      <c r="D38" s="14">
        <f>IFERROR(100*_xlfn.IFNA(VLOOKUP($B38,KviZDarije1!$A$1:$N$1000, 12, 0), 0)/'TOP SCORES'!B$11,0)</f>
        <v>72.727272727272734</v>
      </c>
      <c r="E38" s="14">
        <f>IFERROR(100*_xlfn.IFNA(VLOOKUP($B38,KviZDarije2!$A$1:$N$1000, 12, 0), 0)/'TOP SCORES'!C$11,0)</f>
        <v>54.545454545454547</v>
      </c>
      <c r="F38" s="14">
        <f>IFERROR(100*_xlfn.IFNA(VLOOKUP($B38,KviZDarije3!$A$1:$N$1000, 12, 0), 0)/'TOP SCORES'!D$11,0)</f>
        <v>80</v>
      </c>
      <c r="G38" s="14">
        <f>IFERROR(100*_xlfn.IFNA(VLOOKUP($B38,KviZDarije4!$A$1:$N$1000, 12, 0), 0)/'TOP SCORES'!E$11,0)</f>
        <v>50</v>
      </c>
      <c r="H38" s="14">
        <f>IFERROR(100*_xlfn.IFNA(VLOOKUP($B38,KviZDarije5!$A$1:$N$1000, 12, 0), 0)/'TOP SCORES'!F$11,0)</f>
        <v>70</v>
      </c>
      <c r="I38" s="14">
        <f>IFERROR(100*_xlfn.IFNA(VLOOKUP($B38,KviZDarije6!$A$1:$N$1000, 12, 0), 0)/'TOP SCORES'!G$11,0)</f>
        <v>54.545454545454547</v>
      </c>
      <c r="J38" s="14">
        <f>IFERROR(100*_xlfn.IFNA(VLOOKUP($B38,KviZDarije7!$A$1:$N$999, 12, 0), 0)/'TOP SCORES'!H$11,0)</f>
        <v>42.857142857142854</v>
      </c>
      <c r="K38" s="14">
        <f>IFERROR(100*_xlfn.IFNA(VLOOKUP($B38,KviZDarije8!$A$1:$N$1000, 12, 0), 0)/'TOP SCORES'!I$11,0)</f>
        <v>54.545454545454547</v>
      </c>
      <c r="L38" s="14">
        <f>IFERROR(100*_xlfn.IFNA(VLOOKUP($B38,KviZDarije9!$A$1:$N$1000, 12, 0), 0)/'TOP SCORES'!J$11,0)</f>
        <v>50</v>
      </c>
      <c r="M38" s="14">
        <f>IFERROR(100*_xlfn.IFNA(VLOOKUP($B38,KviZDarije10!$A$1:$N$1000, 12, 0), 0)/'TOP SCORES'!K$11,0)</f>
        <v>45.454545454545453</v>
      </c>
      <c r="N38" s="14">
        <f>IFERROR(100*_xlfn.IFNA(VLOOKUP($B38,KviZDarije11!$A$1:$N$1000, 12, 0), 0)/'TOP SCORES'!L$11,0)</f>
        <v>0</v>
      </c>
    </row>
    <row r="39" spans="1:14">
      <c r="A39" s="17">
        <f ca="1">RANK(C39,C$2:C$997)</f>
        <v>38</v>
      </c>
      <c r="B39" s="12" t="s">
        <v>39</v>
      </c>
      <c r="C39" s="15" cm="1">
        <f t="array" aca="1" ref="C39" ca="1">SUM(LARGE(D39:N39,ROW(INDIRECT("1:8"))))</f>
        <v>484.80519480519484</v>
      </c>
      <c r="D39" s="14">
        <f>IFERROR(100*_xlfn.IFNA(VLOOKUP($B39,KviZDarije1!$A$1:$N$1000, 12, 0), 0)/'TOP SCORES'!B$11,0)</f>
        <v>63.636363636363633</v>
      </c>
      <c r="E39" s="14">
        <f>IFERROR(100*_xlfn.IFNA(VLOOKUP($B39,KviZDarije2!$A$1:$N$1000, 12, 0), 0)/'TOP SCORES'!C$11,0)</f>
        <v>54.545454545454547</v>
      </c>
      <c r="F39" s="14">
        <f>IFERROR(100*_xlfn.IFNA(VLOOKUP($B39,KviZDarije3!$A$1:$N$1000, 12, 0), 0)/'TOP SCORES'!D$11,0)</f>
        <v>50</v>
      </c>
      <c r="G39" s="14">
        <f>IFERROR(100*_xlfn.IFNA(VLOOKUP($B39,KviZDarije4!$A$1:$N$1000, 12, 0), 0)/'TOP SCORES'!E$11,0)</f>
        <v>0</v>
      </c>
      <c r="H39" s="14">
        <f>IFERROR(100*_xlfn.IFNA(VLOOKUP($B39,KviZDarije5!$A$1:$N$1000, 12, 0), 0)/'TOP SCORES'!F$11,0)</f>
        <v>0</v>
      </c>
      <c r="I39" s="14">
        <f>IFERROR(100*_xlfn.IFNA(VLOOKUP($B39,KviZDarije6!$A$1:$N$1000, 12, 0), 0)/'TOP SCORES'!G$11,0)</f>
        <v>54.545454545454547</v>
      </c>
      <c r="J39" s="14">
        <f>IFERROR(100*_xlfn.IFNA(VLOOKUP($B39,KviZDarije7!$A$1:$N$999, 12, 0), 0)/'TOP SCORES'!H$11,0)</f>
        <v>85.714285714285708</v>
      </c>
      <c r="K39" s="14">
        <f>IFERROR(100*_xlfn.IFNA(VLOOKUP($B39,KviZDarije8!$A$1:$N$1000, 12, 0), 0)/'TOP SCORES'!I$11,0)</f>
        <v>63.636363636363633</v>
      </c>
      <c r="L39" s="14">
        <f>IFERROR(100*_xlfn.IFNA(VLOOKUP($B39,KviZDarije9!$A$1:$N$1000, 12, 0), 0)/'TOP SCORES'!J$11,0)</f>
        <v>40</v>
      </c>
      <c r="M39" s="14">
        <f>IFERROR(100*_xlfn.IFNA(VLOOKUP($B39,KviZDarije10!$A$1:$N$1000, 12, 0), 0)/'TOP SCORES'!K$11,0)</f>
        <v>72.727272727272734</v>
      </c>
      <c r="N39" s="14">
        <f>IFERROR(100*_xlfn.IFNA(VLOOKUP($B39,KviZDarije11!$A$1:$N$1000, 12, 0), 0)/'TOP SCORES'!L$11,0)</f>
        <v>0</v>
      </c>
    </row>
    <row r="40" spans="1:14">
      <c r="A40" s="17">
        <f ca="1">RANK(C40,C$2:C$997)</f>
        <v>39</v>
      </c>
      <c r="B40" s="12" t="s">
        <v>48</v>
      </c>
      <c r="C40" s="15" cm="1">
        <f t="array" aca="1" ref="C40" ca="1">SUM(LARGE(D40:N40,ROW(INDIRECT("1:8"))))</f>
        <v>481.81818181818176</v>
      </c>
      <c r="D40" s="14">
        <f>IFERROR(100*_xlfn.IFNA(VLOOKUP($B40,KviZDarije1!$A$1:$N$1000, 12, 0), 0)/'TOP SCORES'!B$11,0)</f>
        <v>81.818181818181813</v>
      </c>
      <c r="E40" s="14">
        <f>IFERROR(100*_xlfn.IFNA(VLOOKUP($B40,KviZDarije2!$A$1:$N$1000, 12, 0), 0)/'TOP SCORES'!C$11,0)</f>
        <v>45.454545454545453</v>
      </c>
      <c r="F40" s="14">
        <f>IFERROR(100*_xlfn.IFNA(VLOOKUP($B40,KviZDarije3!$A$1:$N$1000, 12, 0), 0)/'TOP SCORES'!D$11,0)</f>
        <v>70</v>
      </c>
      <c r="G40" s="14">
        <f>IFERROR(100*_xlfn.IFNA(VLOOKUP($B40,KviZDarije4!$A$1:$N$1000, 12, 0), 0)/'TOP SCORES'!E$11,0)</f>
        <v>30</v>
      </c>
      <c r="H40" s="14">
        <f>IFERROR(100*_xlfn.IFNA(VLOOKUP($B40,KviZDarije5!$A$1:$N$1000, 12, 0), 0)/'TOP SCORES'!F$11,0)</f>
        <v>70</v>
      </c>
      <c r="I40" s="14">
        <f>IFERROR(100*_xlfn.IFNA(VLOOKUP($B40,KviZDarije6!$A$1:$N$1000, 12, 0), 0)/'TOP SCORES'!G$11,0)</f>
        <v>45.454545454545453</v>
      </c>
      <c r="J40" s="14">
        <f>IFERROR(100*_xlfn.IFNA(VLOOKUP($B40,KviZDarije7!$A$1:$N$999, 12, 0), 0)/'TOP SCORES'!H$11,0)</f>
        <v>28.571428571428573</v>
      </c>
      <c r="K40" s="14">
        <f>IFERROR(100*_xlfn.IFNA(VLOOKUP($B40,KviZDarije8!$A$1:$N$1000, 12, 0), 0)/'TOP SCORES'!I$11,0)</f>
        <v>63.636363636363633</v>
      </c>
      <c r="L40" s="14">
        <f>IFERROR(100*_xlfn.IFNA(VLOOKUP($B40,KviZDarije9!$A$1:$N$1000, 12, 0), 0)/'TOP SCORES'!J$11,0)</f>
        <v>60</v>
      </c>
      <c r="M40" s="14">
        <f>IFERROR(100*_xlfn.IFNA(VLOOKUP($B40,KviZDarije10!$A$1:$N$1000, 12, 0), 0)/'TOP SCORES'!K$11,0)</f>
        <v>45.454545454545453</v>
      </c>
      <c r="N40" s="14">
        <f>IFERROR(100*_xlfn.IFNA(VLOOKUP($B40,KviZDarije11!$A$1:$N$1000, 12, 0), 0)/'TOP SCORES'!L$11,0)</f>
        <v>0</v>
      </c>
    </row>
    <row r="41" spans="1:14">
      <c r="A41" s="17">
        <f ca="1">RANK(C41,C$2:C$997)</f>
        <v>40</v>
      </c>
      <c r="B41" s="8" t="s">
        <v>98</v>
      </c>
      <c r="C41" s="15" cm="1">
        <f t="array" aca="1" ref="C41" ca="1">SUM(LARGE(D41:N41,ROW(INDIRECT("1:8"))))</f>
        <v>467.14285714285717</v>
      </c>
      <c r="D41" s="14">
        <f>IFERROR(100*_xlfn.IFNA(VLOOKUP($B41,KviZDarije1!$A$1:$N$1000, 12, 0), 0)/'TOP SCORES'!B$11,0)</f>
        <v>72.727272727272734</v>
      </c>
      <c r="E41" s="14">
        <f>IFERROR(100*_xlfn.IFNA(VLOOKUP($B41,KviZDarije2!$A$1:$N$1000, 12, 0), 0)/'TOP SCORES'!C$11,0)</f>
        <v>54.545454545454547</v>
      </c>
      <c r="F41" s="14">
        <f>IFERROR(100*_xlfn.IFNA(VLOOKUP($B41,KviZDarije3!$A$1:$N$1000, 12, 0), 0)/'TOP SCORES'!D$11,0)</f>
        <v>60</v>
      </c>
      <c r="G41" s="14">
        <f>IFERROR(100*_xlfn.IFNA(VLOOKUP($B41,KviZDarije4!$A$1:$N$1000, 12, 0), 0)/'TOP SCORES'!E$11,0)</f>
        <v>30</v>
      </c>
      <c r="H41" s="14">
        <f>IFERROR(100*_xlfn.IFNA(VLOOKUP($B41,KviZDarije5!$A$1:$N$1000, 12, 0), 0)/'TOP SCORES'!F$11,0)</f>
        <v>50</v>
      </c>
      <c r="I41" s="14">
        <f>IFERROR(100*_xlfn.IFNA(VLOOKUP($B41,KviZDarije6!$A$1:$N$1000, 12, 0), 0)/'TOP SCORES'!G$11,0)</f>
        <v>54.545454545454547</v>
      </c>
      <c r="J41" s="14">
        <f>IFERROR(100*_xlfn.IFNA(VLOOKUP($B41,KviZDarije7!$A$1:$N$999, 12, 0), 0)/'TOP SCORES'!H$11,0)</f>
        <v>57.142857142857146</v>
      </c>
      <c r="K41" s="14">
        <f>IFERROR(100*_xlfn.IFNA(VLOOKUP($B41,KviZDarije8!$A$1:$N$1000, 12, 0), 0)/'TOP SCORES'!I$11,0)</f>
        <v>72.727272727272734</v>
      </c>
      <c r="L41" s="14">
        <f>IFERROR(100*_xlfn.IFNA(VLOOKUP($B41,KviZDarije9!$A$1:$N$1000, 12, 0), 0)/'TOP SCORES'!J$11,0)</f>
        <v>40</v>
      </c>
      <c r="M41" s="14">
        <f>IFERROR(100*_xlfn.IFNA(VLOOKUP($B41,KviZDarije10!$A$1:$N$1000, 12, 0), 0)/'TOP SCORES'!K$11,0)</f>
        <v>45.454545454545453</v>
      </c>
      <c r="N41" s="14">
        <f>IFERROR(100*_xlfn.IFNA(VLOOKUP($B41,KviZDarije11!$A$1:$N$1000, 12, 0), 0)/'TOP SCORES'!L$11,0)</f>
        <v>0</v>
      </c>
    </row>
    <row r="42" spans="1:14">
      <c r="A42" s="17">
        <f ca="1">RANK(C42,C$2:C$997)</f>
        <v>41</v>
      </c>
      <c r="B42" s="12" t="s">
        <v>144</v>
      </c>
      <c r="C42" s="15" cm="1">
        <f t="array" aca="1" ref="C42" ca="1">SUM(LARGE(D42:N42,ROW(INDIRECT("1:8"))))</f>
        <v>464.67532467532465</v>
      </c>
      <c r="D42" s="14">
        <f>IFERROR(100*_xlfn.IFNA(VLOOKUP($B42,KviZDarije1!$A$1:$N$1000, 12, 0), 0)/'TOP SCORES'!B$11,0)</f>
        <v>81.818181818181813</v>
      </c>
      <c r="E42" s="14">
        <f>IFERROR(100*_xlfn.IFNA(VLOOKUP($B42,KviZDarije2!$A$1:$N$1000, 12, 0), 0)/'TOP SCORES'!C$11,0)</f>
        <v>54.545454545454547</v>
      </c>
      <c r="F42" s="14">
        <f>IFERROR(100*_xlfn.IFNA(VLOOKUP($B42,KviZDarije3!$A$1:$N$1000, 12, 0), 0)/'TOP SCORES'!D$11,0)</f>
        <v>70</v>
      </c>
      <c r="G42" s="14">
        <f>IFERROR(100*_xlfn.IFNA(VLOOKUP($B42,KviZDarije4!$A$1:$N$1000, 12, 0), 0)/'TOP SCORES'!E$11,0)</f>
        <v>50</v>
      </c>
      <c r="H42" s="14">
        <f>IFERROR(100*_xlfn.IFNA(VLOOKUP($B42,KviZDarije5!$A$1:$N$1000, 12, 0), 0)/'TOP SCORES'!F$11,0)</f>
        <v>70</v>
      </c>
      <c r="I42" s="14">
        <f>IFERROR(100*_xlfn.IFNA(VLOOKUP($B42,KviZDarije6!$A$1:$N$1000, 12, 0), 0)/'TOP SCORES'!G$11,0)</f>
        <v>0</v>
      </c>
      <c r="J42" s="14">
        <f>IFERROR(100*_xlfn.IFNA(VLOOKUP($B42,KviZDarije7!$A$1:$N$999, 12, 0), 0)/'TOP SCORES'!H$11,0)</f>
        <v>42.857142857142854</v>
      </c>
      <c r="K42" s="14">
        <f>IFERROR(100*_xlfn.IFNA(VLOOKUP($B42,KviZDarije8!$A$1:$N$1000, 12, 0), 0)/'TOP SCORES'!I$11,0)</f>
        <v>45.454545454545453</v>
      </c>
      <c r="L42" s="14">
        <f>IFERROR(100*_xlfn.IFNA(VLOOKUP($B42,KviZDarije9!$A$1:$N$1000, 12, 0), 0)/'TOP SCORES'!J$11,0)</f>
        <v>50</v>
      </c>
      <c r="M42" s="14">
        <f>IFERROR(100*_xlfn.IFNA(VLOOKUP($B42,KviZDarije10!$A$1:$N$1000, 12, 0), 0)/'TOP SCORES'!K$11,0)</f>
        <v>0</v>
      </c>
      <c r="N42" s="14">
        <f>IFERROR(100*_xlfn.IFNA(VLOOKUP($B42,KviZDarije11!$A$1:$N$1000, 12, 0), 0)/'TOP SCORES'!L$11,0)</f>
        <v>0</v>
      </c>
    </row>
    <row r="43" spans="1:14">
      <c r="A43" s="17">
        <f ca="1">RANK(C43,C$2:C$997)</f>
        <v>42</v>
      </c>
      <c r="B43" s="12" t="s">
        <v>102</v>
      </c>
      <c r="C43" s="15" cm="1">
        <f t="array" aca="1" ref="C43" ca="1">SUM(LARGE(D43:N43,ROW(INDIRECT("1:8"))))</f>
        <v>462.59740259740261</v>
      </c>
      <c r="D43" s="14">
        <f>IFERROR(100*_xlfn.IFNA(VLOOKUP($B43,KviZDarije1!$A$1:$N$1000, 12, 0), 0)/'TOP SCORES'!B$11,0)</f>
        <v>0</v>
      </c>
      <c r="E43" s="14">
        <f>IFERROR(100*_xlfn.IFNA(VLOOKUP($B43,KviZDarije2!$A$1:$N$1000, 12, 0), 0)/'TOP SCORES'!C$11,0)</f>
        <v>45.454545454545453</v>
      </c>
      <c r="F43" s="14">
        <f>IFERROR(100*_xlfn.IFNA(VLOOKUP($B43,KviZDarije3!$A$1:$N$1000, 12, 0), 0)/'TOP SCORES'!D$11,0)</f>
        <v>80</v>
      </c>
      <c r="G43" s="14">
        <f>IFERROR(100*_xlfn.IFNA(VLOOKUP($B43,KviZDarije4!$A$1:$N$1000, 12, 0), 0)/'TOP SCORES'!E$11,0)</f>
        <v>50</v>
      </c>
      <c r="H43" s="14">
        <f>IFERROR(100*_xlfn.IFNA(VLOOKUP($B43,KviZDarije5!$A$1:$N$1000, 12, 0), 0)/'TOP SCORES'!F$11,0)</f>
        <v>70</v>
      </c>
      <c r="I43" s="14">
        <f>IFERROR(100*_xlfn.IFNA(VLOOKUP($B43,KviZDarije6!$A$1:$N$1000, 12, 0), 0)/'TOP SCORES'!G$11,0)</f>
        <v>63.636363636363633</v>
      </c>
      <c r="J43" s="14">
        <f>IFERROR(100*_xlfn.IFNA(VLOOKUP($B43,KviZDarije7!$A$1:$N$999, 12, 0), 0)/'TOP SCORES'!H$11,0)</f>
        <v>57.142857142857146</v>
      </c>
      <c r="K43" s="14">
        <f>IFERROR(100*_xlfn.IFNA(VLOOKUP($B43,KviZDarije8!$A$1:$N$1000, 12, 0), 0)/'TOP SCORES'!I$11,0)</f>
        <v>36.363636363636367</v>
      </c>
      <c r="L43" s="14">
        <f>IFERROR(100*_xlfn.IFNA(VLOOKUP($B43,KviZDarije9!$A$1:$N$1000, 12, 0), 0)/'TOP SCORES'!J$11,0)</f>
        <v>60</v>
      </c>
      <c r="M43" s="14">
        <f>IFERROR(100*_xlfn.IFNA(VLOOKUP($B43,KviZDarije10!$A$1:$N$1000, 12, 0), 0)/'TOP SCORES'!K$11,0)</f>
        <v>0</v>
      </c>
      <c r="N43" s="14">
        <f>IFERROR(100*_xlfn.IFNA(VLOOKUP($B43,KviZDarije11!$A$1:$N$1000, 12, 0), 0)/'TOP SCORES'!L$11,0)</f>
        <v>0</v>
      </c>
    </row>
    <row r="44" spans="1:14">
      <c r="A44" s="17">
        <f ca="1">RANK(C44,C$2:C$997)</f>
        <v>43</v>
      </c>
      <c r="B44" s="8" t="s">
        <v>56</v>
      </c>
      <c r="C44" s="15" cm="1">
        <f t="array" aca="1" ref="C44" ca="1">SUM(LARGE(D44:N44,ROW(INDIRECT("1:8"))))</f>
        <v>456.36363636363637</v>
      </c>
      <c r="D44" s="14">
        <f>IFERROR(100*_xlfn.IFNA(VLOOKUP($B44,KviZDarije1!$A$1:$N$1000, 12, 0), 0)/'TOP SCORES'!B$11,0)</f>
        <v>63.636363636363633</v>
      </c>
      <c r="E44" s="14">
        <f>IFERROR(100*_xlfn.IFNA(VLOOKUP($B44,KviZDarije2!$A$1:$N$1000, 12, 0), 0)/'TOP SCORES'!C$11,0)</f>
        <v>45.454545454545453</v>
      </c>
      <c r="F44" s="14">
        <f>IFERROR(100*_xlfn.IFNA(VLOOKUP($B44,KviZDarije3!$A$1:$N$1000, 12, 0), 0)/'TOP SCORES'!D$11,0)</f>
        <v>70</v>
      </c>
      <c r="G44" s="14">
        <f>IFERROR(100*_xlfn.IFNA(VLOOKUP($B44,KviZDarije4!$A$1:$N$1000, 12, 0), 0)/'TOP SCORES'!E$11,0)</f>
        <v>50</v>
      </c>
      <c r="H44" s="14">
        <f>IFERROR(100*_xlfn.IFNA(VLOOKUP($B44,KviZDarije5!$A$1:$N$1000, 12, 0), 0)/'TOP SCORES'!F$11,0)</f>
        <v>50</v>
      </c>
      <c r="I44" s="14">
        <f>IFERROR(100*_xlfn.IFNA(VLOOKUP($B44,KviZDarije6!$A$1:$N$1000, 12, 0), 0)/'TOP SCORES'!G$11,0)</f>
        <v>54.545454545454547</v>
      </c>
      <c r="J44" s="14">
        <f>IFERROR(100*_xlfn.IFNA(VLOOKUP($B44,KviZDarije7!$A$1:$N$999, 12, 0), 0)/'TOP SCORES'!H$11,0)</f>
        <v>28.571428571428573</v>
      </c>
      <c r="K44" s="14">
        <f>IFERROR(100*_xlfn.IFNA(VLOOKUP($B44,KviZDarije8!$A$1:$N$1000, 12, 0), 0)/'TOP SCORES'!I$11,0)</f>
        <v>72.727272727272734</v>
      </c>
      <c r="L44" s="14">
        <f>IFERROR(100*_xlfn.IFNA(VLOOKUP($B44,KviZDarije9!$A$1:$N$1000, 12, 0), 0)/'TOP SCORES'!J$11,0)</f>
        <v>50</v>
      </c>
      <c r="M44" s="14">
        <f>IFERROR(100*_xlfn.IFNA(VLOOKUP($B44,KviZDarije10!$A$1:$N$1000, 12, 0), 0)/'TOP SCORES'!K$11,0)</f>
        <v>0</v>
      </c>
      <c r="N44" s="14">
        <f>IFERROR(100*_xlfn.IFNA(VLOOKUP($B44,KviZDarije11!$A$1:$N$1000, 12, 0), 0)/'TOP SCORES'!L$11,0)</f>
        <v>0</v>
      </c>
    </row>
    <row r="45" spans="1:14">
      <c r="A45" s="17">
        <f ca="1">RANK(C45,C$2:C$997)</f>
        <v>44</v>
      </c>
      <c r="B45" s="12" t="s">
        <v>117</v>
      </c>
      <c r="C45" s="15" cm="1">
        <f t="array" aca="1" ref="C45" ca="1">SUM(LARGE(D45:N45,ROW(INDIRECT("1:8"))))</f>
        <v>452.33766233766238</v>
      </c>
      <c r="D45" s="14">
        <f>IFERROR(100*_xlfn.IFNA(VLOOKUP($B45,KviZDarije1!$A$1:$N$1000, 12, 0), 0)/'TOP SCORES'!B$11,0)</f>
        <v>54.545454545454547</v>
      </c>
      <c r="E45" s="14">
        <f>IFERROR(100*_xlfn.IFNA(VLOOKUP($B45,KviZDarije2!$A$1:$N$1000, 12, 0), 0)/'TOP SCORES'!C$11,0)</f>
        <v>36.363636363636367</v>
      </c>
      <c r="F45" s="14">
        <f>IFERROR(100*_xlfn.IFNA(VLOOKUP($B45,KviZDarije3!$A$1:$N$1000, 12, 0), 0)/'TOP SCORES'!D$11,0)</f>
        <v>70</v>
      </c>
      <c r="G45" s="14">
        <f>IFERROR(100*_xlfn.IFNA(VLOOKUP($B45,KviZDarije4!$A$1:$N$1000, 12, 0), 0)/'TOP SCORES'!E$11,0)</f>
        <v>60</v>
      </c>
      <c r="H45" s="14">
        <f>IFERROR(100*_xlfn.IFNA(VLOOKUP($B45,KviZDarije5!$A$1:$N$1000, 12, 0), 0)/'TOP SCORES'!F$11,0)</f>
        <v>60</v>
      </c>
      <c r="I45" s="14">
        <f>IFERROR(100*_xlfn.IFNA(VLOOKUP($B45,KviZDarije6!$A$1:$N$1000, 12, 0), 0)/'TOP SCORES'!G$11,0)</f>
        <v>45.454545454545453</v>
      </c>
      <c r="J45" s="14">
        <f>IFERROR(100*_xlfn.IFNA(VLOOKUP($B45,KviZDarije7!$A$1:$N$999, 12, 0), 0)/'TOP SCORES'!H$11,0)</f>
        <v>71.428571428571431</v>
      </c>
      <c r="K45" s="14">
        <f>IFERROR(100*_xlfn.IFNA(VLOOKUP($B45,KviZDarije8!$A$1:$N$1000, 12, 0), 0)/'TOP SCORES'!I$11,0)</f>
        <v>36.363636363636367</v>
      </c>
      <c r="L45" s="14">
        <f>IFERROR(100*_xlfn.IFNA(VLOOKUP($B45,KviZDarije9!$A$1:$N$1000, 12, 0), 0)/'TOP SCORES'!J$11,0)</f>
        <v>0</v>
      </c>
      <c r="M45" s="14">
        <f>IFERROR(100*_xlfn.IFNA(VLOOKUP($B45,KviZDarije10!$A$1:$N$1000, 12, 0), 0)/'TOP SCORES'!K$11,0)</f>
        <v>54.545454545454547</v>
      </c>
      <c r="N45" s="14">
        <f>IFERROR(100*_xlfn.IFNA(VLOOKUP($B45,KviZDarije11!$A$1:$N$1000, 12, 0), 0)/'TOP SCORES'!L$11,0)</f>
        <v>0</v>
      </c>
    </row>
    <row r="46" spans="1:14">
      <c r="A46" s="17">
        <f ca="1">RANK(C46,C$2:C$997)</f>
        <v>45</v>
      </c>
      <c r="B46" s="8" t="s">
        <v>94</v>
      </c>
      <c r="C46" s="15" cm="1">
        <f t="array" aca="1" ref="C46" ca="1">SUM(LARGE(D46:N46,ROW(INDIRECT("1:8"))))</f>
        <v>450.12987012987014</v>
      </c>
      <c r="D46" s="14">
        <f>IFERROR(100*_xlfn.IFNA(VLOOKUP($B46,KviZDarije1!$A$1:$N$1000, 12, 0), 0)/'TOP SCORES'!B$11,0)</f>
        <v>54.545454545454547</v>
      </c>
      <c r="E46" s="14">
        <f>IFERROR(100*_xlfn.IFNA(VLOOKUP($B46,KviZDarije2!$A$1:$N$1000, 12, 0), 0)/'TOP SCORES'!C$11,0)</f>
        <v>54.545454545454547</v>
      </c>
      <c r="F46" s="14">
        <f>IFERROR(100*_xlfn.IFNA(VLOOKUP($B46,KviZDarije3!$A$1:$N$1000, 12, 0), 0)/'TOP SCORES'!D$11,0)</f>
        <v>60</v>
      </c>
      <c r="G46" s="14">
        <f>IFERROR(100*_xlfn.IFNA(VLOOKUP($B46,KviZDarije4!$A$1:$N$1000, 12, 0), 0)/'TOP SCORES'!E$11,0)</f>
        <v>60</v>
      </c>
      <c r="H46" s="14">
        <f>IFERROR(100*_xlfn.IFNA(VLOOKUP($B46,KviZDarije5!$A$1:$N$1000, 12, 0), 0)/'TOP SCORES'!F$11,0)</f>
        <v>40</v>
      </c>
      <c r="I46" s="14">
        <f>IFERROR(100*_xlfn.IFNA(VLOOKUP($B46,KviZDarije6!$A$1:$N$1000, 12, 0), 0)/'TOP SCORES'!G$11,0)</f>
        <v>27.272727272727273</v>
      </c>
      <c r="J46" s="14">
        <f>IFERROR(100*_xlfn.IFNA(VLOOKUP($B46,KviZDarije7!$A$1:$N$999, 12, 0), 0)/'TOP SCORES'!H$11,0)</f>
        <v>42.857142857142854</v>
      </c>
      <c r="K46" s="14">
        <f>IFERROR(100*_xlfn.IFNA(VLOOKUP($B46,KviZDarije8!$A$1:$N$1000, 12, 0), 0)/'TOP SCORES'!I$11,0)</f>
        <v>72.727272727272734</v>
      </c>
      <c r="L46" s="14">
        <f>IFERROR(100*_xlfn.IFNA(VLOOKUP($B46,KviZDarije9!$A$1:$N$1000, 12, 0), 0)/'TOP SCORES'!J$11,0)</f>
        <v>60</v>
      </c>
      <c r="M46" s="14">
        <f>IFERROR(100*_xlfn.IFNA(VLOOKUP($B46,KviZDarije10!$A$1:$N$1000, 12, 0), 0)/'TOP SCORES'!K$11,0)</f>
        <v>45.454545454545453</v>
      </c>
      <c r="N46" s="14">
        <f>IFERROR(100*_xlfn.IFNA(VLOOKUP($B46,KviZDarije11!$A$1:$N$1000, 12, 0), 0)/'TOP SCORES'!L$11,0)</f>
        <v>0</v>
      </c>
    </row>
    <row r="47" spans="1:14">
      <c r="A47" s="17">
        <f ca="1">RANK(C47,C$2:C$997)</f>
        <v>46</v>
      </c>
      <c r="B47" s="12" t="s">
        <v>53</v>
      </c>
      <c r="C47" s="15" cm="1">
        <f t="array" aca="1" ref="C47" ca="1">SUM(LARGE(D47:N47,ROW(INDIRECT("1:8"))))</f>
        <v>447.27272727272731</v>
      </c>
      <c r="D47" s="14">
        <f>IFERROR(100*_xlfn.IFNA(VLOOKUP($B47,KviZDarije1!$A$1:$N$1000, 12, 0), 0)/'TOP SCORES'!B$11,0)</f>
        <v>36.363636363636367</v>
      </c>
      <c r="E47" s="14">
        <f>IFERROR(100*_xlfn.IFNA(VLOOKUP($B47,KviZDarije2!$A$1:$N$1000, 12, 0), 0)/'TOP SCORES'!C$11,0)</f>
        <v>54.545454545454547</v>
      </c>
      <c r="F47" s="14">
        <f>IFERROR(100*_xlfn.IFNA(VLOOKUP($B47,KviZDarije3!$A$1:$N$1000, 12, 0), 0)/'TOP SCORES'!D$11,0)</f>
        <v>80</v>
      </c>
      <c r="G47" s="14">
        <f>IFERROR(100*_xlfn.IFNA(VLOOKUP($B47,KviZDarije4!$A$1:$N$1000, 12, 0), 0)/'TOP SCORES'!E$11,0)</f>
        <v>40</v>
      </c>
      <c r="H47" s="14">
        <f>IFERROR(100*_xlfn.IFNA(VLOOKUP($B47,KviZDarije5!$A$1:$N$1000, 12, 0), 0)/'TOP SCORES'!F$11,0)</f>
        <v>50</v>
      </c>
      <c r="I47" s="14">
        <f>IFERROR(100*_xlfn.IFNA(VLOOKUP($B47,KviZDarije6!$A$1:$N$1000, 12, 0), 0)/'TOP SCORES'!G$11,0)</f>
        <v>72.727272727272734</v>
      </c>
      <c r="J47" s="14">
        <f>IFERROR(100*_xlfn.IFNA(VLOOKUP($B47,KviZDarije7!$A$1:$N$999, 12, 0), 0)/'TOP SCORES'!H$11,0)</f>
        <v>0</v>
      </c>
      <c r="K47" s="14">
        <f>IFERROR(100*_xlfn.IFNA(VLOOKUP($B47,KviZDarije8!$A$1:$N$1000, 12, 0), 0)/'TOP SCORES'!I$11,0)</f>
        <v>63.636363636363633</v>
      </c>
      <c r="L47" s="14">
        <f>IFERROR(100*_xlfn.IFNA(VLOOKUP($B47,KviZDarije9!$A$1:$N$1000, 12, 0), 0)/'TOP SCORES'!J$11,0)</f>
        <v>50</v>
      </c>
      <c r="M47" s="14">
        <f>IFERROR(100*_xlfn.IFNA(VLOOKUP($B47,KviZDarije10!$A$1:$N$1000, 12, 0), 0)/'TOP SCORES'!K$11,0)</f>
        <v>0</v>
      </c>
      <c r="N47" s="14">
        <f>IFERROR(100*_xlfn.IFNA(VLOOKUP($B47,KviZDarije11!$A$1:$N$1000, 12, 0), 0)/'TOP SCORES'!L$11,0)</f>
        <v>0</v>
      </c>
    </row>
    <row r="48" spans="1:14">
      <c r="A48" s="17">
        <f ca="1">RANK(C48,C$2:C$997)</f>
        <v>47</v>
      </c>
      <c r="B48" s="8" t="s">
        <v>85</v>
      </c>
      <c r="C48" s="15" cm="1">
        <f t="array" aca="1" ref="C48" ca="1">SUM(LARGE(D48:N48,ROW(INDIRECT("1:8"))))</f>
        <v>444.15584415584414</v>
      </c>
      <c r="D48" s="14">
        <f>IFERROR(100*_xlfn.IFNA(VLOOKUP($B48,KviZDarije1!$A$1:$N$1000, 12, 0), 0)/'TOP SCORES'!B$11,0)</f>
        <v>63.636363636363633</v>
      </c>
      <c r="E48" s="14">
        <f>IFERROR(100*_xlfn.IFNA(VLOOKUP($B48,KviZDarije2!$A$1:$N$1000, 12, 0), 0)/'TOP SCORES'!C$11,0)</f>
        <v>45.454545454545453</v>
      </c>
      <c r="F48" s="14">
        <f>IFERROR(100*_xlfn.IFNA(VLOOKUP($B48,KviZDarije3!$A$1:$N$1000, 12, 0), 0)/'TOP SCORES'!D$11,0)</f>
        <v>60</v>
      </c>
      <c r="G48" s="14">
        <f>IFERROR(100*_xlfn.IFNA(VLOOKUP($B48,KviZDarije4!$A$1:$N$1000, 12, 0), 0)/'TOP SCORES'!E$11,0)</f>
        <v>30</v>
      </c>
      <c r="H48" s="14">
        <f>IFERROR(100*_xlfn.IFNA(VLOOKUP($B48,KviZDarije5!$A$1:$N$1000, 12, 0), 0)/'TOP SCORES'!F$11,0)</f>
        <v>0</v>
      </c>
      <c r="I48" s="14">
        <f>IFERROR(100*_xlfn.IFNA(VLOOKUP($B48,KviZDarije6!$A$1:$N$1000, 12, 0), 0)/'TOP SCORES'!G$11,0)</f>
        <v>63.636363636363633</v>
      </c>
      <c r="J48" s="14">
        <f>IFERROR(100*_xlfn.IFNA(VLOOKUP($B48,KviZDarije7!$A$1:$N$999, 12, 0), 0)/'TOP SCORES'!H$11,0)</f>
        <v>71.428571428571431</v>
      </c>
      <c r="K48" s="14">
        <f>IFERROR(100*_xlfn.IFNA(VLOOKUP($B48,KviZDarije8!$A$1:$N$1000, 12, 0), 0)/'TOP SCORES'!I$11,0)</f>
        <v>45.454545454545453</v>
      </c>
      <c r="L48" s="14">
        <f>IFERROR(100*_xlfn.IFNA(VLOOKUP($B48,KviZDarije9!$A$1:$N$1000, 12, 0), 0)/'TOP SCORES'!J$11,0)</f>
        <v>40</v>
      </c>
      <c r="M48" s="14">
        <f>IFERROR(100*_xlfn.IFNA(VLOOKUP($B48,KviZDarije10!$A$1:$N$1000, 12, 0), 0)/'TOP SCORES'!K$11,0)</f>
        <v>54.545454545454547</v>
      </c>
      <c r="N48" s="14">
        <f>IFERROR(100*_xlfn.IFNA(VLOOKUP($B48,KviZDarije11!$A$1:$N$1000, 12, 0), 0)/'TOP SCORES'!L$11,0)</f>
        <v>0</v>
      </c>
    </row>
    <row r="49" spans="1:14">
      <c r="A49" s="17">
        <f ca="1">RANK(C49,C$2:C$997)</f>
        <v>48</v>
      </c>
      <c r="B49" s="35" t="s">
        <v>9</v>
      </c>
      <c r="C49" s="15" cm="1">
        <f t="array" aca="1" ref="C49" ca="1">SUM(LARGE(D49:N49,ROW(INDIRECT("1:8"))))</f>
        <v>438.05194805194805</v>
      </c>
      <c r="D49" s="14">
        <f>IFERROR(100*_xlfn.IFNA(VLOOKUP($B49,KviZDarije1!$A$1:$N$1000, 12, 0), 0)/'TOP SCORES'!B$11,0)</f>
        <v>63.636363636363633</v>
      </c>
      <c r="E49" s="14">
        <f>IFERROR(100*_xlfn.IFNA(VLOOKUP($B49,KviZDarije2!$A$1:$N$1000, 12, 0), 0)/'TOP SCORES'!C$11,0)</f>
        <v>72.727272727272734</v>
      </c>
      <c r="F49" s="14">
        <f>IFERROR(100*_xlfn.IFNA(VLOOKUP($B49,KviZDarije3!$A$1:$N$1000, 12, 0), 0)/'TOP SCORES'!D$11,0)</f>
        <v>50</v>
      </c>
      <c r="G49" s="14">
        <f>IFERROR(100*_xlfn.IFNA(VLOOKUP($B49,KviZDarije4!$A$1:$N$1000, 12, 0), 0)/'TOP SCORES'!E$11,0)</f>
        <v>50</v>
      </c>
      <c r="H49" s="14">
        <f>IFERROR(100*_xlfn.IFNA(VLOOKUP($B49,KviZDarije5!$A$1:$N$1000, 12, 0), 0)/'TOP SCORES'!F$11,0)</f>
        <v>40</v>
      </c>
      <c r="I49" s="14">
        <f>IFERROR(100*_xlfn.IFNA(VLOOKUP($B49,KviZDarije6!$A$1:$N$1000, 12, 0), 0)/'TOP SCORES'!G$11,0)</f>
        <v>36.363636363636367</v>
      </c>
      <c r="J49" s="14">
        <f>IFERROR(100*_xlfn.IFNA(VLOOKUP($B49,KviZDarije7!$A$1:$N$999, 12, 0), 0)/'TOP SCORES'!H$11,0)</f>
        <v>57.142857142857146</v>
      </c>
      <c r="K49" s="14">
        <f>IFERROR(100*_xlfn.IFNA(VLOOKUP($B49,KviZDarije8!$A$1:$N$1000, 12, 0), 0)/'TOP SCORES'!I$11,0)</f>
        <v>0</v>
      </c>
      <c r="L49" s="14">
        <f>IFERROR(100*_xlfn.IFNA(VLOOKUP($B49,KviZDarije9!$A$1:$N$1000, 12, 0), 0)/'TOP SCORES'!J$11,0)</f>
        <v>50</v>
      </c>
      <c r="M49" s="14">
        <f>IFERROR(100*_xlfn.IFNA(VLOOKUP($B49,KviZDarije10!$A$1:$N$1000, 12, 0), 0)/'TOP SCORES'!K$11,0)</f>
        <v>54.545454545454547</v>
      </c>
      <c r="N49" s="14">
        <f>IFERROR(100*_xlfn.IFNA(VLOOKUP($B49,KviZDarije11!$A$1:$N$1000, 12, 0), 0)/'TOP SCORES'!L$11,0)</f>
        <v>0</v>
      </c>
    </row>
    <row r="50" spans="1:14">
      <c r="A50" s="17">
        <f ca="1">RANK(C50,C$2:C$997)</f>
        <v>49</v>
      </c>
      <c r="B50" s="8" t="s">
        <v>99</v>
      </c>
      <c r="C50" s="15" cm="1">
        <f t="array" aca="1" ref="C50" ca="1">SUM(LARGE(D50:N50,ROW(INDIRECT("1:8"))))</f>
        <v>429.87012987012992</v>
      </c>
      <c r="D50" s="14">
        <f>IFERROR(100*_xlfn.IFNA(VLOOKUP($B50,KviZDarije1!$A$1:$N$1000, 12, 0), 0)/'TOP SCORES'!B$11,0)</f>
        <v>72.727272727272734</v>
      </c>
      <c r="E50" s="14">
        <f>IFERROR(100*_xlfn.IFNA(VLOOKUP($B50,KviZDarije2!$A$1:$N$1000, 12, 0), 0)/'TOP SCORES'!C$11,0)</f>
        <v>0</v>
      </c>
      <c r="F50" s="14">
        <f>IFERROR(100*_xlfn.IFNA(VLOOKUP($B50,KviZDarije3!$A$1:$N$1000, 12, 0), 0)/'TOP SCORES'!D$11,0)</f>
        <v>60</v>
      </c>
      <c r="G50" s="14">
        <f>IFERROR(100*_xlfn.IFNA(VLOOKUP($B50,KviZDarije4!$A$1:$N$1000, 12, 0), 0)/'TOP SCORES'!E$11,0)</f>
        <v>40</v>
      </c>
      <c r="H50" s="14">
        <f>IFERROR(100*_xlfn.IFNA(VLOOKUP($B50,KviZDarije5!$A$1:$N$1000, 12, 0), 0)/'TOP SCORES'!F$11,0)</f>
        <v>0</v>
      </c>
      <c r="I50" s="14">
        <f>IFERROR(100*_xlfn.IFNA(VLOOKUP($B50,KviZDarije6!$A$1:$N$1000, 12, 0), 0)/'TOP SCORES'!G$11,0)</f>
        <v>63.636363636363633</v>
      </c>
      <c r="J50" s="14">
        <f>IFERROR(100*_xlfn.IFNA(VLOOKUP($B50,KviZDarije7!$A$1:$N$999, 12, 0), 0)/'TOP SCORES'!H$11,0)</f>
        <v>57.142857142857146</v>
      </c>
      <c r="K50" s="14">
        <f>IFERROR(100*_xlfn.IFNA(VLOOKUP($B50,KviZDarije8!$A$1:$N$1000, 12, 0), 0)/'TOP SCORES'!I$11,0)</f>
        <v>81.818181818181813</v>
      </c>
      <c r="L50" s="14">
        <f>IFERROR(100*_xlfn.IFNA(VLOOKUP($B50,KviZDarije9!$A$1:$N$1000, 12, 0), 0)/'TOP SCORES'!J$11,0)</f>
        <v>0</v>
      </c>
      <c r="M50" s="14">
        <f>IFERROR(100*_xlfn.IFNA(VLOOKUP($B50,KviZDarije10!$A$1:$N$1000, 12, 0), 0)/'TOP SCORES'!K$11,0)</f>
        <v>54.545454545454547</v>
      </c>
      <c r="N50" s="14">
        <f>IFERROR(100*_xlfn.IFNA(VLOOKUP($B50,KviZDarije11!$A$1:$N$1000, 12, 0), 0)/'TOP SCORES'!L$11,0)</f>
        <v>0</v>
      </c>
    </row>
    <row r="51" spans="1:14">
      <c r="A51" s="17">
        <f ca="1">RANK(C51,C$2:C$997)</f>
        <v>50</v>
      </c>
      <c r="B51" s="8" t="s">
        <v>127</v>
      </c>
      <c r="C51" s="15" cm="1">
        <f t="array" aca="1" ref="C51" ca="1">SUM(LARGE(D51:N51,ROW(INDIRECT("1:8"))))</f>
        <v>421.68831168831173</v>
      </c>
      <c r="D51" s="14">
        <f>IFERROR(100*_xlfn.IFNA(VLOOKUP($B51,KviZDarije1!$A$1:$N$1000, 12, 0), 0)/'TOP SCORES'!B$11,0)</f>
        <v>63.636363636363633</v>
      </c>
      <c r="E51" s="14">
        <f>IFERROR(100*_xlfn.IFNA(VLOOKUP($B51,KviZDarije2!$A$1:$N$1000, 12, 0), 0)/'TOP SCORES'!C$11,0)</f>
        <v>36.363636363636367</v>
      </c>
      <c r="F51" s="14">
        <f>IFERROR(100*_xlfn.IFNA(VLOOKUP($B51,KviZDarije3!$A$1:$N$1000, 12, 0), 0)/'TOP SCORES'!D$11,0)</f>
        <v>100</v>
      </c>
      <c r="G51" s="14">
        <f>IFERROR(100*_xlfn.IFNA(VLOOKUP($B51,KviZDarije4!$A$1:$N$1000, 12, 0), 0)/'TOP SCORES'!E$11,0)</f>
        <v>50</v>
      </c>
      <c r="H51" s="14">
        <f>IFERROR(100*_xlfn.IFNA(VLOOKUP($B51,KviZDarije5!$A$1:$N$1000, 12, 0), 0)/'TOP SCORES'!F$11,0)</f>
        <v>60</v>
      </c>
      <c r="I51" s="14">
        <f>IFERROR(100*_xlfn.IFNA(VLOOKUP($B51,KviZDarije6!$A$1:$N$1000, 12, 0), 0)/'TOP SCORES'!G$11,0)</f>
        <v>54.545454545454547</v>
      </c>
      <c r="J51" s="14">
        <f>IFERROR(100*_xlfn.IFNA(VLOOKUP($B51,KviZDarije7!$A$1:$N$999, 12, 0), 0)/'TOP SCORES'!H$11,0)</f>
        <v>57.142857142857146</v>
      </c>
      <c r="K51" s="14">
        <f>IFERROR(100*_xlfn.IFNA(VLOOKUP($B51,KviZDarije8!$A$1:$N$1000, 12, 0), 0)/'TOP SCORES'!I$11,0)</f>
        <v>0</v>
      </c>
      <c r="L51" s="14">
        <f>IFERROR(100*_xlfn.IFNA(VLOOKUP($B51,KviZDarije9!$A$1:$N$1000, 12, 0), 0)/'TOP SCORES'!J$11,0)</f>
        <v>0</v>
      </c>
      <c r="M51" s="14">
        <f>IFERROR(100*_xlfn.IFNA(VLOOKUP($B51,KviZDarije10!$A$1:$N$1000, 12, 0), 0)/'TOP SCORES'!K$11,0)</f>
        <v>0</v>
      </c>
      <c r="N51" s="14">
        <f>IFERROR(100*_xlfn.IFNA(VLOOKUP($B51,KviZDarije11!$A$1:$N$1000, 12, 0), 0)/'TOP SCORES'!L$11,0)</f>
        <v>0</v>
      </c>
    </row>
    <row r="52" spans="1:14">
      <c r="A52" s="17">
        <f ca="1">RANK(C52,C$2:C$997)</f>
        <v>51</v>
      </c>
      <c r="B52" s="12" t="s">
        <v>231</v>
      </c>
      <c r="C52" s="15" cm="1">
        <f t="array" aca="1" ref="C52" ca="1">SUM(LARGE(D52:N52,ROW(INDIRECT("1:8"))))</f>
        <v>419.87012987012992</v>
      </c>
      <c r="D52" s="14">
        <f>IFERROR(100*_xlfn.IFNA(VLOOKUP($B52,KviZDarije1!$A$1:$N$1000, 12, 0), 0)/'TOP SCORES'!B$11,0)</f>
        <v>0</v>
      </c>
      <c r="E52" s="14">
        <f>IFERROR(100*_xlfn.IFNA(VLOOKUP($B52,KviZDarije2!$A$1:$N$1000, 12, 0), 0)/'TOP SCORES'!C$11,0)</f>
        <v>0</v>
      </c>
      <c r="F52" s="14">
        <f>IFERROR(100*_xlfn.IFNA(VLOOKUP($B52,KviZDarije3!$A$1:$N$1000, 12, 0), 0)/'TOP SCORES'!D$11,0)</f>
        <v>70</v>
      </c>
      <c r="G52" s="14">
        <f>IFERROR(100*_xlfn.IFNA(VLOOKUP($B52,KviZDarije4!$A$1:$N$1000, 12, 0), 0)/'TOP SCORES'!E$11,0)</f>
        <v>60</v>
      </c>
      <c r="H52" s="14">
        <f>IFERROR(100*_xlfn.IFNA(VLOOKUP($B52,KviZDarije5!$A$1:$N$1000, 12, 0), 0)/'TOP SCORES'!F$11,0)</f>
        <v>60</v>
      </c>
      <c r="I52" s="14">
        <f>IFERROR(100*_xlfn.IFNA(VLOOKUP($B52,KviZDarije6!$A$1:$N$1000, 12, 0), 0)/'TOP SCORES'!G$11,0)</f>
        <v>81.818181818181813</v>
      </c>
      <c r="J52" s="14">
        <f>IFERROR(100*_xlfn.IFNA(VLOOKUP($B52,KviZDarije7!$A$1:$N$999, 12, 0), 0)/'TOP SCORES'!H$11,0)</f>
        <v>57.142857142857146</v>
      </c>
      <c r="K52" s="14">
        <f>IFERROR(100*_xlfn.IFNA(VLOOKUP($B52,KviZDarije8!$A$1:$N$1000, 12, 0), 0)/'TOP SCORES'!I$11,0)</f>
        <v>36.363636363636367</v>
      </c>
      <c r="L52" s="14">
        <f>IFERROR(100*_xlfn.IFNA(VLOOKUP($B52,KviZDarije9!$A$1:$N$1000, 12, 0), 0)/'TOP SCORES'!J$11,0)</f>
        <v>0</v>
      </c>
      <c r="M52" s="14">
        <f>IFERROR(100*_xlfn.IFNA(VLOOKUP($B52,KviZDarije10!$A$1:$N$1000, 12, 0), 0)/'TOP SCORES'!K$11,0)</f>
        <v>54.545454545454547</v>
      </c>
      <c r="N52" s="14">
        <f>IFERROR(100*_xlfn.IFNA(VLOOKUP($B52,KviZDarije11!$A$1:$N$1000, 12, 0), 0)/'TOP SCORES'!L$11,0)</f>
        <v>0</v>
      </c>
    </row>
    <row r="53" spans="1:14">
      <c r="A53" s="17">
        <f ca="1">RANK(C53,C$2:C$997)</f>
        <v>52</v>
      </c>
      <c r="B53" s="12" t="s">
        <v>78</v>
      </c>
      <c r="C53" s="15" cm="1">
        <f t="array" aca="1" ref="C53" ca="1">SUM(LARGE(D53:N53,ROW(INDIRECT("1:8"))))</f>
        <v>418.31168831168827</v>
      </c>
      <c r="D53" s="14">
        <f>IFERROR(100*_xlfn.IFNA(VLOOKUP($B53,KviZDarije1!$A$1:$N$1000, 12, 0), 0)/'TOP SCORES'!B$11,0)</f>
        <v>72.727272727272734</v>
      </c>
      <c r="E53" s="14">
        <f>IFERROR(100*_xlfn.IFNA(VLOOKUP($B53,KviZDarije2!$A$1:$N$1000, 12, 0), 0)/'TOP SCORES'!C$11,0)</f>
        <v>45.454545454545453</v>
      </c>
      <c r="F53" s="14">
        <f>IFERROR(100*_xlfn.IFNA(VLOOKUP($B53,KviZDarije3!$A$1:$N$1000, 12, 0), 0)/'TOP SCORES'!D$11,0)</f>
        <v>60</v>
      </c>
      <c r="G53" s="14">
        <f>IFERROR(100*_xlfn.IFNA(VLOOKUP($B53,KviZDarije4!$A$1:$N$1000, 12, 0), 0)/'TOP SCORES'!E$11,0)</f>
        <v>0</v>
      </c>
      <c r="H53" s="14">
        <f>IFERROR(100*_xlfn.IFNA(VLOOKUP($B53,KviZDarije5!$A$1:$N$1000, 12, 0), 0)/'TOP SCORES'!F$11,0)</f>
        <v>70</v>
      </c>
      <c r="I53" s="14">
        <f>IFERROR(100*_xlfn.IFNA(VLOOKUP($B53,KviZDarije6!$A$1:$N$1000, 12, 0), 0)/'TOP SCORES'!G$11,0)</f>
        <v>63.636363636363633</v>
      </c>
      <c r="J53" s="14">
        <f>IFERROR(100*_xlfn.IFNA(VLOOKUP($B53,KviZDarije7!$A$1:$N$999, 12, 0), 0)/'TOP SCORES'!H$11,0)</f>
        <v>42.857142857142854</v>
      </c>
      <c r="K53" s="14">
        <f>IFERROR(100*_xlfn.IFNA(VLOOKUP($B53,KviZDarije8!$A$1:$N$1000, 12, 0), 0)/'TOP SCORES'!I$11,0)</f>
        <v>63.636363636363633</v>
      </c>
      <c r="L53" s="14">
        <f>IFERROR(100*_xlfn.IFNA(VLOOKUP($B53,KviZDarije9!$A$1:$N$1000, 12, 0), 0)/'TOP SCORES'!J$11,0)</f>
        <v>0</v>
      </c>
      <c r="M53" s="14">
        <f>IFERROR(100*_xlfn.IFNA(VLOOKUP($B53,KviZDarije10!$A$1:$N$1000, 12, 0), 0)/'TOP SCORES'!K$11,0)</f>
        <v>0</v>
      </c>
      <c r="N53" s="14">
        <f>IFERROR(100*_xlfn.IFNA(VLOOKUP($B53,KviZDarije11!$A$1:$N$1000, 12, 0), 0)/'TOP SCORES'!L$11,0)</f>
        <v>0</v>
      </c>
    </row>
    <row r="54" spans="1:14">
      <c r="A54" s="17">
        <f ca="1">RANK(C54,C$2:C$997)</f>
        <v>53</v>
      </c>
      <c r="B54" s="12" t="s">
        <v>184</v>
      </c>
      <c r="C54" s="15" cm="1">
        <f t="array" aca="1" ref="C54" ca="1">SUM(LARGE(D54:N54,ROW(INDIRECT("1:8"))))</f>
        <v>414.54545454545456</v>
      </c>
      <c r="D54" s="14">
        <f>IFERROR(100*_xlfn.IFNA(VLOOKUP($B54,KviZDarije1!$A$1:$N$1000, 12, 0), 0)/'TOP SCORES'!B$11,0)</f>
        <v>81.818181818181813</v>
      </c>
      <c r="E54" s="14">
        <f>IFERROR(100*_xlfn.IFNA(VLOOKUP($B54,KviZDarije2!$A$1:$N$1000, 12, 0), 0)/'TOP SCORES'!C$11,0)</f>
        <v>45.454545454545453</v>
      </c>
      <c r="F54" s="14">
        <f>IFERROR(100*_xlfn.IFNA(VLOOKUP($B54,KviZDarije3!$A$1:$N$1000, 12, 0), 0)/'TOP SCORES'!D$11,0)</f>
        <v>70</v>
      </c>
      <c r="G54" s="14">
        <f>IFERROR(100*_xlfn.IFNA(VLOOKUP($B54,KviZDarije4!$A$1:$N$1000, 12, 0), 0)/'TOP SCORES'!E$11,0)</f>
        <v>30</v>
      </c>
      <c r="H54" s="14">
        <f>IFERROR(100*_xlfn.IFNA(VLOOKUP($B54,KviZDarije5!$A$1:$N$1000, 12, 0), 0)/'TOP SCORES'!F$11,0)</f>
        <v>50</v>
      </c>
      <c r="I54" s="14">
        <f>IFERROR(100*_xlfn.IFNA(VLOOKUP($B54,KviZDarije6!$A$1:$N$1000, 12, 0), 0)/'TOP SCORES'!G$11,0)</f>
        <v>54.545454545454547</v>
      </c>
      <c r="J54" s="14">
        <f>IFERROR(100*_xlfn.IFNA(VLOOKUP($B54,KviZDarije7!$A$1:$N$999, 12, 0), 0)/'TOP SCORES'!H$11,0)</f>
        <v>14.285714285714286</v>
      </c>
      <c r="K54" s="14">
        <f>IFERROR(100*_xlfn.IFNA(VLOOKUP($B54,KviZDarije8!$A$1:$N$1000, 12, 0), 0)/'TOP SCORES'!I$11,0)</f>
        <v>36.363636363636367</v>
      </c>
      <c r="L54" s="14">
        <f>IFERROR(100*_xlfn.IFNA(VLOOKUP($B54,KviZDarije9!$A$1:$N$1000, 12, 0), 0)/'TOP SCORES'!J$11,0)</f>
        <v>40</v>
      </c>
      <c r="M54" s="14">
        <f>IFERROR(100*_xlfn.IFNA(VLOOKUP($B54,KviZDarije10!$A$1:$N$1000, 12, 0), 0)/'TOP SCORES'!K$11,0)</f>
        <v>36.363636363636367</v>
      </c>
      <c r="N54" s="14">
        <f>IFERROR(100*_xlfn.IFNA(VLOOKUP($B54,KviZDarije11!$A$1:$N$1000, 12, 0), 0)/'TOP SCORES'!L$11,0)</f>
        <v>0</v>
      </c>
    </row>
    <row r="55" spans="1:14">
      <c r="A55" s="17">
        <f ca="1">RANK(C55,C$2:C$997)</f>
        <v>54</v>
      </c>
      <c r="B55" s="12" t="s">
        <v>55</v>
      </c>
      <c r="C55" s="15" cm="1">
        <f t="array" aca="1" ref="C55" ca="1">SUM(LARGE(D55:N55,ROW(INDIRECT("1:8"))))</f>
        <v>413.76623376623371</v>
      </c>
      <c r="D55" s="14">
        <f>IFERROR(100*_xlfn.IFNA(VLOOKUP($B55,KviZDarije1!$A$1:$N$1000, 12, 0), 0)/'TOP SCORES'!B$11,0)</f>
        <v>63.636363636363633</v>
      </c>
      <c r="E55" s="14">
        <f>IFERROR(100*_xlfn.IFNA(VLOOKUP($B55,KviZDarije2!$A$1:$N$1000, 12, 0), 0)/'TOP SCORES'!C$11,0)</f>
        <v>27.272727272727273</v>
      </c>
      <c r="F55" s="14">
        <f>IFERROR(100*_xlfn.IFNA(VLOOKUP($B55,KviZDarije3!$A$1:$N$1000, 12, 0), 0)/'TOP SCORES'!D$11,0)</f>
        <v>50</v>
      </c>
      <c r="G55" s="14">
        <f>IFERROR(100*_xlfn.IFNA(VLOOKUP($B55,KviZDarije4!$A$1:$N$1000, 12, 0), 0)/'TOP SCORES'!E$11,0)</f>
        <v>60</v>
      </c>
      <c r="H55" s="14">
        <f>IFERROR(100*_xlfn.IFNA(VLOOKUP($B55,KviZDarije5!$A$1:$N$1000, 12, 0), 0)/'TOP SCORES'!F$11,0)</f>
        <v>0</v>
      </c>
      <c r="I55" s="14">
        <f>IFERROR(100*_xlfn.IFNA(VLOOKUP($B55,KviZDarije6!$A$1:$N$1000, 12, 0), 0)/'TOP SCORES'!G$11,0)</f>
        <v>45.454545454545453</v>
      </c>
      <c r="J55" s="14">
        <f>IFERROR(100*_xlfn.IFNA(VLOOKUP($B55,KviZDarije7!$A$1:$N$999, 12, 0), 0)/'TOP SCORES'!H$11,0)</f>
        <v>42.857142857142854</v>
      </c>
      <c r="K55" s="14">
        <f>IFERROR(100*_xlfn.IFNA(VLOOKUP($B55,KviZDarije8!$A$1:$N$1000, 12, 0), 0)/'TOP SCORES'!I$11,0)</f>
        <v>36.363636363636367</v>
      </c>
      <c r="L55" s="14">
        <f>IFERROR(100*_xlfn.IFNA(VLOOKUP($B55,KviZDarije9!$A$1:$N$1000, 12, 0), 0)/'TOP SCORES'!J$11,0)</f>
        <v>70</v>
      </c>
      <c r="M55" s="14">
        <f>IFERROR(100*_xlfn.IFNA(VLOOKUP($B55,KviZDarije10!$A$1:$N$1000, 12, 0), 0)/'TOP SCORES'!K$11,0)</f>
        <v>45.454545454545453</v>
      </c>
      <c r="N55" s="14">
        <f>IFERROR(100*_xlfn.IFNA(VLOOKUP($B55,KviZDarije11!$A$1:$N$1000, 12, 0), 0)/'TOP SCORES'!L$11,0)</f>
        <v>0</v>
      </c>
    </row>
    <row r="56" spans="1:14">
      <c r="A56" s="17">
        <f ca="1">RANK(C56,C$2:C$997)</f>
        <v>55</v>
      </c>
      <c r="B56" s="12" t="s">
        <v>45</v>
      </c>
      <c r="C56" s="15" cm="1">
        <f t="array" aca="1" ref="C56" ca="1">SUM(LARGE(D56:N56,ROW(INDIRECT("1:8"))))</f>
        <v>404.54545454545456</v>
      </c>
      <c r="D56" s="14">
        <f>IFERROR(100*_xlfn.IFNA(VLOOKUP($B56,KviZDarije1!$A$1:$N$1000, 12, 0), 0)/'TOP SCORES'!B$11,0)</f>
        <v>81.818181818181813</v>
      </c>
      <c r="E56" s="14">
        <f>IFERROR(100*_xlfn.IFNA(VLOOKUP($B56,KviZDarije2!$A$1:$N$1000, 12, 0), 0)/'TOP SCORES'!C$11,0)</f>
        <v>0</v>
      </c>
      <c r="F56" s="14">
        <f>IFERROR(100*_xlfn.IFNA(VLOOKUP($B56,KviZDarije3!$A$1:$N$1000, 12, 0), 0)/'TOP SCORES'!D$11,0)</f>
        <v>80</v>
      </c>
      <c r="G56" s="14">
        <f>IFERROR(100*_xlfn.IFNA(VLOOKUP($B56,KviZDarije4!$A$1:$N$1000, 12, 0), 0)/'TOP SCORES'!E$11,0)</f>
        <v>50</v>
      </c>
      <c r="H56" s="14">
        <f>IFERROR(100*_xlfn.IFNA(VLOOKUP($B56,KviZDarije5!$A$1:$N$1000, 12, 0), 0)/'TOP SCORES'!F$11,0)</f>
        <v>60</v>
      </c>
      <c r="I56" s="14">
        <f>IFERROR(100*_xlfn.IFNA(VLOOKUP($B56,KviZDarije6!$A$1:$N$1000, 12, 0), 0)/'TOP SCORES'!G$11,0)</f>
        <v>72.727272727272734</v>
      </c>
      <c r="J56" s="14">
        <f>IFERROR(100*_xlfn.IFNA(VLOOKUP($B56,KviZDarije7!$A$1:$N$999, 12, 0), 0)/'TOP SCORES'!H$11,0)</f>
        <v>0</v>
      </c>
      <c r="K56" s="14">
        <f>IFERROR(100*_xlfn.IFNA(VLOOKUP($B56,KviZDarije8!$A$1:$N$1000, 12, 0), 0)/'TOP SCORES'!I$11,0)</f>
        <v>0</v>
      </c>
      <c r="L56" s="14">
        <f>IFERROR(100*_xlfn.IFNA(VLOOKUP($B56,KviZDarije9!$A$1:$N$1000, 12, 0), 0)/'TOP SCORES'!J$11,0)</f>
        <v>60</v>
      </c>
      <c r="M56" s="14">
        <f>IFERROR(100*_xlfn.IFNA(VLOOKUP($B56,KviZDarije10!$A$1:$N$1000, 12, 0), 0)/'TOP SCORES'!K$11,0)</f>
        <v>0</v>
      </c>
      <c r="N56" s="14">
        <f>IFERROR(100*_xlfn.IFNA(VLOOKUP($B56,KviZDarije11!$A$1:$N$1000, 12, 0), 0)/'TOP SCORES'!L$11,0)</f>
        <v>0</v>
      </c>
    </row>
    <row r="57" spans="1:14">
      <c r="A57" s="17">
        <f ca="1">RANK(C57,C$2:C$997)</f>
        <v>56</v>
      </c>
      <c r="B57" s="12" t="s">
        <v>90</v>
      </c>
      <c r="C57" s="15" cm="1">
        <f t="array" aca="1" ref="C57" ca="1">SUM(LARGE(D57:N57,ROW(INDIRECT("1:8"))))</f>
        <v>403.76623376623371</v>
      </c>
      <c r="D57" s="14">
        <f>IFERROR(100*_xlfn.IFNA(VLOOKUP($B57,KviZDarije1!$A$1:$N$1000, 12, 0), 0)/'TOP SCORES'!B$11,0)</f>
        <v>45.454545454545453</v>
      </c>
      <c r="E57" s="14">
        <f>IFERROR(100*_xlfn.IFNA(VLOOKUP($B57,KviZDarije2!$A$1:$N$1000, 12, 0), 0)/'TOP SCORES'!C$11,0)</f>
        <v>36.363636363636367</v>
      </c>
      <c r="F57" s="14">
        <f>IFERROR(100*_xlfn.IFNA(VLOOKUP($B57,KviZDarije3!$A$1:$N$1000, 12, 0), 0)/'TOP SCORES'!D$11,0)</f>
        <v>60</v>
      </c>
      <c r="G57" s="14">
        <f>IFERROR(100*_xlfn.IFNA(VLOOKUP($B57,KviZDarije4!$A$1:$N$1000, 12, 0), 0)/'TOP SCORES'!E$11,0)</f>
        <v>30</v>
      </c>
      <c r="H57" s="14">
        <f>IFERROR(100*_xlfn.IFNA(VLOOKUP($B57,KviZDarije5!$A$1:$N$1000, 12, 0), 0)/'TOP SCORES'!F$11,0)</f>
        <v>60</v>
      </c>
      <c r="I57" s="14">
        <f>IFERROR(100*_xlfn.IFNA(VLOOKUP($B57,KviZDarije6!$A$1:$N$1000, 12, 0), 0)/'TOP SCORES'!G$11,0)</f>
        <v>45.454545454545453</v>
      </c>
      <c r="J57" s="14">
        <f>IFERROR(100*_xlfn.IFNA(VLOOKUP($B57,KviZDarije7!$A$1:$N$999, 12, 0), 0)/'TOP SCORES'!H$11,0)</f>
        <v>42.857142857142854</v>
      </c>
      <c r="K57" s="14">
        <f>IFERROR(100*_xlfn.IFNA(VLOOKUP($B57,KviZDarije8!$A$1:$N$1000, 12, 0), 0)/'TOP SCORES'!I$11,0)</f>
        <v>63.636363636363633</v>
      </c>
      <c r="L57" s="14">
        <f>IFERROR(100*_xlfn.IFNA(VLOOKUP($B57,KviZDarije9!$A$1:$N$1000, 12, 0), 0)/'TOP SCORES'!J$11,0)</f>
        <v>50</v>
      </c>
      <c r="M57" s="14">
        <f>IFERROR(100*_xlfn.IFNA(VLOOKUP($B57,KviZDarije10!$A$1:$N$1000, 12, 0), 0)/'TOP SCORES'!K$11,0)</f>
        <v>18.181818181818183</v>
      </c>
      <c r="N57" s="14">
        <f>IFERROR(100*_xlfn.IFNA(VLOOKUP($B57,KviZDarije11!$A$1:$N$1000, 12, 0), 0)/'TOP SCORES'!L$11,0)</f>
        <v>0</v>
      </c>
    </row>
    <row r="58" spans="1:14">
      <c r="A58" s="17">
        <f ca="1">RANK(C58,C$2:C$997)</f>
        <v>57</v>
      </c>
      <c r="B58" s="12" t="s">
        <v>86</v>
      </c>
      <c r="C58" s="15" cm="1">
        <f t="array" aca="1" ref="C58" ca="1">SUM(LARGE(D58:N58,ROW(INDIRECT("1:8"))))</f>
        <v>402.85714285714278</v>
      </c>
      <c r="D58" s="14">
        <f>IFERROR(100*_xlfn.IFNA(VLOOKUP($B58,KviZDarije1!$A$1:$N$1000, 12, 0), 0)/'TOP SCORES'!B$11,0)</f>
        <v>81.818181818181813</v>
      </c>
      <c r="E58" s="14">
        <f>IFERROR(100*_xlfn.IFNA(VLOOKUP($B58,KviZDarije2!$A$1:$N$1000, 12, 0), 0)/'TOP SCORES'!C$11,0)</f>
        <v>45.454545454545453</v>
      </c>
      <c r="F58" s="14">
        <f>IFERROR(100*_xlfn.IFNA(VLOOKUP($B58,KviZDarije3!$A$1:$N$1000, 12, 0), 0)/'TOP SCORES'!D$11,0)</f>
        <v>60</v>
      </c>
      <c r="G58" s="14">
        <f>IFERROR(100*_xlfn.IFNA(VLOOKUP($B58,KviZDarije4!$A$1:$N$1000, 12, 0), 0)/'TOP SCORES'!E$11,0)</f>
        <v>10</v>
      </c>
      <c r="H58" s="14">
        <f>IFERROR(100*_xlfn.IFNA(VLOOKUP($B58,KviZDarije5!$A$1:$N$1000, 12, 0), 0)/'TOP SCORES'!F$11,0)</f>
        <v>50</v>
      </c>
      <c r="I58" s="14">
        <f>IFERROR(100*_xlfn.IFNA(VLOOKUP($B58,KviZDarije6!$A$1:$N$1000, 12, 0), 0)/'TOP SCORES'!G$11,0)</f>
        <v>0</v>
      </c>
      <c r="J58" s="14">
        <f>IFERROR(100*_xlfn.IFNA(VLOOKUP($B58,KviZDarije7!$A$1:$N$999, 12, 0), 0)/'TOP SCORES'!H$11,0)</f>
        <v>42.857142857142854</v>
      </c>
      <c r="K58" s="14">
        <f>IFERROR(100*_xlfn.IFNA(VLOOKUP($B58,KviZDarije8!$A$1:$N$1000, 12, 0), 0)/'TOP SCORES'!I$11,0)</f>
        <v>27.272727272727273</v>
      </c>
      <c r="L58" s="14">
        <f>IFERROR(100*_xlfn.IFNA(VLOOKUP($B58,KviZDarije9!$A$1:$N$1000, 12, 0), 0)/'TOP SCORES'!J$11,0)</f>
        <v>50</v>
      </c>
      <c r="M58" s="14">
        <f>IFERROR(100*_xlfn.IFNA(VLOOKUP($B58,KviZDarije10!$A$1:$N$1000, 12, 0), 0)/'TOP SCORES'!K$11,0)</f>
        <v>45.454545454545453</v>
      </c>
      <c r="N58" s="14">
        <f>IFERROR(100*_xlfn.IFNA(VLOOKUP($B58,KviZDarije11!$A$1:$N$1000, 12, 0), 0)/'TOP SCORES'!L$11,0)</f>
        <v>0</v>
      </c>
    </row>
    <row r="59" spans="1:14">
      <c r="A59" s="17">
        <f ca="1">RANK(C59,C$2:C$997)</f>
        <v>58</v>
      </c>
      <c r="B59" s="8" t="s">
        <v>128</v>
      </c>
      <c r="C59" s="15" cm="1">
        <f t="array" aca="1" ref="C59" ca="1">SUM(LARGE(D59:N59,ROW(INDIRECT("1:8"))))</f>
        <v>388.31168831168827</v>
      </c>
      <c r="D59" s="14">
        <f>IFERROR(100*_xlfn.IFNA(VLOOKUP($B59,KviZDarije1!$A$1:$N$1000, 12, 0), 0)/'TOP SCORES'!B$11,0)</f>
        <v>54.545454545454547</v>
      </c>
      <c r="E59" s="14">
        <f>IFERROR(100*_xlfn.IFNA(VLOOKUP($B59,KviZDarije2!$A$1:$N$1000, 12, 0), 0)/'TOP SCORES'!C$11,0)</f>
        <v>45.454545454545453</v>
      </c>
      <c r="F59" s="14">
        <f>IFERROR(100*_xlfn.IFNA(VLOOKUP($B59,KviZDarije3!$A$1:$N$1000, 12, 0), 0)/'TOP SCORES'!D$11,0)</f>
        <v>90</v>
      </c>
      <c r="G59" s="14">
        <f>IFERROR(100*_xlfn.IFNA(VLOOKUP($B59,KviZDarije4!$A$1:$N$1000, 12, 0), 0)/'TOP SCORES'!E$11,0)</f>
        <v>40</v>
      </c>
      <c r="H59" s="14">
        <f>IFERROR(100*_xlfn.IFNA(VLOOKUP($B59,KviZDarije5!$A$1:$N$1000, 12, 0), 0)/'TOP SCORES'!F$11,0)</f>
        <v>40</v>
      </c>
      <c r="I59" s="14">
        <f>IFERROR(100*_xlfn.IFNA(VLOOKUP($B59,KviZDarije6!$A$1:$N$1000, 12, 0), 0)/'TOP SCORES'!G$11,0)</f>
        <v>45.454545454545453</v>
      </c>
      <c r="J59" s="14">
        <f>IFERROR(100*_xlfn.IFNA(VLOOKUP($B59,KviZDarije7!$A$1:$N$999, 12, 0), 0)/'TOP SCORES'!H$11,0)</f>
        <v>42.857142857142854</v>
      </c>
      <c r="K59" s="14">
        <f>IFERROR(100*_xlfn.IFNA(VLOOKUP($B59,KviZDarije8!$A$1:$N$1000, 12, 0), 0)/'TOP SCORES'!I$11,0)</f>
        <v>0</v>
      </c>
      <c r="L59" s="14">
        <f>IFERROR(100*_xlfn.IFNA(VLOOKUP($B59,KviZDarije9!$A$1:$N$1000, 12, 0), 0)/'TOP SCORES'!J$11,0)</f>
        <v>30</v>
      </c>
      <c r="M59" s="14">
        <f>IFERROR(100*_xlfn.IFNA(VLOOKUP($B59,KviZDarije10!$A$1:$N$1000, 12, 0), 0)/'TOP SCORES'!K$11,0)</f>
        <v>0</v>
      </c>
      <c r="N59" s="14">
        <f>IFERROR(100*_xlfn.IFNA(VLOOKUP($B59,KviZDarije11!$A$1:$N$1000, 12, 0), 0)/'TOP SCORES'!L$11,0)</f>
        <v>0</v>
      </c>
    </row>
    <row r="60" spans="1:14">
      <c r="A60" s="17">
        <f ca="1">RANK(C60,C$2:C$997)</f>
        <v>59</v>
      </c>
      <c r="B60" s="8" t="s">
        <v>121</v>
      </c>
      <c r="C60" s="15" cm="1">
        <f t="array" aca="1" ref="C60" ca="1">SUM(LARGE(D60:N60,ROW(INDIRECT("1:8"))))</f>
        <v>386.36363636363637</v>
      </c>
      <c r="D60" s="14">
        <f>IFERROR(100*_xlfn.IFNA(VLOOKUP($B60,KviZDarije1!$A$1:$N$1000, 12, 0), 0)/'TOP SCORES'!B$11,0)</f>
        <v>54.545454545454547</v>
      </c>
      <c r="E60" s="14">
        <f>IFERROR(100*_xlfn.IFNA(VLOOKUP($B60,KviZDarije2!$A$1:$N$1000, 12, 0), 0)/'TOP SCORES'!C$11,0)</f>
        <v>36.363636363636367</v>
      </c>
      <c r="F60" s="14">
        <f>IFERROR(100*_xlfn.IFNA(VLOOKUP($B60,KviZDarije3!$A$1:$N$1000, 12, 0), 0)/'TOP SCORES'!D$11,0)</f>
        <v>40</v>
      </c>
      <c r="G60" s="14">
        <f>IFERROR(100*_xlfn.IFNA(VLOOKUP($B60,KviZDarije4!$A$1:$N$1000, 12, 0), 0)/'TOP SCORES'!E$11,0)</f>
        <v>60</v>
      </c>
      <c r="H60" s="14">
        <f>IFERROR(100*_xlfn.IFNA(VLOOKUP($B60,KviZDarije5!$A$1:$N$1000, 12, 0), 0)/'TOP SCORES'!F$11,0)</f>
        <v>50</v>
      </c>
      <c r="I60" s="14">
        <f>IFERROR(100*_xlfn.IFNA(VLOOKUP($B60,KviZDarije6!$A$1:$N$1000, 12, 0), 0)/'TOP SCORES'!G$11,0)</f>
        <v>45.454545454545453</v>
      </c>
      <c r="J60" s="14">
        <f>IFERROR(100*_xlfn.IFNA(VLOOKUP($B60,KviZDarije7!$A$1:$N$999, 12, 0), 0)/'TOP SCORES'!H$11,0)</f>
        <v>0</v>
      </c>
      <c r="K60" s="14">
        <f>IFERROR(100*_xlfn.IFNA(VLOOKUP($B60,KviZDarije8!$A$1:$N$1000, 12, 0), 0)/'TOP SCORES'!I$11,0)</f>
        <v>45.454545454545453</v>
      </c>
      <c r="L60" s="14">
        <f>IFERROR(100*_xlfn.IFNA(VLOOKUP($B60,KviZDarije9!$A$1:$N$1000, 12, 0), 0)/'TOP SCORES'!J$11,0)</f>
        <v>20</v>
      </c>
      <c r="M60" s="14">
        <f>IFERROR(100*_xlfn.IFNA(VLOOKUP($B60,KviZDarije10!$A$1:$N$1000, 12, 0), 0)/'TOP SCORES'!K$11,0)</f>
        <v>54.545454545454547</v>
      </c>
      <c r="N60" s="14">
        <f>IFERROR(100*_xlfn.IFNA(VLOOKUP($B60,KviZDarije11!$A$1:$N$1000, 12, 0), 0)/'TOP SCORES'!L$11,0)</f>
        <v>0</v>
      </c>
    </row>
    <row r="61" spans="1:14">
      <c r="A61" s="17">
        <f ca="1">RANK(C61,C$2:C$997)</f>
        <v>60</v>
      </c>
      <c r="B61" s="12" t="s">
        <v>148</v>
      </c>
      <c r="C61" s="15" cm="1">
        <f t="array" aca="1" ref="C61" ca="1">SUM(LARGE(D61:N61,ROW(INDIRECT("1:8"))))</f>
        <v>381.81818181818181</v>
      </c>
      <c r="D61" s="14">
        <f>IFERROR(100*_xlfn.IFNA(VLOOKUP($B61,KviZDarije1!$A$1:$N$1000, 12, 0), 0)/'TOP SCORES'!B$11,0)</f>
        <v>81.818181818181813</v>
      </c>
      <c r="E61" s="14">
        <f>IFERROR(100*_xlfn.IFNA(VLOOKUP($B61,KviZDarije2!$A$1:$N$1000, 12, 0), 0)/'TOP SCORES'!C$11,0)</f>
        <v>100</v>
      </c>
      <c r="F61" s="14">
        <f>IFERROR(100*_xlfn.IFNA(VLOOKUP($B61,KviZDarije3!$A$1:$N$1000, 12, 0), 0)/'TOP SCORES'!D$11,0)</f>
        <v>0</v>
      </c>
      <c r="G61" s="14">
        <f>IFERROR(100*_xlfn.IFNA(VLOOKUP($B61,KviZDarije4!$A$1:$N$1000, 12, 0), 0)/'TOP SCORES'!E$11,0)</f>
        <v>100</v>
      </c>
      <c r="H61" s="14">
        <f>IFERROR(100*_xlfn.IFNA(VLOOKUP($B61,KviZDarije5!$A$1:$N$1000, 12, 0), 0)/'TOP SCORES'!F$11,0)</f>
        <v>100</v>
      </c>
      <c r="I61" s="14">
        <f>IFERROR(100*_xlfn.IFNA(VLOOKUP($B61,KviZDarije6!$A$1:$N$1000, 12, 0), 0)/'TOP SCORES'!G$11,0)</f>
        <v>0</v>
      </c>
      <c r="J61" s="14">
        <f>IFERROR(100*_xlfn.IFNA(VLOOKUP($B61,KviZDarije7!$A$1:$N$999, 12, 0), 0)/'TOP SCORES'!H$11,0)</f>
        <v>0</v>
      </c>
      <c r="K61" s="14">
        <f>IFERROR(100*_xlfn.IFNA(VLOOKUP($B61,KviZDarije8!$A$1:$N$1000, 12, 0), 0)/'TOP SCORES'!I$11,0)</f>
        <v>0</v>
      </c>
      <c r="L61" s="14">
        <f>IFERROR(100*_xlfn.IFNA(VLOOKUP($B61,KviZDarije9!$A$1:$N$1000, 12, 0), 0)/'TOP SCORES'!J$11,0)</f>
        <v>0</v>
      </c>
      <c r="M61" s="14">
        <f>IFERROR(100*_xlfn.IFNA(VLOOKUP($B61,KviZDarije10!$A$1:$N$1000, 12, 0), 0)/'TOP SCORES'!K$11,0)</f>
        <v>0</v>
      </c>
      <c r="N61" s="14">
        <f>IFERROR(100*_xlfn.IFNA(VLOOKUP($B61,KviZDarije11!$A$1:$N$1000, 12, 0), 0)/'TOP SCORES'!L$11,0)</f>
        <v>0</v>
      </c>
    </row>
    <row r="62" spans="1:14">
      <c r="A62" s="17">
        <f ca="1">RANK(C62,C$2:C$997)</f>
        <v>61</v>
      </c>
      <c r="B62" s="8" t="s">
        <v>69</v>
      </c>
      <c r="C62" s="15" cm="1">
        <f t="array" aca="1" ref="C62" ca="1">SUM(LARGE(D62:N62,ROW(INDIRECT("1:8"))))</f>
        <v>381.03896103896102</v>
      </c>
      <c r="D62" s="14">
        <f>IFERROR(100*_xlfn.IFNA(VLOOKUP($B62,KviZDarije1!$A$1:$N$1000, 12, 0), 0)/'TOP SCORES'!B$11,0)</f>
        <v>72.727272727272734</v>
      </c>
      <c r="E62" s="14">
        <f>IFERROR(100*_xlfn.IFNA(VLOOKUP($B62,KviZDarije2!$A$1:$N$1000, 12, 0), 0)/'TOP SCORES'!C$11,0)</f>
        <v>45.454545454545453</v>
      </c>
      <c r="F62" s="14">
        <f>IFERROR(100*_xlfn.IFNA(VLOOKUP($B62,KviZDarije3!$A$1:$N$1000, 12, 0), 0)/'TOP SCORES'!D$11,0)</f>
        <v>40</v>
      </c>
      <c r="G62" s="14">
        <f>IFERROR(100*_xlfn.IFNA(VLOOKUP($B62,KviZDarije4!$A$1:$N$1000, 12, 0), 0)/'TOP SCORES'!E$11,0)</f>
        <v>10</v>
      </c>
      <c r="H62" s="14">
        <f>IFERROR(100*_xlfn.IFNA(VLOOKUP($B62,KviZDarije5!$A$1:$N$1000, 12, 0), 0)/'TOP SCORES'!F$11,0)</f>
        <v>40</v>
      </c>
      <c r="I62" s="14">
        <f>IFERROR(100*_xlfn.IFNA(VLOOKUP($B62,KviZDarije6!$A$1:$N$1000, 12, 0), 0)/'TOP SCORES'!G$11,0)</f>
        <v>18.181818181818183</v>
      </c>
      <c r="J62" s="14">
        <f>IFERROR(100*_xlfn.IFNA(VLOOKUP($B62,KviZDarije7!$A$1:$N$999, 12, 0), 0)/'TOP SCORES'!H$11,0)</f>
        <v>42.857142857142854</v>
      </c>
      <c r="K62" s="14">
        <f>IFERROR(100*_xlfn.IFNA(VLOOKUP($B62,KviZDarije8!$A$1:$N$1000, 12, 0), 0)/'TOP SCORES'!I$11,0)</f>
        <v>72.727272727272734</v>
      </c>
      <c r="L62" s="14">
        <f>IFERROR(100*_xlfn.IFNA(VLOOKUP($B62,KviZDarije9!$A$1:$N$1000, 12, 0), 0)/'TOP SCORES'!J$11,0)</f>
        <v>40</v>
      </c>
      <c r="M62" s="14">
        <f>IFERROR(100*_xlfn.IFNA(VLOOKUP($B62,KviZDarije10!$A$1:$N$1000, 12, 0), 0)/'TOP SCORES'!K$11,0)</f>
        <v>27.272727272727273</v>
      </c>
      <c r="N62" s="14">
        <f>IFERROR(100*_xlfn.IFNA(VLOOKUP($B62,KviZDarije11!$A$1:$N$1000, 12, 0), 0)/'TOP SCORES'!L$11,0)</f>
        <v>0</v>
      </c>
    </row>
    <row r="63" spans="1:14">
      <c r="A63" s="17">
        <f ca="1">RANK(C63,C$2:C$997)</f>
        <v>62</v>
      </c>
      <c r="B63" s="8" t="s">
        <v>134</v>
      </c>
      <c r="C63" s="15" cm="1">
        <f t="array" aca="1" ref="C63" ca="1">SUM(LARGE(D63:N63,ROW(INDIRECT("1:8"))))</f>
        <v>377.79220779220782</v>
      </c>
      <c r="D63" s="14">
        <f>IFERROR(100*_xlfn.IFNA(VLOOKUP($B63,KviZDarije1!$A$1:$N$1000, 12, 0), 0)/'TOP SCORES'!B$11,0)</f>
        <v>81.818181818181813</v>
      </c>
      <c r="E63" s="14">
        <f>IFERROR(100*_xlfn.IFNA(VLOOKUP($B63,KviZDarije2!$A$1:$N$1000, 12, 0), 0)/'TOP SCORES'!C$11,0)</f>
        <v>0</v>
      </c>
      <c r="F63" s="14">
        <f>IFERROR(100*_xlfn.IFNA(VLOOKUP($B63,KviZDarije3!$A$1:$N$1000, 12, 0), 0)/'TOP SCORES'!D$11,0)</f>
        <v>0</v>
      </c>
      <c r="G63" s="14">
        <f>IFERROR(100*_xlfn.IFNA(VLOOKUP($B63,KviZDarije4!$A$1:$N$1000, 12, 0), 0)/'TOP SCORES'!E$11,0)</f>
        <v>70</v>
      </c>
      <c r="H63" s="14">
        <f>IFERROR(100*_xlfn.IFNA(VLOOKUP($B63,KviZDarije5!$A$1:$N$1000, 12, 0), 0)/'TOP SCORES'!F$11,0)</f>
        <v>0</v>
      </c>
      <c r="I63" s="14">
        <f>IFERROR(100*_xlfn.IFNA(VLOOKUP($B63,KviZDarije6!$A$1:$N$1000, 12, 0), 0)/'TOP SCORES'!G$11,0)</f>
        <v>81.818181818181813</v>
      </c>
      <c r="J63" s="14">
        <f>IFERROR(100*_xlfn.IFNA(VLOOKUP($B63,KviZDarije7!$A$1:$N$999, 12, 0), 0)/'TOP SCORES'!H$11,0)</f>
        <v>71.428571428571431</v>
      </c>
      <c r="K63" s="14">
        <f>IFERROR(100*_xlfn.IFNA(VLOOKUP($B63,KviZDarije8!$A$1:$N$1000, 12, 0), 0)/'TOP SCORES'!I$11,0)</f>
        <v>72.727272727272734</v>
      </c>
      <c r="L63" s="14">
        <f>IFERROR(100*_xlfn.IFNA(VLOOKUP($B63,KviZDarije9!$A$1:$N$1000, 12, 0), 0)/'TOP SCORES'!J$11,0)</f>
        <v>0</v>
      </c>
      <c r="M63" s="14">
        <f>IFERROR(100*_xlfn.IFNA(VLOOKUP($B63,KviZDarije10!$A$1:$N$1000, 12, 0), 0)/'TOP SCORES'!K$11,0)</f>
        <v>0</v>
      </c>
      <c r="N63" s="14">
        <f>IFERROR(100*_xlfn.IFNA(VLOOKUP($B63,KviZDarije11!$A$1:$N$1000, 12, 0), 0)/'TOP SCORES'!L$11,0)</f>
        <v>0</v>
      </c>
    </row>
    <row r="64" spans="1:14">
      <c r="A64" s="17">
        <f ca="1">RANK(C64,C$2:C$997)</f>
        <v>63</v>
      </c>
      <c r="B64" s="12" t="s">
        <v>18</v>
      </c>
      <c r="C64" s="15" cm="1">
        <f t="array" aca="1" ref="C64" ca="1">SUM(LARGE(D64:N64,ROW(INDIRECT("1:8"))))</f>
        <v>375.4545454545455</v>
      </c>
      <c r="D64" s="14">
        <f>IFERROR(100*_xlfn.IFNA(VLOOKUP($B64,KviZDarije1!$A$1:$N$1000, 12, 0), 0)/'TOP SCORES'!B$11,0)</f>
        <v>81.818181818181813</v>
      </c>
      <c r="E64" s="14">
        <f>IFERROR(100*_xlfn.IFNA(VLOOKUP($B64,KviZDarije2!$A$1:$N$1000, 12, 0), 0)/'TOP SCORES'!C$11,0)</f>
        <v>54.545454545454547</v>
      </c>
      <c r="F64" s="14">
        <f>IFERROR(100*_xlfn.IFNA(VLOOKUP($B64,KviZDarije3!$A$1:$N$1000, 12, 0), 0)/'TOP SCORES'!D$11,0)</f>
        <v>50</v>
      </c>
      <c r="G64" s="14">
        <f>IFERROR(100*_xlfn.IFNA(VLOOKUP($B64,KviZDarije4!$A$1:$N$1000, 12, 0), 0)/'TOP SCORES'!E$11,0)</f>
        <v>20</v>
      </c>
      <c r="H64" s="14">
        <f>IFERROR(100*_xlfn.IFNA(VLOOKUP($B64,KviZDarije5!$A$1:$N$1000, 12, 0), 0)/'TOP SCORES'!F$11,0)</f>
        <v>30</v>
      </c>
      <c r="I64" s="14">
        <f>IFERROR(100*_xlfn.IFNA(VLOOKUP($B64,KviZDarije6!$A$1:$N$1000, 12, 0), 0)/'TOP SCORES'!G$11,0)</f>
        <v>36.363636363636367</v>
      </c>
      <c r="J64" s="14">
        <f>IFERROR(100*_xlfn.IFNA(VLOOKUP($B64,KviZDarije7!$A$1:$N$999, 12, 0), 0)/'TOP SCORES'!H$11,0)</f>
        <v>28.571428571428573</v>
      </c>
      <c r="K64" s="14">
        <f>IFERROR(100*_xlfn.IFNA(VLOOKUP($B64,KviZDarije8!$A$1:$N$1000, 12, 0), 0)/'TOP SCORES'!I$11,0)</f>
        <v>36.363636363636367</v>
      </c>
      <c r="L64" s="14">
        <f>IFERROR(100*_xlfn.IFNA(VLOOKUP($B64,KviZDarije9!$A$1:$N$1000, 12, 0), 0)/'TOP SCORES'!J$11,0)</f>
        <v>50</v>
      </c>
      <c r="M64" s="14">
        <f>IFERROR(100*_xlfn.IFNA(VLOOKUP($B64,KviZDarije10!$A$1:$N$1000, 12, 0), 0)/'TOP SCORES'!K$11,0)</f>
        <v>36.363636363636367</v>
      </c>
      <c r="N64" s="14">
        <f>IFERROR(100*_xlfn.IFNA(VLOOKUP($B64,KviZDarije11!$A$1:$N$1000, 12, 0), 0)/'TOP SCORES'!L$11,0)</f>
        <v>0</v>
      </c>
    </row>
    <row r="65" spans="1:14">
      <c r="A65" s="17">
        <f ca="1">RANK(C65,C$2:C$997)</f>
        <v>64</v>
      </c>
      <c r="B65" s="8" t="s">
        <v>14</v>
      </c>
      <c r="C65" s="15" cm="1">
        <f t="array" aca="1" ref="C65" ca="1">SUM(LARGE(D65:N65,ROW(INDIRECT("1:8"))))</f>
        <v>375.32467532467535</v>
      </c>
      <c r="D65" s="14">
        <f>IFERROR(100*_xlfn.IFNA(VLOOKUP($B65,KviZDarije1!$A$1:$N$1000, 12, 0), 0)/'TOP SCORES'!B$11,0)</f>
        <v>54.545454545454547</v>
      </c>
      <c r="E65" s="14">
        <f>IFERROR(100*_xlfn.IFNA(VLOOKUP($B65,KviZDarije2!$A$1:$N$1000, 12, 0), 0)/'TOP SCORES'!C$11,0)</f>
        <v>45.454545454545453</v>
      </c>
      <c r="F65" s="14">
        <f>IFERROR(100*_xlfn.IFNA(VLOOKUP($B65,KviZDarije3!$A$1:$N$1000, 12, 0), 0)/'TOP SCORES'!D$11,0)</f>
        <v>50</v>
      </c>
      <c r="G65" s="14">
        <f>IFERROR(100*_xlfn.IFNA(VLOOKUP($B65,KviZDarije4!$A$1:$N$1000, 12, 0), 0)/'TOP SCORES'!E$11,0)</f>
        <v>0</v>
      </c>
      <c r="H65" s="14">
        <f>IFERROR(100*_xlfn.IFNA(VLOOKUP($B65,KviZDarije5!$A$1:$N$1000, 12, 0), 0)/'TOP SCORES'!F$11,0)</f>
        <v>50</v>
      </c>
      <c r="I65" s="14">
        <f>IFERROR(100*_xlfn.IFNA(VLOOKUP($B65,KviZDarije6!$A$1:$N$1000, 12, 0), 0)/'TOP SCORES'!G$11,0)</f>
        <v>36.363636363636367</v>
      </c>
      <c r="J65" s="14">
        <f>IFERROR(100*_xlfn.IFNA(VLOOKUP($B65,KviZDarije7!$A$1:$N$999, 12, 0), 0)/'TOP SCORES'!H$11,0)</f>
        <v>57.142857142857146</v>
      </c>
      <c r="K65" s="14">
        <f>IFERROR(100*_xlfn.IFNA(VLOOKUP($B65,KviZDarije8!$A$1:$N$1000, 12, 0), 0)/'TOP SCORES'!I$11,0)</f>
        <v>36.363636363636367</v>
      </c>
      <c r="L65" s="14">
        <f>IFERROR(100*_xlfn.IFNA(VLOOKUP($B65,KviZDarije9!$A$1:$N$1000, 12, 0), 0)/'TOP SCORES'!J$11,0)</f>
        <v>20</v>
      </c>
      <c r="M65" s="14">
        <f>IFERROR(100*_xlfn.IFNA(VLOOKUP($B65,KviZDarije10!$A$1:$N$1000, 12, 0), 0)/'TOP SCORES'!K$11,0)</f>
        <v>45.454545454545453</v>
      </c>
      <c r="N65" s="14">
        <f>IFERROR(100*_xlfn.IFNA(VLOOKUP($B65,KviZDarije11!$A$1:$N$1000, 12, 0), 0)/'TOP SCORES'!L$11,0)</f>
        <v>0</v>
      </c>
    </row>
    <row r="66" spans="1:14">
      <c r="A66" s="17">
        <f ca="1">RANK(C66,C$2:C$997)</f>
        <v>65</v>
      </c>
      <c r="B66" s="12" t="s">
        <v>40</v>
      </c>
      <c r="C66" s="15" cm="1">
        <f t="array" aca="1" ref="C66" ca="1">SUM(LARGE(D66:N66,ROW(INDIRECT("1:8"))))</f>
        <v>374.5454545454545</v>
      </c>
      <c r="D66" s="14">
        <f>IFERROR(100*_xlfn.IFNA(VLOOKUP($B66,KviZDarije1!$A$1:$N$1000, 12, 0), 0)/'TOP SCORES'!B$11,0)</f>
        <v>45.454545454545453</v>
      </c>
      <c r="E66" s="14">
        <f>IFERROR(100*_xlfn.IFNA(VLOOKUP($B66,KviZDarije2!$A$1:$N$1000, 12, 0), 0)/'TOP SCORES'!C$11,0)</f>
        <v>45.454545454545453</v>
      </c>
      <c r="F66" s="14">
        <f>IFERROR(100*_xlfn.IFNA(VLOOKUP($B66,KviZDarije3!$A$1:$N$1000, 12, 0), 0)/'TOP SCORES'!D$11,0)</f>
        <v>30</v>
      </c>
      <c r="G66" s="14">
        <f>IFERROR(100*_xlfn.IFNA(VLOOKUP($B66,KviZDarije4!$A$1:$N$1000, 12, 0), 0)/'TOP SCORES'!E$11,0)</f>
        <v>20</v>
      </c>
      <c r="H66" s="14">
        <f>IFERROR(100*_xlfn.IFNA(VLOOKUP($B66,KviZDarije5!$A$1:$N$1000, 12, 0), 0)/'TOP SCORES'!F$11,0)</f>
        <v>40</v>
      </c>
      <c r="I66" s="14">
        <f>IFERROR(100*_xlfn.IFNA(VLOOKUP($B66,KviZDarije6!$A$1:$N$1000, 12, 0), 0)/'TOP SCORES'!G$11,0)</f>
        <v>54.545454545454547</v>
      </c>
      <c r="J66" s="14">
        <f>IFERROR(100*_xlfn.IFNA(VLOOKUP($B66,KviZDarije7!$A$1:$N$999, 12, 0), 0)/'TOP SCORES'!H$11,0)</f>
        <v>28.571428571428573</v>
      </c>
      <c r="K66" s="14">
        <f>IFERROR(100*_xlfn.IFNA(VLOOKUP($B66,KviZDarije8!$A$1:$N$1000, 12, 0), 0)/'TOP SCORES'!I$11,0)</f>
        <v>54.545454545454547</v>
      </c>
      <c r="L66" s="14">
        <f>IFERROR(100*_xlfn.IFNA(VLOOKUP($B66,KviZDarije9!$A$1:$N$1000, 12, 0), 0)/'TOP SCORES'!J$11,0)</f>
        <v>50</v>
      </c>
      <c r="M66" s="14">
        <f>IFERROR(100*_xlfn.IFNA(VLOOKUP($B66,KviZDarije10!$A$1:$N$1000, 12, 0), 0)/'TOP SCORES'!K$11,0)</f>
        <v>54.545454545454547</v>
      </c>
      <c r="N66" s="14">
        <f>IFERROR(100*_xlfn.IFNA(VLOOKUP($B66,KviZDarije11!$A$1:$N$1000, 12, 0), 0)/'TOP SCORES'!L$11,0)</f>
        <v>0</v>
      </c>
    </row>
    <row r="67" spans="1:14">
      <c r="A67" s="17">
        <f ca="1">RANK(C67,C$2:C$997)</f>
        <v>66</v>
      </c>
      <c r="B67" s="12" t="s">
        <v>11</v>
      </c>
      <c r="C67" s="15" cm="1">
        <f t="array" aca="1" ref="C67" ca="1">SUM(LARGE(D67:N67,ROW(INDIRECT("1:8"))))</f>
        <v>370.12987012987008</v>
      </c>
      <c r="D67" s="14">
        <f>IFERROR(100*_xlfn.IFNA(VLOOKUP($B67,KviZDarije1!$A$1:$N$1000, 12, 0), 0)/'TOP SCORES'!B$11,0)</f>
        <v>45.454545454545453</v>
      </c>
      <c r="E67" s="14">
        <f>IFERROR(100*_xlfn.IFNA(VLOOKUP($B67,KviZDarije2!$A$1:$N$1000, 12, 0), 0)/'TOP SCORES'!C$11,0)</f>
        <v>45.454545454545453</v>
      </c>
      <c r="F67" s="14">
        <f>IFERROR(100*_xlfn.IFNA(VLOOKUP($B67,KviZDarije3!$A$1:$N$1000, 12, 0), 0)/'TOP SCORES'!D$11,0)</f>
        <v>50</v>
      </c>
      <c r="G67" s="14">
        <f>IFERROR(100*_xlfn.IFNA(VLOOKUP($B67,KviZDarije4!$A$1:$N$1000, 12, 0), 0)/'TOP SCORES'!E$11,0)</f>
        <v>50</v>
      </c>
      <c r="H67" s="14">
        <f>IFERROR(100*_xlfn.IFNA(VLOOKUP($B67,KviZDarije5!$A$1:$N$1000, 12, 0), 0)/'TOP SCORES'!F$11,0)</f>
        <v>60</v>
      </c>
      <c r="I67" s="14">
        <f>IFERROR(100*_xlfn.IFNA(VLOOKUP($B67,KviZDarije6!$A$1:$N$1000, 12, 0), 0)/'TOP SCORES'!G$11,0)</f>
        <v>36.363636363636367</v>
      </c>
      <c r="J67" s="14">
        <f>IFERROR(100*_xlfn.IFNA(VLOOKUP($B67,KviZDarije7!$A$1:$N$999, 12, 0), 0)/'TOP SCORES'!H$11,0)</f>
        <v>42.857142857142854</v>
      </c>
      <c r="K67" s="14">
        <f>IFERROR(100*_xlfn.IFNA(VLOOKUP($B67,KviZDarije8!$A$1:$N$1000, 12, 0), 0)/'TOP SCORES'!I$11,0)</f>
        <v>36.363636363636367</v>
      </c>
      <c r="L67" s="14">
        <f>IFERROR(100*_xlfn.IFNA(VLOOKUP($B67,KviZDarije9!$A$1:$N$1000, 12, 0), 0)/'TOP SCORES'!J$11,0)</f>
        <v>40</v>
      </c>
      <c r="M67" s="14">
        <f>IFERROR(100*_xlfn.IFNA(VLOOKUP($B67,KviZDarije10!$A$1:$N$1000, 12, 0), 0)/'TOP SCORES'!K$11,0)</f>
        <v>36.363636363636367</v>
      </c>
      <c r="N67" s="14">
        <f>IFERROR(100*_xlfn.IFNA(VLOOKUP($B67,KviZDarije11!$A$1:$N$1000, 12, 0), 0)/'TOP SCORES'!L$11,0)</f>
        <v>0</v>
      </c>
    </row>
    <row r="68" spans="1:14">
      <c r="A68" s="17">
        <f ca="1">RANK(C68,C$2:C$997)</f>
        <v>67</v>
      </c>
      <c r="B68" s="12" t="s">
        <v>157</v>
      </c>
      <c r="C68" s="15" cm="1">
        <f t="array" aca="1" ref="C68" ca="1">SUM(LARGE(D68:N68,ROW(INDIRECT("1:8"))))</f>
        <v>364.93506493506487</v>
      </c>
      <c r="D68" s="14">
        <f>IFERROR(100*_xlfn.IFNA(VLOOKUP($B68,KviZDarije1!$A$1:$N$1000, 12, 0), 0)/'TOP SCORES'!B$11,0)</f>
        <v>54.545454545454547</v>
      </c>
      <c r="E68" s="14">
        <f>IFERROR(100*_xlfn.IFNA(VLOOKUP($B68,KviZDarije2!$A$1:$N$1000, 12, 0), 0)/'TOP SCORES'!C$11,0)</f>
        <v>27.272727272727273</v>
      </c>
      <c r="F68" s="14">
        <f>IFERROR(100*_xlfn.IFNA(VLOOKUP($B68,KviZDarije3!$A$1:$N$1000, 12, 0), 0)/'TOP SCORES'!D$11,0)</f>
        <v>60</v>
      </c>
      <c r="G68" s="14">
        <f>IFERROR(100*_xlfn.IFNA(VLOOKUP($B68,KviZDarije4!$A$1:$N$1000, 12, 0), 0)/'TOP SCORES'!E$11,0)</f>
        <v>0</v>
      </c>
      <c r="H68" s="14">
        <f>IFERROR(100*_xlfn.IFNA(VLOOKUP($B68,KviZDarije5!$A$1:$N$1000, 12, 0), 0)/'TOP SCORES'!F$11,0)</f>
        <v>40</v>
      </c>
      <c r="I68" s="14">
        <f>IFERROR(100*_xlfn.IFNA(VLOOKUP($B68,KviZDarije6!$A$1:$N$1000, 12, 0), 0)/'TOP SCORES'!G$11,0)</f>
        <v>45.454545454545453</v>
      </c>
      <c r="J68" s="14">
        <f>IFERROR(100*_xlfn.IFNA(VLOOKUP($B68,KviZDarije7!$A$1:$N$999, 12, 0), 0)/'TOP SCORES'!H$11,0)</f>
        <v>28.571428571428573</v>
      </c>
      <c r="K68" s="14">
        <f>IFERROR(100*_xlfn.IFNA(VLOOKUP($B68,KviZDarije8!$A$1:$N$1000, 12, 0), 0)/'TOP SCORES'!I$11,0)</f>
        <v>54.545454545454547</v>
      </c>
      <c r="L68" s="14">
        <f>IFERROR(100*_xlfn.IFNA(VLOOKUP($B68,KviZDarije9!$A$1:$N$1000, 12, 0), 0)/'TOP SCORES'!J$11,0)</f>
        <v>0</v>
      </c>
      <c r="M68" s="14">
        <f>IFERROR(100*_xlfn.IFNA(VLOOKUP($B68,KviZDarije10!$A$1:$N$1000, 12, 0), 0)/'TOP SCORES'!K$11,0)</f>
        <v>54.545454545454547</v>
      </c>
      <c r="N68" s="14">
        <f>IFERROR(100*_xlfn.IFNA(VLOOKUP($B68,KviZDarije11!$A$1:$N$1000, 12, 0), 0)/'TOP SCORES'!L$11,0)</f>
        <v>0</v>
      </c>
    </row>
    <row r="69" spans="1:14">
      <c r="A69" s="17">
        <f ca="1">RANK(C69,C$2:C$997)</f>
        <v>68</v>
      </c>
      <c r="B69" s="8" t="s">
        <v>137</v>
      </c>
      <c r="C69" s="15" cm="1">
        <f t="array" aca="1" ref="C69" ca="1">SUM(LARGE(D69:N69,ROW(INDIRECT("1:8"))))</f>
        <v>363.63636363636363</v>
      </c>
      <c r="D69" s="14">
        <f>IFERROR(100*_xlfn.IFNA(VLOOKUP($B69,KviZDarije1!$A$1:$N$1000, 12, 0), 0)/'TOP SCORES'!B$11,0)</f>
        <v>72.727272727272734</v>
      </c>
      <c r="E69" s="14">
        <f>IFERROR(100*_xlfn.IFNA(VLOOKUP($B69,KviZDarije2!$A$1:$N$1000, 12, 0), 0)/'TOP SCORES'!C$11,0)</f>
        <v>54.545454545454547</v>
      </c>
      <c r="F69" s="14">
        <f>IFERROR(100*_xlfn.IFNA(VLOOKUP($B69,KviZDarije3!$A$1:$N$1000, 12, 0), 0)/'TOP SCORES'!D$11,0)</f>
        <v>50</v>
      </c>
      <c r="G69" s="14">
        <f>IFERROR(100*_xlfn.IFNA(VLOOKUP($B69,KviZDarije4!$A$1:$N$1000, 12, 0), 0)/'TOP SCORES'!E$11,0)</f>
        <v>30</v>
      </c>
      <c r="H69" s="14">
        <f>IFERROR(100*_xlfn.IFNA(VLOOKUP($B69,KviZDarije5!$A$1:$N$1000, 12, 0), 0)/'TOP SCORES'!F$11,0)</f>
        <v>0</v>
      </c>
      <c r="I69" s="14">
        <f>IFERROR(100*_xlfn.IFNA(VLOOKUP($B69,KviZDarije6!$A$1:$N$1000, 12, 0), 0)/'TOP SCORES'!G$11,0)</f>
        <v>45.454545454545453</v>
      </c>
      <c r="J69" s="14">
        <f>IFERROR(100*_xlfn.IFNA(VLOOKUP($B69,KviZDarije7!$A$1:$N$999, 12, 0), 0)/'TOP SCORES'!H$11,0)</f>
        <v>0</v>
      </c>
      <c r="K69" s="14">
        <f>IFERROR(100*_xlfn.IFNA(VLOOKUP($B69,KviZDarije8!$A$1:$N$1000, 12, 0), 0)/'TOP SCORES'!I$11,0)</f>
        <v>45.454545454545453</v>
      </c>
      <c r="L69" s="14">
        <f>IFERROR(100*_xlfn.IFNA(VLOOKUP($B69,KviZDarije9!$A$1:$N$1000, 12, 0), 0)/'TOP SCORES'!J$11,0)</f>
        <v>20</v>
      </c>
      <c r="M69" s="14">
        <f>IFERROR(100*_xlfn.IFNA(VLOOKUP($B69,KviZDarije10!$A$1:$N$1000, 12, 0), 0)/'TOP SCORES'!K$11,0)</f>
        <v>45.454545454545453</v>
      </c>
      <c r="N69" s="14">
        <f>IFERROR(100*_xlfn.IFNA(VLOOKUP($B69,KviZDarije11!$A$1:$N$1000, 12, 0), 0)/'TOP SCORES'!L$11,0)</f>
        <v>0</v>
      </c>
    </row>
    <row r="70" spans="1:14">
      <c r="A70" s="17">
        <f ca="1">RANK(C70,C$2:C$997)</f>
        <v>69</v>
      </c>
      <c r="B70" s="12" t="s">
        <v>101</v>
      </c>
      <c r="C70" s="15" cm="1">
        <f t="array" aca="1" ref="C70" ca="1">SUM(LARGE(D70:N70,ROW(INDIRECT("1:8"))))</f>
        <v>351.81818181818181</v>
      </c>
      <c r="D70" s="14">
        <f>IFERROR(100*_xlfn.IFNA(VLOOKUP($B70,KviZDarije1!$A$1:$N$1000, 12, 0), 0)/'TOP SCORES'!B$11,0)</f>
        <v>63.636363636363633</v>
      </c>
      <c r="E70" s="14">
        <f>IFERROR(100*_xlfn.IFNA(VLOOKUP($B70,KviZDarije2!$A$1:$N$1000, 12, 0), 0)/'TOP SCORES'!C$11,0)</f>
        <v>54.545454545454547</v>
      </c>
      <c r="F70" s="14">
        <f>IFERROR(100*_xlfn.IFNA(VLOOKUP($B70,KviZDarije3!$A$1:$N$1000, 12, 0), 0)/'TOP SCORES'!D$11,0)</f>
        <v>70</v>
      </c>
      <c r="G70" s="14">
        <f>IFERROR(100*_xlfn.IFNA(VLOOKUP($B70,KviZDarije4!$A$1:$N$1000, 12, 0), 0)/'TOP SCORES'!E$11,0)</f>
        <v>0</v>
      </c>
      <c r="H70" s="14">
        <f>IFERROR(100*_xlfn.IFNA(VLOOKUP($B70,KviZDarije5!$A$1:$N$1000, 12, 0), 0)/'TOP SCORES'!F$11,0)</f>
        <v>50</v>
      </c>
      <c r="I70" s="14">
        <f>IFERROR(100*_xlfn.IFNA(VLOOKUP($B70,KviZDarije6!$A$1:$N$1000, 12, 0), 0)/'TOP SCORES'!G$11,0)</f>
        <v>0</v>
      </c>
      <c r="J70" s="14">
        <f>IFERROR(100*_xlfn.IFNA(VLOOKUP($B70,KviZDarije7!$A$1:$N$999, 12, 0), 0)/'TOP SCORES'!H$11,0)</f>
        <v>0</v>
      </c>
      <c r="K70" s="14">
        <f>IFERROR(100*_xlfn.IFNA(VLOOKUP($B70,KviZDarije8!$A$1:$N$1000, 12, 0), 0)/'TOP SCORES'!I$11,0)</f>
        <v>63.636363636363633</v>
      </c>
      <c r="L70" s="14">
        <f>IFERROR(100*_xlfn.IFNA(VLOOKUP($B70,KviZDarije9!$A$1:$N$1000, 12, 0), 0)/'TOP SCORES'!J$11,0)</f>
        <v>50</v>
      </c>
      <c r="M70" s="14">
        <f>IFERROR(100*_xlfn.IFNA(VLOOKUP($B70,KviZDarije10!$A$1:$N$1000, 12, 0), 0)/'TOP SCORES'!K$11,0)</f>
        <v>0</v>
      </c>
      <c r="N70" s="14">
        <f>IFERROR(100*_xlfn.IFNA(VLOOKUP($B70,KviZDarije11!$A$1:$N$1000, 12, 0), 0)/'TOP SCORES'!L$11,0)</f>
        <v>0</v>
      </c>
    </row>
    <row r="71" spans="1:14">
      <c r="A71" s="17">
        <f ca="1">RANK(C71,C$2:C$997)</f>
        <v>70</v>
      </c>
      <c r="B71" s="12" t="s">
        <v>29</v>
      </c>
      <c r="C71" s="15" cm="1">
        <f t="array" aca="1" ref="C71" ca="1">SUM(LARGE(D71:N71,ROW(INDIRECT("1:8"))))</f>
        <v>348.05194805194805</v>
      </c>
      <c r="D71" s="14">
        <f>IFERROR(100*_xlfn.IFNA(VLOOKUP($B71,KviZDarije1!$A$1:$N$1000, 12, 0), 0)/'TOP SCORES'!B$11,0)</f>
        <v>0</v>
      </c>
      <c r="E71" s="14">
        <f>IFERROR(100*_xlfn.IFNA(VLOOKUP($B71,KviZDarije2!$A$1:$N$1000, 12, 0), 0)/'TOP SCORES'!C$11,0)</f>
        <v>63.636363636363633</v>
      </c>
      <c r="F71" s="14">
        <f>IFERROR(100*_xlfn.IFNA(VLOOKUP($B71,KviZDarije3!$A$1:$N$1000, 12, 0), 0)/'TOP SCORES'!D$11,0)</f>
        <v>60</v>
      </c>
      <c r="G71" s="14">
        <f>IFERROR(100*_xlfn.IFNA(VLOOKUP($B71,KviZDarije4!$A$1:$N$1000, 12, 0), 0)/'TOP SCORES'!E$11,0)</f>
        <v>40</v>
      </c>
      <c r="H71" s="14">
        <f>IFERROR(100*_xlfn.IFNA(VLOOKUP($B71,KviZDarije5!$A$1:$N$1000, 12, 0), 0)/'TOP SCORES'!F$11,0)</f>
        <v>0</v>
      </c>
      <c r="I71" s="14">
        <f>IFERROR(100*_xlfn.IFNA(VLOOKUP($B71,KviZDarije6!$A$1:$N$1000, 12, 0), 0)/'TOP SCORES'!G$11,0)</f>
        <v>0</v>
      </c>
      <c r="J71" s="14">
        <f>IFERROR(100*_xlfn.IFNA(VLOOKUP($B71,KviZDarije7!$A$1:$N$999, 12, 0), 0)/'TOP SCORES'!H$11,0)</f>
        <v>57.142857142857146</v>
      </c>
      <c r="K71" s="14">
        <f>IFERROR(100*_xlfn.IFNA(VLOOKUP($B71,KviZDarije8!$A$1:$N$1000, 12, 0), 0)/'TOP SCORES'!I$11,0)</f>
        <v>63.636363636363633</v>
      </c>
      <c r="L71" s="14">
        <f>IFERROR(100*_xlfn.IFNA(VLOOKUP($B71,KviZDarije9!$A$1:$N$1000, 12, 0), 0)/'TOP SCORES'!J$11,0)</f>
        <v>0</v>
      </c>
      <c r="M71" s="14">
        <f>IFERROR(100*_xlfn.IFNA(VLOOKUP($B71,KviZDarije10!$A$1:$N$1000, 12, 0), 0)/'TOP SCORES'!K$11,0)</f>
        <v>63.636363636363633</v>
      </c>
      <c r="N71" s="14">
        <f>IFERROR(100*_xlfn.IFNA(VLOOKUP($B71,KviZDarije11!$A$1:$N$1000, 12, 0), 0)/'TOP SCORES'!L$11,0)</f>
        <v>0</v>
      </c>
    </row>
    <row r="72" spans="1:14">
      <c r="A72" s="17">
        <f ca="1">RANK(C72,C$2:C$997)</f>
        <v>71</v>
      </c>
      <c r="B72" s="35" t="s">
        <v>129</v>
      </c>
      <c r="C72" s="15" cm="1">
        <f t="array" aca="1" ref="C72" ca="1">SUM(LARGE(D72:N72,ROW(INDIRECT("1:8"))))</f>
        <v>342.72727272727275</v>
      </c>
      <c r="D72" s="14">
        <f>IFERROR(100*_xlfn.IFNA(VLOOKUP($B72,KviZDarije1!$A$1:$N$1000, 12, 0), 0)/'TOP SCORES'!B$11,0)</f>
        <v>54.545454545454547</v>
      </c>
      <c r="E72" s="14">
        <f>IFERROR(100*_xlfn.IFNA(VLOOKUP($B72,KviZDarije2!$A$1:$N$1000, 12, 0), 0)/'TOP SCORES'!C$11,0)</f>
        <v>36.363636363636367</v>
      </c>
      <c r="F72" s="14">
        <f>IFERROR(100*_xlfn.IFNA(VLOOKUP($B72,KviZDarije3!$A$1:$N$1000, 12, 0), 0)/'TOP SCORES'!D$11,0)</f>
        <v>50</v>
      </c>
      <c r="G72" s="14">
        <f>IFERROR(100*_xlfn.IFNA(VLOOKUP($B72,KviZDarije4!$A$1:$N$1000, 12, 0), 0)/'TOP SCORES'!E$11,0)</f>
        <v>30</v>
      </c>
      <c r="H72" s="14">
        <f>IFERROR(100*_xlfn.IFNA(VLOOKUP($B72,KviZDarije5!$A$1:$N$1000, 12, 0), 0)/'TOP SCORES'!F$11,0)</f>
        <v>40</v>
      </c>
      <c r="I72" s="14">
        <f>IFERROR(100*_xlfn.IFNA(VLOOKUP($B72,KviZDarije6!$A$1:$N$1000, 12, 0), 0)/'TOP SCORES'!G$11,0)</f>
        <v>36.363636363636367</v>
      </c>
      <c r="J72" s="14">
        <f>IFERROR(100*_xlfn.IFNA(VLOOKUP($B72,KviZDarije7!$A$1:$N$999, 12, 0), 0)/'TOP SCORES'!H$11,0)</f>
        <v>0</v>
      </c>
      <c r="K72" s="14">
        <f>IFERROR(100*_xlfn.IFNA(VLOOKUP($B72,KviZDarije8!$A$1:$N$1000, 12, 0), 0)/'TOP SCORES'!I$11,0)</f>
        <v>27.272727272727273</v>
      </c>
      <c r="L72" s="14">
        <f>IFERROR(100*_xlfn.IFNA(VLOOKUP($B72,KviZDarije9!$A$1:$N$1000, 12, 0), 0)/'TOP SCORES'!J$11,0)</f>
        <v>50</v>
      </c>
      <c r="M72" s="14">
        <f>IFERROR(100*_xlfn.IFNA(VLOOKUP($B72,KviZDarije10!$A$1:$N$1000, 12, 0), 0)/'TOP SCORES'!K$11,0)</f>
        <v>45.454545454545453</v>
      </c>
      <c r="N72" s="14">
        <f>IFERROR(100*_xlfn.IFNA(VLOOKUP($B72,KviZDarije11!$A$1:$N$1000, 12, 0), 0)/'TOP SCORES'!L$11,0)</f>
        <v>0</v>
      </c>
    </row>
    <row r="73" spans="1:14">
      <c r="A73" s="17">
        <f ca="1">RANK(C73,C$2:C$997)</f>
        <v>72</v>
      </c>
      <c r="B73" s="12" t="s">
        <v>61</v>
      </c>
      <c r="C73" s="15" cm="1">
        <f t="array" aca="1" ref="C73" ca="1">SUM(LARGE(D73:N73,ROW(INDIRECT("1:8"))))</f>
        <v>337.40259740259739</v>
      </c>
      <c r="D73" s="14">
        <f>IFERROR(100*_xlfn.IFNA(VLOOKUP($B73,KviZDarije1!$A$1:$N$1000, 12, 0), 0)/'TOP SCORES'!B$11,0)</f>
        <v>0</v>
      </c>
      <c r="E73" s="14">
        <f>IFERROR(100*_xlfn.IFNA(VLOOKUP($B73,KviZDarije2!$A$1:$N$1000, 12, 0), 0)/'TOP SCORES'!C$11,0)</f>
        <v>36.363636363636367</v>
      </c>
      <c r="F73" s="14">
        <f>IFERROR(100*_xlfn.IFNA(VLOOKUP($B73,KviZDarije3!$A$1:$N$1000, 12, 0), 0)/'TOP SCORES'!D$11,0)</f>
        <v>50</v>
      </c>
      <c r="G73" s="14">
        <f>IFERROR(100*_xlfn.IFNA(VLOOKUP($B73,KviZDarije4!$A$1:$N$1000, 12, 0), 0)/'TOP SCORES'!E$11,0)</f>
        <v>30</v>
      </c>
      <c r="H73" s="14">
        <f>IFERROR(100*_xlfn.IFNA(VLOOKUP($B73,KviZDarije5!$A$1:$N$1000, 12, 0), 0)/'TOP SCORES'!F$11,0)</f>
        <v>20</v>
      </c>
      <c r="I73" s="14">
        <f>IFERROR(100*_xlfn.IFNA(VLOOKUP($B73,KviZDarije6!$A$1:$N$1000, 12, 0), 0)/'TOP SCORES'!G$11,0)</f>
        <v>45.454545454545453</v>
      </c>
      <c r="J73" s="14">
        <f>IFERROR(100*_xlfn.IFNA(VLOOKUP($B73,KviZDarije7!$A$1:$N$999, 12, 0), 0)/'TOP SCORES'!H$11,0)</f>
        <v>42.857142857142854</v>
      </c>
      <c r="K73" s="14">
        <f>IFERROR(100*_xlfn.IFNA(VLOOKUP($B73,KviZDarije8!$A$1:$N$1000, 12, 0), 0)/'TOP SCORES'!I$11,0)</f>
        <v>36.363636363636367</v>
      </c>
      <c r="L73" s="14">
        <f>IFERROR(100*_xlfn.IFNA(VLOOKUP($B73,KviZDarije9!$A$1:$N$1000, 12, 0), 0)/'TOP SCORES'!J$11,0)</f>
        <v>60</v>
      </c>
      <c r="M73" s="14">
        <f>IFERROR(100*_xlfn.IFNA(VLOOKUP($B73,KviZDarije10!$A$1:$N$1000, 12, 0), 0)/'TOP SCORES'!K$11,0)</f>
        <v>36.363636363636367</v>
      </c>
      <c r="N73" s="14">
        <f>IFERROR(100*_xlfn.IFNA(VLOOKUP($B73,KviZDarije11!$A$1:$N$1000, 12, 0), 0)/'TOP SCORES'!L$11,0)</f>
        <v>0</v>
      </c>
    </row>
    <row r="74" spans="1:14">
      <c r="A74" s="17">
        <f ca="1">RANK(C74,C$2:C$997)</f>
        <v>73</v>
      </c>
      <c r="B74" s="12" t="s">
        <v>68</v>
      </c>
      <c r="C74" s="15" cm="1">
        <f t="array" aca="1" ref="C74" ca="1">SUM(LARGE(D74:N74,ROW(INDIRECT("1:8"))))</f>
        <v>335.84415584415581</v>
      </c>
      <c r="D74" s="14">
        <f>IFERROR(100*_xlfn.IFNA(VLOOKUP($B74,KviZDarije1!$A$1:$N$1000, 12, 0), 0)/'TOP SCORES'!B$11,0)</f>
        <v>54.545454545454547</v>
      </c>
      <c r="E74" s="14">
        <f>IFERROR(100*_xlfn.IFNA(VLOOKUP($B74,KviZDarije2!$A$1:$N$1000, 12, 0), 0)/'TOP SCORES'!C$11,0)</f>
        <v>36.363636363636367</v>
      </c>
      <c r="F74" s="14">
        <f>IFERROR(100*_xlfn.IFNA(VLOOKUP($B74,KviZDarije3!$A$1:$N$1000, 12, 0), 0)/'TOP SCORES'!D$11,0)</f>
        <v>0</v>
      </c>
      <c r="G74" s="14">
        <f>IFERROR(100*_xlfn.IFNA(VLOOKUP($B74,KviZDarije4!$A$1:$N$1000, 12, 0), 0)/'TOP SCORES'!E$11,0)</f>
        <v>0</v>
      </c>
      <c r="H74" s="14">
        <f>IFERROR(100*_xlfn.IFNA(VLOOKUP($B74,KviZDarije5!$A$1:$N$1000, 12, 0), 0)/'TOP SCORES'!F$11,0)</f>
        <v>40</v>
      </c>
      <c r="I74" s="14">
        <f>IFERROR(100*_xlfn.IFNA(VLOOKUP($B74,KviZDarije6!$A$1:$N$1000, 12, 0), 0)/'TOP SCORES'!G$11,0)</f>
        <v>45.454545454545453</v>
      </c>
      <c r="J74" s="14">
        <f>IFERROR(100*_xlfn.IFNA(VLOOKUP($B74,KviZDarije7!$A$1:$N$999, 12, 0), 0)/'TOP SCORES'!H$11,0)</f>
        <v>28.571428571428573</v>
      </c>
      <c r="K74" s="14">
        <f>IFERROR(100*_xlfn.IFNA(VLOOKUP($B74,KviZDarije8!$A$1:$N$1000, 12, 0), 0)/'TOP SCORES'!I$11,0)</f>
        <v>45.454545454545453</v>
      </c>
      <c r="L74" s="14">
        <f>IFERROR(100*_xlfn.IFNA(VLOOKUP($B74,KviZDarije9!$A$1:$N$1000, 12, 0), 0)/'TOP SCORES'!J$11,0)</f>
        <v>40</v>
      </c>
      <c r="M74" s="14">
        <f>IFERROR(100*_xlfn.IFNA(VLOOKUP($B74,KviZDarije10!$A$1:$N$1000, 12, 0), 0)/'TOP SCORES'!K$11,0)</f>
        <v>45.454545454545453</v>
      </c>
      <c r="N74" s="14">
        <f>IFERROR(100*_xlfn.IFNA(VLOOKUP($B74,KviZDarije11!$A$1:$N$1000, 12, 0), 0)/'TOP SCORES'!L$11,0)</f>
        <v>0</v>
      </c>
    </row>
    <row r="75" spans="1:14">
      <c r="A75" s="17">
        <f ca="1">RANK(C75,C$2:C$997)</f>
        <v>74</v>
      </c>
      <c r="B75" s="8" t="s">
        <v>22</v>
      </c>
      <c r="C75" s="15" cm="1">
        <f t="array" aca="1" ref="C75" ca="1">SUM(LARGE(D75:N75,ROW(INDIRECT("1:8"))))</f>
        <v>331.81818181818187</v>
      </c>
      <c r="D75" s="14">
        <f>IFERROR(100*_xlfn.IFNA(VLOOKUP($B75,KviZDarije1!$A$1:$N$1000, 12, 0), 0)/'TOP SCORES'!B$11,0)</f>
        <v>54.545454545454547</v>
      </c>
      <c r="E75" s="14">
        <f>IFERROR(100*_xlfn.IFNA(VLOOKUP($B75,KviZDarije2!$A$1:$N$1000, 12, 0), 0)/'TOP SCORES'!C$11,0)</f>
        <v>36.363636363636367</v>
      </c>
      <c r="F75" s="14">
        <f>IFERROR(100*_xlfn.IFNA(VLOOKUP($B75,KviZDarije3!$A$1:$N$1000, 12, 0), 0)/'TOP SCORES'!D$11,0)</f>
        <v>60</v>
      </c>
      <c r="G75" s="14">
        <f>IFERROR(100*_xlfn.IFNA(VLOOKUP($B75,KviZDarije4!$A$1:$N$1000, 12, 0), 0)/'TOP SCORES'!E$11,0)</f>
        <v>30</v>
      </c>
      <c r="H75" s="14">
        <f>IFERROR(100*_xlfn.IFNA(VLOOKUP($B75,KviZDarije5!$A$1:$N$1000, 12, 0), 0)/'TOP SCORES'!F$11,0)</f>
        <v>30</v>
      </c>
      <c r="I75" s="14">
        <f>IFERROR(100*_xlfn.IFNA(VLOOKUP($B75,KviZDarije6!$A$1:$N$1000, 12, 0), 0)/'TOP SCORES'!G$11,0)</f>
        <v>54.545454545454547</v>
      </c>
      <c r="J75" s="14">
        <f>IFERROR(100*_xlfn.IFNA(VLOOKUP($B75,KviZDarije7!$A$1:$N$999, 12, 0), 0)/'TOP SCORES'!H$11,0)</f>
        <v>28.571428571428573</v>
      </c>
      <c r="K75" s="14">
        <f>IFERROR(100*_xlfn.IFNA(VLOOKUP($B75,KviZDarije8!$A$1:$N$1000, 12, 0), 0)/'TOP SCORES'!I$11,0)</f>
        <v>36.363636363636367</v>
      </c>
      <c r="L75" s="14">
        <f>IFERROR(100*_xlfn.IFNA(VLOOKUP($B75,KviZDarije9!$A$1:$N$1000, 12, 0), 0)/'TOP SCORES'!J$11,0)</f>
        <v>30</v>
      </c>
      <c r="M75" s="14">
        <f>IFERROR(100*_xlfn.IFNA(VLOOKUP($B75,KviZDarije10!$A$1:$N$1000, 12, 0), 0)/'TOP SCORES'!K$11,0)</f>
        <v>27.272727272727273</v>
      </c>
      <c r="N75" s="14">
        <f>IFERROR(100*_xlfn.IFNA(VLOOKUP($B75,KviZDarije11!$A$1:$N$1000, 12, 0), 0)/'TOP SCORES'!L$11,0)</f>
        <v>0</v>
      </c>
    </row>
    <row r="76" spans="1:14">
      <c r="A76" s="17">
        <f ca="1">RANK(C76,C$2:C$997)</f>
        <v>75</v>
      </c>
      <c r="B76" s="12" t="s">
        <v>145</v>
      </c>
      <c r="C76" s="15" cm="1">
        <f t="array" aca="1" ref="C76" ca="1">SUM(LARGE(D76:N76,ROW(INDIRECT("1:8"))))</f>
        <v>327.27272727272731</v>
      </c>
      <c r="D76" s="14">
        <f>IFERROR(100*_xlfn.IFNA(VLOOKUP($B76,KviZDarije1!$A$1:$N$1000, 12, 0), 0)/'TOP SCORES'!B$11,0)</f>
        <v>54.545454545454547</v>
      </c>
      <c r="E76" s="14">
        <f>IFERROR(100*_xlfn.IFNA(VLOOKUP($B76,KviZDarije2!$A$1:$N$1000, 12, 0), 0)/'TOP SCORES'!C$11,0)</f>
        <v>36.363636363636367</v>
      </c>
      <c r="F76" s="14">
        <f>IFERROR(100*_xlfn.IFNA(VLOOKUP($B76,KviZDarije3!$A$1:$N$1000, 12, 0), 0)/'TOP SCORES'!D$11,0)</f>
        <v>30</v>
      </c>
      <c r="G76" s="14">
        <f>IFERROR(100*_xlfn.IFNA(VLOOKUP($B76,KviZDarije4!$A$1:$N$1000, 12, 0), 0)/'TOP SCORES'!E$11,0)</f>
        <v>40</v>
      </c>
      <c r="H76" s="14">
        <f>IFERROR(100*_xlfn.IFNA(VLOOKUP($B76,KviZDarije5!$A$1:$N$1000, 12, 0), 0)/'TOP SCORES'!F$11,0)</f>
        <v>20</v>
      </c>
      <c r="I76" s="14">
        <f>IFERROR(100*_xlfn.IFNA(VLOOKUP($B76,KviZDarije6!$A$1:$N$1000, 12, 0), 0)/'TOP SCORES'!G$11,0)</f>
        <v>63.636363636363633</v>
      </c>
      <c r="J76" s="14">
        <f>IFERROR(100*_xlfn.IFNA(VLOOKUP($B76,KviZDarije7!$A$1:$N$999, 12, 0), 0)/'TOP SCORES'!H$11,0)</f>
        <v>14.285714285714286</v>
      </c>
      <c r="K76" s="14">
        <f>IFERROR(100*_xlfn.IFNA(VLOOKUP($B76,KviZDarije8!$A$1:$N$1000, 12, 0), 0)/'TOP SCORES'!I$11,0)</f>
        <v>36.363636363636367</v>
      </c>
      <c r="L76" s="14">
        <f>IFERROR(100*_xlfn.IFNA(VLOOKUP($B76,KviZDarije9!$A$1:$N$1000, 12, 0), 0)/'TOP SCORES'!J$11,0)</f>
        <v>30</v>
      </c>
      <c r="M76" s="14">
        <f>IFERROR(100*_xlfn.IFNA(VLOOKUP($B76,KviZDarije10!$A$1:$N$1000, 12, 0), 0)/'TOP SCORES'!K$11,0)</f>
        <v>36.363636363636367</v>
      </c>
      <c r="N76" s="14">
        <f>IFERROR(100*_xlfn.IFNA(VLOOKUP($B76,KviZDarije11!$A$1:$N$1000, 12, 0), 0)/'TOP SCORES'!L$11,0)</f>
        <v>0</v>
      </c>
    </row>
    <row r="77" spans="1:14">
      <c r="A77" s="17">
        <f ca="1">RANK(C77,C$2:C$997)</f>
        <v>76</v>
      </c>
      <c r="B77" s="12" t="s">
        <v>151</v>
      </c>
      <c r="C77" s="15" cm="1">
        <f t="array" aca="1" ref="C77" ca="1">SUM(LARGE(D77:N77,ROW(INDIRECT("1:8"))))</f>
        <v>326.75324675324674</v>
      </c>
      <c r="D77" s="14">
        <f>IFERROR(100*_xlfn.IFNA(VLOOKUP($B77,KviZDarije1!$A$1:$N$1000, 12, 0), 0)/'TOP SCORES'!B$11,0)</f>
        <v>36.363636363636367</v>
      </c>
      <c r="E77" s="14">
        <f>IFERROR(100*_xlfn.IFNA(VLOOKUP($B77,KviZDarije2!$A$1:$N$1000, 12, 0), 0)/'TOP SCORES'!C$11,0)</f>
        <v>45.454545454545453</v>
      </c>
      <c r="F77" s="14">
        <f>IFERROR(100*_xlfn.IFNA(VLOOKUP($B77,KviZDarije3!$A$1:$N$1000, 12, 0), 0)/'TOP SCORES'!D$11,0)</f>
        <v>60</v>
      </c>
      <c r="G77" s="14">
        <f>IFERROR(100*_xlfn.IFNA(VLOOKUP($B77,KviZDarije4!$A$1:$N$1000, 12, 0), 0)/'TOP SCORES'!E$11,0)</f>
        <v>30</v>
      </c>
      <c r="H77" s="14">
        <f>IFERROR(100*_xlfn.IFNA(VLOOKUP($B77,KviZDarije5!$A$1:$N$1000, 12, 0), 0)/'TOP SCORES'!F$11,0)</f>
        <v>40</v>
      </c>
      <c r="I77" s="14">
        <f>IFERROR(100*_xlfn.IFNA(VLOOKUP($B77,KviZDarije6!$A$1:$N$1000, 12, 0), 0)/'TOP SCORES'!G$11,0)</f>
        <v>36.363636363636367</v>
      </c>
      <c r="J77" s="14">
        <f>IFERROR(100*_xlfn.IFNA(VLOOKUP($B77,KviZDarije7!$A$1:$N$999, 12, 0), 0)/'TOP SCORES'!H$11,0)</f>
        <v>28.571428571428573</v>
      </c>
      <c r="K77" s="14">
        <f>IFERROR(100*_xlfn.IFNA(VLOOKUP($B77,KviZDarije8!$A$1:$N$1000, 12, 0), 0)/'TOP SCORES'!I$11,0)</f>
        <v>0</v>
      </c>
      <c r="L77" s="14">
        <f>IFERROR(100*_xlfn.IFNA(VLOOKUP($B77,KviZDarije9!$A$1:$N$1000, 12, 0), 0)/'TOP SCORES'!J$11,0)</f>
        <v>50</v>
      </c>
      <c r="M77" s="14">
        <f>IFERROR(100*_xlfn.IFNA(VLOOKUP($B77,KviZDarije10!$A$1:$N$1000, 12, 0), 0)/'TOP SCORES'!K$11,0)</f>
        <v>0</v>
      </c>
      <c r="N77" s="14">
        <f>IFERROR(100*_xlfn.IFNA(VLOOKUP($B77,KviZDarije11!$A$1:$N$1000, 12, 0), 0)/'TOP SCORES'!L$11,0)</f>
        <v>0</v>
      </c>
    </row>
    <row r="78" spans="1:14">
      <c r="A78" s="17">
        <f ca="1">RANK(C78,C$2:C$997)</f>
        <v>77</v>
      </c>
      <c r="B78" s="12" t="s">
        <v>206</v>
      </c>
      <c r="C78" s="15" cm="1">
        <f t="array" aca="1" ref="C78" ca="1">SUM(LARGE(D78:N78,ROW(INDIRECT("1:8"))))</f>
        <v>322.59740259740255</v>
      </c>
      <c r="D78" s="14">
        <f>IFERROR(100*_xlfn.IFNA(VLOOKUP($B78,KviZDarije1!$A$1:$N$1000, 12, 0), 0)/'TOP SCORES'!B$11,0)</f>
        <v>0</v>
      </c>
      <c r="E78" s="14">
        <f>IFERROR(100*_xlfn.IFNA(VLOOKUP($B78,KviZDarije2!$A$1:$N$1000, 12, 0), 0)/'TOP SCORES'!C$11,0)</f>
        <v>54.545454545454547</v>
      </c>
      <c r="F78" s="14">
        <f>IFERROR(100*_xlfn.IFNA(VLOOKUP($B78,KviZDarije3!$A$1:$N$1000, 12, 0), 0)/'TOP SCORES'!D$11,0)</f>
        <v>60</v>
      </c>
      <c r="G78" s="14">
        <f>IFERROR(100*_xlfn.IFNA(VLOOKUP($B78,KviZDarije4!$A$1:$N$1000, 12, 0), 0)/'TOP SCORES'!E$11,0)</f>
        <v>0</v>
      </c>
      <c r="H78" s="14">
        <f>IFERROR(100*_xlfn.IFNA(VLOOKUP($B78,KviZDarije5!$A$1:$N$1000, 12, 0), 0)/'TOP SCORES'!F$11,0)</f>
        <v>0</v>
      </c>
      <c r="I78" s="14">
        <f>IFERROR(100*_xlfn.IFNA(VLOOKUP($B78,KviZDarije6!$A$1:$N$1000, 12, 0), 0)/'TOP SCORES'!G$11,0)</f>
        <v>0</v>
      </c>
      <c r="J78" s="14">
        <f>IFERROR(100*_xlfn.IFNA(VLOOKUP($B78,KviZDarije7!$A$1:$N$999, 12, 0), 0)/'TOP SCORES'!H$11,0)</f>
        <v>57.142857142857146</v>
      </c>
      <c r="K78" s="14">
        <f>IFERROR(100*_xlfn.IFNA(VLOOKUP($B78,KviZDarije8!$A$1:$N$1000, 12, 0), 0)/'TOP SCORES'!I$11,0)</f>
        <v>45.454545454545453</v>
      </c>
      <c r="L78" s="14">
        <f>IFERROR(100*_xlfn.IFNA(VLOOKUP($B78,KviZDarije9!$A$1:$N$1000, 12, 0), 0)/'TOP SCORES'!J$11,0)</f>
        <v>60</v>
      </c>
      <c r="M78" s="14">
        <f>IFERROR(100*_xlfn.IFNA(VLOOKUP($B78,KviZDarije10!$A$1:$N$1000, 12, 0), 0)/'TOP SCORES'!K$11,0)</f>
        <v>45.454545454545453</v>
      </c>
      <c r="N78" s="14">
        <f>IFERROR(100*_xlfn.IFNA(VLOOKUP($B78,KviZDarije11!$A$1:$N$1000, 12, 0), 0)/'TOP SCORES'!L$11,0)</f>
        <v>0</v>
      </c>
    </row>
    <row r="79" spans="1:14">
      <c r="A79" s="17">
        <f ca="1">RANK(C79,C$2:C$997)</f>
        <v>78</v>
      </c>
      <c r="B79" s="8" t="s">
        <v>91</v>
      </c>
      <c r="C79" s="15" cm="1">
        <f t="array" aca="1" ref="C79" ca="1">SUM(LARGE(D79:N79,ROW(INDIRECT("1:8"))))</f>
        <v>321.2987012987013</v>
      </c>
      <c r="D79" s="14">
        <f>IFERROR(100*_xlfn.IFNA(VLOOKUP($B79,KviZDarije1!$A$1:$N$1000, 12, 0), 0)/'TOP SCORES'!B$11,0)</f>
        <v>45.454545454545453</v>
      </c>
      <c r="E79" s="14">
        <f>IFERROR(100*_xlfn.IFNA(VLOOKUP($B79,KviZDarije2!$A$1:$N$1000, 12, 0), 0)/'TOP SCORES'!C$11,0)</f>
        <v>36.363636363636367</v>
      </c>
      <c r="F79" s="14">
        <f>IFERROR(100*_xlfn.IFNA(VLOOKUP($B79,KviZDarije3!$A$1:$N$1000, 12, 0), 0)/'TOP SCORES'!D$11,0)</f>
        <v>40</v>
      </c>
      <c r="G79" s="14">
        <f>IFERROR(100*_xlfn.IFNA(VLOOKUP($B79,KviZDarije4!$A$1:$N$1000, 12, 0), 0)/'TOP SCORES'!E$11,0)</f>
        <v>40</v>
      </c>
      <c r="H79" s="14">
        <f>IFERROR(100*_xlfn.IFNA(VLOOKUP($B79,KviZDarije5!$A$1:$N$1000, 12, 0), 0)/'TOP SCORES'!F$11,0)</f>
        <v>20</v>
      </c>
      <c r="I79" s="14">
        <f>IFERROR(100*_xlfn.IFNA(VLOOKUP($B79,KviZDarije6!$A$1:$N$1000, 12, 0), 0)/'TOP SCORES'!G$11,0)</f>
        <v>27.272727272727273</v>
      </c>
      <c r="J79" s="14">
        <f>IFERROR(100*_xlfn.IFNA(VLOOKUP($B79,KviZDarije7!$A$1:$N$999, 12, 0), 0)/'TOP SCORES'!H$11,0)</f>
        <v>28.571428571428573</v>
      </c>
      <c r="K79" s="14">
        <f>IFERROR(100*_xlfn.IFNA(VLOOKUP($B79,KviZDarije8!$A$1:$N$1000, 12, 0), 0)/'TOP SCORES'!I$11,0)</f>
        <v>54.545454545454547</v>
      </c>
      <c r="L79" s="14">
        <f>IFERROR(100*_xlfn.IFNA(VLOOKUP($B79,KviZDarije9!$A$1:$N$1000, 12, 0), 0)/'TOP SCORES'!J$11,0)</f>
        <v>40</v>
      </c>
      <c r="M79" s="14">
        <f>IFERROR(100*_xlfn.IFNA(VLOOKUP($B79,KviZDarije10!$A$1:$N$1000, 12, 0), 0)/'TOP SCORES'!K$11,0)</f>
        <v>36.363636363636367</v>
      </c>
      <c r="N79" s="14">
        <f>IFERROR(100*_xlfn.IFNA(VLOOKUP($B79,KviZDarije11!$A$1:$N$1000, 12, 0), 0)/'TOP SCORES'!L$11,0)</f>
        <v>0</v>
      </c>
    </row>
    <row r="80" spans="1:14">
      <c r="A80" s="17">
        <f ca="1">RANK(C80,C$2:C$997)</f>
        <v>79</v>
      </c>
      <c r="B80" s="12" t="s">
        <v>149</v>
      </c>
      <c r="C80" s="15" cm="1">
        <f t="array" aca="1" ref="C80" ca="1">SUM(LARGE(D80:N80,ROW(INDIRECT("1:8"))))</f>
        <v>318.05194805194805</v>
      </c>
      <c r="D80" s="14">
        <f>IFERROR(100*_xlfn.IFNA(VLOOKUP($B80,KviZDarije1!$A$1:$N$1000, 12, 0), 0)/'TOP SCORES'!B$11,0)</f>
        <v>27.272727272727273</v>
      </c>
      <c r="E80" s="14">
        <f>IFERROR(100*_xlfn.IFNA(VLOOKUP($B80,KviZDarije2!$A$1:$N$1000, 12, 0), 0)/'TOP SCORES'!C$11,0)</f>
        <v>36.363636363636367</v>
      </c>
      <c r="F80" s="14">
        <f>IFERROR(100*_xlfn.IFNA(VLOOKUP($B80,KviZDarije3!$A$1:$N$1000, 12, 0), 0)/'TOP SCORES'!D$11,0)</f>
        <v>40</v>
      </c>
      <c r="G80" s="14">
        <f>IFERROR(100*_xlfn.IFNA(VLOOKUP($B80,KviZDarije4!$A$1:$N$1000, 12, 0), 0)/'TOP SCORES'!E$11,0)</f>
        <v>20</v>
      </c>
      <c r="H80" s="14">
        <f>IFERROR(100*_xlfn.IFNA(VLOOKUP($B80,KviZDarije5!$A$1:$N$1000, 12, 0), 0)/'TOP SCORES'!F$11,0)</f>
        <v>20</v>
      </c>
      <c r="I80" s="14">
        <f>IFERROR(100*_xlfn.IFNA(VLOOKUP($B80,KviZDarije6!$A$1:$N$1000, 12, 0), 0)/'TOP SCORES'!G$11,0)</f>
        <v>36.363636363636367</v>
      </c>
      <c r="J80" s="14">
        <f>IFERROR(100*_xlfn.IFNA(VLOOKUP($B80,KviZDarije7!$A$1:$N$999, 12, 0), 0)/'TOP SCORES'!H$11,0)</f>
        <v>57.142857142857146</v>
      </c>
      <c r="K80" s="14">
        <f>IFERROR(100*_xlfn.IFNA(VLOOKUP($B80,KviZDarije8!$A$1:$N$1000, 12, 0), 0)/'TOP SCORES'!I$11,0)</f>
        <v>36.363636363636367</v>
      </c>
      <c r="L80" s="14">
        <f>IFERROR(100*_xlfn.IFNA(VLOOKUP($B80,KviZDarije9!$A$1:$N$1000, 12, 0), 0)/'TOP SCORES'!J$11,0)</f>
        <v>30</v>
      </c>
      <c r="M80" s="14">
        <f>IFERROR(100*_xlfn.IFNA(VLOOKUP($B80,KviZDarije10!$A$1:$N$1000, 12, 0), 0)/'TOP SCORES'!K$11,0)</f>
        <v>54.545454545454547</v>
      </c>
      <c r="N80" s="14">
        <f>IFERROR(100*_xlfn.IFNA(VLOOKUP($B80,KviZDarije11!$A$1:$N$1000, 12, 0), 0)/'TOP SCORES'!L$11,0)</f>
        <v>0</v>
      </c>
    </row>
    <row r="81" spans="1:14">
      <c r="A81" s="17">
        <f ca="1">RANK(C81,C$2:C$997)</f>
        <v>80</v>
      </c>
      <c r="B81" s="12" t="s">
        <v>192</v>
      </c>
      <c r="C81" s="15" cm="1">
        <f t="array" aca="1" ref="C81" ca="1">SUM(LARGE(D81:N81,ROW(INDIRECT("1:8"))))</f>
        <v>312.72727272727275</v>
      </c>
      <c r="D81" s="14">
        <f>IFERROR(100*_xlfn.IFNA(VLOOKUP($B81,KviZDarije1!$A$1:$N$1000, 12, 0), 0)/'TOP SCORES'!B$11,0)</f>
        <v>54.545454545454547</v>
      </c>
      <c r="E81" s="14">
        <f>IFERROR(100*_xlfn.IFNA(VLOOKUP($B81,KviZDarije2!$A$1:$N$1000, 12, 0), 0)/'TOP SCORES'!C$11,0)</f>
        <v>36.363636363636367</v>
      </c>
      <c r="F81" s="14">
        <f>IFERROR(100*_xlfn.IFNA(VLOOKUP($B81,KviZDarije3!$A$1:$N$1000, 12, 0), 0)/'TOP SCORES'!D$11,0)</f>
        <v>50</v>
      </c>
      <c r="G81" s="14">
        <f>IFERROR(100*_xlfn.IFNA(VLOOKUP($B81,KviZDarije4!$A$1:$N$1000, 12, 0), 0)/'TOP SCORES'!E$11,0)</f>
        <v>40</v>
      </c>
      <c r="H81" s="14">
        <f>IFERROR(100*_xlfn.IFNA(VLOOKUP($B81,KviZDarije5!$A$1:$N$1000, 12, 0), 0)/'TOP SCORES'!F$11,0)</f>
        <v>30</v>
      </c>
      <c r="I81" s="14">
        <f>IFERROR(100*_xlfn.IFNA(VLOOKUP($B81,KviZDarije6!$A$1:$N$1000, 12, 0), 0)/'TOP SCORES'!G$11,0)</f>
        <v>36.363636363636367</v>
      </c>
      <c r="J81" s="14">
        <f>IFERROR(100*_xlfn.IFNA(VLOOKUP($B81,KviZDarije7!$A$1:$N$999, 12, 0), 0)/'TOP SCORES'!H$11,0)</f>
        <v>14.285714285714286</v>
      </c>
      <c r="K81" s="14">
        <f>IFERROR(100*_xlfn.IFNA(VLOOKUP($B81,KviZDarije8!$A$1:$N$1000, 12, 0), 0)/'TOP SCORES'!I$11,0)</f>
        <v>45.454545454545453</v>
      </c>
      <c r="L81" s="14">
        <f>IFERROR(100*_xlfn.IFNA(VLOOKUP($B81,KviZDarije9!$A$1:$N$1000, 12, 0), 0)/'TOP SCORES'!J$11,0)</f>
        <v>20</v>
      </c>
      <c r="M81" s="14">
        <f>IFERROR(100*_xlfn.IFNA(VLOOKUP($B81,KviZDarije10!$A$1:$N$1000, 12, 0), 0)/'TOP SCORES'!K$11,0)</f>
        <v>0</v>
      </c>
      <c r="N81" s="14">
        <f>IFERROR(100*_xlfn.IFNA(VLOOKUP($B81,KviZDarije11!$A$1:$N$1000, 12, 0), 0)/'TOP SCORES'!L$11,0)</f>
        <v>0</v>
      </c>
    </row>
    <row r="82" spans="1:14">
      <c r="A82" s="17">
        <f ca="1">RANK(C82,C$2:C$997)</f>
        <v>81</v>
      </c>
      <c r="B82" s="8" t="s">
        <v>96</v>
      </c>
      <c r="C82" s="15" cm="1">
        <f t="array" aca="1" ref="C82" ca="1">SUM(LARGE(D82:N82,ROW(INDIRECT("1:8"))))</f>
        <v>300.64935064935059</v>
      </c>
      <c r="D82" s="14">
        <f>IFERROR(100*_xlfn.IFNA(VLOOKUP($B82,KviZDarije1!$A$1:$N$1000, 12, 0), 0)/'TOP SCORES'!B$11,0)</f>
        <v>63.636363636363633</v>
      </c>
      <c r="E82" s="14">
        <f>IFERROR(100*_xlfn.IFNA(VLOOKUP($B82,KviZDarije2!$A$1:$N$1000, 12, 0), 0)/'TOP SCORES'!C$11,0)</f>
        <v>45.454545454545453</v>
      </c>
      <c r="F82" s="14">
        <f>IFERROR(100*_xlfn.IFNA(VLOOKUP($B82,KviZDarije3!$A$1:$N$1000, 12, 0), 0)/'TOP SCORES'!D$11,0)</f>
        <v>40</v>
      </c>
      <c r="G82" s="14">
        <f>IFERROR(100*_xlfn.IFNA(VLOOKUP($B82,KviZDarije4!$A$1:$N$1000, 12, 0), 0)/'TOP SCORES'!E$11,0)</f>
        <v>70</v>
      </c>
      <c r="H82" s="14">
        <f>IFERROR(100*_xlfn.IFNA(VLOOKUP($B82,KviZDarije5!$A$1:$N$1000, 12, 0), 0)/'TOP SCORES'!F$11,0)</f>
        <v>40</v>
      </c>
      <c r="I82" s="14">
        <f>IFERROR(100*_xlfn.IFNA(VLOOKUP($B82,KviZDarije6!$A$1:$N$1000, 12, 0), 0)/'TOP SCORES'!G$11,0)</f>
        <v>27.272727272727273</v>
      </c>
      <c r="J82" s="14">
        <f>IFERROR(100*_xlfn.IFNA(VLOOKUP($B82,KviZDarije7!$A$1:$N$999, 12, 0), 0)/'TOP SCORES'!H$11,0)</f>
        <v>14.285714285714286</v>
      </c>
      <c r="K82" s="14">
        <f>IFERROR(100*_xlfn.IFNA(VLOOKUP($B82,KviZDarije8!$A$1:$N$1000, 12, 0), 0)/'TOP SCORES'!I$11,0)</f>
        <v>0</v>
      </c>
      <c r="L82" s="14">
        <f>IFERROR(100*_xlfn.IFNA(VLOOKUP($B82,KviZDarije9!$A$1:$N$1000, 12, 0), 0)/'TOP SCORES'!J$11,0)</f>
        <v>0</v>
      </c>
      <c r="M82" s="14">
        <f>IFERROR(100*_xlfn.IFNA(VLOOKUP($B82,KviZDarije10!$A$1:$N$1000, 12, 0), 0)/'TOP SCORES'!K$11,0)</f>
        <v>0</v>
      </c>
      <c r="N82" s="14">
        <f>IFERROR(100*_xlfn.IFNA(VLOOKUP($B82,KviZDarije11!$A$1:$N$1000, 12, 0), 0)/'TOP SCORES'!L$11,0)</f>
        <v>0</v>
      </c>
    </row>
    <row r="83" spans="1:14">
      <c r="A83" s="17">
        <f ca="1">RANK(C83,C$2:C$997)</f>
        <v>82</v>
      </c>
      <c r="B83" s="12" t="s">
        <v>165</v>
      </c>
      <c r="C83" s="15" cm="1">
        <f t="array" aca="1" ref="C83" ca="1">SUM(LARGE(D83:N83,ROW(INDIRECT("1:8"))))</f>
        <v>294.54545454545456</v>
      </c>
      <c r="D83" s="14">
        <f>IFERROR(100*_xlfn.IFNA(VLOOKUP($B83,KviZDarije1!$A$1:$N$1000, 12, 0), 0)/'TOP SCORES'!B$11,0)</f>
        <v>54.545454545454547</v>
      </c>
      <c r="E83" s="14">
        <f>IFERROR(100*_xlfn.IFNA(VLOOKUP($B83,KviZDarije2!$A$1:$N$1000, 12, 0), 0)/'TOP SCORES'!C$11,0)</f>
        <v>27.272727272727273</v>
      </c>
      <c r="F83" s="14">
        <f>IFERROR(100*_xlfn.IFNA(VLOOKUP($B83,KviZDarije3!$A$1:$N$1000, 12, 0), 0)/'TOP SCORES'!D$11,0)</f>
        <v>40</v>
      </c>
      <c r="G83" s="14">
        <f>IFERROR(100*_xlfn.IFNA(VLOOKUP($B83,KviZDarije4!$A$1:$N$1000, 12, 0), 0)/'TOP SCORES'!E$11,0)</f>
        <v>10</v>
      </c>
      <c r="H83" s="14">
        <f>IFERROR(100*_xlfn.IFNA(VLOOKUP($B83,KviZDarije5!$A$1:$N$1000, 12, 0), 0)/'TOP SCORES'!F$11,0)</f>
        <v>80</v>
      </c>
      <c r="I83" s="14">
        <f>IFERROR(100*_xlfn.IFNA(VLOOKUP($B83,KviZDarije6!$A$1:$N$1000, 12, 0), 0)/'TOP SCORES'!G$11,0)</f>
        <v>27.272727272727273</v>
      </c>
      <c r="J83" s="14">
        <f>IFERROR(100*_xlfn.IFNA(VLOOKUP($B83,KviZDarije7!$A$1:$N$999, 12, 0), 0)/'TOP SCORES'!H$11,0)</f>
        <v>0</v>
      </c>
      <c r="K83" s="14">
        <f>IFERROR(100*_xlfn.IFNA(VLOOKUP($B83,KviZDarije8!$A$1:$N$1000, 12, 0), 0)/'TOP SCORES'!I$11,0)</f>
        <v>27.272727272727273</v>
      </c>
      <c r="L83" s="14">
        <f>IFERROR(100*_xlfn.IFNA(VLOOKUP($B83,KviZDarije9!$A$1:$N$1000, 12, 0), 0)/'TOP SCORES'!J$11,0)</f>
        <v>20</v>
      </c>
      <c r="M83" s="14">
        <f>IFERROR(100*_xlfn.IFNA(VLOOKUP($B83,KviZDarije10!$A$1:$N$1000, 12, 0), 0)/'TOP SCORES'!K$11,0)</f>
        <v>18.181818181818183</v>
      </c>
      <c r="N83" s="14">
        <f>IFERROR(100*_xlfn.IFNA(VLOOKUP($B83,KviZDarije11!$A$1:$N$1000, 12, 0), 0)/'TOP SCORES'!L$11,0)</f>
        <v>0</v>
      </c>
    </row>
    <row r="84" spans="1:14">
      <c r="A84" s="17">
        <f ca="1">RANK(C84,C$2:C$997)</f>
        <v>83</v>
      </c>
      <c r="B84" s="12" t="s">
        <v>82</v>
      </c>
      <c r="C84" s="15" cm="1">
        <f t="array" aca="1" ref="C84" ca="1">SUM(LARGE(D84:N84,ROW(INDIRECT("1:8"))))</f>
        <v>293.63636363636363</v>
      </c>
      <c r="D84" s="14">
        <f>IFERROR(100*_xlfn.IFNA(VLOOKUP($B84,KviZDarije1!$A$1:$N$1000, 12, 0), 0)/'TOP SCORES'!B$11,0)</f>
        <v>63.636363636363633</v>
      </c>
      <c r="E84" s="14">
        <f>IFERROR(100*_xlfn.IFNA(VLOOKUP($B84,KviZDarije2!$A$1:$N$1000, 12, 0), 0)/'TOP SCORES'!C$11,0)</f>
        <v>45.454545454545453</v>
      </c>
      <c r="F84" s="14">
        <f>IFERROR(100*_xlfn.IFNA(VLOOKUP($B84,KviZDarije3!$A$1:$N$1000, 12, 0), 0)/'TOP SCORES'!D$11,0)</f>
        <v>50</v>
      </c>
      <c r="G84" s="14">
        <f>IFERROR(100*_xlfn.IFNA(VLOOKUP($B84,KviZDarije4!$A$1:$N$1000, 12, 0), 0)/'TOP SCORES'!E$11,0)</f>
        <v>30</v>
      </c>
      <c r="H84" s="14">
        <f>IFERROR(100*_xlfn.IFNA(VLOOKUP($B84,KviZDarije5!$A$1:$N$1000, 12, 0), 0)/'TOP SCORES'!F$11,0)</f>
        <v>50</v>
      </c>
      <c r="I84" s="14">
        <f>IFERROR(100*_xlfn.IFNA(VLOOKUP($B84,KviZDarije6!$A$1:$N$1000, 12, 0), 0)/'TOP SCORES'!G$11,0)</f>
        <v>18.181818181818183</v>
      </c>
      <c r="J84" s="14">
        <f>IFERROR(100*_xlfn.IFNA(VLOOKUP($B84,KviZDarije7!$A$1:$N$999, 12, 0), 0)/'TOP SCORES'!H$11,0)</f>
        <v>0</v>
      </c>
      <c r="K84" s="14">
        <f>IFERROR(100*_xlfn.IFNA(VLOOKUP($B84,KviZDarije8!$A$1:$N$1000, 12, 0), 0)/'TOP SCORES'!I$11,0)</f>
        <v>36.363636363636367</v>
      </c>
      <c r="L84" s="14">
        <f>IFERROR(100*_xlfn.IFNA(VLOOKUP($B84,KviZDarije9!$A$1:$N$1000, 12, 0), 0)/'TOP SCORES'!J$11,0)</f>
        <v>0</v>
      </c>
      <c r="M84" s="14">
        <f>IFERROR(100*_xlfn.IFNA(VLOOKUP($B84,KviZDarije10!$A$1:$N$1000, 12, 0), 0)/'TOP SCORES'!K$11,0)</f>
        <v>0</v>
      </c>
      <c r="N84" s="14">
        <f>IFERROR(100*_xlfn.IFNA(VLOOKUP($B84,KviZDarije11!$A$1:$N$1000, 12, 0), 0)/'TOP SCORES'!L$11,0)</f>
        <v>0</v>
      </c>
    </row>
    <row r="85" spans="1:14">
      <c r="A85" s="17">
        <f ca="1">RANK(C85,C$2:C$997)</f>
        <v>83</v>
      </c>
      <c r="B85" s="71" t="s">
        <v>277</v>
      </c>
      <c r="C85" s="15" cm="1">
        <f t="array" aca="1" ref="C85" ca="1">SUM(LARGE(D85:N85,ROW(INDIRECT("1:8"))))</f>
        <v>293.63636363636363</v>
      </c>
      <c r="D85" s="14">
        <f>IFERROR(100*_xlfn.IFNA(VLOOKUP($B85,KviZDarije1!$A$1:$N$1000, 12, 0), 0)/'TOP SCORES'!B$11,0)</f>
        <v>0</v>
      </c>
      <c r="E85" s="14">
        <f>IFERROR(100*_xlfn.IFNA(VLOOKUP($B85,KviZDarije2!$A$1:$N$1000, 12, 0), 0)/'TOP SCORES'!C$11,0)</f>
        <v>0</v>
      </c>
      <c r="F85" s="14">
        <f>IFERROR(100*_xlfn.IFNA(VLOOKUP($B85,KviZDarije3!$A$1:$N$1000, 12, 0), 0)/'TOP SCORES'!D$11,0)</f>
        <v>0</v>
      </c>
      <c r="G85" s="14">
        <f>IFERROR(100*_xlfn.IFNA(VLOOKUP($B85,KviZDarije4!$A$1:$N$1000, 12, 0), 0)/'TOP SCORES'!E$11,0)</f>
        <v>0</v>
      </c>
      <c r="H85" s="14">
        <f>IFERROR(100*_xlfn.IFNA(VLOOKUP($B85,KviZDarije5!$A$1:$N$1000, 12, 0), 0)/'TOP SCORES'!F$11,0)</f>
        <v>80</v>
      </c>
      <c r="I85" s="14">
        <f>IFERROR(100*_xlfn.IFNA(VLOOKUP($B85,KviZDarije6!$A$1:$N$1000, 12, 0), 0)/'TOP SCORES'!G$11,0)</f>
        <v>63.636363636363633</v>
      </c>
      <c r="J85" s="14">
        <f>IFERROR(100*_xlfn.IFNA(VLOOKUP($B85,KviZDarije7!$A$1:$N$999, 12, 0), 0)/'TOP SCORES'!H$11,0)</f>
        <v>0</v>
      </c>
      <c r="K85" s="14">
        <f>IFERROR(100*_xlfn.IFNA(VLOOKUP($B85,KviZDarije8!$A$1:$N$1000, 12, 0), 0)/'TOP SCORES'!I$11,0)</f>
        <v>54.545454545454547</v>
      </c>
      <c r="L85" s="14">
        <f>IFERROR(100*_xlfn.IFNA(VLOOKUP($B85,KviZDarije9!$A$1:$N$1000, 12, 0), 0)/'TOP SCORES'!J$11,0)</f>
        <v>50</v>
      </c>
      <c r="M85" s="14">
        <f>IFERROR(100*_xlfn.IFNA(VLOOKUP($B85,KviZDarije10!$A$1:$N$1000, 12, 0), 0)/'TOP SCORES'!K$11,0)</f>
        <v>45.454545454545453</v>
      </c>
      <c r="N85" s="14">
        <f>IFERROR(100*_xlfn.IFNA(VLOOKUP($B85,KviZDarije11!$A$1:$N$1000, 12, 0), 0)/'TOP SCORES'!L$11,0)</f>
        <v>0</v>
      </c>
    </row>
    <row r="86" spans="1:14">
      <c r="A86" s="17">
        <f ca="1">RANK(C86,C$2:C$997)</f>
        <v>85</v>
      </c>
      <c r="B86" s="12" t="s">
        <v>103</v>
      </c>
      <c r="C86" s="15" cm="1">
        <f t="array" aca="1" ref="C86" ca="1">SUM(LARGE(D86:N86,ROW(INDIRECT("1:8"))))</f>
        <v>284.93506493506493</v>
      </c>
      <c r="D86" s="14">
        <f>IFERROR(100*_xlfn.IFNA(VLOOKUP($B86,KviZDarije1!$A$1:$N$1000, 12, 0), 0)/'TOP SCORES'!B$11,0)</f>
        <v>36.363636363636367</v>
      </c>
      <c r="E86" s="14">
        <f>IFERROR(100*_xlfn.IFNA(VLOOKUP($B86,KviZDarije2!$A$1:$N$1000, 12, 0), 0)/'TOP SCORES'!C$11,0)</f>
        <v>27.272727272727273</v>
      </c>
      <c r="F86" s="14">
        <f>IFERROR(100*_xlfn.IFNA(VLOOKUP($B86,KviZDarije3!$A$1:$N$1000, 12, 0), 0)/'TOP SCORES'!D$11,0)</f>
        <v>50</v>
      </c>
      <c r="G86" s="14">
        <f>IFERROR(100*_xlfn.IFNA(VLOOKUP($B86,KviZDarije4!$A$1:$N$1000, 12, 0), 0)/'TOP SCORES'!E$11,0)</f>
        <v>40</v>
      </c>
      <c r="H86" s="14">
        <f>IFERROR(100*_xlfn.IFNA(VLOOKUP($B86,KviZDarije5!$A$1:$N$1000, 12, 0), 0)/'TOP SCORES'!F$11,0)</f>
        <v>30</v>
      </c>
      <c r="I86" s="14">
        <f>IFERROR(100*_xlfn.IFNA(VLOOKUP($B86,KviZDarije6!$A$1:$N$1000, 12, 0), 0)/'TOP SCORES'!G$11,0)</f>
        <v>18.181818181818183</v>
      </c>
      <c r="J86" s="14">
        <f>IFERROR(100*_xlfn.IFNA(VLOOKUP($B86,KviZDarije7!$A$1:$N$999, 12, 0), 0)/'TOP SCORES'!H$11,0)</f>
        <v>28.571428571428573</v>
      </c>
      <c r="K86" s="14">
        <f>IFERROR(100*_xlfn.IFNA(VLOOKUP($B86,KviZDarije8!$A$1:$N$1000, 12, 0), 0)/'TOP SCORES'!I$11,0)</f>
        <v>45.454545454545453</v>
      </c>
      <c r="L86" s="14">
        <f>IFERROR(100*_xlfn.IFNA(VLOOKUP($B86,KviZDarije9!$A$1:$N$1000, 12, 0), 0)/'TOP SCORES'!J$11,0)</f>
        <v>10</v>
      </c>
      <c r="M86" s="14">
        <f>IFERROR(100*_xlfn.IFNA(VLOOKUP($B86,KviZDarije10!$A$1:$N$1000, 12, 0), 0)/'TOP SCORES'!K$11,0)</f>
        <v>27.272727272727273</v>
      </c>
      <c r="N86" s="14">
        <f>IFERROR(100*_xlfn.IFNA(VLOOKUP($B86,KviZDarije11!$A$1:$N$1000, 12, 0), 0)/'TOP SCORES'!L$11,0)</f>
        <v>0</v>
      </c>
    </row>
    <row r="87" spans="1:14">
      <c r="A87" s="17">
        <f ca="1">RANK(C87,C$2:C$997)</f>
        <v>86</v>
      </c>
      <c r="B87" s="12" t="s">
        <v>169</v>
      </c>
      <c r="C87" s="15" cm="1">
        <f t="array" aca="1" ref="C87" ca="1">SUM(LARGE(D87:N87,ROW(INDIRECT("1:8"))))</f>
        <v>284.54545454545456</v>
      </c>
      <c r="D87" s="14">
        <f>IFERROR(100*_xlfn.IFNA(VLOOKUP($B87,KviZDarije1!$A$1:$N$1000, 12, 0), 0)/'TOP SCORES'!B$11,0)</f>
        <v>63.636363636363633</v>
      </c>
      <c r="E87" s="14">
        <f>IFERROR(100*_xlfn.IFNA(VLOOKUP($B87,KviZDarije2!$A$1:$N$1000, 12, 0), 0)/'TOP SCORES'!C$11,0)</f>
        <v>54.545454545454547</v>
      </c>
      <c r="F87" s="14">
        <f>IFERROR(100*_xlfn.IFNA(VLOOKUP($B87,KviZDarije3!$A$1:$N$1000, 12, 0), 0)/'TOP SCORES'!D$11,0)</f>
        <v>50</v>
      </c>
      <c r="G87" s="14">
        <f>IFERROR(100*_xlfn.IFNA(VLOOKUP($B87,KviZDarije4!$A$1:$N$1000, 12, 0), 0)/'TOP SCORES'!E$11,0)</f>
        <v>30</v>
      </c>
      <c r="H87" s="14">
        <f>IFERROR(100*_xlfn.IFNA(VLOOKUP($B87,KviZDarije5!$A$1:$N$1000, 12, 0), 0)/'TOP SCORES'!F$11,0)</f>
        <v>50</v>
      </c>
      <c r="I87" s="14">
        <f>IFERROR(100*_xlfn.IFNA(VLOOKUP($B87,KviZDarije6!$A$1:$N$1000, 12, 0), 0)/'TOP SCORES'!G$11,0)</f>
        <v>36.363636363636367</v>
      </c>
      <c r="J87" s="14">
        <f>IFERROR(100*_xlfn.IFNA(VLOOKUP($B87,KviZDarije7!$A$1:$N$999, 12, 0), 0)/'TOP SCORES'!H$11,0)</f>
        <v>0</v>
      </c>
      <c r="K87" s="14">
        <f>IFERROR(100*_xlfn.IFNA(VLOOKUP($B87,KviZDarije8!$A$1:$N$1000, 12, 0), 0)/'TOP SCORES'!I$11,0)</f>
        <v>0</v>
      </c>
      <c r="L87" s="14">
        <f>IFERROR(100*_xlfn.IFNA(VLOOKUP($B87,KviZDarije9!$A$1:$N$1000, 12, 0), 0)/'TOP SCORES'!J$11,0)</f>
        <v>0</v>
      </c>
      <c r="M87" s="14">
        <f>IFERROR(100*_xlfn.IFNA(VLOOKUP($B87,KviZDarije10!$A$1:$N$1000, 12, 0), 0)/'TOP SCORES'!K$11,0)</f>
        <v>0</v>
      </c>
      <c r="N87" s="14">
        <f>IFERROR(100*_xlfn.IFNA(VLOOKUP($B87,KviZDarije11!$A$1:$N$1000, 12, 0), 0)/'TOP SCORES'!L$11,0)</f>
        <v>0</v>
      </c>
    </row>
    <row r="88" spans="1:14">
      <c r="A88" s="17">
        <f ca="1">RANK(C88,C$2:C$997)</f>
        <v>87</v>
      </c>
      <c r="B88" s="12" t="s">
        <v>205</v>
      </c>
      <c r="C88" s="15" cm="1">
        <f t="array" aca="1" ref="C88" ca="1">SUM(LARGE(D88:N88,ROW(INDIRECT("1:8"))))</f>
        <v>282.72727272727275</v>
      </c>
      <c r="D88" s="14">
        <f>IFERROR(100*_xlfn.IFNA(VLOOKUP($B88,KviZDarije1!$A$1:$N$1000, 12, 0), 0)/'TOP SCORES'!B$11,0)</f>
        <v>0</v>
      </c>
      <c r="E88" s="14">
        <f>IFERROR(100*_xlfn.IFNA(VLOOKUP($B88,KviZDarije2!$A$1:$N$1000, 12, 0), 0)/'TOP SCORES'!C$11,0)</f>
        <v>72.727272727272734</v>
      </c>
      <c r="F88" s="14">
        <f>IFERROR(100*_xlfn.IFNA(VLOOKUP($B88,KviZDarije3!$A$1:$N$1000, 12, 0), 0)/'TOP SCORES'!D$11,0)</f>
        <v>70</v>
      </c>
      <c r="G88" s="14">
        <f>IFERROR(100*_xlfn.IFNA(VLOOKUP($B88,KviZDarije4!$A$1:$N$1000, 12, 0), 0)/'TOP SCORES'!E$11,0)</f>
        <v>0</v>
      </c>
      <c r="H88" s="14">
        <f>IFERROR(100*_xlfn.IFNA(VLOOKUP($B88,KviZDarije5!$A$1:$N$1000, 12, 0), 0)/'TOP SCORES'!F$11,0)</f>
        <v>70</v>
      </c>
      <c r="I88" s="14">
        <f>IFERROR(100*_xlfn.IFNA(VLOOKUP($B88,KviZDarije6!$A$1:$N$1000, 12, 0), 0)/'TOP SCORES'!G$11,0)</f>
        <v>0</v>
      </c>
      <c r="J88" s="14">
        <f>IFERROR(100*_xlfn.IFNA(VLOOKUP($B88,KviZDarije7!$A$1:$N$999, 12, 0), 0)/'TOP SCORES'!H$11,0)</f>
        <v>0</v>
      </c>
      <c r="K88" s="14">
        <f>IFERROR(100*_xlfn.IFNA(VLOOKUP($B88,KviZDarije8!$A$1:$N$1000, 12, 0), 0)/'TOP SCORES'!I$11,0)</f>
        <v>0</v>
      </c>
      <c r="L88" s="14">
        <f>IFERROR(100*_xlfn.IFNA(VLOOKUP($B88,KviZDarije9!$A$1:$N$1000, 12, 0), 0)/'TOP SCORES'!J$11,0)</f>
        <v>70</v>
      </c>
      <c r="M88" s="14">
        <f>IFERROR(100*_xlfn.IFNA(VLOOKUP($B88,KviZDarije10!$A$1:$N$1000, 12, 0), 0)/'TOP SCORES'!K$11,0)</f>
        <v>0</v>
      </c>
      <c r="N88" s="14">
        <f>IFERROR(100*_xlfn.IFNA(VLOOKUP($B88,KviZDarije11!$A$1:$N$1000, 12, 0), 0)/'TOP SCORES'!L$11,0)</f>
        <v>0</v>
      </c>
    </row>
    <row r="89" spans="1:14">
      <c r="A89" s="17">
        <f ca="1">RANK(C89,C$2:C$997)</f>
        <v>87</v>
      </c>
      <c r="B89" s="12" t="s">
        <v>164</v>
      </c>
      <c r="C89" s="15" cm="1">
        <f t="array" aca="1" ref="C89" ca="1">SUM(LARGE(D89:N89,ROW(INDIRECT("1:8"))))</f>
        <v>282.72727272727275</v>
      </c>
      <c r="D89" s="14">
        <f>IFERROR(100*_xlfn.IFNA(VLOOKUP($B89,KviZDarije1!$A$1:$N$1000, 12, 0), 0)/'TOP SCORES'!B$11,0)</f>
        <v>45.454545454545453</v>
      </c>
      <c r="E89" s="14">
        <f>IFERROR(100*_xlfn.IFNA(VLOOKUP($B89,KviZDarije2!$A$1:$N$1000, 12, 0), 0)/'TOP SCORES'!C$11,0)</f>
        <v>36.363636363636367</v>
      </c>
      <c r="F89" s="14">
        <f>IFERROR(100*_xlfn.IFNA(VLOOKUP($B89,KviZDarije3!$A$1:$N$1000, 12, 0), 0)/'TOP SCORES'!D$11,0)</f>
        <v>40</v>
      </c>
      <c r="G89" s="14">
        <f>IFERROR(100*_xlfn.IFNA(VLOOKUP($B89,KviZDarije4!$A$1:$N$1000, 12, 0), 0)/'TOP SCORES'!E$11,0)</f>
        <v>30</v>
      </c>
      <c r="H89" s="14">
        <f>IFERROR(100*_xlfn.IFNA(VLOOKUP($B89,KviZDarije5!$A$1:$N$1000, 12, 0), 0)/'TOP SCORES'!F$11,0)</f>
        <v>40</v>
      </c>
      <c r="I89" s="14">
        <f>IFERROR(100*_xlfn.IFNA(VLOOKUP($B89,KviZDarije6!$A$1:$N$1000, 12, 0), 0)/'TOP SCORES'!G$11,0)</f>
        <v>27.272727272727273</v>
      </c>
      <c r="J89" s="14">
        <f>IFERROR(100*_xlfn.IFNA(VLOOKUP($B89,KviZDarije7!$A$1:$N$999, 12, 0), 0)/'TOP SCORES'!H$11,0)</f>
        <v>14.285714285714286</v>
      </c>
      <c r="K89" s="14">
        <f>IFERROR(100*_xlfn.IFNA(VLOOKUP($B89,KviZDarije8!$A$1:$N$1000, 12, 0), 0)/'TOP SCORES'!I$11,0)</f>
        <v>27.272727272727273</v>
      </c>
      <c r="L89" s="14">
        <f>IFERROR(100*_xlfn.IFNA(VLOOKUP($B89,KviZDarije9!$A$1:$N$1000, 12, 0), 0)/'TOP SCORES'!J$11,0)</f>
        <v>0</v>
      </c>
      <c r="M89" s="14">
        <f>IFERROR(100*_xlfn.IFNA(VLOOKUP($B89,KviZDarije10!$A$1:$N$1000, 12, 0), 0)/'TOP SCORES'!K$11,0)</f>
        <v>36.363636363636367</v>
      </c>
      <c r="N89" s="14">
        <f>IFERROR(100*_xlfn.IFNA(VLOOKUP($B89,KviZDarije11!$A$1:$N$1000, 12, 0), 0)/'TOP SCORES'!L$11,0)</f>
        <v>0</v>
      </c>
    </row>
    <row r="90" spans="1:14">
      <c r="A90" s="17">
        <f ca="1">RANK(C90,C$2:C$997)</f>
        <v>89</v>
      </c>
      <c r="B90" s="12" t="s">
        <v>188</v>
      </c>
      <c r="C90" s="15" cm="1">
        <f t="array" aca="1" ref="C90" ca="1">SUM(LARGE(D90:N90,ROW(INDIRECT("1:8"))))</f>
        <v>276.75324675324674</v>
      </c>
      <c r="D90" s="14">
        <f>IFERROR(100*_xlfn.IFNA(VLOOKUP($B90,KviZDarije1!$A$1:$N$1000, 12, 0), 0)/'TOP SCORES'!B$11,0)</f>
        <v>36.363636363636367</v>
      </c>
      <c r="E90" s="14">
        <f>IFERROR(100*_xlfn.IFNA(VLOOKUP($B90,KviZDarije2!$A$1:$N$1000, 12, 0), 0)/'TOP SCORES'!C$11,0)</f>
        <v>0</v>
      </c>
      <c r="F90" s="14">
        <f>IFERROR(100*_xlfn.IFNA(VLOOKUP($B90,KviZDarije3!$A$1:$N$1000, 12, 0), 0)/'TOP SCORES'!D$11,0)</f>
        <v>40</v>
      </c>
      <c r="G90" s="14">
        <f>IFERROR(100*_xlfn.IFNA(VLOOKUP($B90,KviZDarije4!$A$1:$N$1000, 12, 0), 0)/'TOP SCORES'!E$11,0)</f>
        <v>20</v>
      </c>
      <c r="H90" s="14">
        <f>IFERROR(100*_xlfn.IFNA(VLOOKUP($B90,KviZDarije5!$A$1:$N$1000, 12, 0), 0)/'TOP SCORES'!F$11,0)</f>
        <v>40</v>
      </c>
      <c r="I90" s="14">
        <f>IFERROR(100*_xlfn.IFNA(VLOOKUP($B90,KviZDarije6!$A$1:$N$1000, 12, 0), 0)/'TOP SCORES'!G$11,0)</f>
        <v>36.363636363636367</v>
      </c>
      <c r="J90" s="14">
        <f>IFERROR(100*_xlfn.IFNA(VLOOKUP($B90,KviZDarije7!$A$1:$N$999, 12, 0), 0)/'TOP SCORES'!H$11,0)</f>
        <v>28.571428571428573</v>
      </c>
      <c r="K90" s="14">
        <f>IFERROR(100*_xlfn.IFNA(VLOOKUP($B90,KviZDarije8!$A$1:$N$1000, 12, 0), 0)/'TOP SCORES'!I$11,0)</f>
        <v>0</v>
      </c>
      <c r="L90" s="14">
        <f>IFERROR(100*_xlfn.IFNA(VLOOKUP($B90,KviZDarije9!$A$1:$N$1000, 12, 0), 0)/'TOP SCORES'!J$11,0)</f>
        <v>30</v>
      </c>
      <c r="M90" s="14">
        <f>IFERROR(100*_xlfn.IFNA(VLOOKUP($B90,KviZDarije10!$A$1:$N$1000, 12, 0), 0)/'TOP SCORES'!K$11,0)</f>
        <v>45.454545454545453</v>
      </c>
      <c r="N90" s="14">
        <f>IFERROR(100*_xlfn.IFNA(VLOOKUP($B90,KviZDarije11!$A$1:$N$1000, 12, 0), 0)/'TOP SCORES'!L$11,0)</f>
        <v>0</v>
      </c>
    </row>
    <row r="91" spans="1:14">
      <c r="A91" s="17">
        <f ca="1">RANK(C91,C$2:C$997)</f>
        <v>90</v>
      </c>
      <c r="B91" s="12" t="s">
        <v>76</v>
      </c>
      <c r="C91" s="15" cm="1">
        <f t="array" aca="1" ref="C91" ca="1">SUM(LARGE(D91:N91,ROW(INDIRECT("1:8"))))</f>
        <v>272.72727272727275</v>
      </c>
      <c r="D91" s="14">
        <f>IFERROR(100*_xlfn.IFNA(VLOOKUP($B91,KviZDarije1!$A$1:$N$1000, 12, 0), 0)/'TOP SCORES'!B$11,0)</f>
        <v>90.909090909090907</v>
      </c>
      <c r="E91" s="14">
        <f>IFERROR(100*_xlfn.IFNA(VLOOKUP($B91,KviZDarije2!$A$1:$N$1000, 12, 0), 0)/'TOP SCORES'!C$11,0)</f>
        <v>81.818181818181813</v>
      </c>
      <c r="F91" s="14">
        <f>IFERROR(100*_xlfn.IFNA(VLOOKUP($B91,KviZDarije3!$A$1:$N$1000, 12, 0), 0)/'TOP SCORES'!D$11,0)</f>
        <v>100</v>
      </c>
      <c r="G91" s="14">
        <f>IFERROR(100*_xlfn.IFNA(VLOOKUP($B91,KviZDarije4!$A$1:$N$1000, 12, 0), 0)/'TOP SCORES'!E$11,0)</f>
        <v>0</v>
      </c>
      <c r="H91" s="14">
        <f>IFERROR(100*_xlfn.IFNA(VLOOKUP($B91,KviZDarije5!$A$1:$N$1000, 12, 0), 0)/'TOP SCORES'!F$11,0)</f>
        <v>0</v>
      </c>
      <c r="I91" s="14">
        <f>IFERROR(100*_xlfn.IFNA(VLOOKUP($B91,KviZDarije6!$A$1:$N$1000, 12, 0), 0)/'TOP SCORES'!G$11,0)</f>
        <v>0</v>
      </c>
      <c r="J91" s="14">
        <f>IFERROR(100*_xlfn.IFNA(VLOOKUP($B91,KviZDarije7!$A$1:$N$999, 12, 0), 0)/'TOP SCORES'!H$11,0)</f>
        <v>0</v>
      </c>
      <c r="K91" s="14">
        <f>IFERROR(100*_xlfn.IFNA(VLOOKUP($B91,KviZDarije8!$A$1:$N$1000, 12, 0), 0)/'TOP SCORES'!I$11,0)</f>
        <v>0</v>
      </c>
      <c r="L91" s="14">
        <f>IFERROR(100*_xlfn.IFNA(VLOOKUP($B91,KviZDarije9!$A$1:$N$1000, 12, 0), 0)/'TOP SCORES'!J$11,0)</f>
        <v>0</v>
      </c>
      <c r="M91" s="14">
        <f>IFERROR(100*_xlfn.IFNA(VLOOKUP($B91,KviZDarije10!$A$1:$N$1000, 12, 0), 0)/'TOP SCORES'!K$11,0)</f>
        <v>0</v>
      </c>
      <c r="N91" s="14">
        <f>IFERROR(100*_xlfn.IFNA(VLOOKUP($B91,KviZDarije11!$A$1:$N$1000, 12, 0), 0)/'TOP SCORES'!L$11,0)</f>
        <v>0</v>
      </c>
    </row>
    <row r="92" spans="1:14">
      <c r="A92" s="17">
        <f ca="1">RANK(C92,C$2:C$997)</f>
        <v>91</v>
      </c>
      <c r="B92" s="12" t="s">
        <v>209</v>
      </c>
      <c r="C92" s="15" cm="1">
        <f t="array" aca="1" ref="C92" ca="1">SUM(LARGE(D92:N92,ROW(INDIRECT("1:8"))))</f>
        <v>270.90909090909088</v>
      </c>
      <c r="D92" s="14">
        <f>IFERROR(100*_xlfn.IFNA(VLOOKUP($B92,KviZDarije1!$A$1:$N$1000, 12, 0), 0)/'TOP SCORES'!B$11,0)</f>
        <v>0</v>
      </c>
      <c r="E92" s="14">
        <f>IFERROR(100*_xlfn.IFNA(VLOOKUP($B92,KviZDarije2!$A$1:$N$1000, 12, 0), 0)/'TOP SCORES'!C$11,0)</f>
        <v>45.454545454545453</v>
      </c>
      <c r="F92" s="14">
        <f>IFERROR(100*_xlfn.IFNA(VLOOKUP($B92,KviZDarije3!$A$1:$N$1000, 12, 0), 0)/'TOP SCORES'!D$11,0)</f>
        <v>60</v>
      </c>
      <c r="G92" s="14">
        <f>IFERROR(100*_xlfn.IFNA(VLOOKUP($B92,KviZDarije4!$A$1:$N$1000, 12, 0), 0)/'TOP SCORES'!E$11,0)</f>
        <v>50</v>
      </c>
      <c r="H92" s="14">
        <f>IFERROR(100*_xlfn.IFNA(VLOOKUP($B92,KviZDarije5!$A$1:$N$1000, 12, 0), 0)/'TOP SCORES'!F$11,0)</f>
        <v>70</v>
      </c>
      <c r="I92" s="14">
        <f>IFERROR(100*_xlfn.IFNA(VLOOKUP($B92,KviZDarije6!$A$1:$N$1000, 12, 0), 0)/'TOP SCORES'!G$11,0)</f>
        <v>0</v>
      </c>
      <c r="J92" s="14">
        <f>IFERROR(100*_xlfn.IFNA(VLOOKUP($B92,KviZDarije7!$A$1:$N$999, 12, 0), 0)/'TOP SCORES'!H$11,0)</f>
        <v>0</v>
      </c>
      <c r="K92" s="14">
        <f>IFERROR(100*_xlfn.IFNA(VLOOKUP($B92,KviZDarije8!$A$1:$N$1000, 12, 0), 0)/'TOP SCORES'!I$11,0)</f>
        <v>45.454545454545453</v>
      </c>
      <c r="L92" s="14">
        <f>IFERROR(100*_xlfn.IFNA(VLOOKUP($B92,KviZDarije9!$A$1:$N$1000, 12, 0), 0)/'TOP SCORES'!J$11,0)</f>
        <v>0</v>
      </c>
      <c r="M92" s="14">
        <f>IFERROR(100*_xlfn.IFNA(VLOOKUP($B92,KviZDarije10!$A$1:$N$1000, 12, 0), 0)/'TOP SCORES'!K$11,0)</f>
        <v>0</v>
      </c>
      <c r="N92" s="14">
        <f>IFERROR(100*_xlfn.IFNA(VLOOKUP($B92,KviZDarije11!$A$1:$N$1000, 12, 0), 0)/'TOP SCORES'!L$11,0)</f>
        <v>0</v>
      </c>
    </row>
    <row r="93" spans="1:14">
      <c r="A93" s="17">
        <f ca="1">RANK(C93,C$2:C$997)</f>
        <v>92</v>
      </c>
      <c r="B93" s="8" t="s">
        <v>271</v>
      </c>
      <c r="C93" s="15" cm="1">
        <f t="array" aca="1" ref="C93" ca="1">SUM(LARGE(D93:N93,ROW(INDIRECT("1:8"))))</f>
        <v>268.44155844155841</v>
      </c>
      <c r="D93" s="14">
        <f>IFERROR(100*_xlfn.IFNA(VLOOKUP($B93,KviZDarije1!$A$1:$N$1000, 12, 0), 0)/'TOP SCORES'!B$11,0)</f>
        <v>0</v>
      </c>
      <c r="E93" s="14">
        <f>IFERROR(100*_xlfn.IFNA(VLOOKUP($B93,KviZDarije2!$A$1:$N$1000, 12, 0), 0)/'TOP SCORES'!C$11,0)</f>
        <v>0</v>
      </c>
      <c r="F93" s="14">
        <f>IFERROR(100*_xlfn.IFNA(VLOOKUP($B93,KviZDarije3!$A$1:$N$1000, 12, 0), 0)/'TOP SCORES'!D$11,0)</f>
        <v>0</v>
      </c>
      <c r="G93" s="14">
        <f>IFERROR(100*_xlfn.IFNA(VLOOKUP($B93,KviZDarije4!$A$1:$N$1000, 12, 0), 0)/'TOP SCORES'!E$11,0)</f>
        <v>0</v>
      </c>
      <c r="H93" s="14">
        <f>IFERROR(100*_xlfn.IFNA(VLOOKUP($B93,KviZDarije5!$A$1:$N$1000, 12, 0), 0)/'TOP SCORES'!F$11,0)</f>
        <v>50</v>
      </c>
      <c r="I93" s="14">
        <f>IFERROR(100*_xlfn.IFNA(VLOOKUP($B93,KviZDarije6!$A$1:$N$1000, 12, 0), 0)/'TOP SCORES'!G$11,0)</f>
        <v>72.727272727272734</v>
      </c>
      <c r="J93" s="14">
        <f>IFERROR(100*_xlfn.IFNA(VLOOKUP($B93,KviZDarije7!$A$1:$N$999, 12, 0), 0)/'TOP SCORES'!H$11,0)</f>
        <v>85.714285714285708</v>
      </c>
      <c r="K93" s="14">
        <f>IFERROR(100*_xlfn.IFNA(VLOOKUP($B93,KviZDarije8!$A$1:$N$1000, 12, 0), 0)/'TOP SCORES'!I$11,0)</f>
        <v>0</v>
      </c>
      <c r="L93" s="14">
        <f>IFERROR(100*_xlfn.IFNA(VLOOKUP($B93,KviZDarije9!$A$1:$N$1000, 12, 0), 0)/'TOP SCORES'!J$11,0)</f>
        <v>60</v>
      </c>
      <c r="M93" s="14">
        <f>IFERROR(100*_xlfn.IFNA(VLOOKUP($B93,KviZDarije10!$A$1:$N$1000, 12, 0), 0)/'TOP SCORES'!K$11,0)</f>
        <v>0</v>
      </c>
      <c r="N93" s="14">
        <f>IFERROR(100*_xlfn.IFNA(VLOOKUP($B93,KviZDarije11!$A$1:$N$1000, 12, 0), 0)/'TOP SCORES'!L$11,0)</f>
        <v>0</v>
      </c>
    </row>
    <row r="94" spans="1:14">
      <c r="A94" s="17">
        <f ca="1">RANK(C94,C$2:C$997)</f>
        <v>93</v>
      </c>
      <c r="B94" s="12" t="s">
        <v>156</v>
      </c>
      <c r="C94" s="15" cm="1">
        <f t="array" aca="1" ref="C94" ca="1">SUM(LARGE(D94:N94,ROW(INDIRECT("1:8"))))</f>
        <v>268.18181818181819</v>
      </c>
      <c r="D94" s="14">
        <f>IFERROR(100*_xlfn.IFNA(VLOOKUP($B94,KviZDarije1!$A$1:$N$1000, 12, 0), 0)/'TOP SCORES'!B$11,0)</f>
        <v>63.636363636363633</v>
      </c>
      <c r="E94" s="14">
        <f>IFERROR(100*_xlfn.IFNA(VLOOKUP($B94,KviZDarije2!$A$1:$N$1000, 12, 0), 0)/'TOP SCORES'!C$11,0)</f>
        <v>0</v>
      </c>
      <c r="F94" s="14">
        <f>IFERROR(100*_xlfn.IFNA(VLOOKUP($B94,KviZDarije3!$A$1:$N$1000, 12, 0), 0)/'TOP SCORES'!D$11,0)</f>
        <v>70</v>
      </c>
      <c r="G94" s="14">
        <f>IFERROR(100*_xlfn.IFNA(VLOOKUP($B94,KviZDarije4!$A$1:$N$1000, 12, 0), 0)/'TOP SCORES'!E$11,0)</f>
        <v>0</v>
      </c>
      <c r="H94" s="14">
        <f>IFERROR(100*_xlfn.IFNA(VLOOKUP($B94,KviZDarije5!$A$1:$N$1000, 12, 0), 0)/'TOP SCORES'!F$11,0)</f>
        <v>80</v>
      </c>
      <c r="I94" s="14">
        <f>IFERROR(100*_xlfn.IFNA(VLOOKUP($B94,KviZDarije6!$A$1:$N$1000, 12, 0), 0)/'TOP SCORES'!G$11,0)</f>
        <v>54.545454545454547</v>
      </c>
      <c r="J94" s="14">
        <f>IFERROR(100*_xlfn.IFNA(VLOOKUP($B94,KviZDarije7!$A$1:$N$999, 12, 0), 0)/'TOP SCORES'!H$11,0)</f>
        <v>0</v>
      </c>
      <c r="K94" s="14">
        <f>IFERROR(100*_xlfn.IFNA(VLOOKUP($B94,KviZDarije8!$A$1:$N$1000, 12, 0), 0)/'TOP SCORES'!I$11,0)</f>
        <v>0</v>
      </c>
      <c r="L94" s="14">
        <f>IFERROR(100*_xlfn.IFNA(VLOOKUP($B94,KviZDarije9!$A$1:$N$1000, 12, 0), 0)/'TOP SCORES'!J$11,0)</f>
        <v>0</v>
      </c>
      <c r="M94" s="14">
        <f>IFERROR(100*_xlfn.IFNA(VLOOKUP($B94,KviZDarije10!$A$1:$N$1000, 12, 0), 0)/'TOP SCORES'!K$11,0)</f>
        <v>0</v>
      </c>
      <c r="N94" s="14">
        <f>IFERROR(100*_xlfn.IFNA(VLOOKUP($B94,KviZDarije11!$A$1:$N$1000, 12, 0), 0)/'TOP SCORES'!L$11,0)</f>
        <v>0</v>
      </c>
    </row>
    <row r="95" spans="1:14">
      <c r="A95" s="17">
        <f ca="1">RANK(C95,C$2:C$997)</f>
        <v>94</v>
      </c>
      <c r="B95" s="35" t="s">
        <v>54</v>
      </c>
      <c r="C95" s="15" cm="1">
        <f t="array" aca="1" ref="C95" ca="1">SUM(LARGE(D95:N95,ROW(INDIRECT("1:8"))))</f>
        <v>264.93506493506493</v>
      </c>
      <c r="D95" s="14">
        <f>IFERROR(100*_xlfn.IFNA(VLOOKUP($B95,KviZDarije1!$A$1:$N$1000, 12, 0), 0)/'TOP SCORES'!B$11,0)</f>
        <v>45.454545454545453</v>
      </c>
      <c r="E95" s="14">
        <f>IFERROR(100*_xlfn.IFNA(VLOOKUP($B95,KviZDarije2!$A$1:$N$1000, 12, 0), 0)/'TOP SCORES'!C$11,0)</f>
        <v>36.363636363636367</v>
      </c>
      <c r="F95" s="14">
        <f>IFERROR(100*_xlfn.IFNA(VLOOKUP($B95,KviZDarije3!$A$1:$N$1000, 12, 0), 0)/'TOP SCORES'!D$11,0)</f>
        <v>40</v>
      </c>
      <c r="G95" s="14">
        <f>IFERROR(100*_xlfn.IFNA(VLOOKUP($B95,KviZDarije4!$A$1:$N$1000, 12, 0), 0)/'TOP SCORES'!E$11,0)</f>
        <v>40</v>
      </c>
      <c r="H95" s="14">
        <f>IFERROR(100*_xlfn.IFNA(VLOOKUP($B95,KviZDarije5!$A$1:$N$1000, 12, 0), 0)/'TOP SCORES'!F$11,0)</f>
        <v>20</v>
      </c>
      <c r="I95" s="14">
        <f>IFERROR(100*_xlfn.IFNA(VLOOKUP($B95,KviZDarije6!$A$1:$N$1000, 12, 0), 0)/'TOP SCORES'!G$11,0)</f>
        <v>18.181818181818183</v>
      </c>
      <c r="J95" s="14">
        <f>IFERROR(100*_xlfn.IFNA(VLOOKUP($B95,KviZDarije7!$A$1:$N$999, 12, 0), 0)/'TOP SCORES'!H$11,0)</f>
        <v>28.571428571428573</v>
      </c>
      <c r="K95" s="14">
        <f>IFERROR(100*_xlfn.IFNA(VLOOKUP($B95,KviZDarije8!$A$1:$N$1000, 12, 0), 0)/'TOP SCORES'!I$11,0)</f>
        <v>27.272727272727273</v>
      </c>
      <c r="L95" s="14">
        <f>IFERROR(100*_xlfn.IFNA(VLOOKUP($B95,KviZDarije9!$A$1:$N$1000, 12, 0), 0)/'TOP SCORES'!J$11,0)</f>
        <v>20</v>
      </c>
      <c r="M95" s="14">
        <f>IFERROR(100*_xlfn.IFNA(VLOOKUP($B95,KviZDarije10!$A$1:$N$1000, 12, 0), 0)/'TOP SCORES'!K$11,0)</f>
        <v>27.272727272727273</v>
      </c>
      <c r="N95" s="14">
        <f>IFERROR(100*_xlfn.IFNA(VLOOKUP($B95,KviZDarije11!$A$1:$N$1000, 12, 0), 0)/'TOP SCORES'!L$11,0)</f>
        <v>0</v>
      </c>
    </row>
    <row r="96" spans="1:14">
      <c r="A96" s="17">
        <f ca="1">RANK(C96,C$2:C$997)</f>
        <v>95</v>
      </c>
      <c r="B96" s="12" t="s">
        <v>189</v>
      </c>
      <c r="C96" s="15" cm="1">
        <f t="array" aca="1" ref="C96" ca="1">SUM(LARGE(D96:N96,ROW(INDIRECT("1:8"))))</f>
        <v>264.54545454545456</v>
      </c>
      <c r="D96" s="14">
        <f>IFERROR(100*_xlfn.IFNA(VLOOKUP($B96,KviZDarije1!$A$1:$N$1000, 12, 0), 0)/'TOP SCORES'!B$11,0)</f>
        <v>27.272727272727273</v>
      </c>
      <c r="E96" s="14">
        <f>IFERROR(100*_xlfn.IFNA(VLOOKUP($B96,KviZDarije2!$A$1:$N$1000, 12, 0), 0)/'TOP SCORES'!C$11,0)</f>
        <v>45.454545454545453</v>
      </c>
      <c r="F96" s="14">
        <f>IFERROR(100*_xlfn.IFNA(VLOOKUP($B96,KviZDarije3!$A$1:$N$1000, 12, 0), 0)/'TOP SCORES'!D$11,0)</f>
        <v>50</v>
      </c>
      <c r="G96" s="14">
        <f>IFERROR(100*_xlfn.IFNA(VLOOKUP($B96,KviZDarije4!$A$1:$N$1000, 12, 0), 0)/'TOP SCORES'!E$11,0)</f>
        <v>30</v>
      </c>
      <c r="H96" s="14">
        <f>IFERROR(100*_xlfn.IFNA(VLOOKUP($B96,KviZDarije5!$A$1:$N$1000, 12, 0), 0)/'TOP SCORES'!F$11,0)</f>
        <v>20</v>
      </c>
      <c r="I96" s="14">
        <f>IFERROR(100*_xlfn.IFNA(VLOOKUP($B96,KviZDarije6!$A$1:$N$1000, 12, 0), 0)/'TOP SCORES'!G$11,0)</f>
        <v>27.272727272727273</v>
      </c>
      <c r="J96" s="14">
        <f>IFERROR(100*_xlfn.IFNA(VLOOKUP($B96,KviZDarije7!$A$1:$N$999, 12, 0), 0)/'TOP SCORES'!H$11,0)</f>
        <v>14.285714285714286</v>
      </c>
      <c r="K96" s="14">
        <f>IFERROR(100*_xlfn.IFNA(VLOOKUP($B96,KviZDarije8!$A$1:$N$1000, 12, 0), 0)/'TOP SCORES'!I$11,0)</f>
        <v>27.272727272727273</v>
      </c>
      <c r="L96" s="14">
        <f>IFERROR(100*_xlfn.IFNA(VLOOKUP($B96,KviZDarije9!$A$1:$N$1000, 12, 0), 0)/'TOP SCORES'!J$11,0)</f>
        <v>30</v>
      </c>
      <c r="M96" s="14">
        <f>IFERROR(100*_xlfn.IFNA(VLOOKUP($B96,KviZDarije10!$A$1:$N$1000, 12, 0), 0)/'TOP SCORES'!K$11,0)</f>
        <v>27.272727272727273</v>
      </c>
      <c r="N96" s="14">
        <f>IFERROR(100*_xlfn.IFNA(VLOOKUP($B96,KviZDarije11!$A$1:$N$1000, 12, 0), 0)/'TOP SCORES'!L$11,0)</f>
        <v>0</v>
      </c>
    </row>
    <row r="97" spans="1:14">
      <c r="A97" s="17">
        <f ca="1">RANK(C97,C$2:C$997)</f>
        <v>96</v>
      </c>
      <c r="B97" s="8" t="s">
        <v>196</v>
      </c>
      <c r="C97" s="15" cm="1">
        <f t="array" aca="1" ref="C97" ca="1">SUM(LARGE(D97:N97,ROW(INDIRECT("1:8"))))</f>
        <v>261.94805194805195</v>
      </c>
      <c r="D97" s="14">
        <f>IFERROR(100*_xlfn.IFNA(VLOOKUP($B97,KviZDarije1!$A$1:$N$1000, 12, 0), 0)/'TOP SCORES'!B$11,0)</f>
        <v>45.454545454545453</v>
      </c>
      <c r="E97" s="14">
        <f>IFERROR(100*_xlfn.IFNA(VLOOKUP($B97,KviZDarije2!$A$1:$N$1000, 12, 0), 0)/'TOP SCORES'!C$11,0)</f>
        <v>0</v>
      </c>
      <c r="F97" s="14">
        <f>IFERROR(100*_xlfn.IFNA(VLOOKUP($B97,KviZDarije3!$A$1:$N$1000, 12, 0), 0)/'TOP SCORES'!D$11,0)</f>
        <v>40</v>
      </c>
      <c r="G97" s="14">
        <f>IFERROR(100*_xlfn.IFNA(VLOOKUP($B97,KviZDarije4!$A$1:$N$1000, 12, 0), 0)/'TOP SCORES'!E$11,0)</f>
        <v>30</v>
      </c>
      <c r="H97" s="14">
        <f>IFERROR(100*_xlfn.IFNA(VLOOKUP($B97,KviZDarije5!$A$1:$N$1000, 12, 0), 0)/'TOP SCORES'!F$11,0)</f>
        <v>30</v>
      </c>
      <c r="I97" s="14">
        <f>IFERROR(100*_xlfn.IFNA(VLOOKUP($B97,KviZDarije6!$A$1:$N$1000, 12, 0), 0)/'TOP SCORES'!G$11,0)</f>
        <v>36.363636363636367</v>
      </c>
      <c r="J97" s="14">
        <f>IFERROR(100*_xlfn.IFNA(VLOOKUP($B97,KviZDarije7!$A$1:$N$999, 12, 0), 0)/'TOP SCORES'!H$11,0)</f>
        <v>42.857142857142854</v>
      </c>
      <c r="K97" s="14">
        <f>IFERROR(100*_xlfn.IFNA(VLOOKUP($B97,KviZDarije8!$A$1:$N$1000, 12, 0), 0)/'TOP SCORES'!I$11,0)</f>
        <v>27.272727272727273</v>
      </c>
      <c r="L97" s="14">
        <f>IFERROR(100*_xlfn.IFNA(VLOOKUP($B97,KviZDarije9!$A$1:$N$1000, 12, 0), 0)/'TOP SCORES'!J$11,0)</f>
        <v>10</v>
      </c>
      <c r="M97" s="14">
        <f>IFERROR(100*_xlfn.IFNA(VLOOKUP($B97,KviZDarije10!$A$1:$N$1000, 12, 0), 0)/'TOP SCORES'!K$11,0)</f>
        <v>0</v>
      </c>
      <c r="N97" s="14">
        <f>IFERROR(100*_xlfn.IFNA(VLOOKUP($B97,KviZDarije11!$A$1:$N$1000, 12, 0), 0)/'TOP SCORES'!L$11,0)</f>
        <v>0</v>
      </c>
    </row>
    <row r="98" spans="1:14">
      <c r="A98" s="17">
        <f ca="1">RANK(C98,C$2:C$997)</f>
        <v>97</v>
      </c>
      <c r="B98" s="12" t="s">
        <v>233</v>
      </c>
      <c r="C98" s="15" cm="1">
        <f t="array" aca="1" ref="C98" ca="1">SUM(LARGE(D98:N98,ROW(INDIRECT("1:8"))))</f>
        <v>261.68831168831173</v>
      </c>
      <c r="D98" s="14">
        <f>IFERROR(100*_xlfn.IFNA(VLOOKUP($B98,KviZDarije1!$A$1:$N$1000, 12, 0), 0)/'TOP SCORES'!B$11,0)</f>
        <v>0</v>
      </c>
      <c r="E98" s="14">
        <f>IFERROR(100*_xlfn.IFNA(VLOOKUP($B98,KviZDarije2!$A$1:$N$1000, 12, 0), 0)/'TOP SCORES'!C$11,0)</f>
        <v>0</v>
      </c>
      <c r="F98" s="14">
        <f>IFERROR(100*_xlfn.IFNA(VLOOKUP($B98,KviZDarije3!$A$1:$N$1000, 12, 0), 0)/'TOP SCORES'!D$11,0)</f>
        <v>50</v>
      </c>
      <c r="G98" s="14">
        <f>IFERROR(100*_xlfn.IFNA(VLOOKUP($B98,KviZDarije4!$A$1:$N$1000, 12, 0), 0)/'TOP SCORES'!E$11,0)</f>
        <v>50</v>
      </c>
      <c r="H98" s="14">
        <f>IFERROR(100*_xlfn.IFNA(VLOOKUP($B98,KviZDarije5!$A$1:$N$1000, 12, 0), 0)/'TOP SCORES'!F$11,0)</f>
        <v>50</v>
      </c>
      <c r="I98" s="14">
        <f>IFERROR(100*_xlfn.IFNA(VLOOKUP($B98,KviZDarije6!$A$1:$N$1000, 12, 0), 0)/'TOP SCORES'!G$11,0)</f>
        <v>0</v>
      </c>
      <c r="J98" s="14">
        <f>IFERROR(100*_xlfn.IFNA(VLOOKUP($B98,KviZDarije7!$A$1:$N$999, 12, 0), 0)/'TOP SCORES'!H$11,0)</f>
        <v>57.142857142857146</v>
      </c>
      <c r="K98" s="14">
        <f>IFERROR(100*_xlfn.IFNA(VLOOKUP($B98,KviZDarije8!$A$1:$N$1000, 12, 0), 0)/'TOP SCORES'!I$11,0)</f>
        <v>54.545454545454547</v>
      </c>
      <c r="L98" s="14">
        <f>IFERROR(100*_xlfn.IFNA(VLOOKUP($B98,KviZDarije9!$A$1:$N$1000, 12, 0), 0)/'TOP SCORES'!J$11,0)</f>
        <v>0</v>
      </c>
      <c r="M98" s="14">
        <f>IFERROR(100*_xlfn.IFNA(VLOOKUP($B98,KviZDarije10!$A$1:$N$1000, 12, 0), 0)/'TOP SCORES'!K$11,0)</f>
        <v>0</v>
      </c>
      <c r="N98" s="14">
        <f>IFERROR(100*_xlfn.IFNA(VLOOKUP($B98,KviZDarije11!$A$1:$N$1000, 12, 0), 0)/'TOP SCORES'!L$11,0)</f>
        <v>0</v>
      </c>
    </row>
    <row r="99" spans="1:14">
      <c r="A99" s="17">
        <f ca="1">RANK(C99,C$2:C$997)</f>
        <v>98</v>
      </c>
      <c r="B99" s="12" t="s">
        <v>16</v>
      </c>
      <c r="C99" s="15" cm="1">
        <f t="array" aca="1" ref="C99" ca="1">SUM(LARGE(D99:N99,ROW(INDIRECT("1:8"))))</f>
        <v>260.64935064935071</v>
      </c>
      <c r="D99" s="14">
        <f>IFERROR(100*_xlfn.IFNA(VLOOKUP($B99,KviZDarije1!$A$1:$N$1000, 12, 0), 0)/'TOP SCORES'!B$11,0)</f>
        <v>0</v>
      </c>
      <c r="E99" s="14">
        <f>IFERROR(100*_xlfn.IFNA(VLOOKUP($B99,KviZDarije2!$A$1:$N$1000, 12, 0), 0)/'TOP SCORES'!C$11,0)</f>
        <v>36.363636363636367</v>
      </c>
      <c r="F99" s="14">
        <f>IFERROR(100*_xlfn.IFNA(VLOOKUP($B99,KviZDarije3!$A$1:$N$1000, 12, 0), 0)/'TOP SCORES'!D$11,0)</f>
        <v>50</v>
      </c>
      <c r="G99" s="14">
        <f>IFERROR(100*_xlfn.IFNA(VLOOKUP($B99,KviZDarije4!$A$1:$N$1000, 12, 0), 0)/'TOP SCORES'!E$11,0)</f>
        <v>0</v>
      </c>
      <c r="H99" s="14">
        <f>IFERROR(100*_xlfn.IFNA(VLOOKUP($B99,KviZDarije5!$A$1:$N$1000, 12, 0), 0)/'TOP SCORES'!F$11,0)</f>
        <v>50</v>
      </c>
      <c r="I99" s="14">
        <f>IFERROR(100*_xlfn.IFNA(VLOOKUP($B99,KviZDarije6!$A$1:$N$1000, 12, 0), 0)/'TOP SCORES'!G$11,0)</f>
        <v>27.272727272727273</v>
      </c>
      <c r="J99" s="14">
        <f>IFERROR(100*_xlfn.IFNA(VLOOKUP($B99,KviZDarije7!$A$1:$N$999, 12, 0), 0)/'TOP SCORES'!H$11,0)</f>
        <v>14.285714285714286</v>
      </c>
      <c r="K99" s="14">
        <f>IFERROR(100*_xlfn.IFNA(VLOOKUP($B99,KviZDarije8!$A$1:$N$1000, 12, 0), 0)/'TOP SCORES'!I$11,0)</f>
        <v>54.545454545454547</v>
      </c>
      <c r="L99" s="14">
        <f>IFERROR(100*_xlfn.IFNA(VLOOKUP($B99,KviZDarije9!$A$1:$N$1000, 12, 0), 0)/'TOP SCORES'!J$11,0)</f>
        <v>10</v>
      </c>
      <c r="M99" s="14">
        <f>IFERROR(100*_xlfn.IFNA(VLOOKUP($B99,KviZDarije10!$A$1:$N$1000, 12, 0), 0)/'TOP SCORES'!K$11,0)</f>
        <v>18.181818181818183</v>
      </c>
      <c r="N99" s="14">
        <f>IFERROR(100*_xlfn.IFNA(VLOOKUP($B99,KviZDarije11!$A$1:$N$1000, 12, 0), 0)/'TOP SCORES'!L$11,0)</f>
        <v>0</v>
      </c>
    </row>
    <row r="100" spans="1:14">
      <c r="A100" s="17">
        <f ca="1">RANK(C100,C$2:C$997)</f>
        <v>99</v>
      </c>
      <c r="B100" s="12" t="s">
        <v>225</v>
      </c>
      <c r="C100" s="15" cm="1">
        <f t="array" aca="1" ref="C100" ca="1">SUM(LARGE(D100:N100,ROW(INDIRECT("1:8"))))</f>
        <v>259.09090909090912</v>
      </c>
      <c r="D100" s="14">
        <f>IFERROR(100*_xlfn.IFNA(VLOOKUP($B100,KviZDarije1!$A$1:$N$1000, 12, 0), 0)/'TOP SCORES'!B$11,0)</f>
        <v>0</v>
      </c>
      <c r="E100" s="14">
        <f>IFERROR(100*_xlfn.IFNA(VLOOKUP($B100,KviZDarije2!$A$1:$N$1000, 12, 0), 0)/'TOP SCORES'!C$11,0)</f>
        <v>0</v>
      </c>
      <c r="F100" s="14">
        <f>IFERROR(100*_xlfn.IFNA(VLOOKUP($B100,KviZDarije3!$A$1:$N$1000, 12, 0), 0)/'TOP SCORES'!D$11,0)</f>
        <v>60</v>
      </c>
      <c r="G100" s="14">
        <f>IFERROR(100*_xlfn.IFNA(VLOOKUP($B100,KviZDarije4!$A$1:$N$1000, 12, 0), 0)/'TOP SCORES'!E$11,0)</f>
        <v>40</v>
      </c>
      <c r="H100" s="14">
        <f>IFERROR(100*_xlfn.IFNA(VLOOKUP($B100,KviZDarije5!$A$1:$N$1000, 12, 0), 0)/'TOP SCORES'!F$11,0)</f>
        <v>50</v>
      </c>
      <c r="I100" s="14">
        <f>IFERROR(100*_xlfn.IFNA(VLOOKUP($B100,KviZDarije6!$A$1:$N$1000, 12, 0), 0)/'TOP SCORES'!G$11,0)</f>
        <v>36.363636363636367</v>
      </c>
      <c r="J100" s="14">
        <f>IFERROR(100*_xlfn.IFNA(VLOOKUP($B100,KviZDarije7!$A$1:$N$999, 12, 0), 0)/'TOP SCORES'!H$11,0)</f>
        <v>0</v>
      </c>
      <c r="K100" s="14">
        <f>IFERROR(100*_xlfn.IFNA(VLOOKUP($B100,KviZDarije8!$A$1:$N$1000, 12, 0), 0)/'TOP SCORES'!I$11,0)</f>
        <v>0</v>
      </c>
      <c r="L100" s="14">
        <f>IFERROR(100*_xlfn.IFNA(VLOOKUP($B100,KviZDarije9!$A$1:$N$1000, 12, 0), 0)/'TOP SCORES'!J$11,0)</f>
        <v>0</v>
      </c>
      <c r="M100" s="14">
        <f>IFERROR(100*_xlfn.IFNA(VLOOKUP($B100,KviZDarije10!$A$1:$N$1000, 12, 0), 0)/'TOP SCORES'!K$11,0)</f>
        <v>72.727272727272734</v>
      </c>
      <c r="N100" s="14">
        <f>IFERROR(100*_xlfn.IFNA(VLOOKUP($B100,KviZDarije11!$A$1:$N$1000, 12, 0), 0)/'TOP SCORES'!L$11,0)</f>
        <v>0</v>
      </c>
    </row>
    <row r="101" spans="1:14">
      <c r="A101" s="17">
        <f ca="1">RANK(C101,C$2:C$997)</f>
        <v>100</v>
      </c>
      <c r="B101" s="12" t="s">
        <v>46</v>
      </c>
      <c r="C101" s="15" cm="1">
        <f t="array" aca="1" ref="C101" ca="1">SUM(LARGE(D101:N101,ROW(INDIRECT("1:8"))))</f>
        <v>253.50649350649354</v>
      </c>
      <c r="D101" s="14">
        <f>IFERROR(100*_xlfn.IFNA(VLOOKUP($B101,KviZDarije1!$A$1:$N$1000, 12, 0), 0)/'TOP SCORES'!B$11,0)</f>
        <v>54.545454545454547</v>
      </c>
      <c r="E101" s="14">
        <f>IFERROR(100*_xlfn.IFNA(VLOOKUP($B101,KviZDarije2!$A$1:$N$1000, 12, 0), 0)/'TOP SCORES'!C$11,0)</f>
        <v>0</v>
      </c>
      <c r="F101" s="14">
        <f>IFERROR(100*_xlfn.IFNA(VLOOKUP($B101,KviZDarije3!$A$1:$N$1000, 12, 0), 0)/'TOP SCORES'!D$11,0)</f>
        <v>0</v>
      </c>
      <c r="G101" s="14">
        <f>IFERROR(100*_xlfn.IFNA(VLOOKUP($B101,KviZDarije4!$A$1:$N$1000, 12, 0), 0)/'TOP SCORES'!E$11,0)</f>
        <v>10</v>
      </c>
      <c r="H101" s="14">
        <f>IFERROR(100*_xlfn.IFNA(VLOOKUP($B101,KviZDarije5!$A$1:$N$1000, 12, 0), 0)/'TOP SCORES'!F$11,0)</f>
        <v>30</v>
      </c>
      <c r="I101" s="14">
        <f>IFERROR(100*_xlfn.IFNA(VLOOKUP($B101,KviZDarije6!$A$1:$N$1000, 12, 0), 0)/'TOP SCORES'!G$11,0)</f>
        <v>9.0909090909090917</v>
      </c>
      <c r="J101" s="14">
        <f>IFERROR(100*_xlfn.IFNA(VLOOKUP($B101,KviZDarije7!$A$1:$N$999, 12, 0), 0)/'TOP SCORES'!H$11,0)</f>
        <v>57.142857142857146</v>
      </c>
      <c r="K101" s="14">
        <f>IFERROR(100*_xlfn.IFNA(VLOOKUP($B101,KviZDarije8!$A$1:$N$1000, 12, 0), 0)/'TOP SCORES'!I$11,0)</f>
        <v>45.454545454545453</v>
      </c>
      <c r="L101" s="14">
        <f>IFERROR(100*_xlfn.IFNA(VLOOKUP($B101,KviZDarije9!$A$1:$N$1000, 12, 0), 0)/'TOP SCORES'!J$11,0)</f>
        <v>20</v>
      </c>
      <c r="M101" s="14">
        <f>IFERROR(100*_xlfn.IFNA(VLOOKUP($B101,KviZDarije10!$A$1:$N$1000, 12, 0), 0)/'TOP SCORES'!K$11,0)</f>
        <v>27.272727272727273</v>
      </c>
      <c r="N101" s="14">
        <f>IFERROR(100*_xlfn.IFNA(VLOOKUP($B101,KviZDarije11!$A$1:$N$1000, 12, 0), 0)/'TOP SCORES'!L$11,0)</f>
        <v>0</v>
      </c>
    </row>
    <row r="102" spans="1:14">
      <c r="A102" s="17">
        <f ca="1">RANK(C102,C$2:C$997)</f>
        <v>101</v>
      </c>
      <c r="B102" s="12" t="s">
        <v>237</v>
      </c>
      <c r="C102" s="15" cm="1">
        <f t="array" aca="1" ref="C102" ca="1">SUM(LARGE(D102:N102,ROW(INDIRECT("1:8"))))</f>
        <v>251.81818181818181</v>
      </c>
      <c r="D102" s="14">
        <f>IFERROR(100*_xlfn.IFNA(VLOOKUP($B102,KviZDarije1!$A$1:$N$1000, 12, 0), 0)/'TOP SCORES'!B$11,0)</f>
        <v>0</v>
      </c>
      <c r="E102" s="14">
        <f>IFERROR(100*_xlfn.IFNA(VLOOKUP($B102,KviZDarije2!$A$1:$N$1000, 12, 0), 0)/'TOP SCORES'!C$11,0)</f>
        <v>0</v>
      </c>
      <c r="F102" s="14">
        <f>IFERROR(100*_xlfn.IFNA(VLOOKUP($B102,KviZDarije3!$A$1:$N$1000, 12, 0), 0)/'TOP SCORES'!D$11,0)</f>
        <v>40</v>
      </c>
      <c r="G102" s="14">
        <f>IFERROR(100*_xlfn.IFNA(VLOOKUP($B102,KviZDarije4!$A$1:$N$1000, 12, 0), 0)/'TOP SCORES'!E$11,0)</f>
        <v>50</v>
      </c>
      <c r="H102" s="14">
        <f>IFERROR(100*_xlfn.IFNA(VLOOKUP($B102,KviZDarije5!$A$1:$N$1000, 12, 0), 0)/'TOP SCORES'!F$11,0)</f>
        <v>30</v>
      </c>
      <c r="I102" s="14">
        <f>IFERROR(100*_xlfn.IFNA(VLOOKUP($B102,KviZDarije6!$A$1:$N$1000, 12, 0), 0)/'TOP SCORES'!G$11,0)</f>
        <v>45.454545454545453</v>
      </c>
      <c r="J102" s="14">
        <f>IFERROR(100*_xlfn.IFNA(VLOOKUP($B102,KviZDarije7!$A$1:$N$999, 12, 0), 0)/'TOP SCORES'!H$11,0)</f>
        <v>0</v>
      </c>
      <c r="K102" s="14">
        <f>IFERROR(100*_xlfn.IFNA(VLOOKUP($B102,KviZDarije8!$A$1:$N$1000, 12, 0), 0)/'TOP SCORES'!I$11,0)</f>
        <v>27.272727272727273</v>
      </c>
      <c r="L102" s="14">
        <f>IFERROR(100*_xlfn.IFNA(VLOOKUP($B102,KviZDarije9!$A$1:$N$1000, 12, 0), 0)/'TOP SCORES'!J$11,0)</f>
        <v>50</v>
      </c>
      <c r="M102" s="14">
        <f>IFERROR(100*_xlfn.IFNA(VLOOKUP($B102,KviZDarije10!$A$1:$N$1000, 12, 0), 0)/'TOP SCORES'!K$11,0)</f>
        <v>9.0909090909090917</v>
      </c>
      <c r="N102" s="14">
        <f>IFERROR(100*_xlfn.IFNA(VLOOKUP($B102,KviZDarije11!$A$1:$N$1000, 12, 0), 0)/'TOP SCORES'!L$11,0)</f>
        <v>0</v>
      </c>
    </row>
    <row r="103" spans="1:14">
      <c r="A103" s="17">
        <f ca="1">RANK(C103,C$2:C$997)</f>
        <v>102</v>
      </c>
      <c r="B103" s="8" t="s">
        <v>123</v>
      </c>
      <c r="C103" s="15" cm="1">
        <f t="array" aca="1" ref="C103" ca="1">SUM(LARGE(D103:N103,ROW(INDIRECT("1:8"))))</f>
        <v>249.09090909090912</v>
      </c>
      <c r="D103" s="14">
        <f>IFERROR(100*_xlfn.IFNA(VLOOKUP($B103,KviZDarije1!$A$1:$N$1000, 12, 0), 0)/'TOP SCORES'!B$11,0)</f>
        <v>54.545454545454547</v>
      </c>
      <c r="E103" s="14">
        <f>IFERROR(100*_xlfn.IFNA(VLOOKUP($B103,KviZDarije2!$A$1:$N$1000, 12, 0), 0)/'TOP SCORES'!C$11,0)</f>
        <v>0</v>
      </c>
      <c r="F103" s="14">
        <f>IFERROR(100*_xlfn.IFNA(VLOOKUP($B103,KviZDarije3!$A$1:$N$1000, 12, 0), 0)/'TOP SCORES'!D$11,0)</f>
        <v>70</v>
      </c>
      <c r="G103" s="14">
        <f>IFERROR(100*_xlfn.IFNA(VLOOKUP($B103,KviZDarije4!$A$1:$N$1000, 12, 0), 0)/'TOP SCORES'!E$11,0)</f>
        <v>0</v>
      </c>
      <c r="H103" s="14">
        <f>IFERROR(100*_xlfn.IFNA(VLOOKUP($B103,KviZDarije5!$A$1:$N$1000, 12, 0), 0)/'TOP SCORES'!F$11,0)</f>
        <v>70</v>
      </c>
      <c r="I103" s="14">
        <f>IFERROR(100*_xlfn.IFNA(VLOOKUP($B103,KviZDarije6!$A$1:$N$1000, 12, 0), 0)/'TOP SCORES'!G$11,0)</f>
        <v>54.545454545454547</v>
      </c>
      <c r="J103" s="14">
        <f>IFERROR(100*_xlfn.IFNA(VLOOKUP($B103,KviZDarije7!$A$1:$N$999, 12, 0), 0)/'TOP SCORES'!H$11,0)</f>
        <v>0</v>
      </c>
      <c r="K103" s="14">
        <f>IFERROR(100*_xlfn.IFNA(VLOOKUP($B103,KviZDarije8!$A$1:$N$1000, 12, 0), 0)/'TOP SCORES'!I$11,0)</f>
        <v>0</v>
      </c>
      <c r="L103" s="14">
        <f>IFERROR(100*_xlfn.IFNA(VLOOKUP($B103,KviZDarije9!$A$1:$N$1000, 12, 0), 0)/'TOP SCORES'!J$11,0)</f>
        <v>0</v>
      </c>
      <c r="M103" s="14">
        <f>IFERROR(100*_xlfn.IFNA(VLOOKUP($B103,KviZDarije10!$A$1:$N$1000, 12, 0), 0)/'TOP SCORES'!K$11,0)</f>
        <v>0</v>
      </c>
      <c r="N103" s="14">
        <f>IFERROR(100*_xlfn.IFNA(VLOOKUP($B103,KviZDarije11!$A$1:$N$1000, 12, 0), 0)/'TOP SCORES'!L$11,0)</f>
        <v>0</v>
      </c>
    </row>
    <row r="104" spans="1:14">
      <c r="A104" s="17">
        <f ca="1">RANK(C104,C$2:C$997)</f>
        <v>103</v>
      </c>
      <c r="B104" s="12" t="s">
        <v>12</v>
      </c>
      <c r="C104" s="15" cm="1">
        <f t="array" aca="1" ref="C104" ca="1">SUM(LARGE(D104:N104,ROW(INDIRECT("1:8"))))</f>
        <v>247.66233766233771</v>
      </c>
      <c r="D104" s="14">
        <f>IFERROR(100*_xlfn.IFNA(VLOOKUP($B104,KviZDarije1!$A$1:$N$1000, 12, 0), 0)/'TOP SCORES'!B$11,0)</f>
        <v>18.181818181818183</v>
      </c>
      <c r="E104" s="14">
        <f>IFERROR(100*_xlfn.IFNA(VLOOKUP($B104,KviZDarije2!$A$1:$N$1000, 12, 0), 0)/'TOP SCORES'!C$11,0)</f>
        <v>36.363636363636367</v>
      </c>
      <c r="F104" s="14">
        <f>IFERROR(100*_xlfn.IFNA(VLOOKUP($B104,KviZDarije3!$A$1:$N$1000, 12, 0), 0)/'TOP SCORES'!D$11,0)</f>
        <v>60</v>
      </c>
      <c r="G104" s="14">
        <f>IFERROR(100*_xlfn.IFNA(VLOOKUP($B104,KviZDarije4!$A$1:$N$1000, 12, 0), 0)/'TOP SCORES'!E$11,0)</f>
        <v>10</v>
      </c>
      <c r="H104" s="14">
        <f>IFERROR(100*_xlfn.IFNA(VLOOKUP($B104,KviZDarije5!$A$1:$N$1000, 12, 0), 0)/'TOP SCORES'!F$11,0)</f>
        <v>30</v>
      </c>
      <c r="I104" s="14">
        <f>IFERROR(100*_xlfn.IFNA(VLOOKUP($B104,KviZDarije6!$A$1:$N$1000, 12, 0), 0)/'TOP SCORES'!G$11,0)</f>
        <v>27.272727272727273</v>
      </c>
      <c r="J104" s="14">
        <f>IFERROR(100*_xlfn.IFNA(VLOOKUP($B104,KviZDarije7!$A$1:$N$999, 12, 0), 0)/'TOP SCORES'!H$11,0)</f>
        <v>28.571428571428573</v>
      </c>
      <c r="K104" s="14">
        <f>IFERROR(100*_xlfn.IFNA(VLOOKUP($B104,KviZDarije8!$A$1:$N$1000, 12, 0), 0)/'TOP SCORES'!I$11,0)</f>
        <v>18.181818181818183</v>
      </c>
      <c r="L104" s="14">
        <f>IFERROR(100*_xlfn.IFNA(VLOOKUP($B104,KviZDarije9!$A$1:$N$1000, 12, 0), 0)/'TOP SCORES'!J$11,0)</f>
        <v>20</v>
      </c>
      <c r="M104" s="14">
        <f>IFERROR(100*_xlfn.IFNA(VLOOKUP($B104,KviZDarije10!$A$1:$N$1000, 12, 0), 0)/'TOP SCORES'!K$11,0)</f>
        <v>27.272727272727273</v>
      </c>
      <c r="N104" s="14">
        <f>IFERROR(100*_xlfn.IFNA(VLOOKUP($B104,KviZDarije11!$A$1:$N$1000, 12, 0), 0)/'TOP SCORES'!L$11,0)</f>
        <v>0</v>
      </c>
    </row>
    <row r="105" spans="1:14">
      <c r="A105" s="17">
        <f ca="1">RANK(C105,C$2:C$997)</f>
        <v>104</v>
      </c>
      <c r="B105" s="12" t="s">
        <v>43</v>
      </c>
      <c r="C105" s="15" cm="1">
        <f t="array" aca="1" ref="C105" ca="1">SUM(LARGE(D105:N105,ROW(INDIRECT("1:8"))))</f>
        <v>240</v>
      </c>
      <c r="D105" s="14">
        <f>IFERROR(100*_xlfn.IFNA(VLOOKUP($B105,KviZDarije1!$A$1:$N$1000, 12, 0), 0)/'TOP SCORES'!B$11,0)</f>
        <v>0</v>
      </c>
      <c r="E105" s="14">
        <f>IFERROR(100*_xlfn.IFNA(VLOOKUP($B105,KviZDarije2!$A$1:$N$1000, 12, 0), 0)/'TOP SCORES'!C$11,0)</f>
        <v>45.454545454545453</v>
      </c>
      <c r="F105" s="14">
        <f>IFERROR(100*_xlfn.IFNA(VLOOKUP($B105,KviZDarije3!$A$1:$N$1000, 12, 0), 0)/'TOP SCORES'!D$11,0)</f>
        <v>0</v>
      </c>
      <c r="G105" s="14">
        <f>IFERROR(100*_xlfn.IFNA(VLOOKUP($B105,KviZDarije4!$A$1:$N$1000, 12, 0), 0)/'TOP SCORES'!E$11,0)</f>
        <v>40</v>
      </c>
      <c r="H105" s="14">
        <f>IFERROR(100*_xlfn.IFNA(VLOOKUP($B105,KviZDarije5!$A$1:$N$1000, 12, 0), 0)/'TOP SCORES'!F$11,0)</f>
        <v>40</v>
      </c>
      <c r="I105" s="14">
        <f>IFERROR(100*_xlfn.IFNA(VLOOKUP($B105,KviZDarije6!$A$1:$N$1000, 12, 0), 0)/'TOP SCORES'!G$11,0)</f>
        <v>0</v>
      </c>
      <c r="J105" s="14">
        <f>IFERROR(100*_xlfn.IFNA(VLOOKUP($B105,KviZDarije7!$A$1:$N$999, 12, 0), 0)/'TOP SCORES'!H$11,0)</f>
        <v>0</v>
      </c>
      <c r="K105" s="14">
        <f>IFERROR(100*_xlfn.IFNA(VLOOKUP($B105,KviZDarije8!$A$1:$N$1000, 12, 0), 0)/'TOP SCORES'!I$11,0)</f>
        <v>54.545454545454547</v>
      </c>
      <c r="L105" s="14">
        <f>IFERROR(100*_xlfn.IFNA(VLOOKUP($B105,KviZDarije9!$A$1:$N$1000, 12, 0), 0)/'TOP SCORES'!J$11,0)</f>
        <v>60</v>
      </c>
      <c r="M105" s="14">
        <f>IFERROR(100*_xlfn.IFNA(VLOOKUP($B105,KviZDarije10!$A$1:$N$1000, 12, 0), 0)/'TOP SCORES'!K$11,0)</f>
        <v>0</v>
      </c>
      <c r="N105" s="14">
        <f>IFERROR(100*_xlfn.IFNA(VLOOKUP($B105,KviZDarije11!$A$1:$N$1000, 12, 0), 0)/'TOP SCORES'!L$11,0)</f>
        <v>0</v>
      </c>
    </row>
    <row r="106" spans="1:14">
      <c r="A106" s="17">
        <f ca="1">RANK(C106,C$2:C$997)</f>
        <v>105</v>
      </c>
      <c r="B106" s="12" t="s">
        <v>21</v>
      </c>
      <c r="C106" s="15" cm="1">
        <f t="array" aca="1" ref="C106" ca="1">SUM(LARGE(D106:N106,ROW(INDIRECT("1:8"))))</f>
        <v>235.84415584415586</v>
      </c>
      <c r="D106" s="14">
        <f>IFERROR(100*_xlfn.IFNA(VLOOKUP($B106,KviZDarije1!$A$1:$N$1000, 12, 0), 0)/'TOP SCORES'!B$11,0)</f>
        <v>45.454545454545453</v>
      </c>
      <c r="E106" s="14">
        <f>IFERROR(100*_xlfn.IFNA(VLOOKUP($B106,KviZDarije2!$A$1:$N$1000, 12, 0), 0)/'TOP SCORES'!C$11,0)</f>
        <v>45.454545454545453</v>
      </c>
      <c r="F106" s="14">
        <f>IFERROR(100*_xlfn.IFNA(VLOOKUP($B106,KviZDarije3!$A$1:$N$1000, 12, 0), 0)/'TOP SCORES'!D$11,0)</f>
        <v>40</v>
      </c>
      <c r="G106" s="14">
        <f>IFERROR(100*_xlfn.IFNA(VLOOKUP($B106,KviZDarije4!$A$1:$N$1000, 12, 0), 0)/'TOP SCORES'!E$11,0)</f>
        <v>0</v>
      </c>
      <c r="H106" s="14">
        <f>IFERROR(100*_xlfn.IFNA(VLOOKUP($B106,KviZDarije5!$A$1:$N$1000, 12, 0), 0)/'TOP SCORES'!F$11,0)</f>
        <v>40</v>
      </c>
      <c r="I106" s="14">
        <f>IFERROR(100*_xlfn.IFNA(VLOOKUP($B106,KviZDarije6!$A$1:$N$1000, 12, 0), 0)/'TOP SCORES'!G$11,0)</f>
        <v>0</v>
      </c>
      <c r="J106" s="14">
        <f>IFERROR(100*_xlfn.IFNA(VLOOKUP($B106,KviZDarije7!$A$1:$N$999, 12, 0), 0)/'TOP SCORES'!H$11,0)</f>
        <v>28.571428571428573</v>
      </c>
      <c r="K106" s="14">
        <f>IFERROR(100*_xlfn.IFNA(VLOOKUP($B106,KviZDarije8!$A$1:$N$1000, 12, 0), 0)/'TOP SCORES'!I$11,0)</f>
        <v>0</v>
      </c>
      <c r="L106" s="14">
        <f>IFERROR(100*_xlfn.IFNA(VLOOKUP($B106,KviZDarije9!$A$1:$N$1000, 12, 0), 0)/'TOP SCORES'!J$11,0)</f>
        <v>0</v>
      </c>
      <c r="M106" s="14">
        <f>IFERROR(100*_xlfn.IFNA(VLOOKUP($B106,KviZDarije10!$A$1:$N$1000, 12, 0), 0)/'TOP SCORES'!K$11,0)</f>
        <v>36.363636363636367</v>
      </c>
      <c r="N106" s="14">
        <f>IFERROR(100*_xlfn.IFNA(VLOOKUP($B106,KviZDarije11!$A$1:$N$1000, 12, 0), 0)/'TOP SCORES'!L$11,0)</f>
        <v>0</v>
      </c>
    </row>
    <row r="107" spans="1:14">
      <c r="A107" s="17">
        <f ca="1">RANK(C107,C$2:C$997)</f>
        <v>106</v>
      </c>
      <c r="B107" s="12" t="s">
        <v>162</v>
      </c>
      <c r="C107" s="15" cm="1">
        <f t="array" aca="1" ref="C107" ca="1">SUM(LARGE(D107:N107,ROW(INDIRECT("1:8"))))</f>
        <v>234.54545454545456</v>
      </c>
      <c r="D107" s="14">
        <f>IFERROR(100*_xlfn.IFNA(VLOOKUP($B107,KviZDarije1!$A$1:$N$1000, 12, 0), 0)/'TOP SCORES'!B$11,0)</f>
        <v>63.636363636363633</v>
      </c>
      <c r="E107" s="14">
        <f>IFERROR(100*_xlfn.IFNA(VLOOKUP($B107,KviZDarije2!$A$1:$N$1000, 12, 0), 0)/'TOP SCORES'!C$11,0)</f>
        <v>0</v>
      </c>
      <c r="F107" s="14">
        <f>IFERROR(100*_xlfn.IFNA(VLOOKUP($B107,KviZDarije3!$A$1:$N$1000, 12, 0), 0)/'TOP SCORES'!D$11,0)</f>
        <v>0</v>
      </c>
      <c r="G107" s="14">
        <f>IFERROR(100*_xlfn.IFNA(VLOOKUP($B107,KviZDarije4!$A$1:$N$1000, 12, 0), 0)/'TOP SCORES'!E$11,0)</f>
        <v>30</v>
      </c>
      <c r="H107" s="14">
        <f>IFERROR(100*_xlfn.IFNA(VLOOKUP($B107,KviZDarije5!$A$1:$N$1000, 12, 0), 0)/'TOP SCORES'!F$11,0)</f>
        <v>20</v>
      </c>
      <c r="I107" s="14">
        <f>IFERROR(100*_xlfn.IFNA(VLOOKUP($B107,KviZDarije6!$A$1:$N$1000, 12, 0), 0)/'TOP SCORES'!G$11,0)</f>
        <v>0</v>
      </c>
      <c r="J107" s="14">
        <f>IFERROR(100*_xlfn.IFNA(VLOOKUP($B107,KviZDarije7!$A$1:$N$999, 12, 0), 0)/'TOP SCORES'!H$11,0)</f>
        <v>0</v>
      </c>
      <c r="K107" s="14">
        <f>IFERROR(100*_xlfn.IFNA(VLOOKUP($B107,KviZDarije8!$A$1:$N$1000, 12, 0), 0)/'TOP SCORES'!I$11,0)</f>
        <v>45.454545454545453</v>
      </c>
      <c r="L107" s="14">
        <f>IFERROR(100*_xlfn.IFNA(VLOOKUP($B107,KviZDarije9!$A$1:$N$1000, 12, 0), 0)/'TOP SCORES'!J$11,0)</f>
        <v>30</v>
      </c>
      <c r="M107" s="14">
        <f>IFERROR(100*_xlfn.IFNA(VLOOKUP($B107,KviZDarije10!$A$1:$N$1000, 12, 0), 0)/'TOP SCORES'!K$11,0)</f>
        <v>45.454545454545453</v>
      </c>
      <c r="N107" s="14">
        <f>IFERROR(100*_xlfn.IFNA(VLOOKUP($B107,KviZDarije11!$A$1:$N$1000, 12, 0), 0)/'TOP SCORES'!L$11,0)</f>
        <v>0</v>
      </c>
    </row>
    <row r="108" spans="1:14">
      <c r="A108" s="17">
        <f ca="1">RANK(C108,C$2:C$997)</f>
        <v>107</v>
      </c>
      <c r="B108" s="12" t="s">
        <v>216</v>
      </c>
      <c r="C108" s="15" cm="1">
        <f t="array" aca="1" ref="C108" ca="1">SUM(LARGE(D108:N108,ROW(INDIRECT("1:8"))))</f>
        <v>233.50649350649354</v>
      </c>
      <c r="D108" s="14">
        <f>IFERROR(100*_xlfn.IFNA(VLOOKUP($B108,KviZDarije1!$A$1:$N$1000, 12, 0), 0)/'TOP SCORES'!B$11,0)</f>
        <v>0</v>
      </c>
      <c r="E108" s="14">
        <f>IFERROR(100*_xlfn.IFNA(VLOOKUP($B108,KviZDarije2!$A$1:$N$1000, 12, 0), 0)/'TOP SCORES'!C$11,0)</f>
        <v>45.454545454545453</v>
      </c>
      <c r="F108" s="14">
        <f>IFERROR(100*_xlfn.IFNA(VLOOKUP($B108,KviZDarije3!$A$1:$N$1000, 12, 0), 0)/'TOP SCORES'!D$11,0)</f>
        <v>0</v>
      </c>
      <c r="G108" s="14">
        <f>IFERROR(100*_xlfn.IFNA(VLOOKUP($B108,KviZDarije4!$A$1:$N$1000, 12, 0), 0)/'TOP SCORES'!E$11,0)</f>
        <v>0</v>
      </c>
      <c r="H108" s="14">
        <f>IFERROR(100*_xlfn.IFNA(VLOOKUP($B108,KviZDarije5!$A$1:$N$1000, 12, 0), 0)/'TOP SCORES'!F$11,0)</f>
        <v>40</v>
      </c>
      <c r="I108" s="14">
        <f>IFERROR(100*_xlfn.IFNA(VLOOKUP($B108,KviZDarije6!$A$1:$N$1000, 12, 0), 0)/'TOP SCORES'!G$11,0)</f>
        <v>0</v>
      </c>
      <c r="J108" s="14">
        <f>IFERROR(100*_xlfn.IFNA(VLOOKUP($B108,KviZDarije7!$A$1:$N$999, 12, 0), 0)/'TOP SCORES'!H$11,0)</f>
        <v>57.142857142857146</v>
      </c>
      <c r="K108" s="14">
        <f>IFERROR(100*_xlfn.IFNA(VLOOKUP($B108,KviZDarije8!$A$1:$N$1000, 12, 0), 0)/'TOP SCORES'!I$11,0)</f>
        <v>54.545454545454547</v>
      </c>
      <c r="L108" s="14">
        <f>IFERROR(100*_xlfn.IFNA(VLOOKUP($B108,KviZDarije9!$A$1:$N$1000, 12, 0), 0)/'TOP SCORES'!J$11,0)</f>
        <v>0</v>
      </c>
      <c r="M108" s="14">
        <f>IFERROR(100*_xlfn.IFNA(VLOOKUP($B108,KviZDarije10!$A$1:$N$1000, 12, 0), 0)/'TOP SCORES'!K$11,0)</f>
        <v>36.363636363636367</v>
      </c>
      <c r="N108" s="14">
        <f>IFERROR(100*_xlfn.IFNA(VLOOKUP($B108,KviZDarije11!$A$1:$N$1000, 12, 0), 0)/'TOP SCORES'!L$11,0)</f>
        <v>0</v>
      </c>
    </row>
    <row r="109" spans="1:14">
      <c r="A109" s="17">
        <f ca="1">RANK(C109,C$2:C$997)</f>
        <v>108</v>
      </c>
      <c r="B109" s="12" t="s">
        <v>218</v>
      </c>
      <c r="C109" s="15" cm="1">
        <f t="array" aca="1" ref="C109" ca="1">SUM(LARGE(D109:N109,ROW(INDIRECT("1:8"))))</f>
        <v>229.09090909090912</v>
      </c>
      <c r="D109" s="14">
        <f>IFERROR(100*_xlfn.IFNA(VLOOKUP($B109,KviZDarije1!$A$1:$N$1000, 12, 0), 0)/'TOP SCORES'!B$11,0)</f>
        <v>0</v>
      </c>
      <c r="E109" s="14">
        <f>IFERROR(100*_xlfn.IFNA(VLOOKUP($B109,KviZDarije2!$A$1:$N$1000, 12, 0), 0)/'TOP SCORES'!C$11,0)</f>
        <v>36.363636363636367</v>
      </c>
      <c r="F109" s="14">
        <f>IFERROR(100*_xlfn.IFNA(VLOOKUP($B109,KviZDarije3!$A$1:$N$1000, 12, 0), 0)/'TOP SCORES'!D$11,0)</f>
        <v>50</v>
      </c>
      <c r="G109" s="14">
        <f>IFERROR(100*_xlfn.IFNA(VLOOKUP($B109,KviZDarije4!$A$1:$N$1000, 12, 0), 0)/'TOP SCORES'!E$11,0)</f>
        <v>0</v>
      </c>
      <c r="H109" s="14">
        <f>IFERROR(100*_xlfn.IFNA(VLOOKUP($B109,KviZDarije5!$A$1:$N$1000, 12, 0), 0)/'TOP SCORES'!F$11,0)</f>
        <v>70</v>
      </c>
      <c r="I109" s="14">
        <f>IFERROR(100*_xlfn.IFNA(VLOOKUP($B109,KviZDarije6!$A$1:$N$1000, 12, 0), 0)/'TOP SCORES'!G$11,0)</f>
        <v>72.727272727272734</v>
      </c>
      <c r="J109" s="14">
        <f>IFERROR(100*_xlfn.IFNA(VLOOKUP($B109,KviZDarije7!$A$1:$N$999, 12, 0), 0)/'TOP SCORES'!H$11,0)</f>
        <v>0</v>
      </c>
      <c r="K109" s="14">
        <f>IFERROR(100*_xlfn.IFNA(VLOOKUP($B109,KviZDarije8!$A$1:$N$1000, 12, 0), 0)/'TOP SCORES'!I$11,0)</f>
        <v>0</v>
      </c>
      <c r="L109" s="14">
        <f>IFERROR(100*_xlfn.IFNA(VLOOKUP($B109,KviZDarije9!$A$1:$N$1000, 12, 0), 0)/'TOP SCORES'!J$11,0)</f>
        <v>0</v>
      </c>
      <c r="M109" s="14">
        <f>IFERROR(100*_xlfn.IFNA(VLOOKUP($B109,KviZDarije10!$A$1:$N$1000, 12, 0), 0)/'TOP SCORES'!K$11,0)</f>
        <v>0</v>
      </c>
      <c r="N109" s="14">
        <f>IFERROR(100*_xlfn.IFNA(VLOOKUP($B109,KviZDarije11!$A$1:$N$1000, 12, 0), 0)/'TOP SCORES'!L$11,0)</f>
        <v>0</v>
      </c>
    </row>
    <row r="110" spans="1:14">
      <c r="A110" s="17">
        <f ca="1">RANK(C110,C$2:C$997)</f>
        <v>109</v>
      </c>
      <c r="B110" s="12" t="s">
        <v>207</v>
      </c>
      <c r="C110" s="15" cm="1">
        <f t="array" aca="1" ref="C110" ca="1">SUM(LARGE(D110:N110,ROW(INDIRECT("1:8"))))</f>
        <v>229.09090909090907</v>
      </c>
      <c r="D110" s="14">
        <f>IFERROR(100*_xlfn.IFNA(VLOOKUP($B110,KviZDarije1!$A$1:$N$1000, 12, 0), 0)/'TOP SCORES'!B$11,0)</f>
        <v>0</v>
      </c>
      <c r="E110" s="14">
        <f>IFERROR(100*_xlfn.IFNA(VLOOKUP($B110,KviZDarije2!$A$1:$N$1000, 12, 0), 0)/'TOP SCORES'!C$11,0)</f>
        <v>45.454545454545453</v>
      </c>
      <c r="F110" s="14">
        <f>IFERROR(100*_xlfn.IFNA(VLOOKUP($B110,KviZDarije3!$A$1:$N$1000, 12, 0), 0)/'TOP SCORES'!D$11,0)</f>
        <v>70</v>
      </c>
      <c r="G110" s="14">
        <f>IFERROR(100*_xlfn.IFNA(VLOOKUP($B110,KviZDarije4!$A$1:$N$1000, 12, 0), 0)/'TOP SCORES'!E$11,0)</f>
        <v>0</v>
      </c>
      <c r="H110" s="14">
        <f>IFERROR(100*_xlfn.IFNA(VLOOKUP($B110,KviZDarije5!$A$1:$N$1000, 12, 0), 0)/'TOP SCORES'!F$11,0)</f>
        <v>50</v>
      </c>
      <c r="I110" s="14">
        <f>IFERROR(100*_xlfn.IFNA(VLOOKUP($B110,KviZDarije6!$A$1:$N$1000, 12, 0), 0)/'TOP SCORES'!G$11,0)</f>
        <v>63.636363636363633</v>
      </c>
      <c r="J110" s="14">
        <f>IFERROR(100*_xlfn.IFNA(VLOOKUP($B110,KviZDarije7!$A$1:$N$999, 12, 0), 0)/'TOP SCORES'!H$11,0)</f>
        <v>0</v>
      </c>
      <c r="K110" s="14">
        <f>IFERROR(100*_xlfn.IFNA(VLOOKUP($B110,KviZDarije8!$A$1:$N$1000, 12, 0), 0)/'TOP SCORES'!I$11,0)</f>
        <v>0</v>
      </c>
      <c r="L110" s="14">
        <f>IFERROR(100*_xlfn.IFNA(VLOOKUP($B110,KviZDarije9!$A$1:$N$1000, 12, 0), 0)/'TOP SCORES'!J$11,0)</f>
        <v>0</v>
      </c>
      <c r="M110" s="14">
        <f>IFERROR(100*_xlfn.IFNA(VLOOKUP($B110,KviZDarije10!$A$1:$N$1000, 12, 0), 0)/'TOP SCORES'!K$11,0)</f>
        <v>0</v>
      </c>
      <c r="N110" s="14">
        <f>IFERROR(100*_xlfn.IFNA(VLOOKUP($B110,KviZDarije11!$A$1:$N$1000, 12, 0), 0)/'TOP SCORES'!L$11,0)</f>
        <v>0</v>
      </c>
    </row>
    <row r="111" spans="1:14">
      <c r="A111" s="17">
        <f ca="1">RANK(C111,C$2:C$997)</f>
        <v>110</v>
      </c>
      <c r="B111" s="12" t="s">
        <v>72</v>
      </c>
      <c r="C111" s="15" cm="1">
        <f t="array" aca="1" ref="C111" ca="1">SUM(LARGE(D111:N111,ROW(INDIRECT("1:8"))))</f>
        <v>228.83116883116884</v>
      </c>
      <c r="D111" s="14">
        <f>IFERROR(100*_xlfn.IFNA(VLOOKUP($B111,KviZDarije1!$A$1:$N$1000, 12, 0), 0)/'TOP SCORES'!B$11,0)</f>
        <v>27.272727272727273</v>
      </c>
      <c r="E111" s="14">
        <f>IFERROR(100*_xlfn.IFNA(VLOOKUP($B111,KviZDarije2!$A$1:$N$1000, 12, 0), 0)/'TOP SCORES'!C$11,0)</f>
        <v>36.363636363636367</v>
      </c>
      <c r="F111" s="14">
        <f>IFERROR(100*_xlfn.IFNA(VLOOKUP($B111,KviZDarije3!$A$1:$N$1000, 12, 0), 0)/'TOP SCORES'!D$11,0)</f>
        <v>60</v>
      </c>
      <c r="G111" s="14">
        <f>IFERROR(100*_xlfn.IFNA(VLOOKUP($B111,KviZDarije4!$A$1:$N$1000, 12, 0), 0)/'TOP SCORES'!E$11,0)</f>
        <v>0</v>
      </c>
      <c r="H111" s="14">
        <f>IFERROR(100*_xlfn.IFNA(VLOOKUP($B111,KviZDarije5!$A$1:$N$1000, 12, 0), 0)/'TOP SCORES'!F$11,0)</f>
        <v>0</v>
      </c>
      <c r="I111" s="14">
        <f>IFERROR(100*_xlfn.IFNA(VLOOKUP($B111,KviZDarije6!$A$1:$N$1000, 12, 0), 0)/'TOP SCORES'!G$11,0)</f>
        <v>27.272727272727273</v>
      </c>
      <c r="J111" s="14">
        <f>IFERROR(100*_xlfn.IFNA(VLOOKUP($B111,KviZDarije7!$A$1:$N$999, 12, 0), 0)/'TOP SCORES'!H$11,0)</f>
        <v>14.285714285714286</v>
      </c>
      <c r="K111" s="14">
        <f>IFERROR(100*_xlfn.IFNA(VLOOKUP($B111,KviZDarije8!$A$1:$N$1000, 12, 0), 0)/'TOP SCORES'!I$11,0)</f>
        <v>45.454545454545453</v>
      </c>
      <c r="L111" s="14">
        <f>IFERROR(100*_xlfn.IFNA(VLOOKUP($B111,KviZDarije9!$A$1:$N$1000, 12, 0), 0)/'TOP SCORES'!J$11,0)</f>
        <v>0</v>
      </c>
      <c r="M111" s="14">
        <f>IFERROR(100*_xlfn.IFNA(VLOOKUP($B111,KviZDarije10!$A$1:$N$1000, 12, 0), 0)/'TOP SCORES'!K$11,0)</f>
        <v>18.181818181818183</v>
      </c>
      <c r="N111" s="14">
        <f>IFERROR(100*_xlfn.IFNA(VLOOKUP($B111,KviZDarije11!$A$1:$N$1000, 12, 0), 0)/'TOP SCORES'!L$11,0)</f>
        <v>0</v>
      </c>
    </row>
    <row r="112" spans="1:14">
      <c r="A112" s="17">
        <f ca="1">RANK(C112,C$2:C$997)</f>
        <v>111</v>
      </c>
      <c r="B112" s="12" t="s">
        <v>41</v>
      </c>
      <c r="C112" s="15" cm="1">
        <f t="array" aca="1" ref="C112" ca="1">SUM(LARGE(D112:N112,ROW(INDIRECT("1:8"))))</f>
        <v>226.7532467532468</v>
      </c>
      <c r="D112" s="14">
        <f>IFERROR(100*_xlfn.IFNA(VLOOKUP($B112,KviZDarije1!$A$1:$N$1000, 12, 0), 0)/'TOP SCORES'!B$11,0)</f>
        <v>0</v>
      </c>
      <c r="E112" s="14">
        <f>IFERROR(100*_xlfn.IFNA(VLOOKUP($B112,KviZDarije2!$A$1:$N$1000, 12, 0), 0)/'TOP SCORES'!C$11,0)</f>
        <v>36.363636363636367</v>
      </c>
      <c r="F112" s="14">
        <f>IFERROR(100*_xlfn.IFNA(VLOOKUP($B112,KviZDarije3!$A$1:$N$1000, 12, 0), 0)/'TOP SCORES'!D$11,0)</f>
        <v>60</v>
      </c>
      <c r="G112" s="14">
        <f>IFERROR(100*_xlfn.IFNA(VLOOKUP($B112,KviZDarije4!$A$1:$N$1000, 12, 0), 0)/'TOP SCORES'!E$11,0)</f>
        <v>0</v>
      </c>
      <c r="H112" s="14">
        <f>IFERROR(100*_xlfn.IFNA(VLOOKUP($B112,KviZDarije5!$A$1:$N$1000, 12, 0), 0)/'TOP SCORES'!F$11,0)</f>
        <v>0</v>
      </c>
      <c r="I112" s="14">
        <f>IFERROR(100*_xlfn.IFNA(VLOOKUP($B112,KviZDarije6!$A$1:$N$1000, 12, 0), 0)/'TOP SCORES'!G$11,0)</f>
        <v>36.363636363636367</v>
      </c>
      <c r="J112" s="14">
        <f>IFERROR(100*_xlfn.IFNA(VLOOKUP($B112,KviZDarije7!$A$1:$N$999, 12, 0), 0)/'TOP SCORES'!H$11,0)</f>
        <v>28.571428571428573</v>
      </c>
      <c r="K112" s="14">
        <f>IFERROR(100*_xlfn.IFNA(VLOOKUP($B112,KviZDarije8!$A$1:$N$1000, 12, 0), 0)/'TOP SCORES'!I$11,0)</f>
        <v>27.272727272727273</v>
      </c>
      <c r="L112" s="14">
        <f>IFERROR(100*_xlfn.IFNA(VLOOKUP($B112,KviZDarije9!$A$1:$N$1000, 12, 0), 0)/'TOP SCORES'!J$11,0)</f>
        <v>20</v>
      </c>
      <c r="M112" s="14">
        <f>IFERROR(100*_xlfn.IFNA(VLOOKUP($B112,KviZDarije10!$A$1:$N$1000, 12, 0), 0)/'TOP SCORES'!K$11,0)</f>
        <v>18.181818181818183</v>
      </c>
      <c r="N112" s="14">
        <f>IFERROR(100*_xlfn.IFNA(VLOOKUP($B112,KviZDarije11!$A$1:$N$1000, 12, 0), 0)/'TOP SCORES'!L$11,0)</f>
        <v>0</v>
      </c>
    </row>
    <row r="113" spans="1:14">
      <c r="A113" s="17">
        <f ca="1">RANK(C113,C$2:C$997)</f>
        <v>112</v>
      </c>
      <c r="B113" s="12" t="s">
        <v>31</v>
      </c>
      <c r="C113" s="15" cm="1">
        <f t="array" aca="1" ref="C113" ca="1">SUM(LARGE(D113:N113,ROW(INDIRECT("1:8"))))</f>
        <v>224.54545454545453</v>
      </c>
      <c r="D113" s="14">
        <f>IFERROR(100*_xlfn.IFNA(VLOOKUP($B113,KviZDarije1!$A$1:$N$1000, 12, 0), 0)/'TOP SCORES'!B$11,0)</f>
        <v>90.909090909090907</v>
      </c>
      <c r="E113" s="14">
        <f>IFERROR(100*_xlfn.IFNA(VLOOKUP($B113,KviZDarije2!$A$1:$N$1000, 12, 0), 0)/'TOP SCORES'!C$11,0)</f>
        <v>63.636363636363633</v>
      </c>
      <c r="F113" s="14">
        <f>IFERROR(100*_xlfn.IFNA(VLOOKUP($B113,KviZDarije3!$A$1:$N$1000, 12, 0), 0)/'TOP SCORES'!D$11,0)</f>
        <v>70</v>
      </c>
      <c r="G113" s="14">
        <f>IFERROR(100*_xlfn.IFNA(VLOOKUP($B113,KviZDarije4!$A$1:$N$1000, 12, 0), 0)/'TOP SCORES'!E$11,0)</f>
        <v>0</v>
      </c>
      <c r="H113" s="14">
        <f>IFERROR(100*_xlfn.IFNA(VLOOKUP($B113,KviZDarije5!$A$1:$N$1000, 12, 0), 0)/'TOP SCORES'!F$11,0)</f>
        <v>0</v>
      </c>
      <c r="I113" s="14">
        <f>IFERROR(100*_xlfn.IFNA(VLOOKUP($B113,KviZDarije6!$A$1:$N$1000, 12, 0), 0)/'TOP SCORES'!G$11,0)</f>
        <v>0</v>
      </c>
      <c r="J113" s="14">
        <f>IFERROR(100*_xlfn.IFNA(VLOOKUP($B113,KviZDarije7!$A$1:$N$999, 12, 0), 0)/'TOP SCORES'!H$11,0)</f>
        <v>0</v>
      </c>
      <c r="K113" s="14">
        <f>IFERROR(100*_xlfn.IFNA(VLOOKUP($B113,KviZDarije8!$A$1:$N$1000, 12, 0), 0)/'TOP SCORES'!I$11,0)</f>
        <v>0</v>
      </c>
      <c r="L113" s="14">
        <f>IFERROR(100*_xlfn.IFNA(VLOOKUP($B113,KviZDarije9!$A$1:$N$1000, 12, 0), 0)/'TOP SCORES'!J$11,0)</f>
        <v>0</v>
      </c>
      <c r="M113" s="14">
        <f>IFERROR(100*_xlfn.IFNA(VLOOKUP($B113,KviZDarije10!$A$1:$N$1000, 12, 0), 0)/'TOP SCORES'!K$11,0)</f>
        <v>0</v>
      </c>
      <c r="N113" s="14">
        <f>IFERROR(100*_xlfn.IFNA(VLOOKUP($B113,KviZDarije11!$A$1:$N$1000, 12, 0), 0)/'TOP SCORES'!L$11,0)</f>
        <v>0</v>
      </c>
    </row>
    <row r="114" spans="1:14">
      <c r="A114" s="17">
        <f ca="1">RANK(C114,C$2:C$997)</f>
        <v>113</v>
      </c>
      <c r="B114" s="12" t="s">
        <v>172</v>
      </c>
      <c r="C114" s="15" cm="1">
        <f t="array" aca="1" ref="C114" ca="1">SUM(LARGE(D114:N114,ROW(INDIRECT("1:8"))))</f>
        <v>223.63636363636365</v>
      </c>
      <c r="D114" s="14">
        <f>IFERROR(100*_xlfn.IFNA(VLOOKUP($B114,KviZDarije1!$A$1:$N$1000, 12, 0), 0)/'TOP SCORES'!B$11,0)</f>
        <v>72.727272727272734</v>
      </c>
      <c r="E114" s="14">
        <f>IFERROR(100*_xlfn.IFNA(VLOOKUP($B114,KviZDarije2!$A$1:$N$1000, 12, 0), 0)/'TOP SCORES'!C$11,0)</f>
        <v>27.272727272727273</v>
      </c>
      <c r="F114" s="14">
        <f>IFERROR(100*_xlfn.IFNA(VLOOKUP($B114,KviZDarije3!$A$1:$N$1000, 12, 0), 0)/'TOP SCORES'!D$11,0)</f>
        <v>60</v>
      </c>
      <c r="G114" s="14">
        <f>IFERROR(100*_xlfn.IFNA(VLOOKUP($B114,KviZDarije4!$A$1:$N$1000, 12, 0), 0)/'TOP SCORES'!E$11,0)</f>
        <v>0</v>
      </c>
      <c r="H114" s="14">
        <f>IFERROR(100*_xlfn.IFNA(VLOOKUP($B114,KviZDarije5!$A$1:$N$1000, 12, 0), 0)/'TOP SCORES'!F$11,0)</f>
        <v>0</v>
      </c>
      <c r="I114" s="14">
        <f>IFERROR(100*_xlfn.IFNA(VLOOKUP($B114,KviZDarije6!$A$1:$N$1000, 12, 0), 0)/'TOP SCORES'!G$11,0)</f>
        <v>63.636363636363633</v>
      </c>
      <c r="J114" s="14">
        <f>IFERROR(100*_xlfn.IFNA(VLOOKUP($B114,KviZDarije7!$A$1:$N$999, 12, 0), 0)/'TOP SCORES'!H$11,0)</f>
        <v>0</v>
      </c>
      <c r="K114" s="14">
        <f>IFERROR(100*_xlfn.IFNA(VLOOKUP($B114,KviZDarije8!$A$1:$N$1000, 12, 0), 0)/'TOP SCORES'!I$11,0)</f>
        <v>0</v>
      </c>
      <c r="L114" s="14">
        <f>IFERROR(100*_xlfn.IFNA(VLOOKUP($B114,KviZDarije9!$A$1:$N$1000, 12, 0), 0)/'TOP SCORES'!J$11,0)</f>
        <v>0</v>
      </c>
      <c r="M114" s="14">
        <f>IFERROR(100*_xlfn.IFNA(VLOOKUP($B114,KviZDarije10!$A$1:$N$1000, 12, 0), 0)/'TOP SCORES'!K$11,0)</f>
        <v>0</v>
      </c>
      <c r="N114" s="14">
        <f>IFERROR(100*_xlfn.IFNA(VLOOKUP($B114,KviZDarije11!$A$1:$N$1000, 12, 0), 0)/'TOP SCORES'!L$11,0)</f>
        <v>0</v>
      </c>
    </row>
    <row r="115" spans="1:14">
      <c r="A115" s="17">
        <f ca="1">RANK(C115,C$2:C$997)</f>
        <v>114</v>
      </c>
      <c r="B115" s="12" t="s">
        <v>92</v>
      </c>
      <c r="C115" s="15" cm="1">
        <f t="array" aca="1" ref="C115" ca="1">SUM(LARGE(D115:N115,ROW(INDIRECT("1:8"))))</f>
        <v>219.48051948051949</v>
      </c>
      <c r="D115" s="14">
        <f>IFERROR(100*_xlfn.IFNA(VLOOKUP($B115,KviZDarije1!$A$1:$N$1000, 12, 0), 0)/'TOP SCORES'!B$11,0)</f>
        <v>45.454545454545453</v>
      </c>
      <c r="E115" s="14">
        <f>IFERROR(100*_xlfn.IFNA(VLOOKUP($B115,KviZDarije2!$A$1:$N$1000, 12, 0), 0)/'TOP SCORES'!C$11,0)</f>
        <v>45.454545454545453</v>
      </c>
      <c r="F115" s="14">
        <f>IFERROR(100*_xlfn.IFNA(VLOOKUP($B115,KviZDarije3!$A$1:$N$1000, 12, 0), 0)/'TOP SCORES'!D$11,0)</f>
        <v>30</v>
      </c>
      <c r="G115" s="14">
        <f>IFERROR(100*_xlfn.IFNA(VLOOKUP($B115,KviZDarije4!$A$1:$N$1000, 12, 0), 0)/'TOP SCORES'!E$11,0)</f>
        <v>50</v>
      </c>
      <c r="H115" s="14">
        <f>IFERROR(100*_xlfn.IFNA(VLOOKUP($B115,KviZDarije5!$A$1:$N$1000, 12, 0), 0)/'TOP SCORES'!F$11,0)</f>
        <v>0</v>
      </c>
      <c r="I115" s="14">
        <f>IFERROR(100*_xlfn.IFNA(VLOOKUP($B115,KviZDarije6!$A$1:$N$1000, 12, 0), 0)/'TOP SCORES'!G$11,0)</f>
        <v>0</v>
      </c>
      <c r="J115" s="14">
        <f>IFERROR(100*_xlfn.IFNA(VLOOKUP($B115,KviZDarije7!$A$1:$N$999, 12, 0), 0)/'TOP SCORES'!H$11,0)</f>
        <v>28.571428571428573</v>
      </c>
      <c r="K115" s="14">
        <f>IFERROR(100*_xlfn.IFNA(VLOOKUP($B115,KviZDarije8!$A$1:$N$1000, 12, 0), 0)/'TOP SCORES'!I$11,0)</f>
        <v>0</v>
      </c>
      <c r="L115" s="14">
        <f>IFERROR(100*_xlfn.IFNA(VLOOKUP($B115,KviZDarije9!$A$1:$N$1000, 12, 0), 0)/'TOP SCORES'!J$11,0)</f>
        <v>20</v>
      </c>
      <c r="M115" s="14">
        <f>IFERROR(100*_xlfn.IFNA(VLOOKUP($B115,KviZDarije10!$A$1:$N$1000, 12, 0), 0)/'TOP SCORES'!K$11,0)</f>
        <v>0</v>
      </c>
      <c r="N115" s="14">
        <f>IFERROR(100*_xlfn.IFNA(VLOOKUP($B115,KviZDarije11!$A$1:$N$1000, 12, 0), 0)/'TOP SCORES'!L$11,0)</f>
        <v>0</v>
      </c>
    </row>
    <row r="116" spans="1:14">
      <c r="A116" s="17">
        <f ca="1">RANK(C116,C$2:C$997)</f>
        <v>115</v>
      </c>
      <c r="B116" s="35" t="s">
        <v>261</v>
      </c>
      <c r="C116" s="15" cm="1">
        <f t="array" aca="1" ref="C116" ca="1">SUM(LARGE(D116:N116,ROW(INDIRECT("1:8"))))</f>
        <v>207.01298701298703</v>
      </c>
      <c r="D116" s="14">
        <f>IFERROR(100*_xlfn.IFNA(VLOOKUP($B116,KviZDarije1!$A$1:$N$1000, 12, 0), 0)/'TOP SCORES'!B$11,0)</f>
        <v>0</v>
      </c>
      <c r="E116" s="14">
        <f>IFERROR(100*_xlfn.IFNA(VLOOKUP($B116,KviZDarije2!$A$1:$N$1000, 12, 0), 0)/'TOP SCORES'!C$11,0)</f>
        <v>0</v>
      </c>
      <c r="F116" s="14">
        <f>IFERROR(100*_xlfn.IFNA(VLOOKUP($B116,KviZDarije3!$A$1:$N$1000, 12, 0), 0)/'TOP SCORES'!D$11,0)</f>
        <v>0</v>
      </c>
      <c r="G116" s="14">
        <f>IFERROR(100*_xlfn.IFNA(VLOOKUP($B116,KviZDarije4!$A$1:$N$1000, 12, 0), 0)/'TOP SCORES'!E$11,0)</f>
        <v>30</v>
      </c>
      <c r="H116" s="14">
        <f>IFERROR(100*_xlfn.IFNA(VLOOKUP($B116,KviZDarije5!$A$1:$N$1000, 12, 0), 0)/'TOP SCORES'!F$11,0)</f>
        <v>50</v>
      </c>
      <c r="I116" s="14">
        <f>IFERROR(100*_xlfn.IFNA(VLOOKUP($B116,KviZDarije6!$A$1:$N$1000, 12, 0), 0)/'TOP SCORES'!G$11,0)</f>
        <v>54.545454545454547</v>
      </c>
      <c r="J116" s="14">
        <f>IFERROR(100*_xlfn.IFNA(VLOOKUP($B116,KviZDarije7!$A$1:$N$999, 12, 0), 0)/'TOP SCORES'!H$11,0)</f>
        <v>14.285714285714286</v>
      </c>
      <c r="K116" s="14">
        <f>IFERROR(100*_xlfn.IFNA(VLOOKUP($B116,KviZDarije8!$A$1:$N$1000, 12, 0), 0)/'TOP SCORES'!I$11,0)</f>
        <v>0</v>
      </c>
      <c r="L116" s="14">
        <f>IFERROR(100*_xlfn.IFNA(VLOOKUP($B116,KviZDarije9!$A$1:$N$1000, 12, 0), 0)/'TOP SCORES'!J$11,0)</f>
        <v>40</v>
      </c>
      <c r="M116" s="14">
        <f>IFERROR(100*_xlfn.IFNA(VLOOKUP($B116,KviZDarije10!$A$1:$N$1000, 12, 0), 0)/'TOP SCORES'!K$11,0)</f>
        <v>18.181818181818183</v>
      </c>
      <c r="N116" s="14">
        <f>IFERROR(100*_xlfn.IFNA(VLOOKUP($B116,KviZDarije11!$A$1:$N$1000, 12, 0), 0)/'TOP SCORES'!L$11,0)</f>
        <v>0</v>
      </c>
    </row>
    <row r="117" spans="1:14">
      <c r="A117" s="17">
        <f ca="1">RANK(C117,C$2:C$997)</f>
        <v>116</v>
      </c>
      <c r="B117" s="8" t="s">
        <v>19</v>
      </c>
      <c r="C117" s="15" cm="1">
        <f t="array" aca="1" ref="C117" ca="1">SUM(LARGE(D117:N117,ROW(INDIRECT("1:8"))))</f>
        <v>202.46753246753249</v>
      </c>
      <c r="D117" s="14">
        <f>IFERROR(100*_xlfn.IFNA(VLOOKUP($B117,KviZDarije1!$A$1:$N$1000, 12, 0), 0)/'TOP SCORES'!B$11,0)</f>
        <v>36.363636363636367</v>
      </c>
      <c r="E117" s="14">
        <f>IFERROR(100*_xlfn.IFNA(VLOOKUP($B117,KviZDarije2!$A$1:$N$1000, 12, 0), 0)/'TOP SCORES'!C$11,0)</f>
        <v>36.363636363636367</v>
      </c>
      <c r="F117" s="14">
        <f>IFERROR(100*_xlfn.IFNA(VLOOKUP($B117,KviZDarije3!$A$1:$N$1000, 12, 0), 0)/'TOP SCORES'!D$11,0)</f>
        <v>30</v>
      </c>
      <c r="G117" s="14">
        <f>IFERROR(100*_xlfn.IFNA(VLOOKUP($B117,KviZDarije4!$A$1:$N$1000, 12, 0), 0)/'TOP SCORES'!E$11,0)</f>
        <v>10</v>
      </c>
      <c r="H117" s="14">
        <f>IFERROR(100*_xlfn.IFNA(VLOOKUP($B117,KviZDarije5!$A$1:$N$1000, 12, 0), 0)/'TOP SCORES'!F$11,0)</f>
        <v>10</v>
      </c>
      <c r="I117" s="14">
        <f>IFERROR(100*_xlfn.IFNA(VLOOKUP($B117,KviZDarije6!$A$1:$N$1000, 12, 0), 0)/'TOP SCORES'!G$11,0)</f>
        <v>18.181818181818183</v>
      </c>
      <c r="J117" s="14">
        <f>IFERROR(100*_xlfn.IFNA(VLOOKUP($B117,KviZDarije7!$A$1:$N$999, 12, 0), 0)/'TOP SCORES'!H$11,0)</f>
        <v>14.285714285714286</v>
      </c>
      <c r="K117" s="14">
        <f>IFERROR(100*_xlfn.IFNA(VLOOKUP($B117,KviZDarije8!$A$1:$N$1000, 12, 0), 0)/'TOP SCORES'!I$11,0)</f>
        <v>27.272727272727273</v>
      </c>
      <c r="L117" s="14">
        <f>IFERROR(100*_xlfn.IFNA(VLOOKUP($B117,KviZDarije9!$A$1:$N$1000, 12, 0), 0)/'TOP SCORES'!J$11,0)</f>
        <v>30</v>
      </c>
      <c r="M117" s="14">
        <f>IFERROR(100*_xlfn.IFNA(VLOOKUP($B117,KviZDarije10!$A$1:$N$1000, 12, 0), 0)/'TOP SCORES'!K$11,0)</f>
        <v>0</v>
      </c>
      <c r="N117" s="14">
        <f>IFERROR(100*_xlfn.IFNA(VLOOKUP($B117,KviZDarije11!$A$1:$N$1000, 12, 0), 0)/'TOP SCORES'!L$11,0)</f>
        <v>0</v>
      </c>
    </row>
    <row r="118" spans="1:14">
      <c r="A118" s="17">
        <f ca="1">RANK(C118,C$2:C$997)</f>
        <v>117</v>
      </c>
      <c r="B118" s="8" t="s">
        <v>139</v>
      </c>
      <c r="C118" s="15" cm="1">
        <f t="array" aca="1" ref="C118" ca="1">SUM(LARGE(D118:N118,ROW(INDIRECT("1:8"))))</f>
        <v>199.48051948051949</v>
      </c>
      <c r="D118" s="14">
        <f>IFERROR(100*_xlfn.IFNA(VLOOKUP($B118,KviZDarije1!$A$1:$N$1000, 12, 0), 0)/'TOP SCORES'!B$11,0)</f>
        <v>36.363636363636367</v>
      </c>
      <c r="E118" s="14">
        <f>IFERROR(100*_xlfn.IFNA(VLOOKUP($B118,KviZDarije2!$A$1:$N$1000, 12, 0), 0)/'TOP SCORES'!C$11,0)</f>
        <v>54.545454545454547</v>
      </c>
      <c r="F118" s="14">
        <f>IFERROR(100*_xlfn.IFNA(VLOOKUP($B118,KviZDarije3!$A$1:$N$1000, 12, 0), 0)/'TOP SCORES'!D$11,0)</f>
        <v>50</v>
      </c>
      <c r="G118" s="14">
        <f>IFERROR(100*_xlfn.IFNA(VLOOKUP($B118,KviZDarije4!$A$1:$N$1000, 12, 0), 0)/'TOP SCORES'!E$11,0)</f>
        <v>0</v>
      </c>
      <c r="H118" s="14">
        <f>IFERROR(100*_xlfn.IFNA(VLOOKUP($B118,KviZDarije5!$A$1:$N$1000, 12, 0), 0)/'TOP SCORES'!F$11,0)</f>
        <v>30</v>
      </c>
      <c r="I118" s="14">
        <f>IFERROR(100*_xlfn.IFNA(VLOOKUP($B118,KviZDarije6!$A$1:$N$1000, 12, 0), 0)/'TOP SCORES'!G$11,0)</f>
        <v>0</v>
      </c>
      <c r="J118" s="14">
        <f>IFERROR(100*_xlfn.IFNA(VLOOKUP($B118,KviZDarije7!$A$1:$N$999, 12, 0), 0)/'TOP SCORES'!H$11,0)</f>
        <v>28.571428571428573</v>
      </c>
      <c r="K118" s="14">
        <f>IFERROR(100*_xlfn.IFNA(VLOOKUP($B118,KviZDarije8!$A$1:$N$1000, 12, 0), 0)/'TOP SCORES'!I$11,0)</f>
        <v>0</v>
      </c>
      <c r="L118" s="14">
        <f>IFERROR(100*_xlfn.IFNA(VLOOKUP($B118,KviZDarije9!$A$1:$N$1000, 12, 0), 0)/'TOP SCORES'!J$11,0)</f>
        <v>0</v>
      </c>
      <c r="M118" s="14">
        <f>IFERROR(100*_xlfn.IFNA(VLOOKUP($B118,KviZDarije10!$A$1:$N$1000, 12, 0), 0)/'TOP SCORES'!K$11,0)</f>
        <v>0</v>
      </c>
      <c r="N118" s="14">
        <f>IFERROR(100*_xlfn.IFNA(VLOOKUP($B118,KviZDarije11!$A$1:$N$1000, 12, 0), 0)/'TOP SCORES'!L$11,0)</f>
        <v>0</v>
      </c>
    </row>
    <row r="119" spans="1:14">
      <c r="A119" s="17">
        <f ca="1">RANK(C119,C$2:C$997)</f>
        <v>118</v>
      </c>
      <c r="B119" s="8" t="s">
        <v>158</v>
      </c>
      <c r="C119" s="15" cm="1">
        <f t="array" aca="1" ref="C119" ca="1">SUM(LARGE(D119:N119,ROW(INDIRECT("1:8"))))</f>
        <v>196.36363636363637</v>
      </c>
      <c r="D119" s="14">
        <f>IFERROR(100*_xlfn.IFNA(VLOOKUP($B119,KviZDarije1!$A$1:$N$1000, 12, 0), 0)/'TOP SCORES'!B$11,0)</f>
        <v>90.909090909090907</v>
      </c>
      <c r="E119" s="14">
        <f>IFERROR(100*_xlfn.IFNA(VLOOKUP($B119,KviZDarije2!$A$1:$N$1000, 12, 0), 0)/'TOP SCORES'!C$11,0)</f>
        <v>0</v>
      </c>
      <c r="F119" s="14">
        <f>IFERROR(100*_xlfn.IFNA(VLOOKUP($B119,KviZDarije3!$A$1:$N$1000, 12, 0), 0)/'TOP SCORES'!D$11,0)</f>
        <v>60</v>
      </c>
      <c r="G119" s="14">
        <f>IFERROR(100*_xlfn.IFNA(VLOOKUP($B119,KviZDarije4!$A$1:$N$1000, 12, 0), 0)/'TOP SCORES'!E$11,0)</f>
        <v>0</v>
      </c>
      <c r="H119" s="14">
        <f>IFERROR(100*_xlfn.IFNA(VLOOKUP($B119,KviZDarije5!$A$1:$N$1000, 12, 0), 0)/'TOP SCORES'!F$11,0)</f>
        <v>0</v>
      </c>
      <c r="I119" s="14">
        <f>IFERROR(100*_xlfn.IFNA(VLOOKUP($B119,KviZDarije6!$A$1:$N$1000, 12, 0), 0)/'TOP SCORES'!G$11,0)</f>
        <v>0</v>
      </c>
      <c r="J119" s="14">
        <f>IFERROR(100*_xlfn.IFNA(VLOOKUP($B119,KviZDarije7!$A$1:$N$999, 12, 0), 0)/'TOP SCORES'!H$11,0)</f>
        <v>0</v>
      </c>
      <c r="K119" s="14">
        <f>IFERROR(100*_xlfn.IFNA(VLOOKUP($B119,KviZDarije8!$A$1:$N$1000, 12, 0), 0)/'TOP SCORES'!I$11,0)</f>
        <v>0</v>
      </c>
      <c r="L119" s="14">
        <f>IFERROR(100*_xlfn.IFNA(VLOOKUP($B119,KviZDarije9!$A$1:$N$1000, 12, 0), 0)/'TOP SCORES'!J$11,0)</f>
        <v>0</v>
      </c>
      <c r="M119" s="14">
        <f>IFERROR(100*_xlfn.IFNA(VLOOKUP($B119,KviZDarije10!$A$1:$N$1000, 12, 0), 0)/'TOP SCORES'!K$11,0)</f>
        <v>45.454545454545453</v>
      </c>
      <c r="N119" s="14">
        <f>IFERROR(100*_xlfn.IFNA(VLOOKUP($B119,KviZDarije11!$A$1:$N$1000, 12, 0), 0)/'TOP SCORES'!L$11,0)</f>
        <v>0</v>
      </c>
    </row>
    <row r="120" spans="1:14">
      <c r="A120" s="17">
        <f ca="1">RANK(C120,C$2:C$997)</f>
        <v>119</v>
      </c>
      <c r="B120" s="12" t="s">
        <v>163</v>
      </c>
      <c r="C120" s="15" cm="1">
        <f t="array" aca="1" ref="C120" ca="1">SUM(LARGE(D120:N120,ROW(INDIRECT("1:8"))))</f>
        <v>190.00000000000003</v>
      </c>
      <c r="D120" s="14">
        <f>IFERROR(100*_xlfn.IFNA(VLOOKUP($B120,KviZDarije1!$A$1:$N$1000, 12, 0), 0)/'TOP SCORES'!B$11,0)</f>
        <v>36.363636363636367</v>
      </c>
      <c r="E120" s="14">
        <f>IFERROR(100*_xlfn.IFNA(VLOOKUP($B120,KviZDarije2!$A$1:$N$1000, 12, 0), 0)/'TOP SCORES'!C$11,0)</f>
        <v>36.363636363636367</v>
      </c>
      <c r="F120" s="14">
        <f>IFERROR(100*_xlfn.IFNA(VLOOKUP($B120,KviZDarije3!$A$1:$N$1000, 12, 0), 0)/'TOP SCORES'!D$11,0)</f>
        <v>80</v>
      </c>
      <c r="G120" s="14">
        <f>IFERROR(100*_xlfn.IFNA(VLOOKUP($B120,KviZDarije4!$A$1:$N$1000, 12, 0), 0)/'TOP SCORES'!E$11,0)</f>
        <v>0</v>
      </c>
      <c r="H120" s="14">
        <f>IFERROR(100*_xlfn.IFNA(VLOOKUP($B120,KviZDarije5!$A$1:$N$1000, 12, 0), 0)/'TOP SCORES'!F$11,0)</f>
        <v>0</v>
      </c>
      <c r="I120" s="14">
        <f>IFERROR(100*_xlfn.IFNA(VLOOKUP($B120,KviZDarije6!$A$1:$N$1000, 12, 0), 0)/'TOP SCORES'!G$11,0)</f>
        <v>0</v>
      </c>
      <c r="J120" s="14">
        <f>IFERROR(100*_xlfn.IFNA(VLOOKUP($B120,KviZDarije7!$A$1:$N$999, 12, 0), 0)/'TOP SCORES'!H$11,0)</f>
        <v>0</v>
      </c>
      <c r="K120" s="14">
        <f>IFERROR(100*_xlfn.IFNA(VLOOKUP($B120,KviZDarije8!$A$1:$N$1000, 12, 0), 0)/'TOP SCORES'!I$11,0)</f>
        <v>0</v>
      </c>
      <c r="L120" s="14">
        <f>IFERROR(100*_xlfn.IFNA(VLOOKUP($B120,KviZDarije9!$A$1:$N$1000, 12, 0), 0)/'TOP SCORES'!J$11,0)</f>
        <v>10</v>
      </c>
      <c r="M120" s="14">
        <f>IFERROR(100*_xlfn.IFNA(VLOOKUP($B120,KviZDarije10!$A$1:$N$1000, 12, 0), 0)/'TOP SCORES'!K$11,0)</f>
        <v>27.272727272727273</v>
      </c>
      <c r="N120" s="14">
        <f>IFERROR(100*_xlfn.IFNA(VLOOKUP($B120,KviZDarije11!$A$1:$N$1000, 12, 0), 0)/'TOP SCORES'!L$11,0)</f>
        <v>0</v>
      </c>
    </row>
    <row r="121" spans="1:14">
      <c r="A121" s="17">
        <f ca="1">RANK(C121,C$2:C$997)</f>
        <v>120</v>
      </c>
      <c r="B121" s="12" t="s">
        <v>166</v>
      </c>
      <c r="C121" s="15" cm="1">
        <f t="array" aca="1" ref="C121" ca="1">SUM(LARGE(D121:N121,ROW(INDIRECT("1:8"))))</f>
        <v>181.55844155844156</v>
      </c>
      <c r="D121" s="14">
        <f>IFERROR(100*_xlfn.IFNA(VLOOKUP($B121,KviZDarije1!$A$1:$N$1000, 12, 0), 0)/'TOP SCORES'!B$11,0)</f>
        <v>45.454545454545453</v>
      </c>
      <c r="E121" s="14">
        <f>IFERROR(100*_xlfn.IFNA(VLOOKUP($B121,KviZDarije2!$A$1:$N$1000, 12, 0), 0)/'TOP SCORES'!C$11,0)</f>
        <v>45.454545454545453</v>
      </c>
      <c r="F121" s="14">
        <f>IFERROR(100*_xlfn.IFNA(VLOOKUP($B121,KviZDarije3!$A$1:$N$1000, 12, 0), 0)/'TOP SCORES'!D$11,0)</f>
        <v>0</v>
      </c>
      <c r="G121" s="14">
        <f>IFERROR(100*_xlfn.IFNA(VLOOKUP($B121,KviZDarije4!$A$1:$N$1000, 12, 0), 0)/'TOP SCORES'!E$11,0)</f>
        <v>40</v>
      </c>
      <c r="H121" s="14">
        <f>IFERROR(100*_xlfn.IFNA(VLOOKUP($B121,KviZDarije5!$A$1:$N$1000, 12, 0), 0)/'TOP SCORES'!F$11,0)</f>
        <v>0</v>
      </c>
      <c r="I121" s="14">
        <f>IFERROR(100*_xlfn.IFNA(VLOOKUP($B121,KviZDarije6!$A$1:$N$1000, 12, 0), 0)/'TOP SCORES'!G$11,0)</f>
        <v>0</v>
      </c>
      <c r="J121" s="14">
        <f>IFERROR(100*_xlfn.IFNA(VLOOKUP($B121,KviZDarije7!$A$1:$N$999, 12, 0), 0)/'TOP SCORES'!H$11,0)</f>
        <v>14.285714285714286</v>
      </c>
      <c r="K121" s="14">
        <f>IFERROR(100*_xlfn.IFNA(VLOOKUP($B121,KviZDarije8!$A$1:$N$1000, 12, 0), 0)/'TOP SCORES'!I$11,0)</f>
        <v>36.363636363636367</v>
      </c>
      <c r="L121" s="14">
        <f>IFERROR(100*_xlfn.IFNA(VLOOKUP($B121,KviZDarije9!$A$1:$N$1000, 12, 0), 0)/'TOP SCORES'!J$11,0)</f>
        <v>0</v>
      </c>
      <c r="M121" s="14">
        <f>IFERROR(100*_xlfn.IFNA(VLOOKUP($B121,KviZDarije10!$A$1:$N$1000, 12, 0), 0)/'TOP SCORES'!K$11,0)</f>
        <v>0</v>
      </c>
      <c r="N121" s="14">
        <f>IFERROR(100*_xlfn.IFNA(VLOOKUP($B121,KviZDarije11!$A$1:$N$1000, 12, 0), 0)/'TOP SCORES'!L$11,0)</f>
        <v>0</v>
      </c>
    </row>
    <row r="122" spans="1:14">
      <c r="A122" s="17">
        <f ca="1">RANK(C122,C$2:C$997)</f>
        <v>121</v>
      </c>
      <c r="B122" s="12" t="s">
        <v>153</v>
      </c>
      <c r="C122" s="15" cm="1">
        <f t="array" aca="1" ref="C122" ca="1">SUM(LARGE(D122:N122,ROW(INDIRECT("1:8"))))</f>
        <v>169.74025974025975</v>
      </c>
      <c r="D122" s="14">
        <f>IFERROR(100*_xlfn.IFNA(VLOOKUP($B122,KviZDarije1!$A$1:$N$1000, 12, 0), 0)/'TOP SCORES'!B$11,0)</f>
        <v>36.363636363636367</v>
      </c>
      <c r="E122" s="14">
        <f>IFERROR(100*_xlfn.IFNA(VLOOKUP($B122,KviZDarije2!$A$1:$N$1000, 12, 0), 0)/'TOP SCORES'!C$11,0)</f>
        <v>0</v>
      </c>
      <c r="F122" s="14">
        <f>IFERROR(100*_xlfn.IFNA(VLOOKUP($B122,KviZDarije3!$A$1:$N$1000, 12, 0), 0)/'TOP SCORES'!D$11,0)</f>
        <v>60</v>
      </c>
      <c r="G122" s="14">
        <f>IFERROR(100*_xlfn.IFNA(VLOOKUP($B122,KviZDarije4!$A$1:$N$1000, 12, 0), 0)/'TOP SCORES'!E$11,0)</f>
        <v>0</v>
      </c>
      <c r="H122" s="14">
        <f>IFERROR(100*_xlfn.IFNA(VLOOKUP($B122,KviZDarije5!$A$1:$N$1000, 12, 0), 0)/'TOP SCORES'!F$11,0)</f>
        <v>0</v>
      </c>
      <c r="I122" s="14">
        <f>IFERROR(100*_xlfn.IFNA(VLOOKUP($B122,KviZDarije6!$A$1:$N$1000, 12, 0), 0)/'TOP SCORES'!G$11,0)</f>
        <v>0</v>
      </c>
      <c r="J122" s="14">
        <f>IFERROR(100*_xlfn.IFNA(VLOOKUP($B122,KviZDarije7!$A$1:$N$999, 12, 0), 0)/'TOP SCORES'!H$11,0)</f>
        <v>14.285714285714286</v>
      </c>
      <c r="K122" s="14">
        <f>IFERROR(100*_xlfn.IFNA(VLOOKUP($B122,KviZDarije8!$A$1:$N$1000, 12, 0), 0)/'TOP SCORES'!I$11,0)</f>
        <v>9.0909090909090917</v>
      </c>
      <c r="L122" s="14">
        <f>IFERROR(100*_xlfn.IFNA(VLOOKUP($B122,KviZDarije9!$A$1:$N$1000, 12, 0), 0)/'TOP SCORES'!J$11,0)</f>
        <v>50</v>
      </c>
      <c r="M122" s="14">
        <f>IFERROR(100*_xlfn.IFNA(VLOOKUP($B122,KviZDarije10!$A$1:$N$1000, 12, 0), 0)/'TOP SCORES'!K$11,0)</f>
        <v>0</v>
      </c>
      <c r="N122" s="14">
        <f>IFERROR(100*_xlfn.IFNA(VLOOKUP($B122,KviZDarije11!$A$1:$N$1000, 12, 0), 0)/'TOP SCORES'!L$11,0)</f>
        <v>0</v>
      </c>
    </row>
    <row r="123" spans="1:14">
      <c r="A123" s="17">
        <f ca="1">RANK(C123,C$2:C$997)</f>
        <v>122</v>
      </c>
      <c r="B123" s="12" t="s">
        <v>173</v>
      </c>
      <c r="C123" s="15" cm="1">
        <f t="array" aca="1" ref="C123" ca="1">SUM(LARGE(D123:N123,ROW(INDIRECT("1:8"))))</f>
        <v>168.83116883116884</v>
      </c>
      <c r="D123" s="14">
        <f>IFERROR(100*_xlfn.IFNA(VLOOKUP($B123,KviZDarije1!$A$1:$N$1000, 12, 0), 0)/'TOP SCORES'!B$11,0)</f>
        <v>27.272727272727273</v>
      </c>
      <c r="E123" s="14">
        <f>IFERROR(100*_xlfn.IFNA(VLOOKUP($B123,KviZDarije2!$A$1:$N$1000, 12, 0), 0)/'TOP SCORES'!C$11,0)</f>
        <v>9.0909090909090917</v>
      </c>
      <c r="F123" s="14">
        <f>IFERROR(100*_xlfn.IFNA(VLOOKUP($B123,KviZDarije3!$A$1:$N$1000, 12, 0), 0)/'TOP SCORES'!D$11,0)</f>
        <v>40</v>
      </c>
      <c r="G123" s="14">
        <f>IFERROR(100*_xlfn.IFNA(VLOOKUP($B123,KviZDarije4!$A$1:$N$1000, 12, 0), 0)/'TOP SCORES'!E$11,0)</f>
        <v>20</v>
      </c>
      <c r="H123" s="14">
        <f>IFERROR(100*_xlfn.IFNA(VLOOKUP($B123,KviZDarije5!$A$1:$N$1000, 12, 0), 0)/'TOP SCORES'!F$11,0)</f>
        <v>20</v>
      </c>
      <c r="I123" s="14">
        <f>IFERROR(100*_xlfn.IFNA(VLOOKUP($B123,KviZDarije6!$A$1:$N$1000, 12, 0), 0)/'TOP SCORES'!G$11,0)</f>
        <v>18.181818181818183</v>
      </c>
      <c r="J123" s="14">
        <f>IFERROR(100*_xlfn.IFNA(VLOOKUP($B123,KviZDarije7!$A$1:$N$999, 12, 0), 0)/'TOP SCORES'!H$11,0)</f>
        <v>14.285714285714286</v>
      </c>
      <c r="K123" s="14">
        <f>IFERROR(100*_xlfn.IFNA(VLOOKUP($B123,KviZDarije8!$A$1:$N$1000, 12, 0), 0)/'TOP SCORES'!I$11,0)</f>
        <v>9.0909090909090917</v>
      </c>
      <c r="L123" s="14">
        <f>IFERROR(100*_xlfn.IFNA(VLOOKUP($B123,KviZDarije9!$A$1:$N$1000, 12, 0), 0)/'TOP SCORES'!J$11,0)</f>
        <v>20</v>
      </c>
      <c r="M123" s="14">
        <f>IFERROR(100*_xlfn.IFNA(VLOOKUP($B123,KviZDarije10!$A$1:$N$1000, 12, 0), 0)/'TOP SCORES'!K$11,0)</f>
        <v>0</v>
      </c>
      <c r="N123" s="14">
        <f>IFERROR(100*_xlfn.IFNA(VLOOKUP($B123,KviZDarije11!$A$1:$N$1000, 12, 0), 0)/'TOP SCORES'!L$11,0)</f>
        <v>0</v>
      </c>
    </row>
    <row r="124" spans="1:14">
      <c r="A124" s="17">
        <f ca="1">RANK(C124,C$2:C$997)</f>
        <v>123</v>
      </c>
      <c r="B124" s="12" t="s">
        <v>89</v>
      </c>
      <c r="C124" s="15" cm="1">
        <f t="array" aca="1" ref="C124" ca="1">SUM(LARGE(D124:N124,ROW(INDIRECT("1:8"))))</f>
        <v>168.3116883116883</v>
      </c>
      <c r="D124" s="14">
        <f>IFERROR(100*_xlfn.IFNA(VLOOKUP($B124,KviZDarije1!$A$1:$N$1000, 12, 0), 0)/'TOP SCORES'!B$11,0)</f>
        <v>0</v>
      </c>
      <c r="E124" s="14">
        <f>IFERROR(100*_xlfn.IFNA(VLOOKUP($B124,KviZDarije2!$A$1:$N$1000, 12, 0), 0)/'TOP SCORES'!C$11,0)</f>
        <v>45.454545454545453</v>
      </c>
      <c r="F124" s="14">
        <f>IFERROR(100*_xlfn.IFNA(VLOOKUP($B124,KviZDarije3!$A$1:$N$1000, 12, 0), 0)/'TOP SCORES'!D$11,0)</f>
        <v>80</v>
      </c>
      <c r="G124" s="14">
        <f>IFERROR(100*_xlfn.IFNA(VLOOKUP($B124,KviZDarije4!$A$1:$N$1000, 12, 0), 0)/'TOP SCORES'!E$11,0)</f>
        <v>0</v>
      </c>
      <c r="H124" s="14">
        <f>IFERROR(100*_xlfn.IFNA(VLOOKUP($B124,KviZDarije5!$A$1:$N$1000, 12, 0), 0)/'TOP SCORES'!F$11,0)</f>
        <v>0</v>
      </c>
      <c r="I124" s="14">
        <f>IFERROR(100*_xlfn.IFNA(VLOOKUP($B124,KviZDarije6!$A$1:$N$1000, 12, 0), 0)/'TOP SCORES'!G$11,0)</f>
        <v>0</v>
      </c>
      <c r="J124" s="14">
        <f>IFERROR(100*_xlfn.IFNA(VLOOKUP($B124,KviZDarije7!$A$1:$N$999, 12, 0), 0)/'TOP SCORES'!H$11,0)</f>
        <v>42.857142857142854</v>
      </c>
      <c r="K124" s="14">
        <f>IFERROR(100*_xlfn.IFNA(VLOOKUP($B124,KviZDarije8!$A$1:$N$1000, 12, 0), 0)/'TOP SCORES'!I$11,0)</f>
        <v>0</v>
      </c>
      <c r="L124" s="14">
        <f>IFERROR(100*_xlfn.IFNA(VLOOKUP($B124,KviZDarije9!$A$1:$N$1000, 12, 0), 0)/'TOP SCORES'!J$11,0)</f>
        <v>0</v>
      </c>
      <c r="M124" s="14">
        <f>IFERROR(100*_xlfn.IFNA(VLOOKUP($B124,KviZDarije10!$A$1:$N$1000, 12, 0), 0)/'TOP SCORES'!K$11,0)</f>
        <v>0</v>
      </c>
      <c r="N124" s="14">
        <f>IFERROR(100*_xlfn.IFNA(VLOOKUP($B124,KviZDarije11!$A$1:$N$1000, 12, 0), 0)/'TOP SCORES'!L$11,0)</f>
        <v>0</v>
      </c>
    </row>
    <row r="125" spans="1:14">
      <c r="A125" s="17">
        <f ca="1">RANK(C125,C$2:C$997)</f>
        <v>124</v>
      </c>
      <c r="B125" s="8" t="s">
        <v>57</v>
      </c>
      <c r="C125" s="15" cm="1">
        <f t="array" aca="1" ref="C125" ca="1">SUM(LARGE(D125:N125,ROW(INDIRECT("1:8"))))</f>
        <v>168.18181818181819</v>
      </c>
      <c r="D125" s="14">
        <f>IFERROR(100*_xlfn.IFNA(VLOOKUP($B125,KviZDarije1!$A$1:$N$1000, 12, 0), 0)/'TOP SCORES'!B$11,0)</f>
        <v>54.545454545454547</v>
      </c>
      <c r="E125" s="14">
        <f>IFERROR(100*_xlfn.IFNA(VLOOKUP($B125,KviZDarije2!$A$1:$N$1000, 12, 0), 0)/'TOP SCORES'!C$11,0)</f>
        <v>63.636363636363633</v>
      </c>
      <c r="F125" s="14">
        <f>IFERROR(100*_xlfn.IFNA(VLOOKUP($B125,KviZDarije3!$A$1:$N$1000, 12, 0), 0)/'TOP SCORES'!D$11,0)</f>
        <v>50</v>
      </c>
      <c r="G125" s="14">
        <f>IFERROR(100*_xlfn.IFNA(VLOOKUP($B125,KviZDarije4!$A$1:$N$1000, 12, 0), 0)/'TOP SCORES'!E$11,0)</f>
        <v>0</v>
      </c>
      <c r="H125" s="14">
        <f>IFERROR(100*_xlfn.IFNA(VLOOKUP($B125,KviZDarije5!$A$1:$N$1000, 12, 0), 0)/'TOP SCORES'!F$11,0)</f>
        <v>0</v>
      </c>
      <c r="I125" s="14">
        <f>IFERROR(100*_xlfn.IFNA(VLOOKUP($B125,KviZDarije6!$A$1:$N$1000, 12, 0), 0)/'TOP SCORES'!G$11,0)</f>
        <v>0</v>
      </c>
      <c r="J125" s="14">
        <f>IFERROR(100*_xlfn.IFNA(VLOOKUP($B125,KviZDarije7!$A$1:$N$999, 12, 0), 0)/'TOP SCORES'!H$11,0)</f>
        <v>0</v>
      </c>
      <c r="K125" s="14">
        <f>IFERROR(100*_xlfn.IFNA(VLOOKUP($B125,KviZDarije8!$A$1:$N$1000, 12, 0), 0)/'TOP SCORES'!I$11,0)</f>
        <v>0</v>
      </c>
      <c r="L125" s="14">
        <f>IFERROR(100*_xlfn.IFNA(VLOOKUP($B125,KviZDarije9!$A$1:$N$1000, 12, 0), 0)/'TOP SCORES'!J$11,0)</f>
        <v>0</v>
      </c>
      <c r="M125" s="14">
        <f>IFERROR(100*_xlfn.IFNA(VLOOKUP($B125,KviZDarije10!$A$1:$N$1000, 12, 0), 0)/'TOP SCORES'!K$11,0)</f>
        <v>0</v>
      </c>
      <c r="N125" s="14">
        <f>IFERROR(100*_xlfn.IFNA(VLOOKUP($B125,KviZDarije11!$A$1:$N$1000, 12, 0), 0)/'TOP SCORES'!L$11,0)</f>
        <v>0</v>
      </c>
    </row>
    <row r="126" spans="1:14">
      <c r="A126" s="17">
        <f ca="1">RANK(C126,C$2:C$997)</f>
        <v>125</v>
      </c>
      <c r="B126" s="12" t="s">
        <v>60</v>
      </c>
      <c r="C126" s="15" cm="1">
        <f t="array" aca="1" ref="C126" ca="1">SUM(LARGE(D126:N126,ROW(INDIRECT("1:8"))))</f>
        <v>159.09090909090907</v>
      </c>
      <c r="D126" s="14">
        <f>IFERROR(100*_xlfn.IFNA(VLOOKUP($B126,KviZDarije1!$A$1:$N$1000, 12, 0), 0)/'TOP SCORES'!B$11,0)</f>
        <v>63.636363636363633</v>
      </c>
      <c r="E126" s="14">
        <f>IFERROR(100*_xlfn.IFNA(VLOOKUP($B126,KviZDarije2!$A$1:$N$1000, 12, 0), 0)/'TOP SCORES'!C$11,0)</f>
        <v>45.454545454545453</v>
      </c>
      <c r="F126" s="14">
        <f>IFERROR(100*_xlfn.IFNA(VLOOKUP($B126,KviZDarije3!$A$1:$N$1000, 12, 0), 0)/'TOP SCORES'!D$11,0)</f>
        <v>50</v>
      </c>
      <c r="G126" s="14">
        <f>IFERROR(100*_xlfn.IFNA(VLOOKUP($B126,KviZDarije4!$A$1:$N$1000, 12, 0), 0)/'TOP SCORES'!E$11,0)</f>
        <v>0</v>
      </c>
      <c r="H126" s="14">
        <f>IFERROR(100*_xlfn.IFNA(VLOOKUP($B126,KviZDarije5!$A$1:$N$1000, 12, 0), 0)/'TOP SCORES'!F$11,0)</f>
        <v>0</v>
      </c>
      <c r="I126" s="14">
        <f>IFERROR(100*_xlfn.IFNA(VLOOKUP($B126,KviZDarije6!$A$1:$N$1000, 12, 0), 0)/'TOP SCORES'!G$11,0)</f>
        <v>0</v>
      </c>
      <c r="J126" s="14">
        <f>IFERROR(100*_xlfn.IFNA(VLOOKUP($B126,KviZDarije7!$A$1:$N$999, 12, 0), 0)/'TOP SCORES'!H$11,0)</f>
        <v>0</v>
      </c>
      <c r="K126" s="14">
        <f>IFERROR(100*_xlfn.IFNA(VLOOKUP($B126,KviZDarije8!$A$1:$N$1000, 12, 0), 0)/'TOP SCORES'!I$11,0)</f>
        <v>0</v>
      </c>
      <c r="L126" s="14">
        <f>IFERROR(100*_xlfn.IFNA(VLOOKUP($B126,KviZDarije9!$A$1:$N$1000, 12, 0), 0)/'TOP SCORES'!J$11,0)</f>
        <v>0</v>
      </c>
      <c r="M126" s="14">
        <f>IFERROR(100*_xlfn.IFNA(VLOOKUP($B126,KviZDarije10!$A$1:$N$1000, 12, 0), 0)/'TOP SCORES'!K$11,0)</f>
        <v>0</v>
      </c>
      <c r="N126" s="14">
        <f>IFERROR(100*_xlfn.IFNA(VLOOKUP($B126,KviZDarije11!$A$1:$N$1000, 12, 0), 0)/'TOP SCORES'!L$11,0)</f>
        <v>0</v>
      </c>
    </row>
    <row r="127" spans="1:14">
      <c r="A127" s="17">
        <f ca="1">RANK(C127,C$2:C$997)</f>
        <v>126</v>
      </c>
      <c r="B127" s="12" t="s">
        <v>47</v>
      </c>
      <c r="C127" s="15" cm="1">
        <f t="array" aca="1" ref="C127" ca="1">SUM(LARGE(D127:N127,ROW(INDIRECT("1:8"))))</f>
        <v>158.18181818181819</v>
      </c>
      <c r="D127" s="14">
        <f>IFERROR(100*_xlfn.IFNA(VLOOKUP($B127,KviZDarije1!$A$1:$N$1000, 12, 0), 0)/'TOP SCORES'!B$11,0)</f>
        <v>0</v>
      </c>
      <c r="E127" s="14">
        <f>IFERROR(100*_xlfn.IFNA(VLOOKUP($B127,KviZDarije2!$A$1:$N$1000, 12, 0), 0)/'TOP SCORES'!C$11,0)</f>
        <v>54.545454545454547</v>
      </c>
      <c r="F127" s="14">
        <f>IFERROR(100*_xlfn.IFNA(VLOOKUP($B127,KviZDarije3!$A$1:$N$1000, 12, 0), 0)/'TOP SCORES'!D$11,0)</f>
        <v>0</v>
      </c>
      <c r="G127" s="14">
        <f>IFERROR(100*_xlfn.IFNA(VLOOKUP($B127,KviZDarije4!$A$1:$N$1000, 12, 0), 0)/'TOP SCORES'!E$11,0)</f>
        <v>40</v>
      </c>
      <c r="H127" s="14">
        <f>IFERROR(100*_xlfn.IFNA(VLOOKUP($B127,KviZDarije5!$A$1:$N$1000, 12, 0), 0)/'TOP SCORES'!F$11,0)</f>
        <v>0</v>
      </c>
      <c r="I127" s="14">
        <f>IFERROR(100*_xlfn.IFNA(VLOOKUP($B127,KviZDarije6!$A$1:$N$1000, 12, 0), 0)/'TOP SCORES'!G$11,0)</f>
        <v>63.636363636363633</v>
      </c>
      <c r="J127" s="14">
        <f>IFERROR(100*_xlfn.IFNA(VLOOKUP($B127,KviZDarije7!$A$1:$N$999, 12, 0), 0)/'TOP SCORES'!H$11,0)</f>
        <v>0</v>
      </c>
      <c r="K127" s="14">
        <f>IFERROR(100*_xlfn.IFNA(VLOOKUP($B127,KviZDarije8!$A$1:$N$1000, 12, 0), 0)/'TOP SCORES'!I$11,0)</f>
        <v>0</v>
      </c>
      <c r="L127" s="14">
        <f>IFERROR(100*_xlfn.IFNA(VLOOKUP($B127,KviZDarije9!$A$1:$N$1000, 12, 0), 0)/'TOP SCORES'!J$11,0)</f>
        <v>0</v>
      </c>
      <c r="M127" s="14">
        <f>IFERROR(100*_xlfn.IFNA(VLOOKUP($B127,KviZDarije10!$A$1:$N$1000, 12, 0), 0)/'TOP SCORES'!K$11,0)</f>
        <v>0</v>
      </c>
      <c r="N127" s="14">
        <f>IFERROR(100*_xlfn.IFNA(VLOOKUP($B127,KviZDarije11!$A$1:$N$1000, 12, 0), 0)/'TOP SCORES'!L$11,0)</f>
        <v>0</v>
      </c>
    </row>
    <row r="128" spans="1:14">
      <c r="A128" s="17">
        <f ca="1">RANK(C128,C$2:C$997)</f>
        <v>126</v>
      </c>
      <c r="B128" s="12" t="s">
        <v>28</v>
      </c>
      <c r="C128" s="15" cm="1">
        <f t="array" aca="1" ref="C128" ca="1">SUM(LARGE(D128:N128,ROW(INDIRECT("1:8"))))</f>
        <v>158.18181818181819</v>
      </c>
      <c r="D128" s="14">
        <f>IFERROR(100*_xlfn.IFNA(VLOOKUP($B128,KviZDarije1!$A$1:$N$1000, 12, 0), 0)/'TOP SCORES'!B$11,0)</f>
        <v>45.454545454545453</v>
      </c>
      <c r="E128" s="14">
        <f>IFERROR(100*_xlfn.IFNA(VLOOKUP($B128,KviZDarije2!$A$1:$N$1000, 12, 0), 0)/'TOP SCORES'!C$11,0)</f>
        <v>45.454545454545453</v>
      </c>
      <c r="F128" s="14">
        <f>IFERROR(100*_xlfn.IFNA(VLOOKUP($B128,KviZDarije3!$A$1:$N$1000, 12, 0), 0)/'TOP SCORES'!D$11,0)</f>
        <v>40</v>
      </c>
      <c r="G128" s="14">
        <f>IFERROR(100*_xlfn.IFNA(VLOOKUP($B128,KviZDarije4!$A$1:$N$1000, 12, 0), 0)/'TOP SCORES'!E$11,0)</f>
        <v>0</v>
      </c>
      <c r="H128" s="14">
        <f>IFERROR(100*_xlfn.IFNA(VLOOKUP($B128,KviZDarije5!$A$1:$N$1000, 12, 0), 0)/'TOP SCORES'!F$11,0)</f>
        <v>0</v>
      </c>
      <c r="I128" s="14">
        <f>IFERROR(100*_xlfn.IFNA(VLOOKUP($B128,KviZDarije6!$A$1:$N$1000, 12, 0), 0)/'TOP SCORES'!G$11,0)</f>
        <v>0</v>
      </c>
      <c r="J128" s="14">
        <f>IFERROR(100*_xlfn.IFNA(VLOOKUP($B128,KviZDarije7!$A$1:$N$999, 12, 0), 0)/'TOP SCORES'!H$11,0)</f>
        <v>0</v>
      </c>
      <c r="K128" s="14">
        <f>IFERROR(100*_xlfn.IFNA(VLOOKUP($B128,KviZDarije8!$A$1:$N$1000, 12, 0), 0)/'TOP SCORES'!I$11,0)</f>
        <v>0</v>
      </c>
      <c r="L128" s="14">
        <f>IFERROR(100*_xlfn.IFNA(VLOOKUP($B128,KviZDarije9!$A$1:$N$1000, 12, 0), 0)/'TOP SCORES'!J$11,0)</f>
        <v>0</v>
      </c>
      <c r="M128" s="14">
        <f>IFERROR(100*_xlfn.IFNA(VLOOKUP($B128,KviZDarije10!$A$1:$N$1000, 12, 0), 0)/'TOP SCORES'!K$11,0)</f>
        <v>27.272727272727273</v>
      </c>
      <c r="N128" s="14">
        <f>IFERROR(100*_xlfn.IFNA(VLOOKUP($B128,KviZDarije11!$A$1:$N$1000, 12, 0), 0)/'TOP SCORES'!L$11,0)</f>
        <v>0</v>
      </c>
    </row>
    <row r="129" spans="1:14">
      <c r="A129" s="17">
        <f ca="1">RANK(C129,C$2:C$997)</f>
        <v>128</v>
      </c>
      <c r="B129" s="8" t="s">
        <v>199</v>
      </c>
      <c r="C129" s="15" cm="1">
        <f t="array" aca="1" ref="C129" ca="1">SUM(LARGE(D129:N129,ROW(INDIRECT("1:8"))))</f>
        <v>153.63636363636365</v>
      </c>
      <c r="D129" s="14">
        <f>IFERROR(100*_xlfn.IFNA(VLOOKUP($B129,KviZDarije1!$A$1:$N$1000, 12, 0), 0)/'TOP SCORES'!B$11,0)</f>
        <v>36.363636363636367</v>
      </c>
      <c r="E129" s="14">
        <f>IFERROR(100*_xlfn.IFNA(VLOOKUP($B129,KviZDarije2!$A$1:$N$1000, 12, 0), 0)/'TOP SCORES'!C$11,0)</f>
        <v>18.181818181818183</v>
      </c>
      <c r="F129" s="14">
        <f>IFERROR(100*_xlfn.IFNA(VLOOKUP($B129,KviZDarije3!$A$1:$N$1000, 12, 0), 0)/'TOP SCORES'!D$11,0)</f>
        <v>50</v>
      </c>
      <c r="G129" s="14">
        <f>IFERROR(100*_xlfn.IFNA(VLOOKUP($B129,KviZDarije4!$A$1:$N$1000, 12, 0), 0)/'TOP SCORES'!E$11,0)</f>
        <v>10</v>
      </c>
      <c r="H129" s="14">
        <f>IFERROR(100*_xlfn.IFNA(VLOOKUP($B129,KviZDarije5!$A$1:$N$1000, 12, 0), 0)/'TOP SCORES'!F$11,0)</f>
        <v>30</v>
      </c>
      <c r="I129" s="14">
        <f>IFERROR(100*_xlfn.IFNA(VLOOKUP($B129,KviZDarije6!$A$1:$N$1000, 12, 0), 0)/'TOP SCORES'!G$11,0)</f>
        <v>0</v>
      </c>
      <c r="J129" s="14">
        <f>IFERROR(100*_xlfn.IFNA(VLOOKUP($B129,KviZDarije7!$A$1:$N$999, 12, 0), 0)/'TOP SCORES'!H$11,0)</f>
        <v>0</v>
      </c>
      <c r="K129" s="14">
        <f>IFERROR(100*_xlfn.IFNA(VLOOKUP($B129,KviZDarije8!$A$1:$N$1000, 12, 0), 0)/'TOP SCORES'!I$11,0)</f>
        <v>9.0909090909090917</v>
      </c>
      <c r="L129" s="14">
        <f>IFERROR(100*_xlfn.IFNA(VLOOKUP($B129,KviZDarije9!$A$1:$N$1000, 12, 0), 0)/'TOP SCORES'!J$11,0)</f>
        <v>0</v>
      </c>
      <c r="M129" s="14">
        <f>IFERROR(100*_xlfn.IFNA(VLOOKUP($B129,KviZDarije10!$A$1:$N$1000, 12, 0), 0)/'TOP SCORES'!K$11,0)</f>
        <v>0</v>
      </c>
      <c r="N129" s="14">
        <f>IFERROR(100*_xlfn.IFNA(VLOOKUP($B129,KviZDarije11!$A$1:$N$1000, 12, 0), 0)/'TOP SCORES'!L$11,0)</f>
        <v>0</v>
      </c>
    </row>
    <row r="130" spans="1:14">
      <c r="A130" s="17">
        <f ca="1">RANK(C130,C$2:C$997)</f>
        <v>128</v>
      </c>
      <c r="B130" s="12" t="s">
        <v>229</v>
      </c>
      <c r="C130" s="15" cm="1">
        <f t="array" aca="1" ref="C130" ca="1">SUM(LARGE(D130:N130,ROW(INDIRECT("1:8"))))</f>
        <v>153.63636363636365</v>
      </c>
      <c r="D130" s="14">
        <f>IFERROR(100*_xlfn.IFNA(VLOOKUP($B130,KviZDarije1!$A$1:$N$1000, 12, 0), 0)/'TOP SCORES'!B$11,0)</f>
        <v>0</v>
      </c>
      <c r="E130" s="14">
        <f>IFERROR(100*_xlfn.IFNA(VLOOKUP($B130,KviZDarije2!$A$1:$N$1000, 12, 0), 0)/'TOP SCORES'!C$11,0)</f>
        <v>0</v>
      </c>
      <c r="F130" s="14">
        <f>IFERROR(100*_xlfn.IFNA(VLOOKUP($B130,KviZDarije3!$A$1:$N$1000, 12, 0), 0)/'TOP SCORES'!D$11,0)</f>
        <v>20</v>
      </c>
      <c r="G130" s="14">
        <f>IFERROR(100*_xlfn.IFNA(VLOOKUP($B130,KviZDarije4!$A$1:$N$1000, 12, 0), 0)/'TOP SCORES'!E$11,0)</f>
        <v>30</v>
      </c>
      <c r="H130" s="14">
        <f>IFERROR(100*_xlfn.IFNA(VLOOKUP($B130,KviZDarije5!$A$1:$N$1000, 12, 0), 0)/'TOP SCORES'!F$11,0)</f>
        <v>40</v>
      </c>
      <c r="I130" s="14">
        <f>IFERROR(100*_xlfn.IFNA(VLOOKUP($B130,KviZDarije6!$A$1:$N$1000, 12, 0), 0)/'TOP SCORES'!G$11,0)</f>
        <v>36.363636363636367</v>
      </c>
      <c r="J130" s="14">
        <f>IFERROR(100*_xlfn.IFNA(VLOOKUP($B130,KviZDarije7!$A$1:$N$999, 12, 0), 0)/'TOP SCORES'!H$11,0)</f>
        <v>0</v>
      </c>
      <c r="K130" s="14">
        <f>IFERROR(100*_xlfn.IFNA(VLOOKUP($B130,KviZDarije8!$A$1:$N$1000, 12, 0), 0)/'TOP SCORES'!I$11,0)</f>
        <v>0</v>
      </c>
      <c r="L130" s="14">
        <f>IFERROR(100*_xlfn.IFNA(VLOOKUP($B130,KviZDarije9!$A$1:$N$1000, 12, 0), 0)/'TOP SCORES'!J$11,0)</f>
        <v>0</v>
      </c>
      <c r="M130" s="14">
        <f>IFERROR(100*_xlfn.IFNA(VLOOKUP($B130,KviZDarije10!$A$1:$N$1000, 12, 0), 0)/'TOP SCORES'!K$11,0)</f>
        <v>27.272727272727273</v>
      </c>
      <c r="N130" s="14">
        <f>IFERROR(100*_xlfn.IFNA(VLOOKUP($B130,KviZDarije11!$A$1:$N$1000, 12, 0), 0)/'TOP SCORES'!L$11,0)</f>
        <v>0</v>
      </c>
    </row>
    <row r="131" spans="1:14">
      <c r="A131" s="17">
        <f ca="1">RANK(C131,C$2:C$997)</f>
        <v>130</v>
      </c>
      <c r="B131" s="12" t="s">
        <v>79</v>
      </c>
      <c r="C131" s="15" cm="1">
        <f t="array" aca="1" ref="C131" ca="1">SUM(LARGE(D131:N131,ROW(INDIRECT("1:8"))))</f>
        <v>152.72727272727275</v>
      </c>
      <c r="D131" s="14">
        <f>IFERROR(100*_xlfn.IFNA(VLOOKUP($B131,KviZDarije1!$A$1:$N$1000, 12, 0), 0)/'TOP SCORES'!B$11,0)</f>
        <v>72.727272727272734</v>
      </c>
      <c r="E131" s="14">
        <f>IFERROR(100*_xlfn.IFNA(VLOOKUP($B131,KviZDarije2!$A$1:$N$1000, 12, 0), 0)/'TOP SCORES'!C$11,0)</f>
        <v>0</v>
      </c>
      <c r="F131" s="14">
        <f>IFERROR(100*_xlfn.IFNA(VLOOKUP($B131,KviZDarije3!$A$1:$N$1000, 12, 0), 0)/'TOP SCORES'!D$11,0)</f>
        <v>50</v>
      </c>
      <c r="G131" s="14">
        <f>IFERROR(100*_xlfn.IFNA(VLOOKUP($B131,KviZDarije4!$A$1:$N$1000, 12, 0), 0)/'TOP SCORES'!E$11,0)</f>
        <v>0</v>
      </c>
      <c r="H131" s="14">
        <f>IFERROR(100*_xlfn.IFNA(VLOOKUP($B131,KviZDarije5!$A$1:$N$1000, 12, 0), 0)/'TOP SCORES'!F$11,0)</f>
        <v>30</v>
      </c>
      <c r="I131" s="14">
        <f>IFERROR(100*_xlfn.IFNA(VLOOKUP($B131,KviZDarije6!$A$1:$N$1000, 12, 0), 0)/'TOP SCORES'!G$11,0)</f>
        <v>0</v>
      </c>
      <c r="J131" s="14">
        <f>IFERROR(100*_xlfn.IFNA(VLOOKUP($B131,KviZDarije7!$A$1:$N$999, 12, 0), 0)/'TOP SCORES'!H$11,0)</f>
        <v>0</v>
      </c>
      <c r="K131" s="14">
        <f>IFERROR(100*_xlfn.IFNA(VLOOKUP($B131,KviZDarije8!$A$1:$N$1000, 12, 0), 0)/'TOP SCORES'!I$11,0)</f>
        <v>0</v>
      </c>
      <c r="L131" s="14">
        <f>IFERROR(100*_xlfn.IFNA(VLOOKUP($B131,KviZDarije9!$A$1:$N$1000, 12, 0), 0)/'TOP SCORES'!J$11,0)</f>
        <v>0</v>
      </c>
      <c r="M131" s="14">
        <f>IFERROR(100*_xlfn.IFNA(VLOOKUP($B131,KviZDarije10!$A$1:$N$1000, 12, 0), 0)/'TOP SCORES'!K$11,0)</f>
        <v>0</v>
      </c>
      <c r="N131" s="14">
        <f>IFERROR(100*_xlfn.IFNA(VLOOKUP($B131,KviZDarije11!$A$1:$N$1000, 12, 0), 0)/'TOP SCORES'!L$11,0)</f>
        <v>0</v>
      </c>
    </row>
    <row r="132" spans="1:14">
      <c r="A132" s="17">
        <f ca="1">RANK(C132,C$2:C$997)</f>
        <v>131</v>
      </c>
      <c r="B132" s="8" t="s">
        <v>116</v>
      </c>
      <c r="C132" s="15" cm="1">
        <f t="array" aca="1" ref="C132" ca="1">SUM(LARGE(D132:N132,ROW(INDIRECT("1:8"))))</f>
        <v>151.81818181818181</v>
      </c>
      <c r="D132" s="14">
        <f>IFERROR(100*_xlfn.IFNA(VLOOKUP($B132,KviZDarije1!$A$1:$N$1000, 12, 0), 0)/'TOP SCORES'!B$11,0)</f>
        <v>81.818181818181813</v>
      </c>
      <c r="E132" s="14">
        <f>IFERROR(100*_xlfn.IFNA(VLOOKUP($B132,KviZDarije2!$A$1:$N$1000, 12, 0), 0)/'TOP SCORES'!C$11,0)</f>
        <v>0</v>
      </c>
      <c r="F132" s="14">
        <f>IFERROR(100*_xlfn.IFNA(VLOOKUP($B132,KviZDarije3!$A$1:$N$1000, 12, 0), 0)/'TOP SCORES'!D$11,0)</f>
        <v>70</v>
      </c>
      <c r="G132" s="14">
        <f>IFERROR(100*_xlfn.IFNA(VLOOKUP($B132,KviZDarije4!$A$1:$N$1000, 12, 0), 0)/'TOP SCORES'!E$11,0)</f>
        <v>0</v>
      </c>
      <c r="H132" s="14">
        <f>IFERROR(100*_xlfn.IFNA(VLOOKUP($B132,KviZDarije5!$A$1:$N$1000, 12, 0), 0)/'TOP SCORES'!F$11,0)</f>
        <v>0</v>
      </c>
      <c r="I132" s="14">
        <f>IFERROR(100*_xlfn.IFNA(VLOOKUP($B132,KviZDarije6!$A$1:$N$1000, 12, 0), 0)/'TOP SCORES'!G$11,0)</f>
        <v>0</v>
      </c>
      <c r="J132" s="14">
        <f>IFERROR(100*_xlfn.IFNA(VLOOKUP($B132,KviZDarije7!$A$1:$N$999, 12, 0), 0)/'TOP SCORES'!H$11,0)</f>
        <v>0</v>
      </c>
      <c r="K132" s="14">
        <f>IFERROR(100*_xlfn.IFNA(VLOOKUP($B132,KviZDarije8!$A$1:$N$1000, 12, 0), 0)/'TOP SCORES'!I$11,0)</f>
        <v>0</v>
      </c>
      <c r="L132" s="14">
        <f>IFERROR(100*_xlfn.IFNA(VLOOKUP($B132,KviZDarije9!$A$1:$N$1000, 12, 0), 0)/'TOP SCORES'!J$11,0)</f>
        <v>0</v>
      </c>
      <c r="M132" s="14">
        <f>IFERROR(100*_xlfn.IFNA(VLOOKUP($B132,KviZDarije10!$A$1:$N$1000, 12, 0), 0)/'TOP SCORES'!K$11,0)</f>
        <v>0</v>
      </c>
      <c r="N132" s="14">
        <f>IFERROR(100*_xlfn.IFNA(VLOOKUP($B132,KviZDarije11!$A$1:$N$1000, 12, 0), 0)/'TOP SCORES'!L$11,0)</f>
        <v>0</v>
      </c>
    </row>
    <row r="133" spans="1:14">
      <c r="A133" s="17">
        <f ca="1">RANK(C133,C$2:C$997)</f>
        <v>132</v>
      </c>
      <c r="B133" s="12" t="s">
        <v>152</v>
      </c>
      <c r="C133" s="15" cm="1">
        <f t="array" aca="1" ref="C133" ca="1">SUM(LARGE(D133:N133,ROW(INDIRECT("1:8"))))</f>
        <v>150</v>
      </c>
      <c r="D133" s="14">
        <f>IFERROR(100*_xlfn.IFNA(VLOOKUP($B133,KviZDarije1!$A$1:$N$1000, 12, 0), 0)/'TOP SCORES'!B$11,0)</f>
        <v>63.636363636363633</v>
      </c>
      <c r="E133" s="14">
        <f>IFERROR(100*_xlfn.IFNA(VLOOKUP($B133,KviZDarije2!$A$1:$N$1000, 12, 0), 0)/'TOP SCORES'!C$11,0)</f>
        <v>36.363636363636367</v>
      </c>
      <c r="F133" s="14">
        <f>IFERROR(100*_xlfn.IFNA(VLOOKUP($B133,KviZDarije3!$A$1:$N$1000, 12, 0), 0)/'TOP SCORES'!D$11,0)</f>
        <v>50</v>
      </c>
      <c r="G133" s="14">
        <f>IFERROR(100*_xlfn.IFNA(VLOOKUP($B133,KviZDarije4!$A$1:$N$1000, 12, 0), 0)/'TOP SCORES'!E$11,0)</f>
        <v>0</v>
      </c>
      <c r="H133" s="14">
        <f>IFERROR(100*_xlfn.IFNA(VLOOKUP($B133,KviZDarije5!$A$1:$N$1000, 12, 0), 0)/'TOP SCORES'!F$11,0)</f>
        <v>0</v>
      </c>
      <c r="I133" s="14">
        <f>IFERROR(100*_xlfn.IFNA(VLOOKUP($B133,KviZDarije6!$A$1:$N$1000, 12, 0), 0)/'TOP SCORES'!G$11,0)</f>
        <v>0</v>
      </c>
      <c r="J133" s="14">
        <f>IFERROR(100*_xlfn.IFNA(VLOOKUP($B133,KviZDarije7!$A$1:$N$999, 12, 0), 0)/'TOP SCORES'!H$11,0)</f>
        <v>0</v>
      </c>
      <c r="K133" s="14">
        <f>IFERROR(100*_xlfn.IFNA(VLOOKUP($B133,KviZDarije8!$A$1:$N$1000, 12, 0), 0)/'TOP SCORES'!I$11,0)</f>
        <v>0</v>
      </c>
      <c r="L133" s="14">
        <f>IFERROR(100*_xlfn.IFNA(VLOOKUP($B133,KviZDarije9!$A$1:$N$1000, 12, 0), 0)/'TOP SCORES'!J$11,0)</f>
        <v>0</v>
      </c>
      <c r="M133" s="14">
        <f>IFERROR(100*_xlfn.IFNA(VLOOKUP($B133,KviZDarije10!$A$1:$N$1000, 12, 0), 0)/'TOP SCORES'!K$11,0)</f>
        <v>0</v>
      </c>
      <c r="N133" s="14">
        <f>IFERROR(100*_xlfn.IFNA(VLOOKUP($B133,KviZDarije11!$A$1:$N$1000, 12, 0), 0)/'TOP SCORES'!L$11,0)</f>
        <v>0</v>
      </c>
    </row>
    <row r="134" spans="1:14">
      <c r="A134" s="17">
        <f ca="1">RANK(C134,C$2:C$997)</f>
        <v>132</v>
      </c>
      <c r="B134" s="12" t="s">
        <v>120</v>
      </c>
      <c r="C134" s="15" cm="1">
        <f t="array" aca="1" ref="C134" ca="1">SUM(LARGE(D134:N134,ROW(INDIRECT("1:8"))))</f>
        <v>150</v>
      </c>
      <c r="D134" s="14">
        <f>IFERROR(100*_xlfn.IFNA(VLOOKUP($B134,KviZDarije1!$A$1:$N$1000, 12, 0), 0)/'TOP SCORES'!B$11,0)</f>
        <v>63.636363636363633</v>
      </c>
      <c r="E134" s="14">
        <f>IFERROR(100*_xlfn.IFNA(VLOOKUP($B134,KviZDarije2!$A$1:$N$1000, 12, 0), 0)/'TOP SCORES'!C$11,0)</f>
        <v>36.363636363636367</v>
      </c>
      <c r="F134" s="14">
        <f>IFERROR(100*_xlfn.IFNA(VLOOKUP($B134,KviZDarije3!$A$1:$N$1000, 12, 0), 0)/'TOP SCORES'!D$11,0)</f>
        <v>40</v>
      </c>
      <c r="G134" s="14">
        <f>IFERROR(100*_xlfn.IFNA(VLOOKUP($B134,KviZDarije4!$A$1:$N$1000, 12, 0), 0)/'TOP SCORES'!E$11,0)</f>
        <v>10</v>
      </c>
      <c r="H134" s="14">
        <f>IFERROR(100*_xlfn.IFNA(VLOOKUP($B134,KviZDarije5!$A$1:$N$1000, 12, 0), 0)/'TOP SCORES'!F$11,0)</f>
        <v>0</v>
      </c>
      <c r="I134" s="14">
        <f>IFERROR(100*_xlfn.IFNA(VLOOKUP($B134,KviZDarije6!$A$1:$N$1000, 12, 0), 0)/'TOP SCORES'!G$11,0)</f>
        <v>0</v>
      </c>
      <c r="J134" s="14">
        <f>IFERROR(100*_xlfn.IFNA(VLOOKUP($B134,KviZDarije7!$A$1:$N$999, 12, 0), 0)/'TOP SCORES'!H$11,0)</f>
        <v>0</v>
      </c>
      <c r="K134" s="14">
        <f>IFERROR(100*_xlfn.IFNA(VLOOKUP($B134,KviZDarije8!$A$1:$N$1000, 12, 0), 0)/'TOP SCORES'!I$11,0)</f>
        <v>0</v>
      </c>
      <c r="L134" s="14">
        <f>IFERROR(100*_xlfn.IFNA(VLOOKUP($B134,KviZDarije9!$A$1:$N$1000, 12, 0), 0)/'TOP SCORES'!J$11,0)</f>
        <v>0</v>
      </c>
      <c r="M134" s="14">
        <f>IFERROR(100*_xlfn.IFNA(VLOOKUP($B134,KviZDarije10!$A$1:$N$1000, 12, 0), 0)/'TOP SCORES'!K$11,0)</f>
        <v>0</v>
      </c>
      <c r="N134" s="14">
        <f>IFERROR(100*_xlfn.IFNA(VLOOKUP($B134,KviZDarije11!$A$1:$N$1000, 12, 0), 0)/'TOP SCORES'!L$11,0)</f>
        <v>0</v>
      </c>
    </row>
    <row r="135" spans="1:14">
      <c r="A135" s="17">
        <f ca="1">RANK(C135,C$2:C$997)</f>
        <v>132</v>
      </c>
      <c r="B135" s="12" t="s">
        <v>81</v>
      </c>
      <c r="C135" s="15" cm="1">
        <f t="array" aca="1" ref="C135" ca="1">SUM(LARGE(D135:N135,ROW(INDIRECT("1:8"))))</f>
        <v>150</v>
      </c>
      <c r="D135" s="14">
        <f>IFERROR(100*_xlfn.IFNA(VLOOKUP($B135,KviZDarije1!$A$1:$N$1000, 12, 0), 0)/'TOP SCORES'!B$11,0)</f>
        <v>0</v>
      </c>
      <c r="E135" s="14">
        <f>IFERROR(100*_xlfn.IFNA(VLOOKUP($B135,KviZDarije2!$A$1:$N$1000, 12, 0), 0)/'TOP SCORES'!C$11,0)</f>
        <v>0</v>
      </c>
      <c r="F135" s="14">
        <f>IFERROR(100*_xlfn.IFNA(VLOOKUP($B135,KviZDarije3!$A$1:$N$1000, 12, 0), 0)/'TOP SCORES'!D$11,0)</f>
        <v>70</v>
      </c>
      <c r="G135" s="14">
        <f>IFERROR(100*_xlfn.IFNA(VLOOKUP($B135,KviZDarije4!$A$1:$N$1000, 12, 0), 0)/'TOP SCORES'!E$11,0)</f>
        <v>40</v>
      </c>
      <c r="H135" s="14">
        <f>IFERROR(100*_xlfn.IFNA(VLOOKUP($B135,KviZDarije5!$A$1:$N$1000, 12, 0), 0)/'TOP SCORES'!F$11,0)</f>
        <v>40</v>
      </c>
      <c r="I135" s="14">
        <f>IFERROR(100*_xlfn.IFNA(VLOOKUP($B135,KviZDarije6!$A$1:$N$1000, 12, 0), 0)/'TOP SCORES'!G$11,0)</f>
        <v>0</v>
      </c>
      <c r="J135" s="14">
        <f>IFERROR(100*_xlfn.IFNA(VLOOKUP($B135,KviZDarije7!$A$1:$N$999, 12, 0), 0)/'TOP SCORES'!H$11,0)</f>
        <v>0</v>
      </c>
      <c r="K135" s="14">
        <f>IFERROR(100*_xlfn.IFNA(VLOOKUP($B135,KviZDarije8!$A$1:$N$1000, 12, 0), 0)/'TOP SCORES'!I$11,0)</f>
        <v>0</v>
      </c>
      <c r="L135" s="14">
        <f>IFERROR(100*_xlfn.IFNA(VLOOKUP($B135,KviZDarije9!$A$1:$N$1000, 12, 0), 0)/'TOP SCORES'!J$11,0)</f>
        <v>0</v>
      </c>
      <c r="M135" s="14">
        <f>IFERROR(100*_xlfn.IFNA(VLOOKUP($B135,KviZDarije10!$A$1:$N$1000, 12, 0), 0)/'TOP SCORES'!K$11,0)</f>
        <v>0</v>
      </c>
      <c r="N135" s="14">
        <f>IFERROR(100*_xlfn.IFNA(VLOOKUP($B135,KviZDarije11!$A$1:$N$1000, 12, 0), 0)/'TOP SCORES'!L$11,0)</f>
        <v>0</v>
      </c>
    </row>
    <row r="136" spans="1:14">
      <c r="A136" s="17">
        <f ca="1">RANK(C136,C$2:C$997)</f>
        <v>135</v>
      </c>
      <c r="B136" s="8" t="s">
        <v>95</v>
      </c>
      <c r="C136" s="15" cm="1">
        <f t="array" aca="1" ref="C136" ca="1">SUM(LARGE(D136:N136,ROW(INDIRECT("1:8"))))</f>
        <v>140.90909090909091</v>
      </c>
      <c r="D136" s="14">
        <f>IFERROR(100*_xlfn.IFNA(VLOOKUP($B136,KviZDarije1!$A$1:$N$1000, 12, 0), 0)/'TOP SCORES'!B$11,0)</f>
        <v>36.363636363636367</v>
      </c>
      <c r="E136" s="14">
        <f>IFERROR(100*_xlfn.IFNA(VLOOKUP($B136,KviZDarije2!$A$1:$N$1000, 12, 0), 0)/'TOP SCORES'!C$11,0)</f>
        <v>0</v>
      </c>
      <c r="F136" s="14">
        <f>IFERROR(100*_xlfn.IFNA(VLOOKUP($B136,KviZDarije3!$A$1:$N$1000, 12, 0), 0)/'TOP SCORES'!D$11,0)</f>
        <v>50</v>
      </c>
      <c r="G136" s="14">
        <f>IFERROR(100*_xlfn.IFNA(VLOOKUP($B136,KviZDarije4!$A$1:$N$1000, 12, 0), 0)/'TOP SCORES'!E$11,0)</f>
        <v>0</v>
      </c>
      <c r="H136" s="14">
        <f>IFERROR(100*_xlfn.IFNA(VLOOKUP($B136,KviZDarije5!$A$1:$N$1000, 12, 0), 0)/'TOP SCORES'!F$11,0)</f>
        <v>0</v>
      </c>
      <c r="I136" s="14">
        <f>IFERROR(100*_xlfn.IFNA(VLOOKUP($B136,KviZDarije6!$A$1:$N$1000, 12, 0), 0)/'TOP SCORES'!G$11,0)</f>
        <v>0</v>
      </c>
      <c r="J136" s="14">
        <f>IFERROR(100*_xlfn.IFNA(VLOOKUP($B136,KviZDarije7!$A$1:$N$999, 12, 0), 0)/'TOP SCORES'!H$11,0)</f>
        <v>0</v>
      </c>
      <c r="K136" s="14">
        <f>IFERROR(100*_xlfn.IFNA(VLOOKUP($B136,KviZDarije8!$A$1:$N$1000, 12, 0), 0)/'TOP SCORES'!I$11,0)</f>
        <v>0</v>
      </c>
      <c r="L136" s="14">
        <f>IFERROR(100*_xlfn.IFNA(VLOOKUP($B136,KviZDarije9!$A$1:$N$1000, 12, 0), 0)/'TOP SCORES'!J$11,0)</f>
        <v>0</v>
      </c>
      <c r="M136" s="14">
        <f>IFERROR(100*_xlfn.IFNA(VLOOKUP($B136,KviZDarije10!$A$1:$N$1000, 12, 0), 0)/'TOP SCORES'!K$11,0)</f>
        <v>54.545454545454547</v>
      </c>
      <c r="N136" s="14">
        <f>IFERROR(100*_xlfn.IFNA(VLOOKUP($B136,KviZDarije11!$A$1:$N$1000, 12, 0), 0)/'TOP SCORES'!L$11,0)</f>
        <v>0</v>
      </c>
    </row>
    <row r="137" spans="1:14">
      <c r="A137" s="17">
        <f ca="1">RANK(C137,C$2:C$997)</f>
        <v>136</v>
      </c>
      <c r="B137" s="12" t="s">
        <v>194</v>
      </c>
      <c r="C137" s="15" cm="1">
        <f t="array" aca="1" ref="C137" ca="1">SUM(LARGE(D137:N137,ROW(INDIRECT("1:8"))))</f>
        <v>136.36363636363637</v>
      </c>
      <c r="D137" s="14">
        <f>IFERROR(100*_xlfn.IFNA(VLOOKUP($B137,KviZDarije1!$A$1:$N$1000, 12, 0), 0)/'TOP SCORES'!B$11,0)</f>
        <v>36.363636363636367</v>
      </c>
      <c r="E137" s="14">
        <f>IFERROR(100*_xlfn.IFNA(VLOOKUP($B137,KviZDarije2!$A$1:$N$1000, 12, 0), 0)/'TOP SCORES'!C$11,0)</f>
        <v>0</v>
      </c>
      <c r="F137" s="14">
        <f>IFERROR(100*_xlfn.IFNA(VLOOKUP($B137,KviZDarije3!$A$1:$N$1000, 12, 0), 0)/'TOP SCORES'!D$11,0)</f>
        <v>50</v>
      </c>
      <c r="G137" s="14">
        <f>IFERROR(100*_xlfn.IFNA(VLOOKUP($B137,KviZDarije4!$A$1:$N$1000, 12, 0), 0)/'TOP SCORES'!E$11,0)</f>
        <v>20</v>
      </c>
      <c r="H137" s="14">
        <f>IFERROR(100*_xlfn.IFNA(VLOOKUP($B137,KviZDarije5!$A$1:$N$1000, 12, 0), 0)/'TOP SCORES'!F$11,0)</f>
        <v>30</v>
      </c>
      <c r="I137" s="14">
        <f>IFERROR(100*_xlfn.IFNA(VLOOKUP($B137,KviZDarije6!$A$1:$N$1000, 12, 0), 0)/'TOP SCORES'!G$11,0)</f>
        <v>0</v>
      </c>
      <c r="J137" s="14">
        <f>IFERROR(100*_xlfn.IFNA(VLOOKUP($B137,KviZDarije7!$A$1:$N$999, 12, 0), 0)/'TOP SCORES'!H$11,0)</f>
        <v>0</v>
      </c>
      <c r="K137" s="14">
        <f>IFERROR(100*_xlfn.IFNA(VLOOKUP($B137,KviZDarije8!$A$1:$N$1000, 12, 0), 0)/'TOP SCORES'!I$11,0)</f>
        <v>0</v>
      </c>
      <c r="L137" s="14">
        <f>IFERROR(100*_xlfn.IFNA(VLOOKUP($B137,KviZDarije9!$A$1:$N$1000, 12, 0), 0)/'TOP SCORES'!J$11,0)</f>
        <v>0</v>
      </c>
      <c r="M137" s="14">
        <f>IFERROR(100*_xlfn.IFNA(VLOOKUP($B137,KviZDarije10!$A$1:$N$1000, 12, 0), 0)/'TOP SCORES'!K$11,0)</f>
        <v>0</v>
      </c>
      <c r="N137" s="14">
        <f>IFERROR(100*_xlfn.IFNA(VLOOKUP($B137,KviZDarije11!$A$1:$N$1000, 12, 0), 0)/'TOP SCORES'!L$11,0)</f>
        <v>0</v>
      </c>
    </row>
    <row r="138" spans="1:14">
      <c r="A138" s="17">
        <f ca="1">RANK(C138,C$2:C$997)</f>
        <v>137</v>
      </c>
      <c r="B138" s="12" t="s">
        <v>236</v>
      </c>
      <c r="C138" s="15" cm="1">
        <f t="array" aca="1" ref="C138" ca="1">SUM(LARGE(D138:N138,ROW(INDIRECT("1:8"))))</f>
        <v>135.84415584415584</v>
      </c>
      <c r="D138" s="14">
        <f>IFERROR(100*_xlfn.IFNA(VLOOKUP($B138,KviZDarije1!$A$1:$N$1000, 12, 0), 0)/'TOP SCORES'!B$11,0)</f>
        <v>0</v>
      </c>
      <c r="E138" s="14">
        <f>IFERROR(100*_xlfn.IFNA(VLOOKUP($B138,KviZDarije2!$A$1:$N$1000, 12, 0), 0)/'TOP SCORES'!C$11,0)</f>
        <v>0</v>
      </c>
      <c r="F138" s="14">
        <f>IFERROR(100*_xlfn.IFNA(VLOOKUP($B138,KviZDarije3!$A$1:$N$1000, 12, 0), 0)/'TOP SCORES'!D$11,0)</f>
        <v>60</v>
      </c>
      <c r="G138" s="14">
        <f>IFERROR(100*_xlfn.IFNA(VLOOKUP($B138,KviZDarije4!$A$1:$N$1000, 12, 0), 0)/'TOP SCORES'!E$11,0)</f>
        <v>0</v>
      </c>
      <c r="H138" s="14">
        <f>IFERROR(100*_xlfn.IFNA(VLOOKUP($B138,KviZDarije5!$A$1:$N$1000, 12, 0), 0)/'TOP SCORES'!F$11,0)</f>
        <v>20</v>
      </c>
      <c r="I138" s="14">
        <f>IFERROR(100*_xlfn.IFNA(VLOOKUP($B138,KviZDarije6!$A$1:$N$1000, 12, 0), 0)/'TOP SCORES'!G$11,0)</f>
        <v>0</v>
      </c>
      <c r="J138" s="14">
        <f>IFERROR(100*_xlfn.IFNA(VLOOKUP($B138,KviZDarije7!$A$1:$N$999, 12, 0), 0)/'TOP SCORES'!H$11,0)</f>
        <v>28.571428571428573</v>
      </c>
      <c r="K138" s="14">
        <f>IFERROR(100*_xlfn.IFNA(VLOOKUP($B138,KviZDarije8!$A$1:$N$1000, 12, 0), 0)/'TOP SCORES'!I$11,0)</f>
        <v>27.272727272727273</v>
      </c>
      <c r="L138" s="14">
        <f>IFERROR(100*_xlfn.IFNA(VLOOKUP($B138,KviZDarije9!$A$1:$N$1000, 12, 0), 0)/'TOP SCORES'!J$11,0)</f>
        <v>0</v>
      </c>
      <c r="M138" s="14">
        <f>IFERROR(100*_xlfn.IFNA(VLOOKUP($B138,KviZDarije10!$A$1:$N$1000, 12, 0), 0)/'TOP SCORES'!K$11,0)</f>
        <v>0</v>
      </c>
      <c r="N138" s="14">
        <f>IFERROR(100*_xlfn.IFNA(VLOOKUP($B138,KviZDarije11!$A$1:$N$1000, 12, 0), 0)/'TOP SCORES'!L$11,0)</f>
        <v>0</v>
      </c>
    </row>
    <row r="139" spans="1:14">
      <c r="A139" s="17">
        <f ca="1">RANK(C139,C$2:C$997)</f>
        <v>138</v>
      </c>
      <c r="B139" s="12" t="s">
        <v>104</v>
      </c>
      <c r="C139" s="15" cm="1">
        <f t="array" aca="1" ref="C139" ca="1">SUM(LARGE(D139:N139,ROW(INDIRECT("1:8"))))</f>
        <v>134.54545454545456</v>
      </c>
      <c r="D139" s="14">
        <f>IFERROR(100*_xlfn.IFNA(VLOOKUP($B139,KviZDarije1!$A$1:$N$1000, 12, 0), 0)/'TOP SCORES'!B$11,0)</f>
        <v>54.545454545454547</v>
      </c>
      <c r="E139" s="14">
        <f>IFERROR(100*_xlfn.IFNA(VLOOKUP($B139,KviZDarije2!$A$1:$N$1000, 12, 0), 0)/'TOP SCORES'!C$11,0)</f>
        <v>0</v>
      </c>
      <c r="F139" s="14">
        <f>IFERROR(100*_xlfn.IFNA(VLOOKUP($B139,KviZDarije3!$A$1:$N$1000, 12, 0), 0)/'TOP SCORES'!D$11,0)</f>
        <v>40</v>
      </c>
      <c r="G139" s="14">
        <f>IFERROR(100*_xlfn.IFNA(VLOOKUP($B139,KviZDarije4!$A$1:$N$1000, 12, 0), 0)/'TOP SCORES'!E$11,0)</f>
        <v>40</v>
      </c>
      <c r="H139" s="14">
        <f>IFERROR(100*_xlfn.IFNA(VLOOKUP($B139,KviZDarije5!$A$1:$N$1000, 12, 0), 0)/'TOP SCORES'!F$11,0)</f>
        <v>0</v>
      </c>
      <c r="I139" s="14">
        <f>IFERROR(100*_xlfn.IFNA(VLOOKUP($B139,KviZDarije6!$A$1:$N$1000, 12, 0), 0)/'TOP SCORES'!G$11,0)</f>
        <v>0</v>
      </c>
      <c r="J139" s="14">
        <f>IFERROR(100*_xlfn.IFNA(VLOOKUP($B139,KviZDarije7!$A$1:$N$999, 12, 0), 0)/'TOP SCORES'!H$11,0)</f>
        <v>0</v>
      </c>
      <c r="K139" s="14">
        <f>IFERROR(100*_xlfn.IFNA(VLOOKUP($B139,KviZDarije8!$A$1:$N$1000, 12, 0), 0)/'TOP SCORES'!I$11,0)</f>
        <v>0</v>
      </c>
      <c r="L139" s="14">
        <f>IFERROR(100*_xlfn.IFNA(VLOOKUP($B139,KviZDarije9!$A$1:$N$1000, 12, 0), 0)/'TOP SCORES'!J$11,0)</f>
        <v>0</v>
      </c>
      <c r="M139" s="14">
        <f>IFERROR(100*_xlfn.IFNA(VLOOKUP($B139,KviZDarije10!$A$1:$N$1000, 12, 0), 0)/'TOP SCORES'!K$11,0)</f>
        <v>0</v>
      </c>
      <c r="N139" s="14">
        <f>IFERROR(100*_xlfn.IFNA(VLOOKUP($B139,KviZDarije11!$A$1:$N$1000, 12, 0), 0)/'TOP SCORES'!L$11,0)</f>
        <v>0</v>
      </c>
    </row>
    <row r="140" spans="1:14">
      <c r="A140" s="17">
        <f ca="1">RANK(C140,C$2:C$997)</f>
        <v>138</v>
      </c>
      <c r="B140" s="36" t="s">
        <v>266</v>
      </c>
      <c r="C140" s="15" cm="1">
        <f t="array" aca="1" ref="C140" ca="1">SUM(LARGE(D140:N140,ROW(INDIRECT("1:8"))))</f>
        <v>134.54545454545456</v>
      </c>
      <c r="D140" s="14">
        <f>IFERROR(100*_xlfn.IFNA(VLOOKUP($B140,KviZDarije1!$A$1:$N$1000, 12, 0), 0)/'TOP SCORES'!B$11,0)</f>
        <v>0</v>
      </c>
      <c r="E140" s="14">
        <f>IFERROR(100*_xlfn.IFNA(VLOOKUP($B140,KviZDarije2!$A$1:$N$1000, 12, 0), 0)/'TOP SCORES'!C$11,0)</f>
        <v>0</v>
      </c>
      <c r="F140" s="14">
        <f>IFERROR(100*_xlfn.IFNA(VLOOKUP($B140,KviZDarije3!$A$1:$N$1000, 12, 0), 0)/'TOP SCORES'!D$11,0)</f>
        <v>0</v>
      </c>
      <c r="G140" s="14">
        <f>IFERROR(100*_xlfn.IFNA(VLOOKUP($B140,KviZDarije4!$A$1:$N$1000, 12, 0), 0)/'TOP SCORES'!E$11,0)</f>
        <v>10</v>
      </c>
      <c r="H140" s="14">
        <f>IFERROR(100*_xlfn.IFNA(VLOOKUP($B140,KviZDarije5!$A$1:$N$1000, 12, 0), 0)/'TOP SCORES'!F$11,0)</f>
        <v>30</v>
      </c>
      <c r="I140" s="14">
        <f>IFERROR(100*_xlfn.IFNA(VLOOKUP($B140,KviZDarije6!$A$1:$N$1000, 12, 0), 0)/'TOP SCORES'!G$11,0)</f>
        <v>0</v>
      </c>
      <c r="J140" s="14">
        <f>IFERROR(100*_xlfn.IFNA(VLOOKUP($B140,KviZDarije7!$A$1:$N$999, 12, 0), 0)/'TOP SCORES'!H$11,0)</f>
        <v>0</v>
      </c>
      <c r="K140" s="14">
        <f>IFERROR(100*_xlfn.IFNA(VLOOKUP($B140,KviZDarije8!$A$1:$N$1000, 12, 0), 0)/'TOP SCORES'!I$11,0)</f>
        <v>18.181818181818183</v>
      </c>
      <c r="L140" s="14">
        <f>IFERROR(100*_xlfn.IFNA(VLOOKUP($B140,KviZDarije9!$A$1:$N$1000, 12, 0), 0)/'TOP SCORES'!J$11,0)</f>
        <v>40</v>
      </c>
      <c r="M140" s="14">
        <f>IFERROR(100*_xlfn.IFNA(VLOOKUP($B140,KviZDarije10!$A$1:$N$1000, 12, 0), 0)/'TOP SCORES'!K$11,0)</f>
        <v>36.363636363636367</v>
      </c>
      <c r="N140" s="14">
        <f>IFERROR(100*_xlfn.IFNA(VLOOKUP($B140,KviZDarije11!$A$1:$N$1000, 12, 0), 0)/'TOP SCORES'!L$11,0)</f>
        <v>0</v>
      </c>
    </row>
    <row r="141" spans="1:14">
      <c r="A141" s="17">
        <f ca="1">RANK(C141,C$2:C$997)</f>
        <v>140</v>
      </c>
      <c r="B141" s="12" t="s">
        <v>42</v>
      </c>
      <c r="C141" s="15" cm="1">
        <f t="array" aca="1" ref="C141" ca="1">SUM(LARGE(D141:N141,ROW(INDIRECT("1:8"))))</f>
        <v>131.81818181818181</v>
      </c>
      <c r="D141" s="14">
        <f>IFERROR(100*_xlfn.IFNA(VLOOKUP($B141,KviZDarije1!$A$1:$N$1000, 12, 0), 0)/'TOP SCORES'!B$11,0)</f>
        <v>45.454545454545453</v>
      </c>
      <c r="E141" s="14">
        <f>IFERROR(100*_xlfn.IFNA(VLOOKUP($B141,KviZDarije2!$A$1:$N$1000, 12, 0), 0)/'TOP SCORES'!C$11,0)</f>
        <v>0</v>
      </c>
      <c r="F141" s="14">
        <f>IFERROR(100*_xlfn.IFNA(VLOOKUP($B141,KviZDarije3!$A$1:$N$1000, 12, 0), 0)/'TOP SCORES'!D$11,0)</f>
        <v>50</v>
      </c>
      <c r="G141" s="14">
        <f>IFERROR(100*_xlfn.IFNA(VLOOKUP($B141,KviZDarije4!$A$1:$N$1000, 12, 0), 0)/'TOP SCORES'!E$11,0)</f>
        <v>0</v>
      </c>
      <c r="H141" s="14">
        <f>IFERROR(100*_xlfn.IFNA(VLOOKUP($B141,KviZDarije5!$A$1:$N$1000, 12, 0), 0)/'TOP SCORES'!F$11,0)</f>
        <v>0</v>
      </c>
      <c r="I141" s="14">
        <f>IFERROR(100*_xlfn.IFNA(VLOOKUP($B141,KviZDarije6!$A$1:$N$1000, 12, 0), 0)/'TOP SCORES'!G$11,0)</f>
        <v>36.363636363636367</v>
      </c>
      <c r="J141" s="14">
        <f>IFERROR(100*_xlfn.IFNA(VLOOKUP($B141,KviZDarije7!$A$1:$N$999, 12, 0), 0)/'TOP SCORES'!H$11,0)</f>
        <v>0</v>
      </c>
      <c r="K141" s="14">
        <f>IFERROR(100*_xlfn.IFNA(VLOOKUP($B141,KviZDarije8!$A$1:$N$1000, 12, 0), 0)/'TOP SCORES'!I$11,0)</f>
        <v>0</v>
      </c>
      <c r="L141" s="14">
        <f>IFERROR(100*_xlfn.IFNA(VLOOKUP($B141,KviZDarije9!$A$1:$N$1000, 12, 0), 0)/'TOP SCORES'!J$11,0)</f>
        <v>0</v>
      </c>
      <c r="M141" s="14">
        <f>IFERROR(100*_xlfn.IFNA(VLOOKUP($B141,KviZDarije10!$A$1:$N$1000, 12, 0), 0)/'TOP SCORES'!K$11,0)</f>
        <v>0</v>
      </c>
      <c r="N141" s="14">
        <f>IFERROR(100*_xlfn.IFNA(VLOOKUP($B141,KviZDarije11!$A$1:$N$1000, 12, 0), 0)/'TOP SCORES'!L$11,0)</f>
        <v>0</v>
      </c>
    </row>
    <row r="142" spans="1:14">
      <c r="A142" s="17">
        <f ca="1">RANK(C142,C$2:C$997)</f>
        <v>140</v>
      </c>
      <c r="B142" s="8" t="s">
        <v>84</v>
      </c>
      <c r="C142" s="15" cm="1">
        <f t="array" aca="1" ref="C142" ca="1">SUM(LARGE(D142:N142,ROW(INDIRECT("1:8"))))</f>
        <v>131.81818181818181</v>
      </c>
      <c r="D142" s="14">
        <f>IFERROR(100*_xlfn.IFNA(VLOOKUP($B142,KviZDarije1!$A$1:$N$1000, 12, 0), 0)/'TOP SCORES'!B$11,0)</f>
        <v>63.636363636363633</v>
      </c>
      <c r="E142" s="14">
        <f>IFERROR(100*_xlfn.IFNA(VLOOKUP($B142,KviZDarije2!$A$1:$N$1000, 12, 0), 0)/'TOP SCORES'!C$11,0)</f>
        <v>0</v>
      </c>
      <c r="F142" s="14">
        <f>IFERROR(100*_xlfn.IFNA(VLOOKUP($B142,KviZDarije3!$A$1:$N$1000, 12, 0), 0)/'TOP SCORES'!D$11,0)</f>
        <v>50</v>
      </c>
      <c r="G142" s="14">
        <f>IFERROR(100*_xlfn.IFNA(VLOOKUP($B142,KviZDarije4!$A$1:$N$1000, 12, 0), 0)/'TOP SCORES'!E$11,0)</f>
        <v>0</v>
      </c>
      <c r="H142" s="14">
        <f>IFERROR(100*_xlfn.IFNA(VLOOKUP($B142,KviZDarije5!$A$1:$N$1000, 12, 0), 0)/'TOP SCORES'!F$11,0)</f>
        <v>0</v>
      </c>
      <c r="I142" s="14">
        <f>IFERROR(100*_xlfn.IFNA(VLOOKUP($B142,KviZDarije6!$A$1:$N$1000, 12, 0), 0)/'TOP SCORES'!G$11,0)</f>
        <v>0</v>
      </c>
      <c r="J142" s="14">
        <f>IFERROR(100*_xlfn.IFNA(VLOOKUP($B142,KviZDarije7!$A$1:$N$999, 12, 0), 0)/'TOP SCORES'!H$11,0)</f>
        <v>0</v>
      </c>
      <c r="K142" s="14">
        <f>IFERROR(100*_xlfn.IFNA(VLOOKUP($B142,KviZDarije8!$A$1:$N$1000, 12, 0), 0)/'TOP SCORES'!I$11,0)</f>
        <v>0</v>
      </c>
      <c r="L142" s="14">
        <f>IFERROR(100*_xlfn.IFNA(VLOOKUP($B142,KviZDarije9!$A$1:$N$1000, 12, 0), 0)/'TOP SCORES'!J$11,0)</f>
        <v>0</v>
      </c>
      <c r="M142" s="14">
        <f>IFERROR(100*_xlfn.IFNA(VLOOKUP($B142,KviZDarije10!$A$1:$N$1000, 12, 0), 0)/'TOP SCORES'!K$11,0)</f>
        <v>18.181818181818183</v>
      </c>
      <c r="N142" s="14">
        <f>IFERROR(100*_xlfn.IFNA(VLOOKUP($B142,KviZDarije11!$A$1:$N$1000, 12, 0), 0)/'TOP SCORES'!L$11,0)</f>
        <v>0</v>
      </c>
    </row>
    <row r="143" spans="1:14">
      <c r="A143" s="17">
        <f ca="1">RANK(C143,C$2:C$997)</f>
        <v>142</v>
      </c>
      <c r="B143" s="12" t="s">
        <v>67</v>
      </c>
      <c r="C143" s="15" cm="1">
        <f t="array" aca="1" ref="C143" ca="1">SUM(LARGE(D143:N143,ROW(INDIRECT("1:8"))))</f>
        <v>130</v>
      </c>
      <c r="D143" s="14">
        <f>IFERROR(100*_xlfn.IFNA(VLOOKUP($B143,KviZDarije1!$A$1:$N$1000, 12, 0), 0)/'TOP SCORES'!B$11,0)</f>
        <v>0</v>
      </c>
      <c r="E143" s="14">
        <f>IFERROR(100*_xlfn.IFNA(VLOOKUP($B143,KviZDarije2!$A$1:$N$1000, 12, 0), 0)/'TOP SCORES'!C$11,0)</f>
        <v>0</v>
      </c>
      <c r="F143" s="14">
        <f>IFERROR(100*_xlfn.IFNA(VLOOKUP($B143,KviZDarije3!$A$1:$N$1000, 12, 0), 0)/'TOP SCORES'!D$11,0)</f>
        <v>70</v>
      </c>
      <c r="G143" s="14">
        <f>IFERROR(100*_xlfn.IFNA(VLOOKUP($B143,KviZDarije4!$A$1:$N$1000, 12, 0), 0)/'TOP SCORES'!E$11,0)</f>
        <v>60</v>
      </c>
      <c r="H143" s="14">
        <f>IFERROR(100*_xlfn.IFNA(VLOOKUP($B143,KviZDarije5!$A$1:$N$1000, 12, 0), 0)/'TOP SCORES'!F$11,0)</f>
        <v>0</v>
      </c>
      <c r="I143" s="14">
        <f>IFERROR(100*_xlfn.IFNA(VLOOKUP($B143,KviZDarije6!$A$1:$N$1000, 12, 0), 0)/'TOP SCORES'!G$11,0)</f>
        <v>0</v>
      </c>
      <c r="J143" s="14">
        <f>IFERROR(100*_xlfn.IFNA(VLOOKUP($B143,KviZDarije7!$A$1:$N$999, 12, 0), 0)/'TOP SCORES'!H$11,0)</f>
        <v>0</v>
      </c>
      <c r="K143" s="14">
        <f>IFERROR(100*_xlfn.IFNA(VLOOKUP($B143,KviZDarije8!$A$1:$N$1000, 12, 0), 0)/'TOP SCORES'!I$11,0)</f>
        <v>0</v>
      </c>
      <c r="L143" s="14">
        <f>IFERROR(100*_xlfn.IFNA(VLOOKUP($B143,KviZDarije9!$A$1:$N$1000, 12, 0), 0)/'TOP SCORES'!J$11,0)</f>
        <v>0</v>
      </c>
      <c r="M143" s="14">
        <f>IFERROR(100*_xlfn.IFNA(VLOOKUP($B143,KviZDarije10!$A$1:$N$1000, 12, 0), 0)/'TOP SCORES'!K$11,0)</f>
        <v>0</v>
      </c>
      <c r="N143" s="14">
        <f>IFERROR(100*_xlfn.IFNA(VLOOKUP($B143,KviZDarije11!$A$1:$N$1000, 12, 0), 0)/'TOP SCORES'!L$11,0)</f>
        <v>0</v>
      </c>
    </row>
    <row r="144" spans="1:14">
      <c r="A144" s="17">
        <f ca="1">RANK(C144,C$2:C$997)</f>
        <v>143</v>
      </c>
      <c r="B144" s="35" t="s">
        <v>88</v>
      </c>
      <c r="C144" s="15" cm="1">
        <f t="array" aca="1" ref="C144" ca="1">SUM(LARGE(D144:N144,ROW(INDIRECT("1:8"))))</f>
        <v>118.18181818181819</v>
      </c>
      <c r="D144" s="14">
        <f>IFERROR(100*_xlfn.IFNA(VLOOKUP($B144,KviZDarije1!$A$1:$N$1000, 12, 0), 0)/'TOP SCORES'!B$11,0)</f>
        <v>63.636363636363633</v>
      </c>
      <c r="E144" s="14">
        <f>IFERROR(100*_xlfn.IFNA(VLOOKUP($B144,KviZDarije2!$A$1:$N$1000, 12, 0), 0)/'TOP SCORES'!C$11,0)</f>
        <v>54.545454545454547</v>
      </c>
      <c r="F144" s="14">
        <f>IFERROR(100*_xlfn.IFNA(VLOOKUP($B144,KviZDarije3!$A$1:$N$1000, 12, 0), 0)/'TOP SCORES'!D$11,0)</f>
        <v>0</v>
      </c>
      <c r="G144" s="14">
        <f>IFERROR(100*_xlfn.IFNA(VLOOKUP($B144,KviZDarije4!$A$1:$N$1000, 12, 0), 0)/'TOP SCORES'!E$11,0)</f>
        <v>0</v>
      </c>
      <c r="H144" s="14">
        <f>IFERROR(100*_xlfn.IFNA(VLOOKUP($B144,KviZDarije5!$A$1:$N$1000, 12, 0), 0)/'TOP SCORES'!F$11,0)</f>
        <v>0</v>
      </c>
      <c r="I144" s="14">
        <f>IFERROR(100*_xlfn.IFNA(VLOOKUP($B144,KviZDarije6!$A$1:$N$1000, 12, 0), 0)/'TOP SCORES'!G$11,0)</f>
        <v>0</v>
      </c>
      <c r="J144" s="14">
        <f>IFERROR(100*_xlfn.IFNA(VLOOKUP($B144,KviZDarije7!$A$1:$N$999, 12, 0), 0)/'TOP SCORES'!H$11,0)</f>
        <v>0</v>
      </c>
      <c r="K144" s="14">
        <f>IFERROR(100*_xlfn.IFNA(VLOOKUP($B144,KviZDarije8!$A$1:$N$1000, 12, 0), 0)/'TOP SCORES'!I$11,0)</f>
        <v>0</v>
      </c>
      <c r="L144" s="14">
        <f>IFERROR(100*_xlfn.IFNA(VLOOKUP($B144,KviZDarije9!$A$1:$N$1000, 12, 0), 0)/'TOP SCORES'!J$11,0)</f>
        <v>0</v>
      </c>
      <c r="M144" s="14">
        <f>IFERROR(100*_xlfn.IFNA(VLOOKUP($B144,KviZDarije10!$A$1:$N$1000, 12, 0), 0)/'TOP SCORES'!K$11,0)</f>
        <v>0</v>
      </c>
      <c r="N144" s="14">
        <f>IFERROR(100*_xlfn.IFNA(VLOOKUP($B144,KviZDarije11!$A$1:$N$1000, 12, 0), 0)/'TOP SCORES'!L$11,0)</f>
        <v>0</v>
      </c>
    </row>
    <row r="145" spans="1:14">
      <c r="A145" s="17">
        <f ca="1">RANK(C145,C$2:C$997)</f>
        <v>143</v>
      </c>
      <c r="B145" s="8" t="s">
        <v>191</v>
      </c>
      <c r="C145" s="15" cm="1">
        <f t="array" aca="1" ref="C145" ca="1">SUM(LARGE(D145:N145,ROW(INDIRECT("1:8"))))</f>
        <v>118.18181818181819</v>
      </c>
      <c r="D145" s="14">
        <f>IFERROR(100*_xlfn.IFNA(VLOOKUP($B145,KviZDarije1!$A$1:$N$1000, 12, 0), 0)/'TOP SCORES'!B$11,0)</f>
        <v>63.636363636363633</v>
      </c>
      <c r="E145" s="14">
        <f>IFERROR(100*_xlfn.IFNA(VLOOKUP($B145,KviZDarije2!$A$1:$N$1000, 12, 0), 0)/'TOP SCORES'!C$11,0)</f>
        <v>54.545454545454547</v>
      </c>
      <c r="F145" s="14">
        <f>IFERROR(100*_xlfn.IFNA(VLOOKUP($B145,KviZDarije3!$A$1:$N$1000, 12, 0), 0)/'TOP SCORES'!D$11,0)</f>
        <v>0</v>
      </c>
      <c r="G145" s="14">
        <f>IFERROR(100*_xlfn.IFNA(VLOOKUP($B145,KviZDarije4!$A$1:$N$1000, 12, 0), 0)/'TOP SCORES'!E$11,0)</f>
        <v>0</v>
      </c>
      <c r="H145" s="14">
        <f>IFERROR(100*_xlfn.IFNA(VLOOKUP($B145,KviZDarije5!$A$1:$N$1000, 12, 0), 0)/'TOP SCORES'!F$11,0)</f>
        <v>0</v>
      </c>
      <c r="I145" s="14">
        <f>IFERROR(100*_xlfn.IFNA(VLOOKUP($B145,KviZDarije6!$A$1:$N$1000, 12, 0), 0)/'TOP SCORES'!G$11,0)</f>
        <v>0</v>
      </c>
      <c r="J145" s="14">
        <f>IFERROR(100*_xlfn.IFNA(VLOOKUP($B145,KviZDarije7!$A$1:$N$999, 12, 0), 0)/'TOP SCORES'!H$11,0)</f>
        <v>0</v>
      </c>
      <c r="K145" s="14">
        <f>IFERROR(100*_xlfn.IFNA(VLOOKUP($B145,KviZDarije8!$A$1:$N$1000, 12, 0), 0)/'TOP SCORES'!I$11,0)</f>
        <v>0</v>
      </c>
      <c r="L145" s="14">
        <f>IFERROR(100*_xlfn.IFNA(VLOOKUP($B145,KviZDarije9!$A$1:$N$1000, 12, 0), 0)/'TOP SCORES'!J$11,0)</f>
        <v>0</v>
      </c>
      <c r="M145" s="14">
        <f>IFERROR(100*_xlfn.IFNA(VLOOKUP($B145,KviZDarije10!$A$1:$N$1000, 12, 0), 0)/'TOP SCORES'!K$11,0)</f>
        <v>0</v>
      </c>
      <c r="N145" s="14">
        <f>IFERROR(100*_xlfn.IFNA(VLOOKUP($B145,KviZDarije11!$A$1:$N$1000, 12, 0), 0)/'TOP SCORES'!L$11,0)</f>
        <v>0</v>
      </c>
    </row>
    <row r="146" spans="1:14">
      <c r="A146" s="17">
        <f ca="1">RANK(C146,C$2:C$997)</f>
        <v>143</v>
      </c>
      <c r="B146" s="35" t="s">
        <v>202</v>
      </c>
      <c r="C146" s="15" cm="1">
        <f t="array" aca="1" ref="C146" ca="1">SUM(LARGE(D146:N146,ROW(INDIRECT("1:8"))))</f>
        <v>118.18181818181819</v>
      </c>
      <c r="D146" s="14">
        <f>IFERROR(100*_xlfn.IFNA(VLOOKUP($B146,KviZDarije1!$A$1:$N$1000, 12, 0), 0)/'TOP SCORES'!B$11,0)</f>
        <v>45.454545454545453</v>
      </c>
      <c r="E146" s="14">
        <f>IFERROR(100*_xlfn.IFNA(VLOOKUP($B146,KviZDarije2!$A$1:$N$1000, 12, 0), 0)/'TOP SCORES'!C$11,0)</f>
        <v>0</v>
      </c>
      <c r="F146" s="14">
        <f>IFERROR(100*_xlfn.IFNA(VLOOKUP($B146,KviZDarije3!$A$1:$N$1000, 12, 0), 0)/'TOP SCORES'!D$11,0)</f>
        <v>0</v>
      </c>
      <c r="G146" s="14">
        <f>IFERROR(100*_xlfn.IFNA(VLOOKUP($B146,KviZDarije4!$A$1:$N$1000, 12, 0), 0)/'TOP SCORES'!E$11,0)</f>
        <v>0</v>
      </c>
      <c r="H146" s="14">
        <f>IFERROR(100*_xlfn.IFNA(VLOOKUP($B146,KviZDarije5!$A$1:$N$1000, 12, 0), 0)/'TOP SCORES'!F$11,0)</f>
        <v>0</v>
      </c>
      <c r="I146" s="14">
        <f>IFERROR(100*_xlfn.IFNA(VLOOKUP($B146,KviZDarije6!$A$1:$N$1000, 12, 0), 0)/'TOP SCORES'!G$11,0)</f>
        <v>45.454545454545453</v>
      </c>
      <c r="J146" s="14">
        <f>IFERROR(100*_xlfn.IFNA(VLOOKUP($B146,KviZDarije7!$A$1:$N$999, 12, 0), 0)/'TOP SCORES'!H$11,0)</f>
        <v>0</v>
      </c>
      <c r="K146" s="14">
        <f>IFERROR(100*_xlfn.IFNA(VLOOKUP($B146,KviZDarije8!$A$1:$N$1000, 12, 0), 0)/'TOP SCORES'!I$11,0)</f>
        <v>27.272727272727273</v>
      </c>
      <c r="L146" s="14">
        <f>IFERROR(100*_xlfn.IFNA(VLOOKUP($B146,KviZDarije9!$A$1:$N$1000, 12, 0), 0)/'TOP SCORES'!J$11,0)</f>
        <v>0</v>
      </c>
      <c r="M146" s="14">
        <f>IFERROR(100*_xlfn.IFNA(VLOOKUP($B146,KviZDarije10!$A$1:$N$1000, 12, 0), 0)/'TOP SCORES'!K$11,0)</f>
        <v>0</v>
      </c>
      <c r="N146" s="14">
        <f>IFERROR(100*_xlfn.IFNA(VLOOKUP($B146,KviZDarije11!$A$1:$N$1000, 12, 0), 0)/'TOP SCORES'!L$11,0)</f>
        <v>0</v>
      </c>
    </row>
    <row r="147" spans="1:14">
      <c r="A147" s="17">
        <f ca="1">RANK(C147,C$2:C$997)</f>
        <v>146</v>
      </c>
      <c r="B147" s="71" t="s">
        <v>279</v>
      </c>
      <c r="C147" s="15" cm="1">
        <f t="array" aca="1" ref="C147" ca="1">SUM(LARGE(D147:N147,ROW(INDIRECT("1:8"))))</f>
        <v>115.84415584415584</v>
      </c>
      <c r="D147" s="14">
        <f>IFERROR(100*_xlfn.IFNA(VLOOKUP($B147,KviZDarije1!$A$1:$N$1000, 12, 0), 0)/'TOP SCORES'!B$11,0)</f>
        <v>0</v>
      </c>
      <c r="E147" s="14">
        <f>IFERROR(100*_xlfn.IFNA(VLOOKUP($B147,KviZDarije2!$A$1:$N$1000, 12, 0), 0)/'TOP SCORES'!C$11,0)</f>
        <v>0</v>
      </c>
      <c r="F147" s="14">
        <f>IFERROR(100*_xlfn.IFNA(VLOOKUP($B147,KviZDarije3!$A$1:$N$1000, 12, 0), 0)/'TOP SCORES'!D$11,0)</f>
        <v>0</v>
      </c>
      <c r="G147" s="14">
        <f>IFERROR(100*_xlfn.IFNA(VLOOKUP($B147,KviZDarije4!$A$1:$N$1000, 12, 0), 0)/'TOP SCORES'!E$11,0)</f>
        <v>0</v>
      </c>
      <c r="H147" s="14">
        <f>IFERROR(100*_xlfn.IFNA(VLOOKUP($B147,KviZDarije5!$A$1:$N$1000, 12, 0), 0)/'TOP SCORES'!F$11,0)</f>
        <v>20</v>
      </c>
      <c r="I147" s="14">
        <f>IFERROR(100*_xlfn.IFNA(VLOOKUP($B147,KviZDarije6!$A$1:$N$1000, 12, 0), 0)/'TOP SCORES'!G$11,0)</f>
        <v>27.272727272727273</v>
      </c>
      <c r="J147" s="14">
        <f>IFERROR(100*_xlfn.IFNA(VLOOKUP($B147,KviZDarije7!$A$1:$N$999, 12, 0), 0)/'TOP SCORES'!H$11,0)</f>
        <v>28.571428571428573</v>
      </c>
      <c r="K147" s="14">
        <f>IFERROR(100*_xlfn.IFNA(VLOOKUP($B147,KviZDarije8!$A$1:$N$1000, 12, 0), 0)/'TOP SCORES'!I$11,0)</f>
        <v>0</v>
      </c>
      <c r="L147" s="14">
        <f>IFERROR(100*_xlfn.IFNA(VLOOKUP($B147,KviZDarije9!$A$1:$N$1000, 12, 0), 0)/'TOP SCORES'!J$11,0)</f>
        <v>40</v>
      </c>
      <c r="M147" s="14">
        <f>IFERROR(100*_xlfn.IFNA(VLOOKUP($B147,KviZDarije10!$A$1:$N$1000, 12, 0), 0)/'TOP SCORES'!K$11,0)</f>
        <v>0</v>
      </c>
      <c r="N147" s="14">
        <f>IFERROR(100*_xlfn.IFNA(VLOOKUP($B147,KviZDarije11!$A$1:$N$1000, 12, 0), 0)/'TOP SCORES'!L$11,0)</f>
        <v>0</v>
      </c>
    </row>
    <row r="148" spans="1:14">
      <c r="A148" s="17">
        <f ca="1">RANK(C148,C$2:C$997)</f>
        <v>147</v>
      </c>
      <c r="B148" s="12" t="s">
        <v>26</v>
      </c>
      <c r="C148" s="15" cm="1">
        <f t="array" aca="1" ref="C148" ca="1">SUM(LARGE(D148:N148,ROW(INDIRECT("1:8"))))</f>
        <v>114.54545454545456</v>
      </c>
      <c r="D148" s="14">
        <f>IFERROR(100*_xlfn.IFNA(VLOOKUP($B148,KviZDarije1!$A$1:$N$1000, 12, 0), 0)/'TOP SCORES'!B$11,0)</f>
        <v>36.363636363636367</v>
      </c>
      <c r="E148" s="14">
        <f>IFERROR(100*_xlfn.IFNA(VLOOKUP($B148,KviZDarije2!$A$1:$N$1000, 12, 0), 0)/'TOP SCORES'!C$11,0)</f>
        <v>0</v>
      </c>
      <c r="F148" s="14">
        <f>IFERROR(100*_xlfn.IFNA(VLOOKUP($B148,KviZDarije3!$A$1:$N$1000, 12, 0), 0)/'TOP SCORES'!D$11,0)</f>
        <v>40</v>
      </c>
      <c r="G148" s="14">
        <f>IFERROR(100*_xlfn.IFNA(VLOOKUP($B148,KviZDarije4!$A$1:$N$1000, 12, 0), 0)/'TOP SCORES'!E$11,0)</f>
        <v>20</v>
      </c>
      <c r="H148" s="14">
        <f>IFERROR(100*_xlfn.IFNA(VLOOKUP($B148,KviZDarije5!$A$1:$N$1000, 12, 0), 0)/'TOP SCORES'!F$11,0)</f>
        <v>0</v>
      </c>
      <c r="I148" s="14">
        <f>IFERROR(100*_xlfn.IFNA(VLOOKUP($B148,KviZDarije6!$A$1:$N$1000, 12, 0), 0)/'TOP SCORES'!G$11,0)</f>
        <v>0</v>
      </c>
      <c r="J148" s="14">
        <f>IFERROR(100*_xlfn.IFNA(VLOOKUP($B148,KviZDarije7!$A$1:$N$999, 12, 0), 0)/'TOP SCORES'!H$11,0)</f>
        <v>0</v>
      </c>
      <c r="K148" s="14">
        <f>IFERROR(100*_xlfn.IFNA(VLOOKUP($B148,KviZDarije8!$A$1:$N$1000, 12, 0), 0)/'TOP SCORES'!I$11,0)</f>
        <v>18.181818181818183</v>
      </c>
      <c r="L148" s="14">
        <f>IFERROR(100*_xlfn.IFNA(VLOOKUP($B148,KviZDarije9!$A$1:$N$1000, 12, 0), 0)/'TOP SCORES'!J$11,0)</f>
        <v>0</v>
      </c>
      <c r="M148" s="14">
        <f>IFERROR(100*_xlfn.IFNA(VLOOKUP($B148,KviZDarije10!$A$1:$N$1000, 12, 0), 0)/'TOP SCORES'!K$11,0)</f>
        <v>0</v>
      </c>
      <c r="N148" s="14">
        <f>IFERROR(100*_xlfn.IFNA(VLOOKUP($B148,KviZDarije11!$A$1:$N$1000, 12, 0), 0)/'TOP SCORES'!L$11,0)</f>
        <v>0</v>
      </c>
    </row>
    <row r="149" spans="1:14">
      <c r="A149" s="17">
        <f ca="1">RANK(C149,C$2:C$997)</f>
        <v>148</v>
      </c>
      <c r="B149" s="35" t="s">
        <v>253</v>
      </c>
      <c r="C149" s="15" cm="1">
        <f t="array" aca="1" ref="C149" ca="1">SUM(LARGE(D149:N149,ROW(INDIRECT("1:8"))))</f>
        <v>110</v>
      </c>
      <c r="D149" s="14">
        <f>IFERROR(100*_xlfn.IFNA(VLOOKUP($B149,KviZDarije1!$A$1:$N$1000, 12, 0), 0)/'TOP SCORES'!B$11,0)</f>
        <v>0</v>
      </c>
      <c r="E149" s="14">
        <f>IFERROR(100*_xlfn.IFNA(VLOOKUP($B149,KviZDarije2!$A$1:$N$1000, 12, 0), 0)/'TOP SCORES'!C$11,0)</f>
        <v>0</v>
      </c>
      <c r="F149" s="14">
        <f>IFERROR(100*_xlfn.IFNA(VLOOKUP($B149,KviZDarije3!$A$1:$N$1000, 12, 0), 0)/'TOP SCORES'!D$11,0)</f>
        <v>0</v>
      </c>
      <c r="G149" s="14">
        <f>IFERROR(100*_xlfn.IFNA(VLOOKUP($B149,KviZDarije4!$A$1:$N$1000, 12, 0), 0)/'TOP SCORES'!E$11,0)</f>
        <v>50</v>
      </c>
      <c r="H149" s="14">
        <f>IFERROR(100*_xlfn.IFNA(VLOOKUP($B149,KviZDarije5!$A$1:$N$1000, 12, 0), 0)/'TOP SCORES'!F$11,0)</f>
        <v>60</v>
      </c>
      <c r="I149" s="14">
        <f>IFERROR(100*_xlfn.IFNA(VLOOKUP($B149,KviZDarije6!$A$1:$N$1000, 12, 0), 0)/'TOP SCORES'!G$11,0)</f>
        <v>0</v>
      </c>
      <c r="J149" s="14">
        <f>IFERROR(100*_xlfn.IFNA(VLOOKUP($B149,KviZDarije7!$A$1:$N$999, 12, 0), 0)/'TOP SCORES'!H$11,0)</f>
        <v>0</v>
      </c>
      <c r="K149" s="14">
        <f>IFERROR(100*_xlfn.IFNA(VLOOKUP($B149,KviZDarije8!$A$1:$N$1000, 12, 0), 0)/'TOP SCORES'!I$11,0)</f>
        <v>0</v>
      </c>
      <c r="L149" s="14">
        <f>IFERROR(100*_xlfn.IFNA(VLOOKUP($B149,KviZDarije9!$A$1:$N$1000, 12, 0), 0)/'TOP SCORES'!J$11,0)</f>
        <v>0</v>
      </c>
      <c r="M149" s="14">
        <f>IFERROR(100*_xlfn.IFNA(VLOOKUP($B149,KviZDarije10!$A$1:$N$1000, 12, 0), 0)/'TOP SCORES'!K$11,0)</f>
        <v>0</v>
      </c>
      <c r="N149" s="14">
        <f>IFERROR(100*_xlfn.IFNA(VLOOKUP($B149,KviZDarije11!$A$1:$N$1000, 12, 0), 0)/'TOP SCORES'!L$11,0)</f>
        <v>0</v>
      </c>
    </row>
    <row r="150" spans="1:14">
      <c r="A150" s="17">
        <f ca="1">RANK(C150,C$2:C$997)</f>
        <v>149</v>
      </c>
      <c r="B150" s="8" t="s">
        <v>119</v>
      </c>
      <c r="C150" s="15" cm="1">
        <f t="array" aca="1" ref="C150" ca="1">SUM(LARGE(D150:N150,ROW(INDIRECT("1:8"))))</f>
        <v>107.27272727272728</v>
      </c>
      <c r="D150" s="14">
        <f>IFERROR(100*_xlfn.IFNA(VLOOKUP($B150,KviZDarije1!$A$1:$N$1000, 12, 0), 0)/'TOP SCORES'!B$11,0)</f>
        <v>9.0909090909090917</v>
      </c>
      <c r="E150" s="14">
        <f>IFERROR(100*_xlfn.IFNA(VLOOKUP($B150,KviZDarije2!$A$1:$N$1000, 12, 0), 0)/'TOP SCORES'!C$11,0)</f>
        <v>18.181818181818183</v>
      </c>
      <c r="F150" s="14">
        <f>IFERROR(100*_xlfn.IFNA(VLOOKUP($B150,KviZDarije3!$A$1:$N$1000, 12, 0), 0)/'TOP SCORES'!D$11,0)</f>
        <v>20</v>
      </c>
      <c r="G150" s="14">
        <f>IFERROR(100*_xlfn.IFNA(VLOOKUP($B150,KviZDarije4!$A$1:$N$1000, 12, 0), 0)/'TOP SCORES'!E$11,0)</f>
        <v>10</v>
      </c>
      <c r="H150" s="14">
        <f>IFERROR(100*_xlfn.IFNA(VLOOKUP($B150,KviZDarije5!$A$1:$N$1000, 12, 0), 0)/'TOP SCORES'!F$11,0)</f>
        <v>20</v>
      </c>
      <c r="I150" s="14">
        <f>IFERROR(100*_xlfn.IFNA(VLOOKUP($B150,KviZDarije6!$A$1:$N$1000, 12, 0), 0)/'TOP SCORES'!G$11,0)</f>
        <v>0</v>
      </c>
      <c r="J150" s="14">
        <f>IFERROR(100*_xlfn.IFNA(VLOOKUP($B150,KviZDarije7!$A$1:$N$999, 12, 0), 0)/'TOP SCORES'!H$11,0)</f>
        <v>0</v>
      </c>
      <c r="K150" s="14">
        <f>IFERROR(100*_xlfn.IFNA(VLOOKUP($B150,KviZDarije8!$A$1:$N$1000, 12, 0), 0)/'TOP SCORES'!I$11,0)</f>
        <v>0</v>
      </c>
      <c r="L150" s="14">
        <f>IFERROR(100*_xlfn.IFNA(VLOOKUP($B150,KviZDarije9!$A$1:$N$1000, 12, 0), 0)/'TOP SCORES'!J$11,0)</f>
        <v>30</v>
      </c>
      <c r="M150" s="14">
        <f>IFERROR(100*_xlfn.IFNA(VLOOKUP($B150,KviZDarije10!$A$1:$N$1000, 12, 0), 0)/'TOP SCORES'!K$11,0)</f>
        <v>0</v>
      </c>
      <c r="N150" s="14">
        <f>IFERROR(100*_xlfn.IFNA(VLOOKUP($B150,KviZDarije11!$A$1:$N$1000, 12, 0), 0)/'TOP SCORES'!L$11,0)</f>
        <v>0</v>
      </c>
    </row>
    <row r="151" spans="1:14">
      <c r="A151" s="17">
        <f ca="1">RANK(C151,C$2:C$997)</f>
        <v>150</v>
      </c>
      <c r="B151" s="12" t="s">
        <v>232</v>
      </c>
      <c r="C151" s="15" cm="1">
        <f t="array" aca="1" ref="C151" ca="1">SUM(LARGE(D151:N151,ROW(INDIRECT("1:8"))))</f>
        <v>106.36363636363637</v>
      </c>
      <c r="D151" s="14">
        <f>IFERROR(100*_xlfn.IFNA(VLOOKUP($B151,KviZDarije1!$A$1:$N$1000, 12, 0), 0)/'TOP SCORES'!B$11,0)</f>
        <v>0</v>
      </c>
      <c r="E151" s="14">
        <f>IFERROR(100*_xlfn.IFNA(VLOOKUP($B151,KviZDarije2!$A$1:$N$1000, 12, 0), 0)/'TOP SCORES'!C$11,0)</f>
        <v>0</v>
      </c>
      <c r="F151" s="14">
        <f>IFERROR(100*_xlfn.IFNA(VLOOKUP($B151,KviZDarije3!$A$1:$N$1000, 12, 0), 0)/'TOP SCORES'!D$11,0)</f>
        <v>70</v>
      </c>
      <c r="G151" s="14">
        <f>IFERROR(100*_xlfn.IFNA(VLOOKUP($B151,KviZDarije4!$A$1:$N$1000, 12, 0), 0)/'TOP SCORES'!E$11,0)</f>
        <v>0</v>
      </c>
      <c r="H151" s="14">
        <f>IFERROR(100*_xlfn.IFNA(VLOOKUP($B151,KviZDarije5!$A$1:$N$1000, 12, 0), 0)/'TOP SCORES'!F$11,0)</f>
        <v>0</v>
      </c>
      <c r="I151" s="14">
        <f>IFERROR(100*_xlfn.IFNA(VLOOKUP($B151,KviZDarije6!$A$1:$N$1000, 12, 0), 0)/'TOP SCORES'!G$11,0)</f>
        <v>0</v>
      </c>
      <c r="J151" s="14">
        <f>IFERROR(100*_xlfn.IFNA(VLOOKUP($B151,KviZDarije7!$A$1:$N$999, 12, 0), 0)/'TOP SCORES'!H$11,0)</f>
        <v>0</v>
      </c>
      <c r="K151" s="14">
        <f>IFERROR(100*_xlfn.IFNA(VLOOKUP($B151,KviZDarije8!$A$1:$N$1000, 12, 0), 0)/'TOP SCORES'!I$11,0)</f>
        <v>0</v>
      </c>
      <c r="L151" s="14">
        <f>IFERROR(100*_xlfn.IFNA(VLOOKUP($B151,KviZDarije9!$A$1:$N$1000, 12, 0), 0)/'TOP SCORES'!J$11,0)</f>
        <v>0</v>
      </c>
      <c r="M151" s="14">
        <f>IFERROR(100*_xlfn.IFNA(VLOOKUP($B151,KviZDarije10!$A$1:$N$1000, 12, 0), 0)/'TOP SCORES'!K$11,0)</f>
        <v>36.363636363636367</v>
      </c>
      <c r="N151" s="14">
        <f>IFERROR(100*_xlfn.IFNA(VLOOKUP($B151,KviZDarije11!$A$1:$N$1000, 12, 0), 0)/'TOP SCORES'!L$11,0)</f>
        <v>0</v>
      </c>
    </row>
    <row r="152" spans="1:14">
      <c r="A152" s="17">
        <f ca="1">RANK(C152,C$2:C$997)</f>
        <v>151</v>
      </c>
      <c r="B152" s="12" t="s">
        <v>140</v>
      </c>
      <c r="C152" s="15" cm="1">
        <f t="array" aca="1" ref="C152" ca="1">SUM(LARGE(D152:N152,ROW(INDIRECT("1:8"))))</f>
        <v>96.363636363636374</v>
      </c>
      <c r="D152" s="14">
        <f>IFERROR(100*_xlfn.IFNA(VLOOKUP($B152,KviZDarije1!$A$1:$N$1000, 12, 0), 0)/'TOP SCORES'!B$11,0)</f>
        <v>0</v>
      </c>
      <c r="E152" s="14">
        <f>IFERROR(100*_xlfn.IFNA(VLOOKUP($B152,KviZDarije2!$A$1:$N$1000, 12, 0), 0)/'TOP SCORES'!C$11,0)</f>
        <v>0</v>
      </c>
      <c r="F152" s="14">
        <f>IFERROR(100*_xlfn.IFNA(VLOOKUP($B152,KviZDarije3!$A$1:$N$1000, 12, 0), 0)/'TOP SCORES'!D$11,0)</f>
        <v>60</v>
      </c>
      <c r="G152" s="14">
        <f>IFERROR(100*_xlfn.IFNA(VLOOKUP($B152,KviZDarije4!$A$1:$N$1000, 12, 0), 0)/'TOP SCORES'!E$11,0)</f>
        <v>0</v>
      </c>
      <c r="H152" s="14">
        <f>IFERROR(100*_xlfn.IFNA(VLOOKUP($B152,KviZDarije5!$A$1:$N$1000, 12, 0), 0)/'TOP SCORES'!F$11,0)</f>
        <v>0</v>
      </c>
      <c r="I152" s="14">
        <f>IFERROR(100*_xlfn.IFNA(VLOOKUP($B152,KviZDarije6!$A$1:$N$1000, 12, 0), 0)/'TOP SCORES'!G$11,0)</f>
        <v>0</v>
      </c>
      <c r="J152" s="14">
        <f>IFERROR(100*_xlfn.IFNA(VLOOKUP($B152,KviZDarije7!$A$1:$N$999, 12, 0), 0)/'TOP SCORES'!H$11,0)</f>
        <v>0</v>
      </c>
      <c r="K152" s="14">
        <f>IFERROR(100*_xlfn.IFNA(VLOOKUP($B152,KviZDarije8!$A$1:$N$1000, 12, 0), 0)/'TOP SCORES'!I$11,0)</f>
        <v>0</v>
      </c>
      <c r="L152" s="14">
        <f>IFERROR(100*_xlfn.IFNA(VLOOKUP($B152,KviZDarije9!$A$1:$N$1000, 12, 0), 0)/'TOP SCORES'!J$11,0)</f>
        <v>0</v>
      </c>
      <c r="M152" s="14">
        <f>IFERROR(100*_xlfn.IFNA(VLOOKUP($B152,KviZDarije10!$A$1:$N$1000, 12, 0), 0)/'TOP SCORES'!K$11,0)</f>
        <v>36.363636363636367</v>
      </c>
      <c r="N152" s="14">
        <f>IFERROR(100*_xlfn.IFNA(VLOOKUP($B152,KviZDarije11!$A$1:$N$1000, 12, 0), 0)/'TOP SCORES'!L$11,0)</f>
        <v>0</v>
      </c>
    </row>
    <row r="153" spans="1:14">
      <c r="A153" s="17">
        <f ca="1">RANK(C153,C$2:C$997)</f>
        <v>152</v>
      </c>
      <c r="B153" s="12" t="s">
        <v>83</v>
      </c>
      <c r="C153" s="15" cm="1">
        <f t="array" aca="1" ref="C153" ca="1">SUM(LARGE(D153:N153,ROW(INDIRECT("1:8"))))</f>
        <v>94.545454545454561</v>
      </c>
      <c r="D153" s="14">
        <f>IFERROR(100*_xlfn.IFNA(VLOOKUP($B153,KviZDarije1!$A$1:$N$1000, 12, 0), 0)/'TOP SCORES'!B$11,0)</f>
        <v>18.181818181818183</v>
      </c>
      <c r="E153" s="14">
        <f>IFERROR(100*_xlfn.IFNA(VLOOKUP($B153,KviZDarije2!$A$1:$N$1000, 12, 0), 0)/'TOP SCORES'!C$11,0)</f>
        <v>0</v>
      </c>
      <c r="F153" s="14">
        <f>IFERROR(100*_xlfn.IFNA(VLOOKUP($B153,KviZDarije3!$A$1:$N$1000, 12, 0), 0)/'TOP SCORES'!D$11,0)</f>
        <v>40</v>
      </c>
      <c r="G153" s="14">
        <f>IFERROR(100*_xlfn.IFNA(VLOOKUP($B153,KviZDarije4!$A$1:$N$1000, 12, 0), 0)/'TOP SCORES'!E$11,0)</f>
        <v>0</v>
      </c>
      <c r="H153" s="14">
        <f>IFERROR(100*_xlfn.IFNA(VLOOKUP($B153,KviZDarije5!$A$1:$N$1000, 12, 0), 0)/'TOP SCORES'!F$11,0)</f>
        <v>0</v>
      </c>
      <c r="I153" s="14">
        <f>IFERROR(100*_xlfn.IFNA(VLOOKUP($B153,KviZDarije6!$A$1:$N$1000, 12, 0), 0)/'TOP SCORES'!G$11,0)</f>
        <v>0</v>
      </c>
      <c r="J153" s="14">
        <f>IFERROR(100*_xlfn.IFNA(VLOOKUP($B153,KviZDarije7!$A$1:$N$999, 12, 0), 0)/'TOP SCORES'!H$11,0)</f>
        <v>0</v>
      </c>
      <c r="K153" s="14">
        <f>IFERROR(100*_xlfn.IFNA(VLOOKUP($B153,KviZDarije8!$A$1:$N$1000, 12, 0), 0)/'TOP SCORES'!I$11,0)</f>
        <v>0</v>
      </c>
      <c r="L153" s="14">
        <f>IFERROR(100*_xlfn.IFNA(VLOOKUP($B153,KviZDarije9!$A$1:$N$1000, 12, 0), 0)/'TOP SCORES'!J$11,0)</f>
        <v>0</v>
      </c>
      <c r="M153" s="14">
        <f>IFERROR(100*_xlfn.IFNA(VLOOKUP($B153,KviZDarije10!$A$1:$N$1000, 12, 0), 0)/'TOP SCORES'!K$11,0)</f>
        <v>36.363636363636367</v>
      </c>
      <c r="N153" s="14">
        <f>IFERROR(100*_xlfn.IFNA(VLOOKUP($B153,KviZDarije11!$A$1:$N$1000, 12, 0), 0)/'TOP SCORES'!L$11,0)</f>
        <v>0</v>
      </c>
    </row>
    <row r="154" spans="1:14">
      <c r="A154" s="17">
        <f ca="1">RANK(C154,C$2:C$997)</f>
        <v>153</v>
      </c>
      <c r="B154" s="12" t="s">
        <v>133</v>
      </c>
      <c r="C154" s="15" cm="1">
        <f t="array" aca="1" ref="C154" ca="1">SUM(LARGE(D154:N154,ROW(INDIRECT("1:8"))))</f>
        <v>90</v>
      </c>
      <c r="D154" s="14">
        <f>IFERROR(100*_xlfn.IFNA(VLOOKUP($B154,KviZDarije1!$A$1:$N$1000, 12, 0), 0)/'TOP SCORES'!B$11,0)</f>
        <v>0</v>
      </c>
      <c r="E154" s="14">
        <f>IFERROR(100*_xlfn.IFNA(VLOOKUP($B154,KviZDarije2!$A$1:$N$1000, 12, 0), 0)/'TOP SCORES'!C$11,0)</f>
        <v>0</v>
      </c>
      <c r="F154" s="14">
        <f>IFERROR(100*_xlfn.IFNA(VLOOKUP($B154,KviZDarije3!$A$1:$N$1000, 12, 0), 0)/'TOP SCORES'!D$11,0)</f>
        <v>90</v>
      </c>
      <c r="G154" s="14">
        <f>IFERROR(100*_xlfn.IFNA(VLOOKUP($B154,KviZDarije4!$A$1:$N$1000, 12, 0), 0)/'TOP SCORES'!E$11,0)</f>
        <v>0</v>
      </c>
      <c r="H154" s="14">
        <f>IFERROR(100*_xlfn.IFNA(VLOOKUP($B154,KviZDarije5!$A$1:$N$1000, 12, 0), 0)/'TOP SCORES'!F$11,0)</f>
        <v>0</v>
      </c>
      <c r="I154" s="14">
        <f>IFERROR(100*_xlfn.IFNA(VLOOKUP($B154,KviZDarije6!$A$1:$N$1000, 12, 0), 0)/'TOP SCORES'!G$11,0)</f>
        <v>0</v>
      </c>
      <c r="J154" s="14">
        <f>IFERROR(100*_xlfn.IFNA(VLOOKUP($B154,KviZDarije7!$A$1:$N$999, 12, 0), 0)/'TOP SCORES'!H$11,0)</f>
        <v>0</v>
      </c>
      <c r="K154" s="14">
        <f>IFERROR(100*_xlfn.IFNA(VLOOKUP($B154,KviZDarije8!$A$1:$N$1000, 12, 0), 0)/'TOP SCORES'!I$11,0)</f>
        <v>0</v>
      </c>
      <c r="L154" s="14">
        <f>IFERROR(100*_xlfn.IFNA(VLOOKUP($B154,KviZDarije9!$A$1:$N$1000, 12, 0), 0)/'TOP SCORES'!J$11,0)</f>
        <v>0</v>
      </c>
      <c r="M154" s="14">
        <f>IFERROR(100*_xlfn.IFNA(VLOOKUP($B154,KviZDarije10!$A$1:$N$1000, 12, 0), 0)/'TOP SCORES'!K$11,0)</f>
        <v>0</v>
      </c>
      <c r="N154" s="14">
        <f>IFERROR(100*_xlfn.IFNA(VLOOKUP($B154,KviZDarije11!$A$1:$N$1000, 12, 0), 0)/'TOP SCORES'!L$11,0)</f>
        <v>0</v>
      </c>
    </row>
    <row r="155" spans="1:14">
      <c r="A155" s="17">
        <f ca="1">RANK(C155,C$2:C$997)</f>
        <v>154</v>
      </c>
      <c r="B155" s="71" t="s">
        <v>274</v>
      </c>
      <c r="C155" s="15" cm="1">
        <f t="array" aca="1" ref="C155" ca="1">SUM(LARGE(D155:N155,ROW(INDIRECT("1:8"))))</f>
        <v>85.454545454545453</v>
      </c>
      <c r="D155" s="14">
        <f>IFERROR(100*_xlfn.IFNA(VLOOKUP($B155,KviZDarije1!$A$1:$N$1000, 12, 0), 0)/'TOP SCORES'!B$11,0)</f>
        <v>0</v>
      </c>
      <c r="E155" s="14">
        <f>IFERROR(100*_xlfn.IFNA(VLOOKUP($B155,KviZDarije2!$A$1:$N$1000, 12, 0), 0)/'TOP SCORES'!C$11,0)</f>
        <v>0</v>
      </c>
      <c r="F155" s="14">
        <f>IFERROR(100*_xlfn.IFNA(VLOOKUP($B155,KviZDarije3!$A$1:$N$1000, 12, 0), 0)/'TOP SCORES'!D$11,0)</f>
        <v>0</v>
      </c>
      <c r="G155" s="14">
        <f>IFERROR(100*_xlfn.IFNA(VLOOKUP($B155,KviZDarije4!$A$1:$N$1000, 12, 0), 0)/'TOP SCORES'!E$11,0)</f>
        <v>0</v>
      </c>
      <c r="H155" s="14">
        <f>IFERROR(100*_xlfn.IFNA(VLOOKUP($B155,KviZDarije5!$A$1:$N$1000, 12, 0), 0)/'TOP SCORES'!F$11,0)</f>
        <v>40</v>
      </c>
      <c r="I155" s="14">
        <f>IFERROR(100*_xlfn.IFNA(VLOOKUP($B155,KviZDarije6!$A$1:$N$1000, 12, 0), 0)/'TOP SCORES'!G$11,0)</f>
        <v>45.454545454545453</v>
      </c>
      <c r="J155" s="14">
        <f>IFERROR(100*_xlfn.IFNA(VLOOKUP($B155,KviZDarije7!$A$1:$N$999, 12, 0), 0)/'TOP SCORES'!H$11,0)</f>
        <v>0</v>
      </c>
      <c r="K155" s="14">
        <f>IFERROR(100*_xlfn.IFNA(VLOOKUP($B155,KviZDarije8!$A$1:$N$1000, 12, 0), 0)/'TOP SCORES'!I$11,0)</f>
        <v>0</v>
      </c>
      <c r="L155" s="14">
        <f>IFERROR(100*_xlfn.IFNA(VLOOKUP($B155,KviZDarije9!$A$1:$N$1000, 12, 0), 0)/'TOP SCORES'!J$11,0)</f>
        <v>0</v>
      </c>
      <c r="M155" s="14">
        <f>IFERROR(100*_xlfn.IFNA(VLOOKUP($B155,KviZDarije10!$A$1:$N$1000, 12, 0), 0)/'TOP SCORES'!K$11,0)</f>
        <v>0</v>
      </c>
      <c r="N155" s="14">
        <f>IFERROR(100*_xlfn.IFNA(VLOOKUP($B155,KviZDarije11!$A$1:$N$1000, 12, 0), 0)/'TOP SCORES'!L$11,0)</f>
        <v>0</v>
      </c>
    </row>
    <row r="156" spans="1:14">
      <c r="A156" s="17">
        <f ca="1">RANK(C156,C$2:C$997)</f>
        <v>155</v>
      </c>
      <c r="B156" s="40" t="s">
        <v>298</v>
      </c>
      <c r="C156" s="15" cm="1">
        <f t="array" aca="1" ref="C156" ca="1">SUM(LARGE(D156:N156,ROW(INDIRECT("1:8"))))</f>
        <v>84.545454545454561</v>
      </c>
      <c r="D156" s="14">
        <f>IFERROR(100*_xlfn.IFNA(VLOOKUP($B156,KviZDarije1!$A$1:$N$1000, 12, 0), 0)/'TOP SCORES'!B$11,0)</f>
        <v>0</v>
      </c>
      <c r="E156" s="14">
        <f>IFERROR(100*_xlfn.IFNA(VLOOKUP($B156,KviZDarije2!$A$1:$N$1000, 12, 0), 0)/'TOP SCORES'!C$11,0)</f>
        <v>0</v>
      </c>
      <c r="F156" s="14">
        <f>IFERROR(100*_xlfn.IFNA(VLOOKUP($B156,KviZDarije3!$A$1:$N$1000, 12, 0), 0)/'TOP SCORES'!D$11,0)</f>
        <v>0</v>
      </c>
      <c r="G156" s="14">
        <f>IFERROR(100*_xlfn.IFNA(VLOOKUP($B156,KviZDarije4!$A$1:$N$1000, 12, 0), 0)/'TOP SCORES'!E$11,0)</f>
        <v>0</v>
      </c>
      <c r="H156" s="14">
        <f>IFERROR(100*_xlfn.IFNA(VLOOKUP($B156,KviZDarije5!$A$1:$N$1000, 12, 0), 0)/'TOP SCORES'!F$11,0)</f>
        <v>0</v>
      </c>
      <c r="I156" s="14">
        <f>IFERROR(100*_xlfn.IFNA(VLOOKUP($B156,KviZDarije6!$A$1:$N$1000, 12, 0), 0)/'TOP SCORES'!G$11,0)</f>
        <v>0</v>
      </c>
      <c r="J156" s="14">
        <f>IFERROR(100*_xlfn.IFNA(VLOOKUP($B156,KviZDarije7!$A$1:$N$999, 12, 0), 0)/'TOP SCORES'!H$11,0)</f>
        <v>0</v>
      </c>
      <c r="K156" s="14">
        <f>IFERROR(100*_xlfn.IFNA(VLOOKUP($B156,KviZDarije8!$A$1:$N$1000, 12, 0), 0)/'TOP SCORES'!I$11,0)</f>
        <v>18.181818181818183</v>
      </c>
      <c r="L156" s="14">
        <f>IFERROR(100*_xlfn.IFNA(VLOOKUP($B156,KviZDarije9!$A$1:$N$1000, 12, 0), 0)/'TOP SCORES'!J$11,0)</f>
        <v>30</v>
      </c>
      <c r="M156" s="14">
        <f>IFERROR(100*_xlfn.IFNA(VLOOKUP($B156,KviZDarije10!$A$1:$N$1000, 12, 0), 0)/'TOP SCORES'!K$11,0)</f>
        <v>36.363636363636367</v>
      </c>
      <c r="N156" s="14">
        <f>IFERROR(100*_xlfn.IFNA(VLOOKUP($B156,KviZDarije11!$A$1:$N$1000, 12, 0), 0)/'TOP SCORES'!L$11,0)</f>
        <v>0</v>
      </c>
    </row>
    <row r="157" spans="1:14">
      <c r="A157" s="17">
        <f ca="1">RANK(C157,C$2:C$997)</f>
        <v>156</v>
      </c>
      <c r="B157" s="8" t="s">
        <v>97</v>
      </c>
      <c r="C157" s="15" cm="1">
        <f t="array" aca="1" ref="C157" ca="1">SUM(LARGE(D157:N157,ROW(INDIRECT("1:8"))))</f>
        <v>84.545454545454547</v>
      </c>
      <c r="D157" s="14">
        <f>IFERROR(100*_xlfn.IFNA(VLOOKUP($B157,KviZDarije1!$A$1:$N$1000, 12, 0), 0)/'TOP SCORES'!B$11,0)</f>
        <v>54.545454545454547</v>
      </c>
      <c r="E157" s="14">
        <f>IFERROR(100*_xlfn.IFNA(VLOOKUP($B157,KviZDarije2!$A$1:$N$1000, 12, 0), 0)/'TOP SCORES'!C$11,0)</f>
        <v>0</v>
      </c>
      <c r="F157" s="14">
        <f>IFERROR(100*_xlfn.IFNA(VLOOKUP($B157,KviZDarije3!$A$1:$N$1000, 12, 0), 0)/'TOP SCORES'!D$11,0)</f>
        <v>0</v>
      </c>
      <c r="G157" s="14">
        <f>IFERROR(100*_xlfn.IFNA(VLOOKUP($B157,KviZDarije4!$A$1:$N$1000, 12, 0), 0)/'TOP SCORES'!E$11,0)</f>
        <v>30</v>
      </c>
      <c r="H157" s="14">
        <f>IFERROR(100*_xlfn.IFNA(VLOOKUP($B157,KviZDarije5!$A$1:$N$1000, 12, 0), 0)/'TOP SCORES'!F$11,0)</f>
        <v>0</v>
      </c>
      <c r="I157" s="14">
        <f>IFERROR(100*_xlfn.IFNA(VLOOKUP($B157,KviZDarije6!$A$1:$N$1000, 12, 0), 0)/'TOP SCORES'!G$11,0)</f>
        <v>0</v>
      </c>
      <c r="J157" s="14">
        <f>IFERROR(100*_xlfn.IFNA(VLOOKUP($B157,KviZDarije7!$A$1:$N$999, 12, 0), 0)/'TOP SCORES'!H$11,0)</f>
        <v>0</v>
      </c>
      <c r="K157" s="14">
        <f>IFERROR(100*_xlfn.IFNA(VLOOKUP($B157,KviZDarije8!$A$1:$N$1000, 12, 0), 0)/'TOP SCORES'!I$11,0)</f>
        <v>0</v>
      </c>
      <c r="L157" s="14">
        <f>IFERROR(100*_xlfn.IFNA(VLOOKUP($B157,KviZDarije9!$A$1:$N$1000, 12, 0), 0)/'TOP SCORES'!J$11,0)</f>
        <v>0</v>
      </c>
      <c r="M157" s="14">
        <f>IFERROR(100*_xlfn.IFNA(VLOOKUP($B157,KviZDarije10!$A$1:$N$1000, 12, 0), 0)/'TOP SCORES'!K$11,0)</f>
        <v>0</v>
      </c>
      <c r="N157" s="14">
        <f>IFERROR(100*_xlfn.IFNA(VLOOKUP($B157,KviZDarije11!$A$1:$N$1000, 12, 0), 0)/'TOP SCORES'!L$11,0)</f>
        <v>0</v>
      </c>
    </row>
    <row r="158" spans="1:14">
      <c r="A158" s="17">
        <f ca="1">RANK(C158,C$2:C$997)</f>
        <v>157</v>
      </c>
      <c r="B158" s="12" t="s">
        <v>217</v>
      </c>
      <c r="C158" s="15" cm="1">
        <f t="array" aca="1" ref="C158" ca="1">SUM(LARGE(D158:N158,ROW(INDIRECT("1:8"))))</f>
        <v>83.116883116883116</v>
      </c>
      <c r="D158" s="14">
        <f>IFERROR(100*_xlfn.IFNA(VLOOKUP($B158,KviZDarije1!$A$1:$N$1000, 12, 0), 0)/'TOP SCORES'!B$11,0)</f>
        <v>0</v>
      </c>
      <c r="E158" s="14">
        <f>IFERROR(100*_xlfn.IFNA(VLOOKUP($B158,KviZDarije2!$A$1:$N$1000, 12, 0), 0)/'TOP SCORES'!C$11,0)</f>
        <v>27.272727272727273</v>
      </c>
      <c r="F158" s="14">
        <f>IFERROR(100*_xlfn.IFNA(VLOOKUP($B158,KviZDarije3!$A$1:$N$1000, 12, 0), 0)/'TOP SCORES'!D$11,0)</f>
        <v>0</v>
      </c>
      <c r="G158" s="14">
        <f>IFERROR(100*_xlfn.IFNA(VLOOKUP($B158,KviZDarije4!$A$1:$N$1000, 12, 0), 0)/'TOP SCORES'!E$11,0)</f>
        <v>0</v>
      </c>
      <c r="H158" s="14">
        <f>IFERROR(100*_xlfn.IFNA(VLOOKUP($B158,KviZDarije5!$A$1:$N$1000, 12, 0), 0)/'TOP SCORES'!F$11,0)</f>
        <v>0</v>
      </c>
      <c r="I158" s="14">
        <f>IFERROR(100*_xlfn.IFNA(VLOOKUP($B158,KviZDarije6!$A$1:$N$1000, 12, 0), 0)/'TOP SCORES'!G$11,0)</f>
        <v>27.272727272727273</v>
      </c>
      <c r="J158" s="14">
        <f>IFERROR(100*_xlfn.IFNA(VLOOKUP($B158,KviZDarije7!$A$1:$N$999, 12, 0), 0)/'TOP SCORES'!H$11,0)</f>
        <v>28.571428571428573</v>
      </c>
      <c r="K158" s="14">
        <f>IFERROR(100*_xlfn.IFNA(VLOOKUP($B158,KviZDarije8!$A$1:$N$1000, 12, 0), 0)/'TOP SCORES'!I$11,0)</f>
        <v>0</v>
      </c>
      <c r="L158" s="14">
        <f>IFERROR(100*_xlfn.IFNA(VLOOKUP($B158,KviZDarije9!$A$1:$N$1000, 12, 0), 0)/'TOP SCORES'!J$11,0)</f>
        <v>0</v>
      </c>
      <c r="M158" s="14">
        <f>IFERROR(100*_xlfn.IFNA(VLOOKUP($B158,KviZDarije10!$A$1:$N$1000, 12, 0), 0)/'TOP SCORES'!K$11,0)</f>
        <v>0</v>
      </c>
      <c r="N158" s="14">
        <f>IFERROR(100*_xlfn.IFNA(VLOOKUP($B158,KviZDarije11!$A$1:$N$1000, 12, 0), 0)/'TOP SCORES'!L$11,0)</f>
        <v>0</v>
      </c>
    </row>
    <row r="159" spans="1:14">
      <c r="A159" s="17">
        <f ca="1">RANK(C159,C$2:C$997)</f>
        <v>158</v>
      </c>
      <c r="B159" s="67" t="s">
        <v>248</v>
      </c>
      <c r="C159" s="15" cm="1">
        <f t="array" aca="1" ref="C159" ca="1">SUM(LARGE(D159:N159,ROW(INDIRECT("1:8"))))</f>
        <v>80</v>
      </c>
      <c r="D159" s="14">
        <f>IFERROR(100*_xlfn.IFNA(VLOOKUP($B159,KviZDarije1!$A$1:$N$1000, 12, 0), 0)/'TOP SCORES'!B$11,0)</f>
        <v>0</v>
      </c>
      <c r="E159" s="14">
        <f>IFERROR(100*_xlfn.IFNA(VLOOKUP($B159,KviZDarije2!$A$1:$N$1000, 12, 0), 0)/'TOP SCORES'!C$11,0)</f>
        <v>0</v>
      </c>
      <c r="F159" s="14">
        <f>IFERROR(100*_xlfn.IFNA(VLOOKUP($B159,KviZDarije3!$A$1:$N$1000, 12, 0), 0)/'TOP SCORES'!D$11,0)</f>
        <v>0</v>
      </c>
      <c r="G159" s="14">
        <f>IFERROR(100*_xlfn.IFNA(VLOOKUP($B159,KviZDarije4!$A$1:$N$1000, 12, 0), 0)/'TOP SCORES'!E$11,0)</f>
        <v>0</v>
      </c>
      <c r="H159" s="14">
        <f>IFERROR(100*_xlfn.IFNA(VLOOKUP($B159,KviZDarije5!$A$1:$N$1000, 12, 0), 0)/'TOP SCORES'!F$11,0)</f>
        <v>0</v>
      </c>
      <c r="I159" s="14">
        <f>IFERROR(100*_xlfn.IFNA(VLOOKUP($B159,KviZDarije6!$A$1:$N$1000, 12, 0), 0)/'TOP SCORES'!G$11,0)</f>
        <v>0</v>
      </c>
      <c r="J159" s="14">
        <f>IFERROR(100*_xlfn.IFNA(VLOOKUP($B159,KviZDarije7!$A$1:$N$999, 12, 0), 0)/'TOP SCORES'!H$11,0)</f>
        <v>0</v>
      </c>
      <c r="K159" s="14">
        <f>IFERROR(100*_xlfn.IFNA(VLOOKUP($B159,KviZDarije8!$A$1:$N$1000, 12, 0), 0)/'TOP SCORES'!I$11,0)</f>
        <v>0</v>
      </c>
      <c r="L159" s="14">
        <f>IFERROR(100*_xlfn.IFNA(VLOOKUP($B159,KviZDarije9!$A$1:$N$1000, 12, 0), 0)/'TOP SCORES'!J$11,0)</f>
        <v>80</v>
      </c>
      <c r="M159" s="14">
        <f>IFERROR(100*_xlfn.IFNA(VLOOKUP($B159,KviZDarije10!$A$1:$N$1000, 12, 0), 0)/'TOP SCORES'!K$11,0)</f>
        <v>0</v>
      </c>
      <c r="N159" s="14">
        <f>IFERROR(100*_xlfn.IFNA(VLOOKUP($B159,KviZDarije11!$A$1:$N$1000, 12, 0), 0)/'TOP SCORES'!L$11,0)</f>
        <v>0</v>
      </c>
    </row>
    <row r="160" spans="1:14">
      <c r="A160" s="17">
        <f ca="1">RANK(C160,C$2:C$997)</f>
        <v>159</v>
      </c>
      <c r="B160" s="40" t="s">
        <v>282</v>
      </c>
      <c r="C160" s="15" cm="1">
        <f t="array" aca="1" ref="C160" ca="1">SUM(LARGE(D160:N160,ROW(INDIRECT("1:8"))))</f>
        <v>77.922077922077932</v>
      </c>
      <c r="D160" s="14">
        <f>IFERROR(100*_xlfn.IFNA(VLOOKUP($B160,KviZDarije1!$A$1:$N$1000, 12, 0), 0)/'TOP SCORES'!B$11,0)</f>
        <v>0</v>
      </c>
      <c r="E160" s="14">
        <f>IFERROR(100*_xlfn.IFNA(VLOOKUP($B160,KviZDarije2!$A$1:$N$1000, 12, 0), 0)/'TOP SCORES'!C$11,0)</f>
        <v>0</v>
      </c>
      <c r="F160" s="14">
        <f>IFERROR(100*_xlfn.IFNA(VLOOKUP($B160,KviZDarije3!$A$1:$N$1000, 12, 0), 0)/'TOP SCORES'!D$11,0)</f>
        <v>0</v>
      </c>
      <c r="G160" s="14">
        <f>IFERROR(100*_xlfn.IFNA(VLOOKUP($B160,KviZDarije4!$A$1:$N$1000, 12, 0), 0)/'TOP SCORES'!E$11,0)</f>
        <v>0</v>
      </c>
      <c r="H160" s="14">
        <f>IFERROR(100*_xlfn.IFNA(VLOOKUP($B160,KviZDarije5!$A$1:$N$1000, 12, 0), 0)/'TOP SCORES'!F$11,0)</f>
        <v>0</v>
      </c>
      <c r="I160" s="14">
        <f>IFERROR(100*_xlfn.IFNA(VLOOKUP($B160,KviZDarije6!$A$1:$N$1000, 12, 0), 0)/'TOP SCORES'!G$11,0)</f>
        <v>18.181818181818183</v>
      </c>
      <c r="J160" s="14">
        <f>IFERROR(100*_xlfn.IFNA(VLOOKUP($B160,KviZDarije7!$A$1:$N$999, 12, 0), 0)/'TOP SCORES'!H$11,0)</f>
        <v>14.285714285714286</v>
      </c>
      <c r="K160" s="14">
        <f>IFERROR(100*_xlfn.IFNA(VLOOKUP($B160,KviZDarije8!$A$1:$N$1000, 12, 0), 0)/'TOP SCORES'!I$11,0)</f>
        <v>9.0909090909090917</v>
      </c>
      <c r="L160" s="14">
        <f>IFERROR(100*_xlfn.IFNA(VLOOKUP($B160,KviZDarije9!$A$1:$N$1000, 12, 0), 0)/'TOP SCORES'!J$11,0)</f>
        <v>0</v>
      </c>
      <c r="M160" s="14">
        <f>IFERROR(100*_xlfn.IFNA(VLOOKUP($B160,KviZDarije10!$A$1:$N$1000, 12, 0), 0)/'TOP SCORES'!K$11,0)</f>
        <v>36.363636363636367</v>
      </c>
      <c r="N160" s="14">
        <f>IFERROR(100*_xlfn.IFNA(VLOOKUP($B160,KviZDarije11!$A$1:$N$1000, 12, 0), 0)/'TOP SCORES'!L$11,0)</f>
        <v>0</v>
      </c>
    </row>
    <row r="161" spans="1:14">
      <c r="A161" s="17">
        <f ca="1">RANK(C161,C$2:C$997)</f>
        <v>160</v>
      </c>
      <c r="B161" s="12" t="s">
        <v>214</v>
      </c>
      <c r="C161" s="15" cm="1">
        <f t="array" aca="1" ref="C161" ca="1">SUM(LARGE(D161:N161,ROW(INDIRECT("1:8"))))</f>
        <v>76.363636363636374</v>
      </c>
      <c r="D161" s="14">
        <f>IFERROR(100*_xlfn.IFNA(VLOOKUP($B161,KviZDarije1!$A$1:$N$1000, 12, 0), 0)/'TOP SCORES'!B$11,0)</f>
        <v>0</v>
      </c>
      <c r="E161" s="14">
        <f>IFERROR(100*_xlfn.IFNA(VLOOKUP($B161,KviZDarije2!$A$1:$N$1000, 12, 0), 0)/'TOP SCORES'!C$11,0)</f>
        <v>27.272727272727273</v>
      </c>
      <c r="F161" s="14">
        <f>IFERROR(100*_xlfn.IFNA(VLOOKUP($B161,KviZDarije3!$A$1:$N$1000, 12, 0), 0)/'TOP SCORES'!D$11,0)</f>
        <v>40</v>
      </c>
      <c r="G161" s="14">
        <f>IFERROR(100*_xlfn.IFNA(VLOOKUP($B161,KviZDarije4!$A$1:$N$1000, 12, 0), 0)/'TOP SCORES'!E$11,0)</f>
        <v>0</v>
      </c>
      <c r="H161" s="14">
        <f>IFERROR(100*_xlfn.IFNA(VLOOKUP($B161,KviZDarije5!$A$1:$N$1000, 12, 0), 0)/'TOP SCORES'!F$11,0)</f>
        <v>0</v>
      </c>
      <c r="I161" s="14">
        <f>IFERROR(100*_xlfn.IFNA(VLOOKUP($B161,KviZDarije6!$A$1:$N$1000, 12, 0), 0)/'TOP SCORES'!G$11,0)</f>
        <v>9.0909090909090917</v>
      </c>
      <c r="J161" s="14">
        <f>IFERROR(100*_xlfn.IFNA(VLOOKUP($B161,KviZDarije7!$A$1:$N$999, 12, 0), 0)/'TOP SCORES'!H$11,0)</f>
        <v>0</v>
      </c>
      <c r="K161" s="14">
        <f>IFERROR(100*_xlfn.IFNA(VLOOKUP($B161,KviZDarije8!$A$1:$N$1000, 12, 0), 0)/'TOP SCORES'!I$11,0)</f>
        <v>0</v>
      </c>
      <c r="L161" s="14">
        <f>IFERROR(100*_xlfn.IFNA(VLOOKUP($B161,KviZDarije9!$A$1:$N$1000, 12, 0), 0)/'TOP SCORES'!J$11,0)</f>
        <v>0</v>
      </c>
      <c r="M161" s="14">
        <f>IFERROR(100*_xlfn.IFNA(VLOOKUP($B161,KviZDarije10!$A$1:$N$1000, 12, 0), 0)/'TOP SCORES'!K$11,0)</f>
        <v>0</v>
      </c>
      <c r="N161" s="14">
        <f>IFERROR(100*_xlfn.IFNA(VLOOKUP($B161,KviZDarije11!$A$1:$N$1000, 12, 0), 0)/'TOP SCORES'!L$11,0)</f>
        <v>0</v>
      </c>
    </row>
    <row r="162" spans="1:14">
      <c r="A162" s="17">
        <f ca="1">RANK(C162,C$2:C$997)</f>
        <v>160</v>
      </c>
      <c r="B162" s="8" t="s">
        <v>175</v>
      </c>
      <c r="C162" s="15" cm="1">
        <f t="array" aca="1" ref="C162" ca="1">SUM(LARGE(D162:N162,ROW(INDIRECT("1:8"))))</f>
        <v>76.363636363636374</v>
      </c>
      <c r="D162" s="14">
        <f>IFERROR(100*_xlfn.IFNA(VLOOKUP($B162,KviZDarije1!$A$1:$N$1000, 12, 0), 0)/'TOP SCORES'!B$11,0)</f>
        <v>0</v>
      </c>
      <c r="E162" s="14">
        <f>IFERROR(100*_xlfn.IFNA(VLOOKUP($B162,KviZDarije2!$A$1:$N$1000, 12, 0), 0)/'TOP SCORES'!C$11,0)</f>
        <v>18.181818181818183</v>
      </c>
      <c r="F162" s="14">
        <f>IFERROR(100*_xlfn.IFNA(VLOOKUP($B162,KviZDarije3!$A$1:$N$1000, 12, 0), 0)/'TOP SCORES'!D$11,0)</f>
        <v>20</v>
      </c>
      <c r="G162" s="14">
        <f>IFERROR(100*_xlfn.IFNA(VLOOKUP($B162,KviZDarije4!$A$1:$N$1000, 12, 0), 0)/'TOP SCORES'!E$11,0)</f>
        <v>0</v>
      </c>
      <c r="H162" s="14">
        <f>IFERROR(100*_xlfn.IFNA(VLOOKUP($B162,KviZDarije5!$A$1:$N$1000, 12, 0), 0)/'TOP SCORES'!F$11,0)</f>
        <v>20</v>
      </c>
      <c r="I162" s="14">
        <f>IFERROR(100*_xlfn.IFNA(VLOOKUP($B162,KviZDarije6!$A$1:$N$1000, 12, 0), 0)/'TOP SCORES'!G$11,0)</f>
        <v>18.181818181818183</v>
      </c>
      <c r="J162" s="14">
        <f>IFERROR(100*_xlfn.IFNA(VLOOKUP($B162,KviZDarije7!$A$1:$N$999, 12, 0), 0)/'TOP SCORES'!H$11,0)</f>
        <v>0</v>
      </c>
      <c r="K162" s="14">
        <f>IFERROR(100*_xlfn.IFNA(VLOOKUP($B162,KviZDarije8!$A$1:$N$1000, 12, 0), 0)/'TOP SCORES'!I$11,0)</f>
        <v>0</v>
      </c>
      <c r="L162" s="14">
        <f>IFERROR(100*_xlfn.IFNA(VLOOKUP($B162,KviZDarije9!$A$1:$N$1000, 12, 0), 0)/'TOP SCORES'!J$11,0)</f>
        <v>0</v>
      </c>
      <c r="M162" s="14">
        <f>IFERROR(100*_xlfn.IFNA(VLOOKUP($B162,KviZDarije10!$A$1:$N$1000, 12, 0), 0)/'TOP SCORES'!K$11,0)</f>
        <v>0</v>
      </c>
      <c r="N162" s="14">
        <f>IFERROR(100*_xlfn.IFNA(VLOOKUP($B162,KviZDarije11!$A$1:$N$1000, 12, 0), 0)/'TOP SCORES'!L$11,0)</f>
        <v>0</v>
      </c>
    </row>
    <row r="163" spans="1:14">
      <c r="A163" s="17">
        <f ca="1">RANK(C163,C$2:C$997)</f>
        <v>162</v>
      </c>
      <c r="B163" s="12" t="s">
        <v>222</v>
      </c>
      <c r="C163" s="15" cm="1">
        <f t="array" aca="1" ref="C163" ca="1">SUM(LARGE(D163:N163,ROW(INDIRECT("1:8"))))</f>
        <v>74.545454545454561</v>
      </c>
      <c r="D163" s="14">
        <f>IFERROR(100*_xlfn.IFNA(VLOOKUP($B163,KviZDarije1!$A$1:$N$1000, 12, 0), 0)/'TOP SCORES'!B$11,0)</f>
        <v>0</v>
      </c>
      <c r="E163" s="14">
        <f>IFERROR(100*_xlfn.IFNA(VLOOKUP($B163,KviZDarije2!$A$1:$N$1000, 12, 0), 0)/'TOP SCORES'!C$11,0)</f>
        <v>18.181818181818183</v>
      </c>
      <c r="F163" s="14">
        <f>IFERROR(100*_xlfn.IFNA(VLOOKUP($B163,KviZDarije3!$A$1:$N$1000, 12, 0), 0)/'TOP SCORES'!D$11,0)</f>
        <v>0</v>
      </c>
      <c r="G163" s="14">
        <f>IFERROR(100*_xlfn.IFNA(VLOOKUP($B163,KviZDarije4!$A$1:$N$1000, 12, 0), 0)/'TOP SCORES'!E$11,0)</f>
        <v>0</v>
      </c>
      <c r="H163" s="14">
        <f>IFERROR(100*_xlfn.IFNA(VLOOKUP($B163,KviZDarije5!$A$1:$N$1000, 12, 0), 0)/'TOP SCORES'!F$11,0)</f>
        <v>20</v>
      </c>
      <c r="I163" s="14">
        <f>IFERROR(100*_xlfn.IFNA(VLOOKUP($B163,KviZDarije6!$A$1:$N$1000, 12, 0), 0)/'TOP SCORES'!G$11,0)</f>
        <v>18.181818181818183</v>
      </c>
      <c r="J163" s="14">
        <f>IFERROR(100*_xlfn.IFNA(VLOOKUP($B163,KviZDarije7!$A$1:$N$999, 12, 0), 0)/'TOP SCORES'!H$11,0)</f>
        <v>0</v>
      </c>
      <c r="K163" s="14">
        <f>IFERROR(100*_xlfn.IFNA(VLOOKUP($B163,KviZDarije8!$A$1:$N$1000, 12, 0), 0)/'TOP SCORES'!I$11,0)</f>
        <v>0</v>
      </c>
      <c r="L163" s="14">
        <f>IFERROR(100*_xlfn.IFNA(VLOOKUP($B163,KviZDarije9!$A$1:$N$1000, 12, 0), 0)/'TOP SCORES'!J$11,0)</f>
        <v>0</v>
      </c>
      <c r="M163" s="14">
        <f>IFERROR(100*_xlfn.IFNA(VLOOKUP($B163,KviZDarije10!$A$1:$N$1000, 12, 0), 0)/'TOP SCORES'!K$11,0)</f>
        <v>18.181818181818183</v>
      </c>
      <c r="N163" s="14">
        <f>IFERROR(100*_xlfn.IFNA(VLOOKUP($B163,KviZDarije11!$A$1:$N$1000, 12, 0), 0)/'TOP SCORES'!L$11,0)</f>
        <v>0</v>
      </c>
    </row>
    <row r="164" spans="1:14">
      <c r="A164" s="17">
        <f ca="1">RANK(C164,C$2:C$997)</f>
        <v>163</v>
      </c>
      <c r="B164" s="71" t="s">
        <v>275</v>
      </c>
      <c r="C164" s="15" cm="1">
        <f t="array" aca="1" ref="C164" ca="1">SUM(LARGE(D164:N164,ROW(INDIRECT("1:8"))))</f>
        <v>72.857142857142861</v>
      </c>
      <c r="D164" s="14">
        <f>IFERROR(100*_xlfn.IFNA(VLOOKUP($B164,KviZDarije1!$A$1:$N$1000, 12, 0), 0)/'TOP SCORES'!B$11,0)</f>
        <v>0</v>
      </c>
      <c r="E164" s="14">
        <f>IFERROR(100*_xlfn.IFNA(VLOOKUP($B164,KviZDarije2!$A$1:$N$1000, 12, 0), 0)/'TOP SCORES'!C$11,0)</f>
        <v>0</v>
      </c>
      <c r="F164" s="14">
        <f>IFERROR(100*_xlfn.IFNA(VLOOKUP($B164,KviZDarije3!$A$1:$N$1000, 12, 0), 0)/'TOP SCORES'!D$11,0)</f>
        <v>0</v>
      </c>
      <c r="G164" s="14">
        <f>IFERROR(100*_xlfn.IFNA(VLOOKUP($B164,KviZDarije4!$A$1:$N$1000, 12, 0), 0)/'TOP SCORES'!E$11,0)</f>
        <v>0</v>
      </c>
      <c r="H164" s="14">
        <f>IFERROR(100*_xlfn.IFNA(VLOOKUP($B164,KviZDarije5!$A$1:$N$1000, 12, 0), 0)/'TOP SCORES'!F$11,0)</f>
        <v>30</v>
      </c>
      <c r="I164" s="14">
        <f>IFERROR(100*_xlfn.IFNA(VLOOKUP($B164,KviZDarije6!$A$1:$N$1000, 12, 0), 0)/'TOP SCORES'!G$11,0)</f>
        <v>0</v>
      </c>
      <c r="J164" s="14">
        <f>IFERROR(100*_xlfn.IFNA(VLOOKUP($B164,KviZDarije7!$A$1:$N$999, 12, 0), 0)/'TOP SCORES'!H$11,0)</f>
        <v>42.857142857142854</v>
      </c>
      <c r="K164" s="14">
        <f>IFERROR(100*_xlfn.IFNA(VLOOKUP($B164,KviZDarije8!$A$1:$N$1000, 12, 0), 0)/'TOP SCORES'!I$11,0)</f>
        <v>0</v>
      </c>
      <c r="L164" s="14">
        <f>IFERROR(100*_xlfn.IFNA(VLOOKUP($B164,KviZDarije9!$A$1:$N$1000, 12, 0), 0)/'TOP SCORES'!J$11,0)</f>
        <v>0</v>
      </c>
      <c r="M164" s="14">
        <f>IFERROR(100*_xlfn.IFNA(VLOOKUP($B164,KviZDarije10!$A$1:$N$1000, 12, 0), 0)/'TOP SCORES'!K$11,0)</f>
        <v>0</v>
      </c>
      <c r="N164" s="14">
        <f>IFERROR(100*_xlfn.IFNA(VLOOKUP($B164,KviZDarije11!$A$1:$N$1000, 12, 0), 0)/'TOP SCORES'!L$11,0)</f>
        <v>0</v>
      </c>
    </row>
    <row r="165" spans="1:14">
      <c r="A165" s="17">
        <f ca="1">RANK(C165,C$2:C$997)</f>
        <v>164</v>
      </c>
      <c r="B165" s="40" t="s">
        <v>287</v>
      </c>
      <c r="C165" s="15" cm="1">
        <f t="array" aca="1" ref="C165" ca="1">SUM(LARGE(D165:N165,ROW(INDIRECT("1:8"))))</f>
        <v>72.727272727272734</v>
      </c>
      <c r="D165" s="14">
        <f>IFERROR(100*_xlfn.IFNA(VLOOKUP($B165,KviZDarije1!$A$1:$N$1000, 12, 0), 0)/'TOP SCORES'!B$11,0)</f>
        <v>0</v>
      </c>
      <c r="E165" s="14">
        <f>IFERROR(100*_xlfn.IFNA(VLOOKUP($B165,KviZDarije2!$A$1:$N$1000, 12, 0), 0)/'TOP SCORES'!C$11,0)</f>
        <v>0</v>
      </c>
      <c r="F165" s="14">
        <f>IFERROR(100*_xlfn.IFNA(VLOOKUP($B165,KviZDarije3!$A$1:$N$1000, 12, 0), 0)/'TOP SCORES'!D$11,0)</f>
        <v>0</v>
      </c>
      <c r="G165" s="14">
        <f>IFERROR(100*_xlfn.IFNA(VLOOKUP($B165,KviZDarije4!$A$1:$N$1000, 12, 0), 0)/'TOP SCORES'!E$11,0)</f>
        <v>0</v>
      </c>
      <c r="H165" s="14">
        <f>IFERROR(100*_xlfn.IFNA(VLOOKUP($B165,KviZDarije5!$A$1:$N$1000, 12, 0), 0)/'TOP SCORES'!F$11,0)</f>
        <v>0</v>
      </c>
      <c r="I165" s="14">
        <f>IFERROR(100*_xlfn.IFNA(VLOOKUP($B165,KviZDarije6!$A$1:$N$1000, 12, 0), 0)/'TOP SCORES'!G$11,0)</f>
        <v>72.727272727272734</v>
      </c>
      <c r="J165" s="14">
        <f>IFERROR(100*_xlfn.IFNA(VLOOKUP($B165,KviZDarije7!$A$1:$N$999, 12, 0), 0)/'TOP SCORES'!H$11,0)</f>
        <v>0</v>
      </c>
      <c r="K165" s="14">
        <f>IFERROR(100*_xlfn.IFNA(VLOOKUP($B165,KviZDarije8!$A$1:$N$1000, 12, 0), 0)/'TOP SCORES'!I$11,0)</f>
        <v>0</v>
      </c>
      <c r="L165" s="14">
        <f>IFERROR(100*_xlfn.IFNA(VLOOKUP($B165,KviZDarije9!$A$1:$N$1000, 12, 0), 0)/'TOP SCORES'!J$11,0)</f>
        <v>0</v>
      </c>
      <c r="M165" s="14">
        <f>IFERROR(100*_xlfn.IFNA(VLOOKUP($B165,KviZDarije10!$A$1:$N$1000, 12, 0), 0)/'TOP SCORES'!K$11,0)</f>
        <v>0</v>
      </c>
      <c r="N165" s="14">
        <f>IFERROR(100*_xlfn.IFNA(VLOOKUP($B165,KviZDarije11!$A$1:$N$1000, 12, 0), 0)/'TOP SCORES'!L$11,0)</f>
        <v>0</v>
      </c>
    </row>
    <row r="166" spans="1:14">
      <c r="A166" s="17">
        <f ca="1">RANK(C166,C$2:C$997)</f>
        <v>164</v>
      </c>
      <c r="B166" s="71" t="s">
        <v>313</v>
      </c>
      <c r="C166" s="15" cm="1">
        <f t="array" aca="1" ref="C166" ca="1">SUM(LARGE(D166:N166,ROW(INDIRECT("1:8"))))</f>
        <v>72.727272727272734</v>
      </c>
      <c r="D166" s="14">
        <f>IFERROR(100*_xlfn.IFNA(VLOOKUP($B166,KviZDarije1!$A$1:$N$1000, 12, 0), 0)/'TOP SCORES'!B$11,0)</f>
        <v>0</v>
      </c>
      <c r="E166" s="14">
        <f>IFERROR(100*_xlfn.IFNA(VLOOKUP($B166,KviZDarije2!$A$1:$N$1000, 12, 0), 0)/'TOP SCORES'!C$11,0)</f>
        <v>0</v>
      </c>
      <c r="F166" s="14">
        <f>IFERROR(100*_xlfn.IFNA(VLOOKUP($B166,KviZDarije3!$A$1:$N$1000, 12, 0), 0)/'TOP SCORES'!D$11,0)</f>
        <v>0</v>
      </c>
      <c r="G166" s="14">
        <f>IFERROR(100*_xlfn.IFNA(VLOOKUP($B166,KviZDarije4!$A$1:$N$1000, 12, 0), 0)/'TOP SCORES'!E$11,0)</f>
        <v>0</v>
      </c>
      <c r="H166" s="14">
        <f>IFERROR(100*_xlfn.IFNA(VLOOKUP($B166,KviZDarije5!$A$1:$N$1000, 12, 0), 0)/'TOP SCORES'!F$11,0)</f>
        <v>0</v>
      </c>
      <c r="I166" s="14">
        <f>IFERROR(100*_xlfn.IFNA(VLOOKUP($B166,KviZDarije6!$A$1:$N$1000, 12, 0), 0)/'TOP SCORES'!G$11,0)</f>
        <v>0</v>
      </c>
      <c r="J166" s="14">
        <f>IFERROR(100*_xlfn.IFNA(VLOOKUP($B166,KviZDarije7!$A$1:$N$999, 12, 0), 0)/'TOP SCORES'!H$11,0)</f>
        <v>0</v>
      </c>
      <c r="K166" s="14">
        <f>IFERROR(100*_xlfn.IFNA(VLOOKUP($B166,KviZDarije8!$A$1:$N$1000, 12, 0), 0)/'TOP SCORES'!I$11,0)</f>
        <v>0</v>
      </c>
      <c r="L166" s="14">
        <f>IFERROR(100*_xlfn.IFNA(VLOOKUP($B166,KviZDarije9!$A$1:$N$1000, 12, 0), 0)/'TOP SCORES'!J$11,0)</f>
        <v>0</v>
      </c>
      <c r="M166" s="14">
        <f>IFERROR(100*_xlfn.IFNA(VLOOKUP($B166,KviZDarije10!$A$1:$N$1000, 12, 0), 0)/'TOP SCORES'!K$11,0)</f>
        <v>72.727272727272734</v>
      </c>
      <c r="N166" s="14">
        <f>IFERROR(100*_xlfn.IFNA(VLOOKUP($B166,KviZDarije11!$A$1:$N$1000, 12, 0), 0)/'TOP SCORES'!L$11,0)</f>
        <v>0</v>
      </c>
    </row>
    <row r="167" spans="1:14">
      <c r="A167" s="17">
        <f ca="1">RANK(C167,C$2:C$997)</f>
        <v>166</v>
      </c>
      <c r="B167" s="12" t="s">
        <v>147</v>
      </c>
      <c r="C167" s="15" cm="1">
        <f t="array" aca="1" ref="C167" ca="1">SUM(LARGE(D167:N167,ROW(INDIRECT("1:8"))))</f>
        <v>70</v>
      </c>
      <c r="D167" s="14">
        <f>IFERROR(100*_xlfn.IFNA(VLOOKUP($B167,KviZDarije1!$A$1:$N$1000, 12, 0), 0)/'TOP SCORES'!B$11,0)</f>
        <v>0</v>
      </c>
      <c r="E167" s="14">
        <f>IFERROR(100*_xlfn.IFNA(VLOOKUP($B167,KviZDarije2!$A$1:$N$1000, 12, 0), 0)/'TOP SCORES'!C$11,0)</f>
        <v>0</v>
      </c>
      <c r="F167" s="14">
        <f>IFERROR(100*_xlfn.IFNA(VLOOKUP($B167,KviZDarije3!$A$1:$N$1000, 12, 0), 0)/'TOP SCORES'!D$11,0)</f>
        <v>40</v>
      </c>
      <c r="G167" s="14">
        <f>IFERROR(100*_xlfn.IFNA(VLOOKUP($B167,KviZDarije4!$A$1:$N$1000, 12, 0), 0)/'TOP SCORES'!E$11,0)</f>
        <v>0</v>
      </c>
      <c r="H167" s="14">
        <f>IFERROR(100*_xlfn.IFNA(VLOOKUP($B167,KviZDarije5!$A$1:$N$1000, 12, 0), 0)/'TOP SCORES'!F$11,0)</f>
        <v>30</v>
      </c>
      <c r="I167" s="14">
        <f>IFERROR(100*_xlfn.IFNA(VLOOKUP($B167,KviZDarije6!$A$1:$N$1000, 12, 0), 0)/'TOP SCORES'!G$11,0)</f>
        <v>0</v>
      </c>
      <c r="J167" s="14">
        <f>IFERROR(100*_xlfn.IFNA(VLOOKUP($B167,KviZDarije7!$A$1:$N$999, 12, 0), 0)/'TOP SCORES'!H$11,0)</f>
        <v>0</v>
      </c>
      <c r="K167" s="14">
        <f>IFERROR(100*_xlfn.IFNA(VLOOKUP($B167,KviZDarije8!$A$1:$N$1000, 12, 0), 0)/'TOP SCORES'!I$11,0)</f>
        <v>0</v>
      </c>
      <c r="L167" s="14">
        <f>IFERROR(100*_xlfn.IFNA(VLOOKUP($B167,KviZDarije9!$A$1:$N$1000, 12, 0), 0)/'TOP SCORES'!J$11,0)</f>
        <v>0</v>
      </c>
      <c r="M167" s="14">
        <f>IFERROR(100*_xlfn.IFNA(VLOOKUP($B167,KviZDarije10!$A$1:$N$1000, 12, 0), 0)/'TOP SCORES'!K$11,0)</f>
        <v>0</v>
      </c>
      <c r="N167" s="14">
        <f>IFERROR(100*_xlfn.IFNA(VLOOKUP($B167,KviZDarije11!$A$1:$N$1000, 12, 0), 0)/'TOP SCORES'!L$11,0)</f>
        <v>0</v>
      </c>
    </row>
    <row r="168" spans="1:14">
      <c r="A168" s="17">
        <f ca="1">RANK(C168,C$2:C$997)</f>
        <v>167</v>
      </c>
      <c r="B168" s="35" t="s">
        <v>262</v>
      </c>
      <c r="C168" s="15" cm="1">
        <f t="array" aca="1" ref="C168" ca="1">SUM(LARGE(D168:N168,ROW(INDIRECT("1:8"))))</f>
        <v>67.27272727272728</v>
      </c>
      <c r="D168" s="14">
        <f>IFERROR(100*_xlfn.IFNA(VLOOKUP($B168,KviZDarije1!$A$1:$N$1000, 12, 0), 0)/'TOP SCORES'!B$11,0)</f>
        <v>27.272727272727273</v>
      </c>
      <c r="E168" s="14">
        <f>IFERROR(100*_xlfn.IFNA(VLOOKUP($B168,KviZDarije2!$A$1:$N$1000, 12, 0), 0)/'TOP SCORES'!C$11,0)</f>
        <v>0</v>
      </c>
      <c r="F168" s="14">
        <f>IFERROR(100*_xlfn.IFNA(VLOOKUP($B168,KviZDarije3!$A$1:$N$1000, 12, 0), 0)/'TOP SCORES'!D$11,0)</f>
        <v>0</v>
      </c>
      <c r="G168" s="14">
        <f>IFERROR(100*_xlfn.IFNA(VLOOKUP($B168,KviZDarije4!$A$1:$N$1000, 12, 0), 0)/'TOP SCORES'!E$11,0)</f>
        <v>10</v>
      </c>
      <c r="H168" s="14">
        <f>IFERROR(100*_xlfn.IFNA(VLOOKUP($B168,KviZDarije5!$A$1:$N$1000, 12, 0), 0)/'TOP SCORES'!F$11,0)</f>
        <v>20</v>
      </c>
      <c r="I168" s="14">
        <f>IFERROR(100*_xlfn.IFNA(VLOOKUP($B168,KviZDarije6!$A$1:$N$1000, 12, 0), 0)/'TOP SCORES'!G$11,0)</f>
        <v>0</v>
      </c>
      <c r="J168" s="14">
        <f>IFERROR(100*_xlfn.IFNA(VLOOKUP($B168,KviZDarije7!$A$1:$N$999, 12, 0), 0)/'TOP SCORES'!H$11,0)</f>
        <v>0</v>
      </c>
      <c r="K168" s="14">
        <f>IFERROR(100*_xlfn.IFNA(VLOOKUP($B168,KviZDarije8!$A$1:$N$1000, 12, 0), 0)/'TOP SCORES'!I$11,0)</f>
        <v>0</v>
      </c>
      <c r="L168" s="14">
        <f>IFERROR(100*_xlfn.IFNA(VLOOKUP($B168,KviZDarije9!$A$1:$N$1000, 12, 0), 0)/'TOP SCORES'!J$11,0)</f>
        <v>10</v>
      </c>
      <c r="M168" s="14">
        <f>IFERROR(100*_xlfn.IFNA(VLOOKUP($B168,KviZDarije10!$A$1:$N$1000, 12, 0), 0)/'TOP SCORES'!K$11,0)</f>
        <v>0</v>
      </c>
      <c r="N168" s="14">
        <f>IFERROR(100*_xlfn.IFNA(VLOOKUP($B168,KviZDarije11!$A$1:$N$1000, 12, 0), 0)/'TOP SCORES'!L$11,0)</f>
        <v>0</v>
      </c>
    </row>
    <row r="169" spans="1:14">
      <c r="A169" s="17">
        <f ca="1">RANK(C169,C$2:C$997)</f>
        <v>168</v>
      </c>
      <c r="B169" s="8" t="s">
        <v>195</v>
      </c>
      <c r="C169" s="15" cm="1">
        <f t="array" aca="1" ref="C169" ca="1">SUM(LARGE(D169:N169,ROW(INDIRECT("1:8"))))</f>
        <v>64.545454545454547</v>
      </c>
      <c r="D169" s="14">
        <f>IFERROR(100*_xlfn.IFNA(VLOOKUP($B169,KviZDarije1!$A$1:$N$1000, 12, 0), 0)/'TOP SCORES'!B$11,0)</f>
        <v>54.545454545454547</v>
      </c>
      <c r="E169" s="14">
        <f>IFERROR(100*_xlfn.IFNA(VLOOKUP($B169,KviZDarije2!$A$1:$N$1000, 12, 0), 0)/'TOP SCORES'!C$11,0)</f>
        <v>0</v>
      </c>
      <c r="F169" s="14">
        <f>IFERROR(100*_xlfn.IFNA(VLOOKUP($B169,KviZDarije3!$A$1:$N$1000, 12, 0), 0)/'TOP SCORES'!D$11,0)</f>
        <v>0</v>
      </c>
      <c r="G169" s="14">
        <f>IFERROR(100*_xlfn.IFNA(VLOOKUP($B169,KviZDarije4!$A$1:$N$1000, 12, 0), 0)/'TOP SCORES'!E$11,0)</f>
        <v>0</v>
      </c>
      <c r="H169" s="14">
        <f>IFERROR(100*_xlfn.IFNA(VLOOKUP($B169,KviZDarije5!$A$1:$N$1000, 12, 0), 0)/'TOP SCORES'!F$11,0)</f>
        <v>10</v>
      </c>
      <c r="I169" s="14">
        <f>IFERROR(100*_xlfn.IFNA(VLOOKUP($B169,KviZDarije6!$A$1:$N$1000, 12, 0), 0)/'TOP SCORES'!G$11,0)</f>
        <v>0</v>
      </c>
      <c r="J169" s="14">
        <f>IFERROR(100*_xlfn.IFNA(VLOOKUP($B169,KviZDarije7!$A$1:$N$999, 12, 0), 0)/'TOP SCORES'!H$11,0)</f>
        <v>0</v>
      </c>
      <c r="K169" s="14">
        <f>IFERROR(100*_xlfn.IFNA(VLOOKUP($B169,KviZDarije8!$A$1:$N$1000, 12, 0), 0)/'TOP SCORES'!I$11,0)</f>
        <v>0</v>
      </c>
      <c r="L169" s="14">
        <f>IFERROR(100*_xlfn.IFNA(VLOOKUP($B169,KviZDarije9!$A$1:$N$1000, 12, 0), 0)/'TOP SCORES'!J$11,0)</f>
        <v>0</v>
      </c>
      <c r="M169" s="14">
        <f>IFERROR(100*_xlfn.IFNA(VLOOKUP($B169,KviZDarije10!$A$1:$N$1000, 12, 0), 0)/'TOP SCORES'!K$11,0)</f>
        <v>0</v>
      </c>
      <c r="N169" s="14">
        <f>IFERROR(100*_xlfn.IFNA(VLOOKUP($B169,KviZDarije11!$A$1:$N$1000, 12, 0), 0)/'TOP SCORES'!L$11,0)</f>
        <v>0</v>
      </c>
    </row>
    <row r="170" spans="1:14">
      <c r="A170" s="17">
        <f ca="1">RANK(C170,C$2:C$997)</f>
        <v>169</v>
      </c>
      <c r="B170" s="12" t="s">
        <v>235</v>
      </c>
      <c r="C170" s="15" cm="1">
        <f t="array" aca="1" ref="C170" ca="1">SUM(LARGE(D170:N170,ROW(INDIRECT("1:8"))))</f>
        <v>60</v>
      </c>
      <c r="D170" s="14">
        <f>IFERROR(100*_xlfn.IFNA(VLOOKUP($B170,KviZDarije1!$A$1:$N$1000, 12, 0), 0)/'TOP SCORES'!B$11,0)</f>
        <v>0</v>
      </c>
      <c r="E170" s="14">
        <f>IFERROR(100*_xlfn.IFNA(VLOOKUP($B170,KviZDarije2!$A$1:$N$1000, 12, 0), 0)/'TOP SCORES'!C$11,0)</f>
        <v>0</v>
      </c>
      <c r="F170" s="14">
        <f>IFERROR(100*_xlfn.IFNA(VLOOKUP($B170,KviZDarije3!$A$1:$N$1000, 12, 0), 0)/'TOP SCORES'!D$11,0)</f>
        <v>60</v>
      </c>
      <c r="G170" s="14">
        <f>IFERROR(100*_xlfn.IFNA(VLOOKUP($B170,KviZDarije4!$A$1:$N$1000, 12, 0), 0)/'TOP SCORES'!E$11,0)</f>
        <v>0</v>
      </c>
      <c r="H170" s="14">
        <f>IFERROR(100*_xlfn.IFNA(VLOOKUP($B170,KviZDarije5!$A$1:$N$1000, 12, 0), 0)/'TOP SCORES'!F$11,0)</f>
        <v>0</v>
      </c>
      <c r="I170" s="14">
        <f>IFERROR(100*_xlfn.IFNA(VLOOKUP($B170,KviZDarije6!$A$1:$N$1000, 12, 0), 0)/'TOP SCORES'!G$11,0)</f>
        <v>0</v>
      </c>
      <c r="J170" s="14">
        <f>IFERROR(100*_xlfn.IFNA(VLOOKUP($B170,KviZDarije7!$A$1:$N$999, 12, 0), 0)/'TOP SCORES'!H$11,0)</f>
        <v>0</v>
      </c>
      <c r="K170" s="14">
        <f>IFERROR(100*_xlfn.IFNA(VLOOKUP($B170,KviZDarije8!$A$1:$N$1000, 12, 0), 0)/'TOP SCORES'!I$11,0)</f>
        <v>0</v>
      </c>
      <c r="L170" s="14">
        <f>IFERROR(100*_xlfn.IFNA(VLOOKUP($B170,KviZDarije9!$A$1:$N$1000, 12, 0), 0)/'TOP SCORES'!J$11,0)</f>
        <v>0</v>
      </c>
      <c r="M170" s="14">
        <f>IFERROR(100*_xlfn.IFNA(VLOOKUP($B170,KviZDarije10!$A$1:$N$1000, 12, 0), 0)/'TOP SCORES'!K$11,0)</f>
        <v>0</v>
      </c>
      <c r="N170" s="14">
        <f>IFERROR(100*_xlfn.IFNA(VLOOKUP($B170,KviZDarije11!$A$1:$N$1000, 12, 0), 0)/'TOP SCORES'!L$11,0)</f>
        <v>0</v>
      </c>
    </row>
    <row r="171" spans="1:14">
      <c r="A171" s="17">
        <f ca="1">RANK(C171,C$2:C$997)</f>
        <v>169</v>
      </c>
      <c r="B171" s="12" t="s">
        <v>34</v>
      </c>
      <c r="C171" s="15" cm="1">
        <f t="array" aca="1" ref="C171" ca="1">SUM(LARGE(D171:N171,ROW(INDIRECT("1:8"))))</f>
        <v>60</v>
      </c>
      <c r="D171" s="14">
        <f>IFERROR(100*_xlfn.IFNA(VLOOKUP($B171,KviZDarije1!$A$1:$N$1000, 12, 0), 0)/'TOP SCORES'!B$11,0)</f>
        <v>0</v>
      </c>
      <c r="E171" s="14">
        <f>IFERROR(100*_xlfn.IFNA(VLOOKUP($B171,KviZDarije2!$A$1:$N$1000, 12, 0), 0)/'TOP SCORES'!C$11,0)</f>
        <v>0</v>
      </c>
      <c r="F171" s="14">
        <f>IFERROR(100*_xlfn.IFNA(VLOOKUP($B171,KviZDarije3!$A$1:$N$1000, 12, 0), 0)/'TOP SCORES'!D$11,0)</f>
        <v>60</v>
      </c>
      <c r="G171" s="14">
        <f>IFERROR(100*_xlfn.IFNA(VLOOKUP($B171,KviZDarije4!$A$1:$N$1000, 12, 0), 0)/'TOP SCORES'!E$11,0)</f>
        <v>0</v>
      </c>
      <c r="H171" s="14">
        <f>IFERROR(100*_xlfn.IFNA(VLOOKUP($B171,KviZDarije5!$A$1:$N$1000, 12, 0), 0)/'TOP SCORES'!F$11,0)</f>
        <v>0</v>
      </c>
      <c r="I171" s="14">
        <f>IFERROR(100*_xlfn.IFNA(VLOOKUP($B171,KviZDarije6!$A$1:$N$1000, 12, 0), 0)/'TOP SCORES'!G$11,0)</f>
        <v>0</v>
      </c>
      <c r="J171" s="14">
        <f>IFERROR(100*_xlfn.IFNA(VLOOKUP($B171,KviZDarije7!$A$1:$N$999, 12, 0), 0)/'TOP SCORES'!H$11,0)</f>
        <v>0</v>
      </c>
      <c r="K171" s="14">
        <f>IFERROR(100*_xlfn.IFNA(VLOOKUP($B171,KviZDarije8!$A$1:$N$1000, 12, 0), 0)/'TOP SCORES'!I$11,0)</f>
        <v>0</v>
      </c>
      <c r="L171" s="14">
        <f>IFERROR(100*_xlfn.IFNA(VLOOKUP($B171,KviZDarije9!$A$1:$N$1000, 12, 0), 0)/'TOP SCORES'!J$11,0)</f>
        <v>0</v>
      </c>
      <c r="M171" s="14">
        <f>IFERROR(100*_xlfn.IFNA(VLOOKUP($B171,KviZDarije10!$A$1:$N$1000, 12, 0), 0)/'TOP SCORES'!K$11,0)</f>
        <v>0</v>
      </c>
      <c r="N171" s="14">
        <f>IFERROR(100*_xlfn.IFNA(VLOOKUP($B171,KviZDarije11!$A$1:$N$1000, 12, 0), 0)/'TOP SCORES'!L$11,0)</f>
        <v>0</v>
      </c>
    </row>
    <row r="172" spans="1:14">
      <c r="A172" s="17">
        <f ca="1">RANK(C172,C$2:C$997)</f>
        <v>169</v>
      </c>
      <c r="B172" s="35" t="s">
        <v>255</v>
      </c>
      <c r="C172" s="15" cm="1">
        <f t="array" aca="1" ref="C172" ca="1">SUM(LARGE(D172:N172,ROW(INDIRECT("1:8"))))</f>
        <v>60</v>
      </c>
      <c r="D172" s="14">
        <f>IFERROR(100*_xlfn.IFNA(VLOOKUP($B172,KviZDarije1!$A$1:$N$1000, 12, 0), 0)/'TOP SCORES'!B$11,0)</f>
        <v>0</v>
      </c>
      <c r="E172" s="14">
        <f>IFERROR(100*_xlfn.IFNA(VLOOKUP($B172,KviZDarije2!$A$1:$N$1000, 12, 0), 0)/'TOP SCORES'!C$11,0)</f>
        <v>0</v>
      </c>
      <c r="F172" s="14">
        <f>IFERROR(100*_xlfn.IFNA(VLOOKUP($B172,KviZDarije3!$A$1:$N$1000, 12, 0), 0)/'TOP SCORES'!D$11,0)</f>
        <v>0</v>
      </c>
      <c r="G172" s="14">
        <f>IFERROR(100*_xlfn.IFNA(VLOOKUP($B172,KviZDarije4!$A$1:$N$1000, 12, 0), 0)/'TOP SCORES'!E$11,0)</f>
        <v>60</v>
      </c>
      <c r="H172" s="14">
        <f>IFERROR(100*_xlfn.IFNA(VLOOKUP($B172,KviZDarije5!$A$1:$N$1000, 12, 0), 0)/'TOP SCORES'!F$11,0)</f>
        <v>0</v>
      </c>
      <c r="I172" s="14">
        <f>IFERROR(100*_xlfn.IFNA(VLOOKUP($B172,KviZDarije6!$A$1:$N$1000, 12, 0), 0)/'TOP SCORES'!G$11,0)</f>
        <v>0</v>
      </c>
      <c r="J172" s="14">
        <f>IFERROR(100*_xlfn.IFNA(VLOOKUP($B172,KviZDarije7!$A$1:$N$999, 12, 0), 0)/'TOP SCORES'!H$11,0)</f>
        <v>0</v>
      </c>
      <c r="K172" s="14">
        <f>IFERROR(100*_xlfn.IFNA(VLOOKUP($B172,KviZDarije8!$A$1:$N$1000, 12, 0), 0)/'TOP SCORES'!I$11,0)</f>
        <v>0</v>
      </c>
      <c r="L172" s="14">
        <f>IFERROR(100*_xlfn.IFNA(VLOOKUP($B172,KviZDarije9!$A$1:$N$1000, 12, 0), 0)/'TOP SCORES'!J$11,0)</f>
        <v>0</v>
      </c>
      <c r="M172" s="14">
        <f>IFERROR(100*_xlfn.IFNA(VLOOKUP($B172,KviZDarije10!$A$1:$N$1000, 12, 0), 0)/'TOP SCORES'!K$11,0)</f>
        <v>0</v>
      </c>
      <c r="N172" s="14">
        <f>IFERROR(100*_xlfn.IFNA(VLOOKUP($B172,KviZDarije11!$A$1:$N$1000, 12, 0), 0)/'TOP SCORES'!L$11,0)</f>
        <v>0</v>
      </c>
    </row>
    <row r="173" spans="1:14">
      <c r="A173" s="17">
        <f ca="1">RANK(C173,C$2:C$997)</f>
        <v>172</v>
      </c>
      <c r="B173" s="12" t="s">
        <v>118</v>
      </c>
      <c r="C173" s="15" cm="1">
        <f t="array" aca="1" ref="C173" ca="1">SUM(LARGE(D173:N173,ROW(INDIRECT("1:8"))))</f>
        <v>57.27272727272728</v>
      </c>
      <c r="D173" s="14">
        <f>IFERROR(100*_xlfn.IFNA(VLOOKUP($B173,KviZDarije1!$A$1:$N$1000, 12, 0), 0)/'TOP SCORES'!B$11,0)</f>
        <v>0</v>
      </c>
      <c r="E173" s="14">
        <f>IFERROR(100*_xlfn.IFNA(VLOOKUP($B173,KviZDarije2!$A$1:$N$1000, 12, 0), 0)/'TOP SCORES'!C$11,0)</f>
        <v>18.181818181818183</v>
      </c>
      <c r="F173" s="14">
        <f>IFERROR(100*_xlfn.IFNA(VLOOKUP($B173,KviZDarije3!$A$1:$N$1000, 12, 0), 0)/'TOP SCORES'!D$11,0)</f>
        <v>30</v>
      </c>
      <c r="G173" s="14">
        <f>IFERROR(100*_xlfn.IFNA(VLOOKUP($B173,KviZDarije4!$A$1:$N$1000, 12, 0), 0)/'TOP SCORES'!E$11,0)</f>
        <v>0</v>
      </c>
      <c r="H173" s="14">
        <f>IFERROR(100*_xlfn.IFNA(VLOOKUP($B173,KviZDarije5!$A$1:$N$1000, 12, 0), 0)/'TOP SCORES'!F$11,0)</f>
        <v>0</v>
      </c>
      <c r="I173" s="14">
        <f>IFERROR(100*_xlfn.IFNA(VLOOKUP($B173,KviZDarije6!$A$1:$N$1000, 12, 0), 0)/'TOP SCORES'!G$11,0)</f>
        <v>0</v>
      </c>
      <c r="J173" s="14">
        <f>IFERROR(100*_xlfn.IFNA(VLOOKUP($B173,KviZDarije7!$A$1:$N$999, 12, 0), 0)/'TOP SCORES'!H$11,0)</f>
        <v>0</v>
      </c>
      <c r="K173" s="14">
        <f>IFERROR(100*_xlfn.IFNA(VLOOKUP($B173,KviZDarije8!$A$1:$N$1000, 12, 0), 0)/'TOP SCORES'!I$11,0)</f>
        <v>9.0909090909090917</v>
      </c>
      <c r="L173" s="14">
        <f>IFERROR(100*_xlfn.IFNA(VLOOKUP($B173,KviZDarije9!$A$1:$N$1000, 12, 0), 0)/'TOP SCORES'!J$11,0)</f>
        <v>0</v>
      </c>
      <c r="M173" s="14">
        <f>IFERROR(100*_xlfn.IFNA(VLOOKUP($B173,KviZDarije10!$A$1:$N$1000, 12, 0), 0)/'TOP SCORES'!K$11,0)</f>
        <v>0</v>
      </c>
      <c r="N173" s="14">
        <f>IFERROR(100*_xlfn.IFNA(VLOOKUP($B173,KviZDarije11!$A$1:$N$1000, 12, 0), 0)/'TOP SCORES'!L$11,0)</f>
        <v>0</v>
      </c>
    </row>
    <row r="174" spans="1:14">
      <c r="A174" s="17">
        <f ca="1">RANK(C174,C$2:C$997)</f>
        <v>173</v>
      </c>
      <c r="B174" s="12" t="s">
        <v>211</v>
      </c>
      <c r="C174" s="15" cm="1">
        <f t="array" aca="1" ref="C174" ca="1">SUM(LARGE(D174:N174,ROW(INDIRECT("1:8"))))</f>
        <v>57.272727272727273</v>
      </c>
      <c r="D174" s="14">
        <f>IFERROR(100*_xlfn.IFNA(VLOOKUP($B174,KviZDarije1!$A$1:$N$1000, 12, 0), 0)/'TOP SCORES'!B$11,0)</f>
        <v>0</v>
      </c>
      <c r="E174" s="14">
        <f>IFERROR(100*_xlfn.IFNA(VLOOKUP($B174,KviZDarije2!$A$1:$N$1000, 12, 0), 0)/'TOP SCORES'!C$11,0)</f>
        <v>27.272727272727273</v>
      </c>
      <c r="F174" s="14">
        <f>IFERROR(100*_xlfn.IFNA(VLOOKUP($B174,KviZDarije3!$A$1:$N$1000, 12, 0), 0)/'TOP SCORES'!D$11,0)</f>
        <v>0</v>
      </c>
      <c r="G174" s="14">
        <f>IFERROR(100*_xlfn.IFNA(VLOOKUP($B174,KviZDarije4!$A$1:$N$1000, 12, 0), 0)/'TOP SCORES'!E$11,0)</f>
        <v>0</v>
      </c>
      <c r="H174" s="14">
        <f>IFERROR(100*_xlfn.IFNA(VLOOKUP($B174,KviZDarije5!$A$1:$N$1000, 12, 0), 0)/'TOP SCORES'!F$11,0)</f>
        <v>30</v>
      </c>
      <c r="I174" s="14">
        <f>IFERROR(100*_xlfn.IFNA(VLOOKUP($B174,KviZDarije6!$A$1:$N$1000, 12, 0), 0)/'TOP SCORES'!G$11,0)</f>
        <v>0</v>
      </c>
      <c r="J174" s="14">
        <f>IFERROR(100*_xlfn.IFNA(VLOOKUP($B174,KviZDarije7!$A$1:$N$999, 12, 0), 0)/'TOP SCORES'!H$11,0)</f>
        <v>0</v>
      </c>
      <c r="K174" s="14">
        <f>IFERROR(100*_xlfn.IFNA(VLOOKUP($B174,KviZDarije8!$A$1:$N$1000, 12, 0), 0)/'TOP SCORES'!I$11,0)</f>
        <v>0</v>
      </c>
      <c r="L174" s="14">
        <f>IFERROR(100*_xlfn.IFNA(VLOOKUP($B174,KviZDarije9!$A$1:$N$1000, 12, 0), 0)/'TOP SCORES'!J$11,0)</f>
        <v>0</v>
      </c>
      <c r="M174" s="14">
        <f>IFERROR(100*_xlfn.IFNA(VLOOKUP($B174,KviZDarije10!$A$1:$N$1000, 12, 0), 0)/'TOP SCORES'!K$11,0)</f>
        <v>0</v>
      </c>
      <c r="N174" s="14">
        <f>IFERROR(100*_xlfn.IFNA(VLOOKUP($B174,KviZDarije11!$A$1:$N$1000, 12, 0), 0)/'TOP SCORES'!L$11,0)</f>
        <v>0</v>
      </c>
    </row>
    <row r="175" spans="1:14">
      <c r="A175" s="17">
        <f ca="1">RANK(C175,C$2:C$997)</f>
        <v>174</v>
      </c>
      <c r="B175" s="35" t="s">
        <v>203</v>
      </c>
      <c r="C175" s="15" cm="1">
        <f t="array" aca="1" ref="C175" ca="1">SUM(LARGE(D175:N175,ROW(INDIRECT("1:8"))))</f>
        <v>54.545454545454547</v>
      </c>
      <c r="D175" s="14">
        <f>IFERROR(100*_xlfn.IFNA(VLOOKUP($B175,KviZDarije1!$A$1:$N$1000, 12, 0), 0)/'TOP SCORES'!B$11,0)</f>
        <v>54.545454545454547</v>
      </c>
      <c r="E175" s="14">
        <f>IFERROR(100*_xlfn.IFNA(VLOOKUP($B175,KviZDarije2!$A$1:$N$1000, 12, 0), 0)/'TOP SCORES'!C$11,0)</f>
        <v>0</v>
      </c>
      <c r="F175" s="14">
        <f>IFERROR(100*_xlfn.IFNA(VLOOKUP($B175,KviZDarije3!$A$1:$N$1000, 12, 0), 0)/'TOP SCORES'!D$11,0)</f>
        <v>0</v>
      </c>
      <c r="G175" s="14">
        <f>IFERROR(100*_xlfn.IFNA(VLOOKUP($B175,KviZDarije4!$A$1:$N$1000, 12, 0), 0)/'TOP SCORES'!E$11,0)</f>
        <v>0</v>
      </c>
      <c r="H175" s="14">
        <f>IFERROR(100*_xlfn.IFNA(VLOOKUP($B175,KviZDarije5!$A$1:$N$1000, 12, 0), 0)/'TOP SCORES'!F$11,0)</f>
        <v>0</v>
      </c>
      <c r="I175" s="14">
        <f>IFERROR(100*_xlfn.IFNA(VLOOKUP($B175,KviZDarije6!$A$1:$N$1000, 12, 0), 0)/'TOP SCORES'!G$11,0)</f>
        <v>0</v>
      </c>
      <c r="J175" s="14">
        <f>IFERROR(100*_xlfn.IFNA(VLOOKUP($B175,KviZDarije7!$A$1:$N$999, 12, 0), 0)/'TOP SCORES'!H$11,0)</f>
        <v>0</v>
      </c>
      <c r="K175" s="14">
        <f>IFERROR(100*_xlfn.IFNA(VLOOKUP($B175,KviZDarije8!$A$1:$N$1000, 12, 0), 0)/'TOP SCORES'!I$11,0)</f>
        <v>0</v>
      </c>
      <c r="L175" s="14">
        <f>IFERROR(100*_xlfn.IFNA(VLOOKUP($B175,KviZDarije9!$A$1:$N$1000, 12, 0), 0)/'TOP SCORES'!J$11,0)</f>
        <v>0</v>
      </c>
      <c r="M175" s="14">
        <f>IFERROR(100*_xlfn.IFNA(VLOOKUP($B175,KviZDarije10!$A$1:$N$1000, 12, 0), 0)/'TOP SCORES'!K$11,0)</f>
        <v>0</v>
      </c>
      <c r="N175" s="14">
        <f>IFERROR(100*_xlfn.IFNA(VLOOKUP($B175,KviZDarije11!$A$1:$N$1000, 12, 0), 0)/'TOP SCORES'!L$11,0)</f>
        <v>0</v>
      </c>
    </row>
    <row r="176" spans="1:14">
      <c r="A176" s="17">
        <f ca="1">RANK(C176,C$2:C$997)</f>
        <v>174</v>
      </c>
      <c r="B176" s="12" t="s">
        <v>200</v>
      </c>
      <c r="C176" s="15" cm="1">
        <f t="array" aca="1" ref="C176" ca="1">SUM(LARGE(D176:N176,ROW(INDIRECT("1:8"))))</f>
        <v>54.545454545454547</v>
      </c>
      <c r="D176" s="14">
        <f>IFERROR(100*_xlfn.IFNA(VLOOKUP($B176,KviZDarije1!$A$1:$N$1000, 12, 0), 0)/'TOP SCORES'!B$11,0)</f>
        <v>54.545454545454547</v>
      </c>
      <c r="E176" s="14">
        <f>IFERROR(100*_xlfn.IFNA(VLOOKUP($B176,KviZDarije2!$A$1:$N$1000, 12, 0), 0)/'TOP SCORES'!C$11,0)</f>
        <v>0</v>
      </c>
      <c r="F176" s="14">
        <f>IFERROR(100*_xlfn.IFNA(VLOOKUP($B176,KviZDarije3!$A$1:$N$1000, 12, 0), 0)/'TOP SCORES'!D$11,0)</f>
        <v>0</v>
      </c>
      <c r="G176" s="14">
        <f>IFERROR(100*_xlfn.IFNA(VLOOKUP($B176,KviZDarije4!$A$1:$N$1000, 12, 0), 0)/'TOP SCORES'!E$11,0)</f>
        <v>0</v>
      </c>
      <c r="H176" s="14">
        <f>IFERROR(100*_xlfn.IFNA(VLOOKUP($B176,KviZDarije5!$A$1:$N$1000, 12, 0), 0)/'TOP SCORES'!F$11,0)</f>
        <v>0</v>
      </c>
      <c r="I176" s="14">
        <f>IFERROR(100*_xlfn.IFNA(VLOOKUP($B176,KviZDarije6!$A$1:$N$1000, 12, 0), 0)/'TOP SCORES'!G$11,0)</f>
        <v>0</v>
      </c>
      <c r="J176" s="14">
        <f>IFERROR(100*_xlfn.IFNA(VLOOKUP($B176,KviZDarije7!$A$1:$N$999, 12, 0), 0)/'TOP SCORES'!H$11,0)</f>
        <v>0</v>
      </c>
      <c r="K176" s="14">
        <f>IFERROR(100*_xlfn.IFNA(VLOOKUP($B176,KviZDarije8!$A$1:$N$1000, 12, 0), 0)/'TOP SCORES'!I$11,0)</f>
        <v>0</v>
      </c>
      <c r="L176" s="14">
        <f>IFERROR(100*_xlfn.IFNA(VLOOKUP($B176,KviZDarije9!$A$1:$N$1000, 12, 0), 0)/'TOP SCORES'!J$11,0)</f>
        <v>0</v>
      </c>
      <c r="M176" s="14">
        <f>IFERROR(100*_xlfn.IFNA(VLOOKUP($B176,KviZDarije10!$A$1:$N$1000, 12, 0), 0)/'TOP SCORES'!K$11,0)</f>
        <v>0</v>
      </c>
      <c r="N176" s="14">
        <f>IFERROR(100*_xlfn.IFNA(VLOOKUP($B176,KviZDarije11!$A$1:$N$1000, 12, 0), 0)/'TOP SCORES'!L$11,0)</f>
        <v>0</v>
      </c>
    </row>
    <row r="177" spans="1:14">
      <c r="A177" s="17">
        <f ca="1">RANK(C177,C$2:C$997)</f>
        <v>174</v>
      </c>
      <c r="B177" s="8" t="s">
        <v>150</v>
      </c>
      <c r="C177" s="15" cm="1">
        <f t="array" aca="1" ref="C177" ca="1">SUM(LARGE(D177:N177,ROW(INDIRECT("1:8"))))</f>
        <v>54.545454545454547</v>
      </c>
      <c r="D177" s="14">
        <f>IFERROR(100*_xlfn.IFNA(VLOOKUP($B177,KviZDarije1!$A$1:$N$1000, 12, 0), 0)/'TOP SCORES'!B$11,0)</f>
        <v>54.545454545454547</v>
      </c>
      <c r="E177" s="14">
        <f>IFERROR(100*_xlfn.IFNA(VLOOKUP($B177,KviZDarije2!$A$1:$N$1000, 12, 0), 0)/'TOP SCORES'!C$11,0)</f>
        <v>0</v>
      </c>
      <c r="F177" s="14">
        <f>IFERROR(100*_xlfn.IFNA(VLOOKUP($B177,KviZDarije3!$A$1:$N$1000, 12, 0), 0)/'TOP SCORES'!D$11,0)</f>
        <v>0</v>
      </c>
      <c r="G177" s="14">
        <f>IFERROR(100*_xlfn.IFNA(VLOOKUP($B177,KviZDarije4!$A$1:$N$1000, 12, 0), 0)/'TOP SCORES'!E$11,0)</f>
        <v>0</v>
      </c>
      <c r="H177" s="14">
        <f>IFERROR(100*_xlfn.IFNA(VLOOKUP($B177,KviZDarije5!$A$1:$N$1000, 12, 0), 0)/'TOP SCORES'!F$11,0)</f>
        <v>0</v>
      </c>
      <c r="I177" s="14">
        <f>IFERROR(100*_xlfn.IFNA(VLOOKUP($B177,KviZDarije6!$A$1:$N$1000, 12, 0), 0)/'TOP SCORES'!G$11,0)</f>
        <v>0</v>
      </c>
      <c r="J177" s="14">
        <f>IFERROR(100*_xlfn.IFNA(VLOOKUP($B177,KviZDarije7!$A$1:$N$999, 12, 0), 0)/'TOP SCORES'!H$11,0)</f>
        <v>0</v>
      </c>
      <c r="K177" s="14">
        <f>IFERROR(100*_xlfn.IFNA(VLOOKUP($B177,KviZDarije8!$A$1:$N$1000, 12, 0), 0)/'TOP SCORES'!I$11,0)</f>
        <v>0</v>
      </c>
      <c r="L177" s="14">
        <f>IFERROR(100*_xlfn.IFNA(VLOOKUP($B177,KviZDarije9!$A$1:$N$1000, 12, 0), 0)/'TOP SCORES'!J$11,0)</f>
        <v>0</v>
      </c>
      <c r="M177" s="14">
        <f>IFERROR(100*_xlfn.IFNA(VLOOKUP($B177,KviZDarije10!$A$1:$N$1000, 12, 0), 0)/'TOP SCORES'!K$11,0)</f>
        <v>0</v>
      </c>
      <c r="N177" s="14">
        <f>IFERROR(100*_xlfn.IFNA(VLOOKUP($B177,KviZDarije11!$A$1:$N$1000, 12, 0), 0)/'TOP SCORES'!L$11,0)</f>
        <v>0</v>
      </c>
    </row>
    <row r="178" spans="1:14">
      <c r="A178" s="17">
        <f ca="1">RANK(C178,C$2:C$997)</f>
        <v>174</v>
      </c>
      <c r="B178" s="35" t="s">
        <v>154</v>
      </c>
      <c r="C178" s="15" cm="1">
        <f t="array" aca="1" ref="C178" ca="1">SUM(LARGE(D178:N178,ROW(INDIRECT("1:8"))))</f>
        <v>54.545454545454547</v>
      </c>
      <c r="D178" s="14">
        <f>IFERROR(100*_xlfn.IFNA(VLOOKUP($B178,KviZDarije1!$A$1:$N$1000, 12, 0), 0)/'TOP SCORES'!B$11,0)</f>
        <v>54.545454545454547</v>
      </c>
      <c r="E178" s="14">
        <f>IFERROR(100*_xlfn.IFNA(VLOOKUP($B178,KviZDarije2!$A$1:$N$1000, 12, 0), 0)/'TOP SCORES'!C$11,0)</f>
        <v>0</v>
      </c>
      <c r="F178" s="14">
        <f>IFERROR(100*_xlfn.IFNA(VLOOKUP($B178,KviZDarije3!$A$1:$N$1000, 12, 0), 0)/'TOP SCORES'!D$11,0)</f>
        <v>0</v>
      </c>
      <c r="G178" s="14">
        <f>IFERROR(100*_xlfn.IFNA(VLOOKUP($B178,KviZDarije4!$A$1:$N$1000, 12, 0), 0)/'TOP SCORES'!E$11,0)</f>
        <v>0</v>
      </c>
      <c r="H178" s="14">
        <f>IFERROR(100*_xlfn.IFNA(VLOOKUP($B178,KviZDarije5!$A$1:$N$1000, 12, 0), 0)/'TOP SCORES'!F$11,0)</f>
        <v>0</v>
      </c>
      <c r="I178" s="14">
        <f>IFERROR(100*_xlfn.IFNA(VLOOKUP($B178,KviZDarije6!$A$1:$N$1000, 12, 0), 0)/'TOP SCORES'!G$11,0)</f>
        <v>0</v>
      </c>
      <c r="J178" s="14">
        <f>IFERROR(100*_xlfn.IFNA(VLOOKUP($B178,KviZDarije7!$A$1:$N$999, 12, 0), 0)/'TOP SCORES'!H$11,0)</f>
        <v>0</v>
      </c>
      <c r="K178" s="14">
        <f>IFERROR(100*_xlfn.IFNA(VLOOKUP($B178,KviZDarije8!$A$1:$N$1000, 12, 0), 0)/'TOP SCORES'!I$11,0)</f>
        <v>0</v>
      </c>
      <c r="L178" s="14">
        <f>IFERROR(100*_xlfn.IFNA(VLOOKUP($B178,KviZDarije9!$A$1:$N$1000, 12, 0), 0)/'TOP SCORES'!J$11,0)</f>
        <v>0</v>
      </c>
      <c r="M178" s="14">
        <f>IFERROR(100*_xlfn.IFNA(VLOOKUP($B178,KviZDarije10!$A$1:$N$1000, 12, 0), 0)/'TOP SCORES'!K$11,0)</f>
        <v>0</v>
      </c>
      <c r="N178" s="14">
        <f>IFERROR(100*_xlfn.IFNA(VLOOKUP($B178,KviZDarije11!$A$1:$N$1000, 12, 0), 0)/'TOP SCORES'!L$11,0)</f>
        <v>0</v>
      </c>
    </row>
    <row r="179" spans="1:14">
      <c r="A179" s="17">
        <f ca="1">RANK(C179,C$2:C$997)</f>
        <v>174</v>
      </c>
      <c r="B179" s="40" t="s">
        <v>281</v>
      </c>
      <c r="C179" s="15" cm="1">
        <f t="array" aca="1" ref="C179" ca="1">SUM(LARGE(D179:N179,ROW(INDIRECT("1:8"))))</f>
        <v>54.545454545454547</v>
      </c>
      <c r="D179" s="14">
        <f>IFERROR(100*_xlfn.IFNA(VLOOKUP($B179,KviZDarije1!$A$1:$N$1000, 12, 0), 0)/'TOP SCORES'!B$11,0)</f>
        <v>0</v>
      </c>
      <c r="E179" s="14">
        <f>IFERROR(100*_xlfn.IFNA(VLOOKUP($B179,KviZDarije2!$A$1:$N$1000, 12, 0), 0)/'TOP SCORES'!C$11,0)</f>
        <v>0</v>
      </c>
      <c r="F179" s="14">
        <f>IFERROR(100*_xlfn.IFNA(VLOOKUP($B179,KviZDarije3!$A$1:$N$1000, 12, 0), 0)/'TOP SCORES'!D$11,0)</f>
        <v>0</v>
      </c>
      <c r="G179" s="14">
        <f>IFERROR(100*_xlfn.IFNA(VLOOKUP($B179,KviZDarije4!$A$1:$N$1000, 12, 0), 0)/'TOP SCORES'!E$11,0)</f>
        <v>0</v>
      </c>
      <c r="H179" s="14">
        <f>IFERROR(100*_xlfn.IFNA(VLOOKUP($B179,KviZDarije5!$A$1:$N$1000, 12, 0), 0)/'TOP SCORES'!F$11,0)</f>
        <v>0</v>
      </c>
      <c r="I179" s="14">
        <f>IFERROR(100*_xlfn.IFNA(VLOOKUP($B179,KviZDarije6!$A$1:$N$1000, 12, 0), 0)/'TOP SCORES'!G$11,0)</f>
        <v>54.545454545454547</v>
      </c>
      <c r="J179" s="14">
        <f>IFERROR(100*_xlfn.IFNA(VLOOKUP($B179,KviZDarije7!$A$1:$N$999, 12, 0), 0)/'TOP SCORES'!H$11,0)</f>
        <v>0</v>
      </c>
      <c r="K179" s="14">
        <f>IFERROR(100*_xlfn.IFNA(VLOOKUP($B179,KviZDarije8!$A$1:$N$1000, 12, 0), 0)/'TOP SCORES'!I$11,0)</f>
        <v>0</v>
      </c>
      <c r="L179" s="14">
        <f>IFERROR(100*_xlfn.IFNA(VLOOKUP($B179,KviZDarije9!$A$1:$N$1000, 12, 0), 0)/'TOP SCORES'!J$11,0)</f>
        <v>0</v>
      </c>
      <c r="M179" s="14">
        <f>IFERROR(100*_xlfn.IFNA(VLOOKUP($B179,KviZDarije10!$A$1:$N$1000, 12, 0), 0)/'TOP SCORES'!K$11,0)</f>
        <v>0</v>
      </c>
      <c r="N179" s="14">
        <f>IFERROR(100*_xlfn.IFNA(VLOOKUP($B179,KviZDarije11!$A$1:$N$1000, 12, 0), 0)/'TOP SCORES'!L$11,0)</f>
        <v>0</v>
      </c>
    </row>
    <row r="180" spans="1:14">
      <c r="A180" s="17">
        <f ca="1">RANK(C180,C$2:C$997)</f>
        <v>174</v>
      </c>
      <c r="B180" s="40" t="s">
        <v>284</v>
      </c>
      <c r="C180" s="15" cm="1">
        <f t="array" aca="1" ref="C180" ca="1">SUM(LARGE(D180:N180,ROW(INDIRECT("1:8"))))</f>
        <v>54.545454545454547</v>
      </c>
      <c r="D180" s="14">
        <f>IFERROR(100*_xlfn.IFNA(VLOOKUP($B180,KviZDarije1!$A$1:$N$1000, 12, 0), 0)/'TOP SCORES'!B$11,0)</f>
        <v>0</v>
      </c>
      <c r="E180" s="14">
        <f>IFERROR(100*_xlfn.IFNA(VLOOKUP($B180,KviZDarije2!$A$1:$N$1000, 12, 0), 0)/'TOP SCORES'!C$11,0)</f>
        <v>0</v>
      </c>
      <c r="F180" s="14">
        <f>IFERROR(100*_xlfn.IFNA(VLOOKUP($B180,KviZDarije3!$A$1:$N$1000, 12, 0), 0)/'TOP SCORES'!D$11,0)</f>
        <v>0</v>
      </c>
      <c r="G180" s="14">
        <f>IFERROR(100*_xlfn.IFNA(VLOOKUP($B180,KviZDarije4!$A$1:$N$1000, 12, 0), 0)/'TOP SCORES'!E$11,0)</f>
        <v>0</v>
      </c>
      <c r="H180" s="14">
        <f>IFERROR(100*_xlfn.IFNA(VLOOKUP($B180,KviZDarije5!$A$1:$N$1000, 12, 0), 0)/'TOP SCORES'!F$11,0)</f>
        <v>0</v>
      </c>
      <c r="I180" s="14">
        <f>IFERROR(100*_xlfn.IFNA(VLOOKUP($B180,KviZDarije6!$A$1:$N$1000, 12, 0), 0)/'TOP SCORES'!G$11,0)</f>
        <v>54.545454545454547</v>
      </c>
      <c r="J180" s="14">
        <f>IFERROR(100*_xlfn.IFNA(VLOOKUP($B180,KviZDarije7!$A$1:$N$999, 12, 0), 0)/'TOP SCORES'!H$11,0)</f>
        <v>0</v>
      </c>
      <c r="K180" s="14">
        <f>IFERROR(100*_xlfn.IFNA(VLOOKUP($B180,KviZDarije8!$A$1:$N$1000, 12, 0), 0)/'TOP SCORES'!I$11,0)</f>
        <v>0</v>
      </c>
      <c r="L180" s="14">
        <f>IFERROR(100*_xlfn.IFNA(VLOOKUP($B180,KviZDarije9!$A$1:$N$1000, 12, 0), 0)/'TOP SCORES'!J$11,0)</f>
        <v>0</v>
      </c>
      <c r="M180" s="14">
        <f>IFERROR(100*_xlfn.IFNA(VLOOKUP($B180,KviZDarije10!$A$1:$N$1000, 12, 0), 0)/'TOP SCORES'!K$11,0)</f>
        <v>0</v>
      </c>
      <c r="N180" s="14">
        <f>IFERROR(100*_xlfn.IFNA(VLOOKUP($B180,KviZDarije11!$A$1:$N$1000, 12, 0), 0)/'TOP SCORES'!L$11,0)</f>
        <v>0</v>
      </c>
    </row>
    <row r="181" spans="1:14">
      <c r="A181" s="17">
        <f ca="1">RANK(C181,C$2:C$997)</f>
        <v>174</v>
      </c>
      <c r="B181" s="12" t="s">
        <v>198</v>
      </c>
      <c r="C181" s="15" cm="1">
        <f t="array" aca="1" ref="C181" ca="1">SUM(LARGE(D181:N181,ROW(INDIRECT("1:8"))))</f>
        <v>54.545454545454547</v>
      </c>
      <c r="D181" s="14">
        <f>IFERROR(100*_xlfn.IFNA(VLOOKUP($B181,KviZDarije1!$A$1:$N$1000, 12, 0), 0)/'TOP SCORES'!B$11,0)</f>
        <v>27.272727272727273</v>
      </c>
      <c r="E181" s="14">
        <f>IFERROR(100*_xlfn.IFNA(VLOOKUP($B181,KviZDarije2!$A$1:$N$1000, 12, 0), 0)/'TOP SCORES'!C$11,0)</f>
        <v>0</v>
      </c>
      <c r="F181" s="14">
        <f>IFERROR(100*_xlfn.IFNA(VLOOKUP($B181,KviZDarije3!$A$1:$N$1000, 12, 0), 0)/'TOP SCORES'!D$11,0)</f>
        <v>0</v>
      </c>
      <c r="G181" s="14">
        <f>IFERROR(100*_xlfn.IFNA(VLOOKUP($B181,KviZDarije4!$A$1:$N$1000, 12, 0), 0)/'TOP SCORES'!E$11,0)</f>
        <v>0</v>
      </c>
      <c r="H181" s="14">
        <f>IFERROR(100*_xlfn.IFNA(VLOOKUP($B181,KviZDarije5!$A$1:$N$1000, 12, 0), 0)/'TOP SCORES'!F$11,0)</f>
        <v>0</v>
      </c>
      <c r="I181" s="14">
        <f>IFERROR(100*_xlfn.IFNA(VLOOKUP($B181,KviZDarije6!$A$1:$N$1000, 12, 0), 0)/'TOP SCORES'!G$11,0)</f>
        <v>0</v>
      </c>
      <c r="J181" s="14">
        <f>IFERROR(100*_xlfn.IFNA(VLOOKUP($B181,KviZDarije7!$A$1:$N$999, 12, 0), 0)/'TOP SCORES'!H$11,0)</f>
        <v>0</v>
      </c>
      <c r="K181" s="14">
        <f>IFERROR(100*_xlfn.IFNA(VLOOKUP($B181,KviZDarije8!$A$1:$N$1000, 12, 0), 0)/'TOP SCORES'!I$11,0)</f>
        <v>0</v>
      </c>
      <c r="L181" s="14">
        <f>IFERROR(100*_xlfn.IFNA(VLOOKUP($B181,KviZDarije9!$A$1:$N$1000, 12, 0), 0)/'TOP SCORES'!J$11,0)</f>
        <v>0</v>
      </c>
      <c r="M181" s="14">
        <f>IFERROR(100*_xlfn.IFNA(VLOOKUP($B181,KviZDarije10!$A$1:$N$1000, 12, 0), 0)/'TOP SCORES'!K$11,0)</f>
        <v>27.272727272727273</v>
      </c>
      <c r="N181" s="14">
        <f>IFERROR(100*_xlfn.IFNA(VLOOKUP($B181,KviZDarije11!$A$1:$N$1000, 12, 0), 0)/'TOP SCORES'!L$11,0)</f>
        <v>0</v>
      </c>
    </row>
    <row r="182" spans="1:14">
      <c r="A182" s="17">
        <f ca="1">RANK(C182,C$2:C$997)</f>
        <v>174</v>
      </c>
      <c r="B182" s="71" t="s">
        <v>316</v>
      </c>
      <c r="C182" s="15" cm="1">
        <f t="array" aca="1" ref="C182" ca="1">SUM(LARGE(D182:N182,ROW(INDIRECT("1:8"))))</f>
        <v>54.545454545454547</v>
      </c>
      <c r="D182" s="14">
        <f>IFERROR(100*_xlfn.IFNA(VLOOKUP($B182,KviZDarije1!$A$1:$N$1000, 12, 0), 0)/'TOP SCORES'!B$11,0)</f>
        <v>0</v>
      </c>
      <c r="E182" s="14">
        <f>IFERROR(100*_xlfn.IFNA(VLOOKUP($B182,KviZDarije2!$A$1:$N$1000, 12, 0), 0)/'TOP SCORES'!C$11,0)</f>
        <v>0</v>
      </c>
      <c r="F182" s="14">
        <f>IFERROR(100*_xlfn.IFNA(VLOOKUP($B182,KviZDarije3!$A$1:$N$1000, 12, 0), 0)/'TOP SCORES'!D$11,0)</f>
        <v>0</v>
      </c>
      <c r="G182" s="14">
        <f>IFERROR(100*_xlfn.IFNA(VLOOKUP($B182,KviZDarije4!$A$1:$N$1000, 12, 0), 0)/'TOP SCORES'!E$11,0)</f>
        <v>0</v>
      </c>
      <c r="H182" s="14">
        <f>IFERROR(100*_xlfn.IFNA(VLOOKUP($B182,KviZDarije5!$A$1:$N$1000, 12, 0), 0)/'TOP SCORES'!F$11,0)</f>
        <v>0</v>
      </c>
      <c r="I182" s="14">
        <f>IFERROR(100*_xlfn.IFNA(VLOOKUP($B182,KviZDarije6!$A$1:$N$1000, 12, 0), 0)/'TOP SCORES'!G$11,0)</f>
        <v>0</v>
      </c>
      <c r="J182" s="14">
        <f>IFERROR(100*_xlfn.IFNA(VLOOKUP($B182,KviZDarije7!$A$1:$N$999, 12, 0), 0)/'TOP SCORES'!H$11,0)</f>
        <v>0</v>
      </c>
      <c r="K182" s="14">
        <f>IFERROR(100*_xlfn.IFNA(VLOOKUP($B182,KviZDarije8!$A$1:$N$1000, 12, 0), 0)/'TOP SCORES'!I$11,0)</f>
        <v>0</v>
      </c>
      <c r="L182" s="14">
        <f>IFERROR(100*_xlfn.IFNA(VLOOKUP($B182,KviZDarije9!$A$1:$N$1000, 12, 0), 0)/'TOP SCORES'!J$11,0)</f>
        <v>0</v>
      </c>
      <c r="M182" s="14">
        <f>IFERROR(100*_xlfn.IFNA(VLOOKUP($B182,KviZDarije10!$A$1:$N$1000, 12, 0), 0)/'TOP SCORES'!K$11,0)</f>
        <v>54.545454545454547</v>
      </c>
      <c r="N182" s="14">
        <f>IFERROR(100*_xlfn.IFNA(VLOOKUP($B182,KviZDarije11!$A$1:$N$1000, 12, 0), 0)/'TOP SCORES'!L$11,0)</f>
        <v>0</v>
      </c>
    </row>
    <row r="183" spans="1:14">
      <c r="A183" s="17">
        <f ca="1">RANK(C183,C$2:C$997)</f>
        <v>182</v>
      </c>
      <c r="B183" s="12" t="s">
        <v>135</v>
      </c>
      <c r="C183" s="15" cm="1">
        <f t="array" aca="1" ref="C183" ca="1">SUM(LARGE(D183:N183,ROW(INDIRECT("1:8"))))</f>
        <v>50</v>
      </c>
      <c r="D183" s="14">
        <f>IFERROR(100*_xlfn.IFNA(VLOOKUP($B183,KviZDarije1!$A$1:$N$1000, 12, 0), 0)/'TOP SCORES'!B$11,0)</f>
        <v>0</v>
      </c>
      <c r="E183" s="14">
        <f>IFERROR(100*_xlfn.IFNA(VLOOKUP($B183,KviZDarije2!$A$1:$N$1000, 12, 0), 0)/'TOP SCORES'!C$11,0)</f>
        <v>0</v>
      </c>
      <c r="F183" s="14">
        <f>IFERROR(100*_xlfn.IFNA(VLOOKUP($B183,KviZDarije3!$A$1:$N$1000, 12, 0), 0)/'TOP SCORES'!D$11,0)</f>
        <v>50</v>
      </c>
      <c r="G183" s="14">
        <f>IFERROR(100*_xlfn.IFNA(VLOOKUP($B183,KviZDarije4!$A$1:$N$1000, 12, 0), 0)/'TOP SCORES'!E$11,0)</f>
        <v>0</v>
      </c>
      <c r="H183" s="14">
        <f>IFERROR(100*_xlfn.IFNA(VLOOKUP($B183,KviZDarije5!$A$1:$N$1000, 12, 0), 0)/'TOP SCORES'!F$11,0)</f>
        <v>0</v>
      </c>
      <c r="I183" s="14">
        <f>IFERROR(100*_xlfn.IFNA(VLOOKUP($B183,KviZDarije6!$A$1:$N$1000, 12, 0), 0)/'TOP SCORES'!G$11,0)</f>
        <v>0</v>
      </c>
      <c r="J183" s="14">
        <f>IFERROR(100*_xlfn.IFNA(VLOOKUP($B183,KviZDarije7!$A$1:$N$999, 12, 0), 0)/'TOP SCORES'!H$11,0)</f>
        <v>0</v>
      </c>
      <c r="K183" s="14">
        <f>IFERROR(100*_xlfn.IFNA(VLOOKUP($B183,KviZDarije8!$A$1:$N$1000, 12, 0), 0)/'TOP SCORES'!I$11,0)</f>
        <v>0</v>
      </c>
      <c r="L183" s="14">
        <f>IFERROR(100*_xlfn.IFNA(VLOOKUP($B183,KviZDarije9!$A$1:$N$1000, 12, 0), 0)/'TOP SCORES'!J$11,0)</f>
        <v>0</v>
      </c>
      <c r="M183" s="14">
        <f>IFERROR(100*_xlfn.IFNA(VLOOKUP($B183,KviZDarije10!$A$1:$N$1000, 12, 0), 0)/'TOP SCORES'!K$11,0)</f>
        <v>0</v>
      </c>
      <c r="N183" s="14">
        <f>IFERROR(100*_xlfn.IFNA(VLOOKUP($B183,KviZDarije11!$A$1:$N$1000, 12, 0), 0)/'TOP SCORES'!L$11,0)</f>
        <v>0</v>
      </c>
    </row>
    <row r="184" spans="1:14">
      <c r="A184" s="17">
        <f ca="1">RANK(C184,C$2:C$997)</f>
        <v>182</v>
      </c>
      <c r="B184" s="12" t="s">
        <v>142</v>
      </c>
      <c r="C184" s="15" cm="1">
        <f t="array" aca="1" ref="C184" ca="1">SUM(LARGE(D184:N184,ROW(INDIRECT("1:8"))))</f>
        <v>50</v>
      </c>
      <c r="D184" s="14">
        <f>IFERROR(100*_xlfn.IFNA(VLOOKUP($B184,KviZDarije1!$A$1:$N$1000, 12, 0), 0)/'TOP SCORES'!B$11,0)</f>
        <v>0</v>
      </c>
      <c r="E184" s="14">
        <f>IFERROR(100*_xlfn.IFNA(VLOOKUP($B184,KviZDarije2!$A$1:$N$1000, 12, 0), 0)/'TOP SCORES'!C$11,0)</f>
        <v>0</v>
      </c>
      <c r="F184" s="14">
        <f>IFERROR(100*_xlfn.IFNA(VLOOKUP($B184,KviZDarije3!$A$1:$N$1000, 12, 0), 0)/'TOP SCORES'!D$11,0)</f>
        <v>50</v>
      </c>
      <c r="G184" s="14">
        <f>IFERROR(100*_xlfn.IFNA(VLOOKUP($B184,KviZDarije4!$A$1:$N$1000, 12, 0), 0)/'TOP SCORES'!E$11,0)</f>
        <v>0</v>
      </c>
      <c r="H184" s="14">
        <f>IFERROR(100*_xlfn.IFNA(VLOOKUP($B184,KviZDarije5!$A$1:$N$1000, 12, 0), 0)/'TOP SCORES'!F$11,0)</f>
        <v>0</v>
      </c>
      <c r="I184" s="14">
        <f>IFERROR(100*_xlfn.IFNA(VLOOKUP($B184,KviZDarije6!$A$1:$N$1000, 12, 0), 0)/'TOP SCORES'!G$11,0)</f>
        <v>0</v>
      </c>
      <c r="J184" s="14">
        <f>IFERROR(100*_xlfn.IFNA(VLOOKUP($B184,KviZDarije7!$A$1:$N$999, 12, 0), 0)/'TOP SCORES'!H$11,0)</f>
        <v>0</v>
      </c>
      <c r="K184" s="14">
        <f>IFERROR(100*_xlfn.IFNA(VLOOKUP($B184,KviZDarije8!$A$1:$N$1000, 12, 0), 0)/'TOP SCORES'!I$11,0)</f>
        <v>0</v>
      </c>
      <c r="L184" s="14">
        <f>IFERROR(100*_xlfn.IFNA(VLOOKUP($B184,KviZDarije9!$A$1:$N$1000, 12, 0), 0)/'TOP SCORES'!J$11,0)</f>
        <v>0</v>
      </c>
      <c r="M184" s="14">
        <f>IFERROR(100*_xlfn.IFNA(VLOOKUP($B184,KviZDarije10!$A$1:$N$1000, 12, 0), 0)/'TOP SCORES'!K$11,0)</f>
        <v>0</v>
      </c>
      <c r="N184" s="14">
        <f>IFERROR(100*_xlfn.IFNA(VLOOKUP($B184,KviZDarije11!$A$1:$N$1000, 12, 0), 0)/'TOP SCORES'!L$11,0)</f>
        <v>0</v>
      </c>
    </row>
    <row r="185" spans="1:14">
      <c r="A185" s="17">
        <f ca="1">RANK(C185,C$2:C$997)</f>
        <v>182</v>
      </c>
      <c r="B185" s="12" t="s">
        <v>227</v>
      </c>
      <c r="C185" s="15" cm="1">
        <f t="array" aca="1" ref="C185" ca="1">SUM(LARGE(D185:N185,ROW(INDIRECT("1:8"))))</f>
        <v>50</v>
      </c>
      <c r="D185" s="14">
        <f>IFERROR(100*_xlfn.IFNA(VLOOKUP($B185,KviZDarije1!$A$1:$N$1000, 12, 0), 0)/'TOP SCORES'!B$11,0)</f>
        <v>0</v>
      </c>
      <c r="E185" s="14">
        <f>IFERROR(100*_xlfn.IFNA(VLOOKUP($B185,KviZDarije2!$A$1:$N$1000, 12, 0), 0)/'TOP SCORES'!C$11,0)</f>
        <v>0</v>
      </c>
      <c r="F185" s="14">
        <f>IFERROR(100*_xlfn.IFNA(VLOOKUP($B185,KviZDarije3!$A$1:$N$1000, 12, 0), 0)/'TOP SCORES'!D$11,0)</f>
        <v>50</v>
      </c>
      <c r="G185" s="14">
        <f>IFERROR(100*_xlfn.IFNA(VLOOKUP($B185,KviZDarije4!$A$1:$N$1000, 12, 0), 0)/'TOP SCORES'!E$11,0)</f>
        <v>0</v>
      </c>
      <c r="H185" s="14">
        <f>IFERROR(100*_xlfn.IFNA(VLOOKUP($B185,KviZDarije5!$A$1:$N$1000, 12, 0), 0)/'TOP SCORES'!F$11,0)</f>
        <v>0</v>
      </c>
      <c r="I185" s="14">
        <f>IFERROR(100*_xlfn.IFNA(VLOOKUP($B185,KviZDarije6!$A$1:$N$1000, 12, 0), 0)/'TOP SCORES'!G$11,0)</f>
        <v>0</v>
      </c>
      <c r="J185" s="14">
        <f>IFERROR(100*_xlfn.IFNA(VLOOKUP($B185,KviZDarije7!$A$1:$N$999, 12, 0), 0)/'TOP SCORES'!H$11,0)</f>
        <v>0</v>
      </c>
      <c r="K185" s="14">
        <f>IFERROR(100*_xlfn.IFNA(VLOOKUP($B185,KviZDarije8!$A$1:$N$1000, 12, 0), 0)/'TOP SCORES'!I$11,0)</f>
        <v>0</v>
      </c>
      <c r="L185" s="14">
        <f>IFERROR(100*_xlfn.IFNA(VLOOKUP($B185,KviZDarije9!$A$1:$N$1000, 12, 0), 0)/'TOP SCORES'!J$11,0)</f>
        <v>0</v>
      </c>
      <c r="M185" s="14">
        <f>IFERROR(100*_xlfn.IFNA(VLOOKUP($B185,KviZDarije10!$A$1:$N$1000, 12, 0), 0)/'TOP SCORES'!K$11,0)</f>
        <v>0</v>
      </c>
      <c r="N185" s="14">
        <f>IFERROR(100*_xlfn.IFNA(VLOOKUP($B185,KviZDarije11!$A$1:$N$1000, 12, 0), 0)/'TOP SCORES'!L$11,0)</f>
        <v>0</v>
      </c>
    </row>
    <row r="186" spans="1:14">
      <c r="A186" s="17">
        <f ca="1">RANK(C186,C$2:C$997)</f>
        <v>182</v>
      </c>
      <c r="B186" s="35" t="s">
        <v>264</v>
      </c>
      <c r="C186" s="15" cm="1">
        <f t="array" aca="1" ref="C186" ca="1">SUM(LARGE(D186:N186,ROW(INDIRECT("1:8"))))</f>
        <v>50</v>
      </c>
      <c r="D186" s="14">
        <f>IFERROR(100*_xlfn.IFNA(VLOOKUP($B186,KviZDarije1!$A$1:$N$1000, 12, 0), 0)/'TOP SCORES'!B$11,0)</f>
        <v>0</v>
      </c>
      <c r="E186" s="14">
        <f>IFERROR(100*_xlfn.IFNA(VLOOKUP($B186,KviZDarije2!$A$1:$N$1000, 12, 0), 0)/'TOP SCORES'!C$11,0)</f>
        <v>0</v>
      </c>
      <c r="F186" s="14">
        <f>IFERROR(100*_xlfn.IFNA(VLOOKUP($B186,KviZDarije3!$A$1:$N$1000, 12, 0), 0)/'TOP SCORES'!D$11,0)</f>
        <v>0</v>
      </c>
      <c r="G186" s="14">
        <f>IFERROR(100*_xlfn.IFNA(VLOOKUP($B186,KviZDarije4!$A$1:$N$1000, 12, 0), 0)/'TOP SCORES'!E$11,0)</f>
        <v>50</v>
      </c>
      <c r="H186" s="14">
        <f>IFERROR(100*_xlfn.IFNA(VLOOKUP($B186,KviZDarije5!$A$1:$N$1000, 12, 0), 0)/'TOP SCORES'!F$11,0)</f>
        <v>0</v>
      </c>
      <c r="I186" s="14">
        <f>IFERROR(100*_xlfn.IFNA(VLOOKUP($B186,KviZDarije6!$A$1:$N$1000, 12, 0), 0)/'TOP SCORES'!G$11,0)</f>
        <v>0</v>
      </c>
      <c r="J186" s="14">
        <f>IFERROR(100*_xlfn.IFNA(VLOOKUP($B186,KviZDarije7!$A$1:$N$999, 12, 0), 0)/'TOP SCORES'!H$11,0)</f>
        <v>0</v>
      </c>
      <c r="K186" s="14">
        <f>IFERROR(100*_xlfn.IFNA(VLOOKUP($B186,KviZDarije8!$A$1:$N$1000, 12, 0), 0)/'TOP SCORES'!I$11,0)</f>
        <v>0</v>
      </c>
      <c r="L186" s="14">
        <f>IFERROR(100*_xlfn.IFNA(VLOOKUP($B186,KviZDarije9!$A$1:$N$1000, 12, 0), 0)/'TOP SCORES'!J$11,0)</f>
        <v>0</v>
      </c>
      <c r="M186" s="14">
        <f>IFERROR(100*_xlfn.IFNA(VLOOKUP($B186,KviZDarije10!$A$1:$N$1000, 12, 0), 0)/'TOP SCORES'!K$11,0)</f>
        <v>0</v>
      </c>
      <c r="N186" s="14">
        <f>IFERROR(100*_xlfn.IFNA(VLOOKUP($B186,KviZDarije11!$A$1:$N$1000, 12, 0), 0)/'TOP SCORES'!L$11,0)</f>
        <v>0</v>
      </c>
    </row>
    <row r="187" spans="1:14">
      <c r="A187" s="17">
        <f ca="1">RANK(C187,C$2:C$997)</f>
        <v>182</v>
      </c>
      <c r="B187" s="35" t="s">
        <v>256</v>
      </c>
      <c r="C187" s="15" cm="1">
        <f t="array" aca="1" ref="C187" ca="1">SUM(LARGE(D187:N187,ROW(INDIRECT("1:8"))))</f>
        <v>50</v>
      </c>
      <c r="D187" s="14">
        <f>IFERROR(100*_xlfn.IFNA(VLOOKUP($B187,KviZDarije1!$A$1:$N$1000, 12, 0), 0)/'TOP SCORES'!B$11,0)</f>
        <v>0</v>
      </c>
      <c r="E187" s="14">
        <f>IFERROR(100*_xlfn.IFNA(VLOOKUP($B187,KviZDarije2!$A$1:$N$1000, 12, 0), 0)/'TOP SCORES'!C$11,0)</f>
        <v>0</v>
      </c>
      <c r="F187" s="14">
        <f>IFERROR(100*_xlfn.IFNA(VLOOKUP($B187,KviZDarije3!$A$1:$N$1000, 12, 0), 0)/'TOP SCORES'!D$11,0)</f>
        <v>0</v>
      </c>
      <c r="G187" s="14">
        <f>IFERROR(100*_xlfn.IFNA(VLOOKUP($B187,KviZDarije4!$A$1:$N$1000, 12, 0), 0)/'TOP SCORES'!E$11,0)</f>
        <v>50</v>
      </c>
      <c r="H187" s="14">
        <f>IFERROR(100*_xlfn.IFNA(VLOOKUP($B187,KviZDarije5!$A$1:$N$1000, 12, 0), 0)/'TOP SCORES'!F$11,0)</f>
        <v>0</v>
      </c>
      <c r="I187" s="14">
        <f>IFERROR(100*_xlfn.IFNA(VLOOKUP($B187,KviZDarije6!$A$1:$N$1000, 12, 0), 0)/'TOP SCORES'!G$11,0)</f>
        <v>0</v>
      </c>
      <c r="J187" s="14">
        <f>IFERROR(100*_xlfn.IFNA(VLOOKUP($B187,KviZDarije7!$A$1:$N$999, 12, 0), 0)/'TOP SCORES'!H$11,0)</f>
        <v>0</v>
      </c>
      <c r="K187" s="14">
        <f>IFERROR(100*_xlfn.IFNA(VLOOKUP($B187,KviZDarije8!$A$1:$N$1000, 12, 0), 0)/'TOP SCORES'!I$11,0)</f>
        <v>0</v>
      </c>
      <c r="L187" s="14">
        <f>IFERROR(100*_xlfn.IFNA(VLOOKUP($B187,KviZDarije9!$A$1:$N$1000, 12, 0), 0)/'TOP SCORES'!J$11,0)</f>
        <v>0</v>
      </c>
      <c r="M187" s="14">
        <f>IFERROR(100*_xlfn.IFNA(VLOOKUP($B187,KviZDarije10!$A$1:$N$1000, 12, 0), 0)/'TOP SCORES'!K$11,0)</f>
        <v>0</v>
      </c>
      <c r="N187" s="14">
        <f>IFERROR(100*_xlfn.IFNA(VLOOKUP($B187,KviZDarije11!$A$1:$N$1000, 12, 0), 0)/'TOP SCORES'!L$11,0)</f>
        <v>0</v>
      </c>
    </row>
    <row r="188" spans="1:14">
      <c r="A188" s="17">
        <f ca="1">RANK(C188,C$2:C$997)</f>
        <v>182</v>
      </c>
      <c r="B188" s="35" t="s">
        <v>257</v>
      </c>
      <c r="C188" s="15" cm="1">
        <f t="array" aca="1" ref="C188" ca="1">SUM(LARGE(D188:N188,ROW(INDIRECT("1:8"))))</f>
        <v>50</v>
      </c>
      <c r="D188" s="14">
        <f>IFERROR(100*_xlfn.IFNA(VLOOKUP($B188,KviZDarije1!$A$1:$N$1000, 12, 0), 0)/'TOP SCORES'!B$11,0)</f>
        <v>0</v>
      </c>
      <c r="E188" s="14">
        <f>IFERROR(100*_xlfn.IFNA(VLOOKUP($B188,KviZDarije2!$A$1:$N$1000, 12, 0), 0)/'TOP SCORES'!C$11,0)</f>
        <v>0</v>
      </c>
      <c r="F188" s="14">
        <f>IFERROR(100*_xlfn.IFNA(VLOOKUP($B188,KviZDarije3!$A$1:$N$1000, 12, 0), 0)/'TOP SCORES'!D$11,0)</f>
        <v>0</v>
      </c>
      <c r="G188" s="14">
        <f>IFERROR(100*_xlfn.IFNA(VLOOKUP($B188,KviZDarije4!$A$1:$N$1000, 12, 0), 0)/'TOP SCORES'!E$11,0)</f>
        <v>50</v>
      </c>
      <c r="H188" s="14">
        <f>IFERROR(100*_xlfn.IFNA(VLOOKUP($B188,KviZDarije5!$A$1:$N$1000, 12, 0), 0)/'TOP SCORES'!F$11,0)</f>
        <v>0</v>
      </c>
      <c r="I188" s="14">
        <f>IFERROR(100*_xlfn.IFNA(VLOOKUP($B188,KviZDarije6!$A$1:$N$1000, 12, 0), 0)/'TOP SCORES'!G$11,0)</f>
        <v>0</v>
      </c>
      <c r="J188" s="14">
        <f>IFERROR(100*_xlfn.IFNA(VLOOKUP($B188,KviZDarije7!$A$1:$N$999, 12, 0), 0)/'TOP SCORES'!H$11,0)</f>
        <v>0</v>
      </c>
      <c r="K188" s="14">
        <f>IFERROR(100*_xlfn.IFNA(VLOOKUP($B188,KviZDarije8!$A$1:$N$1000, 12, 0), 0)/'TOP SCORES'!I$11,0)</f>
        <v>0</v>
      </c>
      <c r="L188" s="14">
        <f>IFERROR(100*_xlfn.IFNA(VLOOKUP($B188,KviZDarije9!$A$1:$N$1000, 12, 0), 0)/'TOP SCORES'!J$11,0)</f>
        <v>0</v>
      </c>
      <c r="M188" s="14">
        <f>IFERROR(100*_xlfn.IFNA(VLOOKUP($B188,KviZDarije10!$A$1:$N$1000, 12, 0), 0)/'TOP SCORES'!K$11,0)</f>
        <v>0</v>
      </c>
      <c r="N188" s="14">
        <f>IFERROR(100*_xlfn.IFNA(VLOOKUP($B188,KviZDarije11!$A$1:$N$1000, 12, 0), 0)/'TOP SCORES'!L$11,0)</f>
        <v>0</v>
      </c>
    </row>
    <row r="189" spans="1:14">
      <c r="A189" s="17">
        <f ca="1">RANK(C189,C$2:C$997)</f>
        <v>182</v>
      </c>
      <c r="B189" s="36" t="s">
        <v>260</v>
      </c>
      <c r="C189" s="15" cm="1">
        <f t="array" aca="1" ref="C189" ca="1">SUM(LARGE(D189:N189,ROW(INDIRECT("1:8"))))</f>
        <v>50</v>
      </c>
      <c r="D189" s="14">
        <f>IFERROR(100*_xlfn.IFNA(VLOOKUP($B189,KviZDarije1!$A$1:$N$1000, 12, 0), 0)/'TOP SCORES'!B$11,0)</f>
        <v>0</v>
      </c>
      <c r="E189" s="14">
        <f>IFERROR(100*_xlfn.IFNA(VLOOKUP($B189,KviZDarije2!$A$1:$N$1000, 12, 0), 0)/'TOP SCORES'!C$11,0)</f>
        <v>0</v>
      </c>
      <c r="F189" s="14">
        <f>IFERROR(100*_xlfn.IFNA(VLOOKUP($B189,KviZDarije3!$A$1:$N$1000, 12, 0), 0)/'TOP SCORES'!D$11,0)</f>
        <v>0</v>
      </c>
      <c r="G189" s="14">
        <f>IFERROR(100*_xlfn.IFNA(VLOOKUP($B189,KviZDarije4!$A$1:$N$1000, 12, 0), 0)/'TOP SCORES'!E$11,0)</f>
        <v>50</v>
      </c>
      <c r="H189" s="14">
        <f>IFERROR(100*_xlfn.IFNA(VLOOKUP($B189,KviZDarije5!$A$1:$N$1000, 12, 0), 0)/'TOP SCORES'!F$11,0)</f>
        <v>0</v>
      </c>
      <c r="I189" s="14">
        <f>IFERROR(100*_xlfn.IFNA(VLOOKUP($B189,KviZDarije6!$A$1:$N$1000, 12, 0), 0)/'TOP SCORES'!G$11,0)</f>
        <v>0</v>
      </c>
      <c r="J189" s="14">
        <f>IFERROR(100*_xlfn.IFNA(VLOOKUP($B189,KviZDarije7!$A$1:$N$999, 12, 0), 0)/'TOP SCORES'!H$11,0)</f>
        <v>0</v>
      </c>
      <c r="K189" s="14">
        <f>IFERROR(100*_xlfn.IFNA(VLOOKUP($B189,KviZDarije8!$A$1:$N$1000, 12, 0), 0)/'TOP SCORES'!I$11,0)</f>
        <v>0</v>
      </c>
      <c r="L189" s="14">
        <f>IFERROR(100*_xlfn.IFNA(VLOOKUP($B189,KviZDarije9!$A$1:$N$1000, 12, 0), 0)/'TOP SCORES'!J$11,0)</f>
        <v>0</v>
      </c>
      <c r="M189" s="14">
        <f>IFERROR(100*_xlfn.IFNA(VLOOKUP($B189,KviZDarije10!$A$1:$N$1000, 12, 0), 0)/'TOP SCORES'!K$11,0)</f>
        <v>0</v>
      </c>
      <c r="N189" s="14">
        <f>IFERROR(100*_xlfn.IFNA(VLOOKUP($B189,KviZDarije11!$A$1:$N$1000, 12, 0), 0)/'TOP SCORES'!L$11,0)</f>
        <v>0</v>
      </c>
    </row>
    <row r="190" spans="1:14">
      <c r="A190" s="17">
        <f ca="1">RANK(C190,C$2:C$997)</f>
        <v>182</v>
      </c>
      <c r="B190" s="35" t="s">
        <v>249</v>
      </c>
      <c r="C190" s="15" cm="1">
        <f t="array" aca="1" ref="C190" ca="1">SUM(LARGE(D190:N190,ROW(INDIRECT("1:8"))))</f>
        <v>50</v>
      </c>
      <c r="D190" s="14">
        <f>IFERROR(100*_xlfn.IFNA(VLOOKUP($B190,KviZDarije1!$A$1:$N$1000, 12, 0), 0)/'TOP SCORES'!B$11,0)</f>
        <v>0</v>
      </c>
      <c r="E190" s="14">
        <f>IFERROR(100*_xlfn.IFNA(VLOOKUP($B190,KviZDarije2!$A$1:$N$1000, 12, 0), 0)/'TOP SCORES'!C$11,0)</f>
        <v>0</v>
      </c>
      <c r="F190" s="14">
        <f>IFERROR(100*_xlfn.IFNA(VLOOKUP($B190,KviZDarije3!$A$1:$N$1000, 12, 0), 0)/'TOP SCORES'!D$11,0)</f>
        <v>0</v>
      </c>
      <c r="G190" s="14">
        <f>IFERROR(100*_xlfn.IFNA(VLOOKUP($B190,KviZDarije4!$A$1:$N$1000, 12, 0), 0)/'TOP SCORES'!E$11,0)</f>
        <v>50</v>
      </c>
      <c r="H190" s="14">
        <f>IFERROR(100*_xlfn.IFNA(VLOOKUP($B190,KviZDarije5!$A$1:$N$1000, 12, 0), 0)/'TOP SCORES'!F$11,0)</f>
        <v>0</v>
      </c>
      <c r="I190" s="14">
        <f>IFERROR(100*_xlfn.IFNA(VLOOKUP($B190,KviZDarije6!$A$1:$N$1000, 12, 0), 0)/'TOP SCORES'!G$11,0)</f>
        <v>0</v>
      </c>
      <c r="J190" s="14">
        <f>IFERROR(100*_xlfn.IFNA(VLOOKUP($B190,KviZDarije7!$A$1:$N$999, 12, 0), 0)/'TOP SCORES'!H$11,0)</f>
        <v>0</v>
      </c>
      <c r="K190" s="14">
        <f>IFERROR(100*_xlfn.IFNA(VLOOKUP($B190,KviZDarije8!$A$1:$N$1000, 12, 0), 0)/'TOP SCORES'!I$11,0)</f>
        <v>0</v>
      </c>
      <c r="L190" s="14">
        <f>IFERROR(100*_xlfn.IFNA(VLOOKUP($B190,KviZDarije9!$A$1:$N$1000, 12, 0), 0)/'TOP SCORES'!J$11,0)</f>
        <v>0</v>
      </c>
      <c r="M190" s="14">
        <f>IFERROR(100*_xlfn.IFNA(VLOOKUP($B190,KviZDarije10!$A$1:$N$1000, 12, 0), 0)/'TOP SCORES'!K$11,0)</f>
        <v>0</v>
      </c>
      <c r="N190" s="14">
        <f>IFERROR(100*_xlfn.IFNA(VLOOKUP($B190,KviZDarije11!$A$1:$N$1000, 12, 0), 0)/'TOP SCORES'!L$11,0)</f>
        <v>0</v>
      </c>
    </row>
    <row r="191" spans="1:14">
      <c r="A191" s="17">
        <f ca="1">RANK(C191,C$2:C$997)</f>
        <v>182</v>
      </c>
      <c r="B191" s="71" t="s">
        <v>278</v>
      </c>
      <c r="C191" s="15" cm="1">
        <f t="array" aca="1" ref="C191" ca="1">SUM(LARGE(D191:N191,ROW(INDIRECT("1:8"))))</f>
        <v>50</v>
      </c>
      <c r="D191" s="14">
        <f>IFERROR(100*_xlfn.IFNA(VLOOKUP($B191,KviZDarije1!$A$1:$N$1000, 12, 0), 0)/'TOP SCORES'!B$11,0)</f>
        <v>0</v>
      </c>
      <c r="E191" s="14">
        <f>IFERROR(100*_xlfn.IFNA(VLOOKUP($B191,KviZDarije2!$A$1:$N$1000, 12, 0), 0)/'TOP SCORES'!C$11,0)</f>
        <v>0</v>
      </c>
      <c r="F191" s="14">
        <f>IFERROR(100*_xlfn.IFNA(VLOOKUP($B191,KviZDarije3!$A$1:$N$1000, 12, 0), 0)/'TOP SCORES'!D$11,0)</f>
        <v>0</v>
      </c>
      <c r="G191" s="14">
        <f>IFERROR(100*_xlfn.IFNA(VLOOKUP($B191,KviZDarije4!$A$1:$N$1000, 12, 0), 0)/'TOP SCORES'!E$11,0)</f>
        <v>0</v>
      </c>
      <c r="H191" s="14">
        <f>IFERROR(100*_xlfn.IFNA(VLOOKUP($B191,KviZDarije5!$A$1:$N$1000, 12, 0), 0)/'TOP SCORES'!F$11,0)</f>
        <v>50</v>
      </c>
      <c r="I191" s="14">
        <f>IFERROR(100*_xlfn.IFNA(VLOOKUP($B191,KviZDarije6!$A$1:$N$1000, 12, 0), 0)/'TOP SCORES'!G$11,0)</f>
        <v>0</v>
      </c>
      <c r="J191" s="14">
        <f>IFERROR(100*_xlfn.IFNA(VLOOKUP($B191,KviZDarije7!$A$1:$N$999, 12, 0), 0)/'TOP SCORES'!H$11,0)</f>
        <v>0</v>
      </c>
      <c r="K191" s="14">
        <f>IFERROR(100*_xlfn.IFNA(VLOOKUP($B191,KviZDarije8!$A$1:$N$1000, 12, 0), 0)/'TOP SCORES'!I$11,0)</f>
        <v>0</v>
      </c>
      <c r="L191" s="14">
        <f>IFERROR(100*_xlfn.IFNA(VLOOKUP($B191,KviZDarije9!$A$1:$N$1000, 12, 0), 0)/'TOP SCORES'!J$11,0)</f>
        <v>0</v>
      </c>
      <c r="M191" s="14">
        <f>IFERROR(100*_xlfn.IFNA(VLOOKUP($B191,KviZDarije10!$A$1:$N$1000, 12, 0), 0)/'TOP SCORES'!K$11,0)</f>
        <v>0</v>
      </c>
      <c r="N191" s="14">
        <f>IFERROR(100*_xlfn.IFNA(VLOOKUP($B191,KviZDarije11!$A$1:$N$1000, 12, 0), 0)/'TOP SCORES'!L$11,0)</f>
        <v>0</v>
      </c>
    </row>
    <row r="192" spans="1:14">
      <c r="A192" s="17">
        <f ca="1">RANK(C192,C$2:C$997)</f>
        <v>191</v>
      </c>
      <c r="B192" s="35" t="s">
        <v>251</v>
      </c>
      <c r="C192" s="15" cm="1">
        <f t="array" aca="1" ref="C192" ca="1">SUM(LARGE(D192:N192,ROW(INDIRECT("1:8"))))</f>
        <v>48.571428571428569</v>
      </c>
      <c r="D192" s="14">
        <f>IFERROR(100*_xlfn.IFNA(VLOOKUP($B192,KviZDarije1!$A$1:$N$1000, 12, 0), 0)/'TOP SCORES'!B$11,0)</f>
        <v>0</v>
      </c>
      <c r="E192" s="14">
        <f>IFERROR(100*_xlfn.IFNA(VLOOKUP($B192,KviZDarije2!$A$1:$N$1000, 12, 0), 0)/'TOP SCORES'!C$11,0)</f>
        <v>0</v>
      </c>
      <c r="F192" s="14">
        <f>IFERROR(100*_xlfn.IFNA(VLOOKUP($B192,KviZDarije3!$A$1:$N$1000, 12, 0), 0)/'TOP SCORES'!D$11,0)</f>
        <v>0</v>
      </c>
      <c r="G192" s="14">
        <f>IFERROR(100*_xlfn.IFNA(VLOOKUP($B192,KviZDarije4!$A$1:$N$1000, 12, 0), 0)/'TOP SCORES'!E$11,0)</f>
        <v>20</v>
      </c>
      <c r="H192" s="14">
        <f>IFERROR(100*_xlfn.IFNA(VLOOKUP($B192,KviZDarije5!$A$1:$N$1000, 12, 0), 0)/'TOP SCORES'!F$11,0)</f>
        <v>0</v>
      </c>
      <c r="I192" s="14">
        <f>IFERROR(100*_xlfn.IFNA(VLOOKUP($B192,KviZDarije6!$A$1:$N$1000, 12, 0), 0)/'TOP SCORES'!G$11,0)</f>
        <v>0</v>
      </c>
      <c r="J192" s="14">
        <f>IFERROR(100*_xlfn.IFNA(VLOOKUP($B192,KviZDarije7!$A$1:$N$999, 12, 0), 0)/'TOP SCORES'!H$11,0)</f>
        <v>28.571428571428573</v>
      </c>
      <c r="K192" s="14">
        <f>IFERROR(100*_xlfn.IFNA(VLOOKUP($B192,KviZDarije8!$A$1:$N$1000, 12, 0), 0)/'TOP SCORES'!I$11,0)</f>
        <v>0</v>
      </c>
      <c r="L192" s="14">
        <f>IFERROR(100*_xlfn.IFNA(VLOOKUP($B192,KviZDarije9!$A$1:$N$1000, 12, 0), 0)/'TOP SCORES'!J$11,0)</f>
        <v>0</v>
      </c>
      <c r="M192" s="14">
        <f>IFERROR(100*_xlfn.IFNA(VLOOKUP($B192,KviZDarije10!$A$1:$N$1000, 12, 0), 0)/'TOP SCORES'!K$11,0)</f>
        <v>0</v>
      </c>
      <c r="N192" s="14">
        <f>IFERROR(100*_xlfn.IFNA(VLOOKUP($B192,KviZDarije11!$A$1:$N$1000, 12, 0), 0)/'TOP SCORES'!L$11,0)</f>
        <v>0</v>
      </c>
    </row>
    <row r="193" spans="1:14">
      <c r="A193" s="17">
        <f ca="1">RANK(C193,C$2:C$997)</f>
        <v>192</v>
      </c>
      <c r="B193" s="12" t="s">
        <v>155</v>
      </c>
      <c r="C193" s="15" cm="1">
        <f t="array" aca="1" ref="C193" ca="1">SUM(LARGE(D193:N193,ROW(INDIRECT("1:8"))))</f>
        <v>48.181818181818187</v>
      </c>
      <c r="D193" s="14">
        <f>IFERROR(100*_xlfn.IFNA(VLOOKUP($B193,KviZDarije1!$A$1:$N$1000, 12, 0), 0)/'TOP SCORES'!B$11,0)</f>
        <v>0</v>
      </c>
      <c r="E193" s="14">
        <f>IFERROR(100*_xlfn.IFNA(VLOOKUP($B193,KviZDarije2!$A$1:$N$1000, 12, 0), 0)/'TOP SCORES'!C$11,0)</f>
        <v>0</v>
      </c>
      <c r="F193" s="14">
        <f>IFERROR(100*_xlfn.IFNA(VLOOKUP($B193,KviZDarije3!$A$1:$N$1000, 12, 0), 0)/'TOP SCORES'!D$11,0)</f>
        <v>30</v>
      </c>
      <c r="G193" s="14">
        <f>IFERROR(100*_xlfn.IFNA(VLOOKUP($B193,KviZDarije4!$A$1:$N$1000, 12, 0), 0)/'TOP SCORES'!E$11,0)</f>
        <v>0</v>
      </c>
      <c r="H193" s="14">
        <f>IFERROR(100*_xlfn.IFNA(VLOOKUP($B193,KviZDarije5!$A$1:$N$1000, 12, 0), 0)/'TOP SCORES'!F$11,0)</f>
        <v>0</v>
      </c>
      <c r="I193" s="14">
        <f>IFERROR(100*_xlfn.IFNA(VLOOKUP($B193,KviZDarije6!$A$1:$N$1000, 12, 0), 0)/'TOP SCORES'!G$11,0)</f>
        <v>18.181818181818183</v>
      </c>
      <c r="J193" s="14">
        <f>IFERROR(100*_xlfn.IFNA(VLOOKUP($B193,KviZDarije7!$A$1:$N$999, 12, 0), 0)/'TOP SCORES'!H$11,0)</f>
        <v>0</v>
      </c>
      <c r="K193" s="14">
        <f>IFERROR(100*_xlfn.IFNA(VLOOKUP($B193,KviZDarije8!$A$1:$N$1000, 12, 0), 0)/'TOP SCORES'!I$11,0)</f>
        <v>0</v>
      </c>
      <c r="L193" s="14">
        <f>IFERROR(100*_xlfn.IFNA(VLOOKUP($B193,KviZDarije9!$A$1:$N$1000, 12, 0), 0)/'TOP SCORES'!J$11,0)</f>
        <v>0</v>
      </c>
      <c r="M193" s="14">
        <f>IFERROR(100*_xlfn.IFNA(VLOOKUP($B193,KviZDarije10!$A$1:$N$1000, 12, 0), 0)/'TOP SCORES'!K$11,0)</f>
        <v>0</v>
      </c>
      <c r="N193" s="14">
        <f>IFERROR(100*_xlfn.IFNA(VLOOKUP($B193,KviZDarije11!$A$1:$N$1000, 12, 0), 0)/'TOP SCORES'!L$11,0)</f>
        <v>0</v>
      </c>
    </row>
    <row r="194" spans="1:14">
      <c r="A194" s="17">
        <f ca="1">RANK(C194,C$2:C$997)</f>
        <v>193</v>
      </c>
      <c r="B194" s="71" t="s">
        <v>276</v>
      </c>
      <c r="C194" s="15" cm="1">
        <f t="array" aca="1" ref="C194" ca="1">SUM(LARGE(D194:N194,ROW(INDIRECT("1:8"))))</f>
        <v>46.363636363636367</v>
      </c>
      <c r="D194" s="14">
        <f>IFERROR(100*_xlfn.IFNA(VLOOKUP($B194,KviZDarije1!$A$1:$N$1000, 12, 0), 0)/'TOP SCORES'!B$11,0)</f>
        <v>0</v>
      </c>
      <c r="E194" s="14">
        <f>IFERROR(100*_xlfn.IFNA(VLOOKUP($B194,KviZDarije2!$A$1:$N$1000, 12, 0), 0)/'TOP SCORES'!C$11,0)</f>
        <v>0</v>
      </c>
      <c r="F194" s="14">
        <f>IFERROR(100*_xlfn.IFNA(VLOOKUP($B194,KviZDarije3!$A$1:$N$1000, 12, 0), 0)/'TOP SCORES'!D$11,0)</f>
        <v>0</v>
      </c>
      <c r="G194" s="14">
        <f>IFERROR(100*_xlfn.IFNA(VLOOKUP($B194,KviZDarije4!$A$1:$N$1000, 12, 0), 0)/'TOP SCORES'!E$11,0)</f>
        <v>0</v>
      </c>
      <c r="H194" s="14">
        <f>IFERROR(100*_xlfn.IFNA(VLOOKUP($B194,KviZDarije5!$A$1:$N$1000, 12, 0), 0)/'TOP SCORES'!F$11,0)</f>
        <v>10</v>
      </c>
      <c r="I194" s="14">
        <f>IFERROR(100*_xlfn.IFNA(VLOOKUP($B194,KviZDarije6!$A$1:$N$1000, 12, 0), 0)/'TOP SCORES'!G$11,0)</f>
        <v>36.363636363636367</v>
      </c>
      <c r="J194" s="14">
        <f>IFERROR(100*_xlfn.IFNA(VLOOKUP($B194,KviZDarije7!$A$1:$N$999, 12, 0), 0)/'TOP SCORES'!H$11,0)</f>
        <v>0</v>
      </c>
      <c r="K194" s="14">
        <f>IFERROR(100*_xlfn.IFNA(VLOOKUP($B194,KviZDarije8!$A$1:$N$1000, 12, 0), 0)/'TOP SCORES'!I$11,0)</f>
        <v>0</v>
      </c>
      <c r="L194" s="14">
        <f>IFERROR(100*_xlfn.IFNA(VLOOKUP($B194,KviZDarije9!$A$1:$N$1000, 12, 0), 0)/'TOP SCORES'!J$11,0)</f>
        <v>0</v>
      </c>
      <c r="M194" s="14">
        <f>IFERROR(100*_xlfn.IFNA(VLOOKUP($B194,KviZDarije10!$A$1:$N$1000, 12, 0), 0)/'TOP SCORES'!K$11,0)</f>
        <v>0</v>
      </c>
      <c r="N194" s="14">
        <f>IFERROR(100*_xlfn.IFNA(VLOOKUP($B194,KviZDarije11!$A$1:$N$1000, 12, 0), 0)/'TOP SCORES'!L$11,0)</f>
        <v>0</v>
      </c>
    </row>
    <row r="195" spans="1:14">
      <c r="A195" s="17">
        <f ca="1">RANK(C195,C$2:C$997)</f>
        <v>194</v>
      </c>
      <c r="B195" s="12" t="s">
        <v>212</v>
      </c>
      <c r="C195" s="15" cm="1">
        <f t="array" aca="1" ref="C195" ca="1">SUM(LARGE(D195:N195,ROW(INDIRECT("1:8"))))</f>
        <v>45.454545454545453</v>
      </c>
      <c r="D195" s="14">
        <f>IFERROR(100*_xlfn.IFNA(VLOOKUP($B195,KviZDarije1!$A$1:$N$1000, 12, 0), 0)/'TOP SCORES'!B$11,0)</f>
        <v>0</v>
      </c>
      <c r="E195" s="14">
        <f>IFERROR(100*_xlfn.IFNA(VLOOKUP($B195,KviZDarije2!$A$1:$N$1000, 12, 0), 0)/'TOP SCORES'!C$11,0)</f>
        <v>45.454545454545453</v>
      </c>
      <c r="F195" s="14">
        <f>IFERROR(100*_xlfn.IFNA(VLOOKUP($B195,KviZDarije3!$A$1:$N$1000, 12, 0), 0)/'TOP SCORES'!D$11,0)</f>
        <v>0</v>
      </c>
      <c r="G195" s="14">
        <f>IFERROR(100*_xlfn.IFNA(VLOOKUP($B195,KviZDarije4!$A$1:$N$1000, 12, 0), 0)/'TOP SCORES'!E$11,0)</f>
        <v>0</v>
      </c>
      <c r="H195" s="14">
        <f>IFERROR(100*_xlfn.IFNA(VLOOKUP($B195,KviZDarije5!$A$1:$N$1000, 12, 0), 0)/'TOP SCORES'!F$11,0)</f>
        <v>0</v>
      </c>
      <c r="I195" s="14">
        <f>IFERROR(100*_xlfn.IFNA(VLOOKUP($B195,KviZDarije6!$A$1:$N$1000, 12, 0), 0)/'TOP SCORES'!G$11,0)</f>
        <v>0</v>
      </c>
      <c r="J195" s="14">
        <f>IFERROR(100*_xlfn.IFNA(VLOOKUP($B195,KviZDarije7!$A$1:$N$999, 12, 0), 0)/'TOP SCORES'!H$11,0)</f>
        <v>0</v>
      </c>
      <c r="K195" s="14">
        <f>IFERROR(100*_xlfn.IFNA(VLOOKUP($B195,KviZDarije8!$A$1:$N$1000, 12, 0), 0)/'TOP SCORES'!I$11,0)</f>
        <v>0</v>
      </c>
      <c r="L195" s="14">
        <f>IFERROR(100*_xlfn.IFNA(VLOOKUP($B195,KviZDarije9!$A$1:$N$1000, 12, 0), 0)/'TOP SCORES'!J$11,0)</f>
        <v>0</v>
      </c>
      <c r="M195" s="14">
        <f>IFERROR(100*_xlfn.IFNA(VLOOKUP($B195,KviZDarije10!$A$1:$N$1000, 12, 0), 0)/'TOP SCORES'!K$11,0)</f>
        <v>0</v>
      </c>
      <c r="N195" s="14">
        <f>IFERROR(100*_xlfn.IFNA(VLOOKUP($B195,KviZDarije11!$A$1:$N$1000, 12, 0), 0)/'TOP SCORES'!L$11,0)</f>
        <v>0</v>
      </c>
    </row>
    <row r="196" spans="1:14">
      <c r="A196" s="17">
        <f ca="1">RANK(C196,C$2:C$997)</f>
        <v>194</v>
      </c>
      <c r="B196" s="71" t="s">
        <v>320</v>
      </c>
      <c r="C196" s="15" cm="1">
        <f t="array" aca="1" ref="C196" ca="1">SUM(LARGE(D196:N196,ROW(INDIRECT("1:8"))))</f>
        <v>45.454545454545453</v>
      </c>
      <c r="D196" s="14">
        <f>IFERROR(100*_xlfn.IFNA(VLOOKUP($B196,KviZDarije1!$A$1:$N$1000, 12, 0), 0)/'TOP SCORES'!B$11,0)</f>
        <v>0</v>
      </c>
      <c r="E196" s="14">
        <f>IFERROR(100*_xlfn.IFNA(VLOOKUP($B196,KviZDarije2!$A$1:$N$1000, 12, 0), 0)/'TOP SCORES'!C$11,0)</f>
        <v>0</v>
      </c>
      <c r="F196" s="14">
        <f>IFERROR(100*_xlfn.IFNA(VLOOKUP($B196,KviZDarije3!$A$1:$N$1000, 12, 0), 0)/'TOP SCORES'!D$11,0)</f>
        <v>0</v>
      </c>
      <c r="G196" s="14">
        <f>IFERROR(100*_xlfn.IFNA(VLOOKUP($B196,KviZDarije4!$A$1:$N$1000, 12, 0), 0)/'TOP SCORES'!E$11,0)</f>
        <v>0</v>
      </c>
      <c r="H196" s="14">
        <f>IFERROR(100*_xlfn.IFNA(VLOOKUP($B196,KviZDarije5!$A$1:$N$1000, 12, 0), 0)/'TOP SCORES'!F$11,0)</f>
        <v>0</v>
      </c>
      <c r="I196" s="14">
        <f>IFERROR(100*_xlfn.IFNA(VLOOKUP($B196,KviZDarije6!$A$1:$N$1000, 12, 0), 0)/'TOP SCORES'!G$11,0)</f>
        <v>0</v>
      </c>
      <c r="J196" s="14">
        <f>IFERROR(100*_xlfn.IFNA(VLOOKUP($B196,KviZDarije7!$A$1:$N$999, 12, 0), 0)/'TOP SCORES'!H$11,0)</f>
        <v>0</v>
      </c>
      <c r="K196" s="14">
        <f>IFERROR(100*_xlfn.IFNA(VLOOKUP($B196,KviZDarije8!$A$1:$N$1000, 12, 0), 0)/'TOP SCORES'!I$11,0)</f>
        <v>0</v>
      </c>
      <c r="L196" s="14">
        <f>IFERROR(100*_xlfn.IFNA(VLOOKUP($B196,KviZDarije9!$A$1:$N$1000, 12, 0), 0)/'TOP SCORES'!J$11,0)</f>
        <v>0</v>
      </c>
      <c r="M196" s="14">
        <f>IFERROR(100*_xlfn.IFNA(VLOOKUP($B196,KviZDarije10!$A$1:$N$1000, 12, 0), 0)/'TOP SCORES'!K$11,0)</f>
        <v>45.454545454545453</v>
      </c>
      <c r="N196" s="14">
        <f>IFERROR(100*_xlfn.IFNA(VLOOKUP($B196,KviZDarije11!$A$1:$N$1000, 12, 0), 0)/'TOP SCORES'!L$11,0)</f>
        <v>0</v>
      </c>
    </row>
    <row r="197" spans="1:14">
      <c r="A197" s="17">
        <f ca="1">RANK(C197,C$2:C$997)</f>
        <v>194</v>
      </c>
      <c r="B197" s="71" t="s">
        <v>314</v>
      </c>
      <c r="C197" s="15" cm="1">
        <f t="array" aca="1" ref="C197" ca="1">SUM(LARGE(D197:N197,ROW(INDIRECT("1:8"))))</f>
        <v>45.454545454545453</v>
      </c>
      <c r="D197" s="14">
        <f>IFERROR(100*_xlfn.IFNA(VLOOKUP($B197,KviZDarije1!$A$1:$N$1000, 12, 0), 0)/'TOP SCORES'!B$11,0)</f>
        <v>0</v>
      </c>
      <c r="E197" s="14">
        <f>IFERROR(100*_xlfn.IFNA(VLOOKUP($B197,KviZDarije2!$A$1:$N$1000, 12, 0), 0)/'TOP SCORES'!C$11,0)</f>
        <v>0</v>
      </c>
      <c r="F197" s="14">
        <f>IFERROR(100*_xlfn.IFNA(VLOOKUP($B197,KviZDarije3!$A$1:$N$1000, 12, 0), 0)/'TOP SCORES'!D$11,0)</f>
        <v>0</v>
      </c>
      <c r="G197" s="14">
        <f>IFERROR(100*_xlfn.IFNA(VLOOKUP($B197,KviZDarije4!$A$1:$N$1000, 12, 0), 0)/'TOP SCORES'!E$11,0)</f>
        <v>0</v>
      </c>
      <c r="H197" s="14">
        <f>IFERROR(100*_xlfn.IFNA(VLOOKUP($B197,KviZDarije5!$A$1:$N$1000, 12, 0), 0)/'TOP SCORES'!F$11,0)</f>
        <v>0</v>
      </c>
      <c r="I197" s="14">
        <f>IFERROR(100*_xlfn.IFNA(VLOOKUP($B197,KviZDarije6!$A$1:$N$1000, 12, 0), 0)/'TOP SCORES'!G$11,0)</f>
        <v>0</v>
      </c>
      <c r="J197" s="14">
        <f>IFERROR(100*_xlfn.IFNA(VLOOKUP($B197,KviZDarije7!$A$1:$N$999, 12, 0), 0)/'TOP SCORES'!H$11,0)</f>
        <v>0</v>
      </c>
      <c r="K197" s="14">
        <f>IFERROR(100*_xlfn.IFNA(VLOOKUP($B197,KviZDarije8!$A$1:$N$1000, 12, 0), 0)/'TOP SCORES'!I$11,0)</f>
        <v>0</v>
      </c>
      <c r="L197" s="14">
        <f>IFERROR(100*_xlfn.IFNA(VLOOKUP($B197,KviZDarije9!$A$1:$N$1000, 12, 0), 0)/'TOP SCORES'!J$11,0)</f>
        <v>0</v>
      </c>
      <c r="M197" s="14">
        <f>IFERROR(100*_xlfn.IFNA(VLOOKUP($B197,KviZDarije10!$A$1:$N$1000, 12, 0), 0)/'TOP SCORES'!K$11,0)</f>
        <v>45.454545454545453</v>
      </c>
      <c r="N197" s="14">
        <f>IFERROR(100*_xlfn.IFNA(VLOOKUP($B197,KviZDarije11!$A$1:$N$1000, 12, 0), 0)/'TOP SCORES'!L$11,0)</f>
        <v>0</v>
      </c>
    </row>
    <row r="198" spans="1:14">
      <c r="A198" s="17">
        <f ca="1">RANK(C198,C$2:C$997)</f>
        <v>198</v>
      </c>
      <c r="B198" s="12" t="s">
        <v>132</v>
      </c>
      <c r="C198" s="15" cm="1">
        <f t="array" aca="1" ref="C198" ca="1">SUM(LARGE(D198:N198,ROW(INDIRECT("1:8"))))</f>
        <v>40</v>
      </c>
      <c r="D198" s="14">
        <f>IFERROR(100*_xlfn.IFNA(VLOOKUP($B198,KviZDarije1!$A$1:$N$1000, 12, 0), 0)/'TOP SCORES'!B$11,0)</f>
        <v>0</v>
      </c>
      <c r="E198" s="14">
        <f>IFERROR(100*_xlfn.IFNA(VLOOKUP($B198,KviZDarije2!$A$1:$N$1000, 12, 0), 0)/'TOP SCORES'!C$11,0)</f>
        <v>0</v>
      </c>
      <c r="F198" s="14">
        <f>IFERROR(100*_xlfn.IFNA(VLOOKUP($B198,KviZDarije3!$A$1:$N$1000, 12, 0), 0)/'TOP SCORES'!D$11,0)</f>
        <v>40</v>
      </c>
      <c r="G198" s="14">
        <f>IFERROR(100*_xlfn.IFNA(VLOOKUP($B198,KviZDarije4!$A$1:$N$1000, 12, 0), 0)/'TOP SCORES'!E$11,0)</f>
        <v>0</v>
      </c>
      <c r="H198" s="14">
        <f>IFERROR(100*_xlfn.IFNA(VLOOKUP($B198,KviZDarije5!$A$1:$N$1000, 12, 0), 0)/'TOP SCORES'!F$11,0)</f>
        <v>0</v>
      </c>
      <c r="I198" s="14">
        <f>IFERROR(100*_xlfn.IFNA(VLOOKUP($B198,KviZDarije6!$A$1:$N$1000, 12, 0), 0)/'TOP SCORES'!G$11,0)</f>
        <v>0</v>
      </c>
      <c r="J198" s="14">
        <f>IFERROR(100*_xlfn.IFNA(VLOOKUP($B198,KviZDarije7!$A$1:$N$999, 12, 0), 0)/'TOP SCORES'!H$11,0)</f>
        <v>0</v>
      </c>
      <c r="K198" s="14">
        <f>IFERROR(100*_xlfn.IFNA(VLOOKUP($B198,KviZDarije8!$A$1:$N$1000, 12, 0), 0)/'TOP SCORES'!I$11,0)</f>
        <v>0</v>
      </c>
      <c r="L198" s="14">
        <f>IFERROR(100*_xlfn.IFNA(VLOOKUP($B198,KviZDarije9!$A$1:$N$1000, 12, 0), 0)/'TOP SCORES'!J$11,0)</f>
        <v>0</v>
      </c>
      <c r="M198" s="14">
        <f>IFERROR(100*_xlfn.IFNA(VLOOKUP($B198,KviZDarije10!$A$1:$N$1000, 12, 0), 0)/'TOP SCORES'!K$11,0)</f>
        <v>0</v>
      </c>
      <c r="N198" s="14">
        <f>IFERROR(100*_xlfn.IFNA(VLOOKUP($B198,KviZDarije11!$A$1:$N$1000, 12, 0), 0)/'TOP SCORES'!L$11,0)</f>
        <v>0</v>
      </c>
    </row>
    <row r="199" spans="1:14">
      <c r="A199" s="17">
        <f ca="1">RANK(C199,C$2:C$997)</f>
        <v>198</v>
      </c>
      <c r="B199" s="12" t="s">
        <v>138</v>
      </c>
      <c r="C199" s="15" cm="1">
        <f t="array" aca="1" ref="C199" ca="1">SUM(LARGE(D199:N199,ROW(INDIRECT("1:8"))))</f>
        <v>40</v>
      </c>
      <c r="D199" s="14">
        <f>IFERROR(100*_xlfn.IFNA(VLOOKUP($B199,KviZDarije1!$A$1:$N$1000, 12, 0), 0)/'TOP SCORES'!B$11,0)</f>
        <v>0</v>
      </c>
      <c r="E199" s="14">
        <f>IFERROR(100*_xlfn.IFNA(VLOOKUP($B199,KviZDarije2!$A$1:$N$1000, 12, 0), 0)/'TOP SCORES'!C$11,0)</f>
        <v>0</v>
      </c>
      <c r="F199" s="14">
        <f>IFERROR(100*_xlfn.IFNA(VLOOKUP($B199,KviZDarije3!$A$1:$N$1000, 12, 0), 0)/'TOP SCORES'!D$11,0)</f>
        <v>40</v>
      </c>
      <c r="G199" s="14">
        <f>IFERROR(100*_xlfn.IFNA(VLOOKUP($B199,KviZDarije4!$A$1:$N$1000, 12, 0), 0)/'TOP SCORES'!E$11,0)</f>
        <v>0</v>
      </c>
      <c r="H199" s="14">
        <f>IFERROR(100*_xlfn.IFNA(VLOOKUP($B199,KviZDarije5!$A$1:$N$1000, 12, 0), 0)/'TOP SCORES'!F$11,0)</f>
        <v>0</v>
      </c>
      <c r="I199" s="14">
        <f>IFERROR(100*_xlfn.IFNA(VLOOKUP($B199,KviZDarije6!$A$1:$N$1000, 12, 0), 0)/'TOP SCORES'!G$11,0)</f>
        <v>0</v>
      </c>
      <c r="J199" s="14">
        <f>IFERROR(100*_xlfn.IFNA(VLOOKUP($B199,KviZDarije7!$A$1:$N$999, 12, 0), 0)/'TOP SCORES'!H$11,0)</f>
        <v>0</v>
      </c>
      <c r="K199" s="14">
        <f>IFERROR(100*_xlfn.IFNA(VLOOKUP($B199,KviZDarije8!$A$1:$N$1000, 12, 0), 0)/'TOP SCORES'!I$11,0)</f>
        <v>0</v>
      </c>
      <c r="L199" s="14">
        <f>IFERROR(100*_xlfn.IFNA(VLOOKUP($B199,KviZDarije9!$A$1:$N$1000, 12, 0), 0)/'TOP SCORES'!J$11,0)</f>
        <v>0</v>
      </c>
      <c r="M199" s="14">
        <f>IFERROR(100*_xlfn.IFNA(VLOOKUP($B199,KviZDarije10!$A$1:$N$1000, 12, 0), 0)/'TOP SCORES'!K$11,0)</f>
        <v>0</v>
      </c>
      <c r="N199" s="14">
        <f>IFERROR(100*_xlfn.IFNA(VLOOKUP($B199,KviZDarije11!$A$1:$N$1000, 12, 0), 0)/'TOP SCORES'!L$11,0)</f>
        <v>0</v>
      </c>
    </row>
    <row r="200" spans="1:14">
      <c r="A200" s="17">
        <f ca="1">RANK(C200,C$2:C$997)</f>
        <v>198</v>
      </c>
      <c r="B200" s="36" t="s">
        <v>267</v>
      </c>
      <c r="C200" s="15" cm="1">
        <f t="array" aca="1" ref="C200" ca="1">SUM(LARGE(D200:N200,ROW(INDIRECT("1:8"))))</f>
        <v>40</v>
      </c>
      <c r="D200" s="14">
        <f>IFERROR(100*_xlfn.IFNA(VLOOKUP($B200,KviZDarije1!$A$1:$N$1000, 12, 0), 0)/'TOP SCORES'!B$11,0)</f>
        <v>0</v>
      </c>
      <c r="E200" s="14">
        <f>IFERROR(100*_xlfn.IFNA(VLOOKUP($B200,KviZDarije2!$A$1:$N$1000, 12, 0), 0)/'TOP SCORES'!C$11,0)</f>
        <v>0</v>
      </c>
      <c r="F200" s="14">
        <f>IFERROR(100*_xlfn.IFNA(VLOOKUP($B200,KviZDarije3!$A$1:$N$1000, 12, 0), 0)/'TOP SCORES'!D$11,0)</f>
        <v>0</v>
      </c>
      <c r="G200" s="14">
        <f>IFERROR(100*_xlfn.IFNA(VLOOKUP($B200,KviZDarije4!$A$1:$N$1000, 12, 0), 0)/'TOP SCORES'!E$11,0)</f>
        <v>40</v>
      </c>
      <c r="H200" s="14">
        <f>IFERROR(100*_xlfn.IFNA(VLOOKUP($B200,KviZDarije5!$A$1:$N$1000, 12, 0), 0)/'TOP SCORES'!F$11,0)</f>
        <v>0</v>
      </c>
      <c r="I200" s="14">
        <f>IFERROR(100*_xlfn.IFNA(VLOOKUP($B200,KviZDarije6!$A$1:$N$1000, 12, 0), 0)/'TOP SCORES'!G$11,0)</f>
        <v>0</v>
      </c>
      <c r="J200" s="14">
        <f>IFERROR(100*_xlfn.IFNA(VLOOKUP($B200,KviZDarije7!$A$1:$N$999, 12, 0), 0)/'TOP SCORES'!H$11,0)</f>
        <v>0</v>
      </c>
      <c r="K200" s="14">
        <f>IFERROR(100*_xlfn.IFNA(VLOOKUP($B200,KviZDarije8!$A$1:$N$1000, 12, 0), 0)/'TOP SCORES'!I$11,0)</f>
        <v>0</v>
      </c>
      <c r="L200" s="14">
        <f>IFERROR(100*_xlfn.IFNA(VLOOKUP($B200,KviZDarije9!$A$1:$N$1000, 12, 0), 0)/'TOP SCORES'!J$11,0)</f>
        <v>0</v>
      </c>
      <c r="M200" s="14">
        <f>IFERROR(100*_xlfn.IFNA(VLOOKUP($B200,KviZDarije10!$A$1:$N$1000, 12, 0), 0)/'TOP SCORES'!K$11,0)</f>
        <v>0</v>
      </c>
      <c r="N200" s="14">
        <f>IFERROR(100*_xlfn.IFNA(VLOOKUP($B200,KviZDarije11!$A$1:$N$1000, 12, 0), 0)/'TOP SCORES'!L$11,0)</f>
        <v>0</v>
      </c>
    </row>
    <row r="201" spans="1:14">
      <c r="A201" s="17">
        <f ca="1">RANK(C201,C$2:C$997)</f>
        <v>198</v>
      </c>
      <c r="B201" s="35" t="s">
        <v>259</v>
      </c>
      <c r="C201" s="15" cm="1">
        <f t="array" aca="1" ref="C201" ca="1">SUM(LARGE(D201:N201,ROW(INDIRECT("1:8"))))</f>
        <v>40</v>
      </c>
      <c r="D201" s="14">
        <f>IFERROR(100*_xlfn.IFNA(VLOOKUP($B201,KviZDarije1!$A$1:$N$1000, 12, 0), 0)/'TOP SCORES'!B$11,0)</f>
        <v>0</v>
      </c>
      <c r="E201" s="14">
        <f>IFERROR(100*_xlfn.IFNA(VLOOKUP($B201,KviZDarije2!$A$1:$N$1000, 12, 0), 0)/'TOP SCORES'!C$11,0)</f>
        <v>0</v>
      </c>
      <c r="F201" s="14">
        <f>IFERROR(100*_xlfn.IFNA(VLOOKUP($B201,KviZDarije3!$A$1:$N$1000, 12, 0), 0)/'TOP SCORES'!D$11,0)</f>
        <v>0</v>
      </c>
      <c r="G201" s="14">
        <f>IFERROR(100*_xlfn.IFNA(VLOOKUP($B201,KviZDarije4!$A$1:$N$1000, 12, 0), 0)/'TOP SCORES'!E$11,0)</f>
        <v>40</v>
      </c>
      <c r="H201" s="14">
        <f>IFERROR(100*_xlfn.IFNA(VLOOKUP($B201,KviZDarije5!$A$1:$N$1000, 12, 0), 0)/'TOP SCORES'!F$11,0)</f>
        <v>0</v>
      </c>
      <c r="I201" s="14">
        <f>IFERROR(100*_xlfn.IFNA(VLOOKUP($B201,KviZDarije6!$A$1:$N$1000, 12, 0), 0)/'TOP SCORES'!G$11,0)</f>
        <v>0</v>
      </c>
      <c r="J201" s="14">
        <f>IFERROR(100*_xlfn.IFNA(VLOOKUP($B201,KviZDarije7!$A$1:$N$999, 12, 0), 0)/'TOP SCORES'!H$11,0)</f>
        <v>0</v>
      </c>
      <c r="K201" s="14">
        <f>IFERROR(100*_xlfn.IFNA(VLOOKUP($B201,KviZDarije8!$A$1:$N$1000, 12, 0), 0)/'TOP SCORES'!I$11,0)</f>
        <v>0</v>
      </c>
      <c r="L201" s="14">
        <f>IFERROR(100*_xlfn.IFNA(VLOOKUP($B201,KviZDarije9!$A$1:$N$1000, 12, 0), 0)/'TOP SCORES'!J$11,0)</f>
        <v>0</v>
      </c>
      <c r="M201" s="14">
        <f>IFERROR(100*_xlfn.IFNA(VLOOKUP($B201,KviZDarije10!$A$1:$N$1000, 12, 0), 0)/'TOP SCORES'!K$11,0)</f>
        <v>0</v>
      </c>
      <c r="N201" s="14">
        <f>IFERROR(100*_xlfn.IFNA(VLOOKUP($B201,KviZDarije11!$A$1:$N$1000, 12, 0), 0)/'TOP SCORES'!L$11,0)</f>
        <v>0</v>
      </c>
    </row>
    <row r="202" spans="1:14">
      <c r="A202" s="17">
        <f ca="1">RANK(C202,C$2:C$997)</f>
        <v>202</v>
      </c>
      <c r="B202" s="12" t="s">
        <v>238</v>
      </c>
      <c r="C202" s="15" cm="1">
        <f t="array" aca="1" ref="C202" ca="1">SUM(LARGE(D202:N202,ROW(INDIRECT("1:8"))))</f>
        <v>38.181818181818187</v>
      </c>
      <c r="D202" s="14">
        <f>IFERROR(100*_xlfn.IFNA(VLOOKUP($B202,KviZDarije1!$A$1:$N$1000, 12, 0), 0)/'TOP SCORES'!B$11,0)</f>
        <v>0</v>
      </c>
      <c r="E202" s="14">
        <f>IFERROR(100*_xlfn.IFNA(VLOOKUP($B202,KviZDarije2!$A$1:$N$1000, 12, 0), 0)/'TOP SCORES'!C$11,0)</f>
        <v>18.181818181818183</v>
      </c>
      <c r="F202" s="14">
        <f>IFERROR(100*_xlfn.IFNA(VLOOKUP($B202,KviZDarije3!$A$1:$N$1000, 12, 0), 0)/'TOP SCORES'!D$11,0)</f>
        <v>20</v>
      </c>
      <c r="G202" s="14">
        <f>IFERROR(100*_xlfn.IFNA(VLOOKUP($B202,KviZDarije4!$A$1:$N$1000, 12, 0), 0)/'TOP SCORES'!E$11,0)</f>
        <v>0</v>
      </c>
      <c r="H202" s="14">
        <f>IFERROR(100*_xlfn.IFNA(VLOOKUP($B202,KviZDarije5!$A$1:$N$1000, 12, 0), 0)/'TOP SCORES'!F$11,0)</f>
        <v>0</v>
      </c>
      <c r="I202" s="14">
        <f>IFERROR(100*_xlfn.IFNA(VLOOKUP($B202,KviZDarije6!$A$1:$N$1000, 12, 0), 0)/'TOP SCORES'!G$11,0)</f>
        <v>0</v>
      </c>
      <c r="J202" s="14">
        <f>IFERROR(100*_xlfn.IFNA(VLOOKUP($B202,KviZDarije7!$A$1:$N$999, 12, 0), 0)/'TOP SCORES'!H$11,0)</f>
        <v>0</v>
      </c>
      <c r="K202" s="14">
        <f>IFERROR(100*_xlfn.IFNA(VLOOKUP($B202,KviZDarije8!$A$1:$N$1000, 12, 0), 0)/'TOP SCORES'!I$11,0)</f>
        <v>0</v>
      </c>
      <c r="L202" s="14">
        <f>IFERROR(100*_xlfn.IFNA(VLOOKUP($B202,KviZDarije9!$A$1:$N$1000, 12, 0), 0)/'TOP SCORES'!J$11,0)</f>
        <v>0</v>
      </c>
      <c r="M202" s="14">
        <f>IFERROR(100*_xlfn.IFNA(VLOOKUP($B202,KviZDarije10!$A$1:$N$1000, 12, 0), 0)/'TOP SCORES'!K$11,0)</f>
        <v>0</v>
      </c>
      <c r="N202" s="14">
        <f>IFERROR(100*_xlfn.IFNA(VLOOKUP($B202,KviZDarije11!$A$1:$N$1000, 12, 0), 0)/'TOP SCORES'!L$11,0)</f>
        <v>0</v>
      </c>
    </row>
    <row r="203" spans="1:14">
      <c r="A203" s="17">
        <f ca="1">RANK(C203,C$2:C$997)</f>
        <v>203</v>
      </c>
      <c r="B203" s="35" t="s">
        <v>254</v>
      </c>
      <c r="C203" s="15" cm="1">
        <f t="array" aca="1" ref="C203" ca="1">SUM(LARGE(D203:N203,ROW(INDIRECT("1:8"))))</f>
        <v>37.272727272727273</v>
      </c>
      <c r="D203" s="14">
        <f>IFERROR(100*_xlfn.IFNA(VLOOKUP($B203,KviZDarije1!$A$1:$N$1000, 12, 0), 0)/'TOP SCORES'!B$11,0)</f>
        <v>0</v>
      </c>
      <c r="E203" s="14">
        <f>IFERROR(100*_xlfn.IFNA(VLOOKUP($B203,KviZDarije2!$A$1:$N$1000, 12, 0), 0)/'TOP SCORES'!C$11,0)</f>
        <v>0</v>
      </c>
      <c r="F203" s="14">
        <f>IFERROR(100*_xlfn.IFNA(VLOOKUP($B203,KviZDarije3!$A$1:$N$1000, 12, 0), 0)/'TOP SCORES'!D$11,0)</f>
        <v>0</v>
      </c>
      <c r="G203" s="14">
        <f>IFERROR(100*_xlfn.IFNA(VLOOKUP($B203,KviZDarije4!$A$1:$N$1000, 12, 0), 0)/'TOP SCORES'!E$11,0)</f>
        <v>10</v>
      </c>
      <c r="H203" s="14">
        <f>IFERROR(100*_xlfn.IFNA(VLOOKUP($B203,KviZDarije5!$A$1:$N$1000, 12, 0), 0)/'TOP SCORES'!F$11,0)</f>
        <v>0</v>
      </c>
      <c r="I203" s="14">
        <f>IFERROR(100*_xlfn.IFNA(VLOOKUP($B203,KviZDarije6!$A$1:$N$1000, 12, 0), 0)/'TOP SCORES'!G$11,0)</f>
        <v>0</v>
      </c>
      <c r="J203" s="14">
        <f>IFERROR(100*_xlfn.IFNA(VLOOKUP($B203,KviZDarije7!$A$1:$N$999, 12, 0), 0)/'TOP SCORES'!H$11,0)</f>
        <v>0</v>
      </c>
      <c r="K203" s="14">
        <f>IFERROR(100*_xlfn.IFNA(VLOOKUP($B203,KviZDarije8!$A$1:$N$1000, 12, 0), 0)/'TOP SCORES'!I$11,0)</f>
        <v>0</v>
      </c>
      <c r="L203" s="14">
        <f>IFERROR(100*_xlfn.IFNA(VLOOKUP($B203,KviZDarije9!$A$1:$N$1000, 12, 0), 0)/'TOP SCORES'!J$11,0)</f>
        <v>0</v>
      </c>
      <c r="M203" s="14">
        <f>IFERROR(100*_xlfn.IFNA(VLOOKUP($B203,KviZDarije10!$A$1:$N$1000, 12, 0), 0)/'TOP SCORES'!K$11,0)</f>
        <v>27.272727272727273</v>
      </c>
      <c r="N203" s="14">
        <f>IFERROR(100*_xlfn.IFNA(VLOOKUP($B203,KviZDarije11!$A$1:$N$1000, 12, 0), 0)/'TOP SCORES'!L$11,0)</f>
        <v>0</v>
      </c>
    </row>
    <row r="204" spans="1:14">
      <c r="A204" s="17">
        <f ca="1">RANK(C204,C$2:C$997)</f>
        <v>204</v>
      </c>
      <c r="B204" s="12" t="s">
        <v>219</v>
      </c>
      <c r="C204" s="15" cm="1">
        <f t="array" aca="1" ref="C204" ca="1">SUM(LARGE(D204:N204,ROW(INDIRECT("1:8"))))</f>
        <v>36.363636363636367</v>
      </c>
      <c r="D204" s="14">
        <f>IFERROR(100*_xlfn.IFNA(VLOOKUP($B204,KviZDarije1!$A$1:$N$1000, 12, 0), 0)/'TOP SCORES'!B$11,0)</f>
        <v>0</v>
      </c>
      <c r="E204" s="14">
        <f>IFERROR(100*_xlfn.IFNA(VLOOKUP($B204,KviZDarije2!$A$1:$N$1000, 12, 0), 0)/'TOP SCORES'!C$11,0)</f>
        <v>36.363636363636367</v>
      </c>
      <c r="F204" s="14">
        <f>IFERROR(100*_xlfn.IFNA(VLOOKUP($B204,KviZDarije3!$A$1:$N$1000, 12, 0), 0)/'TOP SCORES'!D$11,0)</f>
        <v>0</v>
      </c>
      <c r="G204" s="14">
        <f>IFERROR(100*_xlfn.IFNA(VLOOKUP($B204,KviZDarije4!$A$1:$N$1000, 12, 0), 0)/'TOP SCORES'!E$11,0)</f>
        <v>0</v>
      </c>
      <c r="H204" s="14">
        <f>IFERROR(100*_xlfn.IFNA(VLOOKUP($B204,KviZDarije5!$A$1:$N$1000, 12, 0), 0)/'TOP SCORES'!F$11,0)</f>
        <v>0</v>
      </c>
      <c r="I204" s="14">
        <f>IFERROR(100*_xlfn.IFNA(VLOOKUP($B204,KviZDarije6!$A$1:$N$1000, 12, 0), 0)/'TOP SCORES'!G$11,0)</f>
        <v>0</v>
      </c>
      <c r="J204" s="14">
        <f>IFERROR(100*_xlfn.IFNA(VLOOKUP($B204,KviZDarije7!$A$1:$N$999, 12, 0), 0)/'TOP SCORES'!H$11,0)</f>
        <v>0</v>
      </c>
      <c r="K204" s="14">
        <f>IFERROR(100*_xlfn.IFNA(VLOOKUP($B204,KviZDarije8!$A$1:$N$1000, 12, 0), 0)/'TOP SCORES'!I$11,0)</f>
        <v>0</v>
      </c>
      <c r="L204" s="14">
        <f>IFERROR(100*_xlfn.IFNA(VLOOKUP($B204,KviZDarije9!$A$1:$N$1000, 12, 0), 0)/'TOP SCORES'!J$11,0)</f>
        <v>0</v>
      </c>
      <c r="M204" s="14">
        <f>IFERROR(100*_xlfn.IFNA(VLOOKUP($B204,KviZDarije10!$A$1:$N$1000, 12, 0), 0)/'TOP SCORES'!K$11,0)</f>
        <v>0</v>
      </c>
      <c r="N204" s="14">
        <f>IFERROR(100*_xlfn.IFNA(VLOOKUP($B204,KviZDarije11!$A$1:$N$1000, 12, 0), 0)/'TOP SCORES'!L$11,0)</f>
        <v>0</v>
      </c>
    </row>
    <row r="205" spans="1:14">
      <c r="A205" s="17">
        <f ca="1">RANK(C205,C$2:C$997)</f>
        <v>204</v>
      </c>
      <c r="B205" s="12" t="s">
        <v>143</v>
      </c>
      <c r="C205" s="15" cm="1">
        <f t="array" aca="1" ref="C205" ca="1">SUM(LARGE(D205:N205,ROW(INDIRECT("1:8"))))</f>
        <v>36.363636363636367</v>
      </c>
      <c r="D205" s="14">
        <f>IFERROR(100*_xlfn.IFNA(VLOOKUP($B205,KviZDarije1!$A$1:$N$1000, 12, 0), 0)/'TOP SCORES'!B$11,0)</f>
        <v>0</v>
      </c>
      <c r="E205" s="14">
        <f>IFERROR(100*_xlfn.IFNA(VLOOKUP($B205,KviZDarije2!$A$1:$N$1000, 12, 0), 0)/'TOP SCORES'!C$11,0)</f>
        <v>36.363636363636367</v>
      </c>
      <c r="F205" s="14">
        <f>IFERROR(100*_xlfn.IFNA(VLOOKUP($B205,KviZDarije3!$A$1:$N$1000, 12, 0), 0)/'TOP SCORES'!D$11,0)</f>
        <v>0</v>
      </c>
      <c r="G205" s="14">
        <f>IFERROR(100*_xlfn.IFNA(VLOOKUP($B205,KviZDarije4!$A$1:$N$1000, 12, 0), 0)/'TOP SCORES'!E$11,0)</f>
        <v>0</v>
      </c>
      <c r="H205" s="14">
        <f>IFERROR(100*_xlfn.IFNA(VLOOKUP($B205,KviZDarije5!$A$1:$N$1000, 12, 0), 0)/'TOP SCORES'!F$11,0)</f>
        <v>0</v>
      </c>
      <c r="I205" s="14">
        <f>IFERROR(100*_xlfn.IFNA(VLOOKUP($B205,KviZDarije6!$A$1:$N$1000, 12, 0), 0)/'TOP SCORES'!G$11,0)</f>
        <v>0</v>
      </c>
      <c r="J205" s="14">
        <f>IFERROR(100*_xlfn.IFNA(VLOOKUP($B205,KviZDarije7!$A$1:$N$999, 12, 0), 0)/'TOP SCORES'!H$11,0)</f>
        <v>0</v>
      </c>
      <c r="K205" s="14">
        <f>IFERROR(100*_xlfn.IFNA(VLOOKUP($B205,KviZDarije8!$A$1:$N$1000, 12, 0), 0)/'TOP SCORES'!I$11,0)</f>
        <v>0</v>
      </c>
      <c r="L205" s="14">
        <f>IFERROR(100*_xlfn.IFNA(VLOOKUP($B205,KviZDarije9!$A$1:$N$1000, 12, 0), 0)/'TOP SCORES'!J$11,0)</f>
        <v>0</v>
      </c>
      <c r="M205" s="14">
        <f>IFERROR(100*_xlfn.IFNA(VLOOKUP($B205,KviZDarije10!$A$1:$N$1000, 12, 0), 0)/'TOP SCORES'!K$11,0)</f>
        <v>0</v>
      </c>
      <c r="N205" s="14">
        <f>IFERROR(100*_xlfn.IFNA(VLOOKUP($B205,KviZDarije11!$A$1:$N$1000, 12, 0), 0)/'TOP SCORES'!L$11,0)</f>
        <v>0</v>
      </c>
    </row>
    <row r="206" spans="1:14">
      <c r="A206" s="17">
        <f ca="1">RANK(C206,C$2:C$997)</f>
        <v>204</v>
      </c>
      <c r="B206" s="40" t="s">
        <v>286</v>
      </c>
      <c r="C206" s="15" cm="1">
        <f t="array" aca="1" ref="C206" ca="1">SUM(LARGE(D206:N206,ROW(INDIRECT("1:8"))))</f>
        <v>36.363636363636367</v>
      </c>
      <c r="D206" s="14">
        <f>IFERROR(100*_xlfn.IFNA(VLOOKUP($B206,KviZDarije1!$A$1:$N$1000, 12, 0), 0)/'TOP SCORES'!B$11,0)</f>
        <v>0</v>
      </c>
      <c r="E206" s="14">
        <f>IFERROR(100*_xlfn.IFNA(VLOOKUP($B206,KviZDarije2!$A$1:$N$1000, 12, 0), 0)/'TOP SCORES'!C$11,0)</f>
        <v>0</v>
      </c>
      <c r="F206" s="14">
        <f>IFERROR(100*_xlfn.IFNA(VLOOKUP($B206,KviZDarije3!$A$1:$N$1000, 12, 0), 0)/'TOP SCORES'!D$11,0)</f>
        <v>0</v>
      </c>
      <c r="G206" s="14">
        <f>IFERROR(100*_xlfn.IFNA(VLOOKUP($B206,KviZDarije4!$A$1:$N$1000, 12, 0), 0)/'TOP SCORES'!E$11,0)</f>
        <v>0</v>
      </c>
      <c r="H206" s="14">
        <f>IFERROR(100*_xlfn.IFNA(VLOOKUP($B206,KviZDarije5!$A$1:$N$1000, 12, 0), 0)/'TOP SCORES'!F$11,0)</f>
        <v>0</v>
      </c>
      <c r="I206" s="14">
        <f>IFERROR(100*_xlfn.IFNA(VLOOKUP($B206,KviZDarije6!$A$1:$N$1000, 12, 0), 0)/'TOP SCORES'!G$11,0)</f>
        <v>36.363636363636367</v>
      </c>
      <c r="J206" s="14">
        <f>IFERROR(100*_xlfn.IFNA(VLOOKUP($B206,KviZDarije7!$A$1:$N$999, 12, 0), 0)/'TOP SCORES'!H$11,0)</f>
        <v>0</v>
      </c>
      <c r="K206" s="14">
        <f>IFERROR(100*_xlfn.IFNA(VLOOKUP($B206,KviZDarije8!$A$1:$N$1000, 12, 0), 0)/'TOP SCORES'!I$11,0)</f>
        <v>0</v>
      </c>
      <c r="L206" s="14">
        <f>IFERROR(100*_xlfn.IFNA(VLOOKUP($B206,KviZDarije9!$A$1:$N$1000, 12, 0), 0)/'TOP SCORES'!J$11,0)</f>
        <v>0</v>
      </c>
      <c r="M206" s="14">
        <f>IFERROR(100*_xlfn.IFNA(VLOOKUP($B206,KviZDarije10!$A$1:$N$1000, 12, 0), 0)/'TOP SCORES'!K$11,0)</f>
        <v>0</v>
      </c>
      <c r="N206" s="14">
        <f>IFERROR(100*_xlfn.IFNA(VLOOKUP($B206,KviZDarije11!$A$1:$N$1000, 12, 0), 0)/'TOP SCORES'!L$11,0)</f>
        <v>0</v>
      </c>
    </row>
    <row r="207" spans="1:14">
      <c r="A207" s="17">
        <f ca="1">RANK(C207,C$2:C$997)</f>
        <v>207</v>
      </c>
      <c r="B207" s="12" t="s">
        <v>221</v>
      </c>
      <c r="C207" s="15" cm="1">
        <f t="array" aca="1" ref="C207" ca="1">SUM(LARGE(D207:N207,ROW(INDIRECT("1:8"))))</f>
        <v>32.467532467532472</v>
      </c>
      <c r="D207" s="14">
        <f>IFERROR(100*_xlfn.IFNA(VLOOKUP($B207,KviZDarije1!$A$1:$N$1000, 12, 0), 0)/'TOP SCORES'!B$11,0)</f>
        <v>0</v>
      </c>
      <c r="E207" s="14">
        <f>IFERROR(100*_xlfn.IFNA(VLOOKUP($B207,KviZDarije2!$A$1:$N$1000, 12, 0), 0)/'TOP SCORES'!C$11,0)</f>
        <v>0</v>
      </c>
      <c r="F207" s="14">
        <f>IFERROR(100*_xlfn.IFNA(VLOOKUP($B207,KviZDarije3!$A$1:$N$1000, 12, 0), 0)/'TOP SCORES'!D$11,0)</f>
        <v>0</v>
      </c>
      <c r="G207" s="14">
        <f>IFERROR(100*_xlfn.IFNA(VLOOKUP($B207,KviZDarije4!$A$1:$N$1000, 12, 0), 0)/'TOP SCORES'!E$11,0)</f>
        <v>0</v>
      </c>
      <c r="H207" s="14">
        <f>IFERROR(100*_xlfn.IFNA(VLOOKUP($B207,KviZDarije5!$A$1:$N$1000, 12, 0), 0)/'TOP SCORES'!F$11,0)</f>
        <v>0</v>
      </c>
      <c r="I207" s="14">
        <f>IFERROR(100*_xlfn.IFNA(VLOOKUP($B207,KviZDarije6!$A$1:$N$1000, 12, 0), 0)/'TOP SCORES'!G$11,0)</f>
        <v>0</v>
      </c>
      <c r="J207" s="14">
        <f>IFERROR(100*_xlfn.IFNA(VLOOKUP($B207,KviZDarije7!$A$1:$N$999, 12, 0), 0)/'TOP SCORES'!H$11,0)</f>
        <v>14.285714285714286</v>
      </c>
      <c r="K207" s="14">
        <f>IFERROR(100*_xlfn.IFNA(VLOOKUP($B207,KviZDarije8!$A$1:$N$1000, 12, 0), 0)/'TOP SCORES'!I$11,0)</f>
        <v>18.181818181818183</v>
      </c>
      <c r="L207" s="14">
        <f>IFERROR(100*_xlfn.IFNA(VLOOKUP($B207,KviZDarije9!$A$1:$N$1000, 12, 0), 0)/'TOP SCORES'!J$11,0)</f>
        <v>0</v>
      </c>
      <c r="M207" s="14">
        <f>IFERROR(100*_xlfn.IFNA(VLOOKUP($B207,KviZDarije10!$A$1:$N$1000, 12, 0), 0)/'TOP SCORES'!K$11,0)</f>
        <v>0</v>
      </c>
      <c r="N207" s="14">
        <f>IFERROR(100*_xlfn.IFNA(VLOOKUP($B207,KviZDarije11!$A$1:$N$1000, 12, 0), 0)/'TOP SCORES'!L$11,0)</f>
        <v>0</v>
      </c>
    </row>
    <row r="208" spans="1:14">
      <c r="A208" s="17">
        <f ca="1">RANK(C208,C$2:C$997)</f>
        <v>208</v>
      </c>
      <c r="B208" s="12" t="s">
        <v>242</v>
      </c>
      <c r="C208" s="15" cm="1">
        <f t="array" aca="1" ref="C208" ca="1">SUM(LARGE(D208:N208,ROW(INDIRECT("1:8"))))</f>
        <v>30</v>
      </c>
      <c r="D208" s="14">
        <f>IFERROR(100*_xlfn.IFNA(VLOOKUP($B208,KviZDarije1!$A$1:$N$1000, 12, 0), 0)/'TOP SCORES'!B$11,0)</f>
        <v>0</v>
      </c>
      <c r="E208" s="14">
        <f>IFERROR(100*_xlfn.IFNA(VLOOKUP($B208,KviZDarije2!$A$1:$N$1000, 12, 0), 0)/'TOP SCORES'!C$11,0)</f>
        <v>0</v>
      </c>
      <c r="F208" s="14">
        <f>IFERROR(100*_xlfn.IFNA(VLOOKUP($B208,KviZDarije3!$A$1:$N$1000, 12, 0), 0)/'TOP SCORES'!D$11,0)</f>
        <v>30</v>
      </c>
      <c r="G208" s="14">
        <f>IFERROR(100*_xlfn.IFNA(VLOOKUP($B208,KviZDarije4!$A$1:$N$1000, 12, 0), 0)/'TOP SCORES'!E$11,0)</f>
        <v>0</v>
      </c>
      <c r="H208" s="14">
        <f>IFERROR(100*_xlfn.IFNA(VLOOKUP($B208,KviZDarije5!$A$1:$N$1000, 12, 0), 0)/'TOP SCORES'!F$11,0)</f>
        <v>0</v>
      </c>
      <c r="I208" s="14">
        <f>IFERROR(100*_xlfn.IFNA(VLOOKUP($B208,KviZDarije6!$A$1:$N$1000, 12, 0), 0)/'TOP SCORES'!G$11,0)</f>
        <v>0</v>
      </c>
      <c r="J208" s="14">
        <f>IFERROR(100*_xlfn.IFNA(VLOOKUP($B208,KviZDarije7!$A$1:$N$999, 12, 0), 0)/'TOP SCORES'!H$11,0)</f>
        <v>0</v>
      </c>
      <c r="K208" s="14">
        <f>IFERROR(100*_xlfn.IFNA(VLOOKUP($B208,KviZDarije8!$A$1:$N$1000, 12, 0), 0)/'TOP SCORES'!I$11,0)</f>
        <v>0</v>
      </c>
      <c r="L208" s="14">
        <f>IFERROR(100*_xlfn.IFNA(VLOOKUP($B208,KviZDarije9!$A$1:$N$1000, 12, 0), 0)/'TOP SCORES'!J$11,0)</f>
        <v>0</v>
      </c>
      <c r="M208" s="14">
        <f>IFERROR(100*_xlfn.IFNA(VLOOKUP($B208,KviZDarije10!$A$1:$N$1000, 12, 0), 0)/'TOP SCORES'!K$11,0)</f>
        <v>0</v>
      </c>
      <c r="N208" s="14">
        <f>IFERROR(100*_xlfn.IFNA(VLOOKUP($B208,KviZDarije11!$A$1:$N$1000, 12, 0), 0)/'TOP SCORES'!L$11,0)</f>
        <v>0</v>
      </c>
    </row>
    <row r="209" spans="1:14">
      <c r="A209" s="17">
        <f ca="1">RANK(C209,C$2:C$997)</f>
        <v>208</v>
      </c>
      <c r="B209" s="12" t="s">
        <v>239</v>
      </c>
      <c r="C209" s="15" cm="1">
        <f t="array" aca="1" ref="C209" ca="1">SUM(LARGE(D209:N209,ROW(INDIRECT("1:8"))))</f>
        <v>30</v>
      </c>
      <c r="D209" s="14">
        <f>IFERROR(100*_xlfn.IFNA(VLOOKUP($B209,KviZDarije1!$A$1:$N$1000, 12, 0), 0)/'TOP SCORES'!B$11,0)</f>
        <v>0</v>
      </c>
      <c r="E209" s="14">
        <f>IFERROR(100*_xlfn.IFNA(VLOOKUP($B209,KviZDarije2!$A$1:$N$1000, 12, 0), 0)/'TOP SCORES'!C$11,0)</f>
        <v>0</v>
      </c>
      <c r="F209" s="14">
        <f>IFERROR(100*_xlfn.IFNA(VLOOKUP($B209,KviZDarije3!$A$1:$N$1000, 12, 0), 0)/'TOP SCORES'!D$11,0)</f>
        <v>30</v>
      </c>
      <c r="G209" s="14">
        <f>IFERROR(100*_xlfn.IFNA(VLOOKUP($B209,KviZDarije4!$A$1:$N$1000, 12, 0), 0)/'TOP SCORES'!E$11,0)</f>
        <v>0</v>
      </c>
      <c r="H209" s="14">
        <f>IFERROR(100*_xlfn.IFNA(VLOOKUP($B209,KviZDarije5!$A$1:$N$1000, 12, 0), 0)/'TOP SCORES'!F$11,0)</f>
        <v>0</v>
      </c>
      <c r="I209" s="14">
        <f>IFERROR(100*_xlfn.IFNA(VLOOKUP($B209,KviZDarije6!$A$1:$N$1000, 12, 0), 0)/'TOP SCORES'!G$11,0)</f>
        <v>0</v>
      </c>
      <c r="J209" s="14">
        <f>IFERROR(100*_xlfn.IFNA(VLOOKUP($B209,KviZDarije7!$A$1:$N$999, 12, 0), 0)/'TOP SCORES'!H$11,0)</f>
        <v>0</v>
      </c>
      <c r="K209" s="14">
        <f>IFERROR(100*_xlfn.IFNA(VLOOKUP($B209,KviZDarije8!$A$1:$N$1000, 12, 0), 0)/'TOP SCORES'!I$11,0)</f>
        <v>0</v>
      </c>
      <c r="L209" s="14">
        <f>IFERROR(100*_xlfn.IFNA(VLOOKUP($B209,KviZDarije9!$A$1:$N$1000, 12, 0), 0)/'TOP SCORES'!J$11,0)</f>
        <v>0</v>
      </c>
      <c r="M209" s="14">
        <f>IFERROR(100*_xlfn.IFNA(VLOOKUP($B209,KviZDarije10!$A$1:$N$1000, 12, 0), 0)/'TOP SCORES'!K$11,0)</f>
        <v>0</v>
      </c>
      <c r="N209" s="14">
        <f>IFERROR(100*_xlfn.IFNA(VLOOKUP($B209,KviZDarije11!$A$1:$N$1000, 12, 0), 0)/'TOP SCORES'!L$11,0)</f>
        <v>0</v>
      </c>
    </row>
    <row r="210" spans="1:14">
      <c r="A210" s="17">
        <f ca="1">RANK(C210,C$2:C$997)</f>
        <v>208</v>
      </c>
      <c r="B210" s="12" t="s">
        <v>243</v>
      </c>
      <c r="C210" s="15" cm="1">
        <f t="array" aca="1" ref="C210" ca="1">SUM(LARGE(D210:N210,ROW(INDIRECT("1:8"))))</f>
        <v>30</v>
      </c>
      <c r="D210" s="14">
        <f>IFERROR(100*_xlfn.IFNA(VLOOKUP($B210,KviZDarije1!$A$1:$N$1000, 12, 0), 0)/'TOP SCORES'!B$11,0)</f>
        <v>0</v>
      </c>
      <c r="E210" s="14">
        <f>IFERROR(100*_xlfn.IFNA(VLOOKUP($B210,KviZDarije2!$A$1:$N$1000, 12, 0), 0)/'TOP SCORES'!C$11,0)</f>
        <v>0</v>
      </c>
      <c r="F210" s="14">
        <f>IFERROR(100*_xlfn.IFNA(VLOOKUP($B210,KviZDarije3!$A$1:$N$1000, 12, 0), 0)/'TOP SCORES'!D$11,0)</f>
        <v>30</v>
      </c>
      <c r="G210" s="14">
        <f>IFERROR(100*_xlfn.IFNA(VLOOKUP($B210,KviZDarije4!$A$1:$N$1000, 12, 0), 0)/'TOP SCORES'!E$11,0)</f>
        <v>0</v>
      </c>
      <c r="H210" s="14">
        <f>IFERROR(100*_xlfn.IFNA(VLOOKUP($B210,KviZDarije5!$A$1:$N$1000, 12, 0), 0)/'TOP SCORES'!F$11,0)</f>
        <v>0</v>
      </c>
      <c r="I210" s="14">
        <f>IFERROR(100*_xlfn.IFNA(VLOOKUP($B210,KviZDarije6!$A$1:$N$1000, 12, 0), 0)/'TOP SCORES'!G$11,0)</f>
        <v>0</v>
      </c>
      <c r="J210" s="14">
        <f>IFERROR(100*_xlfn.IFNA(VLOOKUP($B210,KviZDarije7!$A$1:$N$999, 12, 0), 0)/'TOP SCORES'!H$11,0)</f>
        <v>0</v>
      </c>
      <c r="K210" s="14">
        <f>IFERROR(100*_xlfn.IFNA(VLOOKUP($B210,KviZDarije8!$A$1:$N$1000, 12, 0), 0)/'TOP SCORES'!I$11,0)</f>
        <v>0</v>
      </c>
      <c r="L210" s="14">
        <f>IFERROR(100*_xlfn.IFNA(VLOOKUP($B210,KviZDarije9!$A$1:$N$1000, 12, 0), 0)/'TOP SCORES'!J$11,0)</f>
        <v>0</v>
      </c>
      <c r="M210" s="14">
        <f>IFERROR(100*_xlfn.IFNA(VLOOKUP($B210,KviZDarije10!$A$1:$N$1000, 12, 0), 0)/'TOP SCORES'!K$11,0)</f>
        <v>0</v>
      </c>
      <c r="N210" s="14">
        <f>IFERROR(100*_xlfn.IFNA(VLOOKUP($B210,KviZDarije11!$A$1:$N$1000, 12, 0), 0)/'TOP SCORES'!L$11,0)</f>
        <v>0</v>
      </c>
    </row>
    <row r="211" spans="1:14">
      <c r="A211" s="17">
        <f ca="1">RANK(C211,C$2:C$997)</f>
        <v>208</v>
      </c>
      <c r="B211" s="35" t="s">
        <v>252</v>
      </c>
      <c r="C211" s="15" cm="1">
        <f t="array" aca="1" ref="C211" ca="1">SUM(LARGE(D211:N211,ROW(INDIRECT("1:8"))))</f>
        <v>30</v>
      </c>
      <c r="D211" s="14">
        <f>IFERROR(100*_xlfn.IFNA(VLOOKUP($B211,KviZDarije1!$A$1:$N$1000, 12, 0), 0)/'TOP SCORES'!B$11,0)</f>
        <v>0</v>
      </c>
      <c r="E211" s="14">
        <f>IFERROR(100*_xlfn.IFNA(VLOOKUP($B211,KviZDarije2!$A$1:$N$1000, 12, 0), 0)/'TOP SCORES'!C$11,0)</f>
        <v>0</v>
      </c>
      <c r="F211" s="14">
        <f>IFERROR(100*_xlfn.IFNA(VLOOKUP($B211,KviZDarije3!$A$1:$N$1000, 12, 0), 0)/'TOP SCORES'!D$11,0)</f>
        <v>0</v>
      </c>
      <c r="G211" s="14">
        <f>IFERROR(100*_xlfn.IFNA(VLOOKUP($B211,KviZDarije4!$A$1:$N$1000, 12, 0), 0)/'TOP SCORES'!E$11,0)</f>
        <v>30</v>
      </c>
      <c r="H211" s="14">
        <f>IFERROR(100*_xlfn.IFNA(VLOOKUP($B211,KviZDarije5!$A$1:$N$1000, 12, 0), 0)/'TOP SCORES'!F$11,0)</f>
        <v>0</v>
      </c>
      <c r="I211" s="14">
        <f>IFERROR(100*_xlfn.IFNA(VLOOKUP($B211,KviZDarije6!$A$1:$N$1000, 12, 0), 0)/'TOP SCORES'!G$11,0)</f>
        <v>0</v>
      </c>
      <c r="J211" s="14">
        <f>IFERROR(100*_xlfn.IFNA(VLOOKUP($B211,KviZDarije7!$A$1:$N$999, 12, 0), 0)/'TOP SCORES'!H$11,0)</f>
        <v>0</v>
      </c>
      <c r="K211" s="14">
        <f>IFERROR(100*_xlfn.IFNA(VLOOKUP($B211,KviZDarije8!$A$1:$N$1000, 12, 0), 0)/'TOP SCORES'!I$11,0)</f>
        <v>0</v>
      </c>
      <c r="L211" s="14">
        <f>IFERROR(100*_xlfn.IFNA(VLOOKUP($B211,KviZDarije9!$A$1:$N$1000, 12, 0), 0)/'TOP SCORES'!J$11,0)</f>
        <v>0</v>
      </c>
      <c r="M211" s="14">
        <f>IFERROR(100*_xlfn.IFNA(VLOOKUP($B211,KviZDarije10!$A$1:$N$1000, 12, 0), 0)/'TOP SCORES'!K$11,0)</f>
        <v>0</v>
      </c>
      <c r="N211" s="14">
        <f>IFERROR(100*_xlfn.IFNA(VLOOKUP($B211,KviZDarije11!$A$1:$N$1000, 12, 0), 0)/'TOP SCORES'!L$11,0)</f>
        <v>0</v>
      </c>
    </row>
    <row r="212" spans="1:14">
      <c r="A212" s="17">
        <f ca="1">RANK(C212,C$2:C$997)</f>
        <v>208</v>
      </c>
      <c r="B212" s="36" t="s">
        <v>268</v>
      </c>
      <c r="C212" s="15" cm="1">
        <f t="array" aca="1" ref="C212" ca="1">SUM(LARGE(D212:N212,ROW(INDIRECT("1:8"))))</f>
        <v>30</v>
      </c>
      <c r="D212" s="14">
        <f>IFERROR(100*_xlfn.IFNA(VLOOKUP($B212,KviZDarije1!$A$1:$N$1000, 12, 0), 0)/'TOP SCORES'!B$11,0)</f>
        <v>0</v>
      </c>
      <c r="E212" s="14">
        <f>IFERROR(100*_xlfn.IFNA(VLOOKUP($B212,KviZDarije2!$A$1:$N$1000, 12, 0), 0)/'TOP SCORES'!C$11,0)</f>
        <v>0</v>
      </c>
      <c r="F212" s="14">
        <f>IFERROR(100*_xlfn.IFNA(VLOOKUP($B212,KviZDarije3!$A$1:$N$1000, 12, 0), 0)/'TOP SCORES'!D$11,0)</f>
        <v>0</v>
      </c>
      <c r="G212" s="14">
        <f>IFERROR(100*_xlfn.IFNA(VLOOKUP($B212,KviZDarije4!$A$1:$N$1000, 12, 0), 0)/'TOP SCORES'!E$11,0)</f>
        <v>30</v>
      </c>
      <c r="H212" s="14">
        <f>IFERROR(100*_xlfn.IFNA(VLOOKUP($B212,KviZDarije5!$A$1:$N$1000, 12, 0), 0)/'TOP SCORES'!F$11,0)</f>
        <v>0</v>
      </c>
      <c r="I212" s="14">
        <f>IFERROR(100*_xlfn.IFNA(VLOOKUP($B212,KviZDarije6!$A$1:$N$1000, 12, 0), 0)/'TOP SCORES'!G$11,0)</f>
        <v>0</v>
      </c>
      <c r="J212" s="14">
        <f>IFERROR(100*_xlfn.IFNA(VLOOKUP($B212,KviZDarije7!$A$1:$N$999, 12, 0), 0)/'TOP SCORES'!H$11,0)</f>
        <v>0</v>
      </c>
      <c r="K212" s="14">
        <f>IFERROR(100*_xlfn.IFNA(VLOOKUP($B212,KviZDarije8!$A$1:$N$1000, 12, 0), 0)/'TOP SCORES'!I$11,0)</f>
        <v>0</v>
      </c>
      <c r="L212" s="14">
        <f>IFERROR(100*_xlfn.IFNA(VLOOKUP($B212,KviZDarije9!$A$1:$N$1000, 12, 0), 0)/'TOP SCORES'!J$11,0)</f>
        <v>0</v>
      </c>
      <c r="M212" s="14">
        <f>IFERROR(100*_xlfn.IFNA(VLOOKUP($B212,KviZDarije10!$A$1:$N$1000, 12, 0), 0)/'TOP SCORES'!K$11,0)</f>
        <v>0</v>
      </c>
      <c r="N212" s="14">
        <f>IFERROR(100*_xlfn.IFNA(VLOOKUP($B212,KviZDarije11!$A$1:$N$1000, 12, 0), 0)/'TOP SCORES'!L$11,0)</f>
        <v>0</v>
      </c>
    </row>
    <row r="213" spans="1:14">
      <c r="A213" s="17">
        <f ca="1">RANK(C213,C$2:C$997)</f>
        <v>213</v>
      </c>
      <c r="B213" s="12" t="s">
        <v>224</v>
      </c>
      <c r="C213" s="15" cm="1">
        <f t="array" aca="1" ref="C213" ca="1">SUM(LARGE(D213:N213,ROW(INDIRECT("1:8"))))</f>
        <v>27.272727272727273</v>
      </c>
      <c r="D213" s="14">
        <f>IFERROR(100*_xlfn.IFNA(VLOOKUP($B213,KviZDarije1!$A$1:$N$1000, 12, 0), 0)/'TOP SCORES'!B$11,0)</f>
        <v>0</v>
      </c>
      <c r="E213" s="14">
        <f>IFERROR(100*_xlfn.IFNA(VLOOKUP($B213,KviZDarije2!$A$1:$N$1000, 12, 0), 0)/'TOP SCORES'!C$11,0)</f>
        <v>27.272727272727273</v>
      </c>
      <c r="F213" s="14">
        <f>IFERROR(100*_xlfn.IFNA(VLOOKUP($B213,KviZDarije3!$A$1:$N$1000, 12, 0), 0)/'TOP SCORES'!D$11,0)</f>
        <v>0</v>
      </c>
      <c r="G213" s="14">
        <f>IFERROR(100*_xlfn.IFNA(VLOOKUP($B213,KviZDarije4!$A$1:$N$1000, 12, 0), 0)/'TOP SCORES'!E$11,0)</f>
        <v>0</v>
      </c>
      <c r="H213" s="14">
        <f>IFERROR(100*_xlfn.IFNA(VLOOKUP($B213,KviZDarije5!$A$1:$N$1000, 12, 0), 0)/'TOP SCORES'!F$11,0)</f>
        <v>0</v>
      </c>
      <c r="I213" s="14">
        <f>IFERROR(100*_xlfn.IFNA(VLOOKUP($B213,KviZDarije6!$A$1:$N$1000, 12, 0), 0)/'TOP SCORES'!G$11,0)</f>
        <v>0</v>
      </c>
      <c r="J213" s="14">
        <f>IFERROR(100*_xlfn.IFNA(VLOOKUP($B213,KviZDarije7!$A$1:$N$999, 12, 0), 0)/'TOP SCORES'!H$11,0)</f>
        <v>0</v>
      </c>
      <c r="K213" s="14">
        <f>IFERROR(100*_xlfn.IFNA(VLOOKUP($B213,KviZDarije8!$A$1:$N$1000, 12, 0), 0)/'TOP SCORES'!I$11,0)</f>
        <v>0</v>
      </c>
      <c r="L213" s="14">
        <f>IFERROR(100*_xlfn.IFNA(VLOOKUP($B213,KviZDarije9!$A$1:$N$1000, 12, 0), 0)/'TOP SCORES'!J$11,0)</f>
        <v>0</v>
      </c>
      <c r="M213" s="14">
        <f>IFERROR(100*_xlfn.IFNA(VLOOKUP($B213,KviZDarije10!$A$1:$N$1000, 12, 0), 0)/'TOP SCORES'!K$11,0)</f>
        <v>0</v>
      </c>
      <c r="N213" s="14">
        <f>IFERROR(100*_xlfn.IFNA(VLOOKUP($B213,KviZDarije11!$A$1:$N$1000, 12, 0), 0)/'TOP SCORES'!L$11,0)</f>
        <v>0</v>
      </c>
    </row>
    <row r="214" spans="1:14">
      <c r="A214" s="17">
        <f ca="1">RANK(C214,C$2:C$997)</f>
        <v>213</v>
      </c>
      <c r="B214" s="12" t="s">
        <v>213</v>
      </c>
      <c r="C214" s="15" cm="1">
        <f t="array" aca="1" ref="C214" ca="1">SUM(LARGE(D214:N214,ROW(INDIRECT("1:8"))))</f>
        <v>27.272727272727273</v>
      </c>
      <c r="D214" s="14">
        <f>IFERROR(100*_xlfn.IFNA(VLOOKUP($B214,KviZDarije1!$A$1:$N$1000, 12, 0), 0)/'TOP SCORES'!B$11,0)</f>
        <v>0</v>
      </c>
      <c r="E214" s="14">
        <f>IFERROR(100*_xlfn.IFNA(VLOOKUP($B214,KviZDarije2!$A$1:$N$1000, 12, 0), 0)/'TOP SCORES'!C$11,0)</f>
        <v>27.272727272727273</v>
      </c>
      <c r="F214" s="14">
        <f>IFERROR(100*_xlfn.IFNA(VLOOKUP($B214,KviZDarije3!$A$1:$N$1000, 12, 0), 0)/'TOP SCORES'!D$11,0)</f>
        <v>0</v>
      </c>
      <c r="G214" s="14">
        <f>IFERROR(100*_xlfn.IFNA(VLOOKUP($B214,KviZDarije4!$A$1:$N$1000, 12, 0), 0)/'TOP SCORES'!E$11,0)</f>
        <v>0</v>
      </c>
      <c r="H214" s="14">
        <f>IFERROR(100*_xlfn.IFNA(VLOOKUP($B214,KviZDarije5!$A$1:$N$1000, 12, 0), 0)/'TOP SCORES'!F$11,0)</f>
        <v>0</v>
      </c>
      <c r="I214" s="14">
        <f>IFERROR(100*_xlfn.IFNA(VLOOKUP($B214,KviZDarije6!$A$1:$N$1000, 12, 0), 0)/'TOP SCORES'!G$11,0)</f>
        <v>0</v>
      </c>
      <c r="J214" s="14">
        <f>IFERROR(100*_xlfn.IFNA(VLOOKUP($B214,KviZDarije7!$A$1:$N$999, 12, 0), 0)/'TOP SCORES'!H$11,0)</f>
        <v>0</v>
      </c>
      <c r="K214" s="14">
        <f>IFERROR(100*_xlfn.IFNA(VLOOKUP($B214,KviZDarije8!$A$1:$N$1000, 12, 0), 0)/'TOP SCORES'!I$11,0)</f>
        <v>0</v>
      </c>
      <c r="L214" s="14">
        <f>IFERROR(100*_xlfn.IFNA(VLOOKUP($B214,KviZDarije9!$A$1:$N$1000, 12, 0), 0)/'TOP SCORES'!J$11,0)</f>
        <v>0</v>
      </c>
      <c r="M214" s="14">
        <f>IFERROR(100*_xlfn.IFNA(VLOOKUP($B214,KviZDarije10!$A$1:$N$1000, 12, 0), 0)/'TOP SCORES'!K$11,0)</f>
        <v>0</v>
      </c>
      <c r="N214" s="14">
        <f>IFERROR(100*_xlfn.IFNA(VLOOKUP($B214,KviZDarije11!$A$1:$N$1000, 12, 0), 0)/'TOP SCORES'!L$11,0)</f>
        <v>0</v>
      </c>
    </row>
    <row r="215" spans="1:14">
      <c r="A215" s="17">
        <f ca="1">RANK(C215,C$2:C$997)</f>
        <v>213</v>
      </c>
      <c r="B215" s="12" t="s">
        <v>223</v>
      </c>
      <c r="C215" s="15" cm="1">
        <f t="array" aca="1" ref="C215" ca="1">SUM(LARGE(D215:N215,ROW(INDIRECT("1:8"))))</f>
        <v>27.272727272727273</v>
      </c>
      <c r="D215" s="14">
        <f>IFERROR(100*_xlfn.IFNA(VLOOKUP($B215,KviZDarije1!$A$1:$N$1000, 12, 0), 0)/'TOP SCORES'!B$11,0)</f>
        <v>0</v>
      </c>
      <c r="E215" s="14">
        <f>IFERROR(100*_xlfn.IFNA(VLOOKUP($B215,KviZDarije2!$A$1:$N$1000, 12, 0), 0)/'TOP SCORES'!C$11,0)</f>
        <v>27.272727272727273</v>
      </c>
      <c r="F215" s="14">
        <f>IFERROR(100*_xlfn.IFNA(VLOOKUP($B215,KviZDarije3!$A$1:$N$1000, 12, 0), 0)/'TOP SCORES'!D$11,0)</f>
        <v>0</v>
      </c>
      <c r="G215" s="14">
        <f>IFERROR(100*_xlfn.IFNA(VLOOKUP($B215,KviZDarije4!$A$1:$N$1000, 12, 0), 0)/'TOP SCORES'!E$11,0)</f>
        <v>0</v>
      </c>
      <c r="H215" s="14">
        <f>IFERROR(100*_xlfn.IFNA(VLOOKUP($B215,KviZDarije5!$A$1:$N$1000, 12, 0), 0)/'TOP SCORES'!F$11,0)</f>
        <v>0</v>
      </c>
      <c r="I215" s="14">
        <f>IFERROR(100*_xlfn.IFNA(VLOOKUP($B215,KviZDarije6!$A$1:$N$1000, 12, 0), 0)/'TOP SCORES'!G$11,0)</f>
        <v>0</v>
      </c>
      <c r="J215" s="14">
        <f>IFERROR(100*_xlfn.IFNA(VLOOKUP($B215,KviZDarije7!$A$1:$N$999, 12, 0), 0)/'TOP SCORES'!H$11,0)</f>
        <v>0</v>
      </c>
      <c r="K215" s="14">
        <f>IFERROR(100*_xlfn.IFNA(VLOOKUP($B215,KviZDarije8!$A$1:$N$1000, 12, 0), 0)/'TOP SCORES'!I$11,0)</f>
        <v>0</v>
      </c>
      <c r="L215" s="14">
        <f>IFERROR(100*_xlfn.IFNA(VLOOKUP($B215,KviZDarije9!$A$1:$N$1000, 12, 0), 0)/'TOP SCORES'!J$11,0)</f>
        <v>0</v>
      </c>
      <c r="M215" s="14">
        <f>IFERROR(100*_xlfn.IFNA(VLOOKUP($B215,KviZDarije10!$A$1:$N$1000, 12, 0), 0)/'TOP SCORES'!K$11,0)</f>
        <v>0</v>
      </c>
      <c r="N215" s="14">
        <f>IFERROR(100*_xlfn.IFNA(VLOOKUP($B215,KviZDarije11!$A$1:$N$1000, 12, 0), 0)/'TOP SCORES'!L$11,0)</f>
        <v>0</v>
      </c>
    </row>
    <row r="216" spans="1:14">
      <c r="A216" s="17">
        <f ca="1">RANK(C216,C$2:C$997)</f>
        <v>213</v>
      </c>
      <c r="B216" s="40" t="s">
        <v>289</v>
      </c>
      <c r="C216" s="15" cm="1">
        <f t="array" aca="1" ref="C216" ca="1">SUM(LARGE(D216:N216,ROW(INDIRECT("1:8"))))</f>
        <v>27.272727272727273</v>
      </c>
      <c r="D216" s="14">
        <f>IFERROR(100*_xlfn.IFNA(VLOOKUP($B216,KviZDarije1!$A$1:$N$1000, 12, 0), 0)/'TOP SCORES'!B$11,0)</f>
        <v>0</v>
      </c>
      <c r="E216" s="14">
        <f>IFERROR(100*_xlfn.IFNA(VLOOKUP($B216,KviZDarije2!$A$1:$N$1000, 12, 0), 0)/'TOP SCORES'!C$11,0)</f>
        <v>0</v>
      </c>
      <c r="F216" s="14">
        <f>IFERROR(100*_xlfn.IFNA(VLOOKUP($B216,KviZDarije3!$A$1:$N$1000, 12, 0), 0)/'TOP SCORES'!D$11,0)</f>
        <v>0</v>
      </c>
      <c r="G216" s="14">
        <f>IFERROR(100*_xlfn.IFNA(VLOOKUP($B216,KviZDarije4!$A$1:$N$1000, 12, 0), 0)/'TOP SCORES'!E$11,0)</f>
        <v>0</v>
      </c>
      <c r="H216" s="14">
        <f>IFERROR(100*_xlfn.IFNA(VLOOKUP($B216,KviZDarije5!$A$1:$N$1000, 12, 0), 0)/'TOP SCORES'!F$11,0)</f>
        <v>0</v>
      </c>
      <c r="I216" s="14">
        <f>IFERROR(100*_xlfn.IFNA(VLOOKUP($B216,KviZDarije6!$A$1:$N$1000, 12, 0), 0)/'TOP SCORES'!G$11,0)</f>
        <v>27.272727272727273</v>
      </c>
      <c r="J216" s="14">
        <f>IFERROR(100*_xlfn.IFNA(VLOOKUP($B216,KviZDarije7!$A$1:$N$999, 12, 0), 0)/'TOP SCORES'!H$11,0)</f>
        <v>0</v>
      </c>
      <c r="K216" s="14">
        <f>IFERROR(100*_xlfn.IFNA(VLOOKUP($B216,KviZDarije8!$A$1:$N$1000, 12, 0), 0)/'TOP SCORES'!I$11,0)</f>
        <v>0</v>
      </c>
      <c r="L216" s="14">
        <f>IFERROR(100*_xlfn.IFNA(VLOOKUP($B216,KviZDarije9!$A$1:$N$1000, 12, 0), 0)/'TOP SCORES'!J$11,0)</f>
        <v>0</v>
      </c>
      <c r="M216" s="14">
        <f>IFERROR(100*_xlfn.IFNA(VLOOKUP($B216,KviZDarije10!$A$1:$N$1000, 12, 0), 0)/'TOP SCORES'!K$11,0)</f>
        <v>0</v>
      </c>
      <c r="N216" s="14">
        <f>IFERROR(100*_xlfn.IFNA(VLOOKUP($B216,KviZDarije11!$A$1:$N$1000, 12, 0), 0)/'TOP SCORES'!L$11,0)</f>
        <v>0</v>
      </c>
    </row>
    <row r="217" spans="1:14">
      <c r="A217" s="17">
        <f ca="1">RANK(C217,C$2:C$997)</f>
        <v>213</v>
      </c>
      <c r="B217" s="71" t="s">
        <v>321</v>
      </c>
      <c r="C217" s="15" cm="1">
        <f t="array" aca="1" ref="C217" ca="1">SUM(LARGE(D217:N217,ROW(INDIRECT("1:8"))))</f>
        <v>27.272727272727273</v>
      </c>
      <c r="D217" s="14">
        <f>IFERROR(100*_xlfn.IFNA(VLOOKUP($B217,KviZDarije1!$A$1:$N$1000, 12, 0), 0)/'TOP SCORES'!B$11,0)</f>
        <v>0</v>
      </c>
      <c r="E217" s="14">
        <f>IFERROR(100*_xlfn.IFNA(VLOOKUP($B217,KviZDarije2!$A$1:$N$1000, 12, 0), 0)/'TOP SCORES'!C$11,0)</f>
        <v>0</v>
      </c>
      <c r="F217" s="14">
        <f>IFERROR(100*_xlfn.IFNA(VLOOKUP($B217,KviZDarije3!$A$1:$N$1000, 12, 0), 0)/'TOP SCORES'!D$11,0)</f>
        <v>0</v>
      </c>
      <c r="G217" s="14">
        <f>IFERROR(100*_xlfn.IFNA(VLOOKUP($B217,KviZDarije4!$A$1:$N$1000, 12, 0), 0)/'TOP SCORES'!E$11,0)</f>
        <v>0</v>
      </c>
      <c r="H217" s="14">
        <f>IFERROR(100*_xlfn.IFNA(VLOOKUP($B217,KviZDarije5!$A$1:$N$1000, 12, 0), 0)/'TOP SCORES'!F$11,0)</f>
        <v>0</v>
      </c>
      <c r="I217" s="14">
        <f>IFERROR(100*_xlfn.IFNA(VLOOKUP($B217,KviZDarije6!$A$1:$N$1000, 12, 0), 0)/'TOP SCORES'!G$11,0)</f>
        <v>0</v>
      </c>
      <c r="J217" s="14">
        <f>IFERROR(100*_xlfn.IFNA(VLOOKUP($B217,KviZDarije7!$A$1:$N$999, 12, 0), 0)/'TOP SCORES'!H$11,0)</f>
        <v>0</v>
      </c>
      <c r="K217" s="14">
        <f>IFERROR(100*_xlfn.IFNA(VLOOKUP($B217,KviZDarije8!$A$1:$N$1000, 12, 0), 0)/'TOP SCORES'!I$11,0)</f>
        <v>0</v>
      </c>
      <c r="L217" s="14">
        <f>IFERROR(100*_xlfn.IFNA(VLOOKUP($B217,KviZDarije9!$A$1:$N$1000, 12, 0), 0)/'TOP SCORES'!J$11,0)</f>
        <v>0</v>
      </c>
      <c r="M217" s="14">
        <f>IFERROR(100*_xlfn.IFNA(VLOOKUP($B217,KviZDarije10!$A$1:$N$1000, 12, 0), 0)/'TOP SCORES'!K$11,0)</f>
        <v>27.272727272727273</v>
      </c>
      <c r="N217" s="14">
        <f>IFERROR(100*_xlfn.IFNA(VLOOKUP($B217,KviZDarije11!$A$1:$N$1000, 12, 0), 0)/'TOP SCORES'!L$11,0)</f>
        <v>0</v>
      </c>
    </row>
    <row r="218" spans="1:14">
      <c r="A218" s="17">
        <f ca="1">RANK(C218,C$2:C$997)</f>
        <v>213</v>
      </c>
      <c r="B218" s="71" t="s">
        <v>317</v>
      </c>
      <c r="C218" s="15" cm="1">
        <f t="array" aca="1" ref="C218" ca="1">SUM(LARGE(D218:N218,ROW(INDIRECT("1:8"))))</f>
        <v>27.272727272727273</v>
      </c>
      <c r="D218" s="14">
        <f>IFERROR(100*_xlfn.IFNA(VLOOKUP($B218,KviZDarije1!$A$1:$N$1000, 12, 0), 0)/'TOP SCORES'!B$11,0)</f>
        <v>0</v>
      </c>
      <c r="E218" s="14">
        <f>IFERROR(100*_xlfn.IFNA(VLOOKUP($B218,KviZDarije2!$A$1:$N$1000, 12, 0), 0)/'TOP SCORES'!C$11,0)</f>
        <v>0</v>
      </c>
      <c r="F218" s="14">
        <f>IFERROR(100*_xlfn.IFNA(VLOOKUP($B218,KviZDarije3!$A$1:$N$1000, 12, 0), 0)/'TOP SCORES'!D$11,0)</f>
        <v>0</v>
      </c>
      <c r="G218" s="14">
        <f>IFERROR(100*_xlfn.IFNA(VLOOKUP($B218,KviZDarije4!$A$1:$N$1000, 12, 0), 0)/'TOP SCORES'!E$11,0)</f>
        <v>0</v>
      </c>
      <c r="H218" s="14">
        <f>IFERROR(100*_xlfn.IFNA(VLOOKUP($B218,KviZDarije5!$A$1:$N$1000, 12, 0), 0)/'TOP SCORES'!F$11,0)</f>
        <v>0</v>
      </c>
      <c r="I218" s="14">
        <f>IFERROR(100*_xlfn.IFNA(VLOOKUP($B218,KviZDarije6!$A$1:$N$1000, 12, 0), 0)/'TOP SCORES'!G$11,0)</f>
        <v>0</v>
      </c>
      <c r="J218" s="14">
        <f>IFERROR(100*_xlfn.IFNA(VLOOKUP($B218,KviZDarije7!$A$1:$N$999, 12, 0), 0)/'TOP SCORES'!H$11,0)</f>
        <v>0</v>
      </c>
      <c r="K218" s="14">
        <f>IFERROR(100*_xlfn.IFNA(VLOOKUP($B218,KviZDarije8!$A$1:$N$1000, 12, 0), 0)/'TOP SCORES'!I$11,0)</f>
        <v>0</v>
      </c>
      <c r="L218" s="14">
        <f>IFERROR(100*_xlfn.IFNA(VLOOKUP($B218,KviZDarije9!$A$1:$N$1000, 12, 0), 0)/'TOP SCORES'!J$11,0)</f>
        <v>0</v>
      </c>
      <c r="M218" s="14">
        <f>IFERROR(100*_xlfn.IFNA(VLOOKUP($B218,KviZDarije10!$A$1:$N$1000, 12, 0), 0)/'TOP SCORES'!K$11,0)</f>
        <v>27.272727272727273</v>
      </c>
      <c r="N218" s="14">
        <f>IFERROR(100*_xlfn.IFNA(VLOOKUP($B218,KviZDarije11!$A$1:$N$1000, 12, 0), 0)/'TOP SCORES'!L$11,0)</f>
        <v>0</v>
      </c>
    </row>
    <row r="219" spans="1:14">
      <c r="A219" s="17">
        <f ca="1">RANK(C219,C$2:C$997)</f>
        <v>219</v>
      </c>
      <c r="B219" s="40" t="s">
        <v>283</v>
      </c>
      <c r="C219" s="15" cm="1">
        <f t="array" aca="1" ref="C219" ca="1">SUM(LARGE(D219:N219,ROW(INDIRECT("1:8"))))</f>
        <v>23.376623376623378</v>
      </c>
      <c r="D219" s="14">
        <f>IFERROR(100*_xlfn.IFNA(VLOOKUP($B219,KviZDarije1!$A$1:$N$1000, 12, 0), 0)/'TOP SCORES'!B$11,0)</f>
        <v>0</v>
      </c>
      <c r="E219" s="14">
        <f>IFERROR(100*_xlfn.IFNA(VLOOKUP($B219,KviZDarije2!$A$1:$N$1000, 12, 0), 0)/'TOP SCORES'!C$11,0)</f>
        <v>0</v>
      </c>
      <c r="F219" s="14">
        <f>IFERROR(100*_xlfn.IFNA(VLOOKUP($B219,KviZDarije3!$A$1:$N$1000, 12, 0), 0)/'TOP SCORES'!D$11,0)</f>
        <v>0</v>
      </c>
      <c r="G219" s="14">
        <f>IFERROR(100*_xlfn.IFNA(VLOOKUP($B219,KviZDarije4!$A$1:$N$1000, 12, 0), 0)/'TOP SCORES'!E$11,0)</f>
        <v>0</v>
      </c>
      <c r="H219" s="14">
        <f>IFERROR(100*_xlfn.IFNA(VLOOKUP($B219,KviZDarije5!$A$1:$N$1000, 12, 0), 0)/'TOP SCORES'!F$11,0)</f>
        <v>0</v>
      </c>
      <c r="I219" s="14">
        <f>IFERROR(100*_xlfn.IFNA(VLOOKUP($B219,KviZDarije6!$A$1:$N$1000, 12, 0), 0)/'TOP SCORES'!G$11,0)</f>
        <v>9.0909090909090917</v>
      </c>
      <c r="J219" s="14">
        <f>IFERROR(100*_xlfn.IFNA(VLOOKUP($B219,KviZDarije7!$A$1:$N$999, 12, 0), 0)/'TOP SCORES'!H$11,0)</f>
        <v>14.285714285714286</v>
      </c>
      <c r="K219" s="14">
        <f>IFERROR(100*_xlfn.IFNA(VLOOKUP($B219,KviZDarije8!$A$1:$N$1000, 12, 0), 0)/'TOP SCORES'!I$11,0)</f>
        <v>0</v>
      </c>
      <c r="L219" s="14">
        <f>IFERROR(100*_xlfn.IFNA(VLOOKUP($B219,KviZDarije9!$A$1:$N$1000, 12, 0), 0)/'TOP SCORES'!J$11,0)</f>
        <v>0</v>
      </c>
      <c r="M219" s="14">
        <f>IFERROR(100*_xlfn.IFNA(VLOOKUP($B219,KviZDarije10!$A$1:$N$1000, 12, 0), 0)/'TOP SCORES'!K$11,0)</f>
        <v>0</v>
      </c>
      <c r="N219" s="14">
        <f>IFERROR(100*_xlfn.IFNA(VLOOKUP($B219,KviZDarije11!$A$1:$N$1000, 12, 0), 0)/'TOP SCORES'!L$11,0)</f>
        <v>0</v>
      </c>
    </row>
    <row r="220" spans="1:14">
      <c r="A220" s="17">
        <f ca="1">RANK(C220,C$2:C$997)</f>
        <v>220</v>
      </c>
      <c r="B220" s="35" t="s">
        <v>258</v>
      </c>
      <c r="C220" s="15" cm="1">
        <f t="array" aca="1" ref="C220" ca="1">SUM(LARGE(D220:N220,ROW(INDIRECT("1:8"))))</f>
        <v>20</v>
      </c>
      <c r="D220" s="14">
        <f>IFERROR(100*_xlfn.IFNA(VLOOKUP($B220,KviZDarije1!$A$1:$N$1000, 12, 0), 0)/'TOP SCORES'!B$11,0)</f>
        <v>0</v>
      </c>
      <c r="E220" s="14">
        <f>IFERROR(100*_xlfn.IFNA(VLOOKUP($B220,KviZDarije2!$A$1:$N$1000, 12, 0), 0)/'TOP SCORES'!C$11,0)</f>
        <v>0</v>
      </c>
      <c r="F220" s="14">
        <f>IFERROR(100*_xlfn.IFNA(VLOOKUP($B220,KviZDarije3!$A$1:$N$1000, 12, 0), 0)/'TOP SCORES'!D$11,0)</f>
        <v>0</v>
      </c>
      <c r="G220" s="14">
        <f>IFERROR(100*_xlfn.IFNA(VLOOKUP($B220,KviZDarije4!$A$1:$N$1000, 12, 0), 0)/'TOP SCORES'!E$11,0)</f>
        <v>20</v>
      </c>
      <c r="H220" s="14">
        <f>IFERROR(100*_xlfn.IFNA(VLOOKUP($B220,KviZDarije5!$A$1:$N$1000, 12, 0), 0)/'TOP SCORES'!F$11,0)</f>
        <v>0</v>
      </c>
      <c r="I220" s="14">
        <f>IFERROR(100*_xlfn.IFNA(VLOOKUP($B220,KviZDarije6!$A$1:$N$1000, 12, 0), 0)/'TOP SCORES'!G$11,0)</f>
        <v>0</v>
      </c>
      <c r="J220" s="14">
        <f>IFERROR(100*_xlfn.IFNA(VLOOKUP($B220,KviZDarije7!$A$1:$N$999, 12, 0), 0)/'TOP SCORES'!H$11,0)</f>
        <v>0</v>
      </c>
      <c r="K220" s="14">
        <f>IFERROR(100*_xlfn.IFNA(VLOOKUP($B220,KviZDarije8!$A$1:$N$1000, 12, 0), 0)/'TOP SCORES'!I$11,0)</f>
        <v>0</v>
      </c>
      <c r="L220" s="14">
        <f>IFERROR(100*_xlfn.IFNA(VLOOKUP($B220,KviZDarije9!$A$1:$N$1000, 12, 0), 0)/'TOP SCORES'!J$11,0)</f>
        <v>0</v>
      </c>
      <c r="M220" s="14">
        <f>IFERROR(100*_xlfn.IFNA(VLOOKUP($B220,KviZDarije10!$A$1:$N$1000, 12, 0), 0)/'TOP SCORES'!K$11,0)</f>
        <v>0</v>
      </c>
      <c r="N220" s="14">
        <f>IFERROR(100*_xlfn.IFNA(VLOOKUP($B220,KviZDarije11!$A$1:$N$1000, 12, 0), 0)/'TOP SCORES'!L$11,0)</f>
        <v>0</v>
      </c>
    </row>
    <row r="221" spans="1:14">
      <c r="A221" s="17">
        <f ca="1">RANK(C221,C$2:C$997)</f>
        <v>220</v>
      </c>
      <c r="B221" s="36" t="s">
        <v>269</v>
      </c>
      <c r="C221" s="15" cm="1">
        <f t="array" aca="1" ref="C221" ca="1">SUM(LARGE(D221:N221,ROW(INDIRECT("1:8"))))</f>
        <v>20</v>
      </c>
      <c r="D221" s="14">
        <f>IFERROR(100*_xlfn.IFNA(VLOOKUP($B221,KviZDarije1!$A$1:$N$1000, 12, 0), 0)/'TOP SCORES'!B$11,0)</f>
        <v>0</v>
      </c>
      <c r="E221" s="14">
        <f>IFERROR(100*_xlfn.IFNA(VLOOKUP($B221,KviZDarije2!$A$1:$N$1000, 12, 0), 0)/'TOP SCORES'!C$11,0)</f>
        <v>0</v>
      </c>
      <c r="F221" s="14">
        <f>IFERROR(100*_xlfn.IFNA(VLOOKUP($B221,KviZDarije3!$A$1:$N$1000, 12, 0), 0)/'TOP SCORES'!D$11,0)</f>
        <v>0</v>
      </c>
      <c r="G221" s="14">
        <f>IFERROR(100*_xlfn.IFNA(VLOOKUP($B221,KviZDarije4!$A$1:$N$1000, 12, 0), 0)/'TOP SCORES'!E$11,0)</f>
        <v>20</v>
      </c>
      <c r="H221" s="14">
        <f>IFERROR(100*_xlfn.IFNA(VLOOKUP($B221,KviZDarije5!$A$1:$N$1000, 12, 0), 0)/'TOP SCORES'!F$11,0)</f>
        <v>0</v>
      </c>
      <c r="I221" s="14">
        <f>IFERROR(100*_xlfn.IFNA(VLOOKUP($B221,KviZDarije6!$A$1:$N$1000, 12, 0), 0)/'TOP SCORES'!G$11,0)</f>
        <v>0</v>
      </c>
      <c r="J221" s="14">
        <f>IFERROR(100*_xlfn.IFNA(VLOOKUP($B221,KviZDarije7!$A$1:$N$999, 12, 0), 0)/'TOP SCORES'!H$11,0)</f>
        <v>0</v>
      </c>
      <c r="K221" s="14">
        <f>IFERROR(100*_xlfn.IFNA(VLOOKUP($B221,KviZDarije8!$A$1:$N$1000, 12, 0), 0)/'TOP SCORES'!I$11,0)</f>
        <v>0</v>
      </c>
      <c r="L221" s="14">
        <f>IFERROR(100*_xlfn.IFNA(VLOOKUP($B221,KviZDarije9!$A$1:$N$1000, 12, 0), 0)/'TOP SCORES'!J$11,0)</f>
        <v>0</v>
      </c>
      <c r="M221" s="14">
        <f>IFERROR(100*_xlfn.IFNA(VLOOKUP($B221,KviZDarije10!$A$1:$N$1000, 12, 0), 0)/'TOP SCORES'!K$11,0)</f>
        <v>0</v>
      </c>
      <c r="N221" s="14">
        <f>IFERROR(100*_xlfn.IFNA(VLOOKUP($B221,KviZDarije11!$A$1:$N$1000, 12, 0), 0)/'TOP SCORES'!L$11,0)</f>
        <v>0</v>
      </c>
    </row>
    <row r="222" spans="1:14">
      <c r="A222" s="17">
        <f ca="1">RANK(C222,C$2:C$997)</f>
        <v>222</v>
      </c>
      <c r="B222" s="12" t="s">
        <v>240</v>
      </c>
      <c r="C222" s="15" cm="1">
        <f t="array" aca="1" ref="C222" ca="1">SUM(LARGE(D222:N222,ROW(INDIRECT("1:8"))))</f>
        <v>19.090909090909093</v>
      </c>
      <c r="D222" s="14">
        <f>IFERROR(100*_xlfn.IFNA(VLOOKUP($B222,KviZDarije1!$A$1:$N$1000, 12, 0), 0)/'TOP SCORES'!B$11,0)</f>
        <v>0</v>
      </c>
      <c r="E222" s="14">
        <f>IFERROR(100*_xlfn.IFNA(VLOOKUP($B222,KviZDarije2!$A$1:$N$1000, 12, 0), 0)/'TOP SCORES'!C$11,0)</f>
        <v>0</v>
      </c>
      <c r="F222" s="14">
        <f>IFERROR(100*_xlfn.IFNA(VLOOKUP($B222,KviZDarije3!$A$1:$N$1000, 12, 0), 0)/'TOP SCORES'!D$11,0)</f>
        <v>10</v>
      </c>
      <c r="G222" s="14">
        <f>IFERROR(100*_xlfn.IFNA(VLOOKUP($B222,KviZDarije4!$A$1:$N$1000, 12, 0), 0)/'TOP SCORES'!E$11,0)</f>
        <v>0</v>
      </c>
      <c r="H222" s="14">
        <f>IFERROR(100*_xlfn.IFNA(VLOOKUP($B222,KviZDarije5!$A$1:$N$1000, 12, 0), 0)/'TOP SCORES'!F$11,0)</f>
        <v>0</v>
      </c>
      <c r="I222" s="14">
        <f>IFERROR(100*_xlfn.IFNA(VLOOKUP($B222,KviZDarije6!$A$1:$N$1000, 12, 0), 0)/'TOP SCORES'!G$11,0)</f>
        <v>9.0909090909090917</v>
      </c>
      <c r="J222" s="14">
        <f>IFERROR(100*_xlfn.IFNA(VLOOKUP($B222,KviZDarije7!$A$1:$N$999, 12, 0), 0)/'TOP SCORES'!H$11,0)</f>
        <v>0</v>
      </c>
      <c r="K222" s="14">
        <f>IFERROR(100*_xlfn.IFNA(VLOOKUP($B222,KviZDarije8!$A$1:$N$1000, 12, 0), 0)/'TOP SCORES'!I$11,0)</f>
        <v>0</v>
      </c>
      <c r="L222" s="14">
        <f>IFERROR(100*_xlfn.IFNA(VLOOKUP($B222,KviZDarije9!$A$1:$N$1000, 12, 0), 0)/'TOP SCORES'!J$11,0)</f>
        <v>0</v>
      </c>
      <c r="M222" s="14">
        <f>IFERROR(100*_xlfn.IFNA(VLOOKUP($B222,KviZDarije10!$A$1:$N$1000, 12, 0), 0)/'TOP SCORES'!K$11,0)</f>
        <v>0</v>
      </c>
      <c r="N222" s="14">
        <f>IFERROR(100*_xlfn.IFNA(VLOOKUP($B222,KviZDarije11!$A$1:$N$1000, 12, 0), 0)/'TOP SCORES'!L$11,0)</f>
        <v>0</v>
      </c>
    </row>
    <row r="223" spans="1:14">
      <c r="A223" s="17">
        <f ca="1">RANK(C223,C$2:C$997)</f>
        <v>223</v>
      </c>
      <c r="B223" s="40" t="s">
        <v>288</v>
      </c>
      <c r="C223" s="15" cm="1">
        <f t="array" aca="1" ref="C223" ca="1">SUM(LARGE(D223:N223,ROW(INDIRECT("1:8"))))</f>
        <v>18.181818181818183</v>
      </c>
      <c r="D223" s="14">
        <f>IFERROR(100*_xlfn.IFNA(VLOOKUP($B223,KviZDarije1!$A$1:$N$1000, 12, 0), 0)/'TOP SCORES'!B$11,0)</f>
        <v>0</v>
      </c>
      <c r="E223" s="14">
        <f>IFERROR(100*_xlfn.IFNA(VLOOKUP($B223,KviZDarije2!$A$1:$N$1000, 12, 0), 0)/'TOP SCORES'!C$11,0)</f>
        <v>0</v>
      </c>
      <c r="F223" s="14">
        <f>IFERROR(100*_xlfn.IFNA(VLOOKUP($B223,KviZDarije3!$A$1:$N$1000, 12, 0), 0)/'TOP SCORES'!D$11,0)</f>
        <v>0</v>
      </c>
      <c r="G223" s="14">
        <f>IFERROR(100*_xlfn.IFNA(VLOOKUP($B223,KviZDarije4!$A$1:$N$1000, 12, 0), 0)/'TOP SCORES'!E$11,0)</f>
        <v>0</v>
      </c>
      <c r="H223" s="14">
        <f>IFERROR(100*_xlfn.IFNA(VLOOKUP($B223,KviZDarije5!$A$1:$N$1000, 12, 0), 0)/'TOP SCORES'!F$11,0)</f>
        <v>0</v>
      </c>
      <c r="I223" s="14">
        <f>IFERROR(100*_xlfn.IFNA(VLOOKUP($B223,KviZDarije6!$A$1:$N$1000, 12, 0), 0)/'TOP SCORES'!G$11,0)</f>
        <v>18.181818181818183</v>
      </c>
      <c r="J223" s="14">
        <f>IFERROR(100*_xlfn.IFNA(VLOOKUP($B223,KviZDarije7!$A$1:$N$999, 12, 0), 0)/'TOP SCORES'!H$11,0)</f>
        <v>0</v>
      </c>
      <c r="K223" s="14">
        <f>IFERROR(100*_xlfn.IFNA(VLOOKUP($B223,KviZDarije8!$A$1:$N$1000, 12, 0), 0)/'TOP SCORES'!I$11,0)</f>
        <v>0</v>
      </c>
      <c r="L223" s="14">
        <f>IFERROR(100*_xlfn.IFNA(VLOOKUP($B223,KviZDarije9!$A$1:$N$1000, 12, 0), 0)/'TOP SCORES'!J$11,0)</f>
        <v>0</v>
      </c>
      <c r="M223" s="14">
        <f>IFERROR(100*_xlfn.IFNA(VLOOKUP($B223,KviZDarije10!$A$1:$N$1000, 12, 0), 0)/'TOP SCORES'!K$11,0)</f>
        <v>0</v>
      </c>
      <c r="N223" s="14">
        <f>IFERROR(100*_xlfn.IFNA(VLOOKUP($B223,KviZDarije11!$A$1:$N$1000, 12, 0), 0)/'TOP SCORES'!L$11,0)</f>
        <v>0</v>
      </c>
    </row>
    <row r="224" spans="1:14">
      <c r="A224" s="17">
        <f ca="1">RANK(C224,C$2:C$997)</f>
        <v>223</v>
      </c>
      <c r="B224" s="40" t="s">
        <v>285</v>
      </c>
      <c r="C224" s="15" cm="1">
        <f t="array" aca="1" ref="C224" ca="1">SUM(LARGE(D224:N224,ROW(INDIRECT("1:8"))))</f>
        <v>18.181818181818183</v>
      </c>
      <c r="D224" s="14">
        <f>IFERROR(100*_xlfn.IFNA(VLOOKUP($B224,KviZDarije1!$A$1:$N$1000, 12, 0), 0)/'TOP SCORES'!B$11,0)</f>
        <v>0</v>
      </c>
      <c r="E224" s="14">
        <f>IFERROR(100*_xlfn.IFNA(VLOOKUP($B224,KviZDarije2!$A$1:$N$1000, 12, 0), 0)/'TOP SCORES'!C$11,0)</f>
        <v>0</v>
      </c>
      <c r="F224" s="14">
        <f>IFERROR(100*_xlfn.IFNA(VLOOKUP($B224,KviZDarije3!$A$1:$N$1000, 12, 0), 0)/'TOP SCORES'!D$11,0)</f>
        <v>0</v>
      </c>
      <c r="G224" s="14">
        <f>IFERROR(100*_xlfn.IFNA(VLOOKUP($B224,KviZDarije4!$A$1:$N$1000, 12, 0), 0)/'TOP SCORES'!E$11,0)</f>
        <v>0</v>
      </c>
      <c r="H224" s="14">
        <f>IFERROR(100*_xlfn.IFNA(VLOOKUP($B224,KviZDarije5!$A$1:$N$1000, 12, 0), 0)/'TOP SCORES'!F$11,0)</f>
        <v>0</v>
      </c>
      <c r="I224" s="14">
        <f>IFERROR(100*_xlfn.IFNA(VLOOKUP($B224,KviZDarije6!$A$1:$N$1000, 12, 0), 0)/'TOP SCORES'!G$11,0)</f>
        <v>18.181818181818183</v>
      </c>
      <c r="J224" s="14">
        <f>IFERROR(100*_xlfn.IFNA(VLOOKUP($B224,KviZDarije7!$A$1:$N$999, 12, 0), 0)/'TOP SCORES'!H$11,0)</f>
        <v>0</v>
      </c>
      <c r="K224" s="14">
        <f>IFERROR(100*_xlfn.IFNA(VLOOKUP($B224,KviZDarije8!$A$1:$N$1000, 12, 0), 0)/'TOP SCORES'!I$11,0)</f>
        <v>0</v>
      </c>
      <c r="L224" s="14">
        <f>IFERROR(100*_xlfn.IFNA(VLOOKUP($B224,KviZDarije9!$A$1:$N$1000, 12, 0), 0)/'TOP SCORES'!J$11,0)</f>
        <v>0</v>
      </c>
      <c r="M224" s="14">
        <f>IFERROR(100*_xlfn.IFNA(VLOOKUP($B224,KviZDarije10!$A$1:$N$1000, 12, 0), 0)/'TOP SCORES'!K$11,0)</f>
        <v>0</v>
      </c>
      <c r="N224" s="14">
        <f>IFERROR(100*_xlfn.IFNA(VLOOKUP($B224,KviZDarije11!$A$1:$N$1000, 12, 0), 0)/'TOP SCORES'!L$11,0)</f>
        <v>0</v>
      </c>
    </row>
    <row r="225" spans="1:14">
      <c r="A225" s="17">
        <f ca="1">RANK(C225,C$2:C$997)</f>
        <v>223</v>
      </c>
      <c r="B225" s="40" t="s">
        <v>297</v>
      </c>
      <c r="C225" s="15" cm="1">
        <f t="array" aca="1" ref="C225" ca="1">SUM(LARGE(D225:N225,ROW(INDIRECT("1:8"))))</f>
        <v>18.181818181818183</v>
      </c>
      <c r="D225" s="14">
        <f>IFERROR(100*_xlfn.IFNA(VLOOKUP($B225,KviZDarije1!$A$1:$N$1000, 12, 0), 0)/'TOP SCORES'!B$11,0)</f>
        <v>0</v>
      </c>
      <c r="E225" s="14">
        <f>IFERROR(100*_xlfn.IFNA(VLOOKUP($B225,KviZDarije2!$A$1:$N$1000, 12, 0), 0)/'TOP SCORES'!C$11,0)</f>
        <v>0</v>
      </c>
      <c r="F225" s="14">
        <f>IFERROR(100*_xlfn.IFNA(VLOOKUP($B225,KviZDarije3!$A$1:$N$1000, 12, 0), 0)/'TOP SCORES'!D$11,0)</f>
        <v>0</v>
      </c>
      <c r="G225" s="14">
        <f>IFERROR(100*_xlfn.IFNA(VLOOKUP($B225,KviZDarije4!$A$1:$N$1000, 12, 0), 0)/'TOP SCORES'!E$11,0)</f>
        <v>0</v>
      </c>
      <c r="H225" s="14">
        <f>IFERROR(100*_xlfn.IFNA(VLOOKUP($B225,KviZDarije5!$A$1:$N$1000, 12, 0), 0)/'TOP SCORES'!F$11,0)</f>
        <v>0</v>
      </c>
      <c r="I225" s="14">
        <f>IFERROR(100*_xlfn.IFNA(VLOOKUP($B225,KviZDarije6!$A$1:$N$1000, 12, 0), 0)/'TOP SCORES'!G$11,0)</f>
        <v>0</v>
      </c>
      <c r="J225" s="14">
        <f>IFERROR(100*_xlfn.IFNA(VLOOKUP($B225,KviZDarije7!$A$1:$N$999, 12, 0), 0)/'TOP SCORES'!H$11,0)</f>
        <v>0</v>
      </c>
      <c r="K225" s="14">
        <f>IFERROR(100*_xlfn.IFNA(VLOOKUP($B225,KviZDarije8!$A$1:$N$1000, 12, 0), 0)/'TOP SCORES'!I$11,0)</f>
        <v>18.181818181818183</v>
      </c>
      <c r="L225" s="14">
        <f>IFERROR(100*_xlfn.IFNA(VLOOKUP($B225,KviZDarije9!$A$1:$N$1000, 12, 0), 0)/'TOP SCORES'!J$11,0)</f>
        <v>0</v>
      </c>
      <c r="M225" s="14">
        <f>IFERROR(100*_xlfn.IFNA(VLOOKUP($B225,KviZDarije10!$A$1:$N$1000, 12, 0), 0)/'TOP SCORES'!K$11,0)</f>
        <v>0</v>
      </c>
      <c r="N225" s="14">
        <f>IFERROR(100*_xlfn.IFNA(VLOOKUP($B225,KviZDarije11!$A$1:$N$1000, 12, 0), 0)/'TOP SCORES'!L$11,0)</f>
        <v>0</v>
      </c>
    </row>
    <row r="226" spans="1:14">
      <c r="A226" s="17">
        <f ca="1">RANK(C226,C$2:C$997)</f>
        <v>223</v>
      </c>
      <c r="B226" s="71" t="s">
        <v>315</v>
      </c>
      <c r="C226" s="15" cm="1">
        <f t="array" aca="1" ref="C226" ca="1">SUM(LARGE(D226:N226,ROW(INDIRECT("1:8"))))</f>
        <v>18.181818181818183</v>
      </c>
      <c r="D226" s="14">
        <f>IFERROR(100*_xlfn.IFNA(VLOOKUP($B226,KviZDarije1!$A$1:$N$1000, 12, 0), 0)/'TOP SCORES'!B$11,0)</f>
        <v>0</v>
      </c>
      <c r="E226" s="14">
        <f>IFERROR(100*_xlfn.IFNA(VLOOKUP($B226,KviZDarije2!$A$1:$N$1000, 12, 0), 0)/'TOP SCORES'!C$11,0)</f>
        <v>0</v>
      </c>
      <c r="F226" s="14">
        <f>IFERROR(100*_xlfn.IFNA(VLOOKUP($B226,KviZDarije3!$A$1:$N$1000, 12, 0), 0)/'TOP SCORES'!D$11,0)</f>
        <v>0</v>
      </c>
      <c r="G226" s="14">
        <f>IFERROR(100*_xlfn.IFNA(VLOOKUP($B226,KviZDarije4!$A$1:$N$1000, 12, 0), 0)/'TOP SCORES'!E$11,0)</f>
        <v>0</v>
      </c>
      <c r="H226" s="14">
        <f>IFERROR(100*_xlfn.IFNA(VLOOKUP($B226,KviZDarije5!$A$1:$N$1000, 12, 0), 0)/'TOP SCORES'!F$11,0)</f>
        <v>0</v>
      </c>
      <c r="I226" s="14">
        <f>IFERROR(100*_xlfn.IFNA(VLOOKUP($B226,KviZDarije6!$A$1:$N$1000, 12, 0), 0)/'TOP SCORES'!G$11,0)</f>
        <v>0</v>
      </c>
      <c r="J226" s="14">
        <f>IFERROR(100*_xlfn.IFNA(VLOOKUP($B226,KviZDarije7!$A$1:$N$999, 12, 0), 0)/'TOP SCORES'!H$11,0)</f>
        <v>0</v>
      </c>
      <c r="K226" s="14">
        <f>IFERROR(100*_xlfn.IFNA(VLOOKUP($B226,KviZDarije8!$A$1:$N$1000, 12, 0), 0)/'TOP SCORES'!I$11,0)</f>
        <v>0</v>
      </c>
      <c r="L226" s="14">
        <f>IFERROR(100*_xlfn.IFNA(VLOOKUP($B226,KviZDarije9!$A$1:$N$1000, 12, 0), 0)/'TOP SCORES'!J$11,0)</f>
        <v>0</v>
      </c>
      <c r="M226" s="14">
        <f>IFERROR(100*_xlfn.IFNA(VLOOKUP($B226,KviZDarije10!$A$1:$N$1000, 12, 0), 0)/'TOP SCORES'!K$11,0)</f>
        <v>18.181818181818183</v>
      </c>
      <c r="N226" s="14">
        <f>IFERROR(100*_xlfn.IFNA(VLOOKUP($B226,KviZDarije11!$A$1:$N$1000, 12, 0), 0)/'TOP SCORES'!L$11,0)</f>
        <v>0</v>
      </c>
    </row>
    <row r="227" spans="1:14">
      <c r="A227" s="17">
        <f ca="1">RANK(C227,C$2:C$997)</f>
        <v>223</v>
      </c>
      <c r="B227" s="71" t="s">
        <v>318</v>
      </c>
      <c r="C227" s="15" cm="1">
        <f t="array" aca="1" ref="C227" ca="1">SUM(LARGE(D227:N227,ROW(INDIRECT("1:8"))))</f>
        <v>18.181818181818183</v>
      </c>
      <c r="D227" s="14">
        <f>IFERROR(100*_xlfn.IFNA(VLOOKUP($B227,KviZDarije1!$A$1:$N$1000, 12, 0), 0)/'TOP SCORES'!B$11,0)</f>
        <v>0</v>
      </c>
      <c r="E227" s="14">
        <f>IFERROR(100*_xlfn.IFNA(VLOOKUP($B227,KviZDarije2!$A$1:$N$1000, 12, 0), 0)/'TOP SCORES'!C$11,0)</f>
        <v>0</v>
      </c>
      <c r="F227" s="14">
        <f>IFERROR(100*_xlfn.IFNA(VLOOKUP($B227,KviZDarije3!$A$1:$N$1000, 12, 0), 0)/'TOP SCORES'!D$11,0)</f>
        <v>0</v>
      </c>
      <c r="G227" s="14">
        <f>IFERROR(100*_xlfn.IFNA(VLOOKUP($B227,KviZDarije4!$A$1:$N$1000, 12, 0), 0)/'TOP SCORES'!E$11,0)</f>
        <v>0</v>
      </c>
      <c r="H227" s="14">
        <f>IFERROR(100*_xlfn.IFNA(VLOOKUP($B227,KviZDarije5!$A$1:$N$1000, 12, 0), 0)/'TOP SCORES'!F$11,0)</f>
        <v>0</v>
      </c>
      <c r="I227" s="14">
        <f>IFERROR(100*_xlfn.IFNA(VLOOKUP($B227,KviZDarije6!$A$1:$N$1000, 12, 0), 0)/'TOP SCORES'!G$11,0)</f>
        <v>0</v>
      </c>
      <c r="J227" s="14">
        <f>IFERROR(100*_xlfn.IFNA(VLOOKUP($B227,KviZDarije7!$A$1:$N$999, 12, 0), 0)/'TOP SCORES'!H$11,0)</f>
        <v>0</v>
      </c>
      <c r="K227" s="14">
        <f>IFERROR(100*_xlfn.IFNA(VLOOKUP($B227,KviZDarije8!$A$1:$N$1000, 12, 0), 0)/'TOP SCORES'!I$11,0)</f>
        <v>0</v>
      </c>
      <c r="L227" s="14">
        <f>IFERROR(100*_xlfn.IFNA(VLOOKUP($B227,KviZDarije9!$A$1:$N$1000, 12, 0), 0)/'TOP SCORES'!J$11,0)</f>
        <v>0</v>
      </c>
      <c r="M227" s="14">
        <f>IFERROR(100*_xlfn.IFNA(VLOOKUP($B227,KviZDarije10!$A$1:$N$1000, 12, 0), 0)/'TOP SCORES'!K$11,0)</f>
        <v>18.181818181818183</v>
      </c>
      <c r="N227" s="14">
        <f>IFERROR(100*_xlfn.IFNA(VLOOKUP($B227,KviZDarije11!$A$1:$N$1000, 12, 0), 0)/'TOP SCORES'!L$11,0)</f>
        <v>0</v>
      </c>
    </row>
    <row r="228" spans="1:14">
      <c r="A228" s="17">
        <f ca="1">RANK(C228,C$2:C$997)</f>
        <v>228</v>
      </c>
      <c r="B228" s="35" t="s">
        <v>265</v>
      </c>
      <c r="C228" s="15" cm="1">
        <f t="array" aca="1" ref="C228" ca="1">SUM(LARGE(D228:N228,ROW(INDIRECT("1:8"))))</f>
        <v>10</v>
      </c>
      <c r="D228" s="14">
        <f>IFERROR(100*_xlfn.IFNA(VLOOKUP($B228,KviZDarije1!$A$1:$N$1000, 12, 0), 0)/'TOP SCORES'!B$11,0)</f>
        <v>0</v>
      </c>
      <c r="E228" s="14">
        <f>IFERROR(100*_xlfn.IFNA(VLOOKUP($B228,KviZDarije2!$A$1:$N$1000, 12, 0), 0)/'TOP SCORES'!C$11,0)</f>
        <v>0</v>
      </c>
      <c r="F228" s="14">
        <f>IFERROR(100*_xlfn.IFNA(VLOOKUP($B228,KviZDarije3!$A$1:$N$1000, 12, 0), 0)/'TOP SCORES'!D$11,0)</f>
        <v>0</v>
      </c>
      <c r="G228" s="14">
        <f>IFERROR(100*_xlfn.IFNA(VLOOKUP($B228,KviZDarije4!$A$1:$N$1000, 12, 0), 0)/'TOP SCORES'!E$11,0)</f>
        <v>10</v>
      </c>
      <c r="H228" s="14">
        <f>IFERROR(100*_xlfn.IFNA(VLOOKUP($B228,KviZDarije5!$A$1:$N$1000, 12, 0), 0)/'TOP SCORES'!F$11,0)</f>
        <v>0</v>
      </c>
      <c r="I228" s="14">
        <f>IFERROR(100*_xlfn.IFNA(VLOOKUP($B228,KviZDarije6!$A$1:$N$1000, 12, 0), 0)/'TOP SCORES'!G$11,0)</f>
        <v>0</v>
      </c>
      <c r="J228" s="14">
        <f>IFERROR(100*_xlfn.IFNA(VLOOKUP($B228,KviZDarije7!$A$1:$N$999, 12, 0), 0)/'TOP SCORES'!H$11,0)</f>
        <v>0</v>
      </c>
      <c r="K228" s="14">
        <f>IFERROR(100*_xlfn.IFNA(VLOOKUP($B228,KviZDarije8!$A$1:$N$1000, 12, 0), 0)/'TOP SCORES'!I$11,0)</f>
        <v>0</v>
      </c>
      <c r="L228" s="14">
        <f>IFERROR(100*_xlfn.IFNA(VLOOKUP($B228,KviZDarije9!$A$1:$N$1000, 12, 0), 0)/'TOP SCORES'!J$11,0)</f>
        <v>0</v>
      </c>
      <c r="M228" s="14">
        <f>IFERROR(100*_xlfn.IFNA(VLOOKUP($B228,KviZDarije10!$A$1:$N$1000, 12, 0), 0)/'TOP SCORES'!K$11,0)</f>
        <v>0</v>
      </c>
      <c r="N228" s="14">
        <f>IFERROR(100*_xlfn.IFNA(VLOOKUP($B228,KviZDarije11!$A$1:$N$1000, 12, 0), 0)/'TOP SCORES'!L$11,0)</f>
        <v>0</v>
      </c>
    </row>
    <row r="229" spans="1:14">
      <c r="A229" s="17">
        <f ca="1">RANK(C229,C$2:C$997)</f>
        <v>229</v>
      </c>
      <c r="B229" s="12" t="s">
        <v>220</v>
      </c>
      <c r="C229" s="15" cm="1">
        <f t="array" aca="1" ref="C229" ca="1">SUM(LARGE(D229:N229,ROW(INDIRECT("1:8"))))</f>
        <v>9.0909090909090917</v>
      </c>
      <c r="D229" s="14">
        <f>IFERROR(100*_xlfn.IFNA(VLOOKUP($B229,KviZDarije1!$A$1:$N$1000, 12, 0), 0)/'TOP SCORES'!B$11,0)</f>
        <v>0</v>
      </c>
      <c r="E229" s="14">
        <f>IFERROR(100*_xlfn.IFNA(VLOOKUP($B229,KviZDarije2!$A$1:$N$1000, 12, 0), 0)/'TOP SCORES'!C$11,0)</f>
        <v>9.0909090909090917</v>
      </c>
      <c r="F229" s="14">
        <f>IFERROR(100*_xlfn.IFNA(VLOOKUP($B229,KviZDarije3!$A$1:$N$1000, 12, 0), 0)/'TOP SCORES'!D$11,0)</f>
        <v>0</v>
      </c>
      <c r="G229" s="14">
        <f>IFERROR(100*_xlfn.IFNA(VLOOKUP($B229,KviZDarije4!$A$1:$N$1000, 12, 0), 0)/'TOP SCORES'!E$11,0)</f>
        <v>0</v>
      </c>
      <c r="H229" s="14">
        <f>IFERROR(100*_xlfn.IFNA(VLOOKUP($B229,KviZDarije5!$A$1:$N$1000, 12, 0), 0)/'TOP SCORES'!F$11,0)</f>
        <v>0</v>
      </c>
      <c r="I229" s="14">
        <f>IFERROR(100*_xlfn.IFNA(VLOOKUP($B229,KviZDarije6!$A$1:$N$1000, 12, 0), 0)/'TOP SCORES'!G$11,0)</f>
        <v>0</v>
      </c>
      <c r="J229" s="14">
        <f>IFERROR(100*_xlfn.IFNA(VLOOKUP($B229,KviZDarije7!$A$1:$N$999, 12, 0), 0)/'TOP SCORES'!H$11,0)</f>
        <v>0</v>
      </c>
      <c r="K229" s="14">
        <f>IFERROR(100*_xlfn.IFNA(VLOOKUP($B229,KviZDarije8!$A$1:$N$1000, 12, 0), 0)/'TOP SCORES'!I$11,0)</f>
        <v>0</v>
      </c>
      <c r="L229" s="14">
        <f>IFERROR(100*_xlfn.IFNA(VLOOKUP($B229,KviZDarije9!$A$1:$N$1000, 12, 0), 0)/'TOP SCORES'!J$11,0)</f>
        <v>0</v>
      </c>
      <c r="M229" s="14">
        <f>IFERROR(100*_xlfn.IFNA(VLOOKUP($B229,KviZDarije10!$A$1:$N$1000, 12, 0), 0)/'TOP SCORES'!K$11,0)</f>
        <v>0</v>
      </c>
      <c r="N229" s="14">
        <f>IFERROR(100*_xlfn.IFNA(VLOOKUP($B229,KviZDarije11!$A$1:$N$1000, 12, 0), 0)/'TOP SCORES'!L$11,0)</f>
        <v>0</v>
      </c>
    </row>
    <row r="230" spans="1:14">
      <c r="A230" s="17">
        <f ca="1">RANK(C230,C$2:C$997)</f>
        <v>229</v>
      </c>
      <c r="B230" s="71" t="s">
        <v>319</v>
      </c>
      <c r="C230" s="15" cm="1">
        <f t="array" aca="1" ref="C230" ca="1">SUM(LARGE(D230:N230,ROW(INDIRECT("1:8"))))</f>
        <v>9.0909090909090917</v>
      </c>
      <c r="D230" s="14">
        <f>IFERROR(100*_xlfn.IFNA(VLOOKUP($B230,KviZDarije1!$A$1:$N$1000, 12, 0), 0)/'TOP SCORES'!B$11,0)</f>
        <v>0</v>
      </c>
      <c r="E230" s="14">
        <f>IFERROR(100*_xlfn.IFNA(VLOOKUP($B230,KviZDarije2!$A$1:$N$1000, 12, 0), 0)/'TOP SCORES'!C$11,0)</f>
        <v>0</v>
      </c>
      <c r="F230" s="14">
        <f>IFERROR(100*_xlfn.IFNA(VLOOKUP($B230,KviZDarije3!$A$1:$N$1000, 12, 0), 0)/'TOP SCORES'!D$11,0)</f>
        <v>0</v>
      </c>
      <c r="G230" s="14">
        <f>IFERROR(100*_xlfn.IFNA(VLOOKUP($B230,KviZDarije4!$A$1:$N$1000, 12, 0), 0)/'TOP SCORES'!E$11,0)</f>
        <v>0</v>
      </c>
      <c r="H230" s="14">
        <f>IFERROR(100*_xlfn.IFNA(VLOOKUP($B230,KviZDarije5!$A$1:$N$1000, 12, 0), 0)/'TOP SCORES'!F$11,0)</f>
        <v>0</v>
      </c>
      <c r="I230" s="14">
        <f>IFERROR(100*_xlfn.IFNA(VLOOKUP($B230,KviZDarije6!$A$1:$N$1000, 12, 0), 0)/'TOP SCORES'!G$11,0)</f>
        <v>0</v>
      </c>
      <c r="J230" s="14">
        <f>IFERROR(100*_xlfn.IFNA(VLOOKUP($B230,KviZDarije7!$A$1:$N$999, 12, 0), 0)/'TOP SCORES'!H$11,0)</f>
        <v>0</v>
      </c>
      <c r="K230" s="14">
        <f>IFERROR(100*_xlfn.IFNA(VLOOKUP($B230,KviZDarije8!$A$1:$N$1000, 12, 0), 0)/'TOP SCORES'!I$11,0)</f>
        <v>0</v>
      </c>
      <c r="L230" s="14">
        <f>IFERROR(100*_xlfn.IFNA(VLOOKUP($B230,KviZDarije9!$A$1:$N$1000, 12, 0), 0)/'TOP SCORES'!J$11,0)</f>
        <v>0</v>
      </c>
      <c r="M230" s="14">
        <f>IFERROR(100*_xlfn.IFNA(VLOOKUP($B230,KviZDarije10!$A$1:$N$1000, 12, 0), 0)/'TOP SCORES'!K$11,0)</f>
        <v>9.0909090909090917</v>
      </c>
      <c r="N230" s="14">
        <f>IFERROR(100*_xlfn.IFNA(VLOOKUP($B230,KviZDarije11!$A$1:$N$1000, 12, 0), 0)/'TOP SCORES'!L$11,0)</f>
        <v>0</v>
      </c>
    </row>
    <row r="231" spans="1:14">
      <c r="A231" s="17">
        <f ca="1">RANK(C231,C$2:C$997)</f>
        <v>231</v>
      </c>
      <c r="B231" s="12" t="s">
        <v>228</v>
      </c>
      <c r="C231" s="15" cm="1">
        <f t="array" aca="1" ref="C231" ca="1">SUM(LARGE(D231:N231,ROW(INDIRECT("1:8"))))</f>
        <v>0</v>
      </c>
      <c r="D231" s="14">
        <f>IFERROR(100*_xlfn.IFNA(VLOOKUP($B231,KviZDarije1!$A$1:$N$1000, 12, 0), 0)/'TOP SCORES'!B$11,0)</f>
        <v>0</v>
      </c>
      <c r="E231" s="14">
        <f>IFERROR(100*_xlfn.IFNA(VLOOKUP($B231,KviZDarije2!$A$1:$N$1000, 12, 0), 0)/'TOP SCORES'!C$11,0)</f>
        <v>0</v>
      </c>
      <c r="F231" s="14">
        <f>IFERROR(100*_xlfn.IFNA(VLOOKUP($B231,KviZDarije3!$A$1:$N$1000, 12, 0), 0)/'TOP SCORES'!D$11,0)</f>
        <v>0</v>
      </c>
      <c r="G231" s="14">
        <f>IFERROR(100*_xlfn.IFNA(VLOOKUP($B231,KviZDarije4!$A$1:$N$1000, 12, 0), 0)/'TOP SCORES'!E$11,0)</f>
        <v>0</v>
      </c>
      <c r="H231" s="14">
        <f>IFERROR(100*_xlfn.IFNA(VLOOKUP($B231,KviZDarije5!$A$1:$N$1000, 12, 0), 0)/'TOP SCORES'!F$11,0)</f>
        <v>0</v>
      </c>
      <c r="I231" s="14">
        <f>IFERROR(100*_xlfn.IFNA(VLOOKUP($B231,KviZDarije6!$A$1:$N$1000, 12, 0), 0)/'TOP SCORES'!G$11,0)</f>
        <v>0</v>
      </c>
      <c r="J231" s="14">
        <f>IFERROR(100*_xlfn.IFNA(VLOOKUP($B231,KviZDarije7!$A$1:$N$999, 12, 0), 0)/'TOP SCORES'!H$11,0)</f>
        <v>0</v>
      </c>
      <c r="K231" s="14">
        <f>IFERROR(100*_xlfn.IFNA(VLOOKUP($B231,KviZDarije8!$A$1:$N$1000, 12, 0), 0)/'TOP SCORES'!I$11,0)</f>
        <v>0</v>
      </c>
      <c r="L231" s="14">
        <f>IFERROR(100*_xlfn.IFNA(VLOOKUP($B231,KviZDarije9!$A$1:$N$1000, 12, 0), 0)/'TOP SCORES'!J$11,0)</f>
        <v>0</v>
      </c>
      <c r="M231" s="14">
        <f>IFERROR(100*_xlfn.IFNA(VLOOKUP($B231,KviZDarije10!$A$1:$N$1000, 12, 0), 0)/'TOP SCORES'!K$11,0)</f>
        <v>0</v>
      </c>
      <c r="N231" s="14">
        <f>IFERROR(100*_xlfn.IFNA(VLOOKUP($B231,KviZDarije11!$A$1:$N$1000, 12, 0), 0)/'TOP SCORES'!L$11,0)</f>
        <v>0</v>
      </c>
    </row>
    <row r="232" spans="1:14">
      <c r="A232" s="17">
        <f ca="1">RANK(C232,C$2:C$997)</f>
        <v>231</v>
      </c>
      <c r="B232" s="12" t="s">
        <v>241</v>
      </c>
      <c r="C232" s="15" cm="1">
        <f t="array" aca="1" ref="C232" ca="1">SUM(LARGE(D232:N232,ROW(INDIRECT("1:8"))))</f>
        <v>0</v>
      </c>
      <c r="D232" s="14">
        <f>IFERROR(100*_xlfn.IFNA(VLOOKUP($B232,KviZDarije1!$A$1:$N$1000, 12, 0), 0)/'TOP SCORES'!B$11,0)</f>
        <v>0</v>
      </c>
      <c r="E232" s="14">
        <f>IFERROR(100*_xlfn.IFNA(VLOOKUP($B232,KviZDarije2!$A$1:$N$1000, 12, 0), 0)/'TOP SCORES'!C$11,0)</f>
        <v>0</v>
      </c>
      <c r="F232" s="14">
        <f>IFERROR(100*_xlfn.IFNA(VLOOKUP($B232,KviZDarije3!$A$1:$N$1000, 12, 0), 0)/'TOP SCORES'!D$11,0)</f>
        <v>0</v>
      </c>
      <c r="G232" s="14">
        <f>IFERROR(100*_xlfn.IFNA(VLOOKUP($B232,KviZDarije4!$A$1:$N$1000, 12, 0), 0)/'TOP SCORES'!E$11,0)</f>
        <v>0</v>
      </c>
      <c r="H232" s="14">
        <f>IFERROR(100*_xlfn.IFNA(VLOOKUP($B232,KviZDarije5!$A$1:$N$1000, 12, 0), 0)/'TOP SCORES'!F$11,0)</f>
        <v>0</v>
      </c>
      <c r="I232" s="14">
        <f>IFERROR(100*_xlfn.IFNA(VLOOKUP($B232,KviZDarije6!$A$1:$N$1000, 12, 0), 0)/'TOP SCORES'!G$11,0)</f>
        <v>0</v>
      </c>
      <c r="J232" s="14">
        <f>IFERROR(100*_xlfn.IFNA(VLOOKUP($B232,KviZDarije7!$A$1:$N$999, 12, 0), 0)/'TOP SCORES'!H$11,0)</f>
        <v>0</v>
      </c>
      <c r="K232" s="14">
        <f>IFERROR(100*_xlfn.IFNA(VLOOKUP($B232,KviZDarije8!$A$1:$N$1000, 12, 0), 0)/'TOP SCORES'!I$11,0)</f>
        <v>0</v>
      </c>
      <c r="L232" s="14">
        <f>IFERROR(100*_xlfn.IFNA(VLOOKUP($B232,KviZDarije9!$A$1:$N$1000, 12, 0), 0)/'TOP SCORES'!J$11,0)</f>
        <v>0</v>
      </c>
      <c r="M232" s="14">
        <f>IFERROR(100*_xlfn.IFNA(VLOOKUP($B232,KviZDarije10!$A$1:$N$1000, 12, 0), 0)/'TOP SCORES'!K$11,0)</f>
        <v>0</v>
      </c>
      <c r="N232" s="14">
        <f>IFERROR(100*_xlfn.IFNA(VLOOKUP($B232,KviZDarije11!$A$1:$N$1000, 12, 0), 0)/'TOP SCORES'!L$11,0)</f>
        <v>0</v>
      </c>
    </row>
    <row r="233" spans="1:14">
      <c r="A233" s="17">
        <f ca="1">RANK(C233,C$2:C$997)</f>
        <v>231</v>
      </c>
      <c r="B233" s="35" t="s">
        <v>197</v>
      </c>
      <c r="C233" s="15" cm="1">
        <f t="array" aca="1" ref="C233" ca="1">SUM(LARGE(D233:N233,ROW(INDIRECT("1:8"))))</f>
        <v>0</v>
      </c>
      <c r="D233" s="14">
        <f>IFERROR(100*_xlfn.IFNA(VLOOKUP($B233,KviZDarije1!$A$1:$N$1000, 12, 0), 0)/'TOP SCORES'!B$11,0)</f>
        <v>0</v>
      </c>
      <c r="E233" s="14">
        <f>IFERROR(100*_xlfn.IFNA(VLOOKUP($B233,KviZDarije2!$A$1:$N$1000, 12, 0), 0)/'TOP SCORES'!C$11,0)</f>
        <v>0</v>
      </c>
      <c r="F233" s="14">
        <f>IFERROR(100*_xlfn.IFNA(VLOOKUP($B233,KviZDarije3!$A$1:$N$1000, 12, 0), 0)/'TOP SCORES'!D$11,0)</f>
        <v>0</v>
      </c>
      <c r="G233" s="14">
        <f>IFERROR(100*_xlfn.IFNA(VLOOKUP($B233,KviZDarije4!$A$1:$N$1000, 12, 0), 0)/'TOP SCORES'!E$11,0)</f>
        <v>0</v>
      </c>
      <c r="H233" s="14">
        <f>IFERROR(100*_xlfn.IFNA(VLOOKUP($B233,KviZDarije5!$A$1:$N$1000, 12, 0), 0)/'TOP SCORES'!F$11,0)</f>
        <v>0</v>
      </c>
      <c r="I233" s="14">
        <f>IFERROR(100*_xlfn.IFNA(VLOOKUP($B233,KviZDarije6!$A$1:$N$1000, 12, 0), 0)/'TOP SCORES'!G$11,0)</f>
        <v>0</v>
      </c>
      <c r="J233" s="14">
        <f>IFERROR(100*_xlfn.IFNA(VLOOKUP($B233,KviZDarije7!$A$1:$N$999, 12, 0), 0)/'TOP SCORES'!H$11,0)</f>
        <v>0</v>
      </c>
      <c r="K233" s="14">
        <f>IFERROR(100*_xlfn.IFNA(VLOOKUP($B233,KviZDarije8!$A$1:$N$1000, 12, 0), 0)/'TOP SCORES'!I$11,0)</f>
        <v>0</v>
      </c>
      <c r="L233" s="14">
        <f>IFERROR(100*_xlfn.IFNA(VLOOKUP($B233,KviZDarije9!$A$1:$N$1000, 12, 0), 0)/'TOP SCORES'!J$11,0)</f>
        <v>0</v>
      </c>
      <c r="M233" s="14">
        <f>IFERROR(100*_xlfn.IFNA(VLOOKUP($B233,KviZDarije10!$A$1:$N$1000, 12, 0), 0)/'TOP SCORES'!K$11,0)</f>
        <v>0</v>
      </c>
      <c r="N233" s="14">
        <f>IFERROR(100*_xlfn.IFNA(VLOOKUP($B233,KviZDarije11!$A$1:$N$1000, 12, 0), 0)/'TOP SCORES'!L$11,0)</f>
        <v>0</v>
      </c>
    </row>
    <row r="234" spans="1:14">
      <c r="A234" s="17">
        <f ca="1">RANK(C234,C$2:C$997)</f>
        <v>231</v>
      </c>
      <c r="B234" s="12" t="s">
        <v>215</v>
      </c>
      <c r="C234" s="15" cm="1">
        <f t="array" aca="1" ref="C234" ca="1">SUM(LARGE(D234:N234,ROW(INDIRECT("1:8"))))</f>
        <v>0</v>
      </c>
      <c r="D234" s="14">
        <f>IFERROR(100*_xlfn.IFNA(VLOOKUP($B234,KviZDarije1!$A$1:$N$1000, 12, 0), 0)/'TOP SCORES'!B$11,0)</f>
        <v>0</v>
      </c>
      <c r="E234" s="14">
        <f>IFERROR(100*_xlfn.IFNA(VLOOKUP($B234,KviZDarije2!$A$1:$N$1000, 12, 0), 0)/'TOP SCORES'!C$11,0)</f>
        <v>0</v>
      </c>
      <c r="F234" s="14">
        <f>IFERROR(100*_xlfn.IFNA(VLOOKUP($B234,KviZDarije3!$A$1:$N$1000, 12, 0), 0)/'TOP SCORES'!D$11,0)</f>
        <v>0</v>
      </c>
      <c r="G234" s="14">
        <f>IFERROR(100*_xlfn.IFNA(VLOOKUP($B234,KviZDarije4!$A$1:$N$1000, 12, 0), 0)/'TOP SCORES'!E$11,0)</f>
        <v>0</v>
      </c>
      <c r="H234" s="14">
        <f>IFERROR(100*_xlfn.IFNA(VLOOKUP($B234,KviZDarije5!$A$1:$N$1000, 12, 0), 0)/'TOP SCORES'!F$11,0)</f>
        <v>0</v>
      </c>
      <c r="I234" s="14">
        <f>IFERROR(100*_xlfn.IFNA(VLOOKUP($B234,KviZDarije6!$A$1:$N$1000, 12, 0), 0)/'TOP SCORES'!G$11,0)</f>
        <v>0</v>
      </c>
      <c r="J234" s="14">
        <f>IFERROR(100*_xlfn.IFNA(VLOOKUP($B234,KviZDarije7!$A$1:$N$999, 12, 0), 0)/'TOP SCORES'!H$11,0)</f>
        <v>0</v>
      </c>
      <c r="K234" s="14">
        <f>IFERROR(100*_xlfn.IFNA(VLOOKUP($B234,KviZDarije8!$A$1:$N$1000, 12, 0), 0)/'TOP SCORES'!I$11,0)</f>
        <v>0</v>
      </c>
      <c r="L234" s="14">
        <f>IFERROR(100*_xlfn.IFNA(VLOOKUP($B234,KviZDarije9!$A$1:$N$1000, 12, 0), 0)/'TOP SCORES'!J$11,0)</f>
        <v>0</v>
      </c>
      <c r="M234" s="14">
        <f>IFERROR(100*_xlfn.IFNA(VLOOKUP($B234,KviZDarije10!$A$1:$N$1000, 12, 0), 0)/'TOP SCORES'!K$11,0)</f>
        <v>0</v>
      </c>
      <c r="N234" s="14">
        <f>IFERROR(100*_xlfn.IFNA(VLOOKUP($B234,KviZDarije11!$A$1:$N$1000, 12, 0), 0)/'TOP SCORES'!L$11,0)</f>
        <v>0</v>
      </c>
    </row>
    <row r="235" spans="1:14">
      <c r="A235" s="17">
        <f ca="1">RANK(C235,C$2:C$997)</f>
        <v>231</v>
      </c>
      <c r="B235" s="24" t="s">
        <v>270</v>
      </c>
      <c r="C235" s="15" cm="1">
        <f t="array" aca="1" ref="C235" ca="1">SUM(LARGE(D235:N235,ROW(INDIRECT("1:8"))))</f>
        <v>0</v>
      </c>
      <c r="D235" s="14">
        <f>IFERROR(100*_xlfn.IFNA(VLOOKUP($B235,KviZDarije1!$A$1:$N$1000, 12, 0), 0)/'TOP SCORES'!B$11,0)</f>
        <v>0</v>
      </c>
      <c r="E235" s="14">
        <f>IFERROR(100*_xlfn.IFNA(VLOOKUP($B235,KviZDarije2!$A$1:$N$1000, 12, 0), 0)/'TOP SCORES'!C$11,0)</f>
        <v>0</v>
      </c>
      <c r="F235" s="14">
        <f>IFERROR(100*_xlfn.IFNA(VLOOKUP($B235,KviZDarije3!$A$1:$N$1000, 12, 0), 0)/'TOP SCORES'!D$11,0)</f>
        <v>0</v>
      </c>
      <c r="G235" s="14">
        <f>IFERROR(100*_xlfn.IFNA(VLOOKUP($B235,KviZDarije4!$A$1:$N$1000, 12, 0), 0)/'TOP SCORES'!E$11,0)</f>
        <v>0</v>
      </c>
      <c r="H235" s="14">
        <f>IFERROR(100*_xlfn.IFNA(VLOOKUP($B235,KviZDarije5!$A$1:$N$1000, 12, 0), 0)/'TOP SCORES'!F$11,0)</f>
        <v>0</v>
      </c>
      <c r="I235" s="14">
        <f>IFERROR(100*_xlfn.IFNA(VLOOKUP($B235,KviZDarije6!$A$1:$N$1000, 12, 0), 0)/'TOP SCORES'!G$11,0)</f>
        <v>0</v>
      </c>
      <c r="J235" s="14">
        <f>IFERROR(100*_xlfn.IFNA(VLOOKUP($B235,KviZDarije7!$A$1:$N$999, 12, 0), 0)/'TOP SCORES'!H$11,0)</f>
        <v>0</v>
      </c>
      <c r="K235" s="14">
        <f>IFERROR(100*_xlfn.IFNA(VLOOKUP($B235,KviZDarije8!$A$1:$N$1000, 12, 0), 0)/'TOP SCORES'!I$11,0)</f>
        <v>0</v>
      </c>
      <c r="L235" s="14">
        <f>IFERROR(100*_xlfn.IFNA(VLOOKUP($B235,KviZDarije9!$A$1:$N$1000, 12, 0), 0)/'TOP SCORES'!J$11,0)</f>
        <v>0</v>
      </c>
      <c r="M235" s="14">
        <f>IFERROR(100*_xlfn.IFNA(VLOOKUP($B235,KviZDarije10!$A$1:$N$1000, 12, 0), 0)/'TOP SCORES'!K$11,0)</f>
        <v>0</v>
      </c>
      <c r="N235" s="14">
        <f>IFERROR(100*_xlfn.IFNA(VLOOKUP($B235,KviZDarije11!$A$1:$N$1000, 12, 0), 0)/'TOP SCORES'!L$11,0)</f>
        <v>0</v>
      </c>
    </row>
    <row r="236" spans="1:14">
      <c r="A236" s="17">
        <f ca="1">RANK(C236,C$2:C$997)</f>
        <v>231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12, 0), 0)/'TOP SCORES'!B$11,0)</f>
        <v>0</v>
      </c>
      <c r="E236" s="14">
        <f>IFERROR(100*_xlfn.IFNA(VLOOKUP($B236,KviZDarije2!$A$1:$N$1000, 12, 0), 0)/'TOP SCORES'!C$11,0)</f>
        <v>0</v>
      </c>
      <c r="F236" s="14">
        <f>IFERROR(100*_xlfn.IFNA(VLOOKUP($B236,KviZDarije3!$A$1:$N$1000, 12, 0), 0)/'TOP SCORES'!D$11,0)</f>
        <v>0</v>
      </c>
      <c r="G236" s="14">
        <f>IFERROR(100*_xlfn.IFNA(VLOOKUP($B236,KviZDarije4!$A$1:$N$1000, 12, 0), 0)/'TOP SCORES'!E$11,0)</f>
        <v>0</v>
      </c>
      <c r="H236" s="14">
        <f>IFERROR(100*_xlfn.IFNA(VLOOKUP($B236,KviZDarije5!$A$1:$N$1000, 12, 0), 0)/'TOP SCORES'!F$11,0)</f>
        <v>0</v>
      </c>
      <c r="I236" s="14">
        <f>IFERROR(100*_xlfn.IFNA(VLOOKUP($B236,KviZDarije6!$A$1:$N$1000, 12, 0), 0)/'TOP SCORES'!G$11,0)</f>
        <v>0</v>
      </c>
      <c r="J236" s="14">
        <f>IFERROR(100*_xlfn.IFNA(VLOOKUP($B236,KviZDarije7!$A$1:$N$999, 12, 0), 0)/'TOP SCORES'!H$11,0)</f>
        <v>0</v>
      </c>
      <c r="K236" s="14">
        <f>IFERROR(100*_xlfn.IFNA(VLOOKUP($B236,KviZDarije8!$A$1:$N$1000, 12, 0), 0)/'TOP SCORES'!I$11,0)</f>
        <v>0</v>
      </c>
      <c r="L236" s="14">
        <f>IFERROR(100*_xlfn.IFNA(VLOOKUP($B236,KviZDarije9!$A$1:$N$1000, 12, 0), 0)/'TOP SCORES'!J$11,0)</f>
        <v>0</v>
      </c>
      <c r="M236" s="14">
        <f>IFERROR(100*_xlfn.IFNA(VLOOKUP($B236,KviZDarije10!$A$1:$N$1000, 12, 0), 0)/'TOP SCORES'!K$11,0)</f>
        <v>0</v>
      </c>
      <c r="N236" s="14">
        <f>IFERROR(100*_xlfn.IFNA(VLOOKUP($B236,KviZDarije11!$A$1:$N$1000, 12, 0), 0)/'TOP SCORES'!L$11,0)</f>
        <v>0</v>
      </c>
    </row>
    <row r="237" spans="1:14">
      <c r="A237" s="17">
        <f ca="1">RANK(C237,C$2:C$997)</f>
        <v>231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12, 0), 0)/'TOP SCORES'!B$11,0)</f>
        <v>0</v>
      </c>
      <c r="E237" s="14">
        <f>IFERROR(100*_xlfn.IFNA(VLOOKUP($B237,KviZDarije2!$A$1:$N$1000, 12, 0), 0)/'TOP SCORES'!C$11,0)</f>
        <v>0</v>
      </c>
      <c r="F237" s="14">
        <f>IFERROR(100*_xlfn.IFNA(VLOOKUP($B237,KviZDarije3!$A$1:$N$1000, 12, 0), 0)/'TOP SCORES'!D$11,0)</f>
        <v>0</v>
      </c>
      <c r="G237" s="14">
        <f>IFERROR(100*_xlfn.IFNA(VLOOKUP($B237,KviZDarije4!$A$1:$N$1000, 12, 0), 0)/'TOP SCORES'!E$11,0)</f>
        <v>0</v>
      </c>
      <c r="H237" s="14">
        <f>IFERROR(100*_xlfn.IFNA(VLOOKUP($B237,KviZDarije5!$A$1:$N$1000, 12, 0), 0)/'TOP SCORES'!F$11,0)</f>
        <v>0</v>
      </c>
      <c r="I237" s="14">
        <f>IFERROR(100*_xlfn.IFNA(VLOOKUP($B237,KviZDarije6!$A$1:$N$1000, 12, 0), 0)/'TOP SCORES'!G$11,0)</f>
        <v>0</v>
      </c>
      <c r="J237" s="14">
        <f>IFERROR(100*_xlfn.IFNA(VLOOKUP($B237,KviZDarije7!$A$1:$N$999, 12, 0), 0)/'TOP SCORES'!H$11,0)</f>
        <v>0</v>
      </c>
      <c r="K237" s="14">
        <f>IFERROR(100*_xlfn.IFNA(VLOOKUP($B237,KviZDarije8!$A$1:$N$1000, 12, 0), 0)/'TOP SCORES'!I$11,0)</f>
        <v>0</v>
      </c>
      <c r="L237" s="14">
        <f>IFERROR(100*_xlfn.IFNA(VLOOKUP($B237,KviZDarije9!$A$1:$N$1000, 12, 0), 0)/'TOP SCORES'!J$11,0)</f>
        <v>0</v>
      </c>
      <c r="M237" s="14">
        <f>IFERROR(100*_xlfn.IFNA(VLOOKUP($B237,KviZDarije10!$A$1:$N$1000, 12, 0), 0)/'TOP SCORES'!K$11,0)</f>
        <v>0</v>
      </c>
      <c r="N237" s="14">
        <f>IFERROR(100*_xlfn.IFNA(VLOOKUP($B237,KviZDarije11!$A$1:$N$1000, 12, 0), 0)/'TOP SCORES'!L$11,0)</f>
        <v>0</v>
      </c>
    </row>
    <row r="238" spans="1:14">
      <c r="A238" s="17">
        <f ca="1">RANK(C238,C$2:C$997)</f>
        <v>231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12, 0), 0)/'TOP SCORES'!B$11,0)</f>
        <v>0</v>
      </c>
      <c r="E238" s="14">
        <f>IFERROR(100*_xlfn.IFNA(VLOOKUP($B238,KviZDarije2!$A$1:$N$1000, 12, 0), 0)/'TOP SCORES'!C$11,0)</f>
        <v>0</v>
      </c>
      <c r="F238" s="14">
        <f>IFERROR(100*_xlfn.IFNA(VLOOKUP($B238,KviZDarije3!$A$1:$N$1000, 12, 0), 0)/'TOP SCORES'!D$11,0)</f>
        <v>0</v>
      </c>
      <c r="G238" s="14">
        <f>IFERROR(100*_xlfn.IFNA(VLOOKUP($B238,KviZDarije4!$A$1:$N$1000, 12, 0), 0)/'TOP SCORES'!E$11,0)</f>
        <v>0</v>
      </c>
      <c r="H238" s="14">
        <f>IFERROR(100*_xlfn.IFNA(VLOOKUP($B238,KviZDarije5!$A$1:$N$1000, 12, 0), 0)/'TOP SCORES'!F$11,0)</f>
        <v>0</v>
      </c>
      <c r="I238" s="14">
        <f>IFERROR(100*_xlfn.IFNA(VLOOKUP($B238,KviZDarije6!$A$1:$N$1000, 12, 0), 0)/'TOP SCORES'!G$11,0)</f>
        <v>0</v>
      </c>
      <c r="J238" s="14">
        <f>IFERROR(100*_xlfn.IFNA(VLOOKUP($B238,KviZDarije7!$A$1:$N$999, 12, 0), 0)/'TOP SCORES'!H$11,0)</f>
        <v>0</v>
      </c>
      <c r="K238" s="14">
        <f>IFERROR(100*_xlfn.IFNA(VLOOKUP($B238,KviZDarije8!$A$1:$N$1000, 12, 0), 0)/'TOP SCORES'!I$11,0)</f>
        <v>0</v>
      </c>
      <c r="L238" s="14">
        <f>IFERROR(100*_xlfn.IFNA(VLOOKUP($B238,KviZDarije9!$A$1:$N$1000, 12, 0), 0)/'TOP SCORES'!J$11,0)</f>
        <v>0</v>
      </c>
      <c r="M238" s="14">
        <f>IFERROR(100*_xlfn.IFNA(VLOOKUP($B238,KviZDarije10!$A$1:$N$1000, 12, 0), 0)/'TOP SCORES'!K$11,0)</f>
        <v>0</v>
      </c>
      <c r="N238" s="14">
        <f>IFERROR(100*_xlfn.IFNA(VLOOKUP($B238,KviZDarije11!$A$1:$N$1000, 12, 0), 0)/'TOP SCORES'!L$11,0)</f>
        <v>0</v>
      </c>
    </row>
    <row r="239" spans="1:14">
      <c r="A239" s="17">
        <f ca="1">RANK(C239,C$2:C$997)</f>
        <v>231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12, 0), 0)/'TOP SCORES'!B$11,0)</f>
        <v>0</v>
      </c>
      <c r="E239" s="14">
        <f>IFERROR(100*_xlfn.IFNA(VLOOKUP($B239,KviZDarije2!$A$1:$N$1000, 12, 0), 0)/'TOP SCORES'!C$11,0)</f>
        <v>0</v>
      </c>
      <c r="F239" s="14">
        <f>IFERROR(100*_xlfn.IFNA(VLOOKUP($B239,KviZDarije3!$A$1:$N$1000, 12, 0), 0)/'TOP SCORES'!D$11,0)</f>
        <v>0</v>
      </c>
      <c r="G239" s="14">
        <f>IFERROR(100*_xlfn.IFNA(VLOOKUP($B239,KviZDarije4!$A$1:$N$1000, 12, 0), 0)/'TOP SCORES'!E$11,0)</f>
        <v>0</v>
      </c>
      <c r="H239" s="14">
        <f>IFERROR(100*_xlfn.IFNA(VLOOKUP($B239,KviZDarije5!$A$1:$N$1000, 12, 0), 0)/'TOP SCORES'!F$11,0)</f>
        <v>0</v>
      </c>
      <c r="I239" s="14">
        <f>IFERROR(100*_xlfn.IFNA(VLOOKUP($B239,KviZDarije6!$A$1:$N$1000, 12, 0), 0)/'TOP SCORES'!G$11,0)</f>
        <v>0</v>
      </c>
      <c r="J239" s="14">
        <f>IFERROR(100*_xlfn.IFNA(VLOOKUP($B239,KviZDarije7!$A$1:$N$999, 12, 0), 0)/'TOP SCORES'!H$11,0)</f>
        <v>0</v>
      </c>
      <c r="K239" s="14">
        <f>IFERROR(100*_xlfn.IFNA(VLOOKUP($B239,KviZDarije8!$A$1:$N$1000, 12, 0), 0)/'TOP SCORES'!I$11,0)</f>
        <v>0</v>
      </c>
      <c r="L239" s="14">
        <f>IFERROR(100*_xlfn.IFNA(VLOOKUP($B239,KviZDarije9!$A$1:$N$1000, 12, 0), 0)/'TOP SCORES'!J$11,0)</f>
        <v>0</v>
      </c>
      <c r="M239" s="14">
        <f>IFERROR(100*_xlfn.IFNA(VLOOKUP($B239,KviZDarije10!$A$1:$N$1000, 12, 0), 0)/'TOP SCORES'!K$11,0)</f>
        <v>0</v>
      </c>
      <c r="N239" s="14">
        <f>IFERROR(100*_xlfn.IFNA(VLOOKUP($B239,KviZDarije11!$A$1:$N$1000, 12, 0), 0)/'TOP SCORES'!L$11,0)</f>
        <v>0</v>
      </c>
    </row>
    <row r="240" spans="1:14">
      <c r="A240" s="17">
        <f ca="1">RANK(C240,C$2:C$997)</f>
        <v>231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12, 0), 0)/'TOP SCORES'!B$11,0)</f>
        <v>0</v>
      </c>
      <c r="E240" s="14">
        <f>IFERROR(100*_xlfn.IFNA(VLOOKUP($B240,KviZDarije2!$A$1:$N$1000, 12, 0), 0)/'TOP SCORES'!C$11,0)</f>
        <v>0</v>
      </c>
      <c r="F240" s="14">
        <f>IFERROR(100*_xlfn.IFNA(VLOOKUP($B240,KviZDarije3!$A$1:$N$1000, 12, 0), 0)/'TOP SCORES'!D$11,0)</f>
        <v>0</v>
      </c>
      <c r="G240" s="14">
        <f>IFERROR(100*_xlfn.IFNA(VLOOKUP($B240,KviZDarije4!$A$1:$N$1000, 12, 0), 0)/'TOP SCORES'!E$11,0)</f>
        <v>0</v>
      </c>
      <c r="H240" s="14">
        <f>IFERROR(100*_xlfn.IFNA(VLOOKUP($B240,KviZDarije5!$A$1:$N$1000, 12, 0), 0)/'TOP SCORES'!F$11,0)</f>
        <v>0</v>
      </c>
      <c r="I240" s="14">
        <f>IFERROR(100*_xlfn.IFNA(VLOOKUP($B240,KviZDarije6!$A$1:$N$1000, 12, 0), 0)/'TOP SCORES'!G$11,0)</f>
        <v>0</v>
      </c>
      <c r="J240" s="14">
        <f>IFERROR(100*_xlfn.IFNA(VLOOKUP($B240,KviZDarije7!$A$1:$N$999, 12, 0), 0)/'TOP SCORES'!H$11,0)</f>
        <v>0</v>
      </c>
      <c r="K240" s="14">
        <f>IFERROR(100*_xlfn.IFNA(VLOOKUP($B240,KviZDarije8!$A$1:$N$1000, 12, 0), 0)/'TOP SCORES'!I$11,0)</f>
        <v>0</v>
      </c>
      <c r="L240" s="14">
        <f>IFERROR(100*_xlfn.IFNA(VLOOKUP($B240,KviZDarije9!$A$1:$N$1000, 12, 0), 0)/'TOP SCORES'!J$11,0)</f>
        <v>0</v>
      </c>
      <c r="M240" s="14">
        <f>IFERROR(100*_xlfn.IFNA(VLOOKUP($B240,KviZDarije10!$A$1:$N$1000, 12, 0), 0)/'TOP SCORES'!K$11,0)</f>
        <v>0</v>
      </c>
      <c r="N240" s="14">
        <f>IFERROR(100*_xlfn.IFNA(VLOOKUP($B240,KviZDarije11!$A$1:$N$1000, 12, 0), 0)/'TOP SCORES'!L$11,0)</f>
        <v>0</v>
      </c>
    </row>
    <row r="241" spans="1:14">
      <c r="A241" s="17">
        <f ca="1">RANK(C241,C$2:C$997)</f>
        <v>231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12, 0), 0)/'TOP SCORES'!B$11,0)</f>
        <v>0</v>
      </c>
      <c r="E241" s="14">
        <f>IFERROR(100*_xlfn.IFNA(VLOOKUP($B241,KviZDarije2!$A$1:$N$1000, 12, 0), 0)/'TOP SCORES'!C$11,0)</f>
        <v>0</v>
      </c>
      <c r="F241" s="14">
        <f>IFERROR(100*_xlfn.IFNA(VLOOKUP($B241,KviZDarije3!$A$1:$N$1000, 12, 0), 0)/'TOP SCORES'!D$11,0)</f>
        <v>0</v>
      </c>
      <c r="G241" s="14">
        <f>IFERROR(100*_xlfn.IFNA(VLOOKUP($B241,KviZDarije4!$A$1:$N$1000, 12, 0), 0)/'TOP SCORES'!E$11,0)</f>
        <v>0</v>
      </c>
      <c r="H241" s="14">
        <f>IFERROR(100*_xlfn.IFNA(VLOOKUP($B241,KviZDarije5!$A$1:$N$1000, 12, 0), 0)/'TOP SCORES'!F$11,0)</f>
        <v>0</v>
      </c>
      <c r="I241" s="14">
        <f>IFERROR(100*_xlfn.IFNA(VLOOKUP($B241,KviZDarije6!$A$1:$N$1000, 12, 0), 0)/'TOP SCORES'!G$11,0)</f>
        <v>0</v>
      </c>
      <c r="J241" s="14">
        <f>IFERROR(100*_xlfn.IFNA(VLOOKUP($B241,KviZDarije7!$A$1:$N$999, 12, 0), 0)/'TOP SCORES'!H$11,0)</f>
        <v>0</v>
      </c>
      <c r="K241" s="14">
        <f>IFERROR(100*_xlfn.IFNA(VLOOKUP($B241,KviZDarije8!$A$1:$N$1000, 12, 0), 0)/'TOP SCORES'!I$11,0)</f>
        <v>0</v>
      </c>
      <c r="L241" s="14">
        <f>IFERROR(100*_xlfn.IFNA(VLOOKUP($B241,KviZDarije9!$A$1:$N$1000, 12, 0), 0)/'TOP SCORES'!J$11,0)</f>
        <v>0</v>
      </c>
      <c r="M241" s="14">
        <f>IFERROR(100*_xlfn.IFNA(VLOOKUP($B241,KviZDarije10!$A$1:$N$1000, 12, 0), 0)/'TOP SCORES'!K$11,0)</f>
        <v>0</v>
      </c>
      <c r="N241" s="14">
        <f>IFERROR(100*_xlfn.IFNA(VLOOKUP($B241,KviZDarije11!$A$1:$N$1000, 12, 0), 0)/'TOP SCORES'!L$11,0)</f>
        <v>0</v>
      </c>
    </row>
    <row r="242" spans="1:14">
      <c r="A242" s="17">
        <f ca="1">RANK(C242,C$2:C$997)</f>
        <v>231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12, 0), 0)/'TOP SCORES'!B$11,0)</f>
        <v>0</v>
      </c>
      <c r="E242" s="14">
        <f>IFERROR(100*_xlfn.IFNA(VLOOKUP($B242,KviZDarije2!$A$1:$N$1000, 12, 0), 0)/'TOP SCORES'!C$11,0)</f>
        <v>0</v>
      </c>
      <c r="F242" s="14">
        <f>IFERROR(100*_xlfn.IFNA(VLOOKUP($B242,KviZDarije3!$A$1:$N$1000, 12, 0), 0)/'TOP SCORES'!D$11,0)</f>
        <v>0</v>
      </c>
      <c r="G242" s="14">
        <f>IFERROR(100*_xlfn.IFNA(VLOOKUP($B242,KviZDarije4!$A$1:$N$1000, 12, 0), 0)/'TOP SCORES'!E$11,0)</f>
        <v>0</v>
      </c>
      <c r="H242" s="14">
        <f>IFERROR(100*_xlfn.IFNA(VLOOKUP($B242,KviZDarije5!$A$1:$N$1000, 12, 0), 0)/'TOP SCORES'!F$11,0)</f>
        <v>0</v>
      </c>
      <c r="I242" s="14">
        <f>IFERROR(100*_xlfn.IFNA(VLOOKUP($B242,KviZDarije6!$A$1:$N$1000, 12, 0), 0)/'TOP SCORES'!G$11,0)</f>
        <v>0</v>
      </c>
      <c r="J242" s="14">
        <f>IFERROR(100*_xlfn.IFNA(VLOOKUP($B242,KviZDarije7!$A$1:$N$999, 12, 0), 0)/'TOP SCORES'!H$11,0)</f>
        <v>0</v>
      </c>
      <c r="K242" s="14">
        <f>IFERROR(100*_xlfn.IFNA(VLOOKUP($B242,KviZDarije8!$A$1:$N$1000, 12, 0), 0)/'TOP SCORES'!I$11,0)</f>
        <v>0</v>
      </c>
      <c r="L242" s="14">
        <f>IFERROR(100*_xlfn.IFNA(VLOOKUP($B242,KviZDarije9!$A$1:$N$1000, 12, 0), 0)/'TOP SCORES'!J$11,0)</f>
        <v>0</v>
      </c>
      <c r="M242" s="14">
        <f>IFERROR(100*_xlfn.IFNA(VLOOKUP($B242,KviZDarije10!$A$1:$N$1000, 12, 0), 0)/'TOP SCORES'!K$11,0)</f>
        <v>0</v>
      </c>
      <c r="N242" s="14">
        <f>IFERROR(100*_xlfn.IFNA(VLOOKUP($B242,KviZDarije11!$A$1:$N$1000, 12, 0), 0)/'TOP SCORES'!L$11,0)</f>
        <v>0</v>
      </c>
    </row>
    <row r="243" spans="1:14">
      <c r="A243" s="17">
        <f ca="1">RANK(C243,C$2:C$997)</f>
        <v>231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12, 0), 0)/'TOP SCORES'!B$11,0)</f>
        <v>0</v>
      </c>
      <c r="E243" s="14">
        <f>IFERROR(100*_xlfn.IFNA(VLOOKUP($B243,KviZDarije2!$A$1:$N$1000, 12, 0), 0)/'TOP SCORES'!C$11,0)</f>
        <v>0</v>
      </c>
      <c r="F243" s="14">
        <f>IFERROR(100*_xlfn.IFNA(VLOOKUP($B243,KviZDarije3!$A$1:$N$1000, 12, 0), 0)/'TOP SCORES'!D$11,0)</f>
        <v>0</v>
      </c>
      <c r="G243" s="14">
        <f>IFERROR(100*_xlfn.IFNA(VLOOKUP($B243,KviZDarije4!$A$1:$N$1000, 12, 0), 0)/'TOP SCORES'!E$11,0)</f>
        <v>0</v>
      </c>
      <c r="H243" s="14">
        <f>IFERROR(100*_xlfn.IFNA(VLOOKUP($B243,KviZDarije5!$A$1:$N$1000, 12, 0), 0)/'TOP SCORES'!F$11,0)</f>
        <v>0</v>
      </c>
      <c r="I243" s="14">
        <f>IFERROR(100*_xlfn.IFNA(VLOOKUP($B243,KviZDarije6!$A$1:$N$1000, 12, 0), 0)/'TOP SCORES'!G$11,0)</f>
        <v>0</v>
      </c>
      <c r="J243" s="14">
        <f>IFERROR(100*_xlfn.IFNA(VLOOKUP($B243,KviZDarije7!$A$1:$N$999, 12, 0), 0)/'TOP SCORES'!H$11,0)</f>
        <v>0</v>
      </c>
      <c r="K243" s="14">
        <f>IFERROR(100*_xlfn.IFNA(VLOOKUP($B243,KviZDarije8!$A$1:$N$1000, 12, 0), 0)/'TOP SCORES'!I$11,0)</f>
        <v>0</v>
      </c>
      <c r="L243" s="14">
        <f>IFERROR(100*_xlfn.IFNA(VLOOKUP($B243,KviZDarije9!$A$1:$N$1000, 12, 0), 0)/'TOP SCORES'!J$11,0)</f>
        <v>0</v>
      </c>
      <c r="M243" s="14">
        <f>IFERROR(100*_xlfn.IFNA(VLOOKUP($B243,KviZDarije10!$A$1:$N$1000, 12, 0), 0)/'TOP SCORES'!K$11,0)</f>
        <v>0</v>
      </c>
      <c r="N243" s="14">
        <f>IFERROR(100*_xlfn.IFNA(VLOOKUP($B243,KviZDarije11!$A$1:$N$1000, 12, 0), 0)/'TOP SCORES'!L$11,0)</f>
        <v>0</v>
      </c>
    </row>
    <row r="244" spans="1:14">
      <c r="A244" s="17">
        <f ca="1">RANK(C244,C$2:C$997)</f>
        <v>231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12, 0), 0)/'TOP SCORES'!B$11,0)</f>
        <v>0</v>
      </c>
      <c r="E244" s="14">
        <f>IFERROR(100*_xlfn.IFNA(VLOOKUP($B244,KviZDarije2!$A$1:$N$1000, 12, 0), 0)/'TOP SCORES'!C$11,0)</f>
        <v>0</v>
      </c>
      <c r="F244" s="14">
        <f>IFERROR(100*_xlfn.IFNA(VLOOKUP($B244,KviZDarije3!$A$1:$N$1000, 12, 0), 0)/'TOP SCORES'!D$11,0)</f>
        <v>0</v>
      </c>
      <c r="G244" s="14">
        <f>IFERROR(100*_xlfn.IFNA(VLOOKUP($B244,KviZDarije4!$A$1:$N$1000, 12, 0), 0)/'TOP SCORES'!E$11,0)</f>
        <v>0</v>
      </c>
      <c r="H244" s="14">
        <f>IFERROR(100*_xlfn.IFNA(VLOOKUP($B244,KviZDarije5!$A$1:$N$1000, 12, 0), 0)/'TOP SCORES'!F$11,0)</f>
        <v>0</v>
      </c>
      <c r="I244" s="14">
        <f>IFERROR(100*_xlfn.IFNA(VLOOKUP($B244,KviZDarije6!$A$1:$N$1000, 12, 0), 0)/'TOP SCORES'!G$11,0)</f>
        <v>0</v>
      </c>
      <c r="J244" s="14">
        <f>IFERROR(100*_xlfn.IFNA(VLOOKUP($B244,KviZDarije7!$A$1:$N$999, 12, 0), 0)/'TOP SCORES'!H$11,0)</f>
        <v>0</v>
      </c>
      <c r="K244" s="14">
        <f>IFERROR(100*_xlfn.IFNA(VLOOKUP($B244,KviZDarije8!$A$1:$N$1000, 12, 0), 0)/'TOP SCORES'!I$11,0)</f>
        <v>0</v>
      </c>
      <c r="L244" s="14">
        <f>IFERROR(100*_xlfn.IFNA(VLOOKUP($B244,KviZDarije9!$A$1:$N$1000, 12, 0), 0)/'TOP SCORES'!J$11,0)</f>
        <v>0</v>
      </c>
      <c r="M244" s="14">
        <f>IFERROR(100*_xlfn.IFNA(VLOOKUP($B244,KviZDarije10!$A$1:$N$1000, 12, 0), 0)/'TOP SCORES'!K$11,0)</f>
        <v>0</v>
      </c>
      <c r="N244" s="14">
        <f>IFERROR(100*_xlfn.IFNA(VLOOKUP($B244,KviZDarije11!$A$1:$N$1000, 12, 0), 0)/'TOP SCORES'!L$11,0)</f>
        <v>0</v>
      </c>
    </row>
    <row r="245" spans="1:14">
      <c r="A245" s="17">
        <f ca="1">RANK(C245,C$2:C$997)</f>
        <v>231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12, 0), 0)/'TOP SCORES'!B$11,0)</f>
        <v>0</v>
      </c>
      <c r="E245" s="14">
        <f>IFERROR(100*_xlfn.IFNA(VLOOKUP($B245,KviZDarije2!$A$1:$N$1000, 12, 0), 0)/'TOP SCORES'!C$11,0)</f>
        <v>0</v>
      </c>
      <c r="F245" s="14">
        <f>IFERROR(100*_xlfn.IFNA(VLOOKUP($B245,KviZDarije3!$A$1:$N$1000, 12, 0), 0)/'TOP SCORES'!D$11,0)</f>
        <v>0</v>
      </c>
      <c r="G245" s="14">
        <f>IFERROR(100*_xlfn.IFNA(VLOOKUP($B245,KviZDarije4!$A$1:$N$1000, 12, 0), 0)/'TOP SCORES'!E$11,0)</f>
        <v>0</v>
      </c>
      <c r="H245" s="14">
        <f>IFERROR(100*_xlfn.IFNA(VLOOKUP($B245,KviZDarije5!$A$1:$N$1000, 12, 0), 0)/'TOP SCORES'!F$11,0)</f>
        <v>0</v>
      </c>
      <c r="I245" s="14">
        <f>IFERROR(100*_xlfn.IFNA(VLOOKUP($B245,KviZDarije6!$A$1:$N$1000, 12, 0), 0)/'TOP SCORES'!G$11,0)</f>
        <v>0</v>
      </c>
      <c r="J245" s="14">
        <f>IFERROR(100*_xlfn.IFNA(VLOOKUP($B245,KviZDarije7!$A$1:$N$999, 12, 0), 0)/'TOP SCORES'!H$11,0)</f>
        <v>0</v>
      </c>
      <c r="K245" s="14">
        <f>IFERROR(100*_xlfn.IFNA(VLOOKUP($B245,KviZDarije8!$A$1:$N$1000, 12, 0), 0)/'TOP SCORES'!I$11,0)</f>
        <v>0</v>
      </c>
      <c r="L245" s="14">
        <f>IFERROR(100*_xlfn.IFNA(VLOOKUP($B245,KviZDarije9!$A$1:$N$1000, 12, 0), 0)/'TOP SCORES'!J$11,0)</f>
        <v>0</v>
      </c>
      <c r="M245" s="14">
        <f>IFERROR(100*_xlfn.IFNA(VLOOKUP($B245,KviZDarije10!$A$1:$N$1000, 12, 0), 0)/'TOP SCORES'!K$11,0)</f>
        <v>0</v>
      </c>
      <c r="N245" s="14">
        <f>IFERROR(100*_xlfn.IFNA(VLOOKUP($B245,KviZDarije11!$A$1:$N$1000, 12, 0), 0)/'TOP SCORES'!L$11,0)</f>
        <v>0</v>
      </c>
    </row>
    <row r="246" spans="1:14">
      <c r="A246" s="17">
        <f ca="1">RANK(C246,C$2:C$997)</f>
        <v>231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12, 0), 0)/'TOP SCORES'!B$11,0)</f>
        <v>0</v>
      </c>
      <c r="E246" s="14">
        <f>IFERROR(100*_xlfn.IFNA(VLOOKUP($B246,KviZDarije2!$A$1:$N$1000, 12, 0), 0)/'TOP SCORES'!C$11,0)</f>
        <v>0</v>
      </c>
      <c r="F246" s="14">
        <f>IFERROR(100*_xlfn.IFNA(VLOOKUP($B246,KviZDarije3!$A$1:$N$1000, 12, 0), 0)/'TOP SCORES'!D$11,0)</f>
        <v>0</v>
      </c>
      <c r="G246" s="14">
        <f>IFERROR(100*_xlfn.IFNA(VLOOKUP($B246,KviZDarije4!$A$1:$N$1000, 12, 0), 0)/'TOP SCORES'!E$11,0)</f>
        <v>0</v>
      </c>
      <c r="H246" s="14">
        <f>IFERROR(100*_xlfn.IFNA(VLOOKUP($B246,KviZDarije5!$A$1:$N$1000, 12, 0), 0)/'TOP SCORES'!F$11,0)</f>
        <v>0</v>
      </c>
      <c r="I246" s="14">
        <f>IFERROR(100*_xlfn.IFNA(VLOOKUP($B246,KviZDarije6!$A$1:$N$1000, 12, 0), 0)/'TOP SCORES'!G$11,0)</f>
        <v>0</v>
      </c>
      <c r="J246" s="14">
        <f>IFERROR(100*_xlfn.IFNA(VLOOKUP($B246,KviZDarije7!$A$1:$N$999, 12, 0), 0)/'TOP SCORES'!H$11,0)</f>
        <v>0</v>
      </c>
      <c r="K246" s="14">
        <f>IFERROR(100*_xlfn.IFNA(VLOOKUP($B246,KviZDarije8!$A$1:$N$1000, 12, 0), 0)/'TOP SCORES'!I$11,0)</f>
        <v>0</v>
      </c>
      <c r="L246" s="14">
        <f>IFERROR(100*_xlfn.IFNA(VLOOKUP($B246,KviZDarije9!$A$1:$N$1000, 12, 0), 0)/'TOP SCORES'!J$11,0)</f>
        <v>0</v>
      </c>
      <c r="M246" s="14">
        <f>IFERROR(100*_xlfn.IFNA(VLOOKUP($B246,KviZDarije10!$A$1:$N$1000, 12, 0), 0)/'TOP SCORES'!K$11,0)</f>
        <v>0</v>
      </c>
      <c r="N246" s="14">
        <f>IFERROR(100*_xlfn.IFNA(VLOOKUP($B246,KviZDarije11!$A$1:$N$1000, 12, 0), 0)/'TOP SCORES'!L$11,0)</f>
        <v>0</v>
      </c>
    </row>
    <row r="247" spans="1:14">
      <c r="A247" s="17">
        <f ca="1">RANK(C247,C$2:C$997)</f>
        <v>231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12, 0), 0)/'TOP SCORES'!B$11,0)</f>
        <v>0</v>
      </c>
      <c r="E247" s="14">
        <f>IFERROR(100*_xlfn.IFNA(VLOOKUP($B247,KviZDarije2!$A$1:$N$1000, 12, 0), 0)/'TOP SCORES'!C$11,0)</f>
        <v>0</v>
      </c>
      <c r="F247" s="14">
        <f>IFERROR(100*_xlfn.IFNA(VLOOKUP($B247,KviZDarije3!$A$1:$N$1000, 12, 0), 0)/'TOP SCORES'!D$11,0)</f>
        <v>0</v>
      </c>
      <c r="G247" s="14">
        <f>IFERROR(100*_xlfn.IFNA(VLOOKUP($B247,KviZDarije4!$A$1:$N$1000, 12, 0), 0)/'TOP SCORES'!E$11,0)</f>
        <v>0</v>
      </c>
      <c r="H247" s="14">
        <f>IFERROR(100*_xlfn.IFNA(VLOOKUP($B247,KviZDarije5!$A$1:$N$1000, 12, 0), 0)/'TOP SCORES'!F$11,0)</f>
        <v>0</v>
      </c>
      <c r="I247" s="14">
        <f>IFERROR(100*_xlfn.IFNA(VLOOKUP($B247,KviZDarije6!$A$1:$N$1000, 12, 0), 0)/'TOP SCORES'!G$11,0)</f>
        <v>0</v>
      </c>
      <c r="J247" s="14">
        <f>IFERROR(100*_xlfn.IFNA(VLOOKUP($B247,KviZDarije7!$A$1:$N$999, 12, 0), 0)/'TOP SCORES'!H$11,0)</f>
        <v>0</v>
      </c>
      <c r="K247" s="14">
        <f>IFERROR(100*_xlfn.IFNA(VLOOKUP($B247,KviZDarije8!$A$1:$N$1000, 12, 0), 0)/'TOP SCORES'!I$11,0)</f>
        <v>0</v>
      </c>
      <c r="L247" s="14">
        <f>IFERROR(100*_xlfn.IFNA(VLOOKUP($B247,KviZDarije9!$A$1:$N$1000, 12, 0), 0)/'TOP SCORES'!J$11,0)</f>
        <v>0</v>
      </c>
      <c r="M247" s="14">
        <f>IFERROR(100*_xlfn.IFNA(VLOOKUP($B247,KviZDarije10!$A$1:$N$1000, 12, 0), 0)/'TOP SCORES'!K$11,0)</f>
        <v>0</v>
      </c>
      <c r="N247" s="14">
        <f>IFERROR(100*_xlfn.IFNA(VLOOKUP($B247,KviZDarije11!$A$1:$N$1000, 12, 0), 0)/'TOP SCORES'!L$11,0)</f>
        <v>0</v>
      </c>
    </row>
    <row r="248" spans="1:14">
      <c r="A248" s="17">
        <f ca="1">RANK(C248,C$2:C$997)</f>
        <v>231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12, 0), 0)/'TOP SCORES'!B$11,0)</f>
        <v>0</v>
      </c>
      <c r="E248" s="14">
        <f>IFERROR(100*_xlfn.IFNA(VLOOKUP($B248,KviZDarije2!$A$1:$N$1000, 12, 0), 0)/'TOP SCORES'!C$11,0)</f>
        <v>0</v>
      </c>
      <c r="F248" s="14">
        <f>IFERROR(100*_xlfn.IFNA(VLOOKUP($B248,KviZDarije3!$A$1:$N$1000, 12, 0), 0)/'TOP SCORES'!D$11,0)</f>
        <v>0</v>
      </c>
      <c r="G248" s="14">
        <f>IFERROR(100*_xlfn.IFNA(VLOOKUP($B248,KviZDarije4!$A$1:$N$1000, 12, 0), 0)/'TOP SCORES'!E$11,0)</f>
        <v>0</v>
      </c>
      <c r="H248" s="14">
        <f>IFERROR(100*_xlfn.IFNA(VLOOKUP($B248,KviZDarije5!$A$1:$N$1000, 12, 0), 0)/'TOP SCORES'!F$11,0)</f>
        <v>0</v>
      </c>
      <c r="I248" s="14">
        <f>IFERROR(100*_xlfn.IFNA(VLOOKUP($B248,KviZDarije6!$A$1:$N$1000, 12, 0), 0)/'TOP SCORES'!G$11,0)</f>
        <v>0</v>
      </c>
      <c r="J248" s="14">
        <f>IFERROR(100*_xlfn.IFNA(VLOOKUP($B248,KviZDarije7!$A$1:$N$999, 12, 0), 0)/'TOP SCORES'!H$11,0)</f>
        <v>0</v>
      </c>
      <c r="K248" s="14">
        <f>IFERROR(100*_xlfn.IFNA(VLOOKUP($B248,KviZDarije8!$A$1:$N$1000, 12, 0), 0)/'TOP SCORES'!I$11,0)</f>
        <v>0</v>
      </c>
      <c r="L248" s="14">
        <f>IFERROR(100*_xlfn.IFNA(VLOOKUP($B248,KviZDarije9!$A$1:$N$1000, 12, 0), 0)/'TOP SCORES'!J$11,0)</f>
        <v>0</v>
      </c>
      <c r="M248" s="14">
        <f>IFERROR(100*_xlfn.IFNA(VLOOKUP($B248,KviZDarije10!$A$1:$N$1000, 12, 0), 0)/'TOP SCORES'!K$11,0)</f>
        <v>0</v>
      </c>
      <c r="N248" s="14">
        <f>IFERROR(100*_xlfn.IFNA(VLOOKUP($B248,KviZDarije11!$A$1:$N$1000, 12, 0), 0)/'TOP SCORES'!L$11,0)</f>
        <v>0</v>
      </c>
    </row>
    <row r="249" spans="1:14">
      <c r="A249" s="17">
        <f ca="1">RANK(C249,C$2:C$997)</f>
        <v>231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12, 0), 0)/'TOP SCORES'!B$11,0)</f>
        <v>0</v>
      </c>
      <c r="E249" s="14">
        <f>IFERROR(100*_xlfn.IFNA(VLOOKUP($B249,KviZDarije2!$A$1:$N$1000, 12, 0), 0)/'TOP SCORES'!C$11,0)</f>
        <v>0</v>
      </c>
      <c r="F249" s="14">
        <f>IFERROR(100*_xlfn.IFNA(VLOOKUP($B249,KviZDarije3!$A$1:$N$1000, 12, 0), 0)/'TOP SCORES'!D$11,0)</f>
        <v>0</v>
      </c>
      <c r="G249" s="14">
        <f>IFERROR(100*_xlfn.IFNA(VLOOKUP($B249,KviZDarije4!$A$1:$N$1000, 12, 0), 0)/'TOP SCORES'!E$11,0)</f>
        <v>0</v>
      </c>
      <c r="H249" s="14">
        <f>IFERROR(100*_xlfn.IFNA(VLOOKUP($B249,KviZDarije5!$A$1:$N$1000, 12, 0), 0)/'TOP SCORES'!F$11,0)</f>
        <v>0</v>
      </c>
      <c r="I249" s="14">
        <f>IFERROR(100*_xlfn.IFNA(VLOOKUP($B249,KviZDarije6!$A$1:$N$1000, 12, 0), 0)/'TOP SCORES'!G$11,0)</f>
        <v>0</v>
      </c>
      <c r="J249" s="14">
        <f>IFERROR(100*_xlfn.IFNA(VLOOKUP($B249,KviZDarije7!$A$1:$N$999, 12, 0), 0)/'TOP SCORES'!H$11,0)</f>
        <v>0</v>
      </c>
      <c r="K249" s="14">
        <f>IFERROR(100*_xlfn.IFNA(VLOOKUP($B249,KviZDarije8!$A$1:$N$1000, 12, 0), 0)/'TOP SCORES'!I$11,0)</f>
        <v>0</v>
      </c>
      <c r="L249" s="14">
        <f>IFERROR(100*_xlfn.IFNA(VLOOKUP($B249,KviZDarije9!$A$1:$N$1000, 12, 0), 0)/'TOP SCORES'!J$11,0)</f>
        <v>0</v>
      </c>
      <c r="M249" s="14">
        <f>IFERROR(100*_xlfn.IFNA(VLOOKUP($B249,KviZDarije10!$A$1:$N$1000, 12, 0), 0)/'TOP SCORES'!K$11,0)</f>
        <v>0</v>
      </c>
      <c r="N249" s="14">
        <f>IFERROR(100*_xlfn.IFNA(VLOOKUP($B249,KviZDarije11!$A$1:$N$1000, 12, 0), 0)/'TOP SCORES'!L$11,0)</f>
        <v>0</v>
      </c>
    </row>
    <row r="250" spans="1:14">
      <c r="A250" s="17">
        <f ca="1">RANK(C250,C$2:C$997)</f>
        <v>231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12, 0), 0)/'TOP SCORES'!B$11,0)</f>
        <v>0</v>
      </c>
      <c r="E250" s="14">
        <f>IFERROR(100*_xlfn.IFNA(VLOOKUP($B250,KviZDarije2!$A$1:$N$1000, 12, 0), 0)/'TOP SCORES'!C$11,0)</f>
        <v>0</v>
      </c>
      <c r="F250" s="14">
        <f>IFERROR(100*_xlfn.IFNA(VLOOKUP($B250,KviZDarije3!$A$1:$N$1000, 12, 0), 0)/'TOP SCORES'!D$11,0)</f>
        <v>0</v>
      </c>
      <c r="G250" s="14">
        <f>IFERROR(100*_xlfn.IFNA(VLOOKUP($B250,KviZDarije4!$A$1:$N$1000, 12, 0), 0)/'TOP SCORES'!E$11,0)</f>
        <v>0</v>
      </c>
      <c r="H250" s="14">
        <f>IFERROR(100*_xlfn.IFNA(VLOOKUP($B250,KviZDarije5!$A$1:$N$1000, 12, 0), 0)/'TOP SCORES'!F$11,0)</f>
        <v>0</v>
      </c>
      <c r="I250" s="14">
        <f>IFERROR(100*_xlfn.IFNA(VLOOKUP($B250,KviZDarije6!$A$1:$N$1000, 12, 0), 0)/'TOP SCORES'!G$11,0)</f>
        <v>0</v>
      </c>
      <c r="J250" s="14">
        <f>IFERROR(100*_xlfn.IFNA(VLOOKUP($B250,KviZDarije7!$A$1:$N$999, 12, 0), 0)/'TOP SCORES'!H$11,0)</f>
        <v>0</v>
      </c>
      <c r="K250" s="14">
        <f>IFERROR(100*_xlfn.IFNA(VLOOKUP($B250,KviZDarije8!$A$1:$N$1000, 12, 0), 0)/'TOP SCORES'!I$11,0)</f>
        <v>0</v>
      </c>
      <c r="L250" s="14">
        <f>IFERROR(100*_xlfn.IFNA(VLOOKUP($B250,KviZDarije9!$A$1:$N$1000, 12, 0), 0)/'TOP SCORES'!J$11,0)</f>
        <v>0</v>
      </c>
      <c r="M250" s="14">
        <f>IFERROR(100*_xlfn.IFNA(VLOOKUP($B250,KviZDarije10!$A$1:$N$1000, 12, 0), 0)/'TOP SCORES'!K$11,0)</f>
        <v>0</v>
      </c>
      <c r="N250" s="14">
        <f>IFERROR(100*_xlfn.IFNA(VLOOKUP($B250,KviZDarije11!$A$1:$N$1000, 12, 0), 0)/'TOP SCORES'!L$11,0)</f>
        <v>0</v>
      </c>
    </row>
    <row r="251" spans="1:14">
      <c r="A251" s="17">
        <f ca="1">RANK(C251,C$2:C$997)</f>
        <v>231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12, 0), 0)/'TOP SCORES'!B$11,0)</f>
        <v>0</v>
      </c>
      <c r="E251" s="14">
        <f>IFERROR(100*_xlfn.IFNA(VLOOKUP($B251,KviZDarije2!$A$1:$N$1000, 12, 0), 0)/'TOP SCORES'!C$11,0)</f>
        <v>0</v>
      </c>
      <c r="F251" s="14">
        <f>IFERROR(100*_xlfn.IFNA(VLOOKUP($B251,KviZDarije3!$A$1:$N$1000, 12, 0), 0)/'TOP SCORES'!D$11,0)</f>
        <v>0</v>
      </c>
      <c r="G251" s="14">
        <f>IFERROR(100*_xlfn.IFNA(VLOOKUP($B251,KviZDarije4!$A$1:$N$1000, 12, 0), 0)/'TOP SCORES'!E$11,0)</f>
        <v>0</v>
      </c>
      <c r="H251" s="14">
        <f>IFERROR(100*_xlfn.IFNA(VLOOKUP($B251,KviZDarije5!$A$1:$N$1000, 12, 0), 0)/'TOP SCORES'!F$11,0)</f>
        <v>0</v>
      </c>
      <c r="I251" s="14">
        <f>IFERROR(100*_xlfn.IFNA(VLOOKUP($B251,KviZDarije6!$A$1:$N$1000, 12, 0), 0)/'TOP SCORES'!G$11,0)</f>
        <v>0</v>
      </c>
      <c r="J251" s="14">
        <f>IFERROR(100*_xlfn.IFNA(VLOOKUP($B251,KviZDarije7!$A$1:$N$999, 12, 0), 0)/'TOP SCORES'!H$11,0)</f>
        <v>0</v>
      </c>
      <c r="K251" s="14">
        <f>IFERROR(100*_xlfn.IFNA(VLOOKUP($B251,KviZDarije8!$A$1:$N$1000, 12, 0), 0)/'TOP SCORES'!I$11,0)</f>
        <v>0</v>
      </c>
      <c r="L251" s="14">
        <f>IFERROR(100*_xlfn.IFNA(VLOOKUP($B251,KviZDarije9!$A$1:$N$1000, 12, 0), 0)/'TOP SCORES'!J$11,0)</f>
        <v>0</v>
      </c>
      <c r="M251" s="14">
        <f>IFERROR(100*_xlfn.IFNA(VLOOKUP($B251,KviZDarije10!$A$1:$N$1000, 12, 0), 0)/'TOP SCORES'!K$11,0)</f>
        <v>0</v>
      </c>
      <c r="N251" s="14">
        <f>IFERROR(100*_xlfn.IFNA(VLOOKUP($B251,KviZDarije11!$A$1:$N$1000, 12, 0), 0)/'TOP SCORES'!L$11,0)</f>
        <v>0</v>
      </c>
    </row>
    <row r="252" spans="1:14">
      <c r="A252" s="17">
        <f ca="1">RANK(C252,C$2:C$997)</f>
        <v>231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12, 0), 0)/'TOP SCORES'!B$11,0)</f>
        <v>0</v>
      </c>
      <c r="E252" s="14">
        <f>IFERROR(100*_xlfn.IFNA(VLOOKUP($B252,KviZDarije2!$A$1:$N$1000, 12, 0), 0)/'TOP SCORES'!C$11,0)</f>
        <v>0</v>
      </c>
      <c r="F252" s="14">
        <f>IFERROR(100*_xlfn.IFNA(VLOOKUP($B252,KviZDarije3!$A$1:$N$1000, 12, 0), 0)/'TOP SCORES'!D$11,0)</f>
        <v>0</v>
      </c>
      <c r="G252" s="14">
        <f>IFERROR(100*_xlfn.IFNA(VLOOKUP($B252,KviZDarije4!$A$1:$N$1000, 12, 0), 0)/'TOP SCORES'!E$11,0)</f>
        <v>0</v>
      </c>
      <c r="H252" s="14">
        <f>IFERROR(100*_xlfn.IFNA(VLOOKUP($B252,KviZDarije5!$A$1:$N$1000, 12, 0), 0)/'TOP SCORES'!F$11,0)</f>
        <v>0</v>
      </c>
      <c r="I252" s="14">
        <f>IFERROR(100*_xlfn.IFNA(VLOOKUP($B252,KviZDarije6!$A$1:$N$1000, 12, 0), 0)/'TOP SCORES'!G$11,0)</f>
        <v>0</v>
      </c>
      <c r="J252" s="14">
        <f>IFERROR(100*_xlfn.IFNA(VLOOKUP($B252,KviZDarije7!$A$1:$N$999, 12, 0), 0)/'TOP SCORES'!H$11,0)</f>
        <v>0</v>
      </c>
      <c r="K252" s="14">
        <f>IFERROR(100*_xlfn.IFNA(VLOOKUP($B252,KviZDarije8!$A$1:$N$1000, 12, 0), 0)/'TOP SCORES'!I$11,0)</f>
        <v>0</v>
      </c>
      <c r="L252" s="14">
        <f>IFERROR(100*_xlfn.IFNA(VLOOKUP($B252,KviZDarije9!$A$1:$N$1000, 12, 0), 0)/'TOP SCORES'!J$11,0)</f>
        <v>0</v>
      </c>
      <c r="M252" s="14">
        <f>IFERROR(100*_xlfn.IFNA(VLOOKUP($B252,KviZDarije10!$A$1:$N$1000, 12, 0), 0)/'TOP SCORES'!K$11,0)</f>
        <v>0</v>
      </c>
      <c r="N252" s="14">
        <f>IFERROR(100*_xlfn.IFNA(VLOOKUP($B252,KviZDarije11!$A$1:$N$1000, 12, 0), 0)/'TOP SCORES'!L$11,0)</f>
        <v>0</v>
      </c>
    </row>
    <row r="253" spans="1:14">
      <c r="A253" s="17">
        <f ca="1">RANK(C253,C$2:C$997)</f>
        <v>231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12, 0), 0)/'TOP SCORES'!B$11,0)</f>
        <v>0</v>
      </c>
      <c r="E253" s="14">
        <f>IFERROR(100*_xlfn.IFNA(VLOOKUP($B253,KviZDarije2!$A$1:$N$1000, 12, 0), 0)/'TOP SCORES'!C$11,0)</f>
        <v>0</v>
      </c>
      <c r="F253" s="14">
        <f>IFERROR(100*_xlfn.IFNA(VLOOKUP($B253,KviZDarije3!$A$1:$N$1000, 12, 0), 0)/'TOP SCORES'!D$11,0)</f>
        <v>0</v>
      </c>
      <c r="G253" s="14">
        <f>IFERROR(100*_xlfn.IFNA(VLOOKUP($B253,KviZDarije4!$A$1:$N$1000, 12, 0), 0)/'TOP SCORES'!E$11,0)</f>
        <v>0</v>
      </c>
      <c r="H253" s="14">
        <f>IFERROR(100*_xlfn.IFNA(VLOOKUP($B253,KviZDarije5!$A$1:$N$1000, 12, 0), 0)/'TOP SCORES'!F$11,0)</f>
        <v>0</v>
      </c>
      <c r="I253" s="14">
        <f>IFERROR(100*_xlfn.IFNA(VLOOKUP($B253,KviZDarije6!$A$1:$N$1000, 12, 0), 0)/'TOP SCORES'!G$11,0)</f>
        <v>0</v>
      </c>
      <c r="J253" s="14">
        <f>IFERROR(100*_xlfn.IFNA(VLOOKUP($B253,KviZDarije7!$A$1:$N$999, 12, 0), 0)/'TOP SCORES'!H$11,0)</f>
        <v>0</v>
      </c>
      <c r="K253" s="14">
        <f>IFERROR(100*_xlfn.IFNA(VLOOKUP($B253,KviZDarije8!$A$1:$N$1000, 12, 0), 0)/'TOP SCORES'!I$11,0)</f>
        <v>0</v>
      </c>
      <c r="L253" s="14">
        <f>IFERROR(100*_xlfn.IFNA(VLOOKUP($B253,KviZDarije9!$A$1:$N$1000, 12, 0), 0)/'TOP SCORES'!J$11,0)</f>
        <v>0</v>
      </c>
      <c r="M253" s="14">
        <f>IFERROR(100*_xlfn.IFNA(VLOOKUP($B253,KviZDarije10!$A$1:$N$1000, 12, 0), 0)/'TOP SCORES'!K$11,0)</f>
        <v>0</v>
      </c>
      <c r="N253" s="14">
        <f>IFERROR(100*_xlfn.IFNA(VLOOKUP($B253,KviZDarije11!$A$1:$N$1000, 12, 0), 0)/'TOP SCORES'!L$11,0)</f>
        <v>0</v>
      </c>
    </row>
    <row r="254" spans="1:14">
      <c r="A254" s="17">
        <f ca="1">RANK(C254,C$2:C$997)</f>
        <v>231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12, 0), 0)/'TOP SCORES'!B$11,0)</f>
        <v>0</v>
      </c>
      <c r="E254" s="14">
        <f>IFERROR(100*_xlfn.IFNA(VLOOKUP($B254,KviZDarije2!$A$1:$N$1000, 12, 0), 0)/'TOP SCORES'!C$11,0)</f>
        <v>0</v>
      </c>
      <c r="F254" s="14">
        <f>IFERROR(100*_xlfn.IFNA(VLOOKUP($B254,KviZDarije3!$A$1:$N$1000, 12, 0), 0)/'TOP SCORES'!D$11,0)</f>
        <v>0</v>
      </c>
      <c r="G254" s="14">
        <f>IFERROR(100*_xlfn.IFNA(VLOOKUP($B254,KviZDarije4!$A$1:$N$1000, 12, 0), 0)/'TOP SCORES'!E$11,0)</f>
        <v>0</v>
      </c>
      <c r="H254" s="14">
        <f>IFERROR(100*_xlfn.IFNA(VLOOKUP($B254,KviZDarije5!$A$1:$N$1000, 12, 0), 0)/'TOP SCORES'!F$11,0)</f>
        <v>0</v>
      </c>
      <c r="I254" s="14">
        <f>IFERROR(100*_xlfn.IFNA(VLOOKUP($B254,KviZDarije6!$A$1:$N$1000, 12, 0), 0)/'TOP SCORES'!G$11,0)</f>
        <v>0</v>
      </c>
      <c r="J254" s="14">
        <f>IFERROR(100*_xlfn.IFNA(VLOOKUP($B254,KviZDarije7!$A$1:$N$999, 12, 0), 0)/'TOP SCORES'!H$11,0)</f>
        <v>0</v>
      </c>
      <c r="K254" s="14">
        <f>IFERROR(100*_xlfn.IFNA(VLOOKUP($B254,KviZDarije8!$A$1:$N$1000, 12, 0), 0)/'TOP SCORES'!I$11,0)</f>
        <v>0</v>
      </c>
      <c r="L254" s="14">
        <f>IFERROR(100*_xlfn.IFNA(VLOOKUP($B254,KviZDarije9!$A$1:$N$1000, 12, 0), 0)/'TOP SCORES'!J$11,0)</f>
        <v>0</v>
      </c>
      <c r="M254" s="14">
        <f>IFERROR(100*_xlfn.IFNA(VLOOKUP($B254,KviZDarije10!$A$1:$N$1000, 12, 0), 0)/'TOP SCORES'!K$11,0)</f>
        <v>0</v>
      </c>
      <c r="N254" s="14">
        <f>IFERROR(100*_xlfn.IFNA(VLOOKUP($B254,KviZDarije11!$A$1:$N$1000, 12, 0), 0)/'TOP SCORES'!L$11,0)</f>
        <v>0</v>
      </c>
    </row>
    <row r="255" spans="1:14">
      <c r="A255" s="17">
        <f ca="1">RANK(C255,C$2:C$997)</f>
        <v>231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12, 0), 0)/'TOP SCORES'!B$11,0)</f>
        <v>0</v>
      </c>
      <c r="E255" s="14">
        <f>IFERROR(100*_xlfn.IFNA(VLOOKUP($B255,KviZDarije2!$A$1:$N$1000, 12, 0), 0)/'TOP SCORES'!C$11,0)</f>
        <v>0</v>
      </c>
      <c r="F255" s="14">
        <f>IFERROR(100*_xlfn.IFNA(VLOOKUP($B255,KviZDarije3!$A$1:$N$1000, 12, 0), 0)/'TOP SCORES'!D$11,0)</f>
        <v>0</v>
      </c>
      <c r="G255" s="14">
        <f>IFERROR(100*_xlfn.IFNA(VLOOKUP($B255,KviZDarije4!$A$1:$N$1000, 12, 0), 0)/'TOP SCORES'!E$11,0)</f>
        <v>0</v>
      </c>
      <c r="H255" s="14">
        <f>IFERROR(100*_xlfn.IFNA(VLOOKUP($B255,KviZDarije5!$A$1:$N$1000, 12, 0), 0)/'TOP SCORES'!F$11,0)</f>
        <v>0</v>
      </c>
      <c r="I255" s="14">
        <f>IFERROR(100*_xlfn.IFNA(VLOOKUP($B255,KviZDarije6!$A$1:$N$1000, 12, 0), 0)/'TOP SCORES'!G$11,0)</f>
        <v>0</v>
      </c>
      <c r="J255" s="14">
        <f>IFERROR(100*_xlfn.IFNA(VLOOKUP($B255,KviZDarije7!$A$1:$N$999, 12, 0), 0)/'TOP SCORES'!H$11,0)</f>
        <v>0</v>
      </c>
      <c r="K255" s="14">
        <f>IFERROR(100*_xlfn.IFNA(VLOOKUP($B255,KviZDarije8!$A$1:$N$1000, 12, 0), 0)/'TOP SCORES'!I$11,0)</f>
        <v>0</v>
      </c>
      <c r="L255" s="14">
        <f>IFERROR(100*_xlfn.IFNA(VLOOKUP($B255,KviZDarije9!$A$1:$N$1000, 12, 0), 0)/'TOP SCORES'!J$11,0)</f>
        <v>0</v>
      </c>
      <c r="M255" s="14">
        <f>IFERROR(100*_xlfn.IFNA(VLOOKUP($B255,KviZDarije10!$A$1:$N$1000, 12, 0), 0)/'TOP SCORES'!K$11,0)</f>
        <v>0</v>
      </c>
      <c r="N255" s="14">
        <f>IFERROR(100*_xlfn.IFNA(VLOOKUP($B255,KviZDarije11!$A$1:$N$1000, 12, 0), 0)/'TOP SCORES'!L$11,0)</f>
        <v>0</v>
      </c>
    </row>
    <row r="256" spans="1:14">
      <c r="A256" s="17">
        <f ca="1">RANK(C256,C$2:C$997)</f>
        <v>231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12, 0), 0)/'TOP SCORES'!B$11,0)</f>
        <v>0</v>
      </c>
      <c r="E256" s="14">
        <f>IFERROR(100*_xlfn.IFNA(VLOOKUP($B256,KviZDarije2!$A$1:$N$1000, 12, 0), 0)/'TOP SCORES'!C$11,0)</f>
        <v>0</v>
      </c>
      <c r="F256" s="14">
        <f>IFERROR(100*_xlfn.IFNA(VLOOKUP($B256,KviZDarije3!$A$1:$N$1000, 12, 0), 0)/'TOP SCORES'!D$11,0)</f>
        <v>0</v>
      </c>
      <c r="G256" s="14">
        <f>IFERROR(100*_xlfn.IFNA(VLOOKUP($B256,KviZDarije4!$A$1:$N$1000, 12, 0), 0)/'TOP SCORES'!E$11,0)</f>
        <v>0</v>
      </c>
      <c r="H256" s="14">
        <f>IFERROR(100*_xlfn.IFNA(VLOOKUP($B256,KviZDarije5!$A$1:$N$1000, 12, 0), 0)/'TOP SCORES'!F$11,0)</f>
        <v>0</v>
      </c>
      <c r="I256" s="14">
        <f>IFERROR(100*_xlfn.IFNA(VLOOKUP($B256,KviZDarije6!$A$1:$N$1000, 12, 0), 0)/'TOP SCORES'!G$11,0)</f>
        <v>0</v>
      </c>
      <c r="J256" s="14">
        <f>IFERROR(100*_xlfn.IFNA(VLOOKUP($B256,KviZDarije7!$A$1:$N$999, 12, 0), 0)/'TOP SCORES'!H$11,0)</f>
        <v>0</v>
      </c>
      <c r="K256" s="14">
        <f>IFERROR(100*_xlfn.IFNA(VLOOKUP($B256,KviZDarije8!$A$1:$N$1000, 12, 0), 0)/'TOP SCORES'!I$11,0)</f>
        <v>0</v>
      </c>
      <c r="L256" s="14">
        <f>IFERROR(100*_xlfn.IFNA(VLOOKUP($B256,KviZDarije9!$A$1:$N$1000, 12, 0), 0)/'TOP SCORES'!J$11,0)</f>
        <v>0</v>
      </c>
      <c r="M256" s="14">
        <f>IFERROR(100*_xlfn.IFNA(VLOOKUP($B256,KviZDarije10!$A$1:$N$1000, 12, 0), 0)/'TOP SCORES'!K$11,0)</f>
        <v>0</v>
      </c>
      <c r="N256" s="14">
        <f>IFERROR(100*_xlfn.IFNA(VLOOKUP($B256,KviZDarije11!$A$1:$N$1000, 12, 0), 0)/'TOP SCORES'!L$11,0)</f>
        <v>0</v>
      </c>
    </row>
    <row r="257" spans="1:14">
      <c r="A257" s="17">
        <f ca="1">RANK(C257,C$2:C$997)</f>
        <v>231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12, 0), 0)/'TOP SCORES'!B$11,0)</f>
        <v>0</v>
      </c>
      <c r="E257" s="14">
        <f>IFERROR(100*_xlfn.IFNA(VLOOKUP($B257,KviZDarije2!$A$1:$N$1000, 12, 0), 0)/'TOP SCORES'!C$11,0)</f>
        <v>0</v>
      </c>
      <c r="F257" s="14">
        <f>IFERROR(100*_xlfn.IFNA(VLOOKUP($B257,KviZDarije3!$A$1:$N$1000, 12, 0), 0)/'TOP SCORES'!D$11,0)</f>
        <v>0</v>
      </c>
      <c r="G257" s="14">
        <f>IFERROR(100*_xlfn.IFNA(VLOOKUP($B257,KviZDarije4!$A$1:$N$1000, 12, 0), 0)/'TOP SCORES'!E$11,0)</f>
        <v>0</v>
      </c>
      <c r="H257" s="14">
        <f>IFERROR(100*_xlfn.IFNA(VLOOKUP($B257,KviZDarije5!$A$1:$N$1000, 12, 0), 0)/'TOP SCORES'!F$11,0)</f>
        <v>0</v>
      </c>
      <c r="I257" s="14">
        <f>IFERROR(100*_xlfn.IFNA(VLOOKUP($B257,KviZDarije6!$A$1:$N$1000, 12, 0), 0)/'TOP SCORES'!G$11,0)</f>
        <v>0</v>
      </c>
      <c r="J257" s="14">
        <f>IFERROR(100*_xlfn.IFNA(VLOOKUP($B257,KviZDarije7!$A$1:$N$999, 12, 0), 0)/'TOP SCORES'!H$11,0)</f>
        <v>0</v>
      </c>
      <c r="K257" s="14">
        <f>IFERROR(100*_xlfn.IFNA(VLOOKUP($B257,KviZDarije8!$A$1:$N$1000, 12, 0), 0)/'TOP SCORES'!I$11,0)</f>
        <v>0</v>
      </c>
      <c r="L257" s="14">
        <f>IFERROR(100*_xlfn.IFNA(VLOOKUP($B257,KviZDarije9!$A$1:$N$1000, 12, 0), 0)/'TOP SCORES'!J$11,0)</f>
        <v>0</v>
      </c>
      <c r="M257" s="14">
        <f>IFERROR(100*_xlfn.IFNA(VLOOKUP($B257,KviZDarije10!$A$1:$N$1000, 12, 0), 0)/'TOP SCORES'!K$11,0)</f>
        <v>0</v>
      </c>
      <c r="N257" s="14">
        <f>IFERROR(100*_xlfn.IFNA(VLOOKUP($B257,KviZDarije11!$A$1:$N$1000, 12, 0), 0)/'TOP SCORES'!L$11,0)</f>
        <v>0</v>
      </c>
    </row>
    <row r="258" spans="1:14">
      <c r="A258" s="17">
        <f ca="1">RANK(C258,C$2:C$997)</f>
        <v>231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12, 0), 0)/'TOP SCORES'!B$11,0)</f>
        <v>0</v>
      </c>
      <c r="E258" s="14">
        <f>IFERROR(100*_xlfn.IFNA(VLOOKUP($B258,KviZDarije2!$A$1:$N$1000, 12, 0), 0)/'TOP SCORES'!C$11,0)</f>
        <v>0</v>
      </c>
      <c r="F258" s="14">
        <f>IFERROR(100*_xlfn.IFNA(VLOOKUP($B258,KviZDarije3!$A$1:$N$1000, 12, 0), 0)/'TOP SCORES'!D$11,0)</f>
        <v>0</v>
      </c>
      <c r="G258" s="14">
        <f>IFERROR(100*_xlfn.IFNA(VLOOKUP($B258,KviZDarije4!$A$1:$N$1000, 12, 0), 0)/'TOP SCORES'!E$11,0)</f>
        <v>0</v>
      </c>
      <c r="H258" s="14">
        <f>IFERROR(100*_xlfn.IFNA(VLOOKUP($B258,KviZDarije5!$A$1:$N$1000, 12, 0), 0)/'TOP SCORES'!F$11,0)</f>
        <v>0</v>
      </c>
      <c r="I258" s="14">
        <f>IFERROR(100*_xlfn.IFNA(VLOOKUP($B258,KviZDarije6!$A$1:$N$1000, 12, 0), 0)/'TOP SCORES'!G$11,0)</f>
        <v>0</v>
      </c>
      <c r="J258" s="14">
        <f>IFERROR(100*_xlfn.IFNA(VLOOKUP($B258,KviZDarije7!$A$1:$N$999, 12, 0), 0)/'TOP SCORES'!H$11,0)</f>
        <v>0</v>
      </c>
      <c r="K258" s="14">
        <f>IFERROR(100*_xlfn.IFNA(VLOOKUP($B258,KviZDarije8!$A$1:$N$1000, 12, 0), 0)/'TOP SCORES'!I$11,0)</f>
        <v>0</v>
      </c>
      <c r="L258" s="14">
        <f>IFERROR(100*_xlfn.IFNA(VLOOKUP($B258,KviZDarije9!$A$1:$N$1000, 12, 0), 0)/'TOP SCORES'!J$11,0)</f>
        <v>0</v>
      </c>
      <c r="M258" s="14">
        <f>IFERROR(100*_xlfn.IFNA(VLOOKUP($B258,KviZDarije10!$A$1:$N$1000, 12, 0), 0)/'TOP SCORES'!K$11,0)</f>
        <v>0</v>
      </c>
      <c r="N258" s="14">
        <f>IFERROR(100*_xlfn.IFNA(VLOOKUP($B258,KviZDarije11!$A$1:$N$1000, 12, 0), 0)/'TOP SCORES'!L$11,0)</f>
        <v>0</v>
      </c>
    </row>
    <row r="259" spans="1:14">
      <c r="A259" s="17">
        <f ca="1">RANK(C259,C$2:C$997)</f>
        <v>231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12, 0), 0)/'TOP SCORES'!B$11,0)</f>
        <v>0</v>
      </c>
      <c r="E259" s="14">
        <f>IFERROR(100*_xlfn.IFNA(VLOOKUP($B259,KviZDarije2!$A$1:$N$1000, 12, 0), 0)/'TOP SCORES'!C$11,0)</f>
        <v>0</v>
      </c>
      <c r="F259" s="14">
        <f>IFERROR(100*_xlfn.IFNA(VLOOKUP($B259,KviZDarije3!$A$1:$N$1000, 12, 0), 0)/'TOP SCORES'!D$11,0)</f>
        <v>0</v>
      </c>
      <c r="G259" s="14">
        <f>IFERROR(100*_xlfn.IFNA(VLOOKUP($B259,KviZDarije4!$A$1:$N$1000, 12, 0), 0)/'TOP SCORES'!E$11,0)</f>
        <v>0</v>
      </c>
      <c r="H259" s="14">
        <f>IFERROR(100*_xlfn.IFNA(VLOOKUP($B259,KviZDarije5!$A$1:$N$1000, 12, 0), 0)/'TOP SCORES'!F$11,0)</f>
        <v>0</v>
      </c>
      <c r="I259" s="14">
        <f>IFERROR(100*_xlfn.IFNA(VLOOKUP($B259,KviZDarije6!$A$1:$N$1000, 12, 0), 0)/'TOP SCORES'!G$11,0)</f>
        <v>0</v>
      </c>
      <c r="J259" s="14">
        <f>IFERROR(100*_xlfn.IFNA(VLOOKUP($B259,KviZDarije7!$A$1:$N$999, 12, 0), 0)/'TOP SCORES'!H$11,0)</f>
        <v>0</v>
      </c>
      <c r="K259" s="14">
        <f>IFERROR(100*_xlfn.IFNA(VLOOKUP($B259,KviZDarije8!$A$1:$N$1000, 12, 0), 0)/'TOP SCORES'!I$11,0)</f>
        <v>0</v>
      </c>
      <c r="L259" s="14">
        <f>IFERROR(100*_xlfn.IFNA(VLOOKUP($B259,KviZDarije9!$A$1:$N$1000, 12, 0), 0)/'TOP SCORES'!J$11,0)</f>
        <v>0</v>
      </c>
      <c r="M259" s="14">
        <f>IFERROR(100*_xlfn.IFNA(VLOOKUP($B259,KviZDarije10!$A$1:$N$1000, 12, 0), 0)/'TOP SCORES'!K$11,0)</f>
        <v>0</v>
      </c>
      <c r="N259" s="14">
        <f>IFERROR(100*_xlfn.IFNA(VLOOKUP($B259,KviZDarije11!$A$1:$N$1000, 12, 0), 0)/'TOP SCORES'!L$11,0)</f>
        <v>0</v>
      </c>
    </row>
    <row r="260" spans="1:14">
      <c r="A260" s="17">
        <f ca="1">RANK(C260,C$2:C$997)</f>
        <v>231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12, 0), 0)/'TOP SCORES'!B$11,0)</f>
        <v>0</v>
      </c>
      <c r="E260" s="14">
        <f>IFERROR(100*_xlfn.IFNA(VLOOKUP($B260,KviZDarije2!$A$1:$N$1000, 12, 0), 0)/'TOP SCORES'!C$11,0)</f>
        <v>0</v>
      </c>
      <c r="F260" s="14">
        <f>IFERROR(100*_xlfn.IFNA(VLOOKUP($B260,KviZDarije3!$A$1:$N$1000, 12, 0), 0)/'TOP SCORES'!D$11,0)</f>
        <v>0</v>
      </c>
      <c r="G260" s="14">
        <f>IFERROR(100*_xlfn.IFNA(VLOOKUP($B260,KviZDarije4!$A$1:$N$1000, 12, 0), 0)/'TOP SCORES'!E$11,0)</f>
        <v>0</v>
      </c>
      <c r="H260" s="14">
        <f>IFERROR(100*_xlfn.IFNA(VLOOKUP($B260,KviZDarije5!$A$1:$N$1000, 12, 0), 0)/'TOP SCORES'!F$11,0)</f>
        <v>0</v>
      </c>
      <c r="I260" s="14">
        <f>IFERROR(100*_xlfn.IFNA(VLOOKUP($B260,KviZDarije6!$A$1:$N$1000, 12, 0), 0)/'TOP SCORES'!G$11,0)</f>
        <v>0</v>
      </c>
      <c r="J260" s="14">
        <f>IFERROR(100*_xlfn.IFNA(VLOOKUP($B260,KviZDarije7!$A$1:$N$999, 12, 0), 0)/'TOP SCORES'!H$11,0)</f>
        <v>0</v>
      </c>
      <c r="K260" s="14">
        <f>IFERROR(100*_xlfn.IFNA(VLOOKUP($B260,KviZDarije8!$A$1:$N$1000, 12, 0), 0)/'TOP SCORES'!I$11,0)</f>
        <v>0</v>
      </c>
      <c r="L260" s="14">
        <f>IFERROR(100*_xlfn.IFNA(VLOOKUP($B260,KviZDarije9!$A$1:$N$1000, 12, 0), 0)/'TOP SCORES'!J$11,0)</f>
        <v>0</v>
      </c>
      <c r="M260" s="14">
        <f>IFERROR(100*_xlfn.IFNA(VLOOKUP($B260,KviZDarije10!$A$1:$N$1000, 12, 0), 0)/'TOP SCORES'!K$11,0)</f>
        <v>0</v>
      </c>
      <c r="N260" s="14">
        <f>IFERROR(100*_xlfn.IFNA(VLOOKUP($B260,KviZDarije11!$A$1:$N$1000, 12, 0), 0)/'TOP SCORES'!L$11,0)</f>
        <v>0</v>
      </c>
    </row>
    <row r="261" spans="1:14">
      <c r="A261" s="17">
        <f ca="1">RANK(C261,C$2:C$997)</f>
        <v>231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12, 0), 0)/'TOP SCORES'!B$11,0)</f>
        <v>0</v>
      </c>
      <c r="E261" s="14">
        <f>IFERROR(100*_xlfn.IFNA(VLOOKUP($B261,KviZDarije2!$A$1:$N$1000, 12, 0), 0)/'TOP SCORES'!C$11,0)</f>
        <v>0</v>
      </c>
      <c r="F261" s="14">
        <f>IFERROR(100*_xlfn.IFNA(VLOOKUP($B261,KviZDarije3!$A$1:$N$1000, 12, 0), 0)/'TOP SCORES'!D$11,0)</f>
        <v>0</v>
      </c>
      <c r="G261" s="14">
        <f>IFERROR(100*_xlfn.IFNA(VLOOKUP($B261,KviZDarije4!$A$1:$N$1000, 12, 0), 0)/'TOP SCORES'!E$11,0)</f>
        <v>0</v>
      </c>
      <c r="H261" s="14">
        <f>IFERROR(100*_xlfn.IFNA(VLOOKUP($B261,KviZDarije5!$A$1:$N$1000, 12, 0), 0)/'TOP SCORES'!F$11,0)</f>
        <v>0</v>
      </c>
      <c r="I261" s="14">
        <f>IFERROR(100*_xlfn.IFNA(VLOOKUP($B261,KviZDarije6!$A$1:$N$1000, 12, 0), 0)/'TOP SCORES'!G$11,0)</f>
        <v>0</v>
      </c>
      <c r="J261" s="14">
        <f>IFERROR(100*_xlfn.IFNA(VLOOKUP($B261,KviZDarije7!$A$1:$N$999, 12, 0), 0)/'TOP SCORES'!H$11,0)</f>
        <v>0</v>
      </c>
      <c r="K261" s="14">
        <f>IFERROR(100*_xlfn.IFNA(VLOOKUP($B261,KviZDarije8!$A$1:$N$1000, 12, 0), 0)/'TOP SCORES'!I$11,0)</f>
        <v>0</v>
      </c>
      <c r="L261" s="14">
        <f>IFERROR(100*_xlfn.IFNA(VLOOKUP($B261,KviZDarije9!$A$1:$N$1000, 12, 0), 0)/'TOP SCORES'!J$11,0)</f>
        <v>0</v>
      </c>
      <c r="M261" s="14">
        <f>IFERROR(100*_xlfn.IFNA(VLOOKUP($B261,KviZDarije10!$A$1:$N$1000, 12, 0), 0)/'TOP SCORES'!K$11,0)</f>
        <v>0</v>
      </c>
      <c r="N261" s="14">
        <f>IFERROR(100*_xlfn.IFNA(VLOOKUP($B261,KviZDarije11!$A$1:$N$1000, 12, 0), 0)/'TOP SCORES'!L$11,0)</f>
        <v>0</v>
      </c>
    </row>
    <row r="262" spans="1:14">
      <c r="A262" s="17">
        <f ca="1">RANK(C262,C$2:C$997)</f>
        <v>231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12, 0), 0)/'TOP SCORES'!B$11,0)</f>
        <v>0</v>
      </c>
      <c r="E262" s="14">
        <f>IFERROR(100*_xlfn.IFNA(VLOOKUP($B262,KviZDarije2!$A$1:$N$1000, 12, 0), 0)/'TOP SCORES'!C$11,0)</f>
        <v>0</v>
      </c>
      <c r="F262" s="14">
        <f>IFERROR(100*_xlfn.IFNA(VLOOKUP($B262,KviZDarije3!$A$1:$N$1000, 12, 0), 0)/'TOP SCORES'!D$11,0)</f>
        <v>0</v>
      </c>
      <c r="G262" s="14">
        <f>IFERROR(100*_xlfn.IFNA(VLOOKUP($B262,KviZDarije4!$A$1:$N$1000, 12, 0), 0)/'TOP SCORES'!E$11,0)</f>
        <v>0</v>
      </c>
      <c r="H262" s="14">
        <f>IFERROR(100*_xlfn.IFNA(VLOOKUP($B262,KviZDarije5!$A$1:$N$1000, 12, 0), 0)/'TOP SCORES'!F$11,0)</f>
        <v>0</v>
      </c>
      <c r="I262" s="14">
        <f>IFERROR(100*_xlfn.IFNA(VLOOKUP($B262,KviZDarije6!$A$1:$N$1000, 12, 0), 0)/'TOP SCORES'!G$11,0)</f>
        <v>0</v>
      </c>
      <c r="J262" s="14">
        <f>IFERROR(100*_xlfn.IFNA(VLOOKUP($B262,KviZDarije7!$A$1:$N$999, 12, 0), 0)/'TOP SCORES'!H$11,0)</f>
        <v>0</v>
      </c>
      <c r="K262" s="14">
        <f>IFERROR(100*_xlfn.IFNA(VLOOKUP($B262,KviZDarije8!$A$1:$N$1000, 12, 0), 0)/'TOP SCORES'!I$11,0)</f>
        <v>0</v>
      </c>
      <c r="L262" s="14">
        <f>IFERROR(100*_xlfn.IFNA(VLOOKUP($B262,KviZDarije9!$A$1:$N$1000, 12, 0), 0)/'TOP SCORES'!J$11,0)</f>
        <v>0</v>
      </c>
      <c r="M262" s="14">
        <f>IFERROR(100*_xlfn.IFNA(VLOOKUP($B262,KviZDarije10!$A$1:$N$1000, 12, 0), 0)/'TOP SCORES'!K$11,0)</f>
        <v>0</v>
      </c>
      <c r="N262" s="14">
        <f>IFERROR(100*_xlfn.IFNA(VLOOKUP($B262,KviZDarije11!$A$1:$N$1000, 12, 0), 0)/'TOP SCORES'!L$11,0)</f>
        <v>0</v>
      </c>
    </row>
    <row r="263" spans="1:14">
      <c r="A263" s="17">
        <f ca="1">RANK(C263,C$2:C$997)</f>
        <v>231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12, 0), 0)/'TOP SCORES'!B$11,0)</f>
        <v>0</v>
      </c>
      <c r="E263" s="14">
        <f>IFERROR(100*_xlfn.IFNA(VLOOKUP($B263,KviZDarije2!$A$1:$N$1000, 12, 0), 0)/'TOP SCORES'!C$11,0)</f>
        <v>0</v>
      </c>
      <c r="F263" s="14">
        <f>IFERROR(100*_xlfn.IFNA(VLOOKUP($B263,KviZDarije3!$A$1:$N$1000, 12, 0), 0)/'TOP SCORES'!D$11,0)</f>
        <v>0</v>
      </c>
      <c r="G263" s="14">
        <f>IFERROR(100*_xlfn.IFNA(VLOOKUP($B263,KviZDarije4!$A$1:$N$1000, 12, 0), 0)/'TOP SCORES'!E$11,0)</f>
        <v>0</v>
      </c>
      <c r="H263" s="14">
        <f>IFERROR(100*_xlfn.IFNA(VLOOKUP($B263,KviZDarije5!$A$1:$N$1000, 12, 0), 0)/'TOP SCORES'!F$11,0)</f>
        <v>0</v>
      </c>
      <c r="I263" s="14">
        <f>IFERROR(100*_xlfn.IFNA(VLOOKUP($B263,KviZDarije6!$A$1:$N$1000, 12, 0), 0)/'TOP SCORES'!G$11,0)</f>
        <v>0</v>
      </c>
      <c r="J263" s="14">
        <f>IFERROR(100*_xlfn.IFNA(VLOOKUP($B263,KviZDarije7!$A$1:$N$999, 12, 0), 0)/'TOP SCORES'!H$11,0)</f>
        <v>0</v>
      </c>
      <c r="K263" s="14">
        <f>IFERROR(100*_xlfn.IFNA(VLOOKUP($B263,KviZDarije8!$A$1:$N$1000, 12, 0), 0)/'TOP SCORES'!I$11,0)</f>
        <v>0</v>
      </c>
      <c r="L263" s="14">
        <f>IFERROR(100*_xlfn.IFNA(VLOOKUP($B263,KviZDarije9!$A$1:$N$1000, 12, 0), 0)/'TOP SCORES'!J$11,0)</f>
        <v>0</v>
      </c>
      <c r="M263" s="14">
        <f>IFERROR(100*_xlfn.IFNA(VLOOKUP($B263,KviZDarije10!$A$1:$N$1000, 12, 0), 0)/'TOP SCORES'!K$11,0)</f>
        <v>0</v>
      </c>
      <c r="N263" s="14">
        <f>IFERROR(100*_xlfn.IFNA(VLOOKUP($B263,KviZDarije11!$A$1:$N$1000, 12, 0), 0)/'TOP SCORES'!L$11,0)</f>
        <v>0</v>
      </c>
    </row>
    <row r="264" spans="1:14">
      <c r="A264" s="17">
        <f ca="1">RANK(C264,C$2:C$997)</f>
        <v>231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12, 0), 0)/'TOP SCORES'!B$11,0)</f>
        <v>0</v>
      </c>
      <c r="E264" s="14">
        <f>IFERROR(100*_xlfn.IFNA(VLOOKUP($B264,KviZDarije2!$A$1:$N$1000, 12, 0), 0)/'TOP SCORES'!C$11,0)</f>
        <v>0</v>
      </c>
      <c r="F264" s="14">
        <f>IFERROR(100*_xlfn.IFNA(VLOOKUP($B264,KviZDarije3!$A$1:$N$1000, 12, 0), 0)/'TOP SCORES'!D$11,0)</f>
        <v>0</v>
      </c>
      <c r="G264" s="14">
        <f>IFERROR(100*_xlfn.IFNA(VLOOKUP($B264,KviZDarije4!$A$1:$N$1000, 12, 0), 0)/'TOP SCORES'!E$11,0)</f>
        <v>0</v>
      </c>
      <c r="H264" s="14">
        <f>IFERROR(100*_xlfn.IFNA(VLOOKUP($B264,KviZDarije5!$A$1:$N$1000, 12, 0), 0)/'TOP SCORES'!F$11,0)</f>
        <v>0</v>
      </c>
      <c r="I264" s="14">
        <f>IFERROR(100*_xlfn.IFNA(VLOOKUP($B264,KviZDarije6!$A$1:$N$1000, 12, 0), 0)/'TOP SCORES'!G$11,0)</f>
        <v>0</v>
      </c>
      <c r="J264" s="14">
        <f>IFERROR(100*_xlfn.IFNA(VLOOKUP($B264,KviZDarije7!$A$1:$N$999, 12, 0), 0)/'TOP SCORES'!H$11,0)</f>
        <v>0</v>
      </c>
      <c r="K264" s="14">
        <f>IFERROR(100*_xlfn.IFNA(VLOOKUP($B264,KviZDarije8!$A$1:$N$1000, 12, 0), 0)/'TOP SCORES'!I$11,0)</f>
        <v>0</v>
      </c>
      <c r="L264" s="14">
        <f>IFERROR(100*_xlfn.IFNA(VLOOKUP($B264,KviZDarije9!$A$1:$N$1000, 12, 0), 0)/'TOP SCORES'!J$11,0)</f>
        <v>0</v>
      </c>
      <c r="M264" s="14">
        <f>IFERROR(100*_xlfn.IFNA(VLOOKUP($B264,KviZDarije10!$A$1:$N$1000, 12, 0), 0)/'TOP SCORES'!K$11,0)</f>
        <v>0</v>
      </c>
      <c r="N264" s="14">
        <f>IFERROR(100*_xlfn.IFNA(VLOOKUP($B264,KviZDarije11!$A$1:$N$1000, 12, 0), 0)/'TOP SCORES'!L$11,0)</f>
        <v>0</v>
      </c>
    </row>
    <row r="265" spans="1:14">
      <c r="A265" s="17">
        <f ca="1">RANK(C265,C$2:C$997)</f>
        <v>231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12, 0), 0)/'TOP SCORES'!B$11,0)</f>
        <v>0</v>
      </c>
      <c r="E265" s="14">
        <f>IFERROR(100*_xlfn.IFNA(VLOOKUP($B265,KviZDarije2!$A$1:$N$1000, 12, 0), 0)/'TOP SCORES'!C$11,0)</f>
        <v>0</v>
      </c>
      <c r="F265" s="14">
        <f>IFERROR(100*_xlfn.IFNA(VLOOKUP($B265,KviZDarije3!$A$1:$N$1000, 12, 0), 0)/'TOP SCORES'!D$11,0)</f>
        <v>0</v>
      </c>
      <c r="G265" s="14">
        <f>IFERROR(100*_xlfn.IFNA(VLOOKUP($B265,KviZDarije4!$A$1:$N$1000, 12, 0), 0)/'TOP SCORES'!E$11,0)</f>
        <v>0</v>
      </c>
      <c r="H265" s="14">
        <f>IFERROR(100*_xlfn.IFNA(VLOOKUP($B265,KviZDarije5!$A$1:$N$1000, 12, 0), 0)/'TOP SCORES'!F$11,0)</f>
        <v>0</v>
      </c>
      <c r="I265" s="14">
        <f>IFERROR(100*_xlfn.IFNA(VLOOKUP($B265,KviZDarije6!$A$1:$N$1000, 12, 0), 0)/'TOP SCORES'!G$11,0)</f>
        <v>0</v>
      </c>
      <c r="J265" s="14">
        <f>IFERROR(100*_xlfn.IFNA(VLOOKUP($B265,KviZDarije7!$A$1:$N$999, 12, 0), 0)/'TOP SCORES'!H$11,0)</f>
        <v>0</v>
      </c>
      <c r="K265" s="14">
        <f>IFERROR(100*_xlfn.IFNA(VLOOKUP($B265,KviZDarije8!$A$1:$N$1000, 12, 0), 0)/'TOP SCORES'!I$11,0)</f>
        <v>0</v>
      </c>
      <c r="L265" s="14">
        <f>IFERROR(100*_xlfn.IFNA(VLOOKUP($B265,KviZDarije9!$A$1:$N$1000, 12, 0), 0)/'TOP SCORES'!J$11,0)</f>
        <v>0</v>
      </c>
      <c r="M265" s="14">
        <f>IFERROR(100*_xlfn.IFNA(VLOOKUP($B265,KviZDarije10!$A$1:$N$1000, 12, 0), 0)/'TOP SCORES'!K$11,0)</f>
        <v>0</v>
      </c>
      <c r="N265" s="14">
        <f>IFERROR(100*_xlfn.IFNA(VLOOKUP($B265,KviZDarije11!$A$1:$N$1000, 12, 0), 0)/'TOP SCORES'!L$11,0)</f>
        <v>0</v>
      </c>
    </row>
    <row r="266" spans="1:14">
      <c r="A266" s="17">
        <f ca="1">RANK(C266,C$2:C$997)</f>
        <v>231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12, 0), 0)/'TOP SCORES'!B$11,0)</f>
        <v>0</v>
      </c>
      <c r="E266" s="14">
        <f>IFERROR(100*_xlfn.IFNA(VLOOKUP($B266,KviZDarije2!$A$1:$N$1000, 12, 0), 0)/'TOP SCORES'!C$11,0)</f>
        <v>0</v>
      </c>
      <c r="F266" s="14">
        <f>IFERROR(100*_xlfn.IFNA(VLOOKUP($B266,KviZDarije3!$A$1:$N$1000, 12, 0), 0)/'TOP SCORES'!D$11,0)</f>
        <v>0</v>
      </c>
      <c r="G266" s="14">
        <f>IFERROR(100*_xlfn.IFNA(VLOOKUP($B266,KviZDarije4!$A$1:$N$1000, 12, 0), 0)/'TOP SCORES'!E$11,0)</f>
        <v>0</v>
      </c>
      <c r="H266" s="14">
        <f>IFERROR(100*_xlfn.IFNA(VLOOKUP($B266,KviZDarije5!$A$1:$N$1000, 12, 0), 0)/'TOP SCORES'!F$11,0)</f>
        <v>0</v>
      </c>
      <c r="I266" s="14">
        <f>IFERROR(100*_xlfn.IFNA(VLOOKUP($B266,KviZDarije6!$A$1:$N$1000, 12, 0), 0)/'TOP SCORES'!G$11,0)</f>
        <v>0</v>
      </c>
      <c r="J266" s="14">
        <f>IFERROR(100*_xlfn.IFNA(VLOOKUP($B266,KviZDarije7!$A$1:$N$999, 12, 0), 0)/'TOP SCORES'!H$11,0)</f>
        <v>0</v>
      </c>
      <c r="K266" s="14">
        <f>IFERROR(100*_xlfn.IFNA(VLOOKUP($B266,KviZDarije8!$A$1:$N$1000, 12, 0), 0)/'TOP SCORES'!I$11,0)</f>
        <v>0</v>
      </c>
      <c r="L266" s="14">
        <f>IFERROR(100*_xlfn.IFNA(VLOOKUP($B266,KviZDarije9!$A$1:$N$1000, 12, 0), 0)/'TOP SCORES'!J$11,0)</f>
        <v>0</v>
      </c>
      <c r="M266" s="14">
        <f>IFERROR(100*_xlfn.IFNA(VLOOKUP($B266,KviZDarije10!$A$1:$N$1000, 12, 0), 0)/'TOP SCORES'!K$11,0)</f>
        <v>0</v>
      </c>
      <c r="N266" s="14">
        <f>IFERROR(100*_xlfn.IFNA(VLOOKUP($B266,KviZDarije11!$A$1:$N$1000, 12, 0), 0)/'TOP SCORES'!L$11,0)</f>
        <v>0</v>
      </c>
    </row>
    <row r="267" spans="1:14">
      <c r="A267" s="17">
        <f ca="1">RANK(C267,C$2:C$997)</f>
        <v>231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12, 0), 0)/'TOP SCORES'!B$11,0)</f>
        <v>0</v>
      </c>
      <c r="E267" s="14">
        <f>IFERROR(100*_xlfn.IFNA(VLOOKUP($B267,KviZDarije2!$A$1:$N$1000, 12, 0), 0)/'TOP SCORES'!C$11,0)</f>
        <v>0</v>
      </c>
      <c r="F267" s="14">
        <f>IFERROR(100*_xlfn.IFNA(VLOOKUP($B267,KviZDarije3!$A$1:$N$1000, 12, 0), 0)/'TOP SCORES'!D$11,0)</f>
        <v>0</v>
      </c>
      <c r="G267" s="14">
        <f>IFERROR(100*_xlfn.IFNA(VLOOKUP($B267,KviZDarije4!$A$1:$N$1000, 12, 0), 0)/'TOP SCORES'!E$11,0)</f>
        <v>0</v>
      </c>
      <c r="H267" s="14">
        <f>IFERROR(100*_xlfn.IFNA(VLOOKUP($B267,KviZDarije5!$A$1:$N$1000, 12, 0), 0)/'TOP SCORES'!F$11,0)</f>
        <v>0</v>
      </c>
      <c r="I267" s="14">
        <f>IFERROR(100*_xlfn.IFNA(VLOOKUP($B267,KviZDarije6!$A$1:$N$1000, 12, 0), 0)/'TOP SCORES'!G$11,0)</f>
        <v>0</v>
      </c>
      <c r="J267" s="14">
        <f>IFERROR(100*_xlfn.IFNA(VLOOKUP($B267,KviZDarije7!$A$1:$N$999, 12, 0), 0)/'TOP SCORES'!H$11,0)</f>
        <v>0</v>
      </c>
      <c r="K267" s="14">
        <f>IFERROR(100*_xlfn.IFNA(VLOOKUP($B267,KviZDarije8!$A$1:$N$1000, 12, 0), 0)/'TOP SCORES'!I$11,0)</f>
        <v>0</v>
      </c>
      <c r="L267" s="14">
        <f>IFERROR(100*_xlfn.IFNA(VLOOKUP($B267,KviZDarije9!$A$1:$N$1000, 12, 0), 0)/'TOP SCORES'!J$11,0)</f>
        <v>0</v>
      </c>
      <c r="M267" s="14">
        <f>IFERROR(100*_xlfn.IFNA(VLOOKUP($B267,KviZDarije10!$A$1:$N$1000, 12, 0), 0)/'TOP SCORES'!K$11,0)</f>
        <v>0</v>
      </c>
      <c r="N267" s="14">
        <f>IFERROR(100*_xlfn.IFNA(VLOOKUP($B267,KviZDarije11!$A$1:$N$1000, 12, 0), 0)/'TOP SCORES'!L$11,0)</f>
        <v>0</v>
      </c>
    </row>
    <row r="268" spans="1:14">
      <c r="A268" s="17">
        <f ca="1">RANK(C268,C$2:C$997)</f>
        <v>231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12, 0), 0)/'TOP SCORES'!B$11,0)</f>
        <v>0</v>
      </c>
      <c r="E268" s="14">
        <f>IFERROR(100*_xlfn.IFNA(VLOOKUP($B268,KviZDarije2!$A$1:$N$1000, 12, 0), 0)/'TOP SCORES'!C$11,0)</f>
        <v>0</v>
      </c>
      <c r="F268" s="14">
        <f>IFERROR(100*_xlfn.IFNA(VLOOKUP($B268,KviZDarije3!$A$1:$N$1000, 12, 0), 0)/'TOP SCORES'!D$11,0)</f>
        <v>0</v>
      </c>
      <c r="G268" s="14">
        <f>IFERROR(100*_xlfn.IFNA(VLOOKUP($B268,KviZDarije4!$A$1:$N$1000, 12, 0), 0)/'TOP SCORES'!E$11,0)</f>
        <v>0</v>
      </c>
      <c r="H268" s="14">
        <f>IFERROR(100*_xlfn.IFNA(VLOOKUP($B268,KviZDarije5!$A$1:$N$1000, 12, 0), 0)/'TOP SCORES'!F$11,0)</f>
        <v>0</v>
      </c>
      <c r="I268" s="14">
        <f>IFERROR(100*_xlfn.IFNA(VLOOKUP($B268,KviZDarije6!$A$1:$N$1000, 12, 0), 0)/'TOP SCORES'!G$11,0)</f>
        <v>0</v>
      </c>
      <c r="J268" s="14">
        <f>IFERROR(100*_xlfn.IFNA(VLOOKUP($B268,KviZDarije7!$A$1:$N$999, 12, 0), 0)/'TOP SCORES'!H$11,0)</f>
        <v>0</v>
      </c>
      <c r="K268" s="14">
        <f>IFERROR(100*_xlfn.IFNA(VLOOKUP($B268,KviZDarije8!$A$1:$N$1000, 12, 0), 0)/'TOP SCORES'!I$11,0)</f>
        <v>0</v>
      </c>
      <c r="L268" s="14">
        <f>IFERROR(100*_xlfn.IFNA(VLOOKUP($B268,KviZDarije9!$A$1:$N$1000, 12, 0), 0)/'TOP SCORES'!J$11,0)</f>
        <v>0</v>
      </c>
      <c r="M268" s="14">
        <f>IFERROR(100*_xlfn.IFNA(VLOOKUP($B268,KviZDarije10!$A$1:$N$1000, 12, 0), 0)/'TOP SCORES'!K$11,0)</f>
        <v>0</v>
      </c>
      <c r="N268" s="14">
        <f>IFERROR(100*_xlfn.IFNA(VLOOKUP($B268,KviZDarije11!$A$1:$N$1000, 12, 0), 0)/'TOP SCORES'!L$11,0)</f>
        <v>0</v>
      </c>
    </row>
    <row r="269" spans="1:14">
      <c r="A269" s="17">
        <f ca="1">RANK(C269,C$2:C$997)</f>
        <v>231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12, 0), 0)/'TOP SCORES'!B$11,0)</f>
        <v>0</v>
      </c>
      <c r="E269" s="14">
        <f>IFERROR(100*_xlfn.IFNA(VLOOKUP($B269,KviZDarije2!$A$1:$N$1000, 12, 0), 0)/'TOP SCORES'!C$11,0)</f>
        <v>0</v>
      </c>
      <c r="F269" s="14">
        <f>IFERROR(100*_xlfn.IFNA(VLOOKUP($B269,KviZDarije3!$A$1:$N$1000, 12, 0), 0)/'TOP SCORES'!D$11,0)</f>
        <v>0</v>
      </c>
      <c r="G269" s="14">
        <f>IFERROR(100*_xlfn.IFNA(VLOOKUP($B269,KviZDarije4!$A$1:$N$1000, 12, 0), 0)/'TOP SCORES'!E$11,0)</f>
        <v>0</v>
      </c>
      <c r="H269" s="14">
        <f>IFERROR(100*_xlfn.IFNA(VLOOKUP($B269,KviZDarije5!$A$1:$N$1000, 12, 0), 0)/'TOP SCORES'!F$11,0)</f>
        <v>0</v>
      </c>
      <c r="I269" s="14">
        <f>IFERROR(100*_xlfn.IFNA(VLOOKUP($B269,KviZDarije6!$A$1:$N$1000, 12, 0), 0)/'TOP SCORES'!G$11,0)</f>
        <v>0</v>
      </c>
      <c r="J269" s="14">
        <f>IFERROR(100*_xlfn.IFNA(VLOOKUP($B269,KviZDarije7!$A$1:$N$999, 12, 0), 0)/'TOP SCORES'!H$11,0)</f>
        <v>0</v>
      </c>
      <c r="K269" s="14">
        <f>IFERROR(100*_xlfn.IFNA(VLOOKUP($B269,KviZDarije8!$A$1:$N$1000, 12, 0), 0)/'TOP SCORES'!I$11,0)</f>
        <v>0</v>
      </c>
      <c r="L269" s="14">
        <f>IFERROR(100*_xlfn.IFNA(VLOOKUP($B269,KviZDarije9!$A$1:$N$1000, 12, 0), 0)/'TOP SCORES'!J$11,0)</f>
        <v>0</v>
      </c>
      <c r="M269" s="14">
        <f>IFERROR(100*_xlfn.IFNA(VLOOKUP($B269,KviZDarije10!$A$1:$N$1000, 12, 0), 0)/'TOP SCORES'!K$11,0)</f>
        <v>0</v>
      </c>
      <c r="N269" s="14">
        <f>IFERROR(100*_xlfn.IFNA(VLOOKUP($B269,KviZDarije11!$A$1:$N$1000, 12, 0), 0)/'TOP SCORES'!L$11,0)</f>
        <v>0</v>
      </c>
    </row>
    <row r="270" spans="1:14">
      <c r="A270" s="17">
        <f ca="1">RANK(C270,C$2:C$997)</f>
        <v>231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12, 0), 0)/'TOP SCORES'!B$11,0)</f>
        <v>0</v>
      </c>
      <c r="E270" s="14">
        <f>IFERROR(100*_xlfn.IFNA(VLOOKUP($B270,KviZDarije2!$A$1:$N$1000, 12, 0), 0)/'TOP SCORES'!C$11,0)</f>
        <v>0</v>
      </c>
      <c r="F270" s="14">
        <f>IFERROR(100*_xlfn.IFNA(VLOOKUP($B270,KviZDarije3!$A$1:$N$1000, 12, 0), 0)/'TOP SCORES'!D$11,0)</f>
        <v>0</v>
      </c>
      <c r="G270" s="14">
        <f>IFERROR(100*_xlfn.IFNA(VLOOKUP($B270,KviZDarije4!$A$1:$N$1000, 12, 0), 0)/'TOP SCORES'!E$11,0)</f>
        <v>0</v>
      </c>
      <c r="H270" s="14">
        <f>IFERROR(100*_xlfn.IFNA(VLOOKUP($B270,KviZDarije5!$A$1:$N$1000, 12, 0), 0)/'TOP SCORES'!F$11,0)</f>
        <v>0</v>
      </c>
      <c r="I270" s="14">
        <f>IFERROR(100*_xlfn.IFNA(VLOOKUP($B270,KviZDarije6!$A$1:$N$1000, 12, 0), 0)/'TOP SCORES'!G$11,0)</f>
        <v>0</v>
      </c>
      <c r="J270" s="14">
        <f>IFERROR(100*_xlfn.IFNA(VLOOKUP($B270,KviZDarije7!$A$1:$N$999, 12, 0), 0)/'TOP SCORES'!H$11,0)</f>
        <v>0</v>
      </c>
      <c r="K270" s="14">
        <f>IFERROR(100*_xlfn.IFNA(VLOOKUP($B270,KviZDarije8!$A$1:$N$1000, 12, 0), 0)/'TOP SCORES'!I$11,0)</f>
        <v>0</v>
      </c>
      <c r="L270" s="14">
        <f>IFERROR(100*_xlfn.IFNA(VLOOKUP($B270,KviZDarije9!$A$1:$N$1000, 12, 0), 0)/'TOP SCORES'!J$11,0)</f>
        <v>0</v>
      </c>
      <c r="M270" s="14">
        <f>IFERROR(100*_xlfn.IFNA(VLOOKUP($B270,KviZDarije10!$A$1:$N$1000, 12, 0), 0)/'TOP SCORES'!K$11,0)</f>
        <v>0</v>
      </c>
      <c r="N270" s="14">
        <f>IFERROR(100*_xlfn.IFNA(VLOOKUP($B270,KviZDarije11!$A$1:$N$1000, 12, 0), 0)/'TOP SCORES'!L$11,0)</f>
        <v>0</v>
      </c>
    </row>
    <row r="271" spans="1:14">
      <c r="A271" s="17">
        <f ca="1">RANK(C271,C$2:C$997)</f>
        <v>231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12, 0), 0)/'TOP SCORES'!B$11,0)</f>
        <v>0</v>
      </c>
      <c r="E271" s="14">
        <f>IFERROR(100*_xlfn.IFNA(VLOOKUP($B271,KviZDarije2!$A$1:$N$1000, 12, 0), 0)/'TOP SCORES'!C$11,0)</f>
        <v>0</v>
      </c>
      <c r="F271" s="14">
        <f>IFERROR(100*_xlfn.IFNA(VLOOKUP($B271,KviZDarije3!$A$1:$N$1000, 12, 0), 0)/'TOP SCORES'!D$11,0)</f>
        <v>0</v>
      </c>
      <c r="G271" s="14">
        <f>IFERROR(100*_xlfn.IFNA(VLOOKUP($B271,KviZDarije4!$A$1:$N$1000, 12, 0), 0)/'TOP SCORES'!E$11,0)</f>
        <v>0</v>
      </c>
      <c r="H271" s="14">
        <f>IFERROR(100*_xlfn.IFNA(VLOOKUP($B271,KviZDarije5!$A$1:$N$1000, 12, 0), 0)/'TOP SCORES'!F$11,0)</f>
        <v>0</v>
      </c>
      <c r="I271" s="14">
        <f>IFERROR(100*_xlfn.IFNA(VLOOKUP($B271,KviZDarije6!$A$1:$N$1000, 12, 0), 0)/'TOP SCORES'!G$11,0)</f>
        <v>0</v>
      </c>
      <c r="J271" s="14">
        <f>IFERROR(100*_xlfn.IFNA(VLOOKUP($B271,KviZDarije7!$A$1:$N$999, 12, 0), 0)/'TOP SCORES'!H$11,0)</f>
        <v>0</v>
      </c>
      <c r="K271" s="14">
        <f>IFERROR(100*_xlfn.IFNA(VLOOKUP($B271,KviZDarije8!$A$1:$N$1000, 12, 0), 0)/'TOP SCORES'!I$11,0)</f>
        <v>0</v>
      </c>
      <c r="L271" s="14">
        <f>IFERROR(100*_xlfn.IFNA(VLOOKUP($B271,KviZDarije9!$A$1:$N$1000, 12, 0), 0)/'TOP SCORES'!J$11,0)</f>
        <v>0</v>
      </c>
      <c r="M271" s="14">
        <f>IFERROR(100*_xlfn.IFNA(VLOOKUP($B271,KviZDarije10!$A$1:$N$1000, 12, 0), 0)/'TOP SCORES'!K$11,0)</f>
        <v>0</v>
      </c>
      <c r="N271" s="14">
        <f>IFERROR(100*_xlfn.IFNA(VLOOKUP($B271,KviZDarije11!$A$1:$N$1000, 12, 0), 0)/'TOP SCORES'!L$11,0)</f>
        <v>0</v>
      </c>
    </row>
    <row r="272" spans="1:14">
      <c r="A272" s="17">
        <f ca="1">RANK(C272,C$2:C$997)</f>
        <v>231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12, 0), 0)/'TOP SCORES'!B$11,0)</f>
        <v>0</v>
      </c>
      <c r="E272" s="14">
        <f>IFERROR(100*_xlfn.IFNA(VLOOKUP($B272,KviZDarije2!$A$1:$N$1000, 12, 0), 0)/'TOP SCORES'!C$11,0)</f>
        <v>0</v>
      </c>
      <c r="F272" s="14">
        <f>IFERROR(100*_xlfn.IFNA(VLOOKUP($B272,KviZDarije3!$A$1:$N$1000, 12, 0), 0)/'TOP SCORES'!D$11,0)</f>
        <v>0</v>
      </c>
      <c r="G272" s="14">
        <f>IFERROR(100*_xlfn.IFNA(VLOOKUP($B272,KviZDarije4!$A$1:$N$1000, 12, 0), 0)/'TOP SCORES'!E$11,0)</f>
        <v>0</v>
      </c>
      <c r="H272" s="14">
        <f>IFERROR(100*_xlfn.IFNA(VLOOKUP($B272,KviZDarije5!$A$1:$N$1000, 12, 0), 0)/'TOP SCORES'!F$11,0)</f>
        <v>0</v>
      </c>
      <c r="I272" s="14">
        <f>IFERROR(100*_xlfn.IFNA(VLOOKUP($B272,KviZDarije6!$A$1:$N$1000, 12, 0), 0)/'TOP SCORES'!G$11,0)</f>
        <v>0</v>
      </c>
      <c r="J272" s="14">
        <f>IFERROR(100*_xlfn.IFNA(VLOOKUP($B272,KviZDarije7!$A$1:$N$999, 12, 0), 0)/'TOP SCORES'!H$11,0)</f>
        <v>0</v>
      </c>
      <c r="K272" s="14">
        <f>IFERROR(100*_xlfn.IFNA(VLOOKUP($B272,KviZDarije8!$A$1:$N$1000, 12, 0), 0)/'TOP SCORES'!I$11,0)</f>
        <v>0</v>
      </c>
      <c r="L272" s="14">
        <f>IFERROR(100*_xlfn.IFNA(VLOOKUP($B272,KviZDarije9!$A$1:$N$1000, 12, 0), 0)/'TOP SCORES'!J$11,0)</f>
        <v>0</v>
      </c>
      <c r="M272" s="14">
        <f>IFERROR(100*_xlfn.IFNA(VLOOKUP($B272,KviZDarije10!$A$1:$N$1000, 12, 0), 0)/'TOP SCORES'!K$11,0)</f>
        <v>0</v>
      </c>
      <c r="N272" s="14">
        <f>IFERROR(100*_xlfn.IFNA(VLOOKUP($B272,KviZDarije11!$A$1:$N$1000, 12, 0), 0)/'TOP SCORES'!L$11,0)</f>
        <v>0</v>
      </c>
    </row>
    <row r="273" spans="1:14">
      <c r="A273" s="17">
        <f ca="1">RANK(C273,C$2:C$997)</f>
        <v>231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12, 0), 0)/'TOP SCORES'!B$11,0)</f>
        <v>0</v>
      </c>
      <c r="E273" s="14">
        <f>IFERROR(100*_xlfn.IFNA(VLOOKUP($B273,KviZDarije2!$A$1:$N$1000, 12, 0), 0)/'TOP SCORES'!C$11,0)</f>
        <v>0</v>
      </c>
      <c r="F273" s="14">
        <f>IFERROR(100*_xlfn.IFNA(VLOOKUP($B273,KviZDarije3!$A$1:$N$1000, 12, 0), 0)/'TOP SCORES'!D$11,0)</f>
        <v>0</v>
      </c>
      <c r="G273" s="14">
        <f>IFERROR(100*_xlfn.IFNA(VLOOKUP($B273,KviZDarije4!$A$1:$N$1000, 12, 0), 0)/'TOP SCORES'!E$11,0)</f>
        <v>0</v>
      </c>
      <c r="H273" s="14">
        <f>IFERROR(100*_xlfn.IFNA(VLOOKUP($B273,KviZDarije5!$A$1:$N$1000, 12, 0), 0)/'TOP SCORES'!F$11,0)</f>
        <v>0</v>
      </c>
      <c r="I273" s="14">
        <f>IFERROR(100*_xlfn.IFNA(VLOOKUP($B273,KviZDarije6!$A$1:$N$1000, 12, 0), 0)/'TOP SCORES'!G$11,0)</f>
        <v>0</v>
      </c>
      <c r="J273" s="14">
        <f>IFERROR(100*_xlfn.IFNA(VLOOKUP($B273,KviZDarije7!$A$1:$N$999, 12, 0), 0)/'TOP SCORES'!H$11,0)</f>
        <v>0</v>
      </c>
      <c r="K273" s="14">
        <f>IFERROR(100*_xlfn.IFNA(VLOOKUP($B273,KviZDarije8!$A$1:$N$1000, 12, 0), 0)/'TOP SCORES'!I$11,0)</f>
        <v>0</v>
      </c>
      <c r="L273" s="14">
        <f>IFERROR(100*_xlfn.IFNA(VLOOKUP($B273,KviZDarije9!$A$1:$N$1000, 12, 0), 0)/'TOP SCORES'!J$11,0)</f>
        <v>0</v>
      </c>
      <c r="M273" s="14">
        <f>IFERROR(100*_xlfn.IFNA(VLOOKUP($B273,KviZDarije10!$A$1:$N$1000, 12, 0), 0)/'TOP SCORES'!K$11,0)</f>
        <v>0</v>
      </c>
      <c r="N273" s="14">
        <f>IFERROR(100*_xlfn.IFNA(VLOOKUP($B273,KviZDarije11!$A$1:$N$1000, 12, 0), 0)/'TOP SCORES'!L$11,0)</f>
        <v>0</v>
      </c>
    </row>
    <row r="274" spans="1:14">
      <c r="A274" s="17">
        <f ca="1">RANK(C274,C$2:C$997)</f>
        <v>231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12, 0), 0)/'TOP SCORES'!B$11,0)</f>
        <v>0</v>
      </c>
      <c r="E274" s="14">
        <f>IFERROR(100*_xlfn.IFNA(VLOOKUP($B274,KviZDarije2!$A$1:$N$1000, 12, 0), 0)/'TOP SCORES'!C$11,0)</f>
        <v>0</v>
      </c>
      <c r="F274" s="14">
        <f>IFERROR(100*_xlfn.IFNA(VLOOKUP($B274,KviZDarije3!$A$1:$N$1000, 12, 0), 0)/'TOP SCORES'!D$11,0)</f>
        <v>0</v>
      </c>
      <c r="G274" s="14">
        <f>IFERROR(100*_xlfn.IFNA(VLOOKUP($B274,KviZDarije4!$A$1:$N$1000, 12, 0), 0)/'TOP SCORES'!E$11,0)</f>
        <v>0</v>
      </c>
      <c r="H274" s="14">
        <f>IFERROR(100*_xlfn.IFNA(VLOOKUP($B274,KviZDarije5!$A$1:$N$1000, 12, 0), 0)/'TOP SCORES'!F$11,0)</f>
        <v>0</v>
      </c>
      <c r="I274" s="14">
        <f>IFERROR(100*_xlfn.IFNA(VLOOKUP($B274,KviZDarije6!$A$1:$N$1000, 12, 0), 0)/'TOP SCORES'!G$11,0)</f>
        <v>0</v>
      </c>
      <c r="J274" s="14">
        <f>IFERROR(100*_xlfn.IFNA(VLOOKUP($B274,KviZDarije7!$A$1:$N$999, 12, 0), 0)/'TOP SCORES'!H$11,0)</f>
        <v>0</v>
      </c>
      <c r="K274" s="14">
        <f>IFERROR(100*_xlfn.IFNA(VLOOKUP($B274,KviZDarije8!$A$1:$N$1000, 12, 0), 0)/'TOP SCORES'!I$11,0)</f>
        <v>0</v>
      </c>
      <c r="L274" s="14">
        <f>IFERROR(100*_xlfn.IFNA(VLOOKUP($B274,KviZDarije9!$A$1:$N$1000, 12, 0), 0)/'TOP SCORES'!J$11,0)</f>
        <v>0</v>
      </c>
      <c r="M274" s="14">
        <f>IFERROR(100*_xlfn.IFNA(VLOOKUP($B274,KviZDarije10!$A$1:$N$1000, 12, 0), 0)/'TOP SCORES'!K$11,0)</f>
        <v>0</v>
      </c>
      <c r="N274" s="14">
        <f>IFERROR(100*_xlfn.IFNA(VLOOKUP($B274,KviZDarije11!$A$1:$N$1000, 12, 0), 0)/'TOP SCORES'!L$11,0)</f>
        <v>0</v>
      </c>
    </row>
    <row r="275" spans="1:14">
      <c r="A275" s="17">
        <f ca="1">RANK(C275,C$2:C$997)</f>
        <v>231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12, 0), 0)/'TOP SCORES'!B$11,0)</f>
        <v>0</v>
      </c>
      <c r="E275" s="14">
        <f>IFERROR(100*_xlfn.IFNA(VLOOKUP($B275,KviZDarije2!$A$1:$N$1000, 12, 0), 0)/'TOP SCORES'!C$11,0)</f>
        <v>0</v>
      </c>
      <c r="F275" s="14">
        <f>IFERROR(100*_xlfn.IFNA(VLOOKUP($B275,KviZDarije3!$A$1:$N$1000, 12, 0), 0)/'TOP SCORES'!D$11,0)</f>
        <v>0</v>
      </c>
      <c r="G275" s="14">
        <f>IFERROR(100*_xlfn.IFNA(VLOOKUP($B275,KviZDarije4!$A$1:$N$1000, 12, 0), 0)/'TOP SCORES'!E$11,0)</f>
        <v>0</v>
      </c>
      <c r="H275" s="14">
        <f>IFERROR(100*_xlfn.IFNA(VLOOKUP($B275,KviZDarije5!$A$1:$N$1000, 12, 0), 0)/'TOP SCORES'!F$11,0)</f>
        <v>0</v>
      </c>
      <c r="I275" s="14">
        <f>IFERROR(100*_xlfn.IFNA(VLOOKUP($B275,KviZDarije6!$A$1:$N$1000, 12, 0), 0)/'TOP SCORES'!G$11,0)</f>
        <v>0</v>
      </c>
      <c r="J275" s="14">
        <f>IFERROR(100*_xlfn.IFNA(VLOOKUP($B275,KviZDarije7!$A$1:$N$999, 12, 0), 0)/'TOP SCORES'!H$11,0)</f>
        <v>0</v>
      </c>
      <c r="K275" s="14">
        <f>IFERROR(100*_xlfn.IFNA(VLOOKUP($B275,KviZDarije8!$A$1:$N$1000, 12, 0), 0)/'TOP SCORES'!I$11,0)</f>
        <v>0</v>
      </c>
      <c r="L275" s="14">
        <f>IFERROR(100*_xlfn.IFNA(VLOOKUP($B275,KviZDarije9!$A$1:$N$1000, 12, 0), 0)/'TOP SCORES'!J$11,0)</f>
        <v>0</v>
      </c>
      <c r="M275" s="14">
        <f>IFERROR(100*_xlfn.IFNA(VLOOKUP($B275,KviZDarije10!$A$1:$N$1000, 12, 0), 0)/'TOP SCORES'!K$11,0)</f>
        <v>0</v>
      </c>
      <c r="N275" s="14">
        <f>IFERROR(100*_xlfn.IFNA(VLOOKUP($B275,KviZDarije11!$A$1:$N$1000, 12, 0), 0)/'TOP SCORES'!L$11,0)</f>
        <v>0</v>
      </c>
    </row>
    <row r="276" spans="1:14">
      <c r="A276" s="17">
        <f ca="1">RANK(C276,C$2:C$997)</f>
        <v>231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12, 0), 0)/'TOP SCORES'!B$11,0)</f>
        <v>0</v>
      </c>
      <c r="E276" s="14">
        <f>IFERROR(100*_xlfn.IFNA(VLOOKUP($B276,KviZDarije2!$A$1:$N$1000, 12, 0), 0)/'TOP SCORES'!C$11,0)</f>
        <v>0</v>
      </c>
      <c r="F276" s="14">
        <f>IFERROR(100*_xlfn.IFNA(VLOOKUP($B276,KviZDarije3!$A$1:$N$1000, 12, 0), 0)/'TOP SCORES'!D$11,0)</f>
        <v>0</v>
      </c>
      <c r="G276" s="14">
        <f>IFERROR(100*_xlfn.IFNA(VLOOKUP($B276,KviZDarije4!$A$1:$N$1000, 12, 0), 0)/'TOP SCORES'!E$11,0)</f>
        <v>0</v>
      </c>
      <c r="H276" s="14">
        <f>IFERROR(100*_xlfn.IFNA(VLOOKUP($B276,KviZDarije5!$A$1:$N$1000, 12, 0), 0)/'TOP SCORES'!F$11,0)</f>
        <v>0</v>
      </c>
      <c r="I276" s="14">
        <f>IFERROR(100*_xlfn.IFNA(VLOOKUP($B276,KviZDarije6!$A$1:$N$1000, 12, 0), 0)/'TOP SCORES'!G$11,0)</f>
        <v>0</v>
      </c>
      <c r="J276" s="14">
        <f>IFERROR(100*_xlfn.IFNA(VLOOKUP($B276,KviZDarije7!$A$1:$N$999, 12, 0), 0)/'TOP SCORES'!H$11,0)</f>
        <v>0</v>
      </c>
      <c r="K276" s="14">
        <f>IFERROR(100*_xlfn.IFNA(VLOOKUP($B276,KviZDarije8!$A$1:$N$1000, 12, 0), 0)/'TOP SCORES'!I$11,0)</f>
        <v>0</v>
      </c>
      <c r="L276" s="14">
        <f>IFERROR(100*_xlfn.IFNA(VLOOKUP($B276,KviZDarije9!$A$1:$N$1000, 12, 0), 0)/'TOP SCORES'!J$11,0)</f>
        <v>0</v>
      </c>
      <c r="M276" s="14">
        <f>IFERROR(100*_xlfn.IFNA(VLOOKUP($B276,KviZDarije10!$A$1:$N$1000, 12, 0), 0)/'TOP SCORES'!K$11,0)</f>
        <v>0</v>
      </c>
      <c r="N276" s="14">
        <f>IFERROR(100*_xlfn.IFNA(VLOOKUP($B276,KviZDarije11!$A$1:$N$1000, 12, 0), 0)/'TOP SCORES'!L$11,0)</f>
        <v>0</v>
      </c>
    </row>
    <row r="277" spans="1:14">
      <c r="A277" s="17">
        <f ca="1">RANK(C277,C$2:C$997)</f>
        <v>231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12, 0), 0)/'TOP SCORES'!B$11,0)</f>
        <v>0</v>
      </c>
      <c r="E277" s="14">
        <f>IFERROR(100*_xlfn.IFNA(VLOOKUP($B277,KviZDarije2!$A$1:$N$1000, 12, 0), 0)/'TOP SCORES'!C$11,0)</f>
        <v>0</v>
      </c>
      <c r="F277" s="14">
        <f>IFERROR(100*_xlfn.IFNA(VLOOKUP($B277,KviZDarije3!$A$1:$N$1000, 12, 0), 0)/'TOP SCORES'!D$11,0)</f>
        <v>0</v>
      </c>
      <c r="G277" s="14">
        <f>IFERROR(100*_xlfn.IFNA(VLOOKUP($B277,KviZDarije4!$A$1:$N$1000, 12, 0), 0)/'TOP SCORES'!E$11,0)</f>
        <v>0</v>
      </c>
      <c r="H277" s="14">
        <f>IFERROR(100*_xlfn.IFNA(VLOOKUP($B277,KviZDarije5!$A$1:$N$1000, 12, 0), 0)/'TOP SCORES'!F$11,0)</f>
        <v>0</v>
      </c>
      <c r="I277" s="14">
        <f>IFERROR(100*_xlfn.IFNA(VLOOKUP($B277,KviZDarije6!$A$1:$N$1000, 12, 0), 0)/'TOP SCORES'!G$11,0)</f>
        <v>0</v>
      </c>
      <c r="J277" s="14">
        <f>IFERROR(100*_xlfn.IFNA(VLOOKUP($B277,KviZDarije7!$A$1:$N$999, 12, 0), 0)/'TOP SCORES'!H$11,0)</f>
        <v>0</v>
      </c>
      <c r="K277" s="14">
        <f>IFERROR(100*_xlfn.IFNA(VLOOKUP($B277,KviZDarije8!$A$1:$N$1000, 12, 0), 0)/'TOP SCORES'!I$11,0)</f>
        <v>0</v>
      </c>
      <c r="L277" s="14">
        <f>IFERROR(100*_xlfn.IFNA(VLOOKUP($B277,KviZDarije9!$A$1:$N$1000, 12, 0), 0)/'TOP SCORES'!J$11,0)</f>
        <v>0</v>
      </c>
      <c r="M277" s="14">
        <f>IFERROR(100*_xlfn.IFNA(VLOOKUP($B277,KviZDarije10!$A$1:$N$1000, 12, 0), 0)/'TOP SCORES'!K$11,0)</f>
        <v>0</v>
      </c>
      <c r="N277" s="14">
        <f>IFERROR(100*_xlfn.IFNA(VLOOKUP($B277,KviZDarije11!$A$1:$N$1000, 12, 0), 0)/'TOP SCORES'!L$11,0)</f>
        <v>0</v>
      </c>
    </row>
    <row r="278" spans="1:14">
      <c r="A278" s="17">
        <f ca="1">RANK(C278,C$2:C$997)</f>
        <v>231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12, 0), 0)/'TOP SCORES'!B$11,0)</f>
        <v>0</v>
      </c>
      <c r="E278" s="14">
        <f>IFERROR(100*_xlfn.IFNA(VLOOKUP($B278,KviZDarije2!$A$1:$N$1000, 12, 0), 0)/'TOP SCORES'!C$11,0)</f>
        <v>0</v>
      </c>
      <c r="F278" s="14">
        <f>IFERROR(100*_xlfn.IFNA(VLOOKUP($B278,KviZDarije3!$A$1:$N$1000, 12, 0), 0)/'TOP SCORES'!D$11,0)</f>
        <v>0</v>
      </c>
      <c r="G278" s="14">
        <f>IFERROR(100*_xlfn.IFNA(VLOOKUP($B278,KviZDarije4!$A$1:$N$1000, 12, 0), 0)/'TOP SCORES'!E$11,0)</f>
        <v>0</v>
      </c>
      <c r="H278" s="14">
        <f>IFERROR(100*_xlfn.IFNA(VLOOKUP($B278,KviZDarije5!$A$1:$N$1000, 12, 0), 0)/'TOP SCORES'!F$11,0)</f>
        <v>0</v>
      </c>
      <c r="I278" s="14">
        <f>IFERROR(100*_xlfn.IFNA(VLOOKUP($B278,KviZDarije6!$A$1:$N$1000, 12, 0), 0)/'TOP SCORES'!G$11,0)</f>
        <v>0</v>
      </c>
      <c r="J278" s="14">
        <f>IFERROR(100*_xlfn.IFNA(VLOOKUP($B278,KviZDarije7!$A$1:$N$999, 12, 0), 0)/'TOP SCORES'!H$11,0)</f>
        <v>0</v>
      </c>
      <c r="K278" s="14">
        <f>IFERROR(100*_xlfn.IFNA(VLOOKUP($B278,KviZDarije8!$A$1:$N$1000, 12, 0), 0)/'TOP SCORES'!I$11,0)</f>
        <v>0</v>
      </c>
      <c r="L278" s="14">
        <f>IFERROR(100*_xlfn.IFNA(VLOOKUP($B278,KviZDarije9!$A$1:$N$1000, 12, 0), 0)/'TOP SCORES'!J$11,0)</f>
        <v>0</v>
      </c>
      <c r="M278" s="14">
        <f>IFERROR(100*_xlfn.IFNA(VLOOKUP($B278,KviZDarije10!$A$1:$N$1000, 12, 0), 0)/'TOP SCORES'!K$11,0)</f>
        <v>0</v>
      </c>
      <c r="N278" s="14">
        <f>IFERROR(100*_xlfn.IFNA(VLOOKUP($B278,KviZDarije11!$A$1:$N$1000, 12, 0), 0)/'TOP SCORES'!L$11,0)</f>
        <v>0</v>
      </c>
    </row>
    <row r="279" spans="1:14">
      <c r="A279" s="17">
        <f ca="1">RANK(C279,C$2:C$997)</f>
        <v>231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12, 0), 0)/'TOP SCORES'!B$11,0)</f>
        <v>0</v>
      </c>
      <c r="E279" s="14">
        <f>IFERROR(100*_xlfn.IFNA(VLOOKUP($B279,KviZDarije2!$A$1:$N$1000, 12, 0), 0)/'TOP SCORES'!C$11,0)</f>
        <v>0</v>
      </c>
      <c r="F279" s="14">
        <f>IFERROR(100*_xlfn.IFNA(VLOOKUP($B279,KviZDarije3!$A$1:$N$1000, 12, 0), 0)/'TOP SCORES'!D$11,0)</f>
        <v>0</v>
      </c>
      <c r="G279" s="14">
        <f>IFERROR(100*_xlfn.IFNA(VLOOKUP($B279,KviZDarije4!$A$1:$N$1000, 12, 0), 0)/'TOP SCORES'!E$11,0)</f>
        <v>0</v>
      </c>
      <c r="H279" s="14">
        <f>IFERROR(100*_xlfn.IFNA(VLOOKUP($B279,KviZDarije5!$A$1:$N$1000, 12, 0), 0)/'TOP SCORES'!F$11,0)</f>
        <v>0</v>
      </c>
      <c r="I279" s="14">
        <f>IFERROR(100*_xlfn.IFNA(VLOOKUP($B279,KviZDarije6!$A$1:$N$1000, 12, 0), 0)/'TOP SCORES'!G$11,0)</f>
        <v>0</v>
      </c>
      <c r="J279" s="14">
        <f>IFERROR(100*_xlfn.IFNA(VLOOKUP($B279,KviZDarije7!$A$1:$N$999, 12, 0), 0)/'TOP SCORES'!H$11,0)</f>
        <v>0</v>
      </c>
      <c r="K279" s="14">
        <f>IFERROR(100*_xlfn.IFNA(VLOOKUP($B279,KviZDarije8!$A$1:$N$1000, 12, 0), 0)/'TOP SCORES'!I$11,0)</f>
        <v>0</v>
      </c>
      <c r="L279" s="14">
        <f>IFERROR(100*_xlfn.IFNA(VLOOKUP($B279,KviZDarije9!$A$1:$N$1000, 12, 0), 0)/'TOP SCORES'!J$11,0)</f>
        <v>0</v>
      </c>
      <c r="M279" s="14">
        <f>IFERROR(100*_xlfn.IFNA(VLOOKUP($B279,KviZDarije10!$A$1:$N$1000, 12, 0), 0)/'TOP SCORES'!K$11,0)</f>
        <v>0</v>
      </c>
      <c r="N279" s="14">
        <f>IFERROR(100*_xlfn.IFNA(VLOOKUP($B279,KviZDarije11!$A$1:$N$1000, 12, 0), 0)/'TOP SCORES'!L$11,0)</f>
        <v>0</v>
      </c>
    </row>
    <row r="280" spans="1:14">
      <c r="A280" s="17">
        <f ca="1">RANK(C280,C$2:C$997)</f>
        <v>231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12, 0), 0)/'TOP SCORES'!B$11,0)</f>
        <v>0</v>
      </c>
      <c r="E280" s="14">
        <f>IFERROR(100*_xlfn.IFNA(VLOOKUP($B280,KviZDarije2!$A$1:$N$1000, 12, 0), 0)/'TOP SCORES'!C$11,0)</f>
        <v>0</v>
      </c>
      <c r="F280" s="14">
        <f>IFERROR(100*_xlfn.IFNA(VLOOKUP($B280,KviZDarije3!$A$1:$N$1000, 12, 0), 0)/'TOP SCORES'!D$11,0)</f>
        <v>0</v>
      </c>
      <c r="G280" s="14">
        <f>IFERROR(100*_xlfn.IFNA(VLOOKUP($B280,KviZDarije4!$A$1:$N$1000, 12, 0), 0)/'TOP SCORES'!E$11,0)</f>
        <v>0</v>
      </c>
      <c r="H280" s="14">
        <f>IFERROR(100*_xlfn.IFNA(VLOOKUP($B280,KviZDarije5!$A$1:$N$1000, 12, 0), 0)/'TOP SCORES'!F$11,0)</f>
        <v>0</v>
      </c>
      <c r="I280" s="14">
        <f>IFERROR(100*_xlfn.IFNA(VLOOKUP($B280,KviZDarije6!$A$1:$N$1000, 12, 0), 0)/'TOP SCORES'!G$11,0)</f>
        <v>0</v>
      </c>
      <c r="J280" s="14">
        <f>IFERROR(100*_xlfn.IFNA(VLOOKUP($B280,KviZDarije7!$A$1:$N$999, 12, 0), 0)/'TOP SCORES'!H$11,0)</f>
        <v>0</v>
      </c>
      <c r="K280" s="14">
        <f>IFERROR(100*_xlfn.IFNA(VLOOKUP($B280,KviZDarije8!$A$1:$N$1000, 12, 0), 0)/'TOP SCORES'!I$11,0)</f>
        <v>0</v>
      </c>
      <c r="L280" s="14">
        <f>IFERROR(100*_xlfn.IFNA(VLOOKUP($B280,KviZDarije9!$A$1:$N$1000, 12, 0), 0)/'TOP SCORES'!J$11,0)</f>
        <v>0</v>
      </c>
      <c r="M280" s="14">
        <f>IFERROR(100*_xlfn.IFNA(VLOOKUP($B280,KviZDarije10!$A$1:$N$1000, 12, 0), 0)/'TOP SCORES'!K$11,0)</f>
        <v>0</v>
      </c>
      <c r="N280" s="14">
        <f>IFERROR(100*_xlfn.IFNA(VLOOKUP($B280,KviZDarije11!$A$1:$N$1000, 12, 0), 0)/'TOP SCORES'!L$11,0)</f>
        <v>0</v>
      </c>
    </row>
    <row r="281" spans="1:14">
      <c r="A281" s="17">
        <f ca="1">RANK(C281,C$2:C$997)</f>
        <v>231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12, 0), 0)/'TOP SCORES'!B$11,0)</f>
        <v>0</v>
      </c>
      <c r="E281" s="14">
        <f>IFERROR(100*_xlfn.IFNA(VLOOKUP($B281,KviZDarije2!$A$1:$N$1000, 12, 0), 0)/'TOP SCORES'!C$11,0)</f>
        <v>0</v>
      </c>
      <c r="F281" s="14">
        <f>IFERROR(100*_xlfn.IFNA(VLOOKUP($B281,KviZDarije3!$A$1:$N$1000, 12, 0), 0)/'TOP SCORES'!D$11,0)</f>
        <v>0</v>
      </c>
      <c r="G281" s="14">
        <f>IFERROR(100*_xlfn.IFNA(VLOOKUP($B281,KviZDarije4!$A$1:$N$1000, 12, 0), 0)/'TOP SCORES'!E$11,0)</f>
        <v>0</v>
      </c>
      <c r="H281" s="14">
        <f>IFERROR(100*_xlfn.IFNA(VLOOKUP($B281,KviZDarije5!$A$1:$N$1000, 12, 0), 0)/'TOP SCORES'!F$11,0)</f>
        <v>0</v>
      </c>
      <c r="I281" s="14">
        <f>IFERROR(100*_xlfn.IFNA(VLOOKUP($B281,KviZDarije6!$A$1:$N$1000, 12, 0), 0)/'TOP SCORES'!G$11,0)</f>
        <v>0</v>
      </c>
      <c r="J281" s="14">
        <f>IFERROR(100*_xlfn.IFNA(VLOOKUP($B281,KviZDarije7!$A$1:$N$999, 12, 0), 0)/'TOP SCORES'!H$11,0)</f>
        <v>0</v>
      </c>
      <c r="K281" s="14">
        <f>IFERROR(100*_xlfn.IFNA(VLOOKUP($B281,KviZDarije8!$A$1:$N$1000, 12, 0), 0)/'TOP SCORES'!I$11,0)</f>
        <v>0</v>
      </c>
      <c r="L281" s="14">
        <f>IFERROR(100*_xlfn.IFNA(VLOOKUP($B281,KviZDarije9!$A$1:$N$1000, 12, 0), 0)/'TOP SCORES'!J$11,0)</f>
        <v>0</v>
      </c>
      <c r="M281" s="14">
        <f>IFERROR(100*_xlfn.IFNA(VLOOKUP($B281,KviZDarije10!$A$1:$N$1000, 12, 0), 0)/'TOP SCORES'!K$11,0)</f>
        <v>0</v>
      </c>
      <c r="N281" s="14">
        <f>IFERROR(100*_xlfn.IFNA(VLOOKUP($B281,KviZDarije11!$A$1:$N$1000, 12, 0), 0)/'TOP SCORES'!L$11,0)</f>
        <v>0</v>
      </c>
    </row>
    <row r="282" spans="1:14">
      <c r="A282" s="17">
        <f ca="1">RANK(C282,C$2:C$997)</f>
        <v>231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12, 0), 0)/'TOP SCORES'!B$11,0)</f>
        <v>0</v>
      </c>
      <c r="E282" s="14">
        <f>IFERROR(100*_xlfn.IFNA(VLOOKUP($B282,KviZDarije2!$A$1:$N$1000, 12, 0), 0)/'TOP SCORES'!C$11,0)</f>
        <v>0</v>
      </c>
      <c r="F282" s="14">
        <f>IFERROR(100*_xlfn.IFNA(VLOOKUP($B282,KviZDarije3!$A$1:$N$1000, 12, 0), 0)/'TOP SCORES'!D$11,0)</f>
        <v>0</v>
      </c>
      <c r="G282" s="14">
        <f>IFERROR(100*_xlfn.IFNA(VLOOKUP($B282,KviZDarije4!$A$1:$N$1000, 12, 0), 0)/'TOP SCORES'!E$11,0)</f>
        <v>0</v>
      </c>
      <c r="H282" s="14">
        <f>IFERROR(100*_xlfn.IFNA(VLOOKUP($B282,KviZDarije5!$A$1:$N$1000, 12, 0), 0)/'TOP SCORES'!F$11,0)</f>
        <v>0</v>
      </c>
      <c r="I282" s="14">
        <f>IFERROR(100*_xlfn.IFNA(VLOOKUP($B282,KviZDarije6!$A$1:$N$1000, 12, 0), 0)/'TOP SCORES'!G$11,0)</f>
        <v>0</v>
      </c>
      <c r="J282" s="14">
        <f>IFERROR(100*_xlfn.IFNA(VLOOKUP($B282,KviZDarije7!$A$1:$N$999, 12, 0), 0)/'TOP SCORES'!H$11,0)</f>
        <v>0</v>
      </c>
      <c r="K282" s="14">
        <f>IFERROR(100*_xlfn.IFNA(VLOOKUP($B282,KviZDarije8!$A$1:$N$1000, 12, 0), 0)/'TOP SCORES'!I$11,0)</f>
        <v>0</v>
      </c>
      <c r="L282" s="14">
        <f>IFERROR(100*_xlfn.IFNA(VLOOKUP($B282,KviZDarije9!$A$1:$N$1000, 12, 0), 0)/'TOP SCORES'!J$11,0)</f>
        <v>0</v>
      </c>
      <c r="M282" s="14">
        <f>IFERROR(100*_xlfn.IFNA(VLOOKUP($B282,KviZDarije10!$A$1:$N$1000, 12, 0), 0)/'TOP SCORES'!K$11,0)</f>
        <v>0</v>
      </c>
      <c r="N282" s="14">
        <f>IFERROR(100*_xlfn.IFNA(VLOOKUP($B282,KviZDarije11!$A$1:$N$1000, 12, 0), 0)/'TOP SCORES'!L$11,0)</f>
        <v>0</v>
      </c>
    </row>
    <row r="283" spans="1:14">
      <c r="A283" s="17">
        <f ca="1">RANK(C283,C$2:C$997)</f>
        <v>231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12, 0), 0)/'TOP SCORES'!B$11,0)</f>
        <v>0</v>
      </c>
      <c r="E283" s="14">
        <f>IFERROR(100*_xlfn.IFNA(VLOOKUP($B283,KviZDarije2!$A$1:$N$1000, 12, 0), 0)/'TOP SCORES'!C$11,0)</f>
        <v>0</v>
      </c>
      <c r="F283" s="14">
        <f>IFERROR(100*_xlfn.IFNA(VLOOKUP($B283,KviZDarije3!$A$1:$N$1000, 12, 0), 0)/'TOP SCORES'!D$11,0)</f>
        <v>0</v>
      </c>
      <c r="G283" s="14">
        <f>IFERROR(100*_xlfn.IFNA(VLOOKUP($B283,KviZDarije4!$A$1:$N$1000, 12, 0), 0)/'TOP SCORES'!E$11,0)</f>
        <v>0</v>
      </c>
      <c r="H283" s="14">
        <f>IFERROR(100*_xlfn.IFNA(VLOOKUP($B283,KviZDarije5!$A$1:$N$1000, 12, 0), 0)/'TOP SCORES'!F$11,0)</f>
        <v>0</v>
      </c>
      <c r="I283" s="14">
        <f>IFERROR(100*_xlfn.IFNA(VLOOKUP($B283,KviZDarije6!$A$1:$N$1000, 12, 0), 0)/'TOP SCORES'!G$11,0)</f>
        <v>0</v>
      </c>
      <c r="J283" s="14">
        <f>IFERROR(100*_xlfn.IFNA(VLOOKUP($B283,KviZDarije7!$A$1:$N$999, 12, 0), 0)/'TOP SCORES'!H$11,0)</f>
        <v>0</v>
      </c>
      <c r="K283" s="14">
        <f>IFERROR(100*_xlfn.IFNA(VLOOKUP($B283,KviZDarije8!$A$1:$N$1000, 12, 0), 0)/'TOP SCORES'!I$11,0)</f>
        <v>0</v>
      </c>
      <c r="L283" s="14">
        <f>IFERROR(100*_xlfn.IFNA(VLOOKUP($B283,KviZDarije9!$A$1:$N$1000, 12, 0), 0)/'TOP SCORES'!J$11,0)</f>
        <v>0</v>
      </c>
      <c r="M283" s="14">
        <f>IFERROR(100*_xlfn.IFNA(VLOOKUP($B283,KviZDarije10!$A$1:$N$1000, 12, 0), 0)/'TOP SCORES'!K$11,0)</f>
        <v>0</v>
      </c>
      <c r="N283" s="14">
        <f>IFERROR(100*_xlfn.IFNA(VLOOKUP($B283,KviZDarije11!$A$1:$N$1000, 12, 0), 0)/'TOP SCORES'!L$11,0)</f>
        <v>0</v>
      </c>
    </row>
    <row r="284" spans="1:14">
      <c r="A284" s="17">
        <f ca="1">RANK(C284,C$2:C$997)</f>
        <v>231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12, 0), 0)/'TOP SCORES'!B$11,0)</f>
        <v>0</v>
      </c>
      <c r="E284" s="14">
        <f>IFERROR(100*_xlfn.IFNA(VLOOKUP($B284,KviZDarije2!$A$1:$N$1000, 12, 0), 0)/'TOP SCORES'!C$11,0)</f>
        <v>0</v>
      </c>
      <c r="F284" s="14">
        <f>IFERROR(100*_xlfn.IFNA(VLOOKUP($B284,KviZDarije3!$A$1:$N$1000, 12, 0), 0)/'TOP SCORES'!D$11,0)</f>
        <v>0</v>
      </c>
      <c r="G284" s="14">
        <f>IFERROR(100*_xlfn.IFNA(VLOOKUP($B284,KviZDarije4!$A$1:$N$1000, 12, 0), 0)/'TOP SCORES'!E$11,0)</f>
        <v>0</v>
      </c>
      <c r="H284" s="14">
        <f>IFERROR(100*_xlfn.IFNA(VLOOKUP($B284,KviZDarije5!$A$1:$N$1000, 12, 0), 0)/'TOP SCORES'!F$11,0)</f>
        <v>0</v>
      </c>
      <c r="I284" s="14">
        <f>IFERROR(100*_xlfn.IFNA(VLOOKUP($B284,KviZDarije6!$A$1:$N$1000, 12, 0), 0)/'TOP SCORES'!G$11,0)</f>
        <v>0</v>
      </c>
      <c r="J284" s="14">
        <f>IFERROR(100*_xlfn.IFNA(VLOOKUP($B284,KviZDarije7!$A$1:$N$999, 12, 0), 0)/'TOP SCORES'!H$11,0)</f>
        <v>0</v>
      </c>
      <c r="K284" s="14">
        <f>IFERROR(100*_xlfn.IFNA(VLOOKUP($B284,KviZDarije8!$A$1:$N$1000, 12, 0), 0)/'TOP SCORES'!I$11,0)</f>
        <v>0</v>
      </c>
      <c r="L284" s="14">
        <f>IFERROR(100*_xlfn.IFNA(VLOOKUP($B284,KviZDarije9!$A$1:$N$1000, 12, 0), 0)/'TOP SCORES'!J$11,0)</f>
        <v>0</v>
      </c>
      <c r="M284" s="14">
        <f>IFERROR(100*_xlfn.IFNA(VLOOKUP($B284,KviZDarije10!$A$1:$N$1000, 12, 0), 0)/'TOP SCORES'!K$11,0)</f>
        <v>0</v>
      </c>
      <c r="N284" s="14">
        <f>IFERROR(100*_xlfn.IFNA(VLOOKUP($B284,KviZDarije11!$A$1:$N$1000, 12, 0), 0)/'TOP SCORES'!L$11,0)</f>
        <v>0</v>
      </c>
    </row>
    <row r="285" spans="1:14">
      <c r="A285" s="17">
        <f ca="1">RANK(C285,C$2:C$997)</f>
        <v>231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12, 0), 0)/'TOP SCORES'!B$11,0)</f>
        <v>0</v>
      </c>
      <c r="E285" s="14">
        <f>IFERROR(100*_xlfn.IFNA(VLOOKUP($B285,KviZDarije2!$A$1:$N$1000, 12, 0), 0)/'TOP SCORES'!C$11,0)</f>
        <v>0</v>
      </c>
      <c r="F285" s="14">
        <f>IFERROR(100*_xlfn.IFNA(VLOOKUP($B285,KviZDarije3!$A$1:$N$1000, 12, 0), 0)/'TOP SCORES'!D$11,0)</f>
        <v>0</v>
      </c>
      <c r="G285" s="14">
        <f>IFERROR(100*_xlfn.IFNA(VLOOKUP($B285,KviZDarije4!$A$1:$N$1000, 12, 0), 0)/'TOP SCORES'!E$11,0)</f>
        <v>0</v>
      </c>
      <c r="H285" s="14">
        <f>IFERROR(100*_xlfn.IFNA(VLOOKUP($B285,KviZDarije5!$A$1:$N$1000, 12, 0), 0)/'TOP SCORES'!F$11,0)</f>
        <v>0</v>
      </c>
      <c r="I285" s="14">
        <f>IFERROR(100*_xlfn.IFNA(VLOOKUP($B285,KviZDarije6!$A$1:$N$1000, 12, 0), 0)/'TOP SCORES'!G$11,0)</f>
        <v>0</v>
      </c>
      <c r="J285" s="14">
        <f>IFERROR(100*_xlfn.IFNA(VLOOKUP($B285,KviZDarije7!$A$1:$N$999, 12, 0), 0)/'TOP SCORES'!H$11,0)</f>
        <v>0</v>
      </c>
      <c r="K285" s="14">
        <f>IFERROR(100*_xlfn.IFNA(VLOOKUP($B285,KviZDarije8!$A$1:$N$1000, 12, 0), 0)/'TOP SCORES'!I$11,0)</f>
        <v>0</v>
      </c>
      <c r="L285" s="14">
        <f>IFERROR(100*_xlfn.IFNA(VLOOKUP($B285,KviZDarije9!$A$1:$N$1000, 12, 0), 0)/'TOP SCORES'!J$11,0)</f>
        <v>0</v>
      </c>
      <c r="M285" s="14">
        <f>IFERROR(100*_xlfn.IFNA(VLOOKUP($B285,KviZDarije10!$A$1:$N$1000, 12, 0), 0)/'TOP SCORES'!K$11,0)</f>
        <v>0</v>
      </c>
      <c r="N285" s="14">
        <f>IFERROR(100*_xlfn.IFNA(VLOOKUP($B285,KviZDarije11!$A$1:$N$1000, 12, 0), 0)/'TOP SCORES'!L$11,0)</f>
        <v>0</v>
      </c>
    </row>
    <row r="286" spans="1:14">
      <c r="A286" s="17">
        <f ca="1">RANK(C286,C$2:C$997)</f>
        <v>231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12, 0), 0)/'TOP SCORES'!B$11,0)</f>
        <v>0</v>
      </c>
      <c r="E286" s="14">
        <f>IFERROR(100*_xlfn.IFNA(VLOOKUP($B286,KviZDarije2!$A$1:$N$1000, 12, 0), 0)/'TOP SCORES'!C$11,0)</f>
        <v>0</v>
      </c>
      <c r="F286" s="14">
        <f>IFERROR(100*_xlfn.IFNA(VLOOKUP($B286,KviZDarije3!$A$1:$N$1000, 12, 0), 0)/'TOP SCORES'!D$11,0)</f>
        <v>0</v>
      </c>
      <c r="G286" s="14">
        <f>IFERROR(100*_xlfn.IFNA(VLOOKUP($B286,KviZDarije4!$A$1:$N$1000, 12, 0), 0)/'TOP SCORES'!E$11,0)</f>
        <v>0</v>
      </c>
      <c r="H286" s="14">
        <f>IFERROR(100*_xlfn.IFNA(VLOOKUP($B286,KviZDarije5!$A$1:$N$1000, 12, 0), 0)/'TOP SCORES'!F$11,0)</f>
        <v>0</v>
      </c>
      <c r="I286" s="14">
        <f>IFERROR(100*_xlfn.IFNA(VLOOKUP($B286,KviZDarije6!$A$1:$N$1000, 12, 0), 0)/'TOP SCORES'!G$11,0)</f>
        <v>0</v>
      </c>
      <c r="J286" s="14">
        <f>IFERROR(100*_xlfn.IFNA(VLOOKUP($B286,KviZDarije7!$A$1:$N$999, 12, 0), 0)/'TOP SCORES'!H$11,0)</f>
        <v>0</v>
      </c>
      <c r="K286" s="14">
        <f>IFERROR(100*_xlfn.IFNA(VLOOKUP($B286,KviZDarije8!$A$1:$N$1000, 12, 0), 0)/'TOP SCORES'!I$11,0)</f>
        <v>0</v>
      </c>
      <c r="L286" s="14">
        <f>IFERROR(100*_xlfn.IFNA(VLOOKUP($B286,KviZDarije9!$A$1:$N$1000, 12, 0), 0)/'TOP SCORES'!J$11,0)</f>
        <v>0</v>
      </c>
      <c r="M286" s="14">
        <f>IFERROR(100*_xlfn.IFNA(VLOOKUP($B286,KviZDarije10!$A$1:$N$1000, 12, 0), 0)/'TOP SCORES'!K$11,0)</f>
        <v>0</v>
      </c>
      <c r="N286" s="14">
        <f>IFERROR(100*_xlfn.IFNA(VLOOKUP($B286,KviZDarije11!$A$1:$N$1000, 12, 0), 0)/'TOP SCORES'!L$11,0)</f>
        <v>0</v>
      </c>
    </row>
    <row r="287" spans="1:14">
      <c r="A287" s="17">
        <f ca="1">RANK(C287,C$2:C$997)</f>
        <v>231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12, 0), 0)/'TOP SCORES'!B$11,0)</f>
        <v>0</v>
      </c>
      <c r="E287" s="14">
        <f>IFERROR(100*_xlfn.IFNA(VLOOKUP($B287,KviZDarije2!$A$1:$N$1000, 12, 0), 0)/'TOP SCORES'!C$11,0)</f>
        <v>0</v>
      </c>
      <c r="F287" s="14">
        <f>IFERROR(100*_xlfn.IFNA(VLOOKUP($B287,KviZDarije3!$A$1:$N$1000, 12, 0), 0)/'TOP SCORES'!D$11,0)</f>
        <v>0</v>
      </c>
      <c r="G287" s="14">
        <f>IFERROR(100*_xlfn.IFNA(VLOOKUP($B287,KviZDarije4!$A$1:$N$1000, 12, 0), 0)/'TOP SCORES'!E$11,0)</f>
        <v>0</v>
      </c>
      <c r="H287" s="14">
        <f>IFERROR(100*_xlfn.IFNA(VLOOKUP($B287,KviZDarije5!$A$1:$N$1000, 12, 0), 0)/'TOP SCORES'!F$11,0)</f>
        <v>0</v>
      </c>
      <c r="I287" s="14">
        <f>IFERROR(100*_xlfn.IFNA(VLOOKUP($B287,KviZDarije6!$A$1:$N$1000, 12, 0), 0)/'TOP SCORES'!G$11,0)</f>
        <v>0</v>
      </c>
      <c r="J287" s="14">
        <f>IFERROR(100*_xlfn.IFNA(VLOOKUP($B287,KviZDarije7!$A$1:$N$999, 12, 0), 0)/'TOP SCORES'!H$11,0)</f>
        <v>0</v>
      </c>
      <c r="K287" s="14">
        <f>IFERROR(100*_xlfn.IFNA(VLOOKUP($B287,KviZDarije8!$A$1:$N$1000, 12, 0), 0)/'TOP SCORES'!I$11,0)</f>
        <v>0</v>
      </c>
      <c r="L287" s="14">
        <f>IFERROR(100*_xlfn.IFNA(VLOOKUP($B287,KviZDarije9!$A$1:$N$1000, 12, 0), 0)/'TOP SCORES'!J$11,0)</f>
        <v>0</v>
      </c>
      <c r="M287" s="14">
        <f>IFERROR(100*_xlfn.IFNA(VLOOKUP($B287,KviZDarije10!$A$1:$N$1000, 12, 0), 0)/'TOP SCORES'!K$11,0)</f>
        <v>0</v>
      </c>
      <c r="N287" s="14">
        <f>IFERROR(100*_xlfn.IFNA(VLOOKUP($B287,KviZDarije11!$A$1:$N$1000, 12, 0), 0)/'TOP SCORES'!L$11,0)</f>
        <v>0</v>
      </c>
    </row>
    <row r="288" spans="1:14">
      <c r="A288" s="17">
        <f ca="1">RANK(C288,C$2:C$997)</f>
        <v>231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12, 0), 0)/'TOP SCORES'!B$11,0)</f>
        <v>0</v>
      </c>
      <c r="E288" s="14">
        <f>IFERROR(100*_xlfn.IFNA(VLOOKUP($B288,KviZDarije2!$A$1:$N$1000, 12, 0), 0)/'TOP SCORES'!C$11,0)</f>
        <v>0</v>
      </c>
      <c r="F288" s="14">
        <f>IFERROR(100*_xlfn.IFNA(VLOOKUP($B288,KviZDarije3!$A$1:$N$1000, 12, 0), 0)/'TOP SCORES'!D$11,0)</f>
        <v>0</v>
      </c>
      <c r="G288" s="14">
        <f>IFERROR(100*_xlfn.IFNA(VLOOKUP($B288,KviZDarije4!$A$1:$N$1000, 12, 0), 0)/'TOP SCORES'!E$11,0)</f>
        <v>0</v>
      </c>
      <c r="H288" s="14">
        <f>IFERROR(100*_xlfn.IFNA(VLOOKUP($B288,KviZDarije5!$A$1:$N$1000, 12, 0), 0)/'TOP SCORES'!F$11,0)</f>
        <v>0</v>
      </c>
      <c r="I288" s="14">
        <f>IFERROR(100*_xlfn.IFNA(VLOOKUP($B288,KviZDarije6!$A$1:$N$1000, 12, 0), 0)/'TOP SCORES'!G$11,0)</f>
        <v>0</v>
      </c>
      <c r="J288" s="14">
        <f>IFERROR(100*_xlfn.IFNA(VLOOKUP($B288,KviZDarije7!$A$1:$N$999, 12, 0), 0)/'TOP SCORES'!H$11,0)</f>
        <v>0</v>
      </c>
      <c r="K288" s="14">
        <f>IFERROR(100*_xlfn.IFNA(VLOOKUP($B288,KviZDarije8!$A$1:$N$1000, 12, 0), 0)/'TOP SCORES'!I$11,0)</f>
        <v>0</v>
      </c>
      <c r="L288" s="14">
        <f>IFERROR(100*_xlfn.IFNA(VLOOKUP($B288,KviZDarije9!$A$1:$N$1000, 12, 0), 0)/'TOP SCORES'!J$11,0)</f>
        <v>0</v>
      </c>
      <c r="M288" s="14">
        <f>IFERROR(100*_xlfn.IFNA(VLOOKUP($B288,KviZDarije10!$A$1:$N$1000, 12, 0), 0)/'TOP SCORES'!K$11,0)</f>
        <v>0</v>
      </c>
      <c r="N288" s="14">
        <f>IFERROR(100*_xlfn.IFNA(VLOOKUP($B288,KviZDarije11!$A$1:$N$1000, 12, 0), 0)/'TOP SCORES'!L$11,0)</f>
        <v>0</v>
      </c>
    </row>
    <row r="289" spans="1:14">
      <c r="A289" s="17">
        <f ca="1">RANK(C289,C$2:C$997)</f>
        <v>231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12, 0), 0)/'TOP SCORES'!B$11,0)</f>
        <v>0</v>
      </c>
      <c r="E289" s="14">
        <f>IFERROR(100*_xlfn.IFNA(VLOOKUP($B289,KviZDarije2!$A$1:$N$1000, 12, 0), 0)/'TOP SCORES'!C$11,0)</f>
        <v>0</v>
      </c>
      <c r="F289" s="14">
        <f>IFERROR(100*_xlfn.IFNA(VLOOKUP($B289,KviZDarije3!$A$1:$N$1000, 12, 0), 0)/'TOP SCORES'!D$11,0)</f>
        <v>0</v>
      </c>
      <c r="G289" s="14">
        <f>IFERROR(100*_xlfn.IFNA(VLOOKUP($B289,KviZDarije4!$A$1:$N$1000, 12, 0), 0)/'TOP SCORES'!E$11,0)</f>
        <v>0</v>
      </c>
      <c r="H289" s="14">
        <f>IFERROR(100*_xlfn.IFNA(VLOOKUP($B289,KviZDarije5!$A$1:$N$1000, 12, 0), 0)/'TOP SCORES'!F$11,0)</f>
        <v>0</v>
      </c>
      <c r="I289" s="14">
        <f>IFERROR(100*_xlfn.IFNA(VLOOKUP($B289,KviZDarije6!$A$1:$N$1000, 12, 0), 0)/'TOP SCORES'!G$11,0)</f>
        <v>0</v>
      </c>
      <c r="J289" s="14">
        <f>IFERROR(100*_xlfn.IFNA(VLOOKUP($B289,KviZDarije7!$A$1:$N$999, 12, 0), 0)/'TOP SCORES'!H$11,0)</f>
        <v>0</v>
      </c>
      <c r="K289" s="14">
        <f>IFERROR(100*_xlfn.IFNA(VLOOKUP($B289,KviZDarije8!$A$1:$N$1000, 12, 0), 0)/'TOP SCORES'!I$11,0)</f>
        <v>0</v>
      </c>
      <c r="L289" s="14">
        <f>IFERROR(100*_xlfn.IFNA(VLOOKUP($B289,KviZDarije9!$A$1:$N$1000, 12, 0), 0)/'TOP SCORES'!J$11,0)</f>
        <v>0</v>
      </c>
      <c r="M289" s="14">
        <f>IFERROR(100*_xlfn.IFNA(VLOOKUP($B289,KviZDarije10!$A$1:$N$1000, 12, 0), 0)/'TOP SCORES'!K$11,0)</f>
        <v>0</v>
      </c>
      <c r="N289" s="14">
        <f>IFERROR(100*_xlfn.IFNA(VLOOKUP($B289,KviZDarije11!$A$1:$N$1000, 12, 0), 0)/'TOP SCORES'!L$11,0)</f>
        <v>0</v>
      </c>
    </row>
    <row r="290" spans="1:14">
      <c r="A290" s="17">
        <f ca="1">RANK(C290,C$2:C$997)</f>
        <v>231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12, 0), 0)/'TOP SCORES'!B$11,0)</f>
        <v>0</v>
      </c>
      <c r="E290" s="14">
        <f>IFERROR(100*_xlfn.IFNA(VLOOKUP($B290,KviZDarije2!$A$1:$N$1000, 12, 0), 0)/'TOP SCORES'!C$11,0)</f>
        <v>0</v>
      </c>
      <c r="F290" s="14">
        <f>IFERROR(100*_xlfn.IFNA(VLOOKUP($B290,KviZDarije3!$A$1:$N$1000, 12, 0), 0)/'TOP SCORES'!D$11,0)</f>
        <v>0</v>
      </c>
      <c r="G290" s="14">
        <f>IFERROR(100*_xlfn.IFNA(VLOOKUP($B290,KviZDarije4!$A$1:$N$1000, 12, 0), 0)/'TOP SCORES'!E$11,0)</f>
        <v>0</v>
      </c>
      <c r="H290" s="14">
        <f>IFERROR(100*_xlfn.IFNA(VLOOKUP($B290,KviZDarije5!$A$1:$N$1000, 12, 0), 0)/'TOP SCORES'!F$11,0)</f>
        <v>0</v>
      </c>
      <c r="I290" s="14">
        <f>IFERROR(100*_xlfn.IFNA(VLOOKUP($B290,KviZDarije6!$A$1:$N$1000, 12, 0), 0)/'TOP SCORES'!G$11,0)</f>
        <v>0</v>
      </c>
      <c r="J290" s="14">
        <f>IFERROR(100*_xlfn.IFNA(VLOOKUP($B290,KviZDarije7!$A$1:$N$999, 12, 0), 0)/'TOP SCORES'!H$11,0)</f>
        <v>0</v>
      </c>
      <c r="K290" s="14">
        <f>IFERROR(100*_xlfn.IFNA(VLOOKUP($B290,KviZDarije8!$A$1:$N$1000, 12, 0), 0)/'TOP SCORES'!I$11,0)</f>
        <v>0</v>
      </c>
      <c r="L290" s="14">
        <f>IFERROR(100*_xlfn.IFNA(VLOOKUP($B290,KviZDarije9!$A$1:$N$1000, 12, 0), 0)/'TOP SCORES'!J$11,0)</f>
        <v>0</v>
      </c>
      <c r="M290" s="14">
        <f>IFERROR(100*_xlfn.IFNA(VLOOKUP($B290,KviZDarije10!$A$1:$N$1000, 12, 0), 0)/'TOP SCORES'!K$11,0)</f>
        <v>0</v>
      </c>
      <c r="N290" s="14">
        <f>IFERROR(100*_xlfn.IFNA(VLOOKUP($B290,KviZDarije11!$A$1:$N$1000, 12, 0), 0)/'TOP SCORES'!L$11,0)</f>
        <v>0</v>
      </c>
    </row>
    <row r="291" spans="1:14">
      <c r="A291" s="17">
        <f ca="1">RANK(C291,C$2:C$997)</f>
        <v>231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12, 0), 0)/'TOP SCORES'!B$11,0)</f>
        <v>0</v>
      </c>
      <c r="E291" s="14">
        <f>IFERROR(100*_xlfn.IFNA(VLOOKUP($B291,KviZDarije2!$A$1:$N$1000, 12, 0), 0)/'TOP SCORES'!C$11,0)</f>
        <v>0</v>
      </c>
      <c r="F291" s="14">
        <f>IFERROR(100*_xlfn.IFNA(VLOOKUP($B291,KviZDarije3!$A$1:$N$1000, 12, 0), 0)/'TOP SCORES'!D$11,0)</f>
        <v>0</v>
      </c>
      <c r="G291" s="14">
        <f>IFERROR(100*_xlfn.IFNA(VLOOKUP($B291,KviZDarije4!$A$1:$N$1000, 12, 0), 0)/'TOP SCORES'!E$11,0)</f>
        <v>0</v>
      </c>
      <c r="H291" s="14">
        <f>IFERROR(100*_xlfn.IFNA(VLOOKUP($B291,KviZDarije5!$A$1:$N$1000, 12, 0), 0)/'TOP SCORES'!F$11,0)</f>
        <v>0</v>
      </c>
      <c r="I291" s="14">
        <f>IFERROR(100*_xlfn.IFNA(VLOOKUP($B291,KviZDarije6!$A$1:$N$1000, 12, 0), 0)/'TOP SCORES'!G$11,0)</f>
        <v>0</v>
      </c>
      <c r="J291" s="14">
        <f>IFERROR(100*_xlfn.IFNA(VLOOKUP($B291,KviZDarije7!$A$1:$N$999, 12, 0), 0)/'TOP SCORES'!H$11,0)</f>
        <v>0</v>
      </c>
      <c r="K291" s="14">
        <f>IFERROR(100*_xlfn.IFNA(VLOOKUP($B291,KviZDarije8!$A$1:$N$1000, 12, 0), 0)/'TOP SCORES'!I$11,0)</f>
        <v>0</v>
      </c>
      <c r="L291" s="14">
        <f>IFERROR(100*_xlfn.IFNA(VLOOKUP($B291,KviZDarije9!$A$1:$N$1000, 12, 0), 0)/'TOP SCORES'!J$11,0)</f>
        <v>0</v>
      </c>
      <c r="M291" s="14">
        <f>IFERROR(100*_xlfn.IFNA(VLOOKUP($B291,KviZDarije10!$A$1:$N$1000, 12, 0), 0)/'TOP SCORES'!K$11,0)</f>
        <v>0</v>
      </c>
      <c r="N291" s="14">
        <f>IFERROR(100*_xlfn.IFNA(VLOOKUP($B291,KviZDarije11!$A$1:$N$1000, 12, 0), 0)/'TOP SCORES'!L$11,0)</f>
        <v>0</v>
      </c>
    </row>
    <row r="292" spans="1:14">
      <c r="A292" s="17">
        <f ca="1">RANK(C292,C$2:C$997)</f>
        <v>231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12, 0), 0)/'TOP SCORES'!B$11,0)</f>
        <v>0</v>
      </c>
      <c r="E292" s="14">
        <f>IFERROR(100*_xlfn.IFNA(VLOOKUP($B292,KviZDarije2!$A$1:$N$1000, 12, 0), 0)/'TOP SCORES'!C$11,0)</f>
        <v>0</v>
      </c>
      <c r="F292" s="14">
        <f>IFERROR(100*_xlfn.IFNA(VLOOKUP($B292,KviZDarije3!$A$1:$N$1000, 12, 0), 0)/'TOP SCORES'!D$11,0)</f>
        <v>0</v>
      </c>
      <c r="G292" s="14">
        <f>IFERROR(100*_xlfn.IFNA(VLOOKUP($B292,KviZDarije4!$A$1:$N$1000, 12, 0), 0)/'TOP SCORES'!E$11,0)</f>
        <v>0</v>
      </c>
      <c r="H292" s="14">
        <f>IFERROR(100*_xlfn.IFNA(VLOOKUP($B292,KviZDarije5!$A$1:$N$1000, 12, 0), 0)/'TOP SCORES'!F$11,0)</f>
        <v>0</v>
      </c>
      <c r="I292" s="14">
        <f>IFERROR(100*_xlfn.IFNA(VLOOKUP($B292,KviZDarije6!$A$1:$N$1000, 12, 0), 0)/'TOP SCORES'!G$11,0)</f>
        <v>0</v>
      </c>
      <c r="J292" s="14">
        <f>IFERROR(100*_xlfn.IFNA(VLOOKUP($B292,KviZDarije7!$A$1:$N$999, 12, 0), 0)/'TOP SCORES'!H$11,0)</f>
        <v>0</v>
      </c>
      <c r="K292" s="14">
        <f>IFERROR(100*_xlfn.IFNA(VLOOKUP($B292,KviZDarije8!$A$1:$N$1000, 12, 0), 0)/'TOP SCORES'!I$11,0)</f>
        <v>0</v>
      </c>
      <c r="L292" s="14">
        <f>IFERROR(100*_xlfn.IFNA(VLOOKUP($B292,KviZDarije9!$A$1:$N$1000, 12, 0), 0)/'TOP SCORES'!J$11,0)</f>
        <v>0</v>
      </c>
      <c r="M292" s="14">
        <f>IFERROR(100*_xlfn.IFNA(VLOOKUP($B292,KviZDarije10!$A$1:$N$1000, 12, 0), 0)/'TOP SCORES'!K$11,0)</f>
        <v>0</v>
      </c>
      <c r="N292" s="14">
        <f>IFERROR(100*_xlfn.IFNA(VLOOKUP($B292,KviZDarije11!$A$1:$N$1000, 12, 0), 0)/'TOP SCORES'!L$11,0)</f>
        <v>0</v>
      </c>
    </row>
    <row r="293" spans="1:14">
      <c r="A293" s="17">
        <f ca="1">RANK(C293,C$2:C$997)</f>
        <v>231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12, 0), 0)/'TOP SCORES'!B$11,0)</f>
        <v>0</v>
      </c>
      <c r="E293" s="14">
        <f>IFERROR(100*_xlfn.IFNA(VLOOKUP($B293,KviZDarije2!$A$1:$N$1000, 12, 0), 0)/'TOP SCORES'!C$11,0)</f>
        <v>0</v>
      </c>
      <c r="F293" s="14">
        <f>IFERROR(100*_xlfn.IFNA(VLOOKUP($B293,KviZDarije3!$A$1:$N$1000, 12, 0), 0)/'TOP SCORES'!D$11,0)</f>
        <v>0</v>
      </c>
      <c r="G293" s="14">
        <f>IFERROR(100*_xlfn.IFNA(VLOOKUP($B293,KviZDarije4!$A$1:$N$1000, 12, 0), 0)/'TOP SCORES'!E$11,0)</f>
        <v>0</v>
      </c>
      <c r="H293" s="14">
        <f>IFERROR(100*_xlfn.IFNA(VLOOKUP($B293,KviZDarije5!$A$1:$N$1000, 12, 0), 0)/'TOP SCORES'!F$11,0)</f>
        <v>0</v>
      </c>
      <c r="I293" s="14">
        <f>IFERROR(100*_xlfn.IFNA(VLOOKUP($B293,KviZDarije6!$A$1:$N$1000, 12, 0), 0)/'TOP SCORES'!G$11,0)</f>
        <v>0</v>
      </c>
      <c r="J293" s="14">
        <f>IFERROR(100*_xlfn.IFNA(VLOOKUP($B293,KviZDarije7!$A$1:$N$999, 12, 0), 0)/'TOP SCORES'!H$11,0)</f>
        <v>0</v>
      </c>
      <c r="K293" s="14">
        <f>IFERROR(100*_xlfn.IFNA(VLOOKUP($B293,KviZDarije8!$A$1:$N$1000, 12, 0), 0)/'TOP SCORES'!I$11,0)</f>
        <v>0</v>
      </c>
      <c r="L293" s="14">
        <f>IFERROR(100*_xlfn.IFNA(VLOOKUP($B293,KviZDarije9!$A$1:$N$1000, 12, 0), 0)/'TOP SCORES'!J$11,0)</f>
        <v>0</v>
      </c>
      <c r="M293" s="14">
        <f>IFERROR(100*_xlfn.IFNA(VLOOKUP($B293,KviZDarije10!$A$1:$N$1000, 12, 0), 0)/'TOP SCORES'!K$11,0)</f>
        <v>0</v>
      </c>
      <c r="N293" s="14">
        <f>IFERROR(100*_xlfn.IFNA(VLOOKUP($B293,KviZDarije11!$A$1:$N$1000, 12, 0), 0)/'TOP SCORES'!L$11,0)</f>
        <v>0</v>
      </c>
    </row>
    <row r="294" spans="1:14">
      <c r="A294" s="17">
        <f ca="1">RANK(C294,C$2:C$997)</f>
        <v>231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12, 0), 0)/'TOP SCORES'!B$11,0)</f>
        <v>0</v>
      </c>
      <c r="E294" s="14">
        <f>IFERROR(100*_xlfn.IFNA(VLOOKUP($B294,KviZDarije2!$A$1:$N$1000, 12, 0), 0)/'TOP SCORES'!C$11,0)</f>
        <v>0</v>
      </c>
      <c r="F294" s="14">
        <f>IFERROR(100*_xlfn.IFNA(VLOOKUP($B294,KviZDarije3!$A$1:$N$1000, 12, 0), 0)/'TOP SCORES'!D$11,0)</f>
        <v>0</v>
      </c>
      <c r="G294" s="14">
        <f>IFERROR(100*_xlfn.IFNA(VLOOKUP($B294,KviZDarije4!$A$1:$N$1000, 12, 0), 0)/'TOP SCORES'!E$11,0)</f>
        <v>0</v>
      </c>
      <c r="H294" s="14">
        <f>IFERROR(100*_xlfn.IFNA(VLOOKUP($B294,KviZDarije5!$A$1:$N$1000, 12, 0), 0)/'TOP SCORES'!F$11,0)</f>
        <v>0</v>
      </c>
      <c r="I294" s="14">
        <f>IFERROR(100*_xlfn.IFNA(VLOOKUP($B294,KviZDarije6!$A$1:$N$1000, 12, 0), 0)/'TOP SCORES'!G$11,0)</f>
        <v>0</v>
      </c>
      <c r="J294" s="14">
        <f>IFERROR(100*_xlfn.IFNA(VLOOKUP($B294,KviZDarije7!$A$1:$N$999, 12, 0), 0)/'TOP SCORES'!H$11,0)</f>
        <v>0</v>
      </c>
      <c r="K294" s="14">
        <f>IFERROR(100*_xlfn.IFNA(VLOOKUP($B294,KviZDarije8!$A$1:$N$1000, 12, 0), 0)/'TOP SCORES'!I$11,0)</f>
        <v>0</v>
      </c>
      <c r="L294" s="14">
        <f>IFERROR(100*_xlfn.IFNA(VLOOKUP($B294,KviZDarije9!$A$1:$N$1000, 12, 0), 0)/'TOP SCORES'!J$11,0)</f>
        <v>0</v>
      </c>
      <c r="M294" s="14">
        <f>IFERROR(100*_xlfn.IFNA(VLOOKUP($B294,KviZDarije10!$A$1:$N$1000, 12, 0), 0)/'TOP SCORES'!K$11,0)</f>
        <v>0</v>
      </c>
      <c r="N294" s="14">
        <f>IFERROR(100*_xlfn.IFNA(VLOOKUP($B294,KviZDarije11!$A$1:$N$1000, 12, 0), 0)/'TOP SCORES'!L$11,0)</f>
        <v>0</v>
      </c>
    </row>
    <row r="295" spans="1:14">
      <c r="A295" s="17">
        <f ca="1">RANK(C295,C$2:C$997)</f>
        <v>231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12, 0), 0)/'TOP SCORES'!B$11,0)</f>
        <v>0</v>
      </c>
      <c r="E295" s="14">
        <f>IFERROR(100*_xlfn.IFNA(VLOOKUP($B295,KviZDarije2!$A$1:$N$1000, 12, 0), 0)/'TOP SCORES'!C$11,0)</f>
        <v>0</v>
      </c>
      <c r="F295" s="14">
        <f>IFERROR(100*_xlfn.IFNA(VLOOKUP($B295,KviZDarije3!$A$1:$N$1000, 12, 0), 0)/'TOP SCORES'!D$11,0)</f>
        <v>0</v>
      </c>
      <c r="G295" s="14">
        <f>IFERROR(100*_xlfn.IFNA(VLOOKUP($B295,KviZDarije4!$A$1:$N$1000, 12, 0), 0)/'TOP SCORES'!E$11,0)</f>
        <v>0</v>
      </c>
      <c r="H295" s="14">
        <f>IFERROR(100*_xlfn.IFNA(VLOOKUP($B295,KviZDarije5!$A$1:$N$1000, 12, 0), 0)/'TOP SCORES'!F$11,0)</f>
        <v>0</v>
      </c>
      <c r="I295" s="14">
        <f>IFERROR(100*_xlfn.IFNA(VLOOKUP($B295,KviZDarije6!$A$1:$N$1000, 12, 0), 0)/'TOP SCORES'!G$11,0)</f>
        <v>0</v>
      </c>
      <c r="J295" s="14">
        <f>IFERROR(100*_xlfn.IFNA(VLOOKUP($B295,KviZDarije7!$A$1:$N$999, 12, 0), 0)/'TOP SCORES'!H$11,0)</f>
        <v>0</v>
      </c>
      <c r="K295" s="14">
        <f>IFERROR(100*_xlfn.IFNA(VLOOKUP($B295,KviZDarije8!$A$1:$N$1000, 12, 0), 0)/'TOP SCORES'!I$11,0)</f>
        <v>0</v>
      </c>
      <c r="L295" s="14">
        <f>IFERROR(100*_xlfn.IFNA(VLOOKUP($B295,KviZDarije9!$A$1:$N$1000, 12, 0), 0)/'TOP SCORES'!J$11,0)</f>
        <v>0</v>
      </c>
      <c r="M295" s="14">
        <f>IFERROR(100*_xlfn.IFNA(VLOOKUP($B295,KviZDarije10!$A$1:$N$1000, 12, 0), 0)/'TOP SCORES'!K$11,0)</f>
        <v>0</v>
      </c>
      <c r="N295" s="14">
        <f>IFERROR(100*_xlfn.IFNA(VLOOKUP($B295,KviZDarije11!$A$1:$N$1000, 12, 0), 0)/'TOP SCORES'!L$11,0)</f>
        <v>0</v>
      </c>
    </row>
    <row r="296" spans="1:14">
      <c r="A296" s="17">
        <f ca="1">RANK(C296,C$2:C$997)</f>
        <v>231</v>
      </c>
      <c r="B296" s="8"/>
      <c r="C296" s="15" cm="1">
        <f t="array" aca="1" ref="C296" ca="1">SUM(LARGE(D296:N296,ROW(INDIRECT("1:8"))))</f>
        <v>0</v>
      </c>
      <c r="D296" s="14">
        <f>IFERROR(100*_xlfn.IFNA(VLOOKUP($B296,KviZDarije1!$A$1:$N$1000, 12, 0), 0)/'TOP SCORES'!B$11,0)</f>
        <v>0</v>
      </c>
      <c r="E296" s="14">
        <f>IFERROR(100*_xlfn.IFNA(VLOOKUP($B296,KviZDarije2!$A$1:$N$1000, 12, 0), 0)/'TOP SCORES'!C$11,0)</f>
        <v>0</v>
      </c>
      <c r="F296" s="14">
        <f>IFERROR(100*_xlfn.IFNA(VLOOKUP($B296,KviZDarije3!$A$1:$N$1000, 12, 0), 0)/'TOP SCORES'!D$11,0)</f>
        <v>0</v>
      </c>
      <c r="G296" s="14">
        <f>IFERROR(100*_xlfn.IFNA(VLOOKUP($B296,KviZDarije4!$A$1:$N$1000, 12, 0), 0)/'TOP SCORES'!E$11,0)</f>
        <v>0</v>
      </c>
      <c r="H296" s="14">
        <f>IFERROR(100*_xlfn.IFNA(VLOOKUP($B296,KviZDarije5!$A$1:$N$1000, 12, 0), 0)/'TOP SCORES'!F$11,0)</f>
        <v>0</v>
      </c>
      <c r="I296" s="14">
        <f>IFERROR(100*_xlfn.IFNA(VLOOKUP($B296,KviZDarije6!$A$1:$N$1000, 12, 0), 0)/'TOP SCORES'!G$11,0)</f>
        <v>0</v>
      </c>
      <c r="J296" s="14">
        <f>IFERROR(100*_xlfn.IFNA(VLOOKUP($B296,KviZDarije7!$A$1:$N$999, 12, 0), 0)/'TOP SCORES'!H$11,0)</f>
        <v>0</v>
      </c>
      <c r="K296" s="14">
        <f>IFERROR(100*_xlfn.IFNA(VLOOKUP($B296,KviZDarije8!$A$1:$N$1000, 12, 0), 0)/'TOP SCORES'!I$11,0)</f>
        <v>0</v>
      </c>
      <c r="L296" s="14">
        <f>IFERROR(100*_xlfn.IFNA(VLOOKUP($B296,KviZDarije9!$A$1:$N$1000, 12, 0), 0)/'TOP SCORES'!J$11,0)</f>
        <v>0</v>
      </c>
      <c r="M296" s="14">
        <f>IFERROR(100*_xlfn.IFNA(VLOOKUP($B296,KviZDarije10!$A$1:$N$1000, 12, 0), 0)/'TOP SCORES'!K$11,0)</f>
        <v>0</v>
      </c>
      <c r="N296" s="14">
        <f>IFERROR(100*_xlfn.IFNA(VLOOKUP($B296,KviZDarije11!$A$1:$N$1000, 12, 0), 0)/'TOP SCORES'!L$11,0)</f>
        <v>0</v>
      </c>
    </row>
    <row r="297" spans="1:14">
      <c r="A297" s="17">
        <f ca="1">RANK(C297,C$2:C$997)</f>
        <v>231</v>
      </c>
      <c r="B297" s="8"/>
      <c r="C297" s="15" cm="1">
        <f t="array" aca="1" ref="C297" ca="1">SUM(LARGE(D297:N297,ROW(INDIRECT("1:8"))))</f>
        <v>0</v>
      </c>
      <c r="D297" s="14">
        <f>IFERROR(100*_xlfn.IFNA(VLOOKUP($B297,KviZDarije1!$A$1:$N$1000, 12, 0), 0)/'TOP SCORES'!B$11,0)</f>
        <v>0</v>
      </c>
      <c r="E297" s="14">
        <f>IFERROR(100*_xlfn.IFNA(VLOOKUP($B297,KviZDarije2!$A$1:$N$1000, 12, 0), 0)/'TOP SCORES'!C$11,0)</f>
        <v>0</v>
      </c>
      <c r="F297" s="14">
        <f>IFERROR(100*_xlfn.IFNA(VLOOKUP($B297,KviZDarije3!$A$1:$N$1000, 12, 0), 0)/'TOP SCORES'!D$11,0)</f>
        <v>0</v>
      </c>
      <c r="G297" s="14">
        <f>IFERROR(100*_xlfn.IFNA(VLOOKUP($B297,KviZDarije4!$A$1:$N$1000, 12, 0), 0)/'TOP SCORES'!E$11,0)</f>
        <v>0</v>
      </c>
      <c r="H297" s="14">
        <f>IFERROR(100*_xlfn.IFNA(VLOOKUP($B297,KviZDarije5!$A$1:$N$1000, 12, 0), 0)/'TOP SCORES'!F$11,0)</f>
        <v>0</v>
      </c>
      <c r="I297" s="14">
        <f>IFERROR(100*_xlfn.IFNA(VLOOKUP($B297,KviZDarije6!$A$1:$N$1000, 12, 0), 0)/'TOP SCORES'!G$11,0)</f>
        <v>0</v>
      </c>
      <c r="J297" s="14">
        <f>IFERROR(100*_xlfn.IFNA(VLOOKUP($B297,KviZDarije7!$A$1:$N$999, 12, 0), 0)/'TOP SCORES'!H$11,0)</f>
        <v>0</v>
      </c>
      <c r="K297" s="14">
        <f>IFERROR(100*_xlfn.IFNA(VLOOKUP($B297,KviZDarije8!$A$1:$N$1000, 12, 0), 0)/'TOP SCORES'!I$11,0)</f>
        <v>0</v>
      </c>
      <c r="L297" s="14">
        <f>IFERROR(100*_xlfn.IFNA(VLOOKUP($B297,KviZDarije9!$A$1:$N$1000, 12, 0), 0)/'TOP SCORES'!J$11,0)</f>
        <v>0</v>
      </c>
      <c r="M297" s="14">
        <f>IFERROR(100*_xlfn.IFNA(VLOOKUP($B297,KviZDarije10!$A$1:$N$1000, 12, 0), 0)/'TOP SCORES'!K$11,0)</f>
        <v>0</v>
      </c>
      <c r="N297" s="14">
        <f>IFERROR(100*_xlfn.IFNA(VLOOKUP($B297,KviZDarije11!$A$1:$N$1000, 12, 0), 0)/'TOP SCORES'!L$11,0)</f>
        <v>0</v>
      </c>
    </row>
    <row r="298" spans="1:14">
      <c r="A298" s="17">
        <f ca="1">RANK(C298,C$2:C$997)</f>
        <v>231</v>
      </c>
      <c r="B298" s="8"/>
      <c r="C298" s="15" cm="1">
        <f t="array" aca="1" ref="C298" ca="1">SUM(LARGE(D298:N298,ROW(INDIRECT("1:8"))))</f>
        <v>0</v>
      </c>
      <c r="D298" s="14">
        <f>IFERROR(100*_xlfn.IFNA(VLOOKUP($B298,KviZDarije1!$A$1:$N$1000, 12, 0), 0)/'TOP SCORES'!B$11,0)</f>
        <v>0</v>
      </c>
      <c r="E298" s="14">
        <f>IFERROR(100*_xlfn.IFNA(VLOOKUP($B298,KviZDarije2!$A$1:$N$1000, 12, 0), 0)/'TOP SCORES'!C$11,0)</f>
        <v>0</v>
      </c>
      <c r="F298" s="14">
        <f>IFERROR(100*_xlfn.IFNA(VLOOKUP($B298,KviZDarije3!$A$1:$N$1000, 12, 0), 0)/'TOP SCORES'!D$11,0)</f>
        <v>0</v>
      </c>
      <c r="G298" s="14">
        <f>IFERROR(100*_xlfn.IFNA(VLOOKUP($B298,KviZDarije4!$A$1:$N$1000, 12, 0), 0)/'TOP SCORES'!E$11,0)</f>
        <v>0</v>
      </c>
      <c r="H298" s="14">
        <f>IFERROR(100*_xlfn.IFNA(VLOOKUP($B298,KviZDarije5!$A$1:$N$1000, 12, 0), 0)/'TOP SCORES'!F$11,0)</f>
        <v>0</v>
      </c>
      <c r="I298" s="14">
        <f>IFERROR(100*_xlfn.IFNA(VLOOKUP($B298,KviZDarije6!$A$1:$N$1000, 12, 0), 0)/'TOP SCORES'!G$11,0)</f>
        <v>0</v>
      </c>
      <c r="J298" s="14">
        <f>IFERROR(100*_xlfn.IFNA(VLOOKUP($B298,KviZDarije7!$A$1:$N$999, 12, 0), 0)/'TOP SCORES'!H$11,0)</f>
        <v>0</v>
      </c>
      <c r="K298" s="14">
        <f>IFERROR(100*_xlfn.IFNA(VLOOKUP($B298,KviZDarije8!$A$1:$N$1000, 12, 0), 0)/'TOP SCORES'!I$11,0)</f>
        <v>0</v>
      </c>
      <c r="L298" s="14">
        <f>IFERROR(100*_xlfn.IFNA(VLOOKUP($B298,KviZDarije9!$A$1:$N$1000, 12, 0), 0)/'TOP SCORES'!J$11,0)</f>
        <v>0</v>
      </c>
      <c r="M298" s="14">
        <f>IFERROR(100*_xlfn.IFNA(VLOOKUP($B298,KviZDarije10!$A$1:$N$1000, 12, 0), 0)/'TOP SCORES'!K$11,0)</f>
        <v>0</v>
      </c>
      <c r="N298" s="14">
        <f>IFERROR(100*_xlfn.IFNA(VLOOKUP($B298,KviZDarije11!$A$1:$N$1000, 12, 0), 0)/'TOP SCORES'!L$11,0)</f>
        <v>0</v>
      </c>
    </row>
    <row r="299" spans="1:14">
      <c r="A299" s="17">
        <f ca="1">RANK(C299,C$2:C$997)</f>
        <v>231</v>
      </c>
      <c r="B299" s="8"/>
      <c r="C299" s="15" cm="1">
        <f t="array" aca="1" ref="C299" ca="1">SUM(LARGE(D299:N299,ROW(INDIRECT("1:8"))))</f>
        <v>0</v>
      </c>
      <c r="D299" s="14">
        <f>IFERROR(100*_xlfn.IFNA(VLOOKUP($B299,KviZDarije1!$A$1:$N$1000, 12, 0), 0)/'TOP SCORES'!B$11,0)</f>
        <v>0</v>
      </c>
      <c r="E299" s="14">
        <f>IFERROR(100*_xlfn.IFNA(VLOOKUP($B299,KviZDarije2!$A$1:$N$1000, 12, 0), 0)/'TOP SCORES'!C$11,0)</f>
        <v>0</v>
      </c>
      <c r="F299" s="14">
        <f>IFERROR(100*_xlfn.IFNA(VLOOKUP($B299,KviZDarije3!$A$1:$N$1000, 12, 0), 0)/'TOP SCORES'!D$11,0)</f>
        <v>0</v>
      </c>
      <c r="G299" s="14">
        <f>IFERROR(100*_xlfn.IFNA(VLOOKUP($B299,KviZDarije4!$A$1:$N$1000, 12, 0), 0)/'TOP SCORES'!E$11,0)</f>
        <v>0</v>
      </c>
      <c r="H299" s="14">
        <f>IFERROR(100*_xlfn.IFNA(VLOOKUP($B299,KviZDarije5!$A$1:$N$1000, 12, 0), 0)/'TOP SCORES'!F$11,0)</f>
        <v>0</v>
      </c>
      <c r="I299" s="14">
        <f>IFERROR(100*_xlfn.IFNA(VLOOKUP($B299,KviZDarije6!$A$1:$N$1000, 12, 0), 0)/'TOP SCORES'!G$11,0)</f>
        <v>0</v>
      </c>
      <c r="J299" s="14">
        <f>IFERROR(100*_xlfn.IFNA(VLOOKUP($B299,KviZDarije7!$A$1:$N$999, 12, 0), 0)/'TOP SCORES'!H$11,0)</f>
        <v>0</v>
      </c>
      <c r="K299" s="14">
        <f>IFERROR(100*_xlfn.IFNA(VLOOKUP($B299,KviZDarije8!$A$1:$N$1000, 12, 0), 0)/'TOP SCORES'!I$11,0)</f>
        <v>0</v>
      </c>
      <c r="L299" s="14">
        <f>IFERROR(100*_xlfn.IFNA(VLOOKUP($B299,KviZDarije9!$A$1:$N$1000, 12, 0), 0)/'TOP SCORES'!J$11,0)</f>
        <v>0</v>
      </c>
      <c r="M299" s="14">
        <f>IFERROR(100*_xlfn.IFNA(VLOOKUP($B299,KviZDarije10!$A$1:$N$1000, 12, 0), 0)/'TOP SCORES'!K$11,0)</f>
        <v>0</v>
      </c>
      <c r="N299" s="14">
        <f>IFERROR(100*_xlfn.IFNA(VLOOKUP($B299,KviZDarije11!$A$1:$N$1000, 12, 0), 0)/'TOP SCORES'!L$11,0)</f>
        <v>0</v>
      </c>
    </row>
    <row r="300" spans="1:14">
      <c r="A300" s="17">
        <f ca="1">RANK(C300,C$2:C$997)</f>
        <v>231</v>
      </c>
      <c r="B300" s="8"/>
      <c r="C300" s="15" cm="1">
        <f t="array" aca="1" ref="C300" ca="1">SUM(LARGE(D300:N300,ROW(INDIRECT("1:8"))))</f>
        <v>0</v>
      </c>
      <c r="D300" s="14">
        <f>IFERROR(100*_xlfn.IFNA(VLOOKUP($B300,KviZDarije1!$A$1:$N$1000, 12, 0), 0)/'TOP SCORES'!B$11,0)</f>
        <v>0</v>
      </c>
      <c r="E300" s="14">
        <f>IFERROR(100*_xlfn.IFNA(VLOOKUP($B300,KviZDarije2!$A$1:$N$1000, 12, 0), 0)/'TOP SCORES'!C$11,0)</f>
        <v>0</v>
      </c>
      <c r="F300" s="14">
        <f>IFERROR(100*_xlfn.IFNA(VLOOKUP($B300,KviZDarije3!$A$1:$N$1000, 12, 0), 0)/'TOP SCORES'!D$11,0)</f>
        <v>0</v>
      </c>
      <c r="G300" s="14">
        <f>IFERROR(100*_xlfn.IFNA(VLOOKUP($B300,KviZDarije4!$A$1:$N$1000, 12, 0), 0)/'TOP SCORES'!E$11,0)</f>
        <v>0</v>
      </c>
      <c r="H300" s="14">
        <f>IFERROR(100*_xlfn.IFNA(VLOOKUP($B300,KviZDarije5!$A$1:$N$1000, 12, 0), 0)/'TOP SCORES'!F$11,0)</f>
        <v>0</v>
      </c>
      <c r="I300" s="14">
        <f>IFERROR(100*_xlfn.IFNA(VLOOKUP($B300,KviZDarije6!$A$1:$N$1000, 12, 0), 0)/'TOP SCORES'!G$11,0)</f>
        <v>0</v>
      </c>
      <c r="J300" s="14">
        <f>IFERROR(100*_xlfn.IFNA(VLOOKUP($B300,KviZDarije7!$A$1:$N$999, 12, 0), 0)/'TOP SCORES'!H$11,0)</f>
        <v>0</v>
      </c>
      <c r="K300" s="14">
        <f>IFERROR(100*_xlfn.IFNA(VLOOKUP($B300,KviZDarije8!$A$1:$N$1000, 12, 0), 0)/'TOP SCORES'!I$11,0)</f>
        <v>0</v>
      </c>
      <c r="L300" s="14">
        <f>IFERROR(100*_xlfn.IFNA(VLOOKUP($B300,KviZDarije9!$A$1:$N$1000, 12, 0), 0)/'TOP SCORES'!J$11,0)</f>
        <v>0</v>
      </c>
      <c r="M300" s="14">
        <f>IFERROR(100*_xlfn.IFNA(VLOOKUP($B300,KviZDarije10!$A$1:$N$1000, 12, 0), 0)/'TOP SCORES'!K$11,0)</f>
        <v>0</v>
      </c>
      <c r="N300" s="14">
        <f>IFERROR(100*_xlfn.IFNA(VLOOKUP($B300,KviZDarije11!$A$1:$N$1000, 12, 0), 0)/'TOP SCORES'!L$11,0)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197</v>
      </c>
      <c r="B387" s="12" t="s">
        <v>159</v>
      </c>
      <c r="C387" s="15" cm="1">
        <f t="array" aca="1" ref="C387" ca="1">SUM(LARGE(D387:M387,ROW(INDIRECT("1:7"))))</f>
        <v>42.857142857142854</v>
      </c>
      <c r="D387" s="14">
        <f>IFERROR(100*_xlfn.IFNA(VLOOKUP($B387,KviZDarije1!$A$1:$N$1000, 12, 0), 0)/'TOP SCORES'!B$11,0)</f>
        <v>0</v>
      </c>
      <c r="E387" s="14">
        <f>IFERROR(100*_xlfn.IFNA(VLOOKUP($B387,KviZDarije2!$A$1:$N$1000, 12, 0), 0)/'TOP SCORES'!C$11,0)</f>
        <v>0</v>
      </c>
      <c r="F387" s="14">
        <f>IFERROR(100*_xlfn.IFNA(VLOOKUP($B387,KviZDarije3!$A$1:$N$1000, 12, 0), 0)/'TOP SCORES'!D$11,0)</f>
        <v>0</v>
      </c>
      <c r="G387" s="14">
        <f>IFERROR(100*_xlfn.IFNA(VLOOKUP($B387,KviZDarije4!$A$1:$N$1000, 12, 0), 0)/'TOP SCORES'!E$11,0)</f>
        <v>0</v>
      </c>
      <c r="H387" s="14">
        <f>IFERROR(100*_xlfn.IFNA(VLOOKUP($B387,KviZDarije5!$A$1:$N$1000, 12, 0), 0)/'TOP SCORES'!F$11,0)</f>
        <v>0</v>
      </c>
      <c r="I387" s="14">
        <f>IFERROR(100*_xlfn.IFNA(VLOOKUP($B387,KviZDarije6!$A$1:$N$1000, 12, 0), 0)/'TOP SCORES'!G$11,0)</f>
        <v>0</v>
      </c>
      <c r="J387" s="14">
        <f>IFERROR(100*_xlfn.IFNA(VLOOKUP($B387,KviZDarije7!$A$1:$N$999, 12, 0), 0)/'TOP SCORES'!H$11,0)</f>
        <v>42.857142857142854</v>
      </c>
      <c r="K387" s="14">
        <f>IFERROR(100*_xlfn.IFNA(VLOOKUP($B387,KviZDarije8!$A$1:$N$1000, 12, 0), 0)/'TOP SCORES'!I$11,0)</f>
        <v>0</v>
      </c>
      <c r="L387" s="14">
        <f>IFERROR(100*_xlfn.IFNA(VLOOKUP($B387,KviZDarije9!$A$1:$N$1000, 12, 0), 0)/'TOP SCORES'!J$11,0)</f>
        <v>0</v>
      </c>
      <c r="M387" s="14">
        <f>IFERROR(100*_xlfn.IFNA(VLOOKUP($B387,KviZDarije10!$A$1:$N$1000, 12, 0), 0)/'TOP SCORES'!K$11,0)</f>
        <v>0</v>
      </c>
      <c r="N387" s="14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tabSelected="1" workbookViewId="0">
      <selection activeCell="P14" sqref="P14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SUM(LARGE(D2:N2,ROW(INDIRECT("1:8"))))</f>
        <v>746.66666666666674</v>
      </c>
      <c r="D2" s="14">
        <f>IFERROR(100*_xlfn.IFNA(VLOOKUP($B2,KviZDarije1!$A$1:$N$1000, 13, 0), 0)/'TOP SCORES'!B$12,0)</f>
        <v>100</v>
      </c>
      <c r="E2" s="14">
        <f>IFERROR(100*_xlfn.IFNA(VLOOKUP($B2,KviZDarije2!$A$1:$N$1000, 13, 0), 0)/'TOP SCORES'!C$12,0)</f>
        <v>100</v>
      </c>
      <c r="F2" s="14">
        <f>IFERROR(100*_xlfn.IFNA(VLOOKUP($B2,KviZDarije3!$A$1:$N$1000, 13, 0), 0)/'TOP SCORES'!D$12,0)</f>
        <v>80</v>
      </c>
      <c r="G2" s="14">
        <f>IFERROR(100*_xlfn.IFNA(VLOOKUP($B2,KviZDarije4!$A$1:$N$1000, 13, 0), 0)/'TOP SCORES'!E$12,0)</f>
        <v>90</v>
      </c>
      <c r="H2" s="14">
        <f>IFERROR(100*_xlfn.IFNA(VLOOKUP($B2,KviZDarije5!$A$1:$N$1000, 13, 0), 0)/'TOP SCORES'!F$12,0)</f>
        <v>88.888888888888886</v>
      </c>
      <c r="I2" s="14">
        <f>IFERROR(100*_xlfn.IFNA(VLOOKUP($B2,KviZDarije6!$A$1:$N$1000, 13, 0), 0)/'TOP SCORES'!G$12,0)</f>
        <v>90</v>
      </c>
      <c r="J2" s="14">
        <f>IFERROR(100*_xlfn.IFNA(VLOOKUP($B2,KviZDarije7!$A$1:$N$999, 13, 0), 0)/'TOP SCORES'!H$12,0)</f>
        <v>72.727272727272734</v>
      </c>
      <c r="K2" s="14">
        <f>IFERROR(100*_xlfn.IFNA(VLOOKUP($B2,KviZDarije8!$A$1:$N$1000, 13, 0), 0)/'TOP SCORES'!I$12,0)</f>
        <v>88.888888888888886</v>
      </c>
      <c r="L2" s="14">
        <f>IFERROR(100*_xlfn.IFNA(VLOOKUP($B2,KviZDarije9!$A$1:$N$1000, 13, 0), 0)/'TOP SCORES'!J$12,0)</f>
        <v>100</v>
      </c>
      <c r="M2" s="14">
        <f>IFERROR(100*_xlfn.IFNA(VLOOKUP($B2,KviZDarije10!$A$1:$N$1000, 13, 0), 0)/'TOP SCORES'!K$12,0)</f>
        <v>88.888888888888886</v>
      </c>
      <c r="N2" s="14">
        <f>IFERROR(100*_xlfn.IFNA(VLOOKUP($B2,KviZDarije11!$A$1:$N$1000, 13, 0), 0)/'TOP SCORES'!L$12,0)</f>
        <v>0</v>
      </c>
      <c r="O2" s="18"/>
    </row>
    <row r="3" spans="1:15">
      <c r="A3" s="17">
        <f ca="1">RANK(C3,C$2:C$997)</f>
        <v>2</v>
      </c>
      <c r="B3" s="35" t="s">
        <v>9</v>
      </c>
      <c r="C3" s="15" cm="1">
        <f t="array" aca="1" ref="C3" ca="1">SUM(LARGE(D3:N3,ROW(INDIRECT("1:8"))))</f>
        <v>707.77777777777783</v>
      </c>
      <c r="D3" s="14">
        <f>IFERROR(100*_xlfn.IFNA(VLOOKUP($B3,KviZDarije1!$A$1:$N$1000, 13, 0), 0)/'TOP SCORES'!B$12,0)</f>
        <v>80</v>
      </c>
      <c r="E3" s="14">
        <f>IFERROR(100*_xlfn.IFNA(VLOOKUP($B3,KviZDarije2!$A$1:$N$1000, 13, 0), 0)/'TOP SCORES'!C$12,0)</f>
        <v>100</v>
      </c>
      <c r="F3" s="14">
        <f>IFERROR(100*_xlfn.IFNA(VLOOKUP($B3,KviZDarije3!$A$1:$N$1000, 13, 0), 0)/'TOP SCORES'!D$12,0)</f>
        <v>80</v>
      </c>
      <c r="G3" s="14">
        <f>IFERROR(100*_xlfn.IFNA(VLOOKUP($B3,KviZDarije4!$A$1:$N$1000, 13, 0), 0)/'TOP SCORES'!E$12,0)</f>
        <v>100</v>
      </c>
      <c r="H3" s="14">
        <f>IFERROR(100*_xlfn.IFNA(VLOOKUP($B3,KviZDarije5!$A$1:$N$1000, 13, 0), 0)/'TOP SCORES'!F$12,0)</f>
        <v>88.888888888888886</v>
      </c>
      <c r="I3" s="14">
        <f>IFERROR(100*_xlfn.IFNA(VLOOKUP($B3,KviZDarije6!$A$1:$N$1000, 13, 0), 0)/'TOP SCORES'!G$12,0)</f>
        <v>90</v>
      </c>
      <c r="J3" s="14">
        <f>IFERROR(100*_xlfn.IFNA(VLOOKUP($B3,KviZDarije7!$A$1:$N$999, 13, 0), 0)/'TOP SCORES'!H$12,0)</f>
        <v>63.636363636363633</v>
      </c>
      <c r="K3" s="14">
        <f>IFERROR(100*_xlfn.IFNA(VLOOKUP($B3,KviZDarije8!$A$1:$N$1000, 13, 0), 0)/'TOP SCORES'!I$12,0)</f>
        <v>0</v>
      </c>
      <c r="L3" s="14">
        <f>IFERROR(100*_xlfn.IFNA(VLOOKUP($B3,KviZDarije9!$A$1:$N$1000, 13, 0), 0)/'TOP SCORES'!J$12,0)</f>
        <v>80</v>
      </c>
      <c r="M3" s="14">
        <f>IFERROR(100*_xlfn.IFNA(VLOOKUP($B3,KviZDarije10!$A$1:$N$1000, 13, 0), 0)/'TOP SCORES'!K$12,0)</f>
        <v>88.888888888888886</v>
      </c>
      <c r="N3" s="14">
        <f>IFERROR(100*_xlfn.IFNA(VLOOKUP($B3,KviZDarije11!$A$1:$N$1000, 13, 0), 0)/'TOP SCORES'!L$12,0)</f>
        <v>0</v>
      </c>
    </row>
    <row r="4" spans="1:15">
      <c r="A4" s="17">
        <f ca="1">RANK(C4,C$2:C$997)</f>
        <v>3</v>
      </c>
      <c r="B4" s="8" t="s">
        <v>7</v>
      </c>
      <c r="C4" s="15" cm="1">
        <f t="array" aca="1" ref="C4" ca="1">SUM(LARGE(D4:N4,ROW(INDIRECT("1:8"))))</f>
        <v>706.66666666666674</v>
      </c>
      <c r="D4" s="14">
        <f>IFERROR(100*_xlfn.IFNA(VLOOKUP($B4,KviZDarije1!$A$1:$N$1000, 13, 0), 0)/'TOP SCORES'!B$12,0)</f>
        <v>100</v>
      </c>
      <c r="E4" s="14">
        <f>IFERROR(100*_xlfn.IFNA(VLOOKUP($B4,KviZDarije2!$A$1:$N$1000, 13, 0), 0)/'TOP SCORES'!C$12,0)</f>
        <v>100</v>
      </c>
      <c r="F4" s="14">
        <f>IFERROR(100*_xlfn.IFNA(VLOOKUP($B4,KviZDarije3!$A$1:$N$1000, 13, 0), 0)/'TOP SCORES'!D$12,0)</f>
        <v>80</v>
      </c>
      <c r="G4" s="14">
        <f>IFERROR(100*_xlfn.IFNA(VLOOKUP($B4,KviZDarije4!$A$1:$N$1000, 13, 0), 0)/'TOP SCORES'!E$12,0)</f>
        <v>80</v>
      </c>
      <c r="H4" s="14">
        <f>IFERROR(100*_xlfn.IFNA(VLOOKUP($B4,KviZDarije5!$A$1:$N$1000, 13, 0), 0)/'TOP SCORES'!F$12,0)</f>
        <v>77.777777777777771</v>
      </c>
      <c r="I4" s="14">
        <f>IFERROR(100*_xlfn.IFNA(VLOOKUP($B4,KviZDarije6!$A$1:$N$1000, 13, 0), 0)/'TOP SCORES'!G$12,0)</f>
        <v>80</v>
      </c>
      <c r="J4" s="14">
        <f>IFERROR(100*_xlfn.IFNA(VLOOKUP($B4,KviZDarije7!$A$1:$N$999, 13, 0), 0)/'TOP SCORES'!H$12,0)</f>
        <v>72.727272727272734</v>
      </c>
      <c r="K4" s="14">
        <f>IFERROR(100*_xlfn.IFNA(VLOOKUP($B4,KviZDarije8!$A$1:$N$1000, 13, 0), 0)/'TOP SCORES'!I$12,0)</f>
        <v>100</v>
      </c>
      <c r="L4" s="14">
        <f>IFERROR(100*_xlfn.IFNA(VLOOKUP($B4,KviZDarije9!$A$1:$N$1000, 13, 0), 0)/'TOP SCORES'!J$12,0)</f>
        <v>70</v>
      </c>
      <c r="M4" s="14">
        <f>IFERROR(100*_xlfn.IFNA(VLOOKUP($B4,KviZDarije10!$A$1:$N$1000, 13, 0), 0)/'TOP SCORES'!K$12,0)</f>
        <v>88.888888888888886</v>
      </c>
      <c r="N4" s="14">
        <f>IFERROR(100*_xlfn.IFNA(VLOOKUP($B4,KviZDarije11!$A$1:$N$1000, 13, 0), 0)/'TOP SCORES'!L$12,0)</f>
        <v>0</v>
      </c>
    </row>
    <row r="5" spans="1:15">
      <c r="A5" s="17">
        <f ca="1">RANK(C5,C$2:C$997)</f>
        <v>4</v>
      </c>
      <c r="B5" s="12" t="s">
        <v>87</v>
      </c>
      <c r="C5" s="15" cm="1">
        <f t="array" aca="1" ref="C5" ca="1">SUM(LARGE(D5:N5,ROW(INDIRECT("1:8"))))</f>
        <v>695.35353535353534</v>
      </c>
      <c r="D5" s="14">
        <f>IFERROR(100*_xlfn.IFNA(VLOOKUP($B5,KviZDarije1!$A$1:$N$1000, 13, 0), 0)/'TOP SCORES'!B$12,0)</f>
        <v>80</v>
      </c>
      <c r="E5" s="14">
        <f>IFERROR(100*_xlfn.IFNA(VLOOKUP($B5,KviZDarije2!$A$1:$N$1000, 13, 0), 0)/'TOP SCORES'!C$12,0)</f>
        <v>100</v>
      </c>
      <c r="F5" s="14">
        <f>IFERROR(100*_xlfn.IFNA(VLOOKUP($B5,KviZDarije3!$A$1:$N$1000, 13, 0), 0)/'TOP SCORES'!D$12,0)</f>
        <v>90</v>
      </c>
      <c r="G5" s="14">
        <f>IFERROR(100*_xlfn.IFNA(VLOOKUP($B5,KviZDarije4!$A$1:$N$1000, 13, 0), 0)/'TOP SCORES'!E$12,0)</f>
        <v>90</v>
      </c>
      <c r="H5" s="14">
        <f>IFERROR(100*_xlfn.IFNA(VLOOKUP($B5,KviZDarije5!$A$1:$N$1000, 13, 0), 0)/'TOP SCORES'!F$12,0)</f>
        <v>88.888888888888886</v>
      </c>
      <c r="I5" s="14">
        <f>IFERROR(100*_xlfn.IFNA(VLOOKUP($B5,KviZDarije6!$A$1:$N$1000, 13, 0), 0)/'TOP SCORES'!G$12,0)</f>
        <v>0</v>
      </c>
      <c r="J5" s="14">
        <f>IFERROR(100*_xlfn.IFNA(VLOOKUP($B5,KviZDarije7!$A$1:$N$999, 13, 0), 0)/'TOP SCORES'!H$12,0)</f>
        <v>90.909090909090907</v>
      </c>
      <c r="K5" s="14">
        <f>IFERROR(100*_xlfn.IFNA(VLOOKUP($B5,KviZDarije8!$A$1:$N$1000, 13, 0), 0)/'TOP SCORES'!I$12,0)</f>
        <v>77.777777777777771</v>
      </c>
      <c r="L5" s="14">
        <f>IFERROR(100*_xlfn.IFNA(VLOOKUP($B5,KviZDarije9!$A$1:$N$1000, 13, 0), 0)/'TOP SCORES'!J$12,0)</f>
        <v>60</v>
      </c>
      <c r="M5" s="14">
        <f>IFERROR(100*_xlfn.IFNA(VLOOKUP($B5,KviZDarije10!$A$1:$N$1000, 13, 0), 0)/'TOP SCORES'!K$12,0)</f>
        <v>77.777777777777771</v>
      </c>
      <c r="N5" s="14">
        <f>IFERROR(100*_xlfn.IFNA(VLOOKUP($B5,KviZDarije11!$A$1:$N$1000, 13, 0), 0)/'TOP SCORES'!L$12,0)</f>
        <v>0</v>
      </c>
    </row>
    <row r="6" spans="1:15">
      <c r="A6" s="17">
        <f ca="1">RANK(C6,C$2:C$997)</f>
        <v>5</v>
      </c>
      <c r="B6" s="12" t="s">
        <v>189</v>
      </c>
      <c r="C6" s="15" cm="1">
        <f t="array" aca="1" ref="C6" ca="1">SUM(LARGE(D6:N6,ROW(INDIRECT("1:8"))))</f>
        <v>666.66666666666674</v>
      </c>
      <c r="D6" s="14">
        <f>IFERROR(100*_xlfn.IFNA(VLOOKUP($B6,KviZDarije1!$A$1:$N$1000, 13, 0), 0)/'TOP SCORES'!B$12,0)</f>
        <v>90</v>
      </c>
      <c r="E6" s="14">
        <f>IFERROR(100*_xlfn.IFNA(VLOOKUP($B6,KviZDarije2!$A$1:$N$1000, 13, 0), 0)/'TOP SCORES'!C$12,0)</f>
        <v>100</v>
      </c>
      <c r="F6" s="14">
        <f>IFERROR(100*_xlfn.IFNA(VLOOKUP($B6,KviZDarije3!$A$1:$N$1000, 13, 0), 0)/'TOP SCORES'!D$12,0)</f>
        <v>60</v>
      </c>
      <c r="G6" s="14">
        <f>IFERROR(100*_xlfn.IFNA(VLOOKUP($B6,KviZDarije4!$A$1:$N$1000, 13, 0), 0)/'TOP SCORES'!E$12,0)</f>
        <v>70</v>
      </c>
      <c r="H6" s="14">
        <f>IFERROR(100*_xlfn.IFNA(VLOOKUP($B6,KviZDarije5!$A$1:$N$1000, 13, 0), 0)/'TOP SCORES'!F$12,0)</f>
        <v>77.777777777777771</v>
      </c>
      <c r="I6" s="14">
        <f>IFERROR(100*_xlfn.IFNA(VLOOKUP($B6,KviZDarije6!$A$1:$N$1000, 13, 0), 0)/'TOP SCORES'!G$12,0)</f>
        <v>70</v>
      </c>
      <c r="J6" s="14">
        <f>IFERROR(100*_xlfn.IFNA(VLOOKUP($B6,KviZDarije7!$A$1:$N$999, 13, 0), 0)/'TOP SCORES'!H$12,0)</f>
        <v>27.272727272727273</v>
      </c>
      <c r="K6" s="14">
        <f>IFERROR(100*_xlfn.IFNA(VLOOKUP($B6,KviZDarije8!$A$1:$N$1000, 13, 0), 0)/'TOP SCORES'!I$12,0)</f>
        <v>88.888888888888886</v>
      </c>
      <c r="L6" s="14">
        <f>IFERROR(100*_xlfn.IFNA(VLOOKUP($B6,KviZDarije9!$A$1:$N$1000, 13, 0), 0)/'TOP SCORES'!J$12,0)</f>
        <v>70</v>
      </c>
      <c r="M6" s="14">
        <f>IFERROR(100*_xlfn.IFNA(VLOOKUP($B6,KviZDarije10!$A$1:$N$1000, 13, 0), 0)/'TOP SCORES'!K$12,0)</f>
        <v>100</v>
      </c>
      <c r="N6" s="14">
        <f>IFERROR(100*_xlfn.IFNA(VLOOKUP($B6,KviZDarije11!$A$1:$N$1000, 13, 0), 0)/'TOP SCORES'!L$12,0)</f>
        <v>0</v>
      </c>
    </row>
    <row r="7" spans="1:15">
      <c r="A7" s="17">
        <f ca="1">RANK(C7,C$2:C$997)</f>
        <v>6</v>
      </c>
      <c r="B7" s="12" t="s">
        <v>49</v>
      </c>
      <c r="C7" s="15" cm="1">
        <f t="array" aca="1" ref="C7" ca="1">SUM(LARGE(D7:N7,ROW(INDIRECT("1:8"))))</f>
        <v>646.66666666666663</v>
      </c>
      <c r="D7" s="14">
        <f>IFERROR(100*_xlfn.IFNA(VLOOKUP($B7,KviZDarije1!$A$1:$N$1000, 13, 0), 0)/'TOP SCORES'!B$12,0)</f>
        <v>80</v>
      </c>
      <c r="E7" s="14">
        <f>IFERROR(100*_xlfn.IFNA(VLOOKUP($B7,KviZDarije2!$A$1:$N$1000, 13, 0), 0)/'TOP SCORES'!C$12,0)</f>
        <v>88.888888888888886</v>
      </c>
      <c r="F7" s="14">
        <f>IFERROR(100*_xlfn.IFNA(VLOOKUP($B7,KviZDarije3!$A$1:$N$1000, 13, 0), 0)/'TOP SCORES'!D$12,0)</f>
        <v>90</v>
      </c>
      <c r="G7" s="14">
        <f>IFERROR(100*_xlfn.IFNA(VLOOKUP($B7,KviZDarije4!$A$1:$N$1000, 13, 0), 0)/'TOP SCORES'!E$12,0)</f>
        <v>70</v>
      </c>
      <c r="H7" s="14">
        <f>IFERROR(100*_xlfn.IFNA(VLOOKUP($B7,KviZDarije5!$A$1:$N$1000, 13, 0), 0)/'TOP SCORES'!F$12,0)</f>
        <v>88.888888888888886</v>
      </c>
      <c r="I7" s="14">
        <f>IFERROR(100*_xlfn.IFNA(VLOOKUP($B7,KviZDarije6!$A$1:$N$1000, 13, 0), 0)/'TOP SCORES'!G$12,0)</f>
        <v>70</v>
      </c>
      <c r="J7" s="14">
        <f>IFERROR(100*_xlfn.IFNA(VLOOKUP($B7,KviZDarije7!$A$1:$N$999, 13, 0), 0)/'TOP SCORES'!H$12,0)</f>
        <v>54.545454545454547</v>
      </c>
      <c r="K7" s="14">
        <f>IFERROR(100*_xlfn.IFNA(VLOOKUP($B7,KviZDarije8!$A$1:$N$1000, 13, 0), 0)/'TOP SCORES'!I$12,0)</f>
        <v>88.888888888888886</v>
      </c>
      <c r="L7" s="14">
        <f>IFERROR(100*_xlfn.IFNA(VLOOKUP($B7,KviZDarije9!$A$1:$N$1000, 13, 0), 0)/'TOP SCORES'!J$12,0)</f>
        <v>70</v>
      </c>
      <c r="M7" s="14">
        <f>IFERROR(100*_xlfn.IFNA(VLOOKUP($B7,KviZDarije10!$A$1:$N$1000, 13, 0), 0)/'TOP SCORES'!K$12,0)</f>
        <v>66.666666666666671</v>
      </c>
      <c r="N7" s="14">
        <f>IFERROR(100*_xlfn.IFNA(VLOOKUP($B7,KviZDarije11!$A$1:$N$1000, 13, 0), 0)/'TOP SCORES'!L$12,0)</f>
        <v>0</v>
      </c>
    </row>
    <row r="8" spans="1:15">
      <c r="A8" s="17">
        <f ca="1">RANK(C8,C$2:C$997)</f>
        <v>7</v>
      </c>
      <c r="B8" s="8" t="s">
        <v>94</v>
      </c>
      <c r="C8" s="15" cm="1">
        <f t="array" aca="1" ref="C8" ca="1">SUM(LARGE(D8:N8,ROW(INDIRECT("1:8"))))</f>
        <v>645.35353535353534</v>
      </c>
      <c r="D8" s="14">
        <f>IFERROR(100*_xlfn.IFNA(VLOOKUP($B8,KviZDarije1!$A$1:$N$1000, 13, 0), 0)/'TOP SCORES'!B$12,0)</f>
        <v>70</v>
      </c>
      <c r="E8" s="14">
        <f>IFERROR(100*_xlfn.IFNA(VLOOKUP($B8,KviZDarije2!$A$1:$N$1000, 13, 0), 0)/'TOP SCORES'!C$12,0)</f>
        <v>77.777777777777771</v>
      </c>
      <c r="F8" s="14">
        <f>IFERROR(100*_xlfn.IFNA(VLOOKUP($B8,KviZDarije3!$A$1:$N$1000, 13, 0), 0)/'TOP SCORES'!D$12,0)</f>
        <v>100</v>
      </c>
      <c r="G8" s="14">
        <f>IFERROR(100*_xlfn.IFNA(VLOOKUP($B8,KviZDarije4!$A$1:$N$1000, 13, 0), 0)/'TOP SCORES'!E$12,0)</f>
        <v>80</v>
      </c>
      <c r="H8" s="14">
        <f>IFERROR(100*_xlfn.IFNA(VLOOKUP($B8,KviZDarije5!$A$1:$N$1000, 13, 0), 0)/'TOP SCORES'!F$12,0)</f>
        <v>55.555555555555557</v>
      </c>
      <c r="I8" s="14">
        <f>IFERROR(100*_xlfn.IFNA(VLOOKUP($B8,KviZDarije6!$A$1:$N$1000, 13, 0), 0)/'TOP SCORES'!G$12,0)</f>
        <v>60</v>
      </c>
      <c r="J8" s="14">
        <f>IFERROR(100*_xlfn.IFNA(VLOOKUP($B8,KviZDarije7!$A$1:$N$999, 13, 0), 0)/'TOP SCORES'!H$12,0)</f>
        <v>90.909090909090907</v>
      </c>
      <c r="K8" s="14">
        <f>IFERROR(100*_xlfn.IFNA(VLOOKUP($B8,KviZDarije8!$A$1:$N$1000, 13, 0), 0)/'TOP SCORES'!I$12,0)</f>
        <v>88.888888888888886</v>
      </c>
      <c r="L8" s="14">
        <f>IFERROR(100*_xlfn.IFNA(VLOOKUP($B8,KviZDarije9!$A$1:$N$1000, 13, 0), 0)/'TOP SCORES'!J$12,0)</f>
        <v>60</v>
      </c>
      <c r="M8" s="14">
        <f>IFERROR(100*_xlfn.IFNA(VLOOKUP($B8,KviZDarije10!$A$1:$N$1000, 13, 0), 0)/'TOP SCORES'!K$12,0)</f>
        <v>77.777777777777771</v>
      </c>
      <c r="N8" s="14">
        <f>IFERROR(100*_xlfn.IFNA(VLOOKUP($B8,KviZDarije11!$A$1:$N$1000, 13, 0), 0)/'TOP SCORES'!L$12,0)</f>
        <v>0</v>
      </c>
    </row>
    <row r="9" spans="1:15">
      <c r="A9" s="17">
        <f ca="1">RANK(C9,C$2:C$997)</f>
        <v>8</v>
      </c>
      <c r="B9" s="12" t="s">
        <v>74</v>
      </c>
      <c r="C9" s="15" cm="1">
        <f t="array" aca="1" ref="C9" ca="1">SUM(LARGE(D9:N9,ROW(INDIRECT("1:8"))))</f>
        <v>640.50505050505046</v>
      </c>
      <c r="D9" s="14">
        <f>IFERROR(100*_xlfn.IFNA(VLOOKUP($B9,KviZDarije1!$A$1:$N$1000, 13, 0), 0)/'TOP SCORES'!B$12,0)</f>
        <v>80</v>
      </c>
      <c r="E9" s="14">
        <f>IFERROR(100*_xlfn.IFNA(VLOOKUP($B9,KviZDarije2!$A$1:$N$1000, 13, 0), 0)/'TOP SCORES'!C$12,0)</f>
        <v>88.888888888888886</v>
      </c>
      <c r="F9" s="14">
        <f>IFERROR(100*_xlfn.IFNA(VLOOKUP($B9,KviZDarije3!$A$1:$N$1000, 13, 0), 0)/'TOP SCORES'!D$12,0)</f>
        <v>90</v>
      </c>
      <c r="G9" s="14">
        <f>IFERROR(100*_xlfn.IFNA(VLOOKUP($B9,KviZDarije4!$A$1:$N$1000, 13, 0), 0)/'TOP SCORES'!E$12,0)</f>
        <v>80</v>
      </c>
      <c r="H9" s="14">
        <f>IFERROR(100*_xlfn.IFNA(VLOOKUP($B9,KviZDarije5!$A$1:$N$1000, 13, 0), 0)/'TOP SCORES'!F$12,0)</f>
        <v>55.555555555555557</v>
      </c>
      <c r="I9" s="14">
        <f>IFERROR(100*_xlfn.IFNA(VLOOKUP($B9,KviZDarije6!$A$1:$N$1000, 13, 0), 0)/'TOP SCORES'!G$12,0)</f>
        <v>60</v>
      </c>
      <c r="J9" s="14">
        <f>IFERROR(100*_xlfn.IFNA(VLOOKUP($B9,KviZDarije7!$A$1:$N$999, 13, 0), 0)/'TOP SCORES'!H$12,0)</f>
        <v>72.727272727272734</v>
      </c>
      <c r="K9" s="14">
        <f>IFERROR(100*_xlfn.IFNA(VLOOKUP($B9,KviZDarije8!$A$1:$N$1000, 13, 0), 0)/'TOP SCORES'!I$12,0)</f>
        <v>0</v>
      </c>
      <c r="L9" s="14">
        <f>IFERROR(100*_xlfn.IFNA(VLOOKUP($B9,KviZDarije9!$A$1:$N$1000, 13, 0), 0)/'TOP SCORES'!J$12,0)</f>
        <v>80</v>
      </c>
      <c r="M9" s="14">
        <f>IFERROR(100*_xlfn.IFNA(VLOOKUP($B9,KviZDarije10!$A$1:$N$1000, 13, 0), 0)/'TOP SCORES'!K$12,0)</f>
        <v>88.888888888888886</v>
      </c>
      <c r="N9" s="14">
        <f>IFERROR(100*_xlfn.IFNA(VLOOKUP($B9,KviZDarije11!$A$1:$N$1000, 13, 0), 0)/'TOP SCORES'!L$12,0)</f>
        <v>0</v>
      </c>
    </row>
    <row r="10" spans="1:15">
      <c r="A10" s="17">
        <f ca="1">RANK(C10,C$2:C$997)</f>
        <v>9</v>
      </c>
      <c r="B10" s="36" t="s">
        <v>38</v>
      </c>
      <c r="C10" s="15" cm="1">
        <f t="array" aca="1" ref="C10" ca="1">SUM(LARGE(D10:N10,ROW(INDIRECT("1:8"))))</f>
        <v>635.55555555555554</v>
      </c>
      <c r="D10" s="14">
        <f>IFERROR(100*_xlfn.IFNA(VLOOKUP($B10,KviZDarije1!$A$1:$N$1000, 13, 0), 0)/'TOP SCORES'!B$12,0)</f>
        <v>90</v>
      </c>
      <c r="E10" s="14">
        <f>IFERROR(100*_xlfn.IFNA(VLOOKUP($B10,KviZDarije2!$A$1:$N$1000, 13, 0), 0)/'TOP SCORES'!C$12,0)</f>
        <v>88.888888888888886</v>
      </c>
      <c r="F10" s="14">
        <f>IFERROR(100*_xlfn.IFNA(VLOOKUP($B10,KviZDarije3!$A$1:$N$1000, 13, 0), 0)/'TOP SCORES'!D$12,0)</f>
        <v>80</v>
      </c>
      <c r="G10" s="14">
        <f>IFERROR(100*_xlfn.IFNA(VLOOKUP($B10,KviZDarije4!$A$1:$N$1000, 13, 0), 0)/'TOP SCORES'!E$12,0)</f>
        <v>70</v>
      </c>
      <c r="H10" s="14">
        <f>IFERROR(100*_xlfn.IFNA(VLOOKUP($B10,KviZDarije5!$A$1:$N$1000, 13, 0), 0)/'TOP SCORES'!F$12,0)</f>
        <v>77.777777777777771</v>
      </c>
      <c r="I10" s="14">
        <f>IFERROR(100*_xlfn.IFNA(VLOOKUP($B10,KviZDarije6!$A$1:$N$1000, 13, 0), 0)/'TOP SCORES'!G$12,0)</f>
        <v>60</v>
      </c>
      <c r="J10" s="14">
        <f>IFERROR(100*_xlfn.IFNA(VLOOKUP($B10,KviZDarije7!$A$1:$N$999, 13, 0), 0)/'TOP SCORES'!H$12,0)</f>
        <v>45.454545454545453</v>
      </c>
      <c r="K10" s="14">
        <f>IFERROR(100*_xlfn.IFNA(VLOOKUP($B10,KviZDarije8!$A$1:$N$1000, 13, 0), 0)/'TOP SCORES'!I$12,0)</f>
        <v>55.555555555555557</v>
      </c>
      <c r="L10" s="14">
        <f>IFERROR(100*_xlfn.IFNA(VLOOKUP($B10,KviZDarije9!$A$1:$N$1000, 13, 0), 0)/'TOP SCORES'!J$12,0)</f>
        <v>80</v>
      </c>
      <c r="M10" s="14">
        <f>IFERROR(100*_xlfn.IFNA(VLOOKUP($B10,KviZDarije10!$A$1:$N$1000, 13, 0), 0)/'TOP SCORES'!K$12,0)</f>
        <v>88.888888888888886</v>
      </c>
      <c r="N10" s="14">
        <f>IFERROR(100*_xlfn.IFNA(VLOOKUP($B10,KviZDarije11!$A$1:$N$1000, 13, 0), 0)/'TOP SCORES'!L$12,0)</f>
        <v>0</v>
      </c>
    </row>
    <row r="11" spans="1:15">
      <c r="A11" s="17">
        <f ca="1">RANK(C11,C$2:C$997)</f>
        <v>10</v>
      </c>
      <c r="B11" s="8" t="s">
        <v>66</v>
      </c>
      <c r="C11" s="15" cm="1">
        <f t="array" aca="1" ref="C11" ca="1">SUM(LARGE(D11:N11,ROW(INDIRECT("1:8"))))</f>
        <v>632.72727272727275</v>
      </c>
      <c r="D11" s="14">
        <f>IFERROR(100*_xlfn.IFNA(VLOOKUP($B11,KviZDarije1!$A$1:$N$1000, 13, 0), 0)/'TOP SCORES'!B$12,0)</f>
        <v>100</v>
      </c>
      <c r="E11" s="14">
        <f>IFERROR(100*_xlfn.IFNA(VLOOKUP($B11,KviZDarije2!$A$1:$N$1000, 13, 0), 0)/'TOP SCORES'!C$12,0)</f>
        <v>77.777777777777771</v>
      </c>
      <c r="F11" s="14">
        <f>IFERROR(100*_xlfn.IFNA(VLOOKUP($B11,KviZDarije3!$A$1:$N$1000, 13, 0), 0)/'TOP SCORES'!D$12,0)</f>
        <v>100</v>
      </c>
      <c r="G11" s="14">
        <f>IFERROR(100*_xlfn.IFNA(VLOOKUP($B11,KviZDarije4!$A$1:$N$1000, 13, 0), 0)/'TOP SCORES'!E$12,0)</f>
        <v>0</v>
      </c>
      <c r="H11" s="14">
        <f>IFERROR(100*_xlfn.IFNA(VLOOKUP($B11,KviZDarije5!$A$1:$N$1000, 13, 0), 0)/'TOP SCORES'!F$12,0)</f>
        <v>66.666666666666671</v>
      </c>
      <c r="I11" s="14">
        <f>IFERROR(100*_xlfn.IFNA(VLOOKUP($B11,KviZDarije6!$A$1:$N$1000, 13, 0), 0)/'TOP SCORES'!G$12,0)</f>
        <v>60</v>
      </c>
      <c r="J11" s="14">
        <f>IFERROR(100*_xlfn.IFNA(VLOOKUP($B11,KviZDarije7!$A$1:$N$999, 13, 0), 0)/'TOP SCORES'!H$12,0)</f>
        <v>72.727272727272734</v>
      </c>
      <c r="K11" s="14">
        <f>IFERROR(100*_xlfn.IFNA(VLOOKUP($B11,KviZDarije8!$A$1:$N$1000, 13, 0), 0)/'TOP SCORES'!I$12,0)</f>
        <v>66.666666666666671</v>
      </c>
      <c r="L11" s="14">
        <f>IFERROR(100*_xlfn.IFNA(VLOOKUP($B11,KviZDarije9!$A$1:$N$1000, 13, 0), 0)/'TOP SCORES'!J$12,0)</f>
        <v>60</v>
      </c>
      <c r="M11" s="14">
        <f>IFERROR(100*_xlfn.IFNA(VLOOKUP($B11,KviZDarije10!$A$1:$N$1000, 13, 0), 0)/'TOP SCORES'!K$12,0)</f>
        <v>88.888888888888886</v>
      </c>
      <c r="N11" s="14">
        <f>IFERROR(100*_xlfn.IFNA(VLOOKUP($B11,KviZDarije11!$A$1:$N$1000, 13, 0), 0)/'TOP SCORES'!L$12,0)</f>
        <v>0</v>
      </c>
    </row>
    <row r="12" spans="1:15">
      <c r="A12" s="17">
        <f ca="1">RANK(C12,C$2:C$997)</f>
        <v>11</v>
      </c>
      <c r="B12" s="12" t="s">
        <v>185</v>
      </c>
      <c r="C12" s="15" cm="1">
        <f t="array" aca="1" ref="C12" ca="1">SUM(LARGE(D12:N12,ROW(INDIRECT("1:8"))))</f>
        <v>622.22222222222229</v>
      </c>
      <c r="D12" s="14">
        <f>IFERROR(100*_xlfn.IFNA(VLOOKUP($B12,KviZDarije1!$A$1:$N$1000, 13, 0), 0)/'TOP SCORES'!B$12,0)</f>
        <v>40</v>
      </c>
      <c r="E12" s="14">
        <f>IFERROR(100*_xlfn.IFNA(VLOOKUP($B12,KviZDarije2!$A$1:$N$1000, 13, 0), 0)/'TOP SCORES'!C$12,0)</f>
        <v>66.666666666666671</v>
      </c>
      <c r="F12" s="14">
        <f>IFERROR(100*_xlfn.IFNA(VLOOKUP($B12,KviZDarije3!$A$1:$N$1000, 13, 0), 0)/'TOP SCORES'!D$12,0)</f>
        <v>100</v>
      </c>
      <c r="G12" s="14">
        <f>IFERROR(100*_xlfn.IFNA(VLOOKUP($B12,KviZDarije4!$A$1:$N$1000, 13, 0), 0)/'TOP SCORES'!E$12,0)</f>
        <v>100</v>
      </c>
      <c r="H12" s="14">
        <f>IFERROR(100*_xlfn.IFNA(VLOOKUP($B12,KviZDarije5!$A$1:$N$1000, 13, 0), 0)/'TOP SCORES'!F$12,0)</f>
        <v>88.888888888888886</v>
      </c>
      <c r="I12" s="14">
        <f>IFERROR(100*_xlfn.IFNA(VLOOKUP($B12,KviZDarije6!$A$1:$N$1000, 13, 0), 0)/'TOP SCORES'!G$12,0)</f>
        <v>60</v>
      </c>
      <c r="J12" s="14">
        <f>IFERROR(100*_xlfn.IFNA(VLOOKUP($B12,KviZDarije7!$A$1:$N$999, 13, 0), 0)/'TOP SCORES'!H$12,0)</f>
        <v>0</v>
      </c>
      <c r="K12" s="14">
        <f>IFERROR(100*_xlfn.IFNA(VLOOKUP($B12,KviZDarije8!$A$1:$N$1000, 13, 0), 0)/'TOP SCORES'!I$12,0)</f>
        <v>77.777777777777771</v>
      </c>
      <c r="L12" s="14">
        <f>IFERROR(100*_xlfn.IFNA(VLOOKUP($B12,KviZDarije9!$A$1:$N$1000, 13, 0), 0)/'TOP SCORES'!J$12,0)</f>
        <v>0</v>
      </c>
      <c r="M12" s="14">
        <f>IFERROR(100*_xlfn.IFNA(VLOOKUP($B12,KviZDarije10!$A$1:$N$1000, 13, 0), 0)/'TOP SCORES'!K$12,0)</f>
        <v>88.888888888888886</v>
      </c>
      <c r="N12" s="14">
        <f>IFERROR(100*_xlfn.IFNA(VLOOKUP($B12,KviZDarije11!$A$1:$N$1000, 13, 0), 0)/'TOP SCORES'!L$12,0)</f>
        <v>0</v>
      </c>
    </row>
    <row r="13" spans="1:15">
      <c r="A13" s="17">
        <f ca="1">RANK(C13,C$2:C$997)</f>
        <v>12</v>
      </c>
      <c r="B13" s="8" t="s">
        <v>98</v>
      </c>
      <c r="C13" s="15" cm="1">
        <f t="array" aca="1" ref="C13" ca="1">SUM(LARGE(D13:N13,ROW(INDIRECT("1:8"))))</f>
        <v>620.10101010101005</v>
      </c>
      <c r="D13" s="14">
        <f>IFERROR(100*_xlfn.IFNA(VLOOKUP($B13,KviZDarije1!$A$1:$N$1000, 13, 0), 0)/'TOP SCORES'!B$12,0)</f>
        <v>80</v>
      </c>
      <c r="E13" s="14">
        <f>IFERROR(100*_xlfn.IFNA(VLOOKUP($B13,KviZDarije2!$A$1:$N$1000, 13, 0), 0)/'TOP SCORES'!C$12,0)</f>
        <v>88.888888888888886</v>
      </c>
      <c r="F13" s="14">
        <f>IFERROR(100*_xlfn.IFNA(VLOOKUP($B13,KviZDarije3!$A$1:$N$1000, 13, 0), 0)/'TOP SCORES'!D$12,0)</f>
        <v>90</v>
      </c>
      <c r="G13" s="14">
        <f>IFERROR(100*_xlfn.IFNA(VLOOKUP($B13,KviZDarije4!$A$1:$N$1000, 13, 0), 0)/'TOP SCORES'!E$12,0)</f>
        <v>50</v>
      </c>
      <c r="H13" s="14">
        <f>IFERROR(100*_xlfn.IFNA(VLOOKUP($B13,KviZDarije5!$A$1:$N$1000, 13, 0), 0)/'TOP SCORES'!F$12,0)</f>
        <v>77.777777777777771</v>
      </c>
      <c r="I13" s="14">
        <f>IFERROR(100*_xlfn.IFNA(VLOOKUP($B13,KviZDarije6!$A$1:$N$1000, 13, 0), 0)/'TOP SCORES'!G$12,0)</f>
        <v>60</v>
      </c>
      <c r="J13" s="14">
        <f>IFERROR(100*_xlfn.IFNA(VLOOKUP($B13,KviZDarije7!$A$1:$N$999, 13, 0), 0)/'TOP SCORES'!H$12,0)</f>
        <v>54.545454545454547</v>
      </c>
      <c r="K13" s="14">
        <f>IFERROR(100*_xlfn.IFNA(VLOOKUP($B13,KviZDarije8!$A$1:$N$1000, 13, 0), 0)/'TOP SCORES'!I$12,0)</f>
        <v>44.444444444444443</v>
      </c>
      <c r="L13" s="14">
        <f>IFERROR(100*_xlfn.IFNA(VLOOKUP($B13,KviZDarije9!$A$1:$N$1000, 13, 0), 0)/'TOP SCORES'!J$12,0)</f>
        <v>80</v>
      </c>
      <c r="M13" s="14">
        <f>IFERROR(100*_xlfn.IFNA(VLOOKUP($B13,KviZDarije10!$A$1:$N$1000, 13, 0), 0)/'TOP SCORES'!K$12,0)</f>
        <v>88.888888888888886</v>
      </c>
      <c r="N13" s="14">
        <f>IFERROR(100*_xlfn.IFNA(VLOOKUP($B13,KviZDarije11!$A$1:$N$1000, 13, 0), 0)/'TOP SCORES'!L$12,0)</f>
        <v>0</v>
      </c>
    </row>
    <row r="14" spans="1:15">
      <c r="A14" s="17">
        <f ca="1">RANK(C14,C$2:C$997)</f>
        <v>13</v>
      </c>
      <c r="B14" s="12" t="s">
        <v>77</v>
      </c>
      <c r="C14" s="15" cm="1">
        <f t="array" aca="1" ref="C14" ca="1">SUM(LARGE(D14:N14,ROW(INDIRECT("1:8"))))</f>
        <v>617.17171717171721</v>
      </c>
      <c r="D14" s="14">
        <f>IFERROR(100*_xlfn.IFNA(VLOOKUP($B14,KviZDarije1!$A$1:$N$1000, 13, 0), 0)/'TOP SCORES'!B$12,0)</f>
        <v>70</v>
      </c>
      <c r="E14" s="14">
        <f>IFERROR(100*_xlfn.IFNA(VLOOKUP($B14,KviZDarije2!$A$1:$N$1000, 13, 0), 0)/'TOP SCORES'!C$12,0)</f>
        <v>66.666666666666671</v>
      </c>
      <c r="F14" s="14">
        <f>IFERROR(100*_xlfn.IFNA(VLOOKUP($B14,KviZDarije3!$A$1:$N$1000, 13, 0), 0)/'TOP SCORES'!D$12,0)</f>
        <v>90</v>
      </c>
      <c r="G14" s="14">
        <f>IFERROR(100*_xlfn.IFNA(VLOOKUP($B14,KviZDarije4!$A$1:$N$1000, 13, 0), 0)/'TOP SCORES'!E$12,0)</f>
        <v>90</v>
      </c>
      <c r="H14" s="14">
        <f>IFERROR(100*_xlfn.IFNA(VLOOKUP($B14,KviZDarije5!$A$1:$N$1000, 13, 0), 0)/'TOP SCORES'!F$12,0)</f>
        <v>66.666666666666671</v>
      </c>
      <c r="I14" s="14">
        <f>IFERROR(100*_xlfn.IFNA(VLOOKUP($B14,KviZDarije6!$A$1:$N$1000, 13, 0), 0)/'TOP SCORES'!G$12,0)</f>
        <v>70</v>
      </c>
      <c r="J14" s="14">
        <f>IFERROR(100*_xlfn.IFNA(VLOOKUP($B14,KviZDarije7!$A$1:$N$999, 13, 0), 0)/'TOP SCORES'!H$12,0)</f>
        <v>72.727272727272734</v>
      </c>
      <c r="K14" s="14">
        <f>IFERROR(100*_xlfn.IFNA(VLOOKUP($B14,KviZDarije8!$A$1:$N$1000, 13, 0), 0)/'TOP SCORES'!I$12,0)</f>
        <v>0</v>
      </c>
      <c r="L14" s="14">
        <f>IFERROR(100*_xlfn.IFNA(VLOOKUP($B14,KviZDarije9!$A$1:$N$1000, 13, 0), 0)/'TOP SCORES'!J$12,0)</f>
        <v>80</v>
      </c>
      <c r="M14" s="14">
        <f>IFERROR(100*_xlfn.IFNA(VLOOKUP($B14,KviZDarije10!$A$1:$N$1000, 13, 0), 0)/'TOP SCORES'!K$12,0)</f>
        <v>77.777777777777771</v>
      </c>
      <c r="N14" s="14">
        <f>IFERROR(100*_xlfn.IFNA(VLOOKUP($B14,KviZDarije11!$A$1:$N$1000, 13, 0), 0)/'TOP SCORES'!L$12,0)</f>
        <v>0</v>
      </c>
    </row>
    <row r="15" spans="1:15">
      <c r="A15" s="17">
        <f ca="1">RANK(C15,C$2:C$997)</f>
        <v>14</v>
      </c>
      <c r="B15" s="12" t="s">
        <v>68</v>
      </c>
      <c r="C15" s="15" cm="1">
        <f t="array" aca="1" ref="C15" ca="1">SUM(LARGE(D15:N15,ROW(INDIRECT("1:8"))))</f>
        <v>613.83838383838383</v>
      </c>
      <c r="D15" s="14">
        <f>IFERROR(100*_xlfn.IFNA(VLOOKUP($B15,KviZDarije1!$A$1:$N$1000, 13, 0), 0)/'TOP SCORES'!B$12,0)</f>
        <v>70</v>
      </c>
      <c r="E15" s="14">
        <f>IFERROR(100*_xlfn.IFNA(VLOOKUP($B15,KviZDarije2!$A$1:$N$1000, 13, 0), 0)/'TOP SCORES'!C$12,0)</f>
        <v>77.777777777777771</v>
      </c>
      <c r="F15" s="14">
        <f>IFERROR(100*_xlfn.IFNA(VLOOKUP($B15,KviZDarije3!$A$1:$N$1000, 13, 0), 0)/'TOP SCORES'!D$12,0)</f>
        <v>0</v>
      </c>
      <c r="G15" s="14">
        <f>IFERROR(100*_xlfn.IFNA(VLOOKUP($B15,KviZDarije4!$A$1:$N$1000, 13, 0), 0)/'TOP SCORES'!E$12,0)</f>
        <v>0</v>
      </c>
      <c r="H15" s="14">
        <f>IFERROR(100*_xlfn.IFNA(VLOOKUP($B15,KviZDarije5!$A$1:$N$1000, 13, 0), 0)/'TOP SCORES'!F$12,0)</f>
        <v>55.555555555555557</v>
      </c>
      <c r="I15" s="14">
        <f>IFERROR(100*_xlfn.IFNA(VLOOKUP($B15,KviZDarije6!$A$1:$N$1000, 13, 0), 0)/'TOP SCORES'!G$12,0)</f>
        <v>90</v>
      </c>
      <c r="J15" s="14">
        <f>IFERROR(100*_xlfn.IFNA(VLOOKUP($B15,KviZDarije7!$A$1:$N$999, 13, 0), 0)/'TOP SCORES'!H$12,0)</f>
        <v>72.727272727272734</v>
      </c>
      <c r="K15" s="14">
        <f>IFERROR(100*_xlfn.IFNA(VLOOKUP($B15,KviZDarije8!$A$1:$N$1000, 13, 0), 0)/'TOP SCORES'!I$12,0)</f>
        <v>88.888888888888886</v>
      </c>
      <c r="L15" s="14">
        <f>IFERROR(100*_xlfn.IFNA(VLOOKUP($B15,KviZDarije9!$A$1:$N$1000, 13, 0), 0)/'TOP SCORES'!J$12,0)</f>
        <v>70</v>
      </c>
      <c r="M15" s="14">
        <f>IFERROR(100*_xlfn.IFNA(VLOOKUP($B15,KviZDarije10!$A$1:$N$1000, 13, 0), 0)/'TOP SCORES'!K$12,0)</f>
        <v>88.888888888888886</v>
      </c>
      <c r="N15" s="14">
        <f>IFERROR(100*_xlfn.IFNA(VLOOKUP($B15,KviZDarije11!$A$1:$N$1000, 13, 0), 0)/'TOP SCORES'!L$12,0)</f>
        <v>0</v>
      </c>
    </row>
    <row r="16" spans="1:15">
      <c r="A16" s="17">
        <f ca="1">RANK(C16,C$2:C$997)</f>
        <v>15</v>
      </c>
      <c r="B16" s="12" t="s">
        <v>80</v>
      </c>
      <c r="C16" s="15" cm="1">
        <f t="array" aca="1" ref="C16" ca="1">SUM(LARGE(D16:N16,ROW(INDIRECT("1:8"))))</f>
        <v>611.11111111111109</v>
      </c>
      <c r="D16" s="14">
        <f>IFERROR(100*_xlfn.IFNA(VLOOKUP($B16,KviZDarije1!$A$1:$N$1000, 13, 0), 0)/'TOP SCORES'!B$12,0)</f>
        <v>100</v>
      </c>
      <c r="E16" s="14">
        <f>IFERROR(100*_xlfn.IFNA(VLOOKUP($B16,KviZDarije2!$A$1:$N$1000, 13, 0), 0)/'TOP SCORES'!C$12,0)</f>
        <v>55.555555555555557</v>
      </c>
      <c r="F16" s="14">
        <f>IFERROR(100*_xlfn.IFNA(VLOOKUP($B16,KviZDarije3!$A$1:$N$1000, 13, 0), 0)/'TOP SCORES'!D$12,0)</f>
        <v>70</v>
      </c>
      <c r="G16" s="14">
        <f>IFERROR(100*_xlfn.IFNA(VLOOKUP($B16,KviZDarije4!$A$1:$N$1000, 13, 0), 0)/'TOP SCORES'!E$12,0)</f>
        <v>60</v>
      </c>
      <c r="H16" s="14">
        <f>IFERROR(100*_xlfn.IFNA(VLOOKUP($B16,KviZDarije5!$A$1:$N$1000, 13, 0), 0)/'TOP SCORES'!F$12,0)</f>
        <v>77.777777777777771</v>
      </c>
      <c r="I16" s="14">
        <f>IFERROR(100*_xlfn.IFNA(VLOOKUP($B16,KviZDarije6!$A$1:$N$1000, 13, 0), 0)/'TOP SCORES'!G$12,0)</f>
        <v>70</v>
      </c>
      <c r="J16" s="14">
        <f>IFERROR(100*_xlfn.IFNA(VLOOKUP($B16,KviZDarije7!$A$1:$N$999, 13, 0), 0)/'TOP SCORES'!H$12,0)</f>
        <v>45.454545454545453</v>
      </c>
      <c r="K16" s="14">
        <f>IFERROR(100*_xlfn.IFNA(VLOOKUP($B16,KviZDarije8!$A$1:$N$1000, 13, 0), 0)/'TOP SCORES'!I$12,0)</f>
        <v>88.888888888888886</v>
      </c>
      <c r="L16" s="14">
        <f>IFERROR(100*_xlfn.IFNA(VLOOKUP($B16,KviZDarije9!$A$1:$N$1000, 13, 0), 0)/'TOP SCORES'!J$12,0)</f>
        <v>50</v>
      </c>
      <c r="M16" s="14">
        <f>IFERROR(100*_xlfn.IFNA(VLOOKUP($B16,KviZDarije10!$A$1:$N$1000, 13, 0), 0)/'TOP SCORES'!K$12,0)</f>
        <v>88.888888888888886</v>
      </c>
      <c r="N16" s="14">
        <f>IFERROR(100*_xlfn.IFNA(VLOOKUP($B16,KviZDarije11!$A$1:$N$1000, 13, 0), 0)/'TOP SCORES'!L$12,0)</f>
        <v>0</v>
      </c>
    </row>
    <row r="17" spans="1:14">
      <c r="A17" s="17">
        <f ca="1">RANK(C17,C$2:C$997)</f>
        <v>16</v>
      </c>
      <c r="B17" s="8" t="s">
        <v>187</v>
      </c>
      <c r="C17" s="15" cm="1">
        <f t="array" aca="1" ref="C17" ca="1">SUM(LARGE(D17:N17,ROW(INDIRECT("1:8"))))</f>
        <v>606.76767676767668</v>
      </c>
      <c r="D17" s="14">
        <f>IFERROR(100*_xlfn.IFNA(VLOOKUP($B17,KviZDarije1!$A$1:$N$1000, 13, 0), 0)/'TOP SCORES'!B$12,0)</f>
        <v>70</v>
      </c>
      <c r="E17" s="14">
        <f>IFERROR(100*_xlfn.IFNA(VLOOKUP($B17,KviZDarije2!$A$1:$N$1000, 13, 0), 0)/'TOP SCORES'!C$12,0)</f>
        <v>88.888888888888886</v>
      </c>
      <c r="F17" s="14">
        <f>IFERROR(100*_xlfn.IFNA(VLOOKUP($B17,KviZDarije3!$A$1:$N$1000, 13, 0), 0)/'TOP SCORES'!D$12,0)</f>
        <v>90</v>
      </c>
      <c r="G17" s="14">
        <f>IFERROR(100*_xlfn.IFNA(VLOOKUP($B17,KviZDarije4!$A$1:$N$1000, 13, 0), 0)/'TOP SCORES'!E$12,0)</f>
        <v>70</v>
      </c>
      <c r="H17" s="14">
        <f>IFERROR(100*_xlfn.IFNA(VLOOKUP($B17,KviZDarije5!$A$1:$N$1000, 13, 0), 0)/'TOP SCORES'!F$12,0)</f>
        <v>77.777777777777771</v>
      </c>
      <c r="I17" s="14">
        <f>IFERROR(100*_xlfn.IFNA(VLOOKUP($B17,KviZDarije6!$A$1:$N$1000, 13, 0), 0)/'TOP SCORES'!G$12,0)</f>
        <v>50</v>
      </c>
      <c r="J17" s="14">
        <f>IFERROR(100*_xlfn.IFNA(VLOOKUP($B17,KviZDarije7!$A$1:$N$999, 13, 0), 0)/'TOP SCORES'!H$12,0)</f>
        <v>54.545454545454547</v>
      </c>
      <c r="K17" s="14">
        <f>IFERROR(100*_xlfn.IFNA(VLOOKUP($B17,KviZDarije8!$A$1:$N$1000, 13, 0), 0)/'TOP SCORES'!I$12,0)</f>
        <v>66.666666666666671</v>
      </c>
      <c r="L17" s="14">
        <f>IFERROR(100*_xlfn.IFNA(VLOOKUP($B17,KviZDarije9!$A$1:$N$1000, 13, 0), 0)/'TOP SCORES'!J$12,0)</f>
        <v>40</v>
      </c>
      <c r="M17" s="14">
        <f>IFERROR(100*_xlfn.IFNA(VLOOKUP($B17,KviZDarije10!$A$1:$N$1000, 13, 0), 0)/'TOP SCORES'!K$12,0)</f>
        <v>88.888888888888886</v>
      </c>
      <c r="N17" s="14">
        <f>IFERROR(100*_xlfn.IFNA(VLOOKUP($B17,KviZDarije11!$A$1:$N$1000, 13, 0), 0)/'TOP SCORES'!L$12,0)</f>
        <v>0</v>
      </c>
    </row>
    <row r="18" spans="1:14">
      <c r="A18" s="17">
        <f ca="1">RANK(C18,C$2:C$997)</f>
        <v>17</v>
      </c>
      <c r="B18" s="8" t="s">
        <v>51</v>
      </c>
      <c r="C18" s="15" cm="1">
        <f t="array" aca="1" ref="C18" ca="1">SUM(LARGE(D18:N18,ROW(INDIRECT("1:8"))))</f>
        <v>590</v>
      </c>
      <c r="D18" s="14">
        <f>IFERROR(100*_xlfn.IFNA(VLOOKUP($B18,KviZDarije1!$A$1:$N$1000, 13, 0), 0)/'TOP SCORES'!B$12,0)</f>
        <v>70</v>
      </c>
      <c r="E18" s="14">
        <f>IFERROR(100*_xlfn.IFNA(VLOOKUP($B18,KviZDarije2!$A$1:$N$1000, 13, 0), 0)/'TOP SCORES'!C$12,0)</f>
        <v>55.555555555555557</v>
      </c>
      <c r="F18" s="14">
        <f>IFERROR(100*_xlfn.IFNA(VLOOKUP($B18,KviZDarije3!$A$1:$N$1000, 13, 0), 0)/'TOP SCORES'!D$12,0)</f>
        <v>50</v>
      </c>
      <c r="G18" s="14">
        <f>IFERROR(100*_xlfn.IFNA(VLOOKUP($B18,KviZDarije4!$A$1:$N$1000, 13, 0), 0)/'TOP SCORES'!E$12,0)</f>
        <v>80</v>
      </c>
      <c r="H18" s="14">
        <f>IFERROR(100*_xlfn.IFNA(VLOOKUP($B18,KviZDarije5!$A$1:$N$1000, 13, 0), 0)/'TOP SCORES'!F$12,0)</f>
        <v>77.777777777777771</v>
      </c>
      <c r="I18" s="14">
        <f>IFERROR(100*_xlfn.IFNA(VLOOKUP($B18,KviZDarije6!$A$1:$N$1000, 13, 0), 0)/'TOP SCORES'!G$12,0)</f>
        <v>50</v>
      </c>
      <c r="J18" s="14">
        <f>IFERROR(100*_xlfn.IFNA(VLOOKUP($B18,KviZDarije7!$A$1:$N$999, 13, 0), 0)/'TOP SCORES'!H$12,0)</f>
        <v>45.454545454545453</v>
      </c>
      <c r="K18" s="14">
        <f>IFERROR(100*_xlfn.IFNA(VLOOKUP($B18,KviZDarije8!$A$1:$N$1000, 13, 0), 0)/'TOP SCORES'!I$12,0)</f>
        <v>77.777777777777771</v>
      </c>
      <c r="L18" s="14">
        <f>IFERROR(100*_xlfn.IFNA(VLOOKUP($B18,KviZDarije9!$A$1:$N$1000, 13, 0), 0)/'TOP SCORES'!J$12,0)</f>
        <v>90</v>
      </c>
      <c r="M18" s="14">
        <f>IFERROR(100*_xlfn.IFNA(VLOOKUP($B18,KviZDarije10!$A$1:$N$1000, 13, 0), 0)/'TOP SCORES'!K$12,0)</f>
        <v>88.888888888888886</v>
      </c>
      <c r="N18" s="14">
        <f>IFERROR(100*_xlfn.IFNA(VLOOKUP($B18,KviZDarije11!$A$1:$N$1000, 13, 0), 0)/'TOP SCORES'!L$12,0)</f>
        <v>0</v>
      </c>
    </row>
    <row r="19" spans="1:14">
      <c r="A19" s="17">
        <f ca="1">RANK(C19,C$2:C$997)</f>
        <v>18</v>
      </c>
      <c r="B19" s="8" t="s">
        <v>91</v>
      </c>
      <c r="C19" s="15" cm="1">
        <f t="array" aca="1" ref="C19" ca="1">SUM(LARGE(D19:N19,ROW(INDIRECT("1:8"))))</f>
        <v>586.96969696969688</v>
      </c>
      <c r="D19" s="14">
        <f>IFERROR(100*_xlfn.IFNA(VLOOKUP($B19,KviZDarije1!$A$1:$N$1000, 13, 0), 0)/'TOP SCORES'!B$12,0)</f>
        <v>70</v>
      </c>
      <c r="E19" s="14">
        <f>IFERROR(100*_xlfn.IFNA(VLOOKUP($B19,KviZDarije2!$A$1:$N$1000, 13, 0), 0)/'TOP SCORES'!C$12,0)</f>
        <v>77.777777777777771</v>
      </c>
      <c r="F19" s="14">
        <f>IFERROR(100*_xlfn.IFNA(VLOOKUP($B19,KviZDarije3!$A$1:$N$1000, 13, 0), 0)/'TOP SCORES'!D$12,0)</f>
        <v>70</v>
      </c>
      <c r="G19" s="14">
        <f>IFERROR(100*_xlfn.IFNA(VLOOKUP($B19,KviZDarije4!$A$1:$N$1000, 13, 0), 0)/'TOP SCORES'!E$12,0)</f>
        <v>80</v>
      </c>
      <c r="H19" s="14">
        <f>IFERROR(100*_xlfn.IFNA(VLOOKUP($B19,KviZDarije5!$A$1:$N$1000, 13, 0), 0)/'TOP SCORES'!F$12,0)</f>
        <v>77.777777777777771</v>
      </c>
      <c r="I19" s="14">
        <f>IFERROR(100*_xlfn.IFNA(VLOOKUP($B19,KviZDarije6!$A$1:$N$1000, 13, 0), 0)/'TOP SCORES'!G$12,0)</f>
        <v>70</v>
      </c>
      <c r="J19" s="14">
        <f>IFERROR(100*_xlfn.IFNA(VLOOKUP($B19,KviZDarije7!$A$1:$N$999, 13, 0), 0)/'TOP SCORES'!H$12,0)</f>
        <v>63.636363636363633</v>
      </c>
      <c r="K19" s="14">
        <f>IFERROR(100*_xlfn.IFNA(VLOOKUP($B19,KviZDarije8!$A$1:$N$1000, 13, 0), 0)/'TOP SCORES'!I$12,0)</f>
        <v>55.555555555555557</v>
      </c>
      <c r="L19" s="14">
        <f>IFERROR(100*_xlfn.IFNA(VLOOKUP($B19,KviZDarije9!$A$1:$N$1000, 13, 0), 0)/'TOP SCORES'!J$12,0)</f>
        <v>50</v>
      </c>
      <c r="M19" s="14">
        <f>IFERROR(100*_xlfn.IFNA(VLOOKUP($B19,KviZDarije10!$A$1:$N$1000, 13, 0), 0)/'TOP SCORES'!K$12,0)</f>
        <v>77.777777777777771</v>
      </c>
      <c r="N19" s="14">
        <f>IFERROR(100*_xlfn.IFNA(VLOOKUP($B19,KviZDarije11!$A$1:$N$1000, 13, 0), 0)/'TOP SCORES'!L$12,0)</f>
        <v>0</v>
      </c>
    </row>
    <row r="20" spans="1:14">
      <c r="A20" s="17">
        <f ca="1">RANK(C20,C$2:C$997)</f>
        <v>19</v>
      </c>
      <c r="B20" s="12" t="s">
        <v>192</v>
      </c>
      <c r="C20" s="15" cm="1">
        <f t="array" aca="1" ref="C20" ca="1">SUM(LARGE(D20:N20,ROW(INDIRECT("1:8"))))</f>
        <v>586.26262626262633</v>
      </c>
      <c r="D20" s="14">
        <f>IFERROR(100*_xlfn.IFNA(VLOOKUP($B20,KviZDarije1!$A$1:$N$1000, 13, 0), 0)/'TOP SCORES'!B$12,0)</f>
        <v>60</v>
      </c>
      <c r="E20" s="14">
        <f>IFERROR(100*_xlfn.IFNA(VLOOKUP($B20,KviZDarije2!$A$1:$N$1000, 13, 0), 0)/'TOP SCORES'!C$12,0)</f>
        <v>100</v>
      </c>
      <c r="F20" s="14">
        <f>IFERROR(100*_xlfn.IFNA(VLOOKUP($B20,KviZDarije3!$A$1:$N$1000, 13, 0), 0)/'TOP SCORES'!D$12,0)</f>
        <v>60</v>
      </c>
      <c r="G20" s="14">
        <f>IFERROR(100*_xlfn.IFNA(VLOOKUP($B20,KviZDarije4!$A$1:$N$1000, 13, 0), 0)/'TOP SCORES'!E$12,0)</f>
        <v>60</v>
      </c>
      <c r="H20" s="14">
        <f>IFERROR(100*_xlfn.IFNA(VLOOKUP($B20,KviZDarije5!$A$1:$N$1000, 13, 0), 0)/'TOP SCORES'!F$12,0)</f>
        <v>77.777777777777771</v>
      </c>
      <c r="I20" s="14">
        <f>IFERROR(100*_xlfn.IFNA(VLOOKUP($B20,KviZDarije6!$A$1:$N$1000, 13, 0), 0)/'TOP SCORES'!G$12,0)</f>
        <v>60</v>
      </c>
      <c r="J20" s="14">
        <f>IFERROR(100*_xlfn.IFNA(VLOOKUP($B20,KviZDarije7!$A$1:$N$999, 13, 0), 0)/'TOP SCORES'!H$12,0)</f>
        <v>81.818181818181813</v>
      </c>
      <c r="K20" s="14">
        <f>IFERROR(100*_xlfn.IFNA(VLOOKUP($B20,KviZDarije8!$A$1:$N$1000, 13, 0), 0)/'TOP SCORES'!I$12,0)</f>
        <v>66.666666666666671</v>
      </c>
      <c r="L20" s="14">
        <f>IFERROR(100*_xlfn.IFNA(VLOOKUP($B20,KviZDarije9!$A$1:$N$1000, 13, 0), 0)/'TOP SCORES'!J$12,0)</f>
        <v>80</v>
      </c>
      <c r="M20" s="14">
        <f>IFERROR(100*_xlfn.IFNA(VLOOKUP($B20,KviZDarije10!$A$1:$N$1000, 13, 0), 0)/'TOP SCORES'!K$12,0)</f>
        <v>0</v>
      </c>
      <c r="N20" s="14">
        <f>IFERROR(100*_xlfn.IFNA(VLOOKUP($B20,KviZDarije11!$A$1:$N$1000, 13, 0), 0)/'TOP SCORES'!L$12,0)</f>
        <v>0</v>
      </c>
    </row>
    <row r="21" spans="1:14">
      <c r="A21" s="17">
        <f ca="1">RANK(C21,C$2:C$997)</f>
        <v>20</v>
      </c>
      <c r="B21" s="35" t="s">
        <v>65</v>
      </c>
      <c r="C21" s="15" cm="1">
        <f t="array" aca="1" ref="C21" ca="1">SUM(LARGE(D21:N21,ROW(INDIRECT("1:8"))))</f>
        <v>581.1111111111112</v>
      </c>
      <c r="D21" s="14">
        <f>IFERROR(100*_xlfn.IFNA(VLOOKUP($B21,KviZDarije1!$A$1:$N$1000, 13, 0), 0)/'TOP SCORES'!B$12,0)</f>
        <v>70</v>
      </c>
      <c r="E21" s="14">
        <f>IFERROR(100*_xlfn.IFNA(VLOOKUP($B21,KviZDarije2!$A$1:$N$1000, 13, 0), 0)/'TOP SCORES'!C$12,0)</f>
        <v>66.666666666666671</v>
      </c>
      <c r="F21" s="14">
        <f>IFERROR(100*_xlfn.IFNA(VLOOKUP($B21,KviZDarije3!$A$1:$N$1000, 13, 0), 0)/'TOP SCORES'!D$12,0)</f>
        <v>70</v>
      </c>
      <c r="G21" s="14">
        <f>IFERROR(100*_xlfn.IFNA(VLOOKUP($B21,KviZDarije4!$A$1:$N$1000, 13, 0), 0)/'TOP SCORES'!E$12,0)</f>
        <v>80</v>
      </c>
      <c r="H21" s="14">
        <f>IFERROR(100*_xlfn.IFNA(VLOOKUP($B21,KviZDarije5!$A$1:$N$1000, 13, 0), 0)/'TOP SCORES'!F$12,0)</f>
        <v>55.555555555555557</v>
      </c>
      <c r="I21" s="14">
        <f>IFERROR(100*_xlfn.IFNA(VLOOKUP($B21,KviZDarije6!$A$1:$N$1000, 13, 0), 0)/'TOP SCORES'!G$12,0)</f>
        <v>60</v>
      </c>
      <c r="J21" s="14">
        <f>IFERROR(100*_xlfn.IFNA(VLOOKUP($B21,KviZDarije7!$A$1:$N$999, 13, 0), 0)/'TOP SCORES'!H$12,0)</f>
        <v>45.454545454545453</v>
      </c>
      <c r="K21" s="14">
        <f>IFERROR(100*_xlfn.IFNA(VLOOKUP($B21,KviZDarije8!$A$1:$N$1000, 13, 0), 0)/'TOP SCORES'!I$12,0)</f>
        <v>0</v>
      </c>
      <c r="L21" s="14">
        <f>IFERROR(100*_xlfn.IFNA(VLOOKUP($B21,KviZDarije9!$A$1:$N$1000, 13, 0), 0)/'TOP SCORES'!J$12,0)</f>
        <v>90</v>
      </c>
      <c r="M21" s="14">
        <f>IFERROR(100*_xlfn.IFNA(VLOOKUP($B21,KviZDarije10!$A$1:$N$1000, 13, 0), 0)/'TOP SCORES'!K$12,0)</f>
        <v>88.888888888888886</v>
      </c>
      <c r="N21" s="14">
        <f>IFERROR(100*_xlfn.IFNA(VLOOKUP($B21,KviZDarije11!$A$1:$N$1000, 13, 0), 0)/'TOP SCORES'!L$12,0)</f>
        <v>0</v>
      </c>
    </row>
    <row r="22" spans="1:14">
      <c r="A22" s="17">
        <f ca="1">RANK(C22,C$2:C$997)</f>
        <v>21</v>
      </c>
      <c r="B22" s="12" t="s">
        <v>24</v>
      </c>
      <c r="C22" s="15" cm="1">
        <f t="array" aca="1" ref="C22" ca="1">SUM(LARGE(D22:N22,ROW(INDIRECT("1:8"))))</f>
        <v>577.87878787878788</v>
      </c>
      <c r="D22" s="14">
        <f>IFERROR(100*_xlfn.IFNA(VLOOKUP($B22,KviZDarije1!$A$1:$N$1000, 13, 0), 0)/'TOP SCORES'!B$12,0)</f>
        <v>80</v>
      </c>
      <c r="E22" s="14">
        <f>IFERROR(100*_xlfn.IFNA(VLOOKUP($B22,KviZDarije2!$A$1:$N$1000, 13, 0), 0)/'TOP SCORES'!C$12,0)</f>
        <v>88.888888888888886</v>
      </c>
      <c r="F22" s="14">
        <f>IFERROR(100*_xlfn.IFNA(VLOOKUP($B22,KviZDarije3!$A$1:$N$1000, 13, 0), 0)/'TOP SCORES'!D$12,0)</f>
        <v>80</v>
      </c>
      <c r="G22" s="14">
        <f>IFERROR(100*_xlfn.IFNA(VLOOKUP($B22,KviZDarije4!$A$1:$N$1000, 13, 0), 0)/'TOP SCORES'!E$12,0)</f>
        <v>70</v>
      </c>
      <c r="H22" s="14">
        <f>IFERROR(100*_xlfn.IFNA(VLOOKUP($B22,KviZDarije5!$A$1:$N$1000, 13, 0), 0)/'TOP SCORES'!F$12,0)</f>
        <v>55.555555555555557</v>
      </c>
      <c r="I22" s="14">
        <f>IFERROR(100*_xlfn.IFNA(VLOOKUP($B22,KviZDarije6!$A$1:$N$1000, 13, 0), 0)/'TOP SCORES'!G$12,0)</f>
        <v>30</v>
      </c>
      <c r="J22" s="14">
        <f>IFERROR(100*_xlfn.IFNA(VLOOKUP($B22,KviZDarije7!$A$1:$N$999, 13, 0), 0)/'TOP SCORES'!H$12,0)</f>
        <v>54.545454545454547</v>
      </c>
      <c r="K22" s="14">
        <f>IFERROR(100*_xlfn.IFNA(VLOOKUP($B22,KviZDarije8!$A$1:$N$1000, 13, 0), 0)/'TOP SCORES'!I$12,0)</f>
        <v>44.444444444444443</v>
      </c>
      <c r="L22" s="14">
        <f>IFERROR(100*_xlfn.IFNA(VLOOKUP($B22,KviZDarije9!$A$1:$N$1000, 13, 0), 0)/'TOP SCORES'!J$12,0)</f>
        <v>60</v>
      </c>
      <c r="M22" s="14">
        <f>IFERROR(100*_xlfn.IFNA(VLOOKUP($B22,KviZDarije10!$A$1:$N$1000, 13, 0), 0)/'TOP SCORES'!K$12,0)</f>
        <v>88.888888888888886</v>
      </c>
      <c r="N22" s="14">
        <f>IFERROR(100*_xlfn.IFNA(VLOOKUP($B22,KviZDarije11!$A$1:$N$1000, 13, 0), 0)/'TOP SCORES'!L$12,0)</f>
        <v>0</v>
      </c>
    </row>
    <row r="23" spans="1:14">
      <c r="A23" s="17">
        <f ca="1">RANK(C23,C$2:C$997)</f>
        <v>22</v>
      </c>
      <c r="B23" s="12" t="s">
        <v>70</v>
      </c>
      <c r="C23" s="15" cm="1">
        <f t="array" aca="1" ref="C23" ca="1">SUM(LARGE(D23:N23,ROW(INDIRECT("1:8"))))</f>
        <v>575.65656565656559</v>
      </c>
      <c r="D23" s="14">
        <f>IFERROR(100*_xlfn.IFNA(VLOOKUP($B23,KviZDarije1!$A$1:$N$1000, 13, 0), 0)/'TOP SCORES'!B$12,0)</f>
        <v>60</v>
      </c>
      <c r="E23" s="14">
        <f>IFERROR(100*_xlfn.IFNA(VLOOKUP($B23,KviZDarije2!$A$1:$N$1000, 13, 0), 0)/'TOP SCORES'!C$12,0)</f>
        <v>0</v>
      </c>
      <c r="F23" s="14">
        <f>IFERROR(100*_xlfn.IFNA(VLOOKUP($B23,KviZDarije3!$A$1:$N$1000, 13, 0), 0)/'TOP SCORES'!D$12,0)</f>
        <v>90</v>
      </c>
      <c r="G23" s="14">
        <f>IFERROR(100*_xlfn.IFNA(VLOOKUP($B23,KviZDarije4!$A$1:$N$1000, 13, 0), 0)/'TOP SCORES'!E$12,0)</f>
        <v>80</v>
      </c>
      <c r="H23" s="14">
        <f>IFERROR(100*_xlfn.IFNA(VLOOKUP($B23,KviZDarije5!$A$1:$N$1000, 13, 0), 0)/'TOP SCORES'!F$12,0)</f>
        <v>55.555555555555557</v>
      </c>
      <c r="I23" s="14">
        <f>IFERROR(100*_xlfn.IFNA(VLOOKUP($B23,KviZDarije6!$A$1:$N$1000, 13, 0), 0)/'TOP SCORES'!G$12,0)</f>
        <v>50</v>
      </c>
      <c r="J23" s="14">
        <f>IFERROR(100*_xlfn.IFNA(VLOOKUP($B23,KviZDarije7!$A$1:$N$999, 13, 0), 0)/'TOP SCORES'!H$12,0)</f>
        <v>54.545454545454547</v>
      </c>
      <c r="K23" s="14">
        <f>IFERROR(100*_xlfn.IFNA(VLOOKUP($B23,KviZDarije8!$A$1:$N$1000, 13, 0), 0)/'TOP SCORES'!I$12,0)</f>
        <v>77.777777777777771</v>
      </c>
      <c r="L23" s="14">
        <f>IFERROR(100*_xlfn.IFNA(VLOOKUP($B23,KviZDarije9!$A$1:$N$1000, 13, 0), 0)/'TOP SCORES'!J$12,0)</f>
        <v>80</v>
      </c>
      <c r="M23" s="14">
        <f>IFERROR(100*_xlfn.IFNA(VLOOKUP($B23,KviZDarije10!$A$1:$N$1000, 13, 0), 0)/'TOP SCORES'!K$12,0)</f>
        <v>77.777777777777771</v>
      </c>
      <c r="N23" s="14">
        <f>IFERROR(100*_xlfn.IFNA(VLOOKUP($B23,KviZDarije11!$A$1:$N$1000, 13, 0), 0)/'TOP SCORES'!L$12,0)</f>
        <v>0</v>
      </c>
    </row>
    <row r="24" spans="1:14">
      <c r="A24" s="17">
        <f ca="1">RANK(C24,C$2:C$997)</f>
        <v>23</v>
      </c>
      <c r="B24" s="8" t="s">
        <v>183</v>
      </c>
      <c r="C24" s="15" cm="1">
        <f t="array" aca="1" ref="C24" ca="1">SUM(LARGE(D24:N24,ROW(INDIRECT("1:8"))))</f>
        <v>566.66666666666663</v>
      </c>
      <c r="D24" s="14">
        <f>IFERROR(100*_xlfn.IFNA(VLOOKUP($B24,KviZDarije1!$A$1:$N$1000, 13, 0), 0)/'TOP SCORES'!B$12,0)</f>
        <v>90</v>
      </c>
      <c r="E24" s="14">
        <f>IFERROR(100*_xlfn.IFNA(VLOOKUP($B24,KviZDarije2!$A$1:$N$1000, 13, 0), 0)/'TOP SCORES'!C$12,0)</f>
        <v>77.777777777777771</v>
      </c>
      <c r="F24" s="14">
        <f>IFERROR(100*_xlfn.IFNA(VLOOKUP($B24,KviZDarije3!$A$1:$N$1000, 13, 0), 0)/'TOP SCORES'!D$12,0)</f>
        <v>70</v>
      </c>
      <c r="G24" s="14">
        <f>IFERROR(100*_xlfn.IFNA(VLOOKUP($B24,KviZDarije4!$A$1:$N$1000, 13, 0), 0)/'TOP SCORES'!E$12,0)</f>
        <v>0</v>
      </c>
      <c r="H24" s="14">
        <f>IFERROR(100*_xlfn.IFNA(VLOOKUP($B24,KviZDarije5!$A$1:$N$1000, 13, 0), 0)/'TOP SCORES'!F$12,0)</f>
        <v>55.555555555555557</v>
      </c>
      <c r="I24" s="14">
        <f>IFERROR(100*_xlfn.IFNA(VLOOKUP($B24,KviZDarije6!$A$1:$N$1000, 13, 0), 0)/'TOP SCORES'!G$12,0)</f>
        <v>60</v>
      </c>
      <c r="J24" s="14">
        <f>IFERROR(100*_xlfn.IFNA(VLOOKUP($B24,KviZDarije7!$A$1:$N$999, 13, 0), 0)/'TOP SCORES'!H$12,0)</f>
        <v>0</v>
      </c>
      <c r="K24" s="14">
        <f>IFERROR(100*_xlfn.IFNA(VLOOKUP($B24,KviZDarije8!$A$1:$N$1000, 13, 0), 0)/'TOP SCORES'!I$12,0)</f>
        <v>55.555555555555557</v>
      </c>
      <c r="L24" s="14">
        <f>IFERROR(100*_xlfn.IFNA(VLOOKUP($B24,KviZDarije9!$A$1:$N$1000, 13, 0), 0)/'TOP SCORES'!J$12,0)</f>
        <v>80</v>
      </c>
      <c r="M24" s="14">
        <f>IFERROR(100*_xlfn.IFNA(VLOOKUP($B24,KviZDarije10!$A$1:$N$1000, 13, 0), 0)/'TOP SCORES'!K$12,0)</f>
        <v>77.777777777777771</v>
      </c>
      <c r="N24" s="14">
        <f>IFERROR(100*_xlfn.IFNA(VLOOKUP($B24,KviZDarije11!$A$1:$N$1000, 13, 0), 0)/'TOP SCORES'!L$12,0)</f>
        <v>0</v>
      </c>
    </row>
    <row r="25" spans="1:14">
      <c r="A25" s="17">
        <f ca="1">RANK(C25,C$2:C$997)</f>
        <v>24</v>
      </c>
      <c r="B25" s="12" t="s">
        <v>188</v>
      </c>
      <c r="C25" s="15" cm="1">
        <f t="array" aca="1" ref="C25" ca="1">SUM(LARGE(D25:N25,ROW(INDIRECT("1:8"))))</f>
        <v>562.12121212121224</v>
      </c>
      <c r="D25" s="14">
        <f>IFERROR(100*_xlfn.IFNA(VLOOKUP($B25,KviZDarije1!$A$1:$N$1000, 13, 0), 0)/'TOP SCORES'!B$12,0)</f>
        <v>80</v>
      </c>
      <c r="E25" s="14">
        <f>IFERROR(100*_xlfn.IFNA(VLOOKUP($B25,KviZDarije2!$A$1:$N$1000, 13, 0), 0)/'TOP SCORES'!C$12,0)</f>
        <v>0</v>
      </c>
      <c r="F25" s="14">
        <f>IFERROR(100*_xlfn.IFNA(VLOOKUP($B25,KviZDarije3!$A$1:$N$1000, 13, 0), 0)/'TOP SCORES'!D$12,0)</f>
        <v>90</v>
      </c>
      <c r="G25" s="14">
        <f>IFERROR(100*_xlfn.IFNA(VLOOKUP($B25,KviZDarije4!$A$1:$N$1000, 13, 0), 0)/'TOP SCORES'!E$12,0)</f>
        <v>70</v>
      </c>
      <c r="H25" s="14">
        <f>IFERROR(100*_xlfn.IFNA(VLOOKUP($B25,KviZDarije5!$A$1:$N$1000, 13, 0), 0)/'TOP SCORES'!F$12,0)</f>
        <v>77.777777777777771</v>
      </c>
      <c r="I25" s="14">
        <f>IFERROR(100*_xlfn.IFNA(VLOOKUP($B25,KviZDarije6!$A$1:$N$1000, 13, 0), 0)/'TOP SCORES'!G$12,0)</f>
        <v>50</v>
      </c>
      <c r="J25" s="14">
        <f>IFERROR(100*_xlfn.IFNA(VLOOKUP($B25,KviZDarije7!$A$1:$N$999, 13, 0), 0)/'TOP SCORES'!H$12,0)</f>
        <v>45.454545454545453</v>
      </c>
      <c r="K25" s="14">
        <f>IFERROR(100*_xlfn.IFNA(VLOOKUP($B25,KviZDarije8!$A$1:$N$1000, 13, 0), 0)/'TOP SCORES'!I$12,0)</f>
        <v>0</v>
      </c>
      <c r="L25" s="14">
        <f>IFERROR(100*_xlfn.IFNA(VLOOKUP($B25,KviZDarije9!$A$1:$N$1000, 13, 0), 0)/'TOP SCORES'!J$12,0)</f>
        <v>60</v>
      </c>
      <c r="M25" s="14">
        <f>IFERROR(100*_xlfn.IFNA(VLOOKUP($B25,KviZDarije10!$A$1:$N$1000, 13, 0), 0)/'TOP SCORES'!K$12,0)</f>
        <v>88.888888888888886</v>
      </c>
      <c r="N25" s="14">
        <f>IFERROR(100*_xlfn.IFNA(VLOOKUP($B25,KviZDarije11!$A$1:$N$1000, 13, 0), 0)/'TOP SCORES'!L$12,0)</f>
        <v>0</v>
      </c>
    </row>
    <row r="26" spans="1:14">
      <c r="A26" s="17">
        <f ca="1">RANK(C26,C$2:C$997)</f>
        <v>25</v>
      </c>
      <c r="B26" s="8" t="s">
        <v>25</v>
      </c>
      <c r="C26" s="15" cm="1">
        <f t="array" aca="1" ref="C26" ca="1">SUM(LARGE(D26:N26,ROW(INDIRECT("1:8"))))</f>
        <v>561.11111111111109</v>
      </c>
      <c r="D26" s="14">
        <f>IFERROR(100*_xlfn.IFNA(VLOOKUP($B26,KviZDarije1!$A$1:$N$1000, 13, 0), 0)/'TOP SCORES'!B$12,0)</f>
        <v>70</v>
      </c>
      <c r="E26" s="14">
        <f>IFERROR(100*_xlfn.IFNA(VLOOKUP($B26,KviZDarije2!$A$1:$N$1000, 13, 0), 0)/'TOP SCORES'!C$12,0)</f>
        <v>77.777777777777771</v>
      </c>
      <c r="F26" s="14">
        <f>IFERROR(100*_xlfn.IFNA(VLOOKUP($B26,KviZDarije3!$A$1:$N$1000, 13, 0), 0)/'TOP SCORES'!D$12,0)</f>
        <v>90</v>
      </c>
      <c r="G26" s="14">
        <f>IFERROR(100*_xlfn.IFNA(VLOOKUP($B26,KviZDarije4!$A$1:$N$1000, 13, 0), 0)/'TOP SCORES'!E$12,0)</f>
        <v>60</v>
      </c>
      <c r="H26" s="14">
        <f>IFERROR(100*_xlfn.IFNA(VLOOKUP($B26,KviZDarije5!$A$1:$N$1000, 13, 0), 0)/'TOP SCORES'!F$12,0)</f>
        <v>66.666666666666671</v>
      </c>
      <c r="I26" s="14">
        <f>IFERROR(100*_xlfn.IFNA(VLOOKUP($B26,KviZDarije6!$A$1:$N$1000, 13, 0), 0)/'TOP SCORES'!G$12,0)</f>
        <v>70</v>
      </c>
      <c r="J26" s="14">
        <f>IFERROR(100*_xlfn.IFNA(VLOOKUP($B26,KviZDarije7!$A$1:$N$999, 13, 0), 0)/'TOP SCORES'!H$12,0)</f>
        <v>45.454545454545453</v>
      </c>
      <c r="K26" s="14">
        <f>IFERROR(100*_xlfn.IFNA(VLOOKUP($B26,KviZDarije8!$A$1:$N$1000, 13, 0), 0)/'TOP SCORES'!I$12,0)</f>
        <v>33.333333333333336</v>
      </c>
      <c r="L26" s="14">
        <f>IFERROR(100*_xlfn.IFNA(VLOOKUP($B26,KviZDarije9!$A$1:$N$1000, 13, 0), 0)/'TOP SCORES'!J$12,0)</f>
        <v>60</v>
      </c>
      <c r="M26" s="14">
        <f>IFERROR(100*_xlfn.IFNA(VLOOKUP($B26,KviZDarije10!$A$1:$N$1000, 13, 0), 0)/'TOP SCORES'!K$12,0)</f>
        <v>66.666666666666671</v>
      </c>
      <c r="N26" s="14">
        <f>IFERROR(100*_xlfn.IFNA(VLOOKUP($B26,KviZDarije11!$A$1:$N$1000, 13, 0), 0)/'TOP SCORES'!L$12,0)</f>
        <v>0</v>
      </c>
    </row>
    <row r="27" spans="1:14">
      <c r="A27" s="17">
        <f ca="1">RANK(C27,C$2:C$997)</f>
        <v>25</v>
      </c>
      <c r="B27" s="12" t="s">
        <v>11</v>
      </c>
      <c r="C27" s="15" cm="1">
        <f t="array" aca="1" ref="C27" ca="1">SUM(LARGE(D27:N27,ROW(INDIRECT("1:8"))))</f>
        <v>561.11111111111109</v>
      </c>
      <c r="D27" s="14">
        <f>IFERROR(100*_xlfn.IFNA(VLOOKUP($B27,KviZDarije1!$A$1:$N$1000, 13, 0), 0)/'TOP SCORES'!B$12,0)</f>
        <v>50</v>
      </c>
      <c r="E27" s="14">
        <f>IFERROR(100*_xlfn.IFNA(VLOOKUP($B27,KviZDarije2!$A$1:$N$1000, 13, 0), 0)/'TOP SCORES'!C$12,0)</f>
        <v>88.888888888888886</v>
      </c>
      <c r="F27" s="14">
        <f>IFERROR(100*_xlfn.IFNA(VLOOKUP($B27,KviZDarije3!$A$1:$N$1000, 13, 0), 0)/'TOP SCORES'!D$12,0)</f>
        <v>80</v>
      </c>
      <c r="G27" s="14">
        <f>IFERROR(100*_xlfn.IFNA(VLOOKUP($B27,KviZDarije4!$A$1:$N$1000, 13, 0), 0)/'TOP SCORES'!E$12,0)</f>
        <v>50</v>
      </c>
      <c r="H27" s="14">
        <f>IFERROR(100*_xlfn.IFNA(VLOOKUP($B27,KviZDarije5!$A$1:$N$1000, 13, 0), 0)/'TOP SCORES'!F$12,0)</f>
        <v>66.666666666666671</v>
      </c>
      <c r="I27" s="14">
        <f>IFERROR(100*_xlfn.IFNA(VLOOKUP($B27,KviZDarije6!$A$1:$N$1000, 13, 0), 0)/'TOP SCORES'!G$12,0)</f>
        <v>50</v>
      </c>
      <c r="J27" s="14">
        <f>IFERROR(100*_xlfn.IFNA(VLOOKUP($B27,KviZDarije7!$A$1:$N$999, 13, 0), 0)/'TOP SCORES'!H$12,0)</f>
        <v>45.454545454545453</v>
      </c>
      <c r="K27" s="14">
        <f>IFERROR(100*_xlfn.IFNA(VLOOKUP($B27,KviZDarije8!$A$1:$N$1000, 13, 0), 0)/'TOP SCORES'!I$12,0)</f>
        <v>66.666666666666671</v>
      </c>
      <c r="L27" s="14">
        <f>IFERROR(100*_xlfn.IFNA(VLOOKUP($B27,KviZDarije9!$A$1:$N$1000, 13, 0), 0)/'TOP SCORES'!J$12,0)</f>
        <v>70</v>
      </c>
      <c r="M27" s="14">
        <f>IFERROR(100*_xlfn.IFNA(VLOOKUP($B27,KviZDarije10!$A$1:$N$1000, 13, 0), 0)/'TOP SCORES'!K$12,0)</f>
        <v>88.888888888888886</v>
      </c>
      <c r="N27" s="14">
        <f>IFERROR(100*_xlfn.IFNA(VLOOKUP($B27,KviZDarije11!$A$1:$N$1000, 13, 0), 0)/'TOP SCORES'!L$12,0)</f>
        <v>0</v>
      </c>
    </row>
    <row r="28" spans="1:14">
      <c r="A28" s="17">
        <f ca="1">RANK(C28,C$2:C$997)</f>
        <v>27</v>
      </c>
      <c r="B28" s="12" t="s">
        <v>90</v>
      </c>
      <c r="C28" s="15" cm="1">
        <f t="array" aca="1" ref="C28" ca="1">SUM(LARGE(D28:N28,ROW(INDIRECT("1:8"))))</f>
        <v>558.88888888888891</v>
      </c>
      <c r="D28" s="14">
        <f>IFERROR(100*_xlfn.IFNA(VLOOKUP($B28,KviZDarije1!$A$1:$N$1000, 13, 0), 0)/'TOP SCORES'!B$12,0)</f>
        <v>60</v>
      </c>
      <c r="E28" s="14">
        <f>IFERROR(100*_xlfn.IFNA(VLOOKUP($B28,KviZDarije2!$A$1:$N$1000, 13, 0), 0)/'TOP SCORES'!C$12,0)</f>
        <v>100</v>
      </c>
      <c r="F28" s="14">
        <f>IFERROR(100*_xlfn.IFNA(VLOOKUP($B28,KviZDarije3!$A$1:$N$1000, 13, 0), 0)/'TOP SCORES'!D$12,0)</f>
        <v>70</v>
      </c>
      <c r="G28" s="14">
        <f>IFERROR(100*_xlfn.IFNA(VLOOKUP($B28,KviZDarije4!$A$1:$N$1000, 13, 0), 0)/'TOP SCORES'!E$12,0)</f>
        <v>50</v>
      </c>
      <c r="H28" s="14">
        <f>IFERROR(100*_xlfn.IFNA(VLOOKUP($B28,KviZDarije5!$A$1:$N$1000, 13, 0), 0)/'TOP SCORES'!F$12,0)</f>
        <v>66.666666666666671</v>
      </c>
      <c r="I28" s="14">
        <f>IFERROR(100*_xlfn.IFNA(VLOOKUP($B28,KviZDarije6!$A$1:$N$1000, 13, 0), 0)/'TOP SCORES'!G$12,0)</f>
        <v>80</v>
      </c>
      <c r="J28" s="14">
        <f>IFERROR(100*_xlfn.IFNA(VLOOKUP($B28,KviZDarije7!$A$1:$N$999, 13, 0), 0)/'TOP SCORES'!H$12,0)</f>
        <v>45.454545454545453</v>
      </c>
      <c r="K28" s="14">
        <f>IFERROR(100*_xlfn.IFNA(VLOOKUP($B28,KviZDarije8!$A$1:$N$1000, 13, 0), 0)/'TOP SCORES'!I$12,0)</f>
        <v>66.666666666666671</v>
      </c>
      <c r="L28" s="14">
        <f>IFERROR(100*_xlfn.IFNA(VLOOKUP($B28,KviZDarije9!$A$1:$N$1000, 13, 0), 0)/'TOP SCORES'!J$12,0)</f>
        <v>60</v>
      </c>
      <c r="M28" s="14">
        <f>IFERROR(100*_xlfn.IFNA(VLOOKUP($B28,KviZDarije10!$A$1:$N$1000, 13, 0), 0)/'TOP SCORES'!K$12,0)</f>
        <v>55.555555555555557</v>
      </c>
      <c r="N28" s="14">
        <f>IFERROR(100*_xlfn.IFNA(VLOOKUP($B28,KviZDarije11!$A$1:$N$1000, 13, 0), 0)/'TOP SCORES'!L$12,0)</f>
        <v>0</v>
      </c>
    </row>
    <row r="29" spans="1:14">
      <c r="A29" s="17">
        <f ca="1">RANK(C29,C$2:C$997)</f>
        <v>28</v>
      </c>
      <c r="B29" s="8" t="s">
        <v>69</v>
      </c>
      <c r="C29" s="15" cm="1">
        <f t="array" aca="1" ref="C29" ca="1">SUM(LARGE(D29:N29,ROW(INDIRECT("1:8"))))</f>
        <v>553.33333333333337</v>
      </c>
      <c r="D29" s="14">
        <f>IFERROR(100*_xlfn.IFNA(VLOOKUP($B29,KviZDarije1!$A$1:$N$1000, 13, 0), 0)/'TOP SCORES'!B$12,0)</f>
        <v>70</v>
      </c>
      <c r="E29" s="14">
        <f>IFERROR(100*_xlfn.IFNA(VLOOKUP($B29,KviZDarije2!$A$1:$N$1000, 13, 0), 0)/'TOP SCORES'!C$12,0)</f>
        <v>66.666666666666671</v>
      </c>
      <c r="F29" s="14">
        <f>IFERROR(100*_xlfn.IFNA(VLOOKUP($B29,KviZDarije3!$A$1:$N$1000, 13, 0), 0)/'TOP SCORES'!D$12,0)</f>
        <v>70</v>
      </c>
      <c r="G29" s="14">
        <f>IFERROR(100*_xlfn.IFNA(VLOOKUP($B29,KviZDarije4!$A$1:$N$1000, 13, 0), 0)/'TOP SCORES'!E$12,0)</f>
        <v>60</v>
      </c>
      <c r="H29" s="14">
        <f>IFERROR(100*_xlfn.IFNA(VLOOKUP($B29,KviZDarije5!$A$1:$N$1000, 13, 0), 0)/'TOP SCORES'!F$12,0)</f>
        <v>55.555555555555557</v>
      </c>
      <c r="I29" s="14">
        <f>IFERROR(100*_xlfn.IFNA(VLOOKUP($B29,KviZDarije6!$A$1:$N$1000, 13, 0), 0)/'TOP SCORES'!G$12,0)</f>
        <v>60</v>
      </c>
      <c r="J29" s="14">
        <f>IFERROR(100*_xlfn.IFNA(VLOOKUP($B29,KviZDarije7!$A$1:$N$999, 13, 0), 0)/'TOP SCORES'!H$12,0)</f>
        <v>45.454545454545453</v>
      </c>
      <c r="K29" s="14">
        <f>IFERROR(100*_xlfn.IFNA(VLOOKUP($B29,KviZDarije8!$A$1:$N$1000, 13, 0), 0)/'TOP SCORES'!I$12,0)</f>
        <v>66.666666666666671</v>
      </c>
      <c r="L29" s="14">
        <f>IFERROR(100*_xlfn.IFNA(VLOOKUP($B29,KviZDarije9!$A$1:$N$1000, 13, 0), 0)/'TOP SCORES'!J$12,0)</f>
        <v>60</v>
      </c>
      <c r="M29" s="14">
        <f>IFERROR(100*_xlfn.IFNA(VLOOKUP($B29,KviZDarije10!$A$1:$N$1000, 13, 0), 0)/'TOP SCORES'!K$12,0)</f>
        <v>100</v>
      </c>
      <c r="N29" s="14">
        <f>IFERROR(100*_xlfn.IFNA(VLOOKUP($B29,KviZDarije11!$A$1:$N$1000, 13, 0), 0)/'TOP SCORES'!L$12,0)</f>
        <v>0</v>
      </c>
    </row>
    <row r="30" spans="1:14">
      <c r="A30" s="17">
        <f ca="1">RANK(C30,C$2:C$997)</f>
        <v>29</v>
      </c>
      <c r="B30" s="8" t="s">
        <v>59</v>
      </c>
      <c r="C30" s="15" cm="1">
        <f t="array" aca="1" ref="C30" ca="1">SUM(LARGE(D30:N30,ROW(INDIRECT("1:8"))))</f>
        <v>535.55555555555554</v>
      </c>
      <c r="D30" s="14">
        <f>IFERROR(100*_xlfn.IFNA(VLOOKUP($B30,KviZDarije1!$A$1:$N$1000, 13, 0), 0)/'TOP SCORES'!B$12,0)</f>
        <v>60</v>
      </c>
      <c r="E30" s="14">
        <f>IFERROR(100*_xlfn.IFNA(VLOOKUP($B30,KviZDarije2!$A$1:$N$1000, 13, 0), 0)/'TOP SCORES'!C$12,0)</f>
        <v>55.555555555555557</v>
      </c>
      <c r="F30" s="14">
        <f>IFERROR(100*_xlfn.IFNA(VLOOKUP($B30,KviZDarije3!$A$1:$N$1000, 13, 0), 0)/'TOP SCORES'!D$12,0)</f>
        <v>80</v>
      </c>
      <c r="G30" s="14">
        <f>IFERROR(100*_xlfn.IFNA(VLOOKUP($B30,KviZDarije4!$A$1:$N$1000, 13, 0), 0)/'TOP SCORES'!E$12,0)</f>
        <v>80</v>
      </c>
      <c r="H30" s="14">
        <f>IFERROR(100*_xlfn.IFNA(VLOOKUP($B30,KviZDarije5!$A$1:$N$1000, 13, 0), 0)/'TOP SCORES'!F$12,0)</f>
        <v>66.666666666666671</v>
      </c>
      <c r="I30" s="14">
        <f>IFERROR(100*_xlfn.IFNA(VLOOKUP($B30,KviZDarije6!$A$1:$N$1000, 13, 0), 0)/'TOP SCORES'!G$12,0)</f>
        <v>50</v>
      </c>
      <c r="J30" s="14">
        <f>IFERROR(100*_xlfn.IFNA(VLOOKUP($B30,KviZDarije7!$A$1:$N$999, 13, 0), 0)/'TOP SCORES'!H$12,0)</f>
        <v>45.454545454545453</v>
      </c>
      <c r="K30" s="14">
        <f>IFERROR(100*_xlfn.IFNA(VLOOKUP($B30,KviZDarije8!$A$1:$N$1000, 13, 0), 0)/'TOP SCORES'!I$12,0)</f>
        <v>55.555555555555557</v>
      </c>
      <c r="L30" s="14">
        <f>IFERROR(100*_xlfn.IFNA(VLOOKUP($B30,KviZDarije9!$A$1:$N$1000, 13, 0), 0)/'TOP SCORES'!J$12,0)</f>
        <v>60</v>
      </c>
      <c r="M30" s="14">
        <f>IFERROR(100*_xlfn.IFNA(VLOOKUP($B30,KviZDarije10!$A$1:$N$1000, 13, 0), 0)/'TOP SCORES'!K$12,0)</f>
        <v>77.777777777777771</v>
      </c>
      <c r="N30" s="14">
        <f>IFERROR(100*_xlfn.IFNA(VLOOKUP($B30,KviZDarije11!$A$1:$N$1000, 13, 0), 0)/'TOP SCORES'!L$12,0)</f>
        <v>0</v>
      </c>
    </row>
    <row r="31" spans="1:14">
      <c r="A31" s="17">
        <f ca="1">RANK(C31,C$2:C$997)</f>
        <v>30</v>
      </c>
      <c r="B31" s="12" t="s">
        <v>160</v>
      </c>
      <c r="C31" s="15" cm="1">
        <f t="array" aca="1" ref="C31" ca="1">SUM(LARGE(D31:N31,ROW(INDIRECT("1:8"))))</f>
        <v>531.11111111111109</v>
      </c>
      <c r="D31" s="14">
        <f>IFERROR(100*_xlfn.IFNA(VLOOKUP($B31,KviZDarije1!$A$1:$N$1000, 13, 0), 0)/'TOP SCORES'!B$12,0)</f>
        <v>60</v>
      </c>
      <c r="E31" s="14">
        <f>IFERROR(100*_xlfn.IFNA(VLOOKUP($B31,KviZDarije2!$A$1:$N$1000, 13, 0), 0)/'TOP SCORES'!C$12,0)</f>
        <v>66.666666666666671</v>
      </c>
      <c r="F31" s="14">
        <f>IFERROR(100*_xlfn.IFNA(VLOOKUP($B31,KviZDarije3!$A$1:$N$1000, 13, 0), 0)/'TOP SCORES'!D$12,0)</f>
        <v>80</v>
      </c>
      <c r="G31" s="14">
        <f>IFERROR(100*_xlfn.IFNA(VLOOKUP($B31,KviZDarije4!$A$1:$N$1000, 13, 0), 0)/'TOP SCORES'!E$12,0)</f>
        <v>80</v>
      </c>
      <c r="H31" s="14">
        <f>IFERROR(100*_xlfn.IFNA(VLOOKUP($B31,KviZDarije5!$A$1:$N$1000, 13, 0), 0)/'TOP SCORES'!F$12,0)</f>
        <v>33.333333333333336</v>
      </c>
      <c r="I31" s="14">
        <f>IFERROR(100*_xlfn.IFNA(VLOOKUP($B31,KviZDarije6!$A$1:$N$1000, 13, 0), 0)/'TOP SCORES'!G$12,0)</f>
        <v>50</v>
      </c>
      <c r="J31" s="14">
        <f>IFERROR(100*_xlfn.IFNA(VLOOKUP($B31,KviZDarije7!$A$1:$N$999, 13, 0), 0)/'TOP SCORES'!H$12,0)</f>
        <v>45.454545454545453</v>
      </c>
      <c r="K31" s="14">
        <f>IFERROR(100*_xlfn.IFNA(VLOOKUP($B31,KviZDarije8!$A$1:$N$1000, 13, 0), 0)/'TOP SCORES'!I$12,0)</f>
        <v>66.666666666666671</v>
      </c>
      <c r="L31" s="14">
        <f>IFERROR(100*_xlfn.IFNA(VLOOKUP($B31,KviZDarije9!$A$1:$N$1000, 13, 0), 0)/'TOP SCORES'!J$12,0)</f>
        <v>50</v>
      </c>
      <c r="M31" s="14">
        <f>IFERROR(100*_xlfn.IFNA(VLOOKUP($B31,KviZDarije10!$A$1:$N$1000, 13, 0), 0)/'TOP SCORES'!K$12,0)</f>
        <v>77.777777777777771</v>
      </c>
      <c r="N31" s="14">
        <f>IFERROR(100*_xlfn.IFNA(VLOOKUP($B31,KviZDarije11!$A$1:$N$1000, 13, 0), 0)/'TOP SCORES'!L$12,0)</f>
        <v>0</v>
      </c>
    </row>
    <row r="32" spans="1:14">
      <c r="A32" s="17">
        <f ca="1">RANK(C32,C$2:C$997)</f>
        <v>31</v>
      </c>
      <c r="B32" s="35" t="s">
        <v>62</v>
      </c>
      <c r="C32" s="15" cm="1">
        <f t="array" aca="1" ref="C32" ca="1">SUM(LARGE(D32:N32,ROW(INDIRECT("1:8"))))</f>
        <v>529.19191919191917</v>
      </c>
      <c r="D32" s="14">
        <f>IFERROR(100*_xlfn.IFNA(VLOOKUP($B32,KviZDarije1!$A$1:$N$1000, 13, 0), 0)/'TOP SCORES'!B$12,0)</f>
        <v>70</v>
      </c>
      <c r="E32" s="14">
        <f>IFERROR(100*_xlfn.IFNA(VLOOKUP($B32,KviZDarije2!$A$1:$N$1000, 13, 0), 0)/'TOP SCORES'!C$12,0)</f>
        <v>66.666666666666671</v>
      </c>
      <c r="F32" s="14">
        <f>IFERROR(100*_xlfn.IFNA(VLOOKUP($B32,KviZDarije3!$A$1:$N$1000, 13, 0), 0)/'TOP SCORES'!D$12,0)</f>
        <v>70</v>
      </c>
      <c r="G32" s="14">
        <f>IFERROR(100*_xlfn.IFNA(VLOOKUP($B32,KviZDarije4!$A$1:$N$1000, 13, 0), 0)/'TOP SCORES'!E$12,0)</f>
        <v>0</v>
      </c>
      <c r="H32" s="14">
        <f>IFERROR(100*_xlfn.IFNA(VLOOKUP($B32,KviZDarije5!$A$1:$N$1000, 13, 0), 0)/'TOP SCORES'!F$12,0)</f>
        <v>55.555555555555557</v>
      </c>
      <c r="I32" s="14">
        <f>IFERROR(100*_xlfn.IFNA(VLOOKUP($B32,KviZDarije6!$A$1:$N$1000, 13, 0), 0)/'TOP SCORES'!G$12,0)</f>
        <v>50</v>
      </c>
      <c r="J32" s="14">
        <f>IFERROR(100*_xlfn.IFNA(VLOOKUP($B32,KviZDarije7!$A$1:$N$999, 13, 0), 0)/'TOP SCORES'!H$12,0)</f>
        <v>63.636363636363633</v>
      </c>
      <c r="K32" s="14">
        <f>IFERROR(100*_xlfn.IFNA(VLOOKUP($B32,KviZDarije8!$A$1:$N$1000, 13, 0), 0)/'TOP SCORES'!I$12,0)</f>
        <v>55.555555555555557</v>
      </c>
      <c r="L32" s="14">
        <f>IFERROR(100*_xlfn.IFNA(VLOOKUP($B32,KviZDarije9!$A$1:$N$1000, 13, 0), 0)/'TOP SCORES'!J$12,0)</f>
        <v>70</v>
      </c>
      <c r="M32" s="14">
        <f>IFERROR(100*_xlfn.IFNA(VLOOKUP($B32,KviZDarije10!$A$1:$N$1000, 13, 0), 0)/'TOP SCORES'!K$12,0)</f>
        <v>77.777777777777771</v>
      </c>
      <c r="N32" s="14">
        <f>IFERROR(100*_xlfn.IFNA(VLOOKUP($B32,KviZDarije11!$A$1:$N$1000, 13, 0), 0)/'TOP SCORES'!L$12,0)</f>
        <v>0</v>
      </c>
    </row>
    <row r="33" spans="1:14">
      <c r="A33" s="17">
        <f ca="1">RANK(C33,C$2:C$997)</f>
        <v>32</v>
      </c>
      <c r="B33" s="35" t="s">
        <v>54</v>
      </c>
      <c r="C33" s="15" cm="1">
        <f t="array" aca="1" ref="C33" ca="1">SUM(LARGE(D33:N33,ROW(INDIRECT("1:8"))))</f>
        <v>528.78787878787875</v>
      </c>
      <c r="D33" s="14">
        <f>IFERROR(100*_xlfn.IFNA(VLOOKUP($B33,KviZDarije1!$A$1:$N$1000, 13, 0), 0)/'TOP SCORES'!B$12,0)</f>
        <v>50</v>
      </c>
      <c r="E33" s="14">
        <f>IFERROR(100*_xlfn.IFNA(VLOOKUP($B33,KviZDarije2!$A$1:$N$1000, 13, 0), 0)/'TOP SCORES'!C$12,0)</f>
        <v>88.888888888888886</v>
      </c>
      <c r="F33" s="14">
        <f>IFERROR(100*_xlfn.IFNA(VLOOKUP($B33,KviZDarije3!$A$1:$N$1000, 13, 0), 0)/'TOP SCORES'!D$12,0)</f>
        <v>70</v>
      </c>
      <c r="G33" s="14">
        <f>IFERROR(100*_xlfn.IFNA(VLOOKUP($B33,KviZDarije4!$A$1:$N$1000, 13, 0), 0)/'TOP SCORES'!E$12,0)</f>
        <v>40</v>
      </c>
      <c r="H33" s="14">
        <f>IFERROR(100*_xlfn.IFNA(VLOOKUP($B33,KviZDarije5!$A$1:$N$1000, 13, 0), 0)/'TOP SCORES'!F$12,0)</f>
        <v>55.555555555555557</v>
      </c>
      <c r="I33" s="14">
        <f>IFERROR(100*_xlfn.IFNA(VLOOKUP($B33,KviZDarije6!$A$1:$N$1000, 13, 0), 0)/'TOP SCORES'!G$12,0)</f>
        <v>70</v>
      </c>
      <c r="J33" s="14">
        <f>IFERROR(100*_xlfn.IFNA(VLOOKUP($B33,KviZDarije7!$A$1:$N$999, 13, 0), 0)/'TOP SCORES'!H$12,0)</f>
        <v>45.454545454545453</v>
      </c>
      <c r="K33" s="14">
        <f>IFERROR(100*_xlfn.IFNA(VLOOKUP($B33,KviZDarije8!$A$1:$N$1000, 13, 0), 0)/'TOP SCORES'!I$12,0)</f>
        <v>44.444444444444443</v>
      </c>
      <c r="L33" s="14">
        <f>IFERROR(100*_xlfn.IFNA(VLOOKUP($B33,KviZDarije9!$A$1:$N$1000, 13, 0), 0)/'TOP SCORES'!J$12,0)</f>
        <v>60</v>
      </c>
      <c r="M33" s="14">
        <f>IFERROR(100*_xlfn.IFNA(VLOOKUP($B33,KviZDarije10!$A$1:$N$1000, 13, 0), 0)/'TOP SCORES'!K$12,0)</f>
        <v>88.888888888888886</v>
      </c>
      <c r="N33" s="14">
        <f>IFERROR(100*_xlfn.IFNA(VLOOKUP($B33,KviZDarije11!$A$1:$N$1000, 13, 0), 0)/'TOP SCORES'!L$12,0)</f>
        <v>0</v>
      </c>
    </row>
    <row r="34" spans="1:14">
      <c r="A34" s="17">
        <f ca="1">RANK(C34,C$2:C$997)</f>
        <v>33</v>
      </c>
      <c r="B34" s="12" t="s">
        <v>36</v>
      </c>
      <c r="C34" s="15" cm="1">
        <f t="array" aca="1" ref="C34" ca="1">SUM(LARGE(D34:N34,ROW(INDIRECT("1:8"))))</f>
        <v>525.4545454545455</v>
      </c>
      <c r="D34" s="14">
        <f>IFERROR(100*_xlfn.IFNA(VLOOKUP($B34,KviZDarije1!$A$1:$N$1000, 13, 0), 0)/'TOP SCORES'!B$12,0)</f>
        <v>90</v>
      </c>
      <c r="E34" s="14">
        <f>IFERROR(100*_xlfn.IFNA(VLOOKUP($B34,KviZDarije2!$A$1:$N$1000, 13, 0), 0)/'TOP SCORES'!C$12,0)</f>
        <v>55.555555555555557</v>
      </c>
      <c r="F34" s="14">
        <f>IFERROR(100*_xlfn.IFNA(VLOOKUP($B34,KviZDarije3!$A$1:$N$1000, 13, 0), 0)/'TOP SCORES'!D$12,0)</f>
        <v>70</v>
      </c>
      <c r="G34" s="14">
        <f>IFERROR(100*_xlfn.IFNA(VLOOKUP($B34,KviZDarije4!$A$1:$N$1000, 13, 0), 0)/'TOP SCORES'!E$12,0)</f>
        <v>30</v>
      </c>
      <c r="H34" s="14">
        <f>IFERROR(100*_xlfn.IFNA(VLOOKUP($B34,KviZDarije5!$A$1:$N$1000, 13, 0), 0)/'TOP SCORES'!F$12,0)</f>
        <v>55.555555555555557</v>
      </c>
      <c r="I34" s="14">
        <f>IFERROR(100*_xlfn.IFNA(VLOOKUP($B34,KviZDarije6!$A$1:$N$1000, 13, 0), 0)/'TOP SCORES'!G$12,0)</f>
        <v>50</v>
      </c>
      <c r="J34" s="14">
        <f>IFERROR(100*_xlfn.IFNA(VLOOKUP($B34,KviZDarije7!$A$1:$N$999, 13, 0), 0)/'TOP SCORES'!H$12,0)</f>
        <v>45.454545454545453</v>
      </c>
      <c r="K34" s="14">
        <f>IFERROR(100*_xlfn.IFNA(VLOOKUP($B34,KviZDarije8!$A$1:$N$1000, 13, 0), 0)/'TOP SCORES'!I$12,0)</f>
        <v>44.444444444444443</v>
      </c>
      <c r="L34" s="14">
        <f>IFERROR(100*_xlfn.IFNA(VLOOKUP($B34,KviZDarije9!$A$1:$N$1000, 13, 0), 0)/'TOP SCORES'!J$12,0)</f>
        <v>70</v>
      </c>
      <c r="M34" s="14">
        <f>IFERROR(100*_xlfn.IFNA(VLOOKUP($B34,KviZDarije10!$A$1:$N$1000, 13, 0), 0)/'TOP SCORES'!K$12,0)</f>
        <v>88.888888888888886</v>
      </c>
      <c r="N34" s="14">
        <f>IFERROR(100*_xlfn.IFNA(VLOOKUP($B34,KviZDarije11!$A$1:$N$1000, 13, 0), 0)/'TOP SCORES'!L$12,0)</f>
        <v>0</v>
      </c>
    </row>
    <row r="35" spans="1:14">
      <c r="A35" s="17">
        <f ca="1">RANK(C35,C$2:C$997)</f>
        <v>34</v>
      </c>
      <c r="B35" s="12" t="s">
        <v>40</v>
      </c>
      <c r="C35" s="15" cm="1">
        <f t="array" aca="1" ref="C35" ca="1">SUM(LARGE(D35:N35,ROW(INDIRECT("1:8"))))</f>
        <v>517.77777777777783</v>
      </c>
      <c r="D35" s="14">
        <f>IFERROR(100*_xlfn.IFNA(VLOOKUP($B35,KviZDarije1!$A$1:$N$1000, 13, 0), 0)/'TOP SCORES'!B$12,0)</f>
        <v>50</v>
      </c>
      <c r="E35" s="14">
        <f>IFERROR(100*_xlfn.IFNA(VLOOKUP($B35,KviZDarije2!$A$1:$N$1000, 13, 0), 0)/'TOP SCORES'!C$12,0)</f>
        <v>77.777777777777771</v>
      </c>
      <c r="F35" s="14">
        <f>IFERROR(100*_xlfn.IFNA(VLOOKUP($B35,KviZDarije3!$A$1:$N$1000, 13, 0), 0)/'TOP SCORES'!D$12,0)</f>
        <v>50</v>
      </c>
      <c r="G35" s="14">
        <f>IFERROR(100*_xlfn.IFNA(VLOOKUP($B35,KviZDarije4!$A$1:$N$1000, 13, 0), 0)/'TOP SCORES'!E$12,0)</f>
        <v>20</v>
      </c>
      <c r="H35" s="14">
        <f>IFERROR(100*_xlfn.IFNA(VLOOKUP($B35,KviZDarije5!$A$1:$N$1000, 13, 0), 0)/'TOP SCORES'!F$12,0)</f>
        <v>55.555555555555557</v>
      </c>
      <c r="I35" s="14">
        <f>IFERROR(100*_xlfn.IFNA(VLOOKUP($B35,KviZDarije6!$A$1:$N$1000, 13, 0), 0)/'TOP SCORES'!G$12,0)</f>
        <v>70</v>
      </c>
      <c r="J35" s="14">
        <f>IFERROR(100*_xlfn.IFNA(VLOOKUP($B35,KviZDarije7!$A$1:$N$999, 13, 0), 0)/'TOP SCORES'!H$12,0)</f>
        <v>9.0909090909090917</v>
      </c>
      <c r="K35" s="14">
        <f>IFERROR(100*_xlfn.IFNA(VLOOKUP($B35,KviZDarije8!$A$1:$N$1000, 13, 0), 0)/'TOP SCORES'!I$12,0)</f>
        <v>66.666666666666671</v>
      </c>
      <c r="L35" s="14">
        <f>IFERROR(100*_xlfn.IFNA(VLOOKUP($B35,KviZDarije9!$A$1:$N$1000, 13, 0), 0)/'TOP SCORES'!J$12,0)</f>
        <v>70</v>
      </c>
      <c r="M35" s="14">
        <f>IFERROR(100*_xlfn.IFNA(VLOOKUP($B35,KviZDarije10!$A$1:$N$1000, 13, 0), 0)/'TOP SCORES'!K$12,0)</f>
        <v>77.777777777777771</v>
      </c>
      <c r="N35" s="14">
        <f>IFERROR(100*_xlfn.IFNA(VLOOKUP($B35,KviZDarije11!$A$1:$N$1000, 13, 0), 0)/'TOP SCORES'!L$12,0)</f>
        <v>0</v>
      </c>
    </row>
    <row r="36" spans="1:14">
      <c r="A36" s="17">
        <f ca="1">RANK(C36,C$2:C$997)</f>
        <v>35</v>
      </c>
      <c r="B36" s="8" t="s">
        <v>22</v>
      </c>
      <c r="C36" s="15" cm="1">
        <f t="array" aca="1" ref="C36" ca="1">SUM(LARGE(D36:N36,ROW(INDIRECT("1:8"))))</f>
        <v>501.11111111111109</v>
      </c>
      <c r="D36" s="14">
        <f>IFERROR(100*_xlfn.IFNA(VLOOKUP($B36,KviZDarije1!$A$1:$N$1000, 13, 0), 0)/'TOP SCORES'!B$12,0)</f>
        <v>40</v>
      </c>
      <c r="E36" s="14">
        <f>IFERROR(100*_xlfn.IFNA(VLOOKUP($B36,KviZDarije2!$A$1:$N$1000, 13, 0), 0)/'TOP SCORES'!C$12,0)</f>
        <v>55.555555555555557</v>
      </c>
      <c r="F36" s="14">
        <f>IFERROR(100*_xlfn.IFNA(VLOOKUP($B36,KviZDarije3!$A$1:$N$1000, 13, 0), 0)/'TOP SCORES'!D$12,0)</f>
        <v>90</v>
      </c>
      <c r="G36" s="14">
        <f>IFERROR(100*_xlfn.IFNA(VLOOKUP($B36,KviZDarije4!$A$1:$N$1000, 13, 0), 0)/'TOP SCORES'!E$12,0)</f>
        <v>60</v>
      </c>
      <c r="H36" s="14">
        <f>IFERROR(100*_xlfn.IFNA(VLOOKUP($B36,KviZDarije5!$A$1:$N$1000, 13, 0), 0)/'TOP SCORES'!F$12,0)</f>
        <v>11.111111111111111</v>
      </c>
      <c r="I36" s="14">
        <f>IFERROR(100*_xlfn.IFNA(VLOOKUP($B36,KviZDarije6!$A$1:$N$1000, 13, 0), 0)/'TOP SCORES'!G$12,0)</f>
        <v>50</v>
      </c>
      <c r="J36" s="14">
        <f>IFERROR(100*_xlfn.IFNA(VLOOKUP($B36,KviZDarije7!$A$1:$N$999, 13, 0), 0)/'TOP SCORES'!H$12,0)</f>
        <v>36.363636363636367</v>
      </c>
      <c r="K36" s="14">
        <f>IFERROR(100*_xlfn.IFNA(VLOOKUP($B36,KviZDarije8!$A$1:$N$1000, 13, 0), 0)/'TOP SCORES'!I$12,0)</f>
        <v>77.777777777777771</v>
      </c>
      <c r="L36" s="14">
        <f>IFERROR(100*_xlfn.IFNA(VLOOKUP($B36,KviZDarije9!$A$1:$N$1000, 13, 0), 0)/'TOP SCORES'!J$12,0)</f>
        <v>50</v>
      </c>
      <c r="M36" s="14">
        <f>IFERROR(100*_xlfn.IFNA(VLOOKUP($B36,KviZDarije10!$A$1:$N$1000, 13, 0), 0)/'TOP SCORES'!K$12,0)</f>
        <v>77.777777777777771</v>
      </c>
      <c r="N36" s="14">
        <f>IFERROR(100*_xlfn.IFNA(VLOOKUP($B36,KviZDarije11!$A$1:$N$1000, 13, 0), 0)/'TOP SCORES'!L$12,0)</f>
        <v>0</v>
      </c>
    </row>
    <row r="37" spans="1:14">
      <c r="A37" s="17">
        <f ca="1">RANK(C37,C$2:C$997)</f>
        <v>36</v>
      </c>
      <c r="B37" s="12" t="s">
        <v>225</v>
      </c>
      <c r="C37" s="15" cm="1">
        <f t="array" aca="1" ref="C37" ca="1">SUM(LARGE(D37:N37,ROW(INDIRECT("1:8"))))</f>
        <v>488.88888888888891</v>
      </c>
      <c r="D37" s="14">
        <f>IFERROR(100*_xlfn.IFNA(VLOOKUP($B37,KviZDarije1!$A$1:$N$1000, 13, 0), 0)/'TOP SCORES'!B$12,0)</f>
        <v>0</v>
      </c>
      <c r="E37" s="14">
        <f>IFERROR(100*_xlfn.IFNA(VLOOKUP($B37,KviZDarije2!$A$1:$N$1000, 13, 0), 0)/'TOP SCORES'!C$12,0)</f>
        <v>0</v>
      </c>
      <c r="F37" s="14">
        <f>IFERROR(100*_xlfn.IFNA(VLOOKUP($B37,KviZDarije3!$A$1:$N$1000, 13, 0), 0)/'TOP SCORES'!D$12,0)</f>
        <v>100</v>
      </c>
      <c r="G37" s="14">
        <f>IFERROR(100*_xlfn.IFNA(VLOOKUP($B37,KviZDarije4!$A$1:$N$1000, 13, 0), 0)/'TOP SCORES'!E$12,0)</f>
        <v>100</v>
      </c>
      <c r="H37" s="14">
        <f>IFERROR(100*_xlfn.IFNA(VLOOKUP($B37,KviZDarije5!$A$1:$N$1000, 13, 0), 0)/'TOP SCORES'!F$12,0)</f>
        <v>100</v>
      </c>
      <c r="I37" s="14">
        <f>IFERROR(100*_xlfn.IFNA(VLOOKUP($B37,KviZDarije6!$A$1:$N$1000, 13, 0), 0)/'TOP SCORES'!G$12,0)</f>
        <v>100</v>
      </c>
      <c r="J37" s="14">
        <f>IFERROR(100*_xlfn.IFNA(VLOOKUP($B37,KviZDarije7!$A$1:$N$999, 13, 0), 0)/'TOP SCORES'!H$12,0)</f>
        <v>0</v>
      </c>
      <c r="K37" s="14">
        <f>IFERROR(100*_xlfn.IFNA(VLOOKUP($B37,KviZDarije8!$A$1:$N$1000, 13, 0), 0)/'TOP SCORES'!I$12,0)</f>
        <v>0</v>
      </c>
      <c r="L37" s="14">
        <f>IFERROR(100*_xlfn.IFNA(VLOOKUP($B37,KviZDarije9!$A$1:$N$1000, 13, 0), 0)/'TOP SCORES'!J$12,0)</f>
        <v>0</v>
      </c>
      <c r="M37" s="14">
        <f>IFERROR(100*_xlfn.IFNA(VLOOKUP($B37,KviZDarije10!$A$1:$N$1000, 13, 0), 0)/'TOP SCORES'!K$12,0)</f>
        <v>88.888888888888886</v>
      </c>
      <c r="N37" s="14">
        <f>IFERROR(100*_xlfn.IFNA(VLOOKUP($B37,KviZDarije11!$A$1:$N$1000, 13, 0), 0)/'TOP SCORES'!L$12,0)</f>
        <v>0</v>
      </c>
    </row>
    <row r="38" spans="1:14">
      <c r="A38" s="17">
        <f ca="1">RANK(C38,C$2:C$997)</f>
        <v>37</v>
      </c>
      <c r="B38" s="12" t="s">
        <v>27</v>
      </c>
      <c r="C38" s="15" cm="1">
        <f t="array" aca="1" ref="C38" ca="1">SUM(LARGE(D38:N38,ROW(INDIRECT("1:8"))))</f>
        <v>486.36363636363637</v>
      </c>
      <c r="D38" s="14">
        <f>IFERROR(100*_xlfn.IFNA(VLOOKUP($B38,KviZDarije1!$A$1:$N$1000, 13, 0), 0)/'TOP SCORES'!B$12,0)</f>
        <v>60</v>
      </c>
      <c r="E38" s="14">
        <f>IFERROR(100*_xlfn.IFNA(VLOOKUP($B38,KviZDarije2!$A$1:$N$1000, 13, 0), 0)/'TOP SCORES'!C$12,0)</f>
        <v>77.777777777777771</v>
      </c>
      <c r="F38" s="14">
        <f>IFERROR(100*_xlfn.IFNA(VLOOKUP($B38,KviZDarije3!$A$1:$N$1000, 13, 0), 0)/'TOP SCORES'!D$12,0)</f>
        <v>80</v>
      </c>
      <c r="G38" s="14">
        <f>IFERROR(100*_xlfn.IFNA(VLOOKUP($B38,KviZDarije4!$A$1:$N$1000, 13, 0), 0)/'TOP SCORES'!E$12,0)</f>
        <v>50</v>
      </c>
      <c r="H38" s="14">
        <f>IFERROR(100*_xlfn.IFNA(VLOOKUP($B38,KviZDarije5!$A$1:$N$1000, 13, 0), 0)/'TOP SCORES'!F$12,0)</f>
        <v>44.444444444444443</v>
      </c>
      <c r="I38" s="14">
        <f>IFERROR(100*_xlfn.IFNA(VLOOKUP($B38,KviZDarije6!$A$1:$N$1000, 13, 0), 0)/'TOP SCORES'!G$12,0)</f>
        <v>60</v>
      </c>
      <c r="J38" s="14">
        <f>IFERROR(100*_xlfn.IFNA(VLOOKUP($B38,KviZDarije7!$A$1:$N$999, 13, 0), 0)/'TOP SCORES'!H$12,0)</f>
        <v>36.363636363636367</v>
      </c>
      <c r="K38" s="14">
        <f>IFERROR(100*_xlfn.IFNA(VLOOKUP($B38,KviZDarije8!$A$1:$N$1000, 13, 0), 0)/'TOP SCORES'!I$12,0)</f>
        <v>33.333333333333336</v>
      </c>
      <c r="L38" s="14">
        <f>IFERROR(100*_xlfn.IFNA(VLOOKUP($B38,KviZDarije9!$A$1:$N$1000, 13, 0), 0)/'TOP SCORES'!J$12,0)</f>
        <v>0</v>
      </c>
      <c r="M38" s="14">
        <f>IFERROR(100*_xlfn.IFNA(VLOOKUP($B38,KviZDarije10!$A$1:$N$1000, 13, 0), 0)/'TOP SCORES'!K$12,0)</f>
        <v>77.777777777777771</v>
      </c>
      <c r="N38" s="14">
        <f>IFERROR(100*_xlfn.IFNA(VLOOKUP($B38,KviZDarije11!$A$1:$N$1000, 13, 0), 0)/'TOP SCORES'!L$12,0)</f>
        <v>0</v>
      </c>
    </row>
    <row r="39" spans="1:14">
      <c r="A39" s="17">
        <f ca="1">RANK(C39,C$2:C$997)</f>
        <v>38</v>
      </c>
      <c r="B39" s="8" t="s">
        <v>56</v>
      </c>
      <c r="C39" s="15" cm="1">
        <f t="array" aca="1" ref="C39" ca="1">SUM(LARGE(D39:N39,ROW(INDIRECT("1:8"))))</f>
        <v>484.34343434343435</v>
      </c>
      <c r="D39" s="14">
        <f>IFERROR(100*_xlfn.IFNA(VLOOKUP($B39,KviZDarije1!$A$1:$N$1000, 13, 0), 0)/'TOP SCORES'!B$12,0)</f>
        <v>70</v>
      </c>
      <c r="E39" s="14">
        <f>IFERROR(100*_xlfn.IFNA(VLOOKUP($B39,KviZDarije2!$A$1:$N$1000, 13, 0), 0)/'TOP SCORES'!C$12,0)</f>
        <v>55.555555555555557</v>
      </c>
      <c r="F39" s="14">
        <f>IFERROR(100*_xlfn.IFNA(VLOOKUP($B39,KviZDarije3!$A$1:$N$1000, 13, 0), 0)/'TOP SCORES'!D$12,0)</f>
        <v>80</v>
      </c>
      <c r="G39" s="14">
        <f>IFERROR(100*_xlfn.IFNA(VLOOKUP($B39,KviZDarije4!$A$1:$N$1000, 13, 0), 0)/'TOP SCORES'!E$12,0)</f>
        <v>50</v>
      </c>
      <c r="H39" s="14">
        <f>IFERROR(100*_xlfn.IFNA(VLOOKUP($B39,KviZDarije5!$A$1:$N$1000, 13, 0), 0)/'TOP SCORES'!F$12,0)</f>
        <v>66.666666666666671</v>
      </c>
      <c r="I39" s="14">
        <f>IFERROR(100*_xlfn.IFNA(VLOOKUP($B39,KviZDarije6!$A$1:$N$1000, 13, 0), 0)/'TOP SCORES'!G$12,0)</f>
        <v>50</v>
      </c>
      <c r="J39" s="14">
        <f>IFERROR(100*_xlfn.IFNA(VLOOKUP($B39,KviZDarije7!$A$1:$N$999, 13, 0), 0)/'TOP SCORES'!H$12,0)</f>
        <v>45.454545454545453</v>
      </c>
      <c r="K39" s="14">
        <f>IFERROR(100*_xlfn.IFNA(VLOOKUP($B39,KviZDarije8!$A$1:$N$1000, 13, 0), 0)/'TOP SCORES'!I$12,0)</f>
        <v>66.666666666666671</v>
      </c>
      <c r="L39" s="14">
        <f>IFERROR(100*_xlfn.IFNA(VLOOKUP($B39,KviZDarije9!$A$1:$N$1000, 13, 0), 0)/'TOP SCORES'!J$12,0)</f>
        <v>40</v>
      </c>
      <c r="M39" s="14">
        <f>IFERROR(100*_xlfn.IFNA(VLOOKUP($B39,KviZDarije10!$A$1:$N$1000, 13, 0), 0)/'TOP SCORES'!K$12,0)</f>
        <v>0</v>
      </c>
      <c r="N39" s="14">
        <f>IFERROR(100*_xlfn.IFNA(VLOOKUP($B39,KviZDarije11!$A$1:$N$1000, 13, 0), 0)/'TOP SCORES'!L$12,0)</f>
        <v>0</v>
      </c>
    </row>
    <row r="40" spans="1:14">
      <c r="A40" s="17">
        <f ca="1">RANK(C40,C$2:C$997)</f>
        <v>39</v>
      </c>
      <c r="B40" s="12" t="s">
        <v>55</v>
      </c>
      <c r="C40" s="15" cm="1">
        <f t="array" aca="1" ref="C40" ca="1">SUM(LARGE(D40:N40,ROW(INDIRECT("1:8"))))</f>
        <v>481.11111111111109</v>
      </c>
      <c r="D40" s="14">
        <f>IFERROR(100*_xlfn.IFNA(VLOOKUP($B40,KviZDarije1!$A$1:$N$1000, 13, 0), 0)/'TOP SCORES'!B$12,0)</f>
        <v>60</v>
      </c>
      <c r="E40" s="14">
        <f>IFERROR(100*_xlfn.IFNA(VLOOKUP($B40,KviZDarije2!$A$1:$N$1000, 13, 0), 0)/'TOP SCORES'!C$12,0)</f>
        <v>77.777777777777771</v>
      </c>
      <c r="F40" s="14">
        <f>IFERROR(100*_xlfn.IFNA(VLOOKUP($B40,KviZDarije3!$A$1:$N$1000, 13, 0), 0)/'TOP SCORES'!D$12,0)</f>
        <v>40</v>
      </c>
      <c r="G40" s="14">
        <f>IFERROR(100*_xlfn.IFNA(VLOOKUP($B40,KviZDarije4!$A$1:$N$1000, 13, 0), 0)/'TOP SCORES'!E$12,0)</f>
        <v>60</v>
      </c>
      <c r="H40" s="14">
        <f>IFERROR(100*_xlfn.IFNA(VLOOKUP($B40,KviZDarije5!$A$1:$N$1000, 13, 0), 0)/'TOP SCORES'!F$12,0)</f>
        <v>0</v>
      </c>
      <c r="I40" s="14">
        <f>IFERROR(100*_xlfn.IFNA(VLOOKUP($B40,KviZDarije6!$A$1:$N$1000, 13, 0), 0)/'TOP SCORES'!G$12,0)</f>
        <v>60</v>
      </c>
      <c r="J40" s="14">
        <f>IFERROR(100*_xlfn.IFNA(VLOOKUP($B40,KviZDarije7!$A$1:$N$999, 13, 0), 0)/'TOP SCORES'!H$12,0)</f>
        <v>36.363636363636367</v>
      </c>
      <c r="K40" s="14">
        <f>IFERROR(100*_xlfn.IFNA(VLOOKUP($B40,KviZDarije8!$A$1:$N$1000, 13, 0), 0)/'TOP SCORES'!I$12,0)</f>
        <v>55.555555555555557</v>
      </c>
      <c r="L40" s="14">
        <f>IFERROR(100*_xlfn.IFNA(VLOOKUP($B40,KviZDarije9!$A$1:$N$1000, 13, 0), 0)/'TOP SCORES'!J$12,0)</f>
        <v>50</v>
      </c>
      <c r="M40" s="14">
        <f>IFERROR(100*_xlfn.IFNA(VLOOKUP($B40,KviZDarije10!$A$1:$N$1000, 13, 0), 0)/'TOP SCORES'!K$12,0)</f>
        <v>77.777777777777771</v>
      </c>
      <c r="N40" s="14">
        <f>IFERROR(100*_xlfn.IFNA(VLOOKUP($B40,KviZDarije11!$A$1:$N$1000, 13, 0), 0)/'TOP SCORES'!L$12,0)</f>
        <v>0</v>
      </c>
    </row>
    <row r="41" spans="1:14">
      <c r="A41" s="17">
        <f ca="1">RANK(C41,C$2:C$997)</f>
        <v>40</v>
      </c>
      <c r="B41" s="12" t="s">
        <v>12</v>
      </c>
      <c r="C41" s="15" cm="1">
        <f t="array" aca="1" ref="C41" ca="1">SUM(LARGE(D41:N41,ROW(INDIRECT("1:8"))))</f>
        <v>480</v>
      </c>
      <c r="D41" s="14">
        <f>IFERROR(100*_xlfn.IFNA(VLOOKUP($B41,KviZDarije1!$A$1:$N$1000, 13, 0), 0)/'TOP SCORES'!B$12,0)</f>
        <v>70</v>
      </c>
      <c r="E41" s="14">
        <f>IFERROR(100*_xlfn.IFNA(VLOOKUP($B41,KviZDarije2!$A$1:$N$1000, 13, 0), 0)/'TOP SCORES'!C$12,0)</f>
        <v>77.777777777777771</v>
      </c>
      <c r="F41" s="14">
        <f>IFERROR(100*_xlfn.IFNA(VLOOKUP($B41,KviZDarije3!$A$1:$N$1000, 13, 0), 0)/'TOP SCORES'!D$12,0)</f>
        <v>80</v>
      </c>
      <c r="G41" s="14">
        <f>IFERROR(100*_xlfn.IFNA(VLOOKUP($B41,KviZDarije4!$A$1:$N$1000, 13, 0), 0)/'TOP SCORES'!E$12,0)</f>
        <v>50</v>
      </c>
      <c r="H41" s="14">
        <f>IFERROR(100*_xlfn.IFNA(VLOOKUP($B41,KviZDarije5!$A$1:$N$1000, 13, 0), 0)/'TOP SCORES'!F$12,0)</f>
        <v>55.555555555555557</v>
      </c>
      <c r="I41" s="14">
        <f>IFERROR(100*_xlfn.IFNA(VLOOKUP($B41,KviZDarije6!$A$1:$N$1000, 13, 0), 0)/'TOP SCORES'!G$12,0)</f>
        <v>40</v>
      </c>
      <c r="J41" s="14">
        <f>IFERROR(100*_xlfn.IFNA(VLOOKUP($B41,KviZDarije7!$A$1:$N$999, 13, 0), 0)/'TOP SCORES'!H$12,0)</f>
        <v>36.363636363636367</v>
      </c>
      <c r="K41" s="14">
        <f>IFERROR(100*_xlfn.IFNA(VLOOKUP($B41,KviZDarije8!$A$1:$N$1000, 13, 0), 0)/'TOP SCORES'!I$12,0)</f>
        <v>33.333333333333336</v>
      </c>
      <c r="L41" s="14">
        <f>IFERROR(100*_xlfn.IFNA(VLOOKUP($B41,KviZDarije9!$A$1:$N$1000, 13, 0), 0)/'TOP SCORES'!J$12,0)</f>
        <v>40</v>
      </c>
      <c r="M41" s="14">
        <f>IFERROR(100*_xlfn.IFNA(VLOOKUP($B41,KviZDarije10!$A$1:$N$1000, 13, 0), 0)/'TOP SCORES'!K$12,0)</f>
        <v>66.666666666666671</v>
      </c>
      <c r="N41" s="14">
        <f>IFERROR(100*_xlfn.IFNA(VLOOKUP($B41,KviZDarije11!$A$1:$N$1000, 13, 0), 0)/'TOP SCORES'!L$12,0)</f>
        <v>0</v>
      </c>
    </row>
    <row r="42" spans="1:14">
      <c r="A42" s="17">
        <f ca="1">RANK(C42,C$2:C$997)</f>
        <v>41</v>
      </c>
      <c r="B42" s="8" t="s">
        <v>71</v>
      </c>
      <c r="C42" s="15" cm="1">
        <f t="array" aca="1" ref="C42" ca="1">SUM(LARGE(D42:N42,ROW(INDIRECT("1:8"))))</f>
        <v>479.8989898989899</v>
      </c>
      <c r="D42" s="14">
        <f>IFERROR(100*_xlfn.IFNA(VLOOKUP($B42,KviZDarije1!$A$1:$N$1000, 13, 0), 0)/'TOP SCORES'!B$12,0)</f>
        <v>60</v>
      </c>
      <c r="E42" s="14">
        <f>IFERROR(100*_xlfn.IFNA(VLOOKUP($B42,KviZDarije2!$A$1:$N$1000, 13, 0), 0)/'TOP SCORES'!C$12,0)</f>
        <v>44.444444444444443</v>
      </c>
      <c r="F42" s="14">
        <f>IFERROR(100*_xlfn.IFNA(VLOOKUP($B42,KviZDarije3!$A$1:$N$1000, 13, 0), 0)/'TOP SCORES'!D$12,0)</f>
        <v>70</v>
      </c>
      <c r="G42" s="14">
        <f>IFERROR(100*_xlfn.IFNA(VLOOKUP($B42,KviZDarije4!$A$1:$N$1000, 13, 0), 0)/'TOP SCORES'!E$12,0)</f>
        <v>60</v>
      </c>
      <c r="H42" s="14">
        <f>IFERROR(100*_xlfn.IFNA(VLOOKUP($B42,KviZDarije5!$A$1:$N$1000, 13, 0), 0)/'TOP SCORES'!F$12,0)</f>
        <v>22.222222222222221</v>
      </c>
      <c r="I42" s="14">
        <f>IFERROR(100*_xlfn.IFNA(VLOOKUP($B42,KviZDarije6!$A$1:$N$1000, 13, 0), 0)/'TOP SCORES'!G$12,0)</f>
        <v>50</v>
      </c>
      <c r="J42" s="14">
        <f>IFERROR(100*_xlfn.IFNA(VLOOKUP($B42,KviZDarije7!$A$1:$N$999, 13, 0), 0)/'TOP SCORES'!H$12,0)</f>
        <v>45.454545454545453</v>
      </c>
      <c r="K42" s="14">
        <f>IFERROR(100*_xlfn.IFNA(VLOOKUP($B42,KviZDarije8!$A$1:$N$1000, 13, 0), 0)/'TOP SCORES'!I$12,0)</f>
        <v>55.555555555555557</v>
      </c>
      <c r="L42" s="14">
        <f>IFERROR(100*_xlfn.IFNA(VLOOKUP($B42,KviZDarije9!$A$1:$N$1000, 13, 0), 0)/'TOP SCORES'!J$12,0)</f>
        <v>50</v>
      </c>
      <c r="M42" s="14">
        <f>IFERROR(100*_xlfn.IFNA(VLOOKUP($B42,KviZDarije10!$A$1:$N$1000, 13, 0), 0)/'TOP SCORES'!K$12,0)</f>
        <v>88.888888888888886</v>
      </c>
      <c r="N42" s="14">
        <f>IFERROR(100*_xlfn.IFNA(VLOOKUP($B42,KviZDarije11!$A$1:$N$1000, 13, 0), 0)/'TOP SCORES'!L$12,0)</f>
        <v>0</v>
      </c>
    </row>
    <row r="43" spans="1:14">
      <c r="A43" s="17">
        <f ca="1">RANK(C43,C$2:C$997)</f>
        <v>42</v>
      </c>
      <c r="B43" s="12" t="s">
        <v>53</v>
      </c>
      <c r="C43" s="15" cm="1">
        <f t="array" aca="1" ref="C43" ca="1">SUM(LARGE(D43:N43,ROW(INDIRECT("1:8"))))</f>
        <v>478.88888888888891</v>
      </c>
      <c r="D43" s="14">
        <f>IFERROR(100*_xlfn.IFNA(VLOOKUP($B43,KviZDarije1!$A$1:$N$1000, 13, 0), 0)/'TOP SCORES'!B$12,0)</f>
        <v>80</v>
      </c>
      <c r="E43" s="14">
        <f>IFERROR(100*_xlfn.IFNA(VLOOKUP($B43,KviZDarije2!$A$1:$N$1000, 13, 0), 0)/'TOP SCORES'!C$12,0)</f>
        <v>88.888888888888886</v>
      </c>
      <c r="F43" s="14">
        <f>IFERROR(100*_xlfn.IFNA(VLOOKUP($B43,KviZDarije3!$A$1:$N$1000, 13, 0), 0)/'TOP SCORES'!D$12,0)</f>
        <v>70</v>
      </c>
      <c r="G43" s="14">
        <f>IFERROR(100*_xlfn.IFNA(VLOOKUP($B43,KviZDarije4!$A$1:$N$1000, 13, 0), 0)/'TOP SCORES'!E$12,0)</f>
        <v>50</v>
      </c>
      <c r="H43" s="14">
        <f>IFERROR(100*_xlfn.IFNA(VLOOKUP($B43,KviZDarije5!$A$1:$N$1000, 13, 0), 0)/'TOP SCORES'!F$12,0)</f>
        <v>44.444444444444443</v>
      </c>
      <c r="I43" s="14">
        <f>IFERROR(100*_xlfn.IFNA(VLOOKUP($B43,KviZDarije6!$A$1:$N$1000, 13, 0), 0)/'TOP SCORES'!G$12,0)</f>
        <v>60</v>
      </c>
      <c r="J43" s="14">
        <f>IFERROR(100*_xlfn.IFNA(VLOOKUP($B43,KviZDarije7!$A$1:$N$999, 13, 0), 0)/'TOP SCORES'!H$12,0)</f>
        <v>0</v>
      </c>
      <c r="K43" s="14">
        <f>IFERROR(100*_xlfn.IFNA(VLOOKUP($B43,KviZDarije8!$A$1:$N$1000, 13, 0), 0)/'TOP SCORES'!I$12,0)</f>
        <v>55.555555555555557</v>
      </c>
      <c r="L43" s="14">
        <f>IFERROR(100*_xlfn.IFNA(VLOOKUP($B43,KviZDarije9!$A$1:$N$1000, 13, 0), 0)/'TOP SCORES'!J$12,0)</f>
        <v>30</v>
      </c>
      <c r="M43" s="14">
        <f>IFERROR(100*_xlfn.IFNA(VLOOKUP($B43,KviZDarije10!$A$1:$N$1000, 13, 0), 0)/'TOP SCORES'!K$12,0)</f>
        <v>0</v>
      </c>
      <c r="N43" s="14">
        <f>IFERROR(100*_xlfn.IFNA(VLOOKUP($B43,KviZDarije11!$A$1:$N$1000, 13, 0), 0)/'TOP SCORES'!L$12,0)</f>
        <v>0</v>
      </c>
    </row>
    <row r="44" spans="1:14">
      <c r="A44" s="17">
        <f ca="1">RANK(C44,C$2:C$997)</f>
        <v>43</v>
      </c>
      <c r="B44" s="8" t="s">
        <v>15</v>
      </c>
      <c r="C44" s="15" cm="1">
        <f t="array" aca="1" ref="C44" ca="1">SUM(LARGE(D44:N44,ROW(INDIRECT("1:8"))))</f>
        <v>466.56565656565652</v>
      </c>
      <c r="D44" s="14">
        <f>IFERROR(100*_xlfn.IFNA(VLOOKUP($B44,KviZDarije1!$A$1:$N$1000, 13, 0), 0)/'TOP SCORES'!B$12,0)</f>
        <v>50</v>
      </c>
      <c r="E44" s="14">
        <f>IFERROR(100*_xlfn.IFNA(VLOOKUP($B44,KviZDarije2!$A$1:$N$1000, 13, 0), 0)/'TOP SCORES'!C$12,0)</f>
        <v>77.777777777777771</v>
      </c>
      <c r="F44" s="14">
        <f>IFERROR(100*_xlfn.IFNA(VLOOKUP($B44,KviZDarije3!$A$1:$N$1000, 13, 0), 0)/'TOP SCORES'!D$12,0)</f>
        <v>60</v>
      </c>
      <c r="G44" s="14">
        <f>IFERROR(100*_xlfn.IFNA(VLOOKUP($B44,KviZDarije4!$A$1:$N$1000, 13, 0), 0)/'TOP SCORES'!E$12,0)</f>
        <v>30</v>
      </c>
      <c r="H44" s="14">
        <f>IFERROR(100*_xlfn.IFNA(VLOOKUP($B44,KviZDarije5!$A$1:$N$1000, 13, 0), 0)/'TOP SCORES'!F$12,0)</f>
        <v>44.444444444444443</v>
      </c>
      <c r="I44" s="14">
        <f>IFERROR(100*_xlfn.IFNA(VLOOKUP($B44,KviZDarije6!$A$1:$N$1000, 13, 0), 0)/'TOP SCORES'!G$12,0)</f>
        <v>50</v>
      </c>
      <c r="J44" s="14">
        <f>IFERROR(100*_xlfn.IFNA(VLOOKUP($B44,KviZDarije7!$A$1:$N$999, 13, 0), 0)/'TOP SCORES'!H$12,0)</f>
        <v>45.454545454545453</v>
      </c>
      <c r="K44" s="14">
        <f>IFERROR(100*_xlfn.IFNA(VLOOKUP($B44,KviZDarije8!$A$1:$N$1000, 13, 0), 0)/'TOP SCORES'!I$12,0)</f>
        <v>55.555555555555557</v>
      </c>
      <c r="L44" s="14">
        <f>IFERROR(100*_xlfn.IFNA(VLOOKUP($B44,KviZDarije9!$A$1:$N$1000, 13, 0), 0)/'TOP SCORES'!J$12,0)</f>
        <v>50</v>
      </c>
      <c r="M44" s="14">
        <f>IFERROR(100*_xlfn.IFNA(VLOOKUP($B44,KviZDarije10!$A$1:$N$1000, 13, 0), 0)/'TOP SCORES'!K$12,0)</f>
        <v>77.777777777777771</v>
      </c>
      <c r="N44" s="14">
        <f>IFERROR(100*_xlfn.IFNA(VLOOKUP($B44,KviZDarije11!$A$1:$N$1000, 13, 0), 0)/'TOP SCORES'!L$12,0)</f>
        <v>0</v>
      </c>
    </row>
    <row r="45" spans="1:14">
      <c r="A45" s="17">
        <f ca="1">RANK(C45,C$2:C$997)</f>
        <v>44</v>
      </c>
      <c r="B45" s="12" t="s">
        <v>86</v>
      </c>
      <c r="C45" s="15" cm="1">
        <f t="array" aca="1" ref="C45" ca="1">SUM(LARGE(D45:N45,ROW(INDIRECT("1:8"))))</f>
        <v>465.5555555555556</v>
      </c>
      <c r="D45" s="14">
        <f>IFERROR(100*_xlfn.IFNA(VLOOKUP($B45,KviZDarije1!$A$1:$N$1000, 13, 0), 0)/'TOP SCORES'!B$12,0)</f>
        <v>60</v>
      </c>
      <c r="E45" s="14">
        <f>IFERROR(100*_xlfn.IFNA(VLOOKUP($B45,KviZDarije2!$A$1:$N$1000, 13, 0), 0)/'TOP SCORES'!C$12,0)</f>
        <v>66.666666666666671</v>
      </c>
      <c r="F45" s="14">
        <f>IFERROR(100*_xlfn.IFNA(VLOOKUP($B45,KviZDarije3!$A$1:$N$1000, 13, 0), 0)/'TOP SCORES'!D$12,0)</f>
        <v>70</v>
      </c>
      <c r="G45" s="14">
        <f>IFERROR(100*_xlfn.IFNA(VLOOKUP($B45,KviZDarije4!$A$1:$N$1000, 13, 0), 0)/'TOP SCORES'!E$12,0)</f>
        <v>40</v>
      </c>
      <c r="H45" s="14">
        <f>IFERROR(100*_xlfn.IFNA(VLOOKUP($B45,KviZDarije5!$A$1:$N$1000, 13, 0), 0)/'TOP SCORES'!F$12,0)</f>
        <v>66.666666666666671</v>
      </c>
      <c r="I45" s="14">
        <f>IFERROR(100*_xlfn.IFNA(VLOOKUP($B45,KviZDarije6!$A$1:$N$1000, 13, 0), 0)/'TOP SCORES'!G$12,0)</f>
        <v>0</v>
      </c>
      <c r="J45" s="14">
        <f>IFERROR(100*_xlfn.IFNA(VLOOKUP($B45,KviZDarije7!$A$1:$N$999, 13, 0), 0)/'TOP SCORES'!H$12,0)</f>
        <v>27.272727272727273</v>
      </c>
      <c r="K45" s="14">
        <f>IFERROR(100*_xlfn.IFNA(VLOOKUP($B45,KviZDarije8!$A$1:$N$1000, 13, 0), 0)/'TOP SCORES'!I$12,0)</f>
        <v>55.555555555555557</v>
      </c>
      <c r="L45" s="14">
        <f>IFERROR(100*_xlfn.IFNA(VLOOKUP($B45,KviZDarije9!$A$1:$N$1000, 13, 0), 0)/'TOP SCORES'!J$12,0)</f>
        <v>40</v>
      </c>
      <c r="M45" s="14">
        <f>IFERROR(100*_xlfn.IFNA(VLOOKUP($B45,KviZDarije10!$A$1:$N$1000, 13, 0), 0)/'TOP SCORES'!K$12,0)</f>
        <v>66.666666666666671</v>
      </c>
      <c r="N45" s="14">
        <f>IFERROR(100*_xlfn.IFNA(VLOOKUP($B45,KviZDarije11!$A$1:$N$1000, 13, 0), 0)/'TOP SCORES'!L$12,0)</f>
        <v>0</v>
      </c>
    </row>
    <row r="46" spans="1:14">
      <c r="A46" s="17">
        <f ca="1">RANK(C46,C$2:C$997)</f>
        <v>45</v>
      </c>
      <c r="B46" s="8" t="s">
        <v>190</v>
      </c>
      <c r="C46" s="15" cm="1">
        <f t="array" aca="1" ref="C46" ca="1">SUM(LARGE(D46:N46,ROW(INDIRECT("1:8"))))</f>
        <v>464.34343434343435</v>
      </c>
      <c r="D46" s="14">
        <f>IFERROR(100*_xlfn.IFNA(VLOOKUP($B46,KviZDarije1!$A$1:$N$1000, 13, 0), 0)/'TOP SCORES'!B$12,0)</f>
        <v>60</v>
      </c>
      <c r="E46" s="14">
        <f>IFERROR(100*_xlfn.IFNA(VLOOKUP($B46,KviZDarije2!$A$1:$N$1000, 13, 0), 0)/'TOP SCORES'!C$12,0)</f>
        <v>33.333333333333336</v>
      </c>
      <c r="F46" s="14">
        <f>IFERROR(100*_xlfn.IFNA(VLOOKUP($B46,KviZDarije3!$A$1:$N$1000, 13, 0), 0)/'TOP SCORES'!D$12,0)</f>
        <v>70</v>
      </c>
      <c r="G46" s="14">
        <f>IFERROR(100*_xlfn.IFNA(VLOOKUP($B46,KviZDarije4!$A$1:$N$1000, 13, 0), 0)/'TOP SCORES'!E$12,0)</f>
        <v>50</v>
      </c>
      <c r="H46" s="14">
        <f>IFERROR(100*_xlfn.IFNA(VLOOKUP($B46,KviZDarije5!$A$1:$N$1000, 13, 0), 0)/'TOP SCORES'!F$12,0)</f>
        <v>44.444444444444443</v>
      </c>
      <c r="I46" s="14">
        <f>IFERROR(100*_xlfn.IFNA(VLOOKUP($B46,KviZDarije6!$A$1:$N$1000, 13, 0), 0)/'TOP SCORES'!G$12,0)</f>
        <v>40</v>
      </c>
      <c r="J46" s="14">
        <f>IFERROR(100*_xlfn.IFNA(VLOOKUP($B46,KviZDarije7!$A$1:$N$999, 13, 0), 0)/'TOP SCORES'!H$12,0)</f>
        <v>45.454545454545453</v>
      </c>
      <c r="K46" s="14">
        <f>IFERROR(100*_xlfn.IFNA(VLOOKUP($B46,KviZDarije8!$A$1:$N$1000, 13, 0), 0)/'TOP SCORES'!I$12,0)</f>
        <v>66.666666666666671</v>
      </c>
      <c r="L46" s="14">
        <f>IFERROR(100*_xlfn.IFNA(VLOOKUP($B46,KviZDarije9!$A$1:$N$1000, 13, 0), 0)/'TOP SCORES'!J$12,0)</f>
        <v>50</v>
      </c>
      <c r="M46" s="14">
        <f>IFERROR(100*_xlfn.IFNA(VLOOKUP($B46,KviZDarije10!$A$1:$N$1000, 13, 0), 0)/'TOP SCORES'!K$12,0)</f>
        <v>77.777777777777771</v>
      </c>
      <c r="N46" s="14">
        <f>IFERROR(100*_xlfn.IFNA(VLOOKUP($B46,KviZDarije11!$A$1:$N$1000, 13, 0), 0)/'TOP SCORES'!L$12,0)</f>
        <v>0</v>
      </c>
    </row>
    <row r="47" spans="1:14">
      <c r="A47" s="17">
        <f ca="1">RANK(C47,C$2:C$997)</f>
        <v>46</v>
      </c>
      <c r="B47" s="12" t="s">
        <v>141</v>
      </c>
      <c r="C47" s="15" cm="1">
        <f t="array" aca="1" ref="C47" ca="1">SUM(LARGE(D47:N47,ROW(INDIRECT("1:8"))))</f>
        <v>458.88888888888891</v>
      </c>
      <c r="D47" s="14">
        <f>IFERROR(100*_xlfn.IFNA(VLOOKUP($B47,KviZDarije1!$A$1:$N$1000, 13, 0), 0)/'TOP SCORES'!B$12,0)</f>
        <v>70</v>
      </c>
      <c r="E47" s="14">
        <f>IFERROR(100*_xlfn.IFNA(VLOOKUP($B47,KviZDarije2!$A$1:$N$1000, 13, 0), 0)/'TOP SCORES'!C$12,0)</f>
        <v>66.666666666666671</v>
      </c>
      <c r="F47" s="14">
        <f>IFERROR(100*_xlfn.IFNA(VLOOKUP($B47,KviZDarije3!$A$1:$N$1000, 13, 0), 0)/'TOP SCORES'!D$12,0)</f>
        <v>40</v>
      </c>
      <c r="G47" s="14">
        <f>IFERROR(100*_xlfn.IFNA(VLOOKUP($B47,KviZDarije4!$A$1:$N$1000, 13, 0), 0)/'TOP SCORES'!E$12,0)</f>
        <v>70</v>
      </c>
      <c r="H47" s="14">
        <f>IFERROR(100*_xlfn.IFNA(VLOOKUP($B47,KviZDarije5!$A$1:$N$1000, 13, 0), 0)/'TOP SCORES'!F$12,0)</f>
        <v>33.333333333333336</v>
      </c>
      <c r="I47" s="14">
        <f>IFERROR(100*_xlfn.IFNA(VLOOKUP($B47,KviZDarije6!$A$1:$N$1000, 13, 0), 0)/'TOP SCORES'!G$12,0)</f>
        <v>40</v>
      </c>
      <c r="J47" s="14">
        <f>IFERROR(100*_xlfn.IFNA(VLOOKUP($B47,KviZDarije7!$A$1:$N$999, 13, 0), 0)/'TOP SCORES'!H$12,0)</f>
        <v>36.363636363636367</v>
      </c>
      <c r="K47" s="14">
        <f>IFERROR(100*_xlfn.IFNA(VLOOKUP($B47,KviZDarije8!$A$1:$N$1000, 13, 0), 0)/'TOP SCORES'!I$12,0)</f>
        <v>66.666666666666671</v>
      </c>
      <c r="L47" s="14">
        <f>IFERROR(100*_xlfn.IFNA(VLOOKUP($B47,KviZDarije9!$A$1:$N$1000, 13, 0), 0)/'TOP SCORES'!J$12,0)</f>
        <v>50</v>
      </c>
      <c r="M47" s="14">
        <f>IFERROR(100*_xlfn.IFNA(VLOOKUP($B47,KviZDarije10!$A$1:$N$1000, 13, 0), 0)/'TOP SCORES'!K$12,0)</f>
        <v>55.555555555555557</v>
      </c>
      <c r="N47" s="14">
        <f>IFERROR(100*_xlfn.IFNA(VLOOKUP($B47,KviZDarije11!$A$1:$N$1000, 13, 0), 0)/'TOP SCORES'!L$12,0)</f>
        <v>0</v>
      </c>
    </row>
    <row r="48" spans="1:14">
      <c r="A48" s="17">
        <f ca="1">RANK(C48,C$2:C$997)</f>
        <v>47</v>
      </c>
      <c r="B48" s="12" t="s">
        <v>184</v>
      </c>
      <c r="C48" s="15" cm="1">
        <f t="array" aca="1" ref="C48" ca="1">SUM(LARGE(D48:N48,ROW(INDIRECT("1:8"))))</f>
        <v>458.5858585858586</v>
      </c>
      <c r="D48" s="14">
        <f>IFERROR(100*_xlfn.IFNA(VLOOKUP($B48,KviZDarije1!$A$1:$N$1000, 13, 0), 0)/'TOP SCORES'!B$12,0)</f>
        <v>30</v>
      </c>
      <c r="E48" s="14">
        <f>IFERROR(100*_xlfn.IFNA(VLOOKUP($B48,KviZDarije2!$A$1:$N$1000, 13, 0), 0)/'TOP SCORES'!C$12,0)</f>
        <v>77.777777777777771</v>
      </c>
      <c r="F48" s="14">
        <f>IFERROR(100*_xlfn.IFNA(VLOOKUP($B48,KviZDarije3!$A$1:$N$1000, 13, 0), 0)/'TOP SCORES'!D$12,0)</f>
        <v>50</v>
      </c>
      <c r="G48" s="14">
        <f>IFERROR(100*_xlfn.IFNA(VLOOKUP($B48,KviZDarije4!$A$1:$N$1000, 13, 0), 0)/'TOP SCORES'!E$12,0)</f>
        <v>50</v>
      </c>
      <c r="H48" s="14">
        <f>IFERROR(100*_xlfn.IFNA(VLOOKUP($B48,KviZDarije5!$A$1:$N$1000, 13, 0), 0)/'TOP SCORES'!F$12,0)</f>
        <v>77.777777777777771</v>
      </c>
      <c r="I48" s="14">
        <f>IFERROR(100*_xlfn.IFNA(VLOOKUP($B48,KviZDarije6!$A$1:$N$1000, 13, 0), 0)/'TOP SCORES'!G$12,0)</f>
        <v>60</v>
      </c>
      <c r="J48" s="14">
        <f>IFERROR(100*_xlfn.IFNA(VLOOKUP($B48,KviZDarije7!$A$1:$N$999, 13, 0), 0)/'TOP SCORES'!H$12,0)</f>
        <v>36.363636363636367</v>
      </c>
      <c r="K48" s="14">
        <f>IFERROR(100*_xlfn.IFNA(VLOOKUP($B48,KviZDarije8!$A$1:$N$1000, 13, 0), 0)/'TOP SCORES'!I$12,0)</f>
        <v>33.333333333333336</v>
      </c>
      <c r="L48" s="14">
        <f>IFERROR(100*_xlfn.IFNA(VLOOKUP($B48,KviZDarije9!$A$1:$N$1000, 13, 0), 0)/'TOP SCORES'!J$12,0)</f>
        <v>40</v>
      </c>
      <c r="M48" s="14">
        <f>IFERROR(100*_xlfn.IFNA(VLOOKUP($B48,KviZDarije10!$A$1:$N$1000, 13, 0), 0)/'TOP SCORES'!K$12,0)</f>
        <v>66.666666666666671</v>
      </c>
      <c r="N48" s="14">
        <f>IFERROR(100*_xlfn.IFNA(VLOOKUP($B48,KviZDarije11!$A$1:$N$1000, 13, 0), 0)/'TOP SCORES'!L$12,0)</f>
        <v>0</v>
      </c>
    </row>
    <row r="49" spans="1:14">
      <c r="A49" s="17">
        <f ca="1">RANK(C49,C$2:C$997)</f>
        <v>48</v>
      </c>
      <c r="B49" s="12" t="s">
        <v>18</v>
      </c>
      <c r="C49" s="15" cm="1">
        <f t="array" aca="1" ref="C49" ca="1">SUM(LARGE(D49:N49,ROW(INDIRECT("1:8"))))</f>
        <v>452.12121212121207</v>
      </c>
      <c r="D49" s="14">
        <f>IFERROR(100*_xlfn.IFNA(VLOOKUP($B49,KviZDarije1!$A$1:$N$1000, 13, 0), 0)/'TOP SCORES'!B$12,0)</f>
        <v>70</v>
      </c>
      <c r="E49" s="14">
        <f>IFERROR(100*_xlfn.IFNA(VLOOKUP($B49,KviZDarije2!$A$1:$N$1000, 13, 0), 0)/'TOP SCORES'!C$12,0)</f>
        <v>77.777777777777771</v>
      </c>
      <c r="F49" s="14">
        <f>IFERROR(100*_xlfn.IFNA(VLOOKUP($B49,KviZDarije3!$A$1:$N$1000, 13, 0), 0)/'TOP SCORES'!D$12,0)</f>
        <v>70</v>
      </c>
      <c r="G49" s="14">
        <f>IFERROR(100*_xlfn.IFNA(VLOOKUP($B49,KviZDarije4!$A$1:$N$1000, 13, 0), 0)/'TOP SCORES'!E$12,0)</f>
        <v>40</v>
      </c>
      <c r="H49" s="14">
        <f>IFERROR(100*_xlfn.IFNA(VLOOKUP($B49,KviZDarije5!$A$1:$N$1000, 13, 0), 0)/'TOP SCORES'!F$12,0)</f>
        <v>33.333333333333336</v>
      </c>
      <c r="I49" s="14">
        <f>IFERROR(100*_xlfn.IFNA(VLOOKUP($B49,KviZDarije6!$A$1:$N$1000, 13, 0), 0)/'TOP SCORES'!G$12,0)</f>
        <v>60</v>
      </c>
      <c r="J49" s="14">
        <f>IFERROR(100*_xlfn.IFNA(VLOOKUP($B49,KviZDarije7!$A$1:$N$999, 13, 0), 0)/'TOP SCORES'!H$12,0)</f>
        <v>45.454545454545453</v>
      </c>
      <c r="K49" s="14">
        <f>IFERROR(100*_xlfn.IFNA(VLOOKUP($B49,KviZDarije8!$A$1:$N$1000, 13, 0), 0)/'TOP SCORES'!I$12,0)</f>
        <v>33.333333333333336</v>
      </c>
      <c r="L49" s="14">
        <f>IFERROR(100*_xlfn.IFNA(VLOOKUP($B49,KviZDarije9!$A$1:$N$1000, 13, 0), 0)/'TOP SCORES'!J$12,0)</f>
        <v>30</v>
      </c>
      <c r="M49" s="14">
        <f>IFERROR(100*_xlfn.IFNA(VLOOKUP($B49,KviZDarije10!$A$1:$N$1000, 13, 0), 0)/'TOP SCORES'!K$12,0)</f>
        <v>55.555555555555557</v>
      </c>
      <c r="N49" s="14">
        <f>IFERROR(100*_xlfn.IFNA(VLOOKUP($B49,KviZDarije11!$A$1:$N$1000, 13, 0), 0)/'TOP SCORES'!L$12,0)</f>
        <v>0</v>
      </c>
    </row>
    <row r="50" spans="1:14">
      <c r="A50" s="17">
        <f ca="1">RANK(C50,C$2:C$997)</f>
        <v>49</v>
      </c>
      <c r="B50" s="12" t="s">
        <v>157</v>
      </c>
      <c r="C50" s="15" cm="1">
        <f t="array" aca="1" ref="C50" ca="1">SUM(LARGE(D50:N50,ROW(INDIRECT("1:8"))))</f>
        <v>444.74747474747477</v>
      </c>
      <c r="D50" s="14">
        <f>IFERROR(100*_xlfn.IFNA(VLOOKUP($B50,KviZDarije1!$A$1:$N$1000, 13, 0), 0)/'TOP SCORES'!B$12,0)</f>
        <v>60</v>
      </c>
      <c r="E50" s="14">
        <f>IFERROR(100*_xlfn.IFNA(VLOOKUP($B50,KviZDarije2!$A$1:$N$1000, 13, 0), 0)/'TOP SCORES'!C$12,0)</f>
        <v>55.555555555555557</v>
      </c>
      <c r="F50" s="14">
        <f>IFERROR(100*_xlfn.IFNA(VLOOKUP($B50,KviZDarije3!$A$1:$N$1000, 13, 0), 0)/'TOP SCORES'!D$12,0)</f>
        <v>70</v>
      </c>
      <c r="G50" s="14">
        <f>IFERROR(100*_xlfn.IFNA(VLOOKUP($B50,KviZDarije4!$A$1:$N$1000, 13, 0), 0)/'TOP SCORES'!E$12,0)</f>
        <v>0</v>
      </c>
      <c r="H50" s="14">
        <f>IFERROR(100*_xlfn.IFNA(VLOOKUP($B50,KviZDarije5!$A$1:$N$1000, 13, 0), 0)/'TOP SCORES'!F$12,0)</f>
        <v>22.222222222222221</v>
      </c>
      <c r="I50" s="14">
        <f>IFERROR(100*_xlfn.IFNA(VLOOKUP($B50,KviZDarije6!$A$1:$N$1000, 13, 0), 0)/'TOP SCORES'!G$12,0)</f>
        <v>40</v>
      </c>
      <c r="J50" s="14">
        <f>IFERROR(100*_xlfn.IFNA(VLOOKUP($B50,KviZDarije7!$A$1:$N$999, 13, 0), 0)/'TOP SCORES'!H$12,0)</f>
        <v>63.636363636363633</v>
      </c>
      <c r="K50" s="14">
        <f>IFERROR(100*_xlfn.IFNA(VLOOKUP($B50,KviZDarije8!$A$1:$N$1000, 13, 0), 0)/'TOP SCORES'!I$12,0)</f>
        <v>66.666666666666671</v>
      </c>
      <c r="L50" s="14">
        <f>IFERROR(100*_xlfn.IFNA(VLOOKUP($B50,KviZDarije9!$A$1:$N$1000, 13, 0), 0)/'TOP SCORES'!J$12,0)</f>
        <v>0</v>
      </c>
      <c r="M50" s="14">
        <f>IFERROR(100*_xlfn.IFNA(VLOOKUP($B50,KviZDarije10!$A$1:$N$1000, 13, 0), 0)/'TOP SCORES'!K$12,0)</f>
        <v>66.666666666666671</v>
      </c>
      <c r="N50" s="14">
        <f>IFERROR(100*_xlfn.IFNA(VLOOKUP($B50,KviZDarije11!$A$1:$N$1000, 13, 0), 0)/'TOP SCORES'!L$12,0)</f>
        <v>0</v>
      </c>
    </row>
    <row r="51" spans="1:14">
      <c r="A51" s="17">
        <f ca="1">RANK(C51,C$2:C$997)</f>
        <v>50</v>
      </c>
      <c r="B51" s="8" t="s">
        <v>100</v>
      </c>
      <c r="C51" s="15" cm="1">
        <f t="array" aca="1" ref="C51" ca="1">SUM(LARGE(D51:N51,ROW(INDIRECT("1:8"))))</f>
        <v>442.32323232323233</v>
      </c>
      <c r="D51" s="14">
        <f>IFERROR(100*_xlfn.IFNA(VLOOKUP($B51,KviZDarije1!$A$1:$N$1000, 13, 0), 0)/'TOP SCORES'!B$12,0)</f>
        <v>40</v>
      </c>
      <c r="E51" s="14">
        <f>IFERROR(100*_xlfn.IFNA(VLOOKUP($B51,KviZDarije2!$A$1:$N$1000, 13, 0), 0)/'TOP SCORES'!C$12,0)</f>
        <v>33.333333333333336</v>
      </c>
      <c r="F51" s="14">
        <f>IFERROR(100*_xlfn.IFNA(VLOOKUP($B51,KviZDarije3!$A$1:$N$1000, 13, 0), 0)/'TOP SCORES'!D$12,0)</f>
        <v>70</v>
      </c>
      <c r="G51" s="14">
        <f>IFERROR(100*_xlfn.IFNA(VLOOKUP($B51,KviZDarije4!$A$1:$N$1000, 13, 0), 0)/'TOP SCORES'!E$12,0)</f>
        <v>30</v>
      </c>
      <c r="H51" s="14">
        <f>IFERROR(100*_xlfn.IFNA(VLOOKUP($B51,KviZDarije5!$A$1:$N$1000, 13, 0), 0)/'TOP SCORES'!F$12,0)</f>
        <v>22.222222222222221</v>
      </c>
      <c r="I51" s="14">
        <f>IFERROR(100*_xlfn.IFNA(VLOOKUP($B51,KviZDarije6!$A$1:$N$1000, 13, 0), 0)/'TOP SCORES'!G$12,0)</f>
        <v>30</v>
      </c>
      <c r="J51" s="14">
        <f>IFERROR(100*_xlfn.IFNA(VLOOKUP($B51,KviZDarije7!$A$1:$N$999, 13, 0), 0)/'TOP SCORES'!H$12,0)</f>
        <v>54.545454545454547</v>
      </c>
      <c r="K51" s="14">
        <f>IFERROR(100*_xlfn.IFNA(VLOOKUP($B51,KviZDarije8!$A$1:$N$1000, 13, 0), 0)/'TOP SCORES'!I$12,0)</f>
        <v>55.555555555555557</v>
      </c>
      <c r="L51" s="14">
        <f>IFERROR(100*_xlfn.IFNA(VLOOKUP($B51,KviZDarije9!$A$1:$N$1000, 13, 0), 0)/'TOP SCORES'!J$12,0)</f>
        <v>70</v>
      </c>
      <c r="M51" s="14">
        <f>IFERROR(100*_xlfn.IFNA(VLOOKUP($B51,KviZDarije10!$A$1:$N$1000, 13, 0), 0)/'TOP SCORES'!K$12,0)</f>
        <v>88.888888888888886</v>
      </c>
      <c r="N51" s="14">
        <f>IFERROR(100*_xlfn.IFNA(VLOOKUP($B51,KviZDarije11!$A$1:$N$1000, 13, 0), 0)/'TOP SCORES'!L$12,0)</f>
        <v>0</v>
      </c>
    </row>
    <row r="52" spans="1:14">
      <c r="A52" s="17">
        <f ca="1">RANK(C52,C$2:C$997)</f>
        <v>51</v>
      </c>
      <c r="B52" s="12" t="s">
        <v>117</v>
      </c>
      <c r="C52" s="15" cm="1">
        <f t="array" aca="1" ref="C52" ca="1">SUM(LARGE(D52:N52,ROW(INDIRECT("1:8"))))</f>
        <v>442.22222222222223</v>
      </c>
      <c r="D52" s="14">
        <f>IFERROR(100*_xlfn.IFNA(VLOOKUP($B52,KviZDarije1!$A$1:$N$1000, 13, 0), 0)/'TOP SCORES'!B$12,0)</f>
        <v>70</v>
      </c>
      <c r="E52" s="14">
        <f>IFERROR(100*_xlfn.IFNA(VLOOKUP($B52,KviZDarije2!$A$1:$N$1000, 13, 0), 0)/'TOP SCORES'!C$12,0)</f>
        <v>55.555555555555557</v>
      </c>
      <c r="F52" s="14">
        <f>IFERROR(100*_xlfn.IFNA(VLOOKUP($B52,KviZDarije3!$A$1:$N$1000, 13, 0), 0)/'TOP SCORES'!D$12,0)</f>
        <v>50</v>
      </c>
      <c r="G52" s="14">
        <f>IFERROR(100*_xlfn.IFNA(VLOOKUP($B52,KviZDarije4!$A$1:$N$1000, 13, 0), 0)/'TOP SCORES'!E$12,0)</f>
        <v>40</v>
      </c>
      <c r="H52" s="14">
        <f>IFERROR(100*_xlfn.IFNA(VLOOKUP($B52,KviZDarije5!$A$1:$N$1000, 13, 0), 0)/'TOP SCORES'!F$12,0)</f>
        <v>44.444444444444443</v>
      </c>
      <c r="I52" s="14">
        <f>IFERROR(100*_xlfn.IFNA(VLOOKUP($B52,KviZDarije6!$A$1:$N$1000, 13, 0), 0)/'TOP SCORES'!G$12,0)</f>
        <v>60</v>
      </c>
      <c r="J52" s="14">
        <f>IFERROR(100*_xlfn.IFNA(VLOOKUP($B52,KviZDarije7!$A$1:$N$999, 13, 0), 0)/'TOP SCORES'!H$12,0)</f>
        <v>36.363636363636367</v>
      </c>
      <c r="K52" s="14">
        <f>IFERROR(100*_xlfn.IFNA(VLOOKUP($B52,KviZDarije8!$A$1:$N$1000, 13, 0), 0)/'TOP SCORES'!I$12,0)</f>
        <v>55.555555555555557</v>
      </c>
      <c r="L52" s="14">
        <f>IFERROR(100*_xlfn.IFNA(VLOOKUP($B52,KviZDarije9!$A$1:$N$1000, 13, 0), 0)/'TOP SCORES'!J$12,0)</f>
        <v>0</v>
      </c>
      <c r="M52" s="14">
        <f>IFERROR(100*_xlfn.IFNA(VLOOKUP($B52,KviZDarije10!$A$1:$N$1000, 13, 0), 0)/'TOP SCORES'!K$12,0)</f>
        <v>66.666666666666671</v>
      </c>
      <c r="N52" s="14">
        <f>IFERROR(100*_xlfn.IFNA(VLOOKUP($B52,KviZDarije11!$A$1:$N$1000, 13, 0), 0)/'TOP SCORES'!L$12,0)</f>
        <v>0</v>
      </c>
    </row>
    <row r="53" spans="1:14">
      <c r="A53" s="17">
        <f ca="1">RANK(C53,C$2:C$997)</f>
        <v>52</v>
      </c>
      <c r="B53" s="12" t="s">
        <v>16</v>
      </c>
      <c r="C53" s="15" cm="1">
        <f t="array" aca="1" ref="C53" ca="1">SUM(LARGE(D53:N53,ROW(INDIRECT("1:8"))))</f>
        <v>437.67676767676767</v>
      </c>
      <c r="D53" s="14">
        <f>IFERROR(100*_xlfn.IFNA(VLOOKUP($B53,KviZDarije1!$A$1:$N$1000, 13, 0), 0)/'TOP SCORES'!B$12,0)</f>
        <v>0</v>
      </c>
      <c r="E53" s="14">
        <f>IFERROR(100*_xlfn.IFNA(VLOOKUP($B53,KviZDarije2!$A$1:$N$1000, 13, 0), 0)/'TOP SCORES'!C$12,0)</f>
        <v>55.555555555555557</v>
      </c>
      <c r="F53" s="14">
        <f>IFERROR(100*_xlfn.IFNA(VLOOKUP($B53,KviZDarije3!$A$1:$N$1000, 13, 0), 0)/'TOP SCORES'!D$12,0)</f>
        <v>90</v>
      </c>
      <c r="G53" s="14">
        <f>IFERROR(100*_xlfn.IFNA(VLOOKUP($B53,KviZDarije4!$A$1:$N$1000, 13, 0), 0)/'TOP SCORES'!E$12,0)</f>
        <v>0</v>
      </c>
      <c r="H53" s="14">
        <f>IFERROR(100*_xlfn.IFNA(VLOOKUP($B53,KviZDarije5!$A$1:$N$1000, 13, 0), 0)/'TOP SCORES'!F$12,0)</f>
        <v>44.444444444444443</v>
      </c>
      <c r="I53" s="14">
        <f>IFERROR(100*_xlfn.IFNA(VLOOKUP($B53,KviZDarije6!$A$1:$N$1000, 13, 0), 0)/'TOP SCORES'!G$12,0)</f>
        <v>40</v>
      </c>
      <c r="J53" s="14">
        <f>IFERROR(100*_xlfn.IFNA(VLOOKUP($B53,KviZDarije7!$A$1:$N$999, 13, 0), 0)/'TOP SCORES'!H$12,0)</f>
        <v>45.454545454545453</v>
      </c>
      <c r="K53" s="14">
        <f>IFERROR(100*_xlfn.IFNA(VLOOKUP($B53,KviZDarije8!$A$1:$N$1000, 13, 0), 0)/'TOP SCORES'!I$12,0)</f>
        <v>55.555555555555557</v>
      </c>
      <c r="L53" s="14">
        <f>IFERROR(100*_xlfn.IFNA(VLOOKUP($B53,KviZDarije9!$A$1:$N$1000, 13, 0), 0)/'TOP SCORES'!J$12,0)</f>
        <v>40</v>
      </c>
      <c r="M53" s="14">
        <f>IFERROR(100*_xlfn.IFNA(VLOOKUP($B53,KviZDarije10!$A$1:$N$1000, 13, 0), 0)/'TOP SCORES'!K$12,0)</f>
        <v>66.666666666666671</v>
      </c>
      <c r="N53" s="14">
        <f>IFERROR(100*_xlfn.IFNA(VLOOKUP($B53,KviZDarije11!$A$1:$N$1000, 13, 0), 0)/'TOP SCORES'!L$12,0)</f>
        <v>0</v>
      </c>
    </row>
    <row r="54" spans="1:14">
      <c r="A54" s="17">
        <f ca="1">RANK(C54,C$2:C$997)</f>
        <v>53</v>
      </c>
      <c r="B54" s="8" t="s">
        <v>14</v>
      </c>
      <c r="C54" s="15" cm="1">
        <f t="array" aca="1" ref="C54" ca="1">SUM(LARGE(D54:N54,ROW(INDIRECT("1:8"))))</f>
        <v>433.33333333333337</v>
      </c>
      <c r="D54" s="14">
        <f>IFERROR(100*_xlfn.IFNA(VLOOKUP($B54,KviZDarije1!$A$1:$N$1000, 13, 0), 0)/'TOP SCORES'!B$12,0)</f>
        <v>80</v>
      </c>
      <c r="E54" s="14">
        <f>IFERROR(100*_xlfn.IFNA(VLOOKUP($B54,KviZDarije2!$A$1:$N$1000, 13, 0), 0)/'TOP SCORES'!C$12,0)</f>
        <v>66.666666666666671</v>
      </c>
      <c r="F54" s="14">
        <f>IFERROR(100*_xlfn.IFNA(VLOOKUP($B54,KviZDarije3!$A$1:$N$1000, 13, 0), 0)/'TOP SCORES'!D$12,0)</f>
        <v>40</v>
      </c>
      <c r="G54" s="14">
        <f>IFERROR(100*_xlfn.IFNA(VLOOKUP($B54,KviZDarije4!$A$1:$N$1000, 13, 0), 0)/'TOP SCORES'!E$12,0)</f>
        <v>40</v>
      </c>
      <c r="H54" s="14">
        <f>IFERROR(100*_xlfn.IFNA(VLOOKUP($B54,KviZDarije5!$A$1:$N$1000, 13, 0), 0)/'TOP SCORES'!F$12,0)</f>
        <v>44.444444444444443</v>
      </c>
      <c r="I54" s="14">
        <f>IFERROR(100*_xlfn.IFNA(VLOOKUP($B54,KviZDarije6!$A$1:$N$1000, 13, 0), 0)/'TOP SCORES'!G$12,0)</f>
        <v>40</v>
      </c>
      <c r="J54" s="14">
        <f>IFERROR(100*_xlfn.IFNA(VLOOKUP($B54,KviZDarije7!$A$1:$N$999, 13, 0), 0)/'TOP SCORES'!H$12,0)</f>
        <v>18.181818181818183</v>
      </c>
      <c r="K54" s="14">
        <f>IFERROR(100*_xlfn.IFNA(VLOOKUP($B54,KviZDarije8!$A$1:$N$1000, 13, 0), 0)/'TOP SCORES'!I$12,0)</f>
        <v>66.666666666666671</v>
      </c>
      <c r="L54" s="14">
        <f>IFERROR(100*_xlfn.IFNA(VLOOKUP($B54,KviZDarije9!$A$1:$N$1000, 13, 0), 0)/'TOP SCORES'!J$12,0)</f>
        <v>30</v>
      </c>
      <c r="M54" s="14">
        <f>IFERROR(100*_xlfn.IFNA(VLOOKUP($B54,KviZDarije10!$A$1:$N$1000, 13, 0), 0)/'TOP SCORES'!K$12,0)</f>
        <v>55.555555555555557</v>
      </c>
      <c r="N54" s="14">
        <f>IFERROR(100*_xlfn.IFNA(VLOOKUP($B54,KviZDarije11!$A$1:$N$1000, 13, 0), 0)/'TOP SCORES'!L$12,0)</f>
        <v>0</v>
      </c>
    </row>
    <row r="55" spans="1:14">
      <c r="A55" s="17">
        <f ca="1">RANK(C55,C$2:C$997)</f>
        <v>54</v>
      </c>
      <c r="B55" s="8" t="s">
        <v>137</v>
      </c>
      <c r="C55" s="15" cm="1">
        <f t="array" aca="1" ref="C55" ca="1">SUM(LARGE(D55:N55,ROW(INDIRECT("1:8"))))</f>
        <v>427.77777777777777</v>
      </c>
      <c r="D55" s="14">
        <f>IFERROR(100*_xlfn.IFNA(VLOOKUP($B55,KviZDarije1!$A$1:$N$1000, 13, 0), 0)/'TOP SCORES'!B$12,0)</f>
        <v>40</v>
      </c>
      <c r="E55" s="14">
        <f>IFERROR(100*_xlfn.IFNA(VLOOKUP($B55,KviZDarije2!$A$1:$N$1000, 13, 0), 0)/'TOP SCORES'!C$12,0)</f>
        <v>66.666666666666671</v>
      </c>
      <c r="F55" s="14">
        <f>IFERROR(100*_xlfn.IFNA(VLOOKUP($B55,KviZDarije3!$A$1:$N$1000, 13, 0), 0)/'TOP SCORES'!D$12,0)</f>
        <v>70</v>
      </c>
      <c r="G55" s="14">
        <f>IFERROR(100*_xlfn.IFNA(VLOOKUP($B55,KviZDarije4!$A$1:$N$1000, 13, 0), 0)/'TOP SCORES'!E$12,0)</f>
        <v>40</v>
      </c>
      <c r="H55" s="14">
        <f>IFERROR(100*_xlfn.IFNA(VLOOKUP($B55,KviZDarije5!$A$1:$N$1000, 13, 0), 0)/'TOP SCORES'!F$12,0)</f>
        <v>0</v>
      </c>
      <c r="I55" s="14">
        <f>IFERROR(100*_xlfn.IFNA(VLOOKUP($B55,KviZDarije6!$A$1:$N$1000, 13, 0), 0)/'TOP SCORES'!G$12,0)</f>
        <v>50</v>
      </c>
      <c r="J55" s="14">
        <f>IFERROR(100*_xlfn.IFNA(VLOOKUP($B55,KviZDarije7!$A$1:$N$999, 13, 0), 0)/'TOP SCORES'!H$12,0)</f>
        <v>0</v>
      </c>
      <c r="K55" s="14">
        <f>IFERROR(100*_xlfn.IFNA(VLOOKUP($B55,KviZDarije8!$A$1:$N$1000, 13, 0), 0)/'TOP SCORES'!I$12,0)</f>
        <v>55.555555555555557</v>
      </c>
      <c r="L55" s="14">
        <f>IFERROR(100*_xlfn.IFNA(VLOOKUP($B55,KviZDarije9!$A$1:$N$1000, 13, 0), 0)/'TOP SCORES'!J$12,0)</f>
        <v>50</v>
      </c>
      <c r="M55" s="14">
        <f>IFERROR(100*_xlfn.IFNA(VLOOKUP($B55,KviZDarije10!$A$1:$N$1000, 13, 0), 0)/'TOP SCORES'!K$12,0)</f>
        <v>55.555555555555557</v>
      </c>
      <c r="N55" s="14">
        <f>IFERROR(100*_xlfn.IFNA(VLOOKUP($B55,KviZDarije11!$A$1:$N$1000, 13, 0), 0)/'TOP SCORES'!L$12,0)</f>
        <v>0</v>
      </c>
    </row>
    <row r="56" spans="1:14">
      <c r="A56" s="17">
        <f ca="1">RANK(C56,C$2:C$997)</f>
        <v>55</v>
      </c>
      <c r="B56" s="12" t="s">
        <v>46</v>
      </c>
      <c r="C56" s="15" cm="1">
        <f t="array" aca="1" ref="C56" ca="1">SUM(LARGE(D56:N56,ROW(INDIRECT("1:8"))))</f>
        <v>424.34343434343435</v>
      </c>
      <c r="D56" s="14">
        <f>IFERROR(100*_xlfn.IFNA(VLOOKUP($B56,KviZDarije1!$A$1:$N$1000, 13, 0), 0)/'TOP SCORES'!B$12,0)</f>
        <v>50</v>
      </c>
      <c r="E56" s="14">
        <f>IFERROR(100*_xlfn.IFNA(VLOOKUP($B56,KviZDarije2!$A$1:$N$1000, 13, 0), 0)/'TOP SCORES'!C$12,0)</f>
        <v>0</v>
      </c>
      <c r="F56" s="14">
        <f>IFERROR(100*_xlfn.IFNA(VLOOKUP($B56,KviZDarije3!$A$1:$N$1000, 13, 0), 0)/'TOP SCORES'!D$12,0)</f>
        <v>0</v>
      </c>
      <c r="G56" s="14">
        <f>IFERROR(100*_xlfn.IFNA(VLOOKUP($B56,KviZDarije4!$A$1:$N$1000, 13, 0), 0)/'TOP SCORES'!E$12,0)</f>
        <v>40</v>
      </c>
      <c r="H56" s="14">
        <f>IFERROR(100*_xlfn.IFNA(VLOOKUP($B56,KviZDarije5!$A$1:$N$1000, 13, 0), 0)/'TOP SCORES'!F$12,0)</f>
        <v>55.555555555555557</v>
      </c>
      <c r="I56" s="14">
        <f>IFERROR(100*_xlfn.IFNA(VLOOKUP($B56,KviZDarije6!$A$1:$N$1000, 13, 0), 0)/'TOP SCORES'!G$12,0)</f>
        <v>60</v>
      </c>
      <c r="J56" s="14">
        <f>IFERROR(100*_xlfn.IFNA(VLOOKUP($B56,KviZDarije7!$A$1:$N$999, 13, 0), 0)/'TOP SCORES'!H$12,0)</f>
        <v>45.454545454545453</v>
      </c>
      <c r="K56" s="14">
        <f>IFERROR(100*_xlfn.IFNA(VLOOKUP($B56,KviZDarije8!$A$1:$N$1000, 13, 0), 0)/'TOP SCORES'!I$12,0)</f>
        <v>44.444444444444443</v>
      </c>
      <c r="L56" s="14">
        <f>IFERROR(100*_xlfn.IFNA(VLOOKUP($B56,KviZDarije9!$A$1:$N$1000, 13, 0), 0)/'TOP SCORES'!J$12,0)</f>
        <v>40</v>
      </c>
      <c r="M56" s="14">
        <f>IFERROR(100*_xlfn.IFNA(VLOOKUP($B56,KviZDarije10!$A$1:$N$1000, 13, 0), 0)/'TOP SCORES'!K$12,0)</f>
        <v>88.888888888888886</v>
      </c>
      <c r="N56" s="14">
        <f>IFERROR(100*_xlfn.IFNA(VLOOKUP($B56,KviZDarije11!$A$1:$N$1000, 13, 0), 0)/'TOP SCORES'!L$12,0)</f>
        <v>0</v>
      </c>
    </row>
    <row r="57" spans="1:14">
      <c r="A57" s="17">
        <f ca="1">RANK(C57,C$2:C$997)</f>
        <v>56</v>
      </c>
      <c r="B57" s="35" t="s">
        <v>129</v>
      </c>
      <c r="C57" s="15" cm="1">
        <f t="array" aca="1" ref="C57" ca="1">SUM(LARGE(D57:N57,ROW(INDIRECT("1:8"))))</f>
        <v>422.22222222222223</v>
      </c>
      <c r="D57" s="14">
        <f>IFERROR(100*_xlfn.IFNA(VLOOKUP($B57,KviZDarije1!$A$1:$N$1000, 13, 0), 0)/'TOP SCORES'!B$12,0)</f>
        <v>80</v>
      </c>
      <c r="E57" s="14">
        <f>IFERROR(100*_xlfn.IFNA(VLOOKUP($B57,KviZDarije2!$A$1:$N$1000, 13, 0), 0)/'TOP SCORES'!C$12,0)</f>
        <v>66.666666666666671</v>
      </c>
      <c r="F57" s="14">
        <f>IFERROR(100*_xlfn.IFNA(VLOOKUP($B57,KviZDarije3!$A$1:$N$1000, 13, 0), 0)/'TOP SCORES'!D$12,0)</f>
        <v>60</v>
      </c>
      <c r="G57" s="14">
        <f>IFERROR(100*_xlfn.IFNA(VLOOKUP($B57,KviZDarije4!$A$1:$N$1000, 13, 0), 0)/'TOP SCORES'!E$12,0)</f>
        <v>20</v>
      </c>
      <c r="H57" s="14">
        <f>IFERROR(100*_xlfn.IFNA(VLOOKUP($B57,KviZDarije5!$A$1:$N$1000, 13, 0), 0)/'TOP SCORES'!F$12,0)</f>
        <v>44.444444444444443</v>
      </c>
      <c r="I57" s="14">
        <f>IFERROR(100*_xlfn.IFNA(VLOOKUP($B57,KviZDarije6!$A$1:$N$1000, 13, 0), 0)/'TOP SCORES'!G$12,0)</f>
        <v>30</v>
      </c>
      <c r="J57" s="14">
        <f>IFERROR(100*_xlfn.IFNA(VLOOKUP($B57,KviZDarije7!$A$1:$N$999, 13, 0), 0)/'TOP SCORES'!H$12,0)</f>
        <v>0</v>
      </c>
      <c r="K57" s="14">
        <f>IFERROR(100*_xlfn.IFNA(VLOOKUP($B57,KviZDarije8!$A$1:$N$1000, 13, 0), 0)/'TOP SCORES'!I$12,0)</f>
        <v>33.333333333333336</v>
      </c>
      <c r="L57" s="14">
        <f>IFERROR(100*_xlfn.IFNA(VLOOKUP($B57,KviZDarije9!$A$1:$N$1000, 13, 0), 0)/'TOP SCORES'!J$12,0)</f>
        <v>30</v>
      </c>
      <c r="M57" s="14">
        <f>IFERROR(100*_xlfn.IFNA(VLOOKUP($B57,KviZDarije10!$A$1:$N$1000, 13, 0), 0)/'TOP SCORES'!K$12,0)</f>
        <v>77.777777777777771</v>
      </c>
      <c r="N57" s="14">
        <f>IFERROR(100*_xlfn.IFNA(VLOOKUP($B57,KviZDarije11!$A$1:$N$1000, 13, 0), 0)/'TOP SCORES'!L$12,0)</f>
        <v>0</v>
      </c>
    </row>
    <row r="58" spans="1:14">
      <c r="A58" s="17">
        <f ca="1">RANK(C58,C$2:C$997)</f>
        <v>57</v>
      </c>
      <c r="B58" s="8" t="s">
        <v>121</v>
      </c>
      <c r="C58" s="15" cm="1">
        <f t="array" aca="1" ref="C58" ca="1">SUM(LARGE(D58:N58,ROW(INDIRECT("1:8"))))</f>
        <v>420</v>
      </c>
      <c r="D58" s="14">
        <f>IFERROR(100*_xlfn.IFNA(VLOOKUP($B58,KviZDarije1!$A$1:$N$1000, 13, 0), 0)/'TOP SCORES'!B$12,0)</f>
        <v>50</v>
      </c>
      <c r="E58" s="14">
        <f>IFERROR(100*_xlfn.IFNA(VLOOKUP($B58,KviZDarije2!$A$1:$N$1000, 13, 0), 0)/'TOP SCORES'!C$12,0)</f>
        <v>44.444444444444443</v>
      </c>
      <c r="F58" s="14">
        <f>IFERROR(100*_xlfn.IFNA(VLOOKUP($B58,KviZDarije3!$A$1:$N$1000, 13, 0), 0)/'TOP SCORES'!D$12,0)</f>
        <v>70</v>
      </c>
      <c r="G58" s="14">
        <f>IFERROR(100*_xlfn.IFNA(VLOOKUP($B58,KviZDarije4!$A$1:$N$1000, 13, 0), 0)/'TOP SCORES'!E$12,0)</f>
        <v>20</v>
      </c>
      <c r="H58" s="14">
        <f>IFERROR(100*_xlfn.IFNA(VLOOKUP($B58,KviZDarije5!$A$1:$N$1000, 13, 0), 0)/'TOP SCORES'!F$12,0)</f>
        <v>44.444444444444443</v>
      </c>
      <c r="I58" s="14">
        <f>IFERROR(100*_xlfn.IFNA(VLOOKUP($B58,KviZDarije6!$A$1:$N$1000, 13, 0), 0)/'TOP SCORES'!G$12,0)</f>
        <v>50</v>
      </c>
      <c r="J58" s="14">
        <f>IFERROR(100*_xlfn.IFNA(VLOOKUP($B58,KviZDarije7!$A$1:$N$999, 13, 0), 0)/'TOP SCORES'!H$12,0)</f>
        <v>0</v>
      </c>
      <c r="K58" s="14">
        <f>IFERROR(100*_xlfn.IFNA(VLOOKUP($B58,KviZDarije8!$A$1:$N$1000, 13, 0), 0)/'TOP SCORES'!I$12,0)</f>
        <v>33.333333333333336</v>
      </c>
      <c r="L58" s="14">
        <f>IFERROR(100*_xlfn.IFNA(VLOOKUP($B58,KviZDarije9!$A$1:$N$1000, 13, 0), 0)/'TOP SCORES'!J$12,0)</f>
        <v>50</v>
      </c>
      <c r="M58" s="14">
        <f>IFERROR(100*_xlfn.IFNA(VLOOKUP($B58,KviZDarije10!$A$1:$N$1000, 13, 0), 0)/'TOP SCORES'!K$12,0)</f>
        <v>77.777777777777771</v>
      </c>
      <c r="N58" s="14">
        <f>IFERROR(100*_xlfn.IFNA(VLOOKUP($B58,KviZDarije11!$A$1:$N$1000, 13, 0), 0)/'TOP SCORES'!L$12,0)</f>
        <v>0</v>
      </c>
    </row>
    <row r="59" spans="1:14">
      <c r="A59" s="17">
        <f ca="1">RANK(C59,C$2:C$997)</f>
        <v>58</v>
      </c>
      <c r="B59" s="8" t="s">
        <v>85</v>
      </c>
      <c r="C59" s="15" cm="1">
        <f t="array" aca="1" ref="C59" ca="1">SUM(LARGE(D59:N59,ROW(INDIRECT("1:8"))))</f>
        <v>416.66666666666669</v>
      </c>
      <c r="D59" s="14">
        <f>IFERROR(100*_xlfn.IFNA(VLOOKUP($B59,KviZDarije1!$A$1:$N$1000, 13, 0), 0)/'TOP SCORES'!B$12,0)</f>
        <v>70</v>
      </c>
      <c r="E59" s="14">
        <f>IFERROR(100*_xlfn.IFNA(VLOOKUP($B59,KviZDarije2!$A$1:$N$1000, 13, 0), 0)/'TOP SCORES'!C$12,0)</f>
        <v>55.555555555555557</v>
      </c>
      <c r="F59" s="14">
        <f>IFERROR(100*_xlfn.IFNA(VLOOKUP($B59,KviZDarije3!$A$1:$N$1000, 13, 0), 0)/'TOP SCORES'!D$12,0)</f>
        <v>50</v>
      </c>
      <c r="G59" s="14">
        <f>IFERROR(100*_xlfn.IFNA(VLOOKUP($B59,KviZDarije4!$A$1:$N$1000, 13, 0), 0)/'TOP SCORES'!E$12,0)</f>
        <v>40</v>
      </c>
      <c r="H59" s="14">
        <f>IFERROR(100*_xlfn.IFNA(VLOOKUP($B59,KviZDarije5!$A$1:$N$1000, 13, 0), 0)/'TOP SCORES'!F$12,0)</f>
        <v>0</v>
      </c>
      <c r="I59" s="14">
        <f>IFERROR(100*_xlfn.IFNA(VLOOKUP($B59,KviZDarije6!$A$1:$N$1000, 13, 0), 0)/'TOP SCORES'!G$12,0)</f>
        <v>40</v>
      </c>
      <c r="J59" s="14">
        <f>IFERROR(100*_xlfn.IFNA(VLOOKUP($B59,KviZDarije7!$A$1:$N$999, 13, 0), 0)/'TOP SCORES'!H$12,0)</f>
        <v>36.363636363636367</v>
      </c>
      <c r="K59" s="14">
        <f>IFERROR(100*_xlfn.IFNA(VLOOKUP($B59,KviZDarije8!$A$1:$N$1000, 13, 0), 0)/'TOP SCORES'!I$12,0)</f>
        <v>44.444444444444443</v>
      </c>
      <c r="L59" s="14">
        <f>IFERROR(100*_xlfn.IFNA(VLOOKUP($B59,KviZDarije9!$A$1:$N$1000, 13, 0), 0)/'TOP SCORES'!J$12,0)</f>
        <v>50</v>
      </c>
      <c r="M59" s="14">
        <f>IFERROR(100*_xlfn.IFNA(VLOOKUP($B59,KviZDarije10!$A$1:$N$1000, 13, 0), 0)/'TOP SCORES'!K$12,0)</f>
        <v>66.666666666666671</v>
      </c>
      <c r="N59" s="14">
        <f>IFERROR(100*_xlfn.IFNA(VLOOKUP($B59,KviZDarije11!$A$1:$N$1000, 13, 0), 0)/'TOP SCORES'!L$12,0)</f>
        <v>0</v>
      </c>
    </row>
    <row r="60" spans="1:14">
      <c r="A60" s="17">
        <f ca="1">RANK(C60,C$2:C$997)</f>
        <v>59</v>
      </c>
      <c r="B60" s="12" t="s">
        <v>17</v>
      </c>
      <c r="C60" s="15" cm="1">
        <f t="array" aca="1" ref="C60" ca="1">SUM(LARGE(D60:N60,ROW(INDIRECT("1:8"))))</f>
        <v>414.3434343434343</v>
      </c>
      <c r="D60" s="14">
        <f>IFERROR(100*_xlfn.IFNA(VLOOKUP($B60,KviZDarije1!$A$1:$N$1000, 13, 0), 0)/'TOP SCORES'!B$12,0)</f>
        <v>40</v>
      </c>
      <c r="E60" s="14">
        <f>IFERROR(100*_xlfn.IFNA(VLOOKUP($B60,KviZDarije2!$A$1:$N$1000, 13, 0), 0)/'TOP SCORES'!C$12,0)</f>
        <v>33.333333333333336</v>
      </c>
      <c r="F60" s="14">
        <f>IFERROR(100*_xlfn.IFNA(VLOOKUP($B60,KviZDarije3!$A$1:$N$1000, 13, 0), 0)/'TOP SCORES'!D$12,0)</f>
        <v>50</v>
      </c>
      <c r="G60" s="14">
        <f>IFERROR(100*_xlfn.IFNA(VLOOKUP($B60,KviZDarije4!$A$1:$N$1000, 13, 0), 0)/'TOP SCORES'!E$12,0)</f>
        <v>20</v>
      </c>
      <c r="H60" s="14">
        <f>IFERROR(100*_xlfn.IFNA(VLOOKUP($B60,KviZDarije5!$A$1:$N$1000, 13, 0), 0)/'TOP SCORES'!F$12,0)</f>
        <v>55.555555555555557</v>
      </c>
      <c r="I60" s="14">
        <f>IFERROR(100*_xlfn.IFNA(VLOOKUP($B60,KviZDarije6!$A$1:$N$1000, 13, 0), 0)/'TOP SCORES'!G$12,0)</f>
        <v>40</v>
      </c>
      <c r="J60" s="14">
        <f>IFERROR(100*_xlfn.IFNA(VLOOKUP($B60,KviZDarije7!$A$1:$N$999, 13, 0), 0)/'TOP SCORES'!H$12,0)</f>
        <v>45.454545454545453</v>
      </c>
      <c r="K60" s="14">
        <f>IFERROR(100*_xlfn.IFNA(VLOOKUP($B60,KviZDarije8!$A$1:$N$1000, 13, 0), 0)/'TOP SCORES'!I$12,0)</f>
        <v>55.555555555555557</v>
      </c>
      <c r="L60" s="14">
        <f>IFERROR(100*_xlfn.IFNA(VLOOKUP($B60,KviZDarije9!$A$1:$N$1000, 13, 0), 0)/'TOP SCORES'!J$12,0)</f>
        <v>50</v>
      </c>
      <c r="M60" s="14">
        <f>IFERROR(100*_xlfn.IFNA(VLOOKUP($B60,KviZDarije10!$A$1:$N$1000, 13, 0), 0)/'TOP SCORES'!K$12,0)</f>
        <v>77.777777777777771</v>
      </c>
      <c r="N60" s="14">
        <f>IFERROR(100*_xlfn.IFNA(VLOOKUP($B60,KviZDarije11!$A$1:$N$1000, 13, 0), 0)/'TOP SCORES'!L$12,0)</f>
        <v>0</v>
      </c>
    </row>
    <row r="61" spans="1:14">
      <c r="A61" s="17">
        <f ca="1">RANK(C61,C$2:C$997)</f>
        <v>60</v>
      </c>
      <c r="B61" s="12" t="s">
        <v>125</v>
      </c>
      <c r="C61" s="15" cm="1">
        <f t="array" aca="1" ref="C61" ca="1">SUM(LARGE(D61:N61,ROW(INDIRECT("1:8"))))</f>
        <v>414.14141414141415</v>
      </c>
      <c r="D61" s="14">
        <f>IFERROR(100*_xlfn.IFNA(VLOOKUP($B61,KviZDarije1!$A$1:$N$1000, 13, 0), 0)/'TOP SCORES'!B$12,0)</f>
        <v>50</v>
      </c>
      <c r="E61" s="14">
        <f>IFERROR(100*_xlfn.IFNA(VLOOKUP($B61,KviZDarije2!$A$1:$N$1000, 13, 0), 0)/'TOP SCORES'!C$12,0)</f>
        <v>55.555555555555557</v>
      </c>
      <c r="F61" s="14">
        <f>IFERROR(100*_xlfn.IFNA(VLOOKUP($B61,KviZDarije3!$A$1:$N$1000, 13, 0), 0)/'TOP SCORES'!D$12,0)</f>
        <v>0</v>
      </c>
      <c r="G61" s="14">
        <f>IFERROR(100*_xlfn.IFNA(VLOOKUP($B61,KviZDarije4!$A$1:$N$1000, 13, 0), 0)/'TOP SCORES'!E$12,0)</f>
        <v>40</v>
      </c>
      <c r="H61" s="14">
        <f>IFERROR(100*_xlfn.IFNA(VLOOKUP($B61,KviZDarije5!$A$1:$N$1000, 13, 0), 0)/'TOP SCORES'!F$12,0)</f>
        <v>33.333333333333336</v>
      </c>
      <c r="I61" s="14">
        <f>IFERROR(100*_xlfn.IFNA(VLOOKUP($B61,KviZDarije6!$A$1:$N$1000, 13, 0), 0)/'TOP SCORES'!G$12,0)</f>
        <v>40</v>
      </c>
      <c r="J61" s="14">
        <f>IFERROR(100*_xlfn.IFNA(VLOOKUP($B61,KviZDarije7!$A$1:$N$999, 13, 0), 0)/'TOP SCORES'!H$12,0)</f>
        <v>36.363636363636367</v>
      </c>
      <c r="K61" s="14">
        <f>IFERROR(100*_xlfn.IFNA(VLOOKUP($B61,KviZDarije8!$A$1:$N$1000, 13, 0), 0)/'TOP SCORES'!I$12,0)</f>
        <v>33.333333333333336</v>
      </c>
      <c r="L61" s="14">
        <f>IFERROR(100*_xlfn.IFNA(VLOOKUP($B61,KviZDarije9!$A$1:$N$1000, 13, 0), 0)/'TOP SCORES'!J$12,0)</f>
        <v>70</v>
      </c>
      <c r="M61" s="14">
        <f>IFERROR(100*_xlfn.IFNA(VLOOKUP($B61,KviZDarije10!$A$1:$N$1000, 13, 0), 0)/'TOP SCORES'!K$12,0)</f>
        <v>88.888888888888886</v>
      </c>
      <c r="N61" s="14">
        <f>IFERROR(100*_xlfn.IFNA(VLOOKUP($B61,KviZDarije11!$A$1:$N$1000, 13, 0), 0)/'TOP SCORES'!L$12,0)</f>
        <v>0</v>
      </c>
    </row>
    <row r="62" spans="1:14">
      <c r="A62" s="17">
        <f ca="1">RANK(C62,C$2:C$997)</f>
        <v>61</v>
      </c>
      <c r="B62" s="12" t="s">
        <v>78</v>
      </c>
      <c r="C62" s="15" cm="1">
        <f t="array" aca="1" ref="C62" ca="1">SUM(LARGE(D62:N62,ROW(INDIRECT("1:8"))))</f>
        <v>413.03030303030306</v>
      </c>
      <c r="D62" s="14">
        <f>IFERROR(100*_xlfn.IFNA(VLOOKUP($B62,KviZDarije1!$A$1:$N$1000, 13, 0), 0)/'TOP SCORES'!B$12,0)</f>
        <v>70</v>
      </c>
      <c r="E62" s="14">
        <f>IFERROR(100*_xlfn.IFNA(VLOOKUP($B62,KviZDarije2!$A$1:$N$1000, 13, 0), 0)/'TOP SCORES'!C$12,0)</f>
        <v>66.666666666666671</v>
      </c>
      <c r="F62" s="14">
        <f>IFERROR(100*_xlfn.IFNA(VLOOKUP($B62,KviZDarije3!$A$1:$N$1000, 13, 0), 0)/'TOP SCORES'!D$12,0)</f>
        <v>70</v>
      </c>
      <c r="G62" s="14">
        <f>IFERROR(100*_xlfn.IFNA(VLOOKUP($B62,KviZDarije4!$A$1:$N$1000, 13, 0), 0)/'TOP SCORES'!E$12,0)</f>
        <v>0</v>
      </c>
      <c r="H62" s="14">
        <f>IFERROR(100*_xlfn.IFNA(VLOOKUP($B62,KviZDarije5!$A$1:$N$1000, 13, 0), 0)/'TOP SCORES'!F$12,0)</f>
        <v>44.444444444444443</v>
      </c>
      <c r="I62" s="14">
        <f>IFERROR(100*_xlfn.IFNA(VLOOKUP($B62,KviZDarije6!$A$1:$N$1000, 13, 0), 0)/'TOP SCORES'!G$12,0)</f>
        <v>70</v>
      </c>
      <c r="J62" s="14">
        <f>IFERROR(100*_xlfn.IFNA(VLOOKUP($B62,KviZDarije7!$A$1:$N$999, 13, 0), 0)/'TOP SCORES'!H$12,0)</f>
        <v>36.363636363636367</v>
      </c>
      <c r="K62" s="14">
        <f>IFERROR(100*_xlfn.IFNA(VLOOKUP($B62,KviZDarije8!$A$1:$N$1000, 13, 0), 0)/'TOP SCORES'!I$12,0)</f>
        <v>55.555555555555557</v>
      </c>
      <c r="L62" s="14">
        <f>IFERROR(100*_xlfn.IFNA(VLOOKUP($B62,KviZDarije9!$A$1:$N$1000, 13, 0), 0)/'TOP SCORES'!J$12,0)</f>
        <v>0</v>
      </c>
      <c r="M62" s="14">
        <f>IFERROR(100*_xlfn.IFNA(VLOOKUP($B62,KviZDarije10!$A$1:$N$1000, 13, 0), 0)/'TOP SCORES'!K$12,0)</f>
        <v>0</v>
      </c>
      <c r="N62" s="14">
        <f>IFERROR(100*_xlfn.IFNA(VLOOKUP($B62,KviZDarije11!$A$1:$N$1000, 13, 0), 0)/'TOP SCORES'!L$12,0)</f>
        <v>0</v>
      </c>
    </row>
    <row r="63" spans="1:14">
      <c r="A63" s="17">
        <f ca="1">RANK(C63,C$2:C$997)</f>
        <v>62</v>
      </c>
      <c r="B63" s="8" t="s">
        <v>99</v>
      </c>
      <c r="C63" s="15" cm="1">
        <f t="array" aca="1" ref="C63" ca="1">SUM(LARGE(D63:N63,ROW(INDIRECT("1:8"))))</f>
        <v>408.5858585858586</v>
      </c>
      <c r="D63" s="14">
        <f>IFERROR(100*_xlfn.IFNA(VLOOKUP($B63,KviZDarije1!$A$1:$N$1000, 13, 0), 0)/'TOP SCORES'!B$12,0)</f>
        <v>80</v>
      </c>
      <c r="E63" s="14">
        <f>IFERROR(100*_xlfn.IFNA(VLOOKUP($B63,KviZDarije2!$A$1:$N$1000, 13, 0), 0)/'TOP SCORES'!C$12,0)</f>
        <v>0</v>
      </c>
      <c r="F63" s="14">
        <f>IFERROR(100*_xlfn.IFNA(VLOOKUP($B63,KviZDarije3!$A$1:$N$1000, 13, 0), 0)/'TOP SCORES'!D$12,0)</f>
        <v>60</v>
      </c>
      <c r="G63" s="14">
        <f>IFERROR(100*_xlfn.IFNA(VLOOKUP($B63,KviZDarije4!$A$1:$N$1000, 13, 0), 0)/'TOP SCORES'!E$12,0)</f>
        <v>50</v>
      </c>
      <c r="H63" s="14">
        <f>IFERROR(100*_xlfn.IFNA(VLOOKUP($B63,KviZDarije5!$A$1:$N$1000, 13, 0), 0)/'TOP SCORES'!F$12,0)</f>
        <v>0</v>
      </c>
      <c r="I63" s="14">
        <f>IFERROR(100*_xlfn.IFNA(VLOOKUP($B63,KviZDarije6!$A$1:$N$1000, 13, 0), 0)/'TOP SCORES'!G$12,0)</f>
        <v>60</v>
      </c>
      <c r="J63" s="14">
        <f>IFERROR(100*_xlfn.IFNA(VLOOKUP($B63,KviZDarije7!$A$1:$N$999, 13, 0), 0)/'TOP SCORES'!H$12,0)</f>
        <v>36.363636363636367</v>
      </c>
      <c r="K63" s="14">
        <f>IFERROR(100*_xlfn.IFNA(VLOOKUP($B63,KviZDarije8!$A$1:$N$1000, 13, 0), 0)/'TOP SCORES'!I$12,0)</f>
        <v>55.555555555555557</v>
      </c>
      <c r="L63" s="14">
        <f>IFERROR(100*_xlfn.IFNA(VLOOKUP($B63,KviZDarije9!$A$1:$N$1000, 13, 0), 0)/'TOP SCORES'!J$12,0)</f>
        <v>0</v>
      </c>
      <c r="M63" s="14">
        <f>IFERROR(100*_xlfn.IFNA(VLOOKUP($B63,KviZDarije10!$A$1:$N$1000, 13, 0), 0)/'TOP SCORES'!K$12,0)</f>
        <v>66.666666666666671</v>
      </c>
      <c r="N63" s="14">
        <f>IFERROR(100*_xlfn.IFNA(VLOOKUP($B63,KviZDarije11!$A$1:$N$1000, 13, 0), 0)/'TOP SCORES'!L$12,0)</f>
        <v>0</v>
      </c>
    </row>
    <row r="64" spans="1:14">
      <c r="A64" s="17">
        <f ca="1">RANK(C64,C$2:C$997)</f>
        <v>63</v>
      </c>
      <c r="B64" s="12" t="s">
        <v>29</v>
      </c>
      <c r="C64" s="15" cm="1">
        <f t="array" aca="1" ref="C64" ca="1">SUM(LARGE(D64:N64,ROW(INDIRECT("1:8"))))</f>
        <v>406.76767676767679</v>
      </c>
      <c r="D64" s="14">
        <f>IFERROR(100*_xlfn.IFNA(VLOOKUP($B64,KviZDarije1!$A$1:$N$1000, 13, 0), 0)/'TOP SCORES'!B$12,0)</f>
        <v>0</v>
      </c>
      <c r="E64" s="14">
        <f>IFERROR(100*_xlfn.IFNA(VLOOKUP($B64,KviZDarije2!$A$1:$N$1000, 13, 0), 0)/'TOP SCORES'!C$12,0)</f>
        <v>77.777777777777771</v>
      </c>
      <c r="F64" s="14">
        <f>IFERROR(100*_xlfn.IFNA(VLOOKUP($B64,KviZDarije3!$A$1:$N$1000, 13, 0), 0)/'TOP SCORES'!D$12,0)</f>
        <v>60</v>
      </c>
      <c r="G64" s="14">
        <f>IFERROR(100*_xlfn.IFNA(VLOOKUP($B64,KviZDarije4!$A$1:$N$1000, 13, 0), 0)/'TOP SCORES'!E$12,0)</f>
        <v>70</v>
      </c>
      <c r="H64" s="14">
        <f>IFERROR(100*_xlfn.IFNA(VLOOKUP($B64,KviZDarije5!$A$1:$N$1000, 13, 0), 0)/'TOP SCORES'!F$12,0)</f>
        <v>0</v>
      </c>
      <c r="I64" s="14">
        <f>IFERROR(100*_xlfn.IFNA(VLOOKUP($B64,KviZDarije6!$A$1:$N$1000, 13, 0), 0)/'TOP SCORES'!G$12,0)</f>
        <v>0</v>
      </c>
      <c r="J64" s="14">
        <f>IFERROR(100*_xlfn.IFNA(VLOOKUP($B64,KviZDarije7!$A$1:$N$999, 13, 0), 0)/'TOP SCORES'!H$12,0)</f>
        <v>54.545454545454547</v>
      </c>
      <c r="K64" s="14">
        <f>IFERROR(100*_xlfn.IFNA(VLOOKUP($B64,KviZDarije8!$A$1:$N$1000, 13, 0), 0)/'TOP SCORES'!I$12,0)</f>
        <v>66.666666666666671</v>
      </c>
      <c r="L64" s="14">
        <f>IFERROR(100*_xlfn.IFNA(VLOOKUP($B64,KviZDarije9!$A$1:$N$1000, 13, 0), 0)/'TOP SCORES'!J$12,0)</f>
        <v>0</v>
      </c>
      <c r="M64" s="14">
        <f>IFERROR(100*_xlfn.IFNA(VLOOKUP($B64,KviZDarije10!$A$1:$N$1000, 13, 0), 0)/'TOP SCORES'!K$12,0)</f>
        <v>77.777777777777771</v>
      </c>
      <c r="N64" s="14">
        <f>IFERROR(100*_xlfn.IFNA(VLOOKUP($B64,KviZDarije11!$A$1:$N$1000, 13, 0), 0)/'TOP SCORES'!L$12,0)</f>
        <v>0</v>
      </c>
    </row>
    <row r="65" spans="1:14">
      <c r="A65" s="17">
        <f ca="1">RANK(C65,C$2:C$997)</f>
        <v>64</v>
      </c>
      <c r="B65" s="12" t="s">
        <v>48</v>
      </c>
      <c r="C65" s="15" cm="1">
        <f t="array" aca="1" ref="C65" ca="1">SUM(LARGE(D65:N65,ROW(INDIRECT("1:8"))))</f>
        <v>404.14141414141415</v>
      </c>
      <c r="D65" s="14">
        <f>IFERROR(100*_xlfn.IFNA(VLOOKUP($B65,KviZDarije1!$A$1:$N$1000, 13, 0), 0)/'TOP SCORES'!B$12,0)</f>
        <v>50</v>
      </c>
      <c r="E65" s="14">
        <f>IFERROR(100*_xlfn.IFNA(VLOOKUP($B65,KviZDarije2!$A$1:$N$1000, 13, 0), 0)/'TOP SCORES'!C$12,0)</f>
        <v>55.555555555555557</v>
      </c>
      <c r="F65" s="14">
        <f>IFERROR(100*_xlfn.IFNA(VLOOKUP($B65,KviZDarije3!$A$1:$N$1000, 13, 0), 0)/'TOP SCORES'!D$12,0)</f>
        <v>50</v>
      </c>
      <c r="G65" s="14">
        <f>IFERROR(100*_xlfn.IFNA(VLOOKUP($B65,KviZDarije4!$A$1:$N$1000, 13, 0), 0)/'TOP SCORES'!E$12,0)</f>
        <v>50</v>
      </c>
      <c r="H65" s="14">
        <f>IFERROR(100*_xlfn.IFNA(VLOOKUP($B65,KviZDarije5!$A$1:$N$1000, 13, 0), 0)/'TOP SCORES'!F$12,0)</f>
        <v>55.555555555555557</v>
      </c>
      <c r="I65" s="14">
        <f>IFERROR(100*_xlfn.IFNA(VLOOKUP($B65,KviZDarije6!$A$1:$N$1000, 13, 0), 0)/'TOP SCORES'!G$12,0)</f>
        <v>40</v>
      </c>
      <c r="J65" s="14">
        <f>IFERROR(100*_xlfn.IFNA(VLOOKUP($B65,KviZDarije7!$A$1:$N$999, 13, 0), 0)/'TOP SCORES'!H$12,0)</f>
        <v>36.363636363636367</v>
      </c>
      <c r="K65" s="14">
        <f>IFERROR(100*_xlfn.IFNA(VLOOKUP($B65,KviZDarije8!$A$1:$N$1000, 13, 0), 0)/'TOP SCORES'!I$12,0)</f>
        <v>33.333333333333336</v>
      </c>
      <c r="L65" s="14">
        <f>IFERROR(100*_xlfn.IFNA(VLOOKUP($B65,KviZDarije9!$A$1:$N$1000, 13, 0), 0)/'TOP SCORES'!J$12,0)</f>
        <v>30</v>
      </c>
      <c r="M65" s="14">
        <f>IFERROR(100*_xlfn.IFNA(VLOOKUP($B65,KviZDarije10!$A$1:$N$1000, 13, 0), 0)/'TOP SCORES'!K$12,0)</f>
        <v>66.666666666666671</v>
      </c>
      <c r="N65" s="14">
        <f>IFERROR(100*_xlfn.IFNA(VLOOKUP($B65,KviZDarije11!$A$1:$N$1000, 13, 0), 0)/'TOP SCORES'!L$12,0)</f>
        <v>0</v>
      </c>
    </row>
    <row r="66" spans="1:14">
      <c r="A66" s="17">
        <f ca="1">RANK(C66,C$2:C$997)</f>
        <v>65</v>
      </c>
      <c r="B66" s="12" t="s">
        <v>103</v>
      </c>
      <c r="C66" s="15" cm="1">
        <f t="array" aca="1" ref="C66" ca="1">SUM(LARGE(D66:N66,ROW(INDIRECT("1:8"))))</f>
        <v>398.78787878787875</v>
      </c>
      <c r="D66" s="14">
        <f>IFERROR(100*_xlfn.IFNA(VLOOKUP($B66,KviZDarije1!$A$1:$N$1000, 13, 0), 0)/'TOP SCORES'!B$12,0)</f>
        <v>40</v>
      </c>
      <c r="E66" s="14">
        <f>IFERROR(100*_xlfn.IFNA(VLOOKUP($B66,KviZDarije2!$A$1:$N$1000, 13, 0), 0)/'TOP SCORES'!C$12,0)</f>
        <v>77.777777777777771</v>
      </c>
      <c r="F66" s="14">
        <f>IFERROR(100*_xlfn.IFNA(VLOOKUP($B66,KviZDarije3!$A$1:$N$1000, 13, 0), 0)/'TOP SCORES'!D$12,0)</f>
        <v>50</v>
      </c>
      <c r="G66" s="14">
        <f>IFERROR(100*_xlfn.IFNA(VLOOKUP($B66,KviZDarije4!$A$1:$N$1000, 13, 0), 0)/'TOP SCORES'!E$12,0)</f>
        <v>10</v>
      </c>
      <c r="H66" s="14">
        <f>IFERROR(100*_xlfn.IFNA(VLOOKUP($B66,KviZDarije5!$A$1:$N$1000, 13, 0), 0)/'TOP SCORES'!F$12,0)</f>
        <v>44.444444444444443</v>
      </c>
      <c r="I66" s="14">
        <f>IFERROR(100*_xlfn.IFNA(VLOOKUP($B66,KviZDarije6!$A$1:$N$1000, 13, 0), 0)/'TOP SCORES'!G$12,0)</f>
        <v>30</v>
      </c>
      <c r="J66" s="14">
        <f>IFERROR(100*_xlfn.IFNA(VLOOKUP($B66,KviZDarije7!$A$1:$N$999, 13, 0), 0)/'TOP SCORES'!H$12,0)</f>
        <v>45.454545454545453</v>
      </c>
      <c r="K66" s="14">
        <f>IFERROR(100*_xlfn.IFNA(VLOOKUP($B66,KviZDarije8!$A$1:$N$1000, 13, 0), 0)/'TOP SCORES'!I$12,0)</f>
        <v>55.555555555555557</v>
      </c>
      <c r="L66" s="14">
        <f>IFERROR(100*_xlfn.IFNA(VLOOKUP($B66,KviZDarije9!$A$1:$N$1000, 13, 0), 0)/'TOP SCORES'!J$12,0)</f>
        <v>30</v>
      </c>
      <c r="M66" s="14">
        <f>IFERROR(100*_xlfn.IFNA(VLOOKUP($B66,KviZDarije10!$A$1:$N$1000, 13, 0), 0)/'TOP SCORES'!K$12,0)</f>
        <v>55.555555555555557</v>
      </c>
      <c r="N66" s="14">
        <f>IFERROR(100*_xlfn.IFNA(VLOOKUP($B66,KviZDarije11!$A$1:$N$1000, 13, 0), 0)/'TOP SCORES'!L$12,0)</f>
        <v>0</v>
      </c>
    </row>
    <row r="67" spans="1:14">
      <c r="A67" s="17">
        <f ca="1">RANK(C67,C$2:C$997)</f>
        <v>66</v>
      </c>
      <c r="B67" s="12" t="s">
        <v>45</v>
      </c>
      <c r="C67" s="15" cm="1">
        <f t="array" aca="1" ref="C67" ca="1">SUM(LARGE(D67:N67,ROW(INDIRECT("1:8"))))</f>
        <v>397.77777777777777</v>
      </c>
      <c r="D67" s="14">
        <f>IFERROR(100*_xlfn.IFNA(VLOOKUP($B67,KviZDarije1!$A$1:$N$1000, 13, 0), 0)/'TOP SCORES'!B$12,0)</f>
        <v>60</v>
      </c>
      <c r="E67" s="14">
        <f>IFERROR(100*_xlfn.IFNA(VLOOKUP($B67,KviZDarije2!$A$1:$N$1000, 13, 0), 0)/'TOP SCORES'!C$12,0)</f>
        <v>0</v>
      </c>
      <c r="F67" s="14">
        <f>IFERROR(100*_xlfn.IFNA(VLOOKUP($B67,KviZDarije3!$A$1:$N$1000, 13, 0), 0)/'TOP SCORES'!D$12,0)</f>
        <v>70</v>
      </c>
      <c r="G67" s="14">
        <f>IFERROR(100*_xlfn.IFNA(VLOOKUP($B67,KviZDarije4!$A$1:$N$1000, 13, 0), 0)/'TOP SCORES'!E$12,0)</f>
        <v>60</v>
      </c>
      <c r="H67" s="14">
        <f>IFERROR(100*_xlfn.IFNA(VLOOKUP($B67,KviZDarije5!$A$1:$N$1000, 13, 0), 0)/'TOP SCORES'!F$12,0)</f>
        <v>77.777777777777771</v>
      </c>
      <c r="I67" s="14">
        <f>IFERROR(100*_xlfn.IFNA(VLOOKUP($B67,KviZDarije6!$A$1:$N$1000, 13, 0), 0)/'TOP SCORES'!G$12,0)</f>
        <v>60</v>
      </c>
      <c r="J67" s="14">
        <f>IFERROR(100*_xlfn.IFNA(VLOOKUP($B67,KviZDarije7!$A$1:$N$999, 13, 0), 0)/'TOP SCORES'!H$12,0)</f>
        <v>0</v>
      </c>
      <c r="K67" s="14">
        <f>IFERROR(100*_xlfn.IFNA(VLOOKUP($B67,KviZDarije8!$A$1:$N$1000, 13, 0), 0)/'TOP SCORES'!I$12,0)</f>
        <v>0</v>
      </c>
      <c r="L67" s="14">
        <f>IFERROR(100*_xlfn.IFNA(VLOOKUP($B67,KviZDarije9!$A$1:$N$1000, 13, 0), 0)/'TOP SCORES'!J$12,0)</f>
        <v>70</v>
      </c>
      <c r="M67" s="14">
        <f>IFERROR(100*_xlfn.IFNA(VLOOKUP($B67,KviZDarije10!$A$1:$N$1000, 13, 0), 0)/'TOP SCORES'!K$12,0)</f>
        <v>0</v>
      </c>
      <c r="N67" s="14">
        <f>IFERROR(100*_xlfn.IFNA(VLOOKUP($B67,KviZDarije11!$A$1:$N$1000, 13, 0), 0)/'TOP SCORES'!L$12,0)</f>
        <v>0</v>
      </c>
    </row>
    <row r="68" spans="1:14">
      <c r="A68" s="17">
        <f ca="1">RANK(C68,C$2:C$997)</f>
        <v>67</v>
      </c>
      <c r="B68" s="8" t="s">
        <v>139</v>
      </c>
      <c r="C68" s="15" cm="1">
        <f t="array" aca="1" ref="C68" ca="1">SUM(LARGE(D68:N68,ROW(INDIRECT("1:8"))))</f>
        <v>397.17171717171721</v>
      </c>
      <c r="D68" s="14">
        <f>IFERROR(100*_xlfn.IFNA(VLOOKUP($B68,KviZDarije1!$A$1:$N$1000, 13, 0), 0)/'TOP SCORES'!B$12,0)</f>
        <v>90</v>
      </c>
      <c r="E68" s="14">
        <f>IFERROR(100*_xlfn.IFNA(VLOOKUP($B68,KviZDarije2!$A$1:$N$1000, 13, 0), 0)/'TOP SCORES'!C$12,0)</f>
        <v>77.777777777777771</v>
      </c>
      <c r="F68" s="14">
        <f>IFERROR(100*_xlfn.IFNA(VLOOKUP($B68,KviZDarije3!$A$1:$N$1000, 13, 0), 0)/'TOP SCORES'!D$12,0)</f>
        <v>90</v>
      </c>
      <c r="G68" s="14">
        <f>IFERROR(100*_xlfn.IFNA(VLOOKUP($B68,KviZDarije4!$A$1:$N$1000, 13, 0), 0)/'TOP SCORES'!E$12,0)</f>
        <v>0</v>
      </c>
      <c r="H68" s="14">
        <f>IFERROR(100*_xlfn.IFNA(VLOOKUP($B68,KviZDarije5!$A$1:$N$1000, 13, 0), 0)/'TOP SCORES'!F$12,0)</f>
        <v>66.666666666666671</v>
      </c>
      <c r="I68" s="14">
        <f>IFERROR(100*_xlfn.IFNA(VLOOKUP($B68,KviZDarije6!$A$1:$N$1000, 13, 0), 0)/'TOP SCORES'!G$12,0)</f>
        <v>0</v>
      </c>
      <c r="J68" s="14">
        <f>IFERROR(100*_xlfn.IFNA(VLOOKUP($B68,KviZDarije7!$A$1:$N$999, 13, 0), 0)/'TOP SCORES'!H$12,0)</f>
        <v>72.727272727272734</v>
      </c>
      <c r="K68" s="14">
        <f>IFERROR(100*_xlfn.IFNA(VLOOKUP($B68,KviZDarije8!$A$1:$N$1000, 13, 0), 0)/'TOP SCORES'!I$12,0)</f>
        <v>0</v>
      </c>
      <c r="L68" s="14">
        <f>IFERROR(100*_xlfn.IFNA(VLOOKUP($B68,KviZDarije9!$A$1:$N$1000, 13, 0), 0)/'TOP SCORES'!J$12,0)</f>
        <v>0</v>
      </c>
      <c r="M68" s="14">
        <f>IFERROR(100*_xlfn.IFNA(VLOOKUP($B68,KviZDarije10!$A$1:$N$1000, 13, 0), 0)/'TOP SCORES'!K$12,0)</f>
        <v>0</v>
      </c>
      <c r="N68" s="14">
        <f>IFERROR(100*_xlfn.IFNA(VLOOKUP($B68,KviZDarije11!$A$1:$N$1000, 13, 0), 0)/'TOP SCORES'!L$12,0)</f>
        <v>0</v>
      </c>
    </row>
    <row r="69" spans="1:14">
      <c r="A69" s="17">
        <f ca="1">RANK(C69,C$2:C$997)</f>
        <v>68</v>
      </c>
      <c r="B69" s="12" t="s">
        <v>151</v>
      </c>
      <c r="C69" s="15" cm="1">
        <f t="array" aca="1" ref="C69" ca="1">SUM(LARGE(D69:N69,ROW(INDIRECT("1:8"))))</f>
        <v>396.36363636363637</v>
      </c>
      <c r="D69" s="14">
        <f>IFERROR(100*_xlfn.IFNA(VLOOKUP($B69,KviZDarije1!$A$1:$N$1000, 13, 0), 0)/'TOP SCORES'!B$12,0)</f>
        <v>60</v>
      </c>
      <c r="E69" s="14">
        <f>IFERROR(100*_xlfn.IFNA(VLOOKUP($B69,KviZDarije2!$A$1:$N$1000, 13, 0), 0)/'TOP SCORES'!C$12,0)</f>
        <v>55.555555555555557</v>
      </c>
      <c r="F69" s="14">
        <f>IFERROR(100*_xlfn.IFNA(VLOOKUP($B69,KviZDarije3!$A$1:$N$1000, 13, 0), 0)/'TOP SCORES'!D$12,0)</f>
        <v>70</v>
      </c>
      <c r="G69" s="14">
        <f>IFERROR(100*_xlfn.IFNA(VLOOKUP($B69,KviZDarije4!$A$1:$N$1000, 13, 0), 0)/'TOP SCORES'!E$12,0)</f>
        <v>40</v>
      </c>
      <c r="H69" s="14">
        <f>IFERROR(100*_xlfn.IFNA(VLOOKUP($B69,KviZDarije5!$A$1:$N$1000, 13, 0), 0)/'TOP SCORES'!F$12,0)</f>
        <v>44.444444444444443</v>
      </c>
      <c r="I69" s="14">
        <f>IFERROR(100*_xlfn.IFNA(VLOOKUP($B69,KviZDarije6!$A$1:$N$1000, 13, 0), 0)/'TOP SCORES'!G$12,0)</f>
        <v>60</v>
      </c>
      <c r="J69" s="14">
        <f>IFERROR(100*_xlfn.IFNA(VLOOKUP($B69,KviZDarije7!$A$1:$N$999, 13, 0), 0)/'TOP SCORES'!H$12,0)</f>
        <v>36.363636363636367</v>
      </c>
      <c r="K69" s="14">
        <f>IFERROR(100*_xlfn.IFNA(VLOOKUP($B69,KviZDarije8!$A$1:$N$1000, 13, 0), 0)/'TOP SCORES'!I$12,0)</f>
        <v>0</v>
      </c>
      <c r="L69" s="14">
        <f>IFERROR(100*_xlfn.IFNA(VLOOKUP($B69,KviZDarije9!$A$1:$N$1000, 13, 0), 0)/'TOP SCORES'!J$12,0)</f>
        <v>30</v>
      </c>
      <c r="M69" s="14">
        <f>IFERROR(100*_xlfn.IFNA(VLOOKUP($B69,KviZDarije10!$A$1:$N$1000, 13, 0), 0)/'TOP SCORES'!K$12,0)</f>
        <v>0</v>
      </c>
      <c r="N69" s="14">
        <f>IFERROR(100*_xlfn.IFNA(VLOOKUP($B69,KviZDarije11!$A$1:$N$1000, 13, 0), 0)/'TOP SCORES'!L$12,0)</f>
        <v>0</v>
      </c>
    </row>
    <row r="70" spans="1:14">
      <c r="A70" s="17">
        <f ca="1">RANK(C70,C$2:C$997)</f>
        <v>69</v>
      </c>
      <c r="B70" s="12" t="s">
        <v>102</v>
      </c>
      <c r="C70" s="15" cm="1">
        <f t="array" aca="1" ref="C70" ca="1">SUM(LARGE(D70:N70,ROW(INDIRECT("1:8"))))</f>
        <v>395.25252525252529</v>
      </c>
      <c r="D70" s="14">
        <f>IFERROR(100*_xlfn.IFNA(VLOOKUP($B70,KviZDarije1!$A$1:$N$1000, 13, 0), 0)/'TOP SCORES'!B$12,0)</f>
        <v>0</v>
      </c>
      <c r="E70" s="14">
        <f>IFERROR(100*_xlfn.IFNA(VLOOKUP($B70,KviZDarije2!$A$1:$N$1000, 13, 0), 0)/'TOP SCORES'!C$12,0)</f>
        <v>44.444444444444443</v>
      </c>
      <c r="F70" s="14">
        <f>IFERROR(100*_xlfn.IFNA(VLOOKUP($B70,KviZDarije3!$A$1:$N$1000, 13, 0), 0)/'TOP SCORES'!D$12,0)</f>
        <v>60</v>
      </c>
      <c r="G70" s="14">
        <f>IFERROR(100*_xlfn.IFNA(VLOOKUP($B70,KviZDarije4!$A$1:$N$1000, 13, 0), 0)/'TOP SCORES'!E$12,0)</f>
        <v>30</v>
      </c>
      <c r="H70" s="14">
        <f>IFERROR(100*_xlfn.IFNA(VLOOKUP($B70,KviZDarije5!$A$1:$N$1000, 13, 0), 0)/'TOP SCORES'!F$12,0)</f>
        <v>66.666666666666671</v>
      </c>
      <c r="I70" s="14">
        <f>IFERROR(100*_xlfn.IFNA(VLOOKUP($B70,KviZDarije6!$A$1:$N$1000, 13, 0), 0)/'TOP SCORES'!G$12,0)</f>
        <v>30</v>
      </c>
      <c r="J70" s="14">
        <f>IFERROR(100*_xlfn.IFNA(VLOOKUP($B70,KviZDarije7!$A$1:$N$999, 13, 0), 0)/'TOP SCORES'!H$12,0)</f>
        <v>36.363636363636367</v>
      </c>
      <c r="K70" s="14">
        <f>IFERROR(100*_xlfn.IFNA(VLOOKUP($B70,KviZDarije8!$A$1:$N$1000, 13, 0), 0)/'TOP SCORES'!I$12,0)</f>
        <v>77.777777777777771</v>
      </c>
      <c r="L70" s="14">
        <f>IFERROR(100*_xlfn.IFNA(VLOOKUP($B70,KviZDarije9!$A$1:$N$1000, 13, 0), 0)/'TOP SCORES'!J$12,0)</f>
        <v>50</v>
      </c>
      <c r="M70" s="14">
        <f>IFERROR(100*_xlfn.IFNA(VLOOKUP($B70,KviZDarije10!$A$1:$N$1000, 13, 0), 0)/'TOP SCORES'!K$12,0)</f>
        <v>0</v>
      </c>
      <c r="N70" s="14">
        <f>IFERROR(100*_xlfn.IFNA(VLOOKUP($B70,KviZDarije11!$A$1:$N$1000, 13, 0), 0)/'TOP SCORES'!L$12,0)</f>
        <v>0</v>
      </c>
    </row>
    <row r="71" spans="1:14">
      <c r="A71" s="17">
        <f ca="1">RANK(C71,C$2:C$997)</f>
        <v>70</v>
      </c>
      <c r="B71" s="12" t="s">
        <v>39</v>
      </c>
      <c r="C71" s="15" cm="1">
        <f t="array" aca="1" ref="C71" ca="1">SUM(LARGE(D71:N71,ROW(INDIRECT("1:8"))))</f>
        <v>394.14141414141415</v>
      </c>
      <c r="D71" s="14">
        <f>IFERROR(100*_xlfn.IFNA(VLOOKUP($B71,KviZDarije1!$A$1:$N$1000, 13, 0), 0)/'TOP SCORES'!B$12,0)</f>
        <v>60</v>
      </c>
      <c r="E71" s="14">
        <f>IFERROR(100*_xlfn.IFNA(VLOOKUP($B71,KviZDarije2!$A$1:$N$1000, 13, 0), 0)/'TOP SCORES'!C$12,0)</f>
        <v>55.555555555555557</v>
      </c>
      <c r="F71" s="14">
        <f>IFERROR(100*_xlfn.IFNA(VLOOKUP($B71,KviZDarije3!$A$1:$N$1000, 13, 0), 0)/'TOP SCORES'!D$12,0)</f>
        <v>50</v>
      </c>
      <c r="G71" s="14">
        <f>IFERROR(100*_xlfn.IFNA(VLOOKUP($B71,KviZDarije4!$A$1:$N$1000, 13, 0), 0)/'TOP SCORES'!E$12,0)</f>
        <v>0</v>
      </c>
      <c r="H71" s="14">
        <f>IFERROR(100*_xlfn.IFNA(VLOOKUP($B71,KviZDarije5!$A$1:$N$1000, 13, 0), 0)/'TOP SCORES'!F$12,0)</f>
        <v>0</v>
      </c>
      <c r="I71" s="14">
        <f>IFERROR(100*_xlfn.IFNA(VLOOKUP($B71,KviZDarije6!$A$1:$N$1000, 13, 0), 0)/'TOP SCORES'!G$12,0)</f>
        <v>50</v>
      </c>
      <c r="J71" s="14">
        <f>IFERROR(100*_xlfn.IFNA(VLOOKUP($B71,KviZDarije7!$A$1:$N$999, 13, 0), 0)/'TOP SCORES'!H$12,0)</f>
        <v>36.363636363636367</v>
      </c>
      <c r="K71" s="14">
        <f>IFERROR(100*_xlfn.IFNA(VLOOKUP($B71,KviZDarije8!$A$1:$N$1000, 13, 0), 0)/'TOP SCORES'!I$12,0)</f>
        <v>33.333333333333336</v>
      </c>
      <c r="L71" s="14">
        <f>IFERROR(100*_xlfn.IFNA(VLOOKUP($B71,KviZDarije9!$A$1:$N$1000, 13, 0), 0)/'TOP SCORES'!J$12,0)</f>
        <v>20</v>
      </c>
      <c r="M71" s="14">
        <f>IFERROR(100*_xlfn.IFNA(VLOOKUP($B71,KviZDarije10!$A$1:$N$1000, 13, 0), 0)/'TOP SCORES'!K$12,0)</f>
        <v>88.888888888888886</v>
      </c>
      <c r="N71" s="14">
        <f>IFERROR(100*_xlfn.IFNA(VLOOKUP($B71,KviZDarije11!$A$1:$N$1000, 13, 0), 0)/'TOP SCORES'!L$12,0)</f>
        <v>0</v>
      </c>
    </row>
    <row r="72" spans="1:14">
      <c r="A72" s="17">
        <f ca="1">RANK(C72,C$2:C$997)</f>
        <v>71</v>
      </c>
      <c r="B72" s="12" t="s">
        <v>169</v>
      </c>
      <c r="C72" s="15" cm="1">
        <f t="array" aca="1" ref="C72" ca="1">SUM(LARGE(D72:N72,ROW(INDIRECT("1:8"))))</f>
        <v>393.33333333333337</v>
      </c>
      <c r="D72" s="14">
        <f>IFERROR(100*_xlfn.IFNA(VLOOKUP($B72,KviZDarije1!$A$1:$N$1000, 13, 0), 0)/'TOP SCORES'!B$12,0)</f>
        <v>30</v>
      </c>
      <c r="E72" s="14">
        <f>IFERROR(100*_xlfn.IFNA(VLOOKUP($B72,KviZDarije2!$A$1:$N$1000, 13, 0), 0)/'TOP SCORES'!C$12,0)</f>
        <v>66.666666666666671</v>
      </c>
      <c r="F72" s="14">
        <f>IFERROR(100*_xlfn.IFNA(VLOOKUP($B72,KviZDarije3!$A$1:$N$1000, 13, 0), 0)/'TOP SCORES'!D$12,0)</f>
        <v>70</v>
      </c>
      <c r="G72" s="14">
        <f>IFERROR(100*_xlfn.IFNA(VLOOKUP($B72,KviZDarije4!$A$1:$N$1000, 13, 0), 0)/'TOP SCORES'!E$12,0)</f>
        <v>90</v>
      </c>
      <c r="H72" s="14">
        <f>IFERROR(100*_xlfn.IFNA(VLOOKUP($B72,KviZDarije5!$A$1:$N$1000, 13, 0), 0)/'TOP SCORES'!F$12,0)</f>
        <v>66.666666666666671</v>
      </c>
      <c r="I72" s="14">
        <f>IFERROR(100*_xlfn.IFNA(VLOOKUP($B72,KviZDarije6!$A$1:$N$1000, 13, 0), 0)/'TOP SCORES'!G$12,0)</f>
        <v>70</v>
      </c>
      <c r="J72" s="14">
        <f>IFERROR(100*_xlfn.IFNA(VLOOKUP($B72,KviZDarije7!$A$1:$N$999, 13, 0), 0)/'TOP SCORES'!H$12,0)</f>
        <v>0</v>
      </c>
      <c r="K72" s="14">
        <f>IFERROR(100*_xlfn.IFNA(VLOOKUP($B72,KviZDarije8!$A$1:$N$1000, 13, 0), 0)/'TOP SCORES'!I$12,0)</f>
        <v>0</v>
      </c>
      <c r="L72" s="14">
        <f>IFERROR(100*_xlfn.IFNA(VLOOKUP($B72,KviZDarije9!$A$1:$N$1000, 13, 0), 0)/'TOP SCORES'!J$12,0)</f>
        <v>0</v>
      </c>
      <c r="M72" s="14">
        <f>IFERROR(100*_xlfn.IFNA(VLOOKUP($B72,KviZDarije10!$A$1:$N$1000, 13, 0), 0)/'TOP SCORES'!K$12,0)</f>
        <v>0</v>
      </c>
      <c r="N72" s="14">
        <f>IFERROR(100*_xlfn.IFNA(VLOOKUP($B72,KviZDarije11!$A$1:$N$1000, 13, 0), 0)/'TOP SCORES'!L$12,0)</f>
        <v>0</v>
      </c>
    </row>
    <row r="73" spans="1:14">
      <c r="A73" s="17">
        <f ca="1">RANK(C73,C$2:C$997)</f>
        <v>72</v>
      </c>
      <c r="B73" s="36" t="s">
        <v>167</v>
      </c>
      <c r="C73" s="15" cm="1">
        <f t="array" aca="1" ref="C73" ca="1">SUM(LARGE(D73:N73,ROW(INDIRECT("1:8"))))</f>
        <v>390.80808080808083</v>
      </c>
      <c r="D73" s="14">
        <f>IFERROR(100*_xlfn.IFNA(VLOOKUP($B73,KviZDarije1!$A$1:$N$1000, 13, 0), 0)/'TOP SCORES'!B$12,0)</f>
        <v>50</v>
      </c>
      <c r="E73" s="14">
        <f>IFERROR(100*_xlfn.IFNA(VLOOKUP($B73,KviZDarije2!$A$1:$N$1000, 13, 0), 0)/'TOP SCORES'!C$12,0)</f>
        <v>55.555555555555557</v>
      </c>
      <c r="F73" s="14">
        <f>IFERROR(100*_xlfn.IFNA(VLOOKUP($B73,KviZDarije3!$A$1:$N$1000, 13, 0), 0)/'TOP SCORES'!D$12,0)</f>
        <v>40</v>
      </c>
      <c r="G73" s="14">
        <f>IFERROR(100*_xlfn.IFNA(VLOOKUP($B73,KviZDarije4!$A$1:$N$1000, 13, 0), 0)/'TOP SCORES'!E$12,0)</f>
        <v>20</v>
      </c>
      <c r="H73" s="14">
        <f>IFERROR(100*_xlfn.IFNA(VLOOKUP($B73,KviZDarije5!$A$1:$N$1000, 13, 0), 0)/'TOP SCORES'!F$12,0)</f>
        <v>55.555555555555557</v>
      </c>
      <c r="I73" s="14">
        <f>IFERROR(100*_xlfn.IFNA(VLOOKUP($B73,KviZDarije6!$A$1:$N$1000, 13, 0), 0)/'TOP SCORES'!G$12,0)</f>
        <v>0</v>
      </c>
      <c r="J73" s="14">
        <f>IFERROR(100*_xlfn.IFNA(VLOOKUP($B73,KviZDarije7!$A$1:$N$999, 13, 0), 0)/'TOP SCORES'!H$12,0)</f>
        <v>36.363636363636367</v>
      </c>
      <c r="K73" s="14">
        <f>IFERROR(100*_xlfn.IFNA(VLOOKUP($B73,KviZDarije8!$A$1:$N$1000, 13, 0), 0)/'TOP SCORES'!I$12,0)</f>
        <v>44.444444444444443</v>
      </c>
      <c r="L73" s="14">
        <f>IFERROR(100*_xlfn.IFNA(VLOOKUP($B73,KviZDarije9!$A$1:$N$1000, 13, 0), 0)/'TOP SCORES'!J$12,0)</f>
        <v>20</v>
      </c>
      <c r="M73" s="14">
        <f>IFERROR(100*_xlfn.IFNA(VLOOKUP($B73,KviZDarije10!$A$1:$N$1000, 13, 0), 0)/'TOP SCORES'!K$12,0)</f>
        <v>88.888888888888886</v>
      </c>
      <c r="N73" s="14">
        <f>IFERROR(100*_xlfn.IFNA(VLOOKUP($B73,KviZDarije11!$A$1:$N$1000, 13, 0), 0)/'TOP SCORES'!L$12,0)</f>
        <v>0</v>
      </c>
    </row>
    <row r="74" spans="1:14">
      <c r="A74" s="17">
        <f ca="1">RANK(C74,C$2:C$997)</f>
        <v>73</v>
      </c>
      <c r="B74" s="12" t="s">
        <v>174</v>
      </c>
      <c r="C74" s="15" cm="1">
        <f t="array" aca="1" ref="C74" ca="1">SUM(LARGE(D74:N74,ROW(INDIRECT("1:8"))))</f>
        <v>387.77777777777777</v>
      </c>
      <c r="D74" s="14">
        <f>IFERROR(100*_xlfn.IFNA(VLOOKUP($B74,KviZDarije1!$A$1:$N$1000, 13, 0), 0)/'TOP SCORES'!B$12,0)</f>
        <v>30</v>
      </c>
      <c r="E74" s="14">
        <f>IFERROR(100*_xlfn.IFNA(VLOOKUP($B74,KviZDarije2!$A$1:$N$1000, 13, 0), 0)/'TOP SCORES'!C$12,0)</f>
        <v>55.555555555555557</v>
      </c>
      <c r="F74" s="14">
        <f>IFERROR(100*_xlfn.IFNA(VLOOKUP($B74,KviZDarije3!$A$1:$N$1000, 13, 0), 0)/'TOP SCORES'!D$12,0)</f>
        <v>50</v>
      </c>
      <c r="G74" s="14">
        <f>IFERROR(100*_xlfn.IFNA(VLOOKUP($B74,KviZDarije4!$A$1:$N$1000, 13, 0), 0)/'TOP SCORES'!E$12,0)</f>
        <v>40</v>
      </c>
      <c r="H74" s="14">
        <f>IFERROR(100*_xlfn.IFNA(VLOOKUP($B74,KviZDarije5!$A$1:$N$1000, 13, 0), 0)/'TOP SCORES'!F$12,0)</f>
        <v>22.222222222222221</v>
      </c>
      <c r="I74" s="14">
        <f>IFERROR(100*_xlfn.IFNA(VLOOKUP($B74,KviZDarije6!$A$1:$N$1000, 13, 0), 0)/'TOP SCORES'!G$12,0)</f>
        <v>30</v>
      </c>
      <c r="J74" s="14">
        <f>IFERROR(100*_xlfn.IFNA(VLOOKUP($B74,KviZDarije7!$A$1:$N$999, 13, 0), 0)/'TOP SCORES'!H$12,0)</f>
        <v>0</v>
      </c>
      <c r="K74" s="14">
        <f>IFERROR(100*_xlfn.IFNA(VLOOKUP($B74,KviZDarije8!$A$1:$N$1000, 13, 0), 0)/'TOP SCORES'!I$12,0)</f>
        <v>33.333333333333336</v>
      </c>
      <c r="L74" s="14">
        <f>IFERROR(100*_xlfn.IFNA(VLOOKUP($B74,KviZDarije9!$A$1:$N$1000, 13, 0), 0)/'TOP SCORES'!J$12,0)</f>
        <v>60</v>
      </c>
      <c r="M74" s="14">
        <f>IFERROR(100*_xlfn.IFNA(VLOOKUP($B74,KviZDarije10!$A$1:$N$1000, 13, 0), 0)/'TOP SCORES'!K$12,0)</f>
        <v>88.888888888888886</v>
      </c>
      <c r="N74" s="14">
        <f>IFERROR(100*_xlfn.IFNA(VLOOKUP($B74,KviZDarije11!$A$1:$N$1000, 13, 0), 0)/'TOP SCORES'!L$12,0)</f>
        <v>0</v>
      </c>
    </row>
    <row r="75" spans="1:14">
      <c r="A75" s="17">
        <f ca="1">RANK(C75,C$2:C$997)</f>
        <v>74</v>
      </c>
      <c r="B75" s="12" t="s">
        <v>186</v>
      </c>
      <c r="C75" s="15" cm="1">
        <f t="array" aca="1" ref="C75" ca="1">SUM(LARGE(D75:N75,ROW(INDIRECT("1:8"))))</f>
        <v>370.80808080808083</v>
      </c>
      <c r="D75" s="14">
        <f>IFERROR(100*_xlfn.IFNA(VLOOKUP($B75,KviZDarije1!$A$1:$N$1000, 13, 0), 0)/'TOP SCORES'!B$12,0)</f>
        <v>60</v>
      </c>
      <c r="E75" s="14">
        <f>IFERROR(100*_xlfn.IFNA(VLOOKUP($B75,KviZDarije2!$A$1:$N$1000, 13, 0), 0)/'TOP SCORES'!C$12,0)</f>
        <v>44.444444444444443</v>
      </c>
      <c r="F75" s="14">
        <f>IFERROR(100*_xlfn.IFNA(VLOOKUP($B75,KviZDarije3!$A$1:$N$1000, 13, 0), 0)/'TOP SCORES'!D$12,0)</f>
        <v>50</v>
      </c>
      <c r="G75" s="14">
        <f>IFERROR(100*_xlfn.IFNA(VLOOKUP($B75,KviZDarije4!$A$1:$N$1000, 13, 0), 0)/'TOP SCORES'!E$12,0)</f>
        <v>40</v>
      </c>
      <c r="H75" s="14">
        <f>IFERROR(100*_xlfn.IFNA(VLOOKUP($B75,KviZDarije5!$A$1:$N$1000, 13, 0), 0)/'TOP SCORES'!F$12,0)</f>
        <v>33.333333333333336</v>
      </c>
      <c r="I75" s="14">
        <f>IFERROR(100*_xlfn.IFNA(VLOOKUP($B75,KviZDarije6!$A$1:$N$1000, 13, 0), 0)/'TOP SCORES'!G$12,0)</f>
        <v>40</v>
      </c>
      <c r="J75" s="14">
        <f>IFERROR(100*_xlfn.IFNA(VLOOKUP($B75,KviZDarije7!$A$1:$N$999, 13, 0), 0)/'TOP SCORES'!H$12,0)</f>
        <v>36.363636363636367</v>
      </c>
      <c r="K75" s="14">
        <f>IFERROR(100*_xlfn.IFNA(VLOOKUP($B75,KviZDarije8!$A$1:$N$1000, 13, 0), 0)/'TOP SCORES'!I$12,0)</f>
        <v>33.333333333333336</v>
      </c>
      <c r="L75" s="14">
        <f>IFERROR(100*_xlfn.IFNA(VLOOKUP($B75,KviZDarije9!$A$1:$N$1000, 13, 0), 0)/'TOP SCORES'!J$12,0)</f>
        <v>20</v>
      </c>
      <c r="M75" s="14">
        <f>IFERROR(100*_xlfn.IFNA(VLOOKUP($B75,KviZDarije10!$A$1:$N$1000, 13, 0), 0)/'TOP SCORES'!K$12,0)</f>
        <v>66.666666666666671</v>
      </c>
      <c r="N75" s="14">
        <f>IFERROR(100*_xlfn.IFNA(VLOOKUP($B75,KviZDarije11!$A$1:$N$1000, 13, 0), 0)/'TOP SCORES'!L$12,0)</f>
        <v>0</v>
      </c>
    </row>
    <row r="76" spans="1:14">
      <c r="A76" s="17">
        <f ca="1">RANK(C76,C$2:C$997)</f>
        <v>75</v>
      </c>
      <c r="B76" s="12" t="s">
        <v>245</v>
      </c>
      <c r="C76" s="15" cm="1">
        <f t="array" aca="1" ref="C76" ca="1">SUM(LARGE(D76:N76,ROW(INDIRECT("1:8"))))</f>
        <v>361.11111111111114</v>
      </c>
      <c r="D76" s="14">
        <f>IFERROR(100*_xlfn.IFNA(VLOOKUP($B76,KviZDarije1!$A$1:$N$1000, 13, 0), 0)/'TOP SCORES'!B$12,0)</f>
        <v>0</v>
      </c>
      <c r="E76" s="14">
        <f>IFERROR(100*_xlfn.IFNA(VLOOKUP($B76,KviZDarije2!$A$1:$N$1000, 13, 0), 0)/'TOP SCORES'!C$12,0)</f>
        <v>44.444444444444443</v>
      </c>
      <c r="F76" s="14">
        <f>IFERROR(100*_xlfn.IFNA(VLOOKUP($B76,KviZDarije3!$A$1:$N$1000, 13, 0), 0)/'TOP SCORES'!D$12,0)</f>
        <v>50</v>
      </c>
      <c r="G76" s="14">
        <f>IFERROR(100*_xlfn.IFNA(VLOOKUP($B76,KviZDarije4!$A$1:$N$1000, 13, 0), 0)/'TOP SCORES'!E$12,0)</f>
        <v>20</v>
      </c>
      <c r="H76" s="14">
        <f>IFERROR(100*_xlfn.IFNA(VLOOKUP($B76,KviZDarije5!$A$1:$N$1000, 13, 0), 0)/'TOP SCORES'!F$12,0)</f>
        <v>44.444444444444443</v>
      </c>
      <c r="I76" s="14">
        <f>IFERROR(100*_xlfn.IFNA(VLOOKUP($B76,KviZDarije6!$A$1:$N$1000, 13, 0), 0)/'TOP SCORES'!G$12,0)</f>
        <v>50</v>
      </c>
      <c r="J76" s="14">
        <f>IFERROR(100*_xlfn.IFNA(VLOOKUP($B76,KviZDarije7!$A$1:$N$999, 13, 0), 0)/'TOP SCORES'!H$12,0)</f>
        <v>18.181818181818183</v>
      </c>
      <c r="K76" s="14">
        <f>IFERROR(100*_xlfn.IFNA(VLOOKUP($B76,KviZDarije8!$A$1:$N$1000, 13, 0), 0)/'TOP SCORES'!I$12,0)</f>
        <v>55.555555555555557</v>
      </c>
      <c r="L76" s="14">
        <f>IFERROR(100*_xlfn.IFNA(VLOOKUP($B76,KviZDarije9!$A$1:$N$1000, 13, 0), 0)/'TOP SCORES'!J$12,0)</f>
        <v>30</v>
      </c>
      <c r="M76" s="14">
        <f>IFERROR(100*_xlfn.IFNA(VLOOKUP($B76,KviZDarije10!$A$1:$N$1000, 13, 0), 0)/'TOP SCORES'!K$12,0)</f>
        <v>66.666666666666671</v>
      </c>
      <c r="N76" s="14">
        <f>IFERROR(100*_xlfn.IFNA(VLOOKUP($B76,KviZDarije11!$A$1:$N$1000, 13, 0), 0)/'TOP SCORES'!L$12,0)</f>
        <v>0</v>
      </c>
    </row>
    <row r="77" spans="1:14">
      <c r="A77" s="17">
        <f ca="1">RANK(C77,C$2:C$997)</f>
        <v>76</v>
      </c>
      <c r="B77" s="8" t="s">
        <v>96</v>
      </c>
      <c r="C77" s="15" cm="1">
        <f t="array" aca="1" ref="C77" ca="1">SUM(LARGE(D77:N77,ROW(INDIRECT("1:8"))))</f>
        <v>357.27272727272725</v>
      </c>
      <c r="D77" s="14">
        <f>IFERROR(100*_xlfn.IFNA(VLOOKUP($B77,KviZDarije1!$A$1:$N$1000, 13, 0), 0)/'TOP SCORES'!B$12,0)</f>
        <v>70</v>
      </c>
      <c r="E77" s="14">
        <f>IFERROR(100*_xlfn.IFNA(VLOOKUP($B77,KviZDarije2!$A$1:$N$1000, 13, 0), 0)/'TOP SCORES'!C$12,0)</f>
        <v>55.555555555555557</v>
      </c>
      <c r="F77" s="14">
        <f>IFERROR(100*_xlfn.IFNA(VLOOKUP($B77,KviZDarije3!$A$1:$N$1000, 13, 0), 0)/'TOP SCORES'!D$12,0)</f>
        <v>70</v>
      </c>
      <c r="G77" s="14">
        <f>IFERROR(100*_xlfn.IFNA(VLOOKUP($B77,KviZDarije4!$A$1:$N$1000, 13, 0), 0)/'TOP SCORES'!E$12,0)</f>
        <v>40</v>
      </c>
      <c r="H77" s="14">
        <f>IFERROR(100*_xlfn.IFNA(VLOOKUP($B77,KviZDarije5!$A$1:$N$1000, 13, 0), 0)/'TOP SCORES'!F$12,0)</f>
        <v>44.444444444444443</v>
      </c>
      <c r="I77" s="14">
        <f>IFERROR(100*_xlfn.IFNA(VLOOKUP($B77,KviZDarije6!$A$1:$N$1000, 13, 0), 0)/'TOP SCORES'!G$12,0)</f>
        <v>50</v>
      </c>
      <c r="J77" s="14">
        <f>IFERROR(100*_xlfn.IFNA(VLOOKUP($B77,KviZDarije7!$A$1:$N$999, 13, 0), 0)/'TOP SCORES'!H$12,0)</f>
        <v>27.272727272727273</v>
      </c>
      <c r="K77" s="14">
        <f>IFERROR(100*_xlfn.IFNA(VLOOKUP($B77,KviZDarije8!$A$1:$N$1000, 13, 0), 0)/'TOP SCORES'!I$12,0)</f>
        <v>0</v>
      </c>
      <c r="L77" s="14">
        <f>IFERROR(100*_xlfn.IFNA(VLOOKUP($B77,KviZDarije9!$A$1:$N$1000, 13, 0), 0)/'TOP SCORES'!J$12,0)</f>
        <v>0</v>
      </c>
      <c r="M77" s="14">
        <f>IFERROR(100*_xlfn.IFNA(VLOOKUP($B77,KviZDarije10!$A$1:$N$1000, 13, 0), 0)/'TOP SCORES'!K$12,0)</f>
        <v>0</v>
      </c>
      <c r="N77" s="14">
        <f>IFERROR(100*_xlfn.IFNA(VLOOKUP($B77,KviZDarije11!$A$1:$N$1000, 13, 0), 0)/'TOP SCORES'!L$12,0)</f>
        <v>0</v>
      </c>
    </row>
    <row r="78" spans="1:14">
      <c r="A78" s="17">
        <f ca="1">RANK(C78,C$2:C$997)</f>
        <v>77</v>
      </c>
      <c r="B78" s="8" t="s">
        <v>136</v>
      </c>
      <c r="C78" s="15" cm="1">
        <f t="array" aca="1" ref="C78" ca="1">SUM(LARGE(D78:N78,ROW(INDIRECT("1:8"))))</f>
        <v>347.77777777777783</v>
      </c>
      <c r="D78" s="14">
        <f>IFERROR(100*_xlfn.IFNA(VLOOKUP($B78,KviZDarije1!$A$1:$N$1000, 13, 0), 0)/'TOP SCORES'!B$12,0)</f>
        <v>70</v>
      </c>
      <c r="E78" s="14">
        <f>IFERROR(100*_xlfn.IFNA(VLOOKUP($B78,KviZDarije2!$A$1:$N$1000, 13, 0), 0)/'TOP SCORES'!C$12,0)</f>
        <v>44.444444444444443</v>
      </c>
      <c r="F78" s="14">
        <f>IFERROR(100*_xlfn.IFNA(VLOOKUP($B78,KviZDarije3!$A$1:$N$1000, 13, 0), 0)/'TOP SCORES'!D$12,0)</f>
        <v>50</v>
      </c>
      <c r="G78" s="14">
        <f>IFERROR(100*_xlfn.IFNA(VLOOKUP($B78,KviZDarije4!$A$1:$N$1000, 13, 0), 0)/'TOP SCORES'!E$12,0)</f>
        <v>20</v>
      </c>
      <c r="H78" s="14">
        <f>IFERROR(100*_xlfn.IFNA(VLOOKUP($B78,KviZDarije5!$A$1:$N$1000, 13, 0), 0)/'TOP SCORES'!F$12,0)</f>
        <v>44.444444444444443</v>
      </c>
      <c r="I78" s="14">
        <f>IFERROR(100*_xlfn.IFNA(VLOOKUP($B78,KviZDarije6!$A$1:$N$1000, 13, 0), 0)/'TOP SCORES'!G$12,0)</f>
        <v>30</v>
      </c>
      <c r="J78" s="14">
        <f>IFERROR(100*_xlfn.IFNA(VLOOKUP($B78,KviZDarije7!$A$1:$N$999, 13, 0), 0)/'TOP SCORES'!H$12,0)</f>
        <v>18.181818181818183</v>
      </c>
      <c r="K78" s="14">
        <f>IFERROR(100*_xlfn.IFNA(VLOOKUP($B78,KviZDarije8!$A$1:$N$1000, 13, 0), 0)/'TOP SCORES'!I$12,0)</f>
        <v>22.222222222222221</v>
      </c>
      <c r="L78" s="14">
        <f>IFERROR(100*_xlfn.IFNA(VLOOKUP($B78,KviZDarije9!$A$1:$N$1000, 13, 0), 0)/'TOP SCORES'!J$12,0)</f>
        <v>20</v>
      </c>
      <c r="M78" s="14">
        <f>IFERROR(100*_xlfn.IFNA(VLOOKUP($B78,KviZDarije10!$A$1:$N$1000, 13, 0), 0)/'TOP SCORES'!K$12,0)</f>
        <v>66.666666666666671</v>
      </c>
      <c r="N78" s="14">
        <f>IFERROR(100*_xlfn.IFNA(VLOOKUP($B78,KviZDarije11!$A$1:$N$1000, 13, 0), 0)/'TOP SCORES'!L$12,0)</f>
        <v>0</v>
      </c>
    </row>
    <row r="79" spans="1:14">
      <c r="A79" s="17">
        <f ca="1">RANK(C79,C$2:C$997)</f>
        <v>78</v>
      </c>
      <c r="B79" s="12" t="s">
        <v>61</v>
      </c>
      <c r="C79" s="15" cm="1">
        <f t="array" aca="1" ref="C79" ca="1">SUM(LARGE(D79:N79,ROW(INDIRECT("1:8"))))</f>
        <v>344.14141414141409</v>
      </c>
      <c r="D79" s="14">
        <f>IFERROR(100*_xlfn.IFNA(VLOOKUP($B79,KviZDarije1!$A$1:$N$1000, 13, 0), 0)/'TOP SCORES'!B$12,0)</f>
        <v>0</v>
      </c>
      <c r="E79" s="14">
        <f>IFERROR(100*_xlfn.IFNA(VLOOKUP($B79,KviZDarije2!$A$1:$N$1000, 13, 0), 0)/'TOP SCORES'!C$12,0)</f>
        <v>55.555555555555557</v>
      </c>
      <c r="F79" s="14">
        <f>IFERROR(100*_xlfn.IFNA(VLOOKUP($B79,KviZDarije3!$A$1:$N$1000, 13, 0), 0)/'TOP SCORES'!D$12,0)</f>
        <v>50</v>
      </c>
      <c r="G79" s="14">
        <f>IFERROR(100*_xlfn.IFNA(VLOOKUP($B79,KviZDarije4!$A$1:$N$1000, 13, 0), 0)/'TOP SCORES'!E$12,0)</f>
        <v>40</v>
      </c>
      <c r="H79" s="14">
        <f>IFERROR(100*_xlfn.IFNA(VLOOKUP($B79,KviZDarije5!$A$1:$N$1000, 13, 0), 0)/'TOP SCORES'!F$12,0)</f>
        <v>33.333333333333336</v>
      </c>
      <c r="I79" s="14">
        <f>IFERROR(100*_xlfn.IFNA(VLOOKUP($B79,KviZDarije6!$A$1:$N$1000, 13, 0), 0)/'TOP SCORES'!G$12,0)</f>
        <v>30</v>
      </c>
      <c r="J79" s="14">
        <f>IFERROR(100*_xlfn.IFNA(VLOOKUP($B79,KviZDarije7!$A$1:$N$999, 13, 0), 0)/'TOP SCORES'!H$12,0)</f>
        <v>36.363636363636367</v>
      </c>
      <c r="K79" s="14">
        <f>IFERROR(100*_xlfn.IFNA(VLOOKUP($B79,KviZDarije8!$A$1:$N$1000, 13, 0), 0)/'TOP SCORES'!I$12,0)</f>
        <v>33.333333333333336</v>
      </c>
      <c r="L79" s="14">
        <f>IFERROR(100*_xlfn.IFNA(VLOOKUP($B79,KviZDarije9!$A$1:$N$1000, 13, 0), 0)/'TOP SCORES'!J$12,0)</f>
        <v>40</v>
      </c>
      <c r="M79" s="14">
        <f>IFERROR(100*_xlfn.IFNA(VLOOKUP($B79,KviZDarije10!$A$1:$N$1000, 13, 0), 0)/'TOP SCORES'!K$12,0)</f>
        <v>55.555555555555557</v>
      </c>
      <c r="N79" s="14">
        <f>IFERROR(100*_xlfn.IFNA(VLOOKUP($B79,KviZDarije11!$A$1:$N$1000, 13, 0), 0)/'TOP SCORES'!L$12,0)</f>
        <v>0</v>
      </c>
    </row>
    <row r="80" spans="1:14">
      <c r="A80" s="17">
        <f ca="1">RANK(C80,C$2:C$997)</f>
        <v>79</v>
      </c>
      <c r="B80" s="8" t="s">
        <v>196</v>
      </c>
      <c r="C80" s="15" cm="1">
        <f t="array" aca="1" ref="C80" ca="1">SUM(LARGE(D80:N80,ROW(INDIRECT("1:8"))))</f>
        <v>335.25252525252529</v>
      </c>
      <c r="D80" s="14">
        <f>IFERROR(100*_xlfn.IFNA(VLOOKUP($B80,KviZDarije1!$A$1:$N$1000, 13, 0), 0)/'TOP SCORES'!B$12,0)</f>
        <v>60</v>
      </c>
      <c r="E80" s="14">
        <f>IFERROR(100*_xlfn.IFNA(VLOOKUP($B80,KviZDarije2!$A$1:$N$1000, 13, 0), 0)/'TOP SCORES'!C$12,0)</f>
        <v>0</v>
      </c>
      <c r="F80" s="14">
        <f>IFERROR(100*_xlfn.IFNA(VLOOKUP($B80,KviZDarije3!$A$1:$N$1000, 13, 0), 0)/'TOP SCORES'!D$12,0)</f>
        <v>60</v>
      </c>
      <c r="G80" s="14">
        <f>IFERROR(100*_xlfn.IFNA(VLOOKUP($B80,KviZDarije4!$A$1:$N$1000, 13, 0), 0)/'TOP SCORES'!E$12,0)</f>
        <v>40</v>
      </c>
      <c r="H80" s="14">
        <f>IFERROR(100*_xlfn.IFNA(VLOOKUP($B80,KviZDarije5!$A$1:$N$1000, 13, 0), 0)/'TOP SCORES'!F$12,0)</f>
        <v>44.444444444444443</v>
      </c>
      <c r="I80" s="14">
        <f>IFERROR(100*_xlfn.IFNA(VLOOKUP($B80,KviZDarije6!$A$1:$N$1000, 13, 0), 0)/'TOP SCORES'!G$12,0)</f>
        <v>30</v>
      </c>
      <c r="J80" s="14">
        <f>IFERROR(100*_xlfn.IFNA(VLOOKUP($B80,KviZDarije7!$A$1:$N$999, 13, 0), 0)/'TOP SCORES'!H$12,0)</f>
        <v>36.363636363636367</v>
      </c>
      <c r="K80" s="14">
        <f>IFERROR(100*_xlfn.IFNA(VLOOKUP($B80,KviZDarije8!$A$1:$N$1000, 13, 0), 0)/'TOP SCORES'!I$12,0)</f>
        <v>44.444444444444443</v>
      </c>
      <c r="L80" s="14">
        <f>IFERROR(100*_xlfn.IFNA(VLOOKUP($B80,KviZDarije9!$A$1:$N$1000, 13, 0), 0)/'TOP SCORES'!J$12,0)</f>
        <v>20</v>
      </c>
      <c r="M80" s="14">
        <f>IFERROR(100*_xlfn.IFNA(VLOOKUP($B80,KviZDarije10!$A$1:$N$1000, 13, 0), 0)/'TOP SCORES'!K$12,0)</f>
        <v>0</v>
      </c>
      <c r="N80" s="14">
        <f>IFERROR(100*_xlfn.IFNA(VLOOKUP($B80,KviZDarije11!$A$1:$N$1000, 13, 0), 0)/'TOP SCORES'!L$12,0)</f>
        <v>0</v>
      </c>
    </row>
    <row r="81" spans="1:14">
      <c r="A81" s="17">
        <f ca="1">RANK(C81,C$2:C$997)</f>
        <v>80</v>
      </c>
      <c r="B81" s="8" t="s">
        <v>271</v>
      </c>
      <c r="C81" s="15" cm="1">
        <f t="array" aca="1" ref="C81" ca="1">SUM(LARGE(D81:N81,ROW(INDIRECT("1:8"))))</f>
        <v>327.77777777777777</v>
      </c>
      <c r="D81" s="14">
        <f>IFERROR(100*_xlfn.IFNA(VLOOKUP($B81,KviZDarije1!$A$1:$N$1000, 13, 0), 0)/'TOP SCORES'!B$12,0)</f>
        <v>0</v>
      </c>
      <c r="E81" s="14">
        <f>IFERROR(100*_xlfn.IFNA(VLOOKUP($B81,KviZDarije2!$A$1:$N$1000, 13, 0), 0)/'TOP SCORES'!C$12,0)</f>
        <v>0</v>
      </c>
      <c r="F81" s="14">
        <f>IFERROR(100*_xlfn.IFNA(VLOOKUP($B81,KviZDarije3!$A$1:$N$1000, 13, 0), 0)/'TOP SCORES'!D$12,0)</f>
        <v>0</v>
      </c>
      <c r="G81" s="14">
        <f>IFERROR(100*_xlfn.IFNA(VLOOKUP($B81,KviZDarije4!$A$1:$N$1000, 13, 0), 0)/'TOP SCORES'!E$12,0)</f>
        <v>0</v>
      </c>
      <c r="H81" s="14">
        <f>IFERROR(100*_xlfn.IFNA(VLOOKUP($B81,KviZDarije5!$A$1:$N$1000, 13, 0), 0)/'TOP SCORES'!F$12,0)</f>
        <v>77.777777777777771</v>
      </c>
      <c r="I81" s="14">
        <f>IFERROR(100*_xlfn.IFNA(VLOOKUP($B81,KviZDarije6!$A$1:$N$1000, 13, 0), 0)/'TOP SCORES'!G$12,0)</f>
        <v>80</v>
      </c>
      <c r="J81" s="14">
        <f>IFERROR(100*_xlfn.IFNA(VLOOKUP($B81,KviZDarije7!$A$1:$N$999, 13, 0), 0)/'TOP SCORES'!H$12,0)</f>
        <v>100</v>
      </c>
      <c r="K81" s="14">
        <f>IFERROR(100*_xlfn.IFNA(VLOOKUP($B81,KviZDarije8!$A$1:$N$1000, 13, 0), 0)/'TOP SCORES'!I$12,0)</f>
        <v>0</v>
      </c>
      <c r="L81" s="14">
        <f>IFERROR(100*_xlfn.IFNA(VLOOKUP($B81,KviZDarije9!$A$1:$N$1000, 13, 0), 0)/'TOP SCORES'!J$12,0)</f>
        <v>70</v>
      </c>
      <c r="M81" s="14">
        <f>IFERROR(100*_xlfn.IFNA(VLOOKUP($B81,KviZDarije10!$A$1:$N$1000, 13, 0), 0)/'TOP SCORES'!K$12,0)</f>
        <v>0</v>
      </c>
      <c r="N81" s="14">
        <f>IFERROR(100*_xlfn.IFNA(VLOOKUP($B81,KviZDarije11!$A$1:$N$1000, 13, 0), 0)/'TOP SCORES'!L$12,0)</f>
        <v>0</v>
      </c>
    </row>
    <row r="82" spans="1:14">
      <c r="A82" s="17">
        <f ca="1">RANK(C82,C$2:C$997)</f>
        <v>81</v>
      </c>
      <c r="B82" s="12" t="s">
        <v>144</v>
      </c>
      <c r="C82" s="15" cm="1">
        <f t="array" aca="1" ref="C82" ca="1">SUM(LARGE(D82:N82,ROW(INDIRECT("1:8"))))</f>
        <v>327.2727272727272</v>
      </c>
      <c r="D82" s="14">
        <f>IFERROR(100*_xlfn.IFNA(VLOOKUP($B82,KviZDarije1!$A$1:$N$1000, 13, 0), 0)/'TOP SCORES'!B$12,0)</f>
        <v>60</v>
      </c>
      <c r="E82" s="14">
        <f>IFERROR(100*_xlfn.IFNA(VLOOKUP($B82,KviZDarije2!$A$1:$N$1000, 13, 0), 0)/'TOP SCORES'!C$12,0)</f>
        <v>55.555555555555557</v>
      </c>
      <c r="F82" s="14">
        <f>IFERROR(100*_xlfn.IFNA(VLOOKUP($B82,KviZDarije3!$A$1:$N$1000, 13, 0), 0)/'TOP SCORES'!D$12,0)</f>
        <v>50</v>
      </c>
      <c r="G82" s="14">
        <f>IFERROR(100*_xlfn.IFNA(VLOOKUP($B82,KviZDarije4!$A$1:$N$1000, 13, 0), 0)/'TOP SCORES'!E$12,0)</f>
        <v>20</v>
      </c>
      <c r="H82" s="14">
        <f>IFERROR(100*_xlfn.IFNA(VLOOKUP($B82,KviZDarije5!$A$1:$N$1000, 13, 0), 0)/'TOP SCORES'!F$12,0)</f>
        <v>33.333333333333336</v>
      </c>
      <c r="I82" s="14">
        <f>IFERROR(100*_xlfn.IFNA(VLOOKUP($B82,KviZDarije6!$A$1:$N$1000, 13, 0), 0)/'TOP SCORES'!G$12,0)</f>
        <v>0</v>
      </c>
      <c r="J82" s="14">
        <f>IFERROR(100*_xlfn.IFNA(VLOOKUP($B82,KviZDarije7!$A$1:$N$999, 13, 0), 0)/'TOP SCORES'!H$12,0)</f>
        <v>27.272727272727273</v>
      </c>
      <c r="K82" s="14">
        <f>IFERROR(100*_xlfn.IFNA(VLOOKUP($B82,KviZDarije8!$A$1:$N$1000, 13, 0), 0)/'TOP SCORES'!I$12,0)</f>
        <v>11.111111111111111</v>
      </c>
      <c r="L82" s="14">
        <f>IFERROR(100*_xlfn.IFNA(VLOOKUP($B82,KviZDarije9!$A$1:$N$1000, 13, 0), 0)/'TOP SCORES'!J$12,0)</f>
        <v>70</v>
      </c>
      <c r="M82" s="14">
        <f>IFERROR(100*_xlfn.IFNA(VLOOKUP($B82,KviZDarije10!$A$1:$N$1000, 13, 0), 0)/'TOP SCORES'!K$12,0)</f>
        <v>0</v>
      </c>
      <c r="N82" s="14">
        <f>IFERROR(100*_xlfn.IFNA(VLOOKUP($B82,KviZDarije11!$A$1:$N$1000, 13, 0), 0)/'TOP SCORES'!L$12,0)</f>
        <v>0</v>
      </c>
    </row>
    <row r="83" spans="1:14">
      <c r="A83" s="17">
        <f ca="1">RANK(C83,C$2:C$997)</f>
        <v>82</v>
      </c>
      <c r="B83" s="12" t="s">
        <v>41</v>
      </c>
      <c r="C83" s="15" cm="1">
        <f t="array" aca="1" ref="C83" ca="1">SUM(LARGE(D83:N83,ROW(INDIRECT("1:8"))))</f>
        <v>323.73737373737373</v>
      </c>
      <c r="D83" s="14">
        <f>IFERROR(100*_xlfn.IFNA(VLOOKUP($B83,KviZDarije1!$A$1:$N$1000, 13, 0), 0)/'TOP SCORES'!B$12,0)</f>
        <v>0</v>
      </c>
      <c r="E83" s="14">
        <f>IFERROR(100*_xlfn.IFNA(VLOOKUP($B83,KviZDarije2!$A$1:$N$1000, 13, 0), 0)/'TOP SCORES'!C$12,0)</f>
        <v>44.444444444444443</v>
      </c>
      <c r="F83" s="14">
        <f>IFERROR(100*_xlfn.IFNA(VLOOKUP($B83,KviZDarije3!$A$1:$N$1000, 13, 0), 0)/'TOP SCORES'!D$12,0)</f>
        <v>70</v>
      </c>
      <c r="G83" s="14">
        <f>IFERROR(100*_xlfn.IFNA(VLOOKUP($B83,KviZDarije4!$A$1:$N$1000, 13, 0), 0)/'TOP SCORES'!E$12,0)</f>
        <v>0</v>
      </c>
      <c r="H83" s="14">
        <f>IFERROR(100*_xlfn.IFNA(VLOOKUP($B83,KviZDarije5!$A$1:$N$1000, 13, 0), 0)/'TOP SCORES'!F$12,0)</f>
        <v>0</v>
      </c>
      <c r="I83" s="14">
        <f>IFERROR(100*_xlfn.IFNA(VLOOKUP($B83,KviZDarije6!$A$1:$N$1000, 13, 0), 0)/'TOP SCORES'!G$12,0)</f>
        <v>60</v>
      </c>
      <c r="J83" s="14">
        <f>IFERROR(100*_xlfn.IFNA(VLOOKUP($B83,KviZDarije7!$A$1:$N$999, 13, 0), 0)/'TOP SCORES'!H$12,0)</f>
        <v>18.181818181818183</v>
      </c>
      <c r="K83" s="14">
        <f>IFERROR(100*_xlfn.IFNA(VLOOKUP($B83,KviZDarije8!$A$1:$N$1000, 13, 0), 0)/'TOP SCORES'!I$12,0)</f>
        <v>55.555555555555557</v>
      </c>
      <c r="L83" s="14">
        <f>IFERROR(100*_xlfn.IFNA(VLOOKUP($B83,KviZDarije9!$A$1:$N$1000, 13, 0), 0)/'TOP SCORES'!J$12,0)</f>
        <v>20</v>
      </c>
      <c r="M83" s="14">
        <f>IFERROR(100*_xlfn.IFNA(VLOOKUP($B83,KviZDarije10!$A$1:$N$1000, 13, 0), 0)/'TOP SCORES'!K$12,0)</f>
        <v>55.555555555555557</v>
      </c>
      <c r="N83" s="14">
        <f>IFERROR(100*_xlfn.IFNA(VLOOKUP($B83,KviZDarije11!$A$1:$N$1000, 13, 0), 0)/'TOP SCORES'!L$12,0)</f>
        <v>0</v>
      </c>
    </row>
    <row r="84" spans="1:14">
      <c r="A84" s="17">
        <f ca="1">RANK(C84,C$2:C$997)</f>
        <v>83</v>
      </c>
      <c r="B84" s="8" t="s">
        <v>19</v>
      </c>
      <c r="C84" s="15" cm="1">
        <f t="array" aca="1" ref="C84" ca="1">SUM(LARGE(D84:N84,ROW(INDIRECT("1:8"))))</f>
        <v>315.55555555555554</v>
      </c>
      <c r="D84" s="14">
        <f>IFERROR(100*_xlfn.IFNA(VLOOKUP($B84,KviZDarije1!$A$1:$N$1000, 13, 0), 0)/'TOP SCORES'!B$12,0)</f>
        <v>30</v>
      </c>
      <c r="E84" s="14">
        <f>IFERROR(100*_xlfn.IFNA(VLOOKUP($B84,KviZDarije2!$A$1:$N$1000, 13, 0), 0)/'TOP SCORES'!C$12,0)</f>
        <v>55.555555555555557</v>
      </c>
      <c r="F84" s="14">
        <f>IFERROR(100*_xlfn.IFNA(VLOOKUP($B84,KviZDarije3!$A$1:$N$1000, 13, 0), 0)/'TOP SCORES'!D$12,0)</f>
        <v>60</v>
      </c>
      <c r="G84" s="14">
        <f>IFERROR(100*_xlfn.IFNA(VLOOKUP($B84,KviZDarije4!$A$1:$N$1000, 13, 0), 0)/'TOP SCORES'!E$12,0)</f>
        <v>20</v>
      </c>
      <c r="H84" s="14">
        <f>IFERROR(100*_xlfn.IFNA(VLOOKUP($B84,KviZDarije5!$A$1:$N$1000, 13, 0), 0)/'TOP SCORES'!F$12,0)</f>
        <v>11.111111111111111</v>
      </c>
      <c r="I84" s="14">
        <f>IFERROR(100*_xlfn.IFNA(VLOOKUP($B84,KviZDarije6!$A$1:$N$1000, 13, 0), 0)/'TOP SCORES'!G$12,0)</f>
        <v>30</v>
      </c>
      <c r="J84" s="14">
        <f>IFERROR(100*_xlfn.IFNA(VLOOKUP($B84,KviZDarije7!$A$1:$N$999, 13, 0), 0)/'TOP SCORES'!H$12,0)</f>
        <v>18.181818181818183</v>
      </c>
      <c r="K84" s="14">
        <f>IFERROR(100*_xlfn.IFNA(VLOOKUP($B84,KviZDarije8!$A$1:$N$1000, 13, 0), 0)/'TOP SCORES'!I$12,0)</f>
        <v>44.444444444444443</v>
      </c>
      <c r="L84" s="14">
        <f>IFERROR(100*_xlfn.IFNA(VLOOKUP($B84,KviZDarije9!$A$1:$N$1000, 13, 0), 0)/'TOP SCORES'!J$12,0)</f>
        <v>20</v>
      </c>
      <c r="M84" s="14">
        <f>IFERROR(100*_xlfn.IFNA(VLOOKUP($B84,KviZDarije10!$A$1:$N$1000, 13, 0), 0)/'TOP SCORES'!K$12,0)</f>
        <v>55.555555555555557</v>
      </c>
      <c r="N84" s="14">
        <f>IFERROR(100*_xlfn.IFNA(VLOOKUP($B84,KviZDarije11!$A$1:$N$1000, 13, 0), 0)/'TOP SCORES'!L$12,0)</f>
        <v>0</v>
      </c>
    </row>
    <row r="85" spans="1:14">
      <c r="A85" s="17">
        <f ca="1">RANK(C85,C$2:C$997)</f>
        <v>84</v>
      </c>
      <c r="B85" s="12" t="s">
        <v>149</v>
      </c>
      <c r="C85" s="15" cm="1">
        <f t="array" aca="1" ref="C85" ca="1">SUM(LARGE(D85:N85,ROW(INDIRECT("1:8"))))</f>
        <v>312.22222222222223</v>
      </c>
      <c r="D85" s="14">
        <f>IFERROR(100*_xlfn.IFNA(VLOOKUP($B85,KviZDarije1!$A$1:$N$1000, 13, 0), 0)/'TOP SCORES'!B$12,0)</f>
        <v>30</v>
      </c>
      <c r="E85" s="14">
        <f>IFERROR(100*_xlfn.IFNA(VLOOKUP($B85,KviZDarije2!$A$1:$N$1000, 13, 0), 0)/'TOP SCORES'!C$12,0)</f>
        <v>33.333333333333336</v>
      </c>
      <c r="F85" s="14">
        <f>IFERROR(100*_xlfn.IFNA(VLOOKUP($B85,KviZDarije3!$A$1:$N$1000, 13, 0), 0)/'TOP SCORES'!D$12,0)</f>
        <v>50</v>
      </c>
      <c r="G85" s="14">
        <f>IFERROR(100*_xlfn.IFNA(VLOOKUP($B85,KviZDarije4!$A$1:$N$1000, 13, 0), 0)/'TOP SCORES'!E$12,0)</f>
        <v>40</v>
      </c>
      <c r="H85" s="14">
        <f>IFERROR(100*_xlfn.IFNA(VLOOKUP($B85,KviZDarije5!$A$1:$N$1000, 13, 0), 0)/'TOP SCORES'!F$12,0)</f>
        <v>0</v>
      </c>
      <c r="I85" s="14">
        <f>IFERROR(100*_xlfn.IFNA(VLOOKUP($B85,KviZDarije6!$A$1:$N$1000, 13, 0), 0)/'TOP SCORES'!G$12,0)</f>
        <v>40</v>
      </c>
      <c r="J85" s="14">
        <f>IFERROR(100*_xlfn.IFNA(VLOOKUP($B85,KviZDarije7!$A$1:$N$999, 13, 0), 0)/'TOP SCORES'!H$12,0)</f>
        <v>18.181818181818183</v>
      </c>
      <c r="K85" s="14">
        <f>IFERROR(100*_xlfn.IFNA(VLOOKUP($B85,KviZDarije8!$A$1:$N$1000, 13, 0), 0)/'TOP SCORES'!I$12,0)</f>
        <v>44.444444444444443</v>
      </c>
      <c r="L85" s="14">
        <f>IFERROR(100*_xlfn.IFNA(VLOOKUP($B85,KviZDarije9!$A$1:$N$1000, 13, 0), 0)/'TOP SCORES'!J$12,0)</f>
        <v>30</v>
      </c>
      <c r="M85" s="14">
        <f>IFERROR(100*_xlfn.IFNA(VLOOKUP($B85,KviZDarije10!$A$1:$N$1000, 13, 0), 0)/'TOP SCORES'!K$12,0)</f>
        <v>44.444444444444443</v>
      </c>
      <c r="N85" s="14">
        <f>IFERROR(100*_xlfn.IFNA(VLOOKUP($B85,KviZDarije11!$A$1:$N$1000, 13, 0), 0)/'TOP SCORES'!L$12,0)</f>
        <v>0</v>
      </c>
    </row>
    <row r="86" spans="1:14">
      <c r="A86" s="17">
        <f ca="1">RANK(C86,C$2:C$997)</f>
        <v>85</v>
      </c>
      <c r="B86" s="12" t="s">
        <v>21</v>
      </c>
      <c r="C86" s="15" cm="1">
        <f t="array" aca="1" ref="C86" ca="1">SUM(LARGE(D86:N86,ROW(INDIRECT("1:8"))))</f>
        <v>306.86868686868684</v>
      </c>
      <c r="D86" s="14">
        <f>IFERROR(100*_xlfn.IFNA(VLOOKUP($B86,KviZDarije1!$A$1:$N$1000, 13, 0), 0)/'TOP SCORES'!B$12,0)</f>
        <v>60</v>
      </c>
      <c r="E86" s="14">
        <f>IFERROR(100*_xlfn.IFNA(VLOOKUP($B86,KviZDarije2!$A$1:$N$1000, 13, 0), 0)/'TOP SCORES'!C$12,0)</f>
        <v>66.666666666666671</v>
      </c>
      <c r="F86" s="14">
        <f>IFERROR(100*_xlfn.IFNA(VLOOKUP($B86,KviZDarije3!$A$1:$N$1000, 13, 0), 0)/'TOP SCORES'!D$12,0)</f>
        <v>60</v>
      </c>
      <c r="G86" s="14">
        <f>IFERROR(100*_xlfn.IFNA(VLOOKUP($B86,KviZDarije4!$A$1:$N$1000, 13, 0), 0)/'TOP SCORES'!E$12,0)</f>
        <v>0</v>
      </c>
      <c r="H86" s="14">
        <f>IFERROR(100*_xlfn.IFNA(VLOOKUP($B86,KviZDarije5!$A$1:$N$1000, 13, 0), 0)/'TOP SCORES'!F$12,0)</f>
        <v>55.555555555555557</v>
      </c>
      <c r="I86" s="14">
        <f>IFERROR(100*_xlfn.IFNA(VLOOKUP($B86,KviZDarije6!$A$1:$N$1000, 13, 0), 0)/'TOP SCORES'!G$12,0)</f>
        <v>0</v>
      </c>
      <c r="J86" s="14">
        <f>IFERROR(100*_xlfn.IFNA(VLOOKUP($B86,KviZDarije7!$A$1:$N$999, 13, 0), 0)/'TOP SCORES'!H$12,0)</f>
        <v>9.0909090909090917</v>
      </c>
      <c r="K86" s="14">
        <f>IFERROR(100*_xlfn.IFNA(VLOOKUP($B86,KviZDarije8!$A$1:$N$1000, 13, 0), 0)/'TOP SCORES'!I$12,0)</f>
        <v>0</v>
      </c>
      <c r="L86" s="14">
        <f>IFERROR(100*_xlfn.IFNA(VLOOKUP($B86,KviZDarije9!$A$1:$N$1000, 13, 0), 0)/'TOP SCORES'!J$12,0)</f>
        <v>0</v>
      </c>
      <c r="M86" s="14">
        <f>IFERROR(100*_xlfn.IFNA(VLOOKUP($B86,KviZDarije10!$A$1:$N$1000, 13, 0), 0)/'TOP SCORES'!K$12,0)</f>
        <v>55.555555555555557</v>
      </c>
      <c r="N86" s="14">
        <f>IFERROR(100*_xlfn.IFNA(VLOOKUP($B86,KviZDarije11!$A$1:$N$1000, 13, 0), 0)/'TOP SCORES'!L$12,0)</f>
        <v>0</v>
      </c>
    </row>
    <row r="87" spans="1:14">
      <c r="A87" s="17">
        <f ca="1">RANK(C87,C$2:C$997)</f>
        <v>86</v>
      </c>
      <c r="B87" s="12" t="s">
        <v>162</v>
      </c>
      <c r="C87" s="15" cm="1">
        <f t="array" aca="1" ref="C87" ca="1">SUM(LARGE(D87:N87,ROW(INDIRECT("1:8"))))</f>
        <v>300</v>
      </c>
      <c r="D87" s="14">
        <f>IFERROR(100*_xlfn.IFNA(VLOOKUP($B87,KviZDarije1!$A$1:$N$1000, 13, 0), 0)/'TOP SCORES'!B$12,0)</f>
        <v>40</v>
      </c>
      <c r="E87" s="14">
        <f>IFERROR(100*_xlfn.IFNA(VLOOKUP($B87,KviZDarije2!$A$1:$N$1000, 13, 0), 0)/'TOP SCORES'!C$12,0)</f>
        <v>0</v>
      </c>
      <c r="F87" s="14">
        <f>IFERROR(100*_xlfn.IFNA(VLOOKUP($B87,KviZDarije3!$A$1:$N$1000, 13, 0), 0)/'TOP SCORES'!D$12,0)</f>
        <v>0</v>
      </c>
      <c r="G87" s="14">
        <f>IFERROR(100*_xlfn.IFNA(VLOOKUP($B87,KviZDarije4!$A$1:$N$1000, 13, 0), 0)/'TOP SCORES'!E$12,0)</f>
        <v>30</v>
      </c>
      <c r="H87" s="14">
        <f>IFERROR(100*_xlfn.IFNA(VLOOKUP($B87,KviZDarije5!$A$1:$N$1000, 13, 0), 0)/'TOP SCORES'!F$12,0)</f>
        <v>66.666666666666671</v>
      </c>
      <c r="I87" s="14">
        <f>IFERROR(100*_xlfn.IFNA(VLOOKUP($B87,KviZDarije6!$A$1:$N$1000, 13, 0), 0)/'TOP SCORES'!G$12,0)</f>
        <v>0</v>
      </c>
      <c r="J87" s="14">
        <f>IFERROR(100*_xlfn.IFNA(VLOOKUP($B87,KviZDarije7!$A$1:$N$999, 13, 0), 0)/'TOP SCORES'!H$12,0)</f>
        <v>0</v>
      </c>
      <c r="K87" s="14">
        <f>IFERROR(100*_xlfn.IFNA(VLOOKUP($B87,KviZDarije8!$A$1:$N$1000, 13, 0), 0)/'TOP SCORES'!I$12,0)</f>
        <v>66.666666666666671</v>
      </c>
      <c r="L87" s="14">
        <f>IFERROR(100*_xlfn.IFNA(VLOOKUP($B87,KviZDarije9!$A$1:$N$1000, 13, 0), 0)/'TOP SCORES'!J$12,0)</f>
        <v>30</v>
      </c>
      <c r="M87" s="14">
        <f>IFERROR(100*_xlfn.IFNA(VLOOKUP($B87,KviZDarije10!$A$1:$N$1000, 13, 0), 0)/'TOP SCORES'!K$12,0)</f>
        <v>66.666666666666671</v>
      </c>
      <c r="N87" s="14">
        <f>IFERROR(100*_xlfn.IFNA(VLOOKUP($B87,KviZDarije11!$A$1:$N$1000, 13, 0), 0)/'TOP SCORES'!L$12,0)</f>
        <v>0</v>
      </c>
    </row>
    <row r="88" spans="1:14">
      <c r="A88" s="17">
        <f ca="1">RANK(C88,C$2:C$997)</f>
        <v>87</v>
      </c>
      <c r="B88" s="8" t="s">
        <v>128</v>
      </c>
      <c r="C88" s="15" cm="1">
        <f t="array" aca="1" ref="C88" ca="1">SUM(LARGE(D88:N88,ROW(INDIRECT("1:8"))))</f>
        <v>297.0707070707071</v>
      </c>
      <c r="D88" s="14">
        <f>IFERROR(100*_xlfn.IFNA(VLOOKUP($B88,KviZDarije1!$A$1:$N$1000, 13, 0), 0)/'TOP SCORES'!B$12,0)</f>
        <v>50</v>
      </c>
      <c r="E88" s="14">
        <f>IFERROR(100*_xlfn.IFNA(VLOOKUP($B88,KviZDarije2!$A$1:$N$1000, 13, 0), 0)/'TOP SCORES'!C$12,0)</f>
        <v>44.444444444444443</v>
      </c>
      <c r="F88" s="14">
        <f>IFERROR(100*_xlfn.IFNA(VLOOKUP($B88,KviZDarije3!$A$1:$N$1000, 13, 0), 0)/'TOP SCORES'!D$12,0)</f>
        <v>50</v>
      </c>
      <c r="G88" s="14">
        <f>IFERROR(100*_xlfn.IFNA(VLOOKUP($B88,KviZDarije4!$A$1:$N$1000, 13, 0), 0)/'TOP SCORES'!E$12,0)</f>
        <v>20</v>
      </c>
      <c r="H88" s="14">
        <f>IFERROR(100*_xlfn.IFNA(VLOOKUP($B88,KviZDarije5!$A$1:$N$1000, 13, 0), 0)/'TOP SCORES'!F$12,0)</f>
        <v>44.444444444444443</v>
      </c>
      <c r="I88" s="14">
        <f>IFERROR(100*_xlfn.IFNA(VLOOKUP($B88,KviZDarije6!$A$1:$N$1000, 13, 0), 0)/'TOP SCORES'!G$12,0)</f>
        <v>40</v>
      </c>
      <c r="J88" s="14">
        <f>IFERROR(100*_xlfn.IFNA(VLOOKUP($B88,KviZDarije7!$A$1:$N$999, 13, 0), 0)/'TOP SCORES'!H$12,0)</f>
        <v>18.181818181818183</v>
      </c>
      <c r="K88" s="14">
        <f>IFERROR(100*_xlfn.IFNA(VLOOKUP($B88,KviZDarije8!$A$1:$N$1000, 13, 0), 0)/'TOP SCORES'!I$12,0)</f>
        <v>0</v>
      </c>
      <c r="L88" s="14">
        <f>IFERROR(100*_xlfn.IFNA(VLOOKUP($B88,KviZDarije9!$A$1:$N$1000, 13, 0), 0)/'TOP SCORES'!J$12,0)</f>
        <v>30</v>
      </c>
      <c r="M88" s="14">
        <f>IFERROR(100*_xlfn.IFNA(VLOOKUP($B88,KviZDarije10!$A$1:$N$1000, 13, 0), 0)/'TOP SCORES'!K$12,0)</f>
        <v>0</v>
      </c>
      <c r="N88" s="14">
        <f>IFERROR(100*_xlfn.IFNA(VLOOKUP($B88,KviZDarije11!$A$1:$N$1000, 13, 0), 0)/'TOP SCORES'!L$12,0)</f>
        <v>0</v>
      </c>
    </row>
    <row r="89" spans="1:14">
      <c r="A89" s="17">
        <f ca="1">RANK(C89,C$2:C$997)</f>
        <v>88</v>
      </c>
      <c r="B89" s="12" t="s">
        <v>148</v>
      </c>
      <c r="C89" s="15" cm="1">
        <f t="array" aca="1" ref="C89" ca="1">SUM(LARGE(D89:N89,ROW(INDIRECT("1:8"))))</f>
        <v>296.66666666666669</v>
      </c>
      <c r="D89" s="14">
        <f>IFERROR(100*_xlfn.IFNA(VLOOKUP($B89,KviZDarije1!$A$1:$N$1000, 13, 0), 0)/'TOP SCORES'!B$12,0)</f>
        <v>60</v>
      </c>
      <c r="E89" s="14">
        <f>IFERROR(100*_xlfn.IFNA(VLOOKUP($B89,KviZDarije2!$A$1:$N$1000, 13, 0), 0)/'TOP SCORES'!C$12,0)</f>
        <v>100</v>
      </c>
      <c r="F89" s="14">
        <f>IFERROR(100*_xlfn.IFNA(VLOOKUP($B89,KviZDarije3!$A$1:$N$1000, 13, 0), 0)/'TOP SCORES'!D$12,0)</f>
        <v>0</v>
      </c>
      <c r="G89" s="14">
        <f>IFERROR(100*_xlfn.IFNA(VLOOKUP($B89,KviZDarije4!$A$1:$N$1000, 13, 0), 0)/'TOP SCORES'!E$12,0)</f>
        <v>70</v>
      </c>
      <c r="H89" s="14">
        <f>IFERROR(100*_xlfn.IFNA(VLOOKUP($B89,KviZDarije5!$A$1:$N$1000, 13, 0), 0)/'TOP SCORES'!F$12,0)</f>
        <v>66.666666666666671</v>
      </c>
      <c r="I89" s="14">
        <f>IFERROR(100*_xlfn.IFNA(VLOOKUP($B89,KviZDarije6!$A$1:$N$1000, 13, 0), 0)/'TOP SCORES'!G$12,0)</f>
        <v>0</v>
      </c>
      <c r="J89" s="14">
        <f>IFERROR(100*_xlfn.IFNA(VLOOKUP($B89,KviZDarije7!$A$1:$N$999, 13, 0), 0)/'TOP SCORES'!H$12,0)</f>
        <v>0</v>
      </c>
      <c r="K89" s="14">
        <f>IFERROR(100*_xlfn.IFNA(VLOOKUP($B89,KviZDarije8!$A$1:$N$1000, 13, 0), 0)/'TOP SCORES'!I$12,0)</f>
        <v>0</v>
      </c>
      <c r="L89" s="14">
        <f>IFERROR(100*_xlfn.IFNA(VLOOKUP($B89,KviZDarije9!$A$1:$N$1000, 13, 0), 0)/'TOP SCORES'!J$12,0)</f>
        <v>0</v>
      </c>
      <c r="M89" s="14">
        <f>IFERROR(100*_xlfn.IFNA(VLOOKUP($B89,KviZDarije10!$A$1:$N$1000, 13, 0), 0)/'TOP SCORES'!K$12,0)</f>
        <v>0</v>
      </c>
      <c r="N89" s="14">
        <f>IFERROR(100*_xlfn.IFNA(VLOOKUP($B89,KviZDarije11!$A$1:$N$1000, 13, 0), 0)/'TOP SCORES'!L$12,0)</f>
        <v>0</v>
      </c>
    </row>
    <row r="90" spans="1:14">
      <c r="A90" s="17">
        <f ca="1">RANK(C90,C$2:C$997)</f>
        <v>89</v>
      </c>
      <c r="B90" s="12" t="s">
        <v>101</v>
      </c>
      <c r="C90" s="15" cm="1">
        <f t="array" aca="1" ref="C90" ca="1">SUM(LARGE(D90:N90,ROW(INDIRECT("1:8"))))</f>
        <v>294.4444444444444</v>
      </c>
      <c r="D90" s="14">
        <f>IFERROR(100*_xlfn.IFNA(VLOOKUP($B90,KviZDarije1!$A$1:$N$1000, 13, 0), 0)/'TOP SCORES'!B$12,0)</f>
        <v>50</v>
      </c>
      <c r="E90" s="14">
        <f>IFERROR(100*_xlfn.IFNA(VLOOKUP($B90,KviZDarije2!$A$1:$N$1000, 13, 0), 0)/'TOP SCORES'!C$12,0)</f>
        <v>55.555555555555557</v>
      </c>
      <c r="F90" s="14">
        <f>IFERROR(100*_xlfn.IFNA(VLOOKUP($B90,KviZDarije3!$A$1:$N$1000, 13, 0), 0)/'TOP SCORES'!D$12,0)</f>
        <v>60</v>
      </c>
      <c r="G90" s="14">
        <f>IFERROR(100*_xlfn.IFNA(VLOOKUP($B90,KviZDarije4!$A$1:$N$1000, 13, 0), 0)/'TOP SCORES'!E$12,0)</f>
        <v>0</v>
      </c>
      <c r="H90" s="14">
        <f>IFERROR(100*_xlfn.IFNA(VLOOKUP($B90,KviZDarije5!$A$1:$N$1000, 13, 0), 0)/'TOP SCORES'!F$12,0)</f>
        <v>33.333333333333336</v>
      </c>
      <c r="I90" s="14">
        <f>IFERROR(100*_xlfn.IFNA(VLOOKUP($B90,KviZDarije6!$A$1:$N$1000, 13, 0), 0)/'TOP SCORES'!G$12,0)</f>
        <v>0</v>
      </c>
      <c r="J90" s="14">
        <f>IFERROR(100*_xlfn.IFNA(VLOOKUP($B90,KviZDarije7!$A$1:$N$999, 13, 0), 0)/'TOP SCORES'!H$12,0)</f>
        <v>0</v>
      </c>
      <c r="K90" s="14">
        <f>IFERROR(100*_xlfn.IFNA(VLOOKUP($B90,KviZDarije8!$A$1:$N$1000, 13, 0), 0)/'TOP SCORES'!I$12,0)</f>
        <v>55.555555555555557</v>
      </c>
      <c r="L90" s="14">
        <f>IFERROR(100*_xlfn.IFNA(VLOOKUP($B90,KviZDarije9!$A$1:$N$1000, 13, 0), 0)/'TOP SCORES'!J$12,0)</f>
        <v>40</v>
      </c>
      <c r="M90" s="14">
        <f>IFERROR(100*_xlfn.IFNA(VLOOKUP($B90,KviZDarije10!$A$1:$N$1000, 13, 0), 0)/'TOP SCORES'!K$12,0)</f>
        <v>0</v>
      </c>
      <c r="N90" s="14">
        <f>IFERROR(100*_xlfn.IFNA(VLOOKUP($B90,KviZDarije11!$A$1:$N$1000, 13, 0), 0)/'TOP SCORES'!L$12,0)</f>
        <v>0</v>
      </c>
    </row>
    <row r="91" spans="1:14">
      <c r="A91" s="17">
        <f ca="1">RANK(C91,C$2:C$997)</f>
        <v>90</v>
      </c>
      <c r="B91" s="8" t="s">
        <v>134</v>
      </c>
      <c r="C91" s="15" cm="1">
        <f t="array" aca="1" ref="C91" ca="1">SUM(LARGE(D91:N91,ROW(INDIRECT("1:8"))))</f>
        <v>290.1010101010101</v>
      </c>
      <c r="D91" s="14">
        <f>IFERROR(100*_xlfn.IFNA(VLOOKUP($B91,KviZDarije1!$A$1:$N$1000, 13, 0), 0)/'TOP SCORES'!B$12,0)</f>
        <v>70</v>
      </c>
      <c r="E91" s="14">
        <f>IFERROR(100*_xlfn.IFNA(VLOOKUP($B91,KviZDarije2!$A$1:$N$1000, 13, 0), 0)/'TOP SCORES'!C$12,0)</f>
        <v>0</v>
      </c>
      <c r="F91" s="14">
        <f>IFERROR(100*_xlfn.IFNA(VLOOKUP($B91,KviZDarije3!$A$1:$N$1000, 13, 0), 0)/'TOP SCORES'!D$12,0)</f>
        <v>0</v>
      </c>
      <c r="G91" s="14">
        <f>IFERROR(100*_xlfn.IFNA(VLOOKUP($B91,KviZDarije4!$A$1:$N$1000, 13, 0), 0)/'TOP SCORES'!E$12,0)</f>
        <v>40</v>
      </c>
      <c r="H91" s="14">
        <f>IFERROR(100*_xlfn.IFNA(VLOOKUP($B91,KviZDarije5!$A$1:$N$1000, 13, 0), 0)/'TOP SCORES'!F$12,0)</f>
        <v>0</v>
      </c>
      <c r="I91" s="14">
        <f>IFERROR(100*_xlfn.IFNA(VLOOKUP($B91,KviZDarije6!$A$1:$N$1000, 13, 0), 0)/'TOP SCORES'!G$12,0)</f>
        <v>70</v>
      </c>
      <c r="J91" s="14">
        <f>IFERROR(100*_xlfn.IFNA(VLOOKUP($B91,KviZDarije7!$A$1:$N$999, 13, 0), 0)/'TOP SCORES'!H$12,0)</f>
        <v>54.545454545454547</v>
      </c>
      <c r="K91" s="14">
        <f>IFERROR(100*_xlfn.IFNA(VLOOKUP($B91,KviZDarije8!$A$1:$N$1000, 13, 0), 0)/'TOP SCORES'!I$12,0)</f>
        <v>55.555555555555557</v>
      </c>
      <c r="L91" s="14">
        <f>IFERROR(100*_xlfn.IFNA(VLOOKUP($B91,KviZDarije9!$A$1:$N$1000, 13, 0), 0)/'TOP SCORES'!J$12,0)</f>
        <v>0</v>
      </c>
      <c r="M91" s="14">
        <f>IFERROR(100*_xlfn.IFNA(VLOOKUP($B91,KviZDarije10!$A$1:$N$1000, 13, 0), 0)/'TOP SCORES'!K$12,0)</f>
        <v>0</v>
      </c>
      <c r="N91" s="14">
        <f>IFERROR(100*_xlfn.IFNA(VLOOKUP($B91,KviZDarije11!$A$1:$N$1000, 13, 0), 0)/'TOP SCORES'!L$12,0)</f>
        <v>0</v>
      </c>
    </row>
    <row r="92" spans="1:14">
      <c r="A92" s="17">
        <f ca="1">RANK(C92,C$2:C$997)</f>
        <v>91</v>
      </c>
      <c r="B92" s="12" t="s">
        <v>28</v>
      </c>
      <c r="C92" s="15" cm="1">
        <f t="array" aca="1" ref="C92" ca="1">SUM(LARGE(D92:N92,ROW(INDIRECT("1:8"))))</f>
        <v>285.55555555555554</v>
      </c>
      <c r="D92" s="14">
        <f>IFERROR(100*_xlfn.IFNA(VLOOKUP($B92,KviZDarije1!$A$1:$N$1000, 13, 0), 0)/'TOP SCORES'!B$12,0)</f>
        <v>60</v>
      </c>
      <c r="E92" s="14">
        <f>IFERROR(100*_xlfn.IFNA(VLOOKUP($B92,KviZDarije2!$A$1:$N$1000, 13, 0), 0)/'TOP SCORES'!C$12,0)</f>
        <v>88.888888888888886</v>
      </c>
      <c r="F92" s="14">
        <f>IFERROR(100*_xlfn.IFNA(VLOOKUP($B92,KviZDarije3!$A$1:$N$1000, 13, 0), 0)/'TOP SCORES'!D$12,0)</f>
        <v>70</v>
      </c>
      <c r="G92" s="14">
        <f>IFERROR(100*_xlfn.IFNA(VLOOKUP($B92,KviZDarije4!$A$1:$N$1000, 13, 0), 0)/'TOP SCORES'!E$12,0)</f>
        <v>0</v>
      </c>
      <c r="H92" s="14">
        <f>IFERROR(100*_xlfn.IFNA(VLOOKUP($B92,KviZDarije5!$A$1:$N$1000, 13, 0), 0)/'TOP SCORES'!F$12,0)</f>
        <v>0</v>
      </c>
      <c r="I92" s="14">
        <f>IFERROR(100*_xlfn.IFNA(VLOOKUP($B92,KviZDarije6!$A$1:$N$1000, 13, 0), 0)/'TOP SCORES'!G$12,0)</f>
        <v>0</v>
      </c>
      <c r="J92" s="14">
        <f>IFERROR(100*_xlfn.IFNA(VLOOKUP($B92,KviZDarije7!$A$1:$N$999, 13, 0), 0)/'TOP SCORES'!H$12,0)</f>
        <v>0</v>
      </c>
      <c r="K92" s="14">
        <f>IFERROR(100*_xlfn.IFNA(VLOOKUP($B92,KviZDarije8!$A$1:$N$1000, 13, 0), 0)/'TOP SCORES'!I$12,0)</f>
        <v>0</v>
      </c>
      <c r="L92" s="14">
        <f>IFERROR(100*_xlfn.IFNA(VLOOKUP($B92,KviZDarije9!$A$1:$N$1000, 13, 0), 0)/'TOP SCORES'!J$12,0)</f>
        <v>0</v>
      </c>
      <c r="M92" s="14">
        <f>IFERROR(100*_xlfn.IFNA(VLOOKUP($B92,KviZDarije10!$A$1:$N$1000, 13, 0), 0)/'TOP SCORES'!K$12,0)</f>
        <v>66.666666666666671</v>
      </c>
      <c r="N92" s="14">
        <f>IFERROR(100*_xlfn.IFNA(VLOOKUP($B92,KviZDarije11!$A$1:$N$1000, 13, 0), 0)/'TOP SCORES'!L$12,0)</f>
        <v>0</v>
      </c>
    </row>
    <row r="93" spans="1:14">
      <c r="A93" s="17">
        <f ca="1">RANK(C93,C$2:C$997)</f>
        <v>92</v>
      </c>
      <c r="B93" s="8" t="s">
        <v>127</v>
      </c>
      <c r="C93" s="15" cm="1">
        <f t="array" aca="1" ref="C93" ca="1">SUM(LARGE(D93:N93,ROW(INDIRECT("1:8"))))</f>
        <v>283.23232323232321</v>
      </c>
      <c r="D93" s="14">
        <f>IFERROR(100*_xlfn.IFNA(VLOOKUP($B93,KviZDarije1!$A$1:$N$1000, 13, 0), 0)/'TOP SCORES'!B$12,0)</f>
        <v>30</v>
      </c>
      <c r="E93" s="14">
        <f>IFERROR(100*_xlfn.IFNA(VLOOKUP($B93,KviZDarije2!$A$1:$N$1000, 13, 0), 0)/'TOP SCORES'!C$12,0)</f>
        <v>33.333333333333336</v>
      </c>
      <c r="F93" s="14">
        <f>IFERROR(100*_xlfn.IFNA(VLOOKUP($B93,KviZDarije3!$A$1:$N$1000, 13, 0), 0)/'TOP SCORES'!D$12,0)</f>
        <v>50</v>
      </c>
      <c r="G93" s="14">
        <f>IFERROR(100*_xlfn.IFNA(VLOOKUP($B93,KviZDarije4!$A$1:$N$1000, 13, 0), 0)/'TOP SCORES'!E$12,0)</f>
        <v>30</v>
      </c>
      <c r="H93" s="14">
        <f>IFERROR(100*_xlfn.IFNA(VLOOKUP($B93,KviZDarije5!$A$1:$N$1000, 13, 0), 0)/'TOP SCORES'!F$12,0)</f>
        <v>44.444444444444443</v>
      </c>
      <c r="I93" s="14">
        <f>IFERROR(100*_xlfn.IFNA(VLOOKUP($B93,KviZDarije6!$A$1:$N$1000, 13, 0), 0)/'TOP SCORES'!G$12,0)</f>
        <v>50</v>
      </c>
      <c r="J93" s="14">
        <f>IFERROR(100*_xlfn.IFNA(VLOOKUP($B93,KviZDarije7!$A$1:$N$999, 13, 0), 0)/'TOP SCORES'!H$12,0)</f>
        <v>45.454545454545453</v>
      </c>
      <c r="K93" s="14">
        <f>IFERROR(100*_xlfn.IFNA(VLOOKUP($B93,KviZDarije8!$A$1:$N$1000, 13, 0), 0)/'TOP SCORES'!I$12,0)</f>
        <v>0</v>
      </c>
      <c r="L93" s="14">
        <f>IFERROR(100*_xlfn.IFNA(VLOOKUP($B93,KviZDarije9!$A$1:$N$1000, 13, 0), 0)/'TOP SCORES'!J$12,0)</f>
        <v>0</v>
      </c>
      <c r="M93" s="14">
        <f>IFERROR(100*_xlfn.IFNA(VLOOKUP($B93,KviZDarije10!$A$1:$N$1000, 13, 0), 0)/'TOP SCORES'!K$12,0)</f>
        <v>0</v>
      </c>
      <c r="N93" s="14">
        <f>IFERROR(100*_xlfn.IFNA(VLOOKUP($B93,KviZDarije11!$A$1:$N$1000, 13, 0), 0)/'TOP SCORES'!L$12,0)</f>
        <v>0</v>
      </c>
    </row>
    <row r="94" spans="1:14">
      <c r="A94" s="17">
        <f ca="1">RANK(C94,C$2:C$997)</f>
        <v>93</v>
      </c>
      <c r="B94" s="12" t="s">
        <v>72</v>
      </c>
      <c r="C94" s="15" cm="1">
        <f t="array" aca="1" ref="C94" ca="1">SUM(LARGE(D94:N94,ROW(INDIRECT("1:8"))))</f>
        <v>273.53535353535352</v>
      </c>
      <c r="D94" s="14">
        <f>IFERROR(100*_xlfn.IFNA(VLOOKUP($B94,KviZDarije1!$A$1:$N$1000, 13, 0), 0)/'TOP SCORES'!B$12,0)</f>
        <v>40</v>
      </c>
      <c r="E94" s="14">
        <f>IFERROR(100*_xlfn.IFNA(VLOOKUP($B94,KviZDarije2!$A$1:$N$1000, 13, 0), 0)/'TOP SCORES'!C$12,0)</f>
        <v>33.333333333333336</v>
      </c>
      <c r="F94" s="14">
        <f>IFERROR(100*_xlfn.IFNA(VLOOKUP($B94,KviZDarije3!$A$1:$N$1000, 13, 0), 0)/'TOP SCORES'!D$12,0)</f>
        <v>50</v>
      </c>
      <c r="G94" s="14">
        <f>IFERROR(100*_xlfn.IFNA(VLOOKUP($B94,KviZDarije4!$A$1:$N$1000, 13, 0), 0)/'TOP SCORES'!E$12,0)</f>
        <v>0</v>
      </c>
      <c r="H94" s="14">
        <f>IFERROR(100*_xlfn.IFNA(VLOOKUP($B94,KviZDarije5!$A$1:$N$1000, 13, 0), 0)/'TOP SCORES'!F$12,0)</f>
        <v>0</v>
      </c>
      <c r="I94" s="14">
        <f>IFERROR(100*_xlfn.IFNA(VLOOKUP($B94,KviZDarije6!$A$1:$N$1000, 13, 0), 0)/'TOP SCORES'!G$12,0)</f>
        <v>30</v>
      </c>
      <c r="J94" s="14">
        <f>IFERROR(100*_xlfn.IFNA(VLOOKUP($B94,KviZDarije7!$A$1:$N$999, 13, 0), 0)/'TOP SCORES'!H$12,0)</f>
        <v>9.0909090909090917</v>
      </c>
      <c r="K94" s="14">
        <f>IFERROR(100*_xlfn.IFNA(VLOOKUP($B94,KviZDarije8!$A$1:$N$1000, 13, 0), 0)/'TOP SCORES'!I$12,0)</f>
        <v>55.555555555555557</v>
      </c>
      <c r="L94" s="14">
        <f>IFERROR(100*_xlfn.IFNA(VLOOKUP($B94,KviZDarije9!$A$1:$N$1000, 13, 0), 0)/'TOP SCORES'!J$12,0)</f>
        <v>0</v>
      </c>
      <c r="M94" s="14">
        <f>IFERROR(100*_xlfn.IFNA(VLOOKUP($B94,KviZDarije10!$A$1:$N$1000, 13, 0), 0)/'TOP SCORES'!K$12,0)</f>
        <v>55.555555555555557</v>
      </c>
      <c r="N94" s="14">
        <f>IFERROR(100*_xlfn.IFNA(VLOOKUP($B94,KviZDarije11!$A$1:$N$1000, 13, 0), 0)/'TOP SCORES'!L$12,0)</f>
        <v>0</v>
      </c>
    </row>
    <row r="95" spans="1:14">
      <c r="A95" s="17">
        <f ca="1">RANK(C95,C$2:C$997)</f>
        <v>94</v>
      </c>
      <c r="B95" s="12" t="s">
        <v>173</v>
      </c>
      <c r="C95" s="15" cm="1">
        <f t="array" aca="1" ref="C95" ca="1">SUM(LARGE(D95:N95,ROW(INDIRECT("1:8"))))</f>
        <v>268.18181818181819</v>
      </c>
      <c r="D95" s="14">
        <f>IFERROR(100*_xlfn.IFNA(VLOOKUP($B95,KviZDarije1!$A$1:$N$1000, 13, 0), 0)/'TOP SCORES'!B$12,0)</f>
        <v>20</v>
      </c>
      <c r="E95" s="14">
        <f>IFERROR(100*_xlfn.IFNA(VLOOKUP($B95,KviZDarije2!$A$1:$N$1000, 13, 0), 0)/'TOP SCORES'!C$12,0)</f>
        <v>33.333333333333336</v>
      </c>
      <c r="F95" s="14">
        <f>IFERROR(100*_xlfn.IFNA(VLOOKUP($B95,KviZDarije3!$A$1:$N$1000, 13, 0), 0)/'TOP SCORES'!D$12,0)</f>
        <v>70</v>
      </c>
      <c r="G95" s="14">
        <f>IFERROR(100*_xlfn.IFNA(VLOOKUP($B95,KviZDarije4!$A$1:$N$1000, 13, 0), 0)/'TOP SCORES'!E$12,0)</f>
        <v>20</v>
      </c>
      <c r="H95" s="14">
        <f>IFERROR(100*_xlfn.IFNA(VLOOKUP($B95,KviZDarije5!$A$1:$N$1000, 13, 0), 0)/'TOP SCORES'!F$12,0)</f>
        <v>22.222222222222221</v>
      </c>
      <c r="I95" s="14">
        <f>IFERROR(100*_xlfn.IFNA(VLOOKUP($B95,KviZDarije6!$A$1:$N$1000, 13, 0), 0)/'TOP SCORES'!G$12,0)</f>
        <v>40</v>
      </c>
      <c r="J95" s="14">
        <f>IFERROR(100*_xlfn.IFNA(VLOOKUP($B95,KviZDarije7!$A$1:$N$999, 13, 0), 0)/'TOP SCORES'!H$12,0)</f>
        <v>18.181818181818183</v>
      </c>
      <c r="K95" s="14">
        <f>IFERROR(100*_xlfn.IFNA(VLOOKUP($B95,KviZDarije8!$A$1:$N$1000, 13, 0), 0)/'TOP SCORES'!I$12,0)</f>
        <v>44.444444444444443</v>
      </c>
      <c r="L95" s="14">
        <f>IFERROR(100*_xlfn.IFNA(VLOOKUP($B95,KviZDarije9!$A$1:$N$1000, 13, 0), 0)/'TOP SCORES'!J$12,0)</f>
        <v>10</v>
      </c>
      <c r="M95" s="14">
        <f>IFERROR(100*_xlfn.IFNA(VLOOKUP($B95,KviZDarije10!$A$1:$N$1000, 13, 0), 0)/'TOP SCORES'!K$12,0)</f>
        <v>0</v>
      </c>
      <c r="N95" s="14">
        <f>IFERROR(100*_xlfn.IFNA(VLOOKUP($B95,KviZDarije11!$A$1:$N$1000, 13, 0), 0)/'TOP SCORES'!L$12,0)</f>
        <v>0</v>
      </c>
    </row>
    <row r="96" spans="1:14">
      <c r="A96" s="17">
        <f ca="1">RANK(C96,C$2:C$997)</f>
        <v>95</v>
      </c>
      <c r="B96" s="12" t="s">
        <v>164</v>
      </c>
      <c r="C96" s="15" cm="1">
        <f t="array" aca="1" ref="C96" ca="1">SUM(LARGE(D96:N96,ROW(INDIRECT("1:8"))))</f>
        <v>265.55555555555554</v>
      </c>
      <c r="D96" s="14">
        <f>IFERROR(100*_xlfn.IFNA(VLOOKUP($B96,KviZDarije1!$A$1:$N$1000, 13, 0), 0)/'TOP SCORES'!B$12,0)</f>
        <v>40</v>
      </c>
      <c r="E96" s="14">
        <f>IFERROR(100*_xlfn.IFNA(VLOOKUP($B96,KviZDarije2!$A$1:$N$1000, 13, 0), 0)/'TOP SCORES'!C$12,0)</f>
        <v>44.444444444444443</v>
      </c>
      <c r="F96" s="14">
        <f>IFERROR(100*_xlfn.IFNA(VLOOKUP($B96,KviZDarije3!$A$1:$N$1000, 13, 0), 0)/'TOP SCORES'!D$12,0)</f>
        <v>20</v>
      </c>
      <c r="G96" s="14">
        <f>IFERROR(100*_xlfn.IFNA(VLOOKUP($B96,KviZDarije4!$A$1:$N$1000, 13, 0), 0)/'TOP SCORES'!E$12,0)</f>
        <v>20</v>
      </c>
      <c r="H96" s="14">
        <f>IFERROR(100*_xlfn.IFNA(VLOOKUP($B96,KviZDarije5!$A$1:$N$1000, 13, 0), 0)/'TOP SCORES'!F$12,0)</f>
        <v>22.222222222222221</v>
      </c>
      <c r="I96" s="14">
        <f>IFERROR(100*_xlfn.IFNA(VLOOKUP($B96,KviZDarije6!$A$1:$N$1000, 13, 0), 0)/'TOP SCORES'!G$12,0)</f>
        <v>30</v>
      </c>
      <c r="J96" s="14">
        <f>IFERROR(100*_xlfn.IFNA(VLOOKUP($B96,KviZDarije7!$A$1:$N$999, 13, 0), 0)/'TOP SCORES'!H$12,0)</f>
        <v>9.0909090909090917</v>
      </c>
      <c r="K96" s="14">
        <f>IFERROR(100*_xlfn.IFNA(VLOOKUP($B96,KviZDarije8!$A$1:$N$1000, 13, 0), 0)/'TOP SCORES'!I$12,0)</f>
        <v>33.333333333333336</v>
      </c>
      <c r="L96" s="14">
        <f>IFERROR(100*_xlfn.IFNA(VLOOKUP($B96,KviZDarije9!$A$1:$N$1000, 13, 0), 0)/'TOP SCORES'!J$12,0)</f>
        <v>0</v>
      </c>
      <c r="M96" s="14">
        <f>IFERROR(100*_xlfn.IFNA(VLOOKUP($B96,KviZDarije10!$A$1:$N$1000, 13, 0), 0)/'TOP SCORES'!K$12,0)</f>
        <v>55.555555555555557</v>
      </c>
      <c r="N96" s="14">
        <f>IFERROR(100*_xlfn.IFNA(VLOOKUP($B96,KviZDarije11!$A$1:$N$1000, 13, 0), 0)/'TOP SCORES'!L$12,0)</f>
        <v>0</v>
      </c>
    </row>
    <row r="97" spans="1:14">
      <c r="A97" s="17">
        <f ca="1">RANK(C97,C$2:C$997)</f>
        <v>95</v>
      </c>
      <c r="B97" s="12" t="s">
        <v>145</v>
      </c>
      <c r="C97" s="15" cm="1">
        <f t="array" aca="1" ref="C97" ca="1">SUM(LARGE(D97:N97,ROW(INDIRECT("1:8"))))</f>
        <v>265.55555555555554</v>
      </c>
      <c r="D97" s="14">
        <f>IFERROR(100*_xlfn.IFNA(VLOOKUP($B97,KviZDarije1!$A$1:$N$1000, 13, 0), 0)/'TOP SCORES'!B$12,0)</f>
        <v>30</v>
      </c>
      <c r="E97" s="14">
        <f>IFERROR(100*_xlfn.IFNA(VLOOKUP($B97,KviZDarije2!$A$1:$N$1000, 13, 0), 0)/'TOP SCORES'!C$12,0)</f>
        <v>33.333333333333336</v>
      </c>
      <c r="F97" s="14">
        <f>IFERROR(100*_xlfn.IFNA(VLOOKUP($B97,KviZDarije3!$A$1:$N$1000, 13, 0), 0)/'TOP SCORES'!D$12,0)</f>
        <v>30</v>
      </c>
      <c r="G97" s="14">
        <f>IFERROR(100*_xlfn.IFNA(VLOOKUP($B97,KviZDarije4!$A$1:$N$1000, 13, 0), 0)/'TOP SCORES'!E$12,0)</f>
        <v>20</v>
      </c>
      <c r="H97" s="14">
        <f>IFERROR(100*_xlfn.IFNA(VLOOKUP($B97,KviZDarije5!$A$1:$N$1000, 13, 0), 0)/'TOP SCORES'!F$12,0)</f>
        <v>11.111111111111111</v>
      </c>
      <c r="I97" s="14">
        <f>IFERROR(100*_xlfn.IFNA(VLOOKUP($B97,KviZDarije6!$A$1:$N$1000, 13, 0), 0)/'TOP SCORES'!G$12,0)</f>
        <v>30</v>
      </c>
      <c r="J97" s="14">
        <f>IFERROR(100*_xlfn.IFNA(VLOOKUP($B97,KviZDarije7!$A$1:$N$999, 13, 0), 0)/'TOP SCORES'!H$12,0)</f>
        <v>9.0909090909090917</v>
      </c>
      <c r="K97" s="14">
        <f>IFERROR(100*_xlfn.IFNA(VLOOKUP($B97,KviZDarije8!$A$1:$N$1000, 13, 0), 0)/'TOP SCORES'!I$12,0)</f>
        <v>44.444444444444443</v>
      </c>
      <c r="L97" s="14">
        <f>IFERROR(100*_xlfn.IFNA(VLOOKUP($B97,KviZDarije9!$A$1:$N$1000, 13, 0), 0)/'TOP SCORES'!J$12,0)</f>
        <v>0</v>
      </c>
      <c r="M97" s="14">
        <f>IFERROR(100*_xlfn.IFNA(VLOOKUP($B97,KviZDarije10!$A$1:$N$1000, 13, 0), 0)/'TOP SCORES'!K$12,0)</f>
        <v>66.666666666666671</v>
      </c>
      <c r="N97" s="14">
        <f>IFERROR(100*_xlfn.IFNA(VLOOKUP($B97,KviZDarije11!$A$1:$N$1000, 13, 0), 0)/'TOP SCORES'!L$12,0)</f>
        <v>0</v>
      </c>
    </row>
    <row r="98" spans="1:14">
      <c r="A98" s="17">
        <f ca="1">RANK(C98,C$2:C$997)</f>
        <v>97</v>
      </c>
      <c r="B98" s="12" t="s">
        <v>237</v>
      </c>
      <c r="C98" s="15" cm="1">
        <f t="array" aca="1" ref="C98" ca="1">SUM(LARGE(D98:N98,ROW(INDIRECT("1:8"))))</f>
        <v>261.11111111111114</v>
      </c>
      <c r="D98" s="14">
        <f>IFERROR(100*_xlfn.IFNA(VLOOKUP($B98,KviZDarije1!$A$1:$N$1000, 13, 0), 0)/'TOP SCORES'!B$12,0)</f>
        <v>0</v>
      </c>
      <c r="E98" s="14">
        <f>IFERROR(100*_xlfn.IFNA(VLOOKUP($B98,KviZDarije2!$A$1:$N$1000, 13, 0), 0)/'TOP SCORES'!C$12,0)</f>
        <v>0</v>
      </c>
      <c r="F98" s="14">
        <f>IFERROR(100*_xlfn.IFNA(VLOOKUP($B98,KviZDarije3!$A$1:$N$1000, 13, 0), 0)/'TOP SCORES'!D$12,0)</f>
        <v>40</v>
      </c>
      <c r="G98" s="14">
        <f>IFERROR(100*_xlfn.IFNA(VLOOKUP($B98,KviZDarije4!$A$1:$N$1000, 13, 0), 0)/'TOP SCORES'!E$12,0)</f>
        <v>50</v>
      </c>
      <c r="H98" s="14">
        <f>IFERROR(100*_xlfn.IFNA(VLOOKUP($B98,KviZDarije5!$A$1:$N$1000, 13, 0), 0)/'TOP SCORES'!F$12,0)</f>
        <v>22.222222222222221</v>
      </c>
      <c r="I98" s="14">
        <f>IFERROR(100*_xlfn.IFNA(VLOOKUP($B98,KviZDarije6!$A$1:$N$1000, 13, 0), 0)/'TOP SCORES'!G$12,0)</f>
        <v>40</v>
      </c>
      <c r="J98" s="14">
        <f>IFERROR(100*_xlfn.IFNA(VLOOKUP($B98,KviZDarije7!$A$1:$N$999, 13, 0), 0)/'TOP SCORES'!H$12,0)</f>
        <v>0</v>
      </c>
      <c r="K98" s="14">
        <f>IFERROR(100*_xlfn.IFNA(VLOOKUP($B98,KviZDarije8!$A$1:$N$1000, 13, 0), 0)/'TOP SCORES'!I$12,0)</f>
        <v>22.222222222222221</v>
      </c>
      <c r="L98" s="14">
        <f>IFERROR(100*_xlfn.IFNA(VLOOKUP($B98,KviZDarije9!$A$1:$N$1000, 13, 0), 0)/'TOP SCORES'!J$12,0)</f>
        <v>20</v>
      </c>
      <c r="M98" s="14">
        <f>IFERROR(100*_xlfn.IFNA(VLOOKUP($B98,KviZDarije10!$A$1:$N$1000, 13, 0), 0)/'TOP SCORES'!K$12,0)</f>
        <v>66.666666666666671</v>
      </c>
      <c r="N98" s="14">
        <f>IFERROR(100*_xlfn.IFNA(VLOOKUP($B98,KviZDarije11!$A$1:$N$1000, 13, 0), 0)/'TOP SCORES'!L$12,0)</f>
        <v>0</v>
      </c>
    </row>
    <row r="99" spans="1:14">
      <c r="A99" s="17">
        <f ca="1">RANK(C99,C$2:C$997)</f>
        <v>98</v>
      </c>
      <c r="B99" s="12" t="s">
        <v>82</v>
      </c>
      <c r="C99" s="15" cm="1">
        <f t="array" aca="1" ref="C99" ca="1">SUM(LARGE(D99:N99,ROW(INDIRECT("1:8"))))</f>
        <v>260</v>
      </c>
      <c r="D99" s="14">
        <f>IFERROR(100*_xlfn.IFNA(VLOOKUP($B99,KviZDarije1!$A$1:$N$1000, 13, 0), 0)/'TOP SCORES'!B$12,0)</f>
        <v>40</v>
      </c>
      <c r="E99" s="14">
        <f>IFERROR(100*_xlfn.IFNA(VLOOKUP($B99,KviZDarije2!$A$1:$N$1000, 13, 0), 0)/'TOP SCORES'!C$12,0)</f>
        <v>33.333333333333336</v>
      </c>
      <c r="F99" s="14">
        <f>IFERROR(100*_xlfn.IFNA(VLOOKUP($B99,KviZDarije3!$A$1:$N$1000, 13, 0), 0)/'TOP SCORES'!D$12,0)</f>
        <v>60</v>
      </c>
      <c r="G99" s="14">
        <f>IFERROR(100*_xlfn.IFNA(VLOOKUP($B99,KviZDarije4!$A$1:$N$1000, 13, 0), 0)/'TOP SCORES'!E$12,0)</f>
        <v>30</v>
      </c>
      <c r="H99" s="14">
        <f>IFERROR(100*_xlfn.IFNA(VLOOKUP($B99,KviZDarije5!$A$1:$N$1000, 13, 0), 0)/'TOP SCORES'!F$12,0)</f>
        <v>33.333333333333336</v>
      </c>
      <c r="I99" s="14">
        <f>IFERROR(100*_xlfn.IFNA(VLOOKUP($B99,KviZDarije6!$A$1:$N$1000, 13, 0), 0)/'TOP SCORES'!G$12,0)</f>
        <v>30</v>
      </c>
      <c r="J99" s="14">
        <f>IFERROR(100*_xlfn.IFNA(VLOOKUP($B99,KviZDarije7!$A$1:$N$999, 13, 0), 0)/'TOP SCORES'!H$12,0)</f>
        <v>0</v>
      </c>
      <c r="K99" s="14">
        <f>IFERROR(100*_xlfn.IFNA(VLOOKUP($B99,KviZDarije8!$A$1:$N$1000, 13, 0), 0)/'TOP SCORES'!I$12,0)</f>
        <v>33.333333333333336</v>
      </c>
      <c r="L99" s="14">
        <f>IFERROR(100*_xlfn.IFNA(VLOOKUP($B99,KviZDarije9!$A$1:$N$1000, 13, 0), 0)/'TOP SCORES'!J$12,0)</f>
        <v>0</v>
      </c>
      <c r="M99" s="14">
        <f>IFERROR(100*_xlfn.IFNA(VLOOKUP($B99,KviZDarije10!$A$1:$N$1000, 13, 0), 0)/'TOP SCORES'!K$12,0)</f>
        <v>0</v>
      </c>
      <c r="N99" s="14">
        <f>IFERROR(100*_xlfn.IFNA(VLOOKUP($B99,KviZDarije11!$A$1:$N$1000, 13, 0), 0)/'TOP SCORES'!L$12,0)</f>
        <v>0</v>
      </c>
    </row>
    <row r="100" spans="1:14">
      <c r="A100" s="17">
        <f ca="1">RANK(C100,C$2:C$997)</f>
        <v>99</v>
      </c>
      <c r="B100" s="12" t="s">
        <v>76</v>
      </c>
      <c r="C100" s="15" cm="1">
        <f t="array" aca="1" ref="C100" ca="1">SUM(LARGE(D100:N100,ROW(INDIRECT("1:8"))))</f>
        <v>258.88888888888891</v>
      </c>
      <c r="D100" s="14">
        <f>IFERROR(100*_xlfn.IFNA(VLOOKUP($B100,KviZDarije1!$A$1:$N$1000, 13, 0), 0)/'TOP SCORES'!B$12,0)</f>
        <v>90</v>
      </c>
      <c r="E100" s="14">
        <f>IFERROR(100*_xlfn.IFNA(VLOOKUP($B100,KviZDarije2!$A$1:$N$1000, 13, 0), 0)/'TOP SCORES'!C$12,0)</f>
        <v>88.888888888888886</v>
      </c>
      <c r="F100" s="14">
        <f>IFERROR(100*_xlfn.IFNA(VLOOKUP($B100,KviZDarije3!$A$1:$N$1000, 13, 0), 0)/'TOP SCORES'!D$12,0)</f>
        <v>80</v>
      </c>
      <c r="G100" s="14">
        <f>IFERROR(100*_xlfn.IFNA(VLOOKUP($B100,KviZDarije4!$A$1:$N$1000, 13, 0), 0)/'TOP SCORES'!E$12,0)</f>
        <v>0</v>
      </c>
      <c r="H100" s="14">
        <f>IFERROR(100*_xlfn.IFNA(VLOOKUP($B100,KviZDarije5!$A$1:$N$1000, 13, 0), 0)/'TOP SCORES'!F$12,0)</f>
        <v>0</v>
      </c>
      <c r="I100" s="14">
        <f>IFERROR(100*_xlfn.IFNA(VLOOKUP($B100,KviZDarije6!$A$1:$N$1000, 13, 0), 0)/'TOP SCORES'!G$12,0)</f>
        <v>0</v>
      </c>
      <c r="J100" s="14">
        <f>IFERROR(100*_xlfn.IFNA(VLOOKUP($B100,KviZDarije7!$A$1:$N$999, 13, 0), 0)/'TOP SCORES'!H$12,0)</f>
        <v>0</v>
      </c>
      <c r="K100" s="14">
        <f>IFERROR(100*_xlfn.IFNA(VLOOKUP($B100,KviZDarije8!$A$1:$N$1000, 13, 0), 0)/'TOP SCORES'!I$12,0)</f>
        <v>0</v>
      </c>
      <c r="L100" s="14">
        <f>IFERROR(100*_xlfn.IFNA(VLOOKUP($B100,KviZDarije9!$A$1:$N$1000, 13, 0), 0)/'TOP SCORES'!J$12,0)</f>
        <v>0</v>
      </c>
      <c r="M100" s="14">
        <f>IFERROR(100*_xlfn.IFNA(VLOOKUP($B100,KviZDarije10!$A$1:$N$1000, 13, 0), 0)/'TOP SCORES'!K$12,0)</f>
        <v>0</v>
      </c>
      <c r="N100" s="14">
        <f>IFERROR(100*_xlfn.IFNA(VLOOKUP($B100,KviZDarije11!$A$1:$N$1000, 13, 0), 0)/'TOP SCORES'!L$12,0)</f>
        <v>0</v>
      </c>
    </row>
    <row r="101" spans="1:14">
      <c r="A101" s="17">
        <f ca="1">RANK(C101,C$2:C$997)</f>
        <v>100</v>
      </c>
      <c r="B101" s="12" t="s">
        <v>206</v>
      </c>
      <c r="C101" s="15" cm="1">
        <f t="array" aca="1" ref="C101" ca="1">SUM(LARGE(D101:N101,ROW(INDIRECT("1:8"))))</f>
        <v>253.53535353535355</v>
      </c>
      <c r="D101" s="14">
        <f>IFERROR(100*_xlfn.IFNA(VLOOKUP($B101,KviZDarije1!$A$1:$N$1000, 13, 0), 0)/'TOP SCORES'!B$12,0)</f>
        <v>0</v>
      </c>
      <c r="E101" s="14">
        <f>IFERROR(100*_xlfn.IFNA(VLOOKUP($B101,KviZDarije2!$A$1:$N$1000, 13, 0), 0)/'TOP SCORES'!C$12,0)</f>
        <v>66.666666666666671</v>
      </c>
      <c r="F101" s="14">
        <f>IFERROR(100*_xlfn.IFNA(VLOOKUP($B101,KviZDarije3!$A$1:$N$1000, 13, 0), 0)/'TOP SCORES'!D$12,0)</f>
        <v>70</v>
      </c>
      <c r="G101" s="14">
        <f>IFERROR(100*_xlfn.IFNA(VLOOKUP($B101,KviZDarije4!$A$1:$N$1000, 13, 0), 0)/'TOP SCORES'!E$12,0)</f>
        <v>0</v>
      </c>
      <c r="H101" s="14">
        <f>IFERROR(100*_xlfn.IFNA(VLOOKUP($B101,KviZDarije5!$A$1:$N$1000, 13, 0), 0)/'TOP SCORES'!F$12,0)</f>
        <v>0</v>
      </c>
      <c r="I101" s="14">
        <f>IFERROR(100*_xlfn.IFNA(VLOOKUP($B101,KviZDarije6!$A$1:$N$1000, 13, 0), 0)/'TOP SCORES'!G$12,0)</f>
        <v>0</v>
      </c>
      <c r="J101" s="14">
        <f>IFERROR(100*_xlfn.IFNA(VLOOKUP($B101,KviZDarije7!$A$1:$N$999, 13, 0), 0)/'TOP SCORES'!H$12,0)</f>
        <v>9.0909090909090917</v>
      </c>
      <c r="K101" s="14">
        <f>IFERROR(100*_xlfn.IFNA(VLOOKUP($B101,KviZDarije8!$A$1:$N$1000, 13, 0), 0)/'TOP SCORES'!I$12,0)</f>
        <v>22.222222222222221</v>
      </c>
      <c r="L101" s="14">
        <f>IFERROR(100*_xlfn.IFNA(VLOOKUP($B101,KviZDarije9!$A$1:$N$1000, 13, 0), 0)/'TOP SCORES'!J$12,0)</f>
        <v>30</v>
      </c>
      <c r="M101" s="14">
        <f>IFERROR(100*_xlfn.IFNA(VLOOKUP($B101,KviZDarije10!$A$1:$N$1000, 13, 0), 0)/'TOP SCORES'!K$12,0)</f>
        <v>55.555555555555557</v>
      </c>
      <c r="N101" s="14">
        <f>IFERROR(100*_xlfn.IFNA(VLOOKUP($B101,KviZDarije11!$A$1:$N$1000, 13, 0), 0)/'TOP SCORES'!L$12,0)</f>
        <v>0</v>
      </c>
    </row>
    <row r="102" spans="1:14">
      <c r="A102" s="17">
        <f ca="1">RANK(C102,C$2:C$997)</f>
        <v>101</v>
      </c>
      <c r="B102" s="12" t="s">
        <v>205</v>
      </c>
      <c r="C102" s="15" cm="1">
        <f t="array" aca="1" ref="C102" ca="1">SUM(LARGE(D102:N102,ROW(INDIRECT("1:8"))))</f>
        <v>252.22222222222223</v>
      </c>
      <c r="D102" s="14">
        <f>IFERROR(100*_xlfn.IFNA(VLOOKUP($B102,KviZDarije1!$A$1:$N$1000, 13, 0), 0)/'TOP SCORES'!B$12,0)</f>
        <v>0</v>
      </c>
      <c r="E102" s="14">
        <f>IFERROR(100*_xlfn.IFNA(VLOOKUP($B102,KviZDarije2!$A$1:$N$1000, 13, 0), 0)/'TOP SCORES'!C$12,0)</f>
        <v>55.555555555555557</v>
      </c>
      <c r="F102" s="14">
        <f>IFERROR(100*_xlfn.IFNA(VLOOKUP($B102,KviZDarije3!$A$1:$N$1000, 13, 0), 0)/'TOP SCORES'!D$12,0)</f>
        <v>70</v>
      </c>
      <c r="G102" s="14">
        <f>IFERROR(100*_xlfn.IFNA(VLOOKUP($B102,KviZDarije4!$A$1:$N$1000, 13, 0), 0)/'TOP SCORES'!E$12,0)</f>
        <v>0</v>
      </c>
      <c r="H102" s="14">
        <f>IFERROR(100*_xlfn.IFNA(VLOOKUP($B102,KviZDarije5!$A$1:$N$1000, 13, 0), 0)/'TOP SCORES'!F$12,0)</f>
        <v>66.666666666666671</v>
      </c>
      <c r="I102" s="14">
        <f>IFERROR(100*_xlfn.IFNA(VLOOKUP($B102,KviZDarije6!$A$1:$N$1000, 13, 0), 0)/'TOP SCORES'!G$12,0)</f>
        <v>0</v>
      </c>
      <c r="J102" s="14">
        <f>IFERROR(100*_xlfn.IFNA(VLOOKUP($B102,KviZDarije7!$A$1:$N$999, 13, 0), 0)/'TOP SCORES'!H$12,0)</f>
        <v>0</v>
      </c>
      <c r="K102" s="14">
        <f>IFERROR(100*_xlfn.IFNA(VLOOKUP($B102,KviZDarije8!$A$1:$N$1000, 13, 0), 0)/'TOP SCORES'!I$12,0)</f>
        <v>0</v>
      </c>
      <c r="L102" s="14">
        <f>IFERROR(100*_xlfn.IFNA(VLOOKUP($B102,KviZDarije9!$A$1:$N$1000, 13, 0), 0)/'TOP SCORES'!J$12,0)</f>
        <v>60</v>
      </c>
      <c r="M102" s="14">
        <f>IFERROR(100*_xlfn.IFNA(VLOOKUP($B102,KviZDarije10!$A$1:$N$1000, 13, 0), 0)/'TOP SCORES'!K$12,0)</f>
        <v>0</v>
      </c>
      <c r="N102" s="14">
        <f>IFERROR(100*_xlfn.IFNA(VLOOKUP($B102,KviZDarije11!$A$1:$N$1000, 13, 0), 0)/'TOP SCORES'!L$12,0)</f>
        <v>0</v>
      </c>
    </row>
    <row r="103" spans="1:14">
      <c r="A103" s="17">
        <f ca="1">RANK(C103,C$2:C$997)</f>
        <v>102</v>
      </c>
      <c r="B103" s="12" t="s">
        <v>229</v>
      </c>
      <c r="C103" s="15" cm="1">
        <f t="array" aca="1" ref="C103" ca="1">SUM(LARGE(D103:N103,ROW(INDIRECT("1:8"))))</f>
        <v>250</v>
      </c>
      <c r="D103" s="14">
        <f>IFERROR(100*_xlfn.IFNA(VLOOKUP($B103,KviZDarije1!$A$1:$N$1000, 13, 0), 0)/'TOP SCORES'!B$12,0)</f>
        <v>0</v>
      </c>
      <c r="E103" s="14">
        <f>IFERROR(100*_xlfn.IFNA(VLOOKUP($B103,KviZDarije2!$A$1:$N$1000, 13, 0), 0)/'TOP SCORES'!C$12,0)</f>
        <v>0</v>
      </c>
      <c r="F103" s="14">
        <f>IFERROR(100*_xlfn.IFNA(VLOOKUP($B103,KviZDarije3!$A$1:$N$1000, 13, 0), 0)/'TOP SCORES'!D$12,0)</f>
        <v>70</v>
      </c>
      <c r="G103" s="14">
        <f>IFERROR(100*_xlfn.IFNA(VLOOKUP($B103,KviZDarije4!$A$1:$N$1000, 13, 0), 0)/'TOP SCORES'!E$12,0)</f>
        <v>30</v>
      </c>
      <c r="H103" s="14">
        <f>IFERROR(100*_xlfn.IFNA(VLOOKUP($B103,KviZDarije5!$A$1:$N$1000, 13, 0), 0)/'TOP SCORES'!F$12,0)</f>
        <v>44.444444444444443</v>
      </c>
      <c r="I103" s="14">
        <f>IFERROR(100*_xlfn.IFNA(VLOOKUP($B103,KviZDarije6!$A$1:$N$1000, 13, 0), 0)/'TOP SCORES'!G$12,0)</f>
        <v>50</v>
      </c>
      <c r="J103" s="14">
        <f>IFERROR(100*_xlfn.IFNA(VLOOKUP($B103,KviZDarije7!$A$1:$N$999, 13, 0), 0)/'TOP SCORES'!H$12,0)</f>
        <v>0</v>
      </c>
      <c r="K103" s="14">
        <f>IFERROR(100*_xlfn.IFNA(VLOOKUP($B103,KviZDarije8!$A$1:$N$1000, 13, 0), 0)/'TOP SCORES'!I$12,0)</f>
        <v>0</v>
      </c>
      <c r="L103" s="14">
        <f>IFERROR(100*_xlfn.IFNA(VLOOKUP($B103,KviZDarije9!$A$1:$N$1000, 13, 0), 0)/'TOP SCORES'!J$12,0)</f>
        <v>0</v>
      </c>
      <c r="M103" s="14">
        <f>IFERROR(100*_xlfn.IFNA(VLOOKUP($B103,KviZDarije10!$A$1:$N$1000, 13, 0), 0)/'TOP SCORES'!K$12,0)</f>
        <v>55.555555555555557</v>
      </c>
      <c r="N103" s="14">
        <f>IFERROR(100*_xlfn.IFNA(VLOOKUP($B103,KviZDarije11!$A$1:$N$1000, 13, 0), 0)/'TOP SCORES'!L$12,0)</f>
        <v>0</v>
      </c>
    </row>
    <row r="104" spans="1:14">
      <c r="A104" s="17">
        <f ca="1">RANK(C104,C$2:C$997)</f>
        <v>103</v>
      </c>
      <c r="B104" s="12" t="s">
        <v>231</v>
      </c>
      <c r="C104" s="15" cm="1">
        <f t="array" aca="1" ref="C104" ca="1">SUM(LARGE(D104:N104,ROW(INDIRECT("1:8"))))</f>
        <v>236.36363636363637</v>
      </c>
      <c r="D104" s="14">
        <f>IFERROR(100*_xlfn.IFNA(VLOOKUP($B104,KviZDarije1!$A$1:$N$1000, 13, 0), 0)/'TOP SCORES'!B$12,0)</f>
        <v>0</v>
      </c>
      <c r="E104" s="14">
        <f>IFERROR(100*_xlfn.IFNA(VLOOKUP($B104,KviZDarije2!$A$1:$N$1000, 13, 0), 0)/'TOP SCORES'!C$12,0)</f>
        <v>0</v>
      </c>
      <c r="F104" s="14">
        <f>IFERROR(100*_xlfn.IFNA(VLOOKUP($B104,KviZDarije3!$A$1:$N$1000, 13, 0), 0)/'TOP SCORES'!D$12,0)</f>
        <v>60</v>
      </c>
      <c r="G104" s="14">
        <f>IFERROR(100*_xlfn.IFNA(VLOOKUP($B104,KviZDarije4!$A$1:$N$1000, 13, 0), 0)/'TOP SCORES'!E$12,0)</f>
        <v>10</v>
      </c>
      <c r="H104" s="14">
        <f>IFERROR(100*_xlfn.IFNA(VLOOKUP($B104,KviZDarije5!$A$1:$N$1000, 13, 0), 0)/'TOP SCORES'!F$12,0)</f>
        <v>11.111111111111111</v>
      </c>
      <c r="I104" s="14">
        <f>IFERROR(100*_xlfn.IFNA(VLOOKUP($B104,KviZDarije6!$A$1:$N$1000, 13, 0), 0)/'TOP SCORES'!G$12,0)</f>
        <v>30</v>
      </c>
      <c r="J104" s="14">
        <f>IFERROR(100*_xlfn.IFNA(VLOOKUP($B104,KviZDarije7!$A$1:$N$999, 13, 0), 0)/'TOP SCORES'!H$12,0)</f>
        <v>36.363636363636367</v>
      </c>
      <c r="K104" s="14">
        <f>IFERROR(100*_xlfn.IFNA(VLOOKUP($B104,KviZDarije8!$A$1:$N$1000, 13, 0), 0)/'TOP SCORES'!I$12,0)</f>
        <v>33.333333333333336</v>
      </c>
      <c r="L104" s="14">
        <f>IFERROR(100*_xlfn.IFNA(VLOOKUP($B104,KviZDarije9!$A$1:$N$1000, 13, 0), 0)/'TOP SCORES'!J$12,0)</f>
        <v>0</v>
      </c>
      <c r="M104" s="14">
        <f>IFERROR(100*_xlfn.IFNA(VLOOKUP($B104,KviZDarije10!$A$1:$N$1000, 13, 0), 0)/'TOP SCORES'!K$12,0)</f>
        <v>55.555555555555557</v>
      </c>
      <c r="N104" s="14">
        <f>IFERROR(100*_xlfn.IFNA(VLOOKUP($B104,KviZDarije11!$A$1:$N$1000, 13, 0), 0)/'TOP SCORES'!L$12,0)</f>
        <v>0</v>
      </c>
    </row>
    <row r="105" spans="1:14">
      <c r="A105" s="17">
        <f ca="1">RANK(C105,C$2:C$997)</f>
        <v>104</v>
      </c>
      <c r="B105" s="12" t="s">
        <v>165</v>
      </c>
      <c r="C105" s="15" cm="1">
        <f t="array" aca="1" ref="C105" ca="1">SUM(LARGE(D105:N105,ROW(INDIRECT("1:8"))))</f>
        <v>231.11111111111111</v>
      </c>
      <c r="D105" s="14">
        <f>IFERROR(100*_xlfn.IFNA(VLOOKUP($B105,KviZDarije1!$A$1:$N$1000, 13, 0), 0)/'TOP SCORES'!B$12,0)</f>
        <v>30</v>
      </c>
      <c r="E105" s="14">
        <f>IFERROR(100*_xlfn.IFNA(VLOOKUP($B105,KviZDarije2!$A$1:$N$1000, 13, 0), 0)/'TOP SCORES'!C$12,0)</f>
        <v>11.111111111111111</v>
      </c>
      <c r="F105" s="14">
        <f>IFERROR(100*_xlfn.IFNA(VLOOKUP($B105,KviZDarije3!$A$1:$N$1000, 13, 0), 0)/'TOP SCORES'!D$12,0)</f>
        <v>50</v>
      </c>
      <c r="G105" s="14">
        <f>IFERROR(100*_xlfn.IFNA(VLOOKUP($B105,KviZDarije4!$A$1:$N$1000, 13, 0), 0)/'TOP SCORES'!E$12,0)</f>
        <v>10</v>
      </c>
      <c r="H105" s="14">
        <f>IFERROR(100*_xlfn.IFNA(VLOOKUP($B105,KviZDarije5!$A$1:$N$1000, 13, 0), 0)/'TOP SCORES'!F$12,0)</f>
        <v>11.111111111111111</v>
      </c>
      <c r="I105" s="14">
        <f>IFERROR(100*_xlfn.IFNA(VLOOKUP($B105,KviZDarije6!$A$1:$N$1000, 13, 0), 0)/'TOP SCORES'!G$12,0)</f>
        <v>20</v>
      </c>
      <c r="J105" s="14">
        <f>IFERROR(100*_xlfn.IFNA(VLOOKUP($B105,KviZDarije7!$A$1:$N$999, 13, 0), 0)/'TOP SCORES'!H$12,0)</f>
        <v>0</v>
      </c>
      <c r="K105" s="14">
        <f>IFERROR(100*_xlfn.IFNA(VLOOKUP($B105,KviZDarije8!$A$1:$N$1000, 13, 0), 0)/'TOP SCORES'!I$12,0)</f>
        <v>44.444444444444443</v>
      </c>
      <c r="L105" s="14">
        <f>IFERROR(100*_xlfn.IFNA(VLOOKUP($B105,KviZDarije9!$A$1:$N$1000, 13, 0), 0)/'TOP SCORES'!J$12,0)</f>
        <v>20</v>
      </c>
      <c r="M105" s="14">
        <f>IFERROR(100*_xlfn.IFNA(VLOOKUP($B105,KviZDarije10!$A$1:$N$1000, 13, 0), 0)/'TOP SCORES'!K$12,0)</f>
        <v>44.444444444444443</v>
      </c>
      <c r="N105" s="14">
        <f>IFERROR(100*_xlfn.IFNA(VLOOKUP($B105,KviZDarije11!$A$1:$N$1000, 13, 0), 0)/'TOP SCORES'!L$12,0)</f>
        <v>0</v>
      </c>
    </row>
    <row r="106" spans="1:14">
      <c r="A106" s="17">
        <f ca="1">RANK(C106,C$2:C$997)</f>
        <v>105</v>
      </c>
      <c r="B106" s="12" t="s">
        <v>104</v>
      </c>
      <c r="C106" s="15" cm="1">
        <f t="array" aca="1" ref="C106" ca="1">SUM(LARGE(D106:N106,ROW(INDIRECT("1:8"))))</f>
        <v>230</v>
      </c>
      <c r="D106" s="14">
        <f>IFERROR(100*_xlfn.IFNA(VLOOKUP($B106,KviZDarije1!$A$1:$N$1000, 13, 0), 0)/'TOP SCORES'!B$12,0)</f>
        <v>80</v>
      </c>
      <c r="E106" s="14">
        <f>IFERROR(100*_xlfn.IFNA(VLOOKUP($B106,KviZDarije2!$A$1:$N$1000, 13, 0), 0)/'TOP SCORES'!C$12,0)</f>
        <v>0</v>
      </c>
      <c r="F106" s="14">
        <f>IFERROR(100*_xlfn.IFNA(VLOOKUP($B106,KviZDarije3!$A$1:$N$1000, 13, 0), 0)/'TOP SCORES'!D$12,0)</f>
        <v>90</v>
      </c>
      <c r="G106" s="14">
        <f>IFERROR(100*_xlfn.IFNA(VLOOKUP($B106,KviZDarije4!$A$1:$N$1000, 13, 0), 0)/'TOP SCORES'!E$12,0)</f>
        <v>60</v>
      </c>
      <c r="H106" s="14">
        <f>IFERROR(100*_xlfn.IFNA(VLOOKUP($B106,KviZDarije5!$A$1:$N$1000, 13, 0), 0)/'TOP SCORES'!F$12,0)</f>
        <v>0</v>
      </c>
      <c r="I106" s="14">
        <f>IFERROR(100*_xlfn.IFNA(VLOOKUP($B106,KviZDarije6!$A$1:$N$1000, 13, 0), 0)/'TOP SCORES'!G$12,0)</f>
        <v>0</v>
      </c>
      <c r="J106" s="14">
        <f>IFERROR(100*_xlfn.IFNA(VLOOKUP($B106,KviZDarije7!$A$1:$N$999, 13, 0), 0)/'TOP SCORES'!H$12,0)</f>
        <v>0</v>
      </c>
      <c r="K106" s="14">
        <f>IFERROR(100*_xlfn.IFNA(VLOOKUP($B106,KviZDarije8!$A$1:$N$1000, 13, 0), 0)/'TOP SCORES'!I$12,0)</f>
        <v>0</v>
      </c>
      <c r="L106" s="14">
        <f>IFERROR(100*_xlfn.IFNA(VLOOKUP($B106,KviZDarije9!$A$1:$N$1000, 13, 0), 0)/'TOP SCORES'!J$12,0)</f>
        <v>0</v>
      </c>
      <c r="M106" s="14">
        <f>IFERROR(100*_xlfn.IFNA(VLOOKUP($B106,KviZDarije10!$A$1:$N$1000, 13, 0), 0)/'TOP SCORES'!K$12,0)</f>
        <v>0</v>
      </c>
      <c r="N106" s="14">
        <f>IFERROR(100*_xlfn.IFNA(VLOOKUP($B106,KviZDarije11!$A$1:$N$1000, 13, 0), 0)/'TOP SCORES'!L$12,0)</f>
        <v>0</v>
      </c>
    </row>
    <row r="107" spans="1:14">
      <c r="A107" s="17">
        <f ca="1">RANK(C107,C$2:C$997)</f>
        <v>106</v>
      </c>
      <c r="B107" s="8" t="s">
        <v>175</v>
      </c>
      <c r="C107" s="15" cm="1">
        <f t="array" aca="1" ref="C107" ca="1">SUM(LARGE(D107:N107,ROW(INDIRECT("1:8"))))</f>
        <v>227.27272727272728</v>
      </c>
      <c r="D107" s="14">
        <f>IFERROR(100*_xlfn.IFNA(VLOOKUP($B107,KviZDarije1!$A$1:$N$1000, 13, 0), 0)/'TOP SCORES'!B$12,0)</f>
        <v>20</v>
      </c>
      <c r="E107" s="14">
        <f>IFERROR(100*_xlfn.IFNA(VLOOKUP($B107,KviZDarije2!$A$1:$N$1000, 13, 0), 0)/'TOP SCORES'!C$12,0)</f>
        <v>66.666666666666671</v>
      </c>
      <c r="F107" s="14">
        <f>IFERROR(100*_xlfn.IFNA(VLOOKUP($B107,KviZDarije3!$A$1:$N$1000, 13, 0), 0)/'TOP SCORES'!D$12,0)</f>
        <v>60</v>
      </c>
      <c r="G107" s="14">
        <f>IFERROR(100*_xlfn.IFNA(VLOOKUP($B107,KviZDarije4!$A$1:$N$1000, 13, 0), 0)/'TOP SCORES'!E$12,0)</f>
        <v>0</v>
      </c>
      <c r="H107" s="14">
        <f>IFERROR(100*_xlfn.IFNA(VLOOKUP($B107,KviZDarije5!$A$1:$N$1000, 13, 0), 0)/'TOP SCORES'!F$12,0)</f>
        <v>33.333333333333336</v>
      </c>
      <c r="I107" s="14">
        <f>IFERROR(100*_xlfn.IFNA(VLOOKUP($B107,KviZDarije6!$A$1:$N$1000, 13, 0), 0)/'TOP SCORES'!G$12,0)</f>
        <v>20</v>
      </c>
      <c r="J107" s="14">
        <f>IFERROR(100*_xlfn.IFNA(VLOOKUP($B107,KviZDarije7!$A$1:$N$999, 13, 0), 0)/'TOP SCORES'!H$12,0)</f>
        <v>27.272727272727273</v>
      </c>
      <c r="K107" s="14">
        <f>IFERROR(100*_xlfn.IFNA(VLOOKUP($B107,KviZDarije8!$A$1:$N$1000, 13, 0), 0)/'TOP SCORES'!I$12,0)</f>
        <v>0</v>
      </c>
      <c r="L107" s="14">
        <f>IFERROR(100*_xlfn.IFNA(VLOOKUP($B107,KviZDarije9!$A$1:$N$1000, 13, 0), 0)/'TOP SCORES'!J$12,0)</f>
        <v>0</v>
      </c>
      <c r="M107" s="14">
        <f>IFERROR(100*_xlfn.IFNA(VLOOKUP($B107,KviZDarije10!$A$1:$N$1000, 13, 0), 0)/'TOP SCORES'!K$12,0)</f>
        <v>0</v>
      </c>
      <c r="N107" s="14">
        <f>IFERROR(100*_xlfn.IFNA(VLOOKUP($B107,KviZDarije11!$A$1:$N$1000, 13, 0), 0)/'TOP SCORES'!L$12,0)</f>
        <v>0</v>
      </c>
    </row>
    <row r="108" spans="1:14">
      <c r="A108" s="17">
        <f ca="1">RANK(C108,C$2:C$997)</f>
        <v>107</v>
      </c>
      <c r="B108" s="12" t="s">
        <v>26</v>
      </c>
      <c r="C108" s="15" cm="1">
        <f t="array" aca="1" ref="C108" ca="1">SUM(LARGE(D108:N108,ROW(INDIRECT("1:8"))))</f>
        <v>224.44444444444446</v>
      </c>
      <c r="D108" s="14">
        <f>IFERROR(100*_xlfn.IFNA(VLOOKUP($B108,KviZDarije1!$A$1:$N$1000, 13, 0), 0)/'TOP SCORES'!B$12,0)</f>
        <v>80</v>
      </c>
      <c r="E108" s="14">
        <f>IFERROR(100*_xlfn.IFNA(VLOOKUP($B108,KviZDarije2!$A$1:$N$1000, 13, 0), 0)/'TOP SCORES'!C$12,0)</f>
        <v>0</v>
      </c>
      <c r="F108" s="14">
        <f>IFERROR(100*_xlfn.IFNA(VLOOKUP($B108,KviZDarije3!$A$1:$N$1000, 13, 0), 0)/'TOP SCORES'!D$12,0)</f>
        <v>60</v>
      </c>
      <c r="G108" s="14">
        <f>IFERROR(100*_xlfn.IFNA(VLOOKUP($B108,KviZDarije4!$A$1:$N$1000, 13, 0), 0)/'TOP SCORES'!E$12,0)</f>
        <v>40</v>
      </c>
      <c r="H108" s="14">
        <f>IFERROR(100*_xlfn.IFNA(VLOOKUP($B108,KviZDarije5!$A$1:$N$1000, 13, 0), 0)/'TOP SCORES'!F$12,0)</f>
        <v>0</v>
      </c>
      <c r="I108" s="14">
        <f>IFERROR(100*_xlfn.IFNA(VLOOKUP($B108,KviZDarije6!$A$1:$N$1000, 13, 0), 0)/'TOP SCORES'!G$12,0)</f>
        <v>0</v>
      </c>
      <c r="J108" s="14">
        <f>IFERROR(100*_xlfn.IFNA(VLOOKUP($B108,KviZDarije7!$A$1:$N$999, 13, 0), 0)/'TOP SCORES'!H$12,0)</f>
        <v>0</v>
      </c>
      <c r="K108" s="14">
        <f>IFERROR(100*_xlfn.IFNA(VLOOKUP($B108,KviZDarije8!$A$1:$N$1000, 13, 0), 0)/'TOP SCORES'!I$12,0)</f>
        <v>44.444444444444443</v>
      </c>
      <c r="L108" s="14">
        <f>IFERROR(100*_xlfn.IFNA(VLOOKUP($B108,KviZDarije9!$A$1:$N$1000, 13, 0), 0)/'TOP SCORES'!J$12,0)</f>
        <v>0</v>
      </c>
      <c r="M108" s="14">
        <f>IFERROR(100*_xlfn.IFNA(VLOOKUP($B108,KviZDarije10!$A$1:$N$1000, 13, 0), 0)/'TOP SCORES'!K$12,0)</f>
        <v>0</v>
      </c>
      <c r="N108" s="14">
        <f>IFERROR(100*_xlfn.IFNA(VLOOKUP($B108,KviZDarije11!$A$1:$N$1000, 13, 0), 0)/'TOP SCORES'!L$12,0)</f>
        <v>0</v>
      </c>
    </row>
    <row r="109" spans="1:14">
      <c r="A109" s="17">
        <f ca="1">RANK(C109,C$2:C$997)</f>
        <v>108</v>
      </c>
      <c r="B109" s="8" t="s">
        <v>123</v>
      </c>
      <c r="C109" s="15" cm="1">
        <f t="array" aca="1" ref="C109" ca="1">SUM(LARGE(D109:N109,ROW(INDIRECT("1:8"))))</f>
        <v>213.33333333333334</v>
      </c>
      <c r="D109" s="14">
        <f>IFERROR(100*_xlfn.IFNA(VLOOKUP($B109,KviZDarije1!$A$1:$N$1000, 13, 0), 0)/'TOP SCORES'!B$12,0)</f>
        <v>60</v>
      </c>
      <c r="E109" s="14">
        <f>IFERROR(100*_xlfn.IFNA(VLOOKUP($B109,KviZDarije2!$A$1:$N$1000, 13, 0), 0)/'TOP SCORES'!C$12,0)</f>
        <v>0</v>
      </c>
      <c r="F109" s="14">
        <f>IFERROR(100*_xlfn.IFNA(VLOOKUP($B109,KviZDarije3!$A$1:$N$1000, 13, 0), 0)/'TOP SCORES'!D$12,0)</f>
        <v>80</v>
      </c>
      <c r="G109" s="14">
        <f>IFERROR(100*_xlfn.IFNA(VLOOKUP($B109,KviZDarije4!$A$1:$N$1000, 13, 0), 0)/'TOP SCORES'!E$12,0)</f>
        <v>0</v>
      </c>
      <c r="H109" s="14">
        <f>IFERROR(100*_xlfn.IFNA(VLOOKUP($B109,KviZDarije5!$A$1:$N$1000, 13, 0), 0)/'TOP SCORES'!F$12,0)</f>
        <v>33.333333333333336</v>
      </c>
      <c r="I109" s="14">
        <f>IFERROR(100*_xlfn.IFNA(VLOOKUP($B109,KviZDarije6!$A$1:$N$1000, 13, 0), 0)/'TOP SCORES'!G$12,0)</f>
        <v>40</v>
      </c>
      <c r="J109" s="14">
        <f>IFERROR(100*_xlfn.IFNA(VLOOKUP($B109,KviZDarije7!$A$1:$N$999, 13, 0), 0)/'TOP SCORES'!H$12,0)</f>
        <v>0</v>
      </c>
      <c r="K109" s="14">
        <f>IFERROR(100*_xlfn.IFNA(VLOOKUP($B109,KviZDarije8!$A$1:$N$1000, 13, 0), 0)/'TOP SCORES'!I$12,0)</f>
        <v>0</v>
      </c>
      <c r="L109" s="14">
        <f>IFERROR(100*_xlfn.IFNA(VLOOKUP($B109,KviZDarije9!$A$1:$N$1000, 13, 0), 0)/'TOP SCORES'!J$12,0)</f>
        <v>0</v>
      </c>
      <c r="M109" s="14">
        <f>IFERROR(100*_xlfn.IFNA(VLOOKUP($B109,KviZDarije10!$A$1:$N$1000, 13, 0), 0)/'TOP SCORES'!K$12,0)</f>
        <v>0</v>
      </c>
      <c r="N109" s="14">
        <f>IFERROR(100*_xlfn.IFNA(VLOOKUP($B109,KviZDarije11!$A$1:$N$1000, 13, 0), 0)/'TOP SCORES'!L$12,0)</f>
        <v>0</v>
      </c>
    </row>
    <row r="110" spans="1:14">
      <c r="A110" s="17">
        <f ca="1">RANK(C110,C$2:C$997)</f>
        <v>109</v>
      </c>
      <c r="B110" s="12" t="s">
        <v>163</v>
      </c>
      <c r="C110" s="15" cm="1">
        <f t="array" aca="1" ref="C110" ca="1">SUM(LARGE(D110:N110,ROW(INDIRECT("1:8"))))</f>
        <v>212.22222222222223</v>
      </c>
      <c r="D110" s="14">
        <f>IFERROR(100*_xlfn.IFNA(VLOOKUP($B110,KviZDarije1!$A$1:$N$1000, 13, 0), 0)/'TOP SCORES'!B$12,0)</f>
        <v>20</v>
      </c>
      <c r="E110" s="14">
        <f>IFERROR(100*_xlfn.IFNA(VLOOKUP($B110,KviZDarije2!$A$1:$N$1000, 13, 0), 0)/'TOP SCORES'!C$12,0)</f>
        <v>55.555555555555557</v>
      </c>
      <c r="F110" s="14">
        <f>IFERROR(100*_xlfn.IFNA(VLOOKUP($B110,KviZDarije3!$A$1:$N$1000, 13, 0), 0)/'TOP SCORES'!D$12,0)</f>
        <v>40</v>
      </c>
      <c r="G110" s="14">
        <f>IFERROR(100*_xlfn.IFNA(VLOOKUP($B110,KviZDarije4!$A$1:$N$1000, 13, 0), 0)/'TOP SCORES'!E$12,0)</f>
        <v>0</v>
      </c>
      <c r="H110" s="14">
        <f>IFERROR(100*_xlfn.IFNA(VLOOKUP($B110,KviZDarije5!$A$1:$N$1000, 13, 0), 0)/'TOP SCORES'!F$12,0)</f>
        <v>0</v>
      </c>
      <c r="I110" s="14">
        <f>IFERROR(100*_xlfn.IFNA(VLOOKUP($B110,KviZDarije6!$A$1:$N$1000, 13, 0), 0)/'TOP SCORES'!G$12,0)</f>
        <v>0</v>
      </c>
      <c r="J110" s="14">
        <f>IFERROR(100*_xlfn.IFNA(VLOOKUP($B110,KviZDarije7!$A$1:$N$999, 13, 0), 0)/'TOP SCORES'!H$12,0)</f>
        <v>0</v>
      </c>
      <c r="K110" s="14">
        <f>IFERROR(100*_xlfn.IFNA(VLOOKUP($B110,KviZDarije8!$A$1:$N$1000, 13, 0), 0)/'TOP SCORES'!I$12,0)</f>
        <v>0</v>
      </c>
      <c r="L110" s="14">
        <f>IFERROR(100*_xlfn.IFNA(VLOOKUP($B110,KviZDarije9!$A$1:$N$1000, 13, 0), 0)/'TOP SCORES'!J$12,0)</f>
        <v>30</v>
      </c>
      <c r="M110" s="14">
        <f>IFERROR(100*_xlfn.IFNA(VLOOKUP($B110,KviZDarije10!$A$1:$N$1000, 13, 0), 0)/'TOP SCORES'!K$12,0)</f>
        <v>66.666666666666671</v>
      </c>
      <c r="N110" s="14">
        <f>IFERROR(100*_xlfn.IFNA(VLOOKUP($B110,KviZDarije11!$A$1:$N$1000, 13, 0), 0)/'TOP SCORES'!L$12,0)</f>
        <v>0</v>
      </c>
    </row>
    <row r="111" spans="1:14">
      <c r="A111" s="17">
        <f ca="1">RANK(C111,C$2:C$997)</f>
        <v>110</v>
      </c>
      <c r="B111" s="12" t="s">
        <v>126</v>
      </c>
      <c r="C111" s="15" cm="1">
        <f t="array" aca="1" ref="C111" ca="1">SUM(LARGE(D111:N111,ROW(INDIRECT("1:8"))))</f>
        <v>209.09090909090909</v>
      </c>
      <c r="D111" s="14">
        <f>IFERROR(100*_xlfn.IFNA(VLOOKUP($B111,KviZDarije1!$A$1:$N$1000, 13, 0), 0)/'TOP SCORES'!B$12,0)</f>
        <v>0</v>
      </c>
      <c r="E111" s="14">
        <f>IFERROR(100*_xlfn.IFNA(VLOOKUP($B111,KviZDarije2!$A$1:$N$1000, 13, 0), 0)/'TOP SCORES'!C$12,0)</f>
        <v>33.333333333333336</v>
      </c>
      <c r="F111" s="14">
        <f>IFERROR(100*_xlfn.IFNA(VLOOKUP($B111,KviZDarije3!$A$1:$N$1000, 13, 0), 0)/'TOP SCORES'!D$12,0)</f>
        <v>60</v>
      </c>
      <c r="G111" s="14">
        <f>IFERROR(100*_xlfn.IFNA(VLOOKUP($B111,KviZDarije4!$A$1:$N$1000, 13, 0), 0)/'TOP SCORES'!E$12,0)</f>
        <v>10</v>
      </c>
      <c r="H111" s="14">
        <f>IFERROR(100*_xlfn.IFNA(VLOOKUP($B111,KviZDarije5!$A$1:$N$1000, 13, 0), 0)/'TOP SCORES'!F$12,0)</f>
        <v>44.444444444444443</v>
      </c>
      <c r="I111" s="14">
        <f>IFERROR(100*_xlfn.IFNA(VLOOKUP($B111,KviZDarije6!$A$1:$N$1000, 13, 0), 0)/'TOP SCORES'!G$12,0)</f>
        <v>30</v>
      </c>
      <c r="J111" s="14">
        <f>IFERROR(100*_xlfn.IFNA(VLOOKUP($B111,KviZDarije7!$A$1:$N$999, 13, 0), 0)/'TOP SCORES'!H$12,0)</f>
        <v>9.0909090909090917</v>
      </c>
      <c r="K111" s="14">
        <f>IFERROR(100*_xlfn.IFNA(VLOOKUP($B111,KviZDarije8!$A$1:$N$1000, 13, 0), 0)/'TOP SCORES'!I$12,0)</f>
        <v>22.222222222222221</v>
      </c>
      <c r="L111" s="14">
        <f>IFERROR(100*_xlfn.IFNA(VLOOKUP($B111,KviZDarije9!$A$1:$N$1000, 13, 0), 0)/'TOP SCORES'!J$12,0)</f>
        <v>0</v>
      </c>
      <c r="M111" s="14">
        <f>IFERROR(100*_xlfn.IFNA(VLOOKUP($B111,KviZDarije10!$A$1:$N$1000, 13, 0), 0)/'TOP SCORES'!K$12,0)</f>
        <v>0</v>
      </c>
      <c r="N111" s="14">
        <f>IFERROR(100*_xlfn.IFNA(VLOOKUP($B111,KviZDarije11!$A$1:$N$1000, 13, 0), 0)/'TOP SCORES'!L$12,0)</f>
        <v>0</v>
      </c>
    </row>
    <row r="112" spans="1:14">
      <c r="A112" s="17">
        <f ca="1">RANK(C112,C$2:C$997)</f>
        <v>111</v>
      </c>
      <c r="B112" s="12" t="s">
        <v>81</v>
      </c>
      <c r="C112" s="15" cm="1">
        <f t="array" aca="1" ref="C112" ca="1">SUM(LARGE(D112:N112,ROW(INDIRECT("1:8"))))</f>
        <v>207.77777777777777</v>
      </c>
      <c r="D112" s="14">
        <f>IFERROR(100*_xlfn.IFNA(VLOOKUP($B112,KviZDarije1!$A$1:$N$1000, 13, 0), 0)/'TOP SCORES'!B$12,0)</f>
        <v>0</v>
      </c>
      <c r="E112" s="14">
        <f>IFERROR(100*_xlfn.IFNA(VLOOKUP($B112,KviZDarije2!$A$1:$N$1000, 13, 0), 0)/'TOP SCORES'!C$12,0)</f>
        <v>0</v>
      </c>
      <c r="F112" s="14">
        <f>IFERROR(100*_xlfn.IFNA(VLOOKUP($B112,KviZDarije3!$A$1:$N$1000, 13, 0), 0)/'TOP SCORES'!D$12,0)</f>
        <v>80</v>
      </c>
      <c r="G112" s="14">
        <f>IFERROR(100*_xlfn.IFNA(VLOOKUP($B112,KviZDarije4!$A$1:$N$1000, 13, 0), 0)/'TOP SCORES'!E$12,0)</f>
        <v>50</v>
      </c>
      <c r="H112" s="14">
        <f>IFERROR(100*_xlfn.IFNA(VLOOKUP($B112,KviZDarije5!$A$1:$N$1000, 13, 0), 0)/'TOP SCORES'!F$12,0)</f>
        <v>77.777777777777771</v>
      </c>
      <c r="I112" s="14">
        <f>IFERROR(100*_xlfn.IFNA(VLOOKUP($B112,KviZDarije6!$A$1:$N$1000, 13, 0), 0)/'TOP SCORES'!G$12,0)</f>
        <v>0</v>
      </c>
      <c r="J112" s="14">
        <f>IFERROR(100*_xlfn.IFNA(VLOOKUP($B112,KviZDarije7!$A$1:$N$999, 13, 0), 0)/'TOP SCORES'!H$12,0)</f>
        <v>0</v>
      </c>
      <c r="K112" s="14">
        <f>IFERROR(100*_xlfn.IFNA(VLOOKUP($B112,KviZDarije8!$A$1:$N$1000, 13, 0), 0)/'TOP SCORES'!I$12,0)</f>
        <v>0</v>
      </c>
      <c r="L112" s="14">
        <f>IFERROR(100*_xlfn.IFNA(VLOOKUP($B112,KviZDarije9!$A$1:$N$1000, 13, 0), 0)/'TOP SCORES'!J$12,0)</f>
        <v>0</v>
      </c>
      <c r="M112" s="14">
        <f>IFERROR(100*_xlfn.IFNA(VLOOKUP($B112,KviZDarije10!$A$1:$N$1000, 13, 0), 0)/'TOP SCORES'!K$12,0)</f>
        <v>0</v>
      </c>
      <c r="N112" s="14">
        <f>IFERROR(100*_xlfn.IFNA(VLOOKUP($B112,KviZDarije11!$A$1:$N$1000, 13, 0), 0)/'TOP SCORES'!L$12,0)</f>
        <v>0</v>
      </c>
    </row>
    <row r="113" spans="1:14">
      <c r="A113" s="17">
        <f ca="1">RANK(C113,C$2:C$997)</f>
        <v>112</v>
      </c>
      <c r="B113" s="40" t="s">
        <v>282</v>
      </c>
      <c r="C113" s="15" cm="1">
        <f t="array" aca="1" ref="C113" ca="1">SUM(LARGE(D113:N113,ROW(INDIRECT("1:8"))))</f>
        <v>207.47474747474749</v>
      </c>
      <c r="D113" s="14">
        <f>IFERROR(100*_xlfn.IFNA(VLOOKUP($B113,KviZDarije1!$A$1:$N$1000, 13, 0), 0)/'TOP SCORES'!B$12,0)</f>
        <v>0</v>
      </c>
      <c r="E113" s="14">
        <f>IFERROR(100*_xlfn.IFNA(VLOOKUP($B113,KviZDarije2!$A$1:$N$1000, 13, 0), 0)/'TOP SCORES'!C$12,0)</f>
        <v>0</v>
      </c>
      <c r="F113" s="14">
        <f>IFERROR(100*_xlfn.IFNA(VLOOKUP($B113,KviZDarije3!$A$1:$N$1000, 13, 0), 0)/'TOP SCORES'!D$12,0)</f>
        <v>0</v>
      </c>
      <c r="G113" s="14">
        <f>IFERROR(100*_xlfn.IFNA(VLOOKUP($B113,KviZDarije4!$A$1:$N$1000, 13, 0), 0)/'TOP SCORES'!E$12,0)</f>
        <v>0</v>
      </c>
      <c r="H113" s="14">
        <f>IFERROR(100*_xlfn.IFNA(VLOOKUP($B113,KviZDarije5!$A$1:$N$1000, 13, 0), 0)/'TOP SCORES'!F$12,0)</f>
        <v>0</v>
      </c>
      <c r="I113" s="14">
        <f>IFERROR(100*_xlfn.IFNA(VLOOKUP($B113,KviZDarije6!$A$1:$N$1000, 13, 0), 0)/'TOP SCORES'!G$12,0)</f>
        <v>60</v>
      </c>
      <c r="J113" s="14">
        <f>IFERROR(100*_xlfn.IFNA(VLOOKUP($B113,KviZDarije7!$A$1:$N$999, 13, 0), 0)/'TOP SCORES'!H$12,0)</f>
        <v>36.363636363636367</v>
      </c>
      <c r="K113" s="14">
        <f>IFERROR(100*_xlfn.IFNA(VLOOKUP($B113,KviZDarije8!$A$1:$N$1000, 13, 0), 0)/'TOP SCORES'!I$12,0)</f>
        <v>44.444444444444443</v>
      </c>
      <c r="L113" s="14">
        <f>IFERROR(100*_xlfn.IFNA(VLOOKUP($B113,KviZDarije9!$A$1:$N$1000, 13, 0), 0)/'TOP SCORES'!J$12,0)</f>
        <v>0</v>
      </c>
      <c r="M113" s="14">
        <f>IFERROR(100*_xlfn.IFNA(VLOOKUP($B113,KviZDarije10!$A$1:$N$1000, 13, 0), 0)/'TOP SCORES'!K$12,0)</f>
        <v>66.666666666666671</v>
      </c>
      <c r="N113" s="14">
        <f>IFERROR(100*_xlfn.IFNA(VLOOKUP($B113,KviZDarije11!$A$1:$N$1000, 13, 0), 0)/'TOP SCORES'!L$12,0)</f>
        <v>0</v>
      </c>
    </row>
    <row r="114" spans="1:14">
      <c r="A114" s="17">
        <f ca="1">RANK(C114,C$2:C$997)</f>
        <v>113</v>
      </c>
      <c r="B114" s="12" t="s">
        <v>43</v>
      </c>
      <c r="C114" s="15" cm="1">
        <f t="array" aca="1" ref="C114" ca="1">SUM(LARGE(D114:N114,ROW(INDIRECT("1:8"))))</f>
        <v>201.11111111111114</v>
      </c>
      <c r="D114" s="14">
        <f>IFERROR(100*_xlfn.IFNA(VLOOKUP($B114,KviZDarije1!$A$1:$N$1000, 13, 0), 0)/'TOP SCORES'!B$12,0)</f>
        <v>0</v>
      </c>
      <c r="E114" s="14">
        <f>IFERROR(100*_xlfn.IFNA(VLOOKUP($B114,KviZDarije2!$A$1:$N$1000, 13, 0), 0)/'TOP SCORES'!C$12,0)</f>
        <v>11.111111111111111</v>
      </c>
      <c r="F114" s="14">
        <f>IFERROR(100*_xlfn.IFNA(VLOOKUP($B114,KviZDarije3!$A$1:$N$1000, 13, 0), 0)/'TOP SCORES'!D$12,0)</f>
        <v>0</v>
      </c>
      <c r="G114" s="14">
        <f>IFERROR(100*_xlfn.IFNA(VLOOKUP($B114,KviZDarije4!$A$1:$N$1000, 13, 0), 0)/'TOP SCORES'!E$12,0)</f>
        <v>40</v>
      </c>
      <c r="H114" s="14">
        <f>IFERROR(100*_xlfn.IFNA(VLOOKUP($B114,KviZDarije5!$A$1:$N$1000, 13, 0), 0)/'TOP SCORES'!F$12,0)</f>
        <v>66.666666666666671</v>
      </c>
      <c r="I114" s="14">
        <f>IFERROR(100*_xlfn.IFNA(VLOOKUP($B114,KviZDarije6!$A$1:$N$1000, 13, 0), 0)/'TOP SCORES'!G$12,0)</f>
        <v>0</v>
      </c>
      <c r="J114" s="14">
        <f>IFERROR(100*_xlfn.IFNA(VLOOKUP($B114,KviZDarije7!$A$1:$N$999, 13, 0), 0)/'TOP SCORES'!H$12,0)</f>
        <v>0</v>
      </c>
      <c r="K114" s="14">
        <f>IFERROR(100*_xlfn.IFNA(VLOOKUP($B114,KviZDarije8!$A$1:$N$1000, 13, 0), 0)/'TOP SCORES'!I$12,0)</f>
        <v>33.333333333333336</v>
      </c>
      <c r="L114" s="14">
        <f>IFERROR(100*_xlfn.IFNA(VLOOKUP($B114,KviZDarije9!$A$1:$N$1000, 13, 0), 0)/'TOP SCORES'!J$12,0)</f>
        <v>50</v>
      </c>
      <c r="M114" s="14">
        <f>IFERROR(100*_xlfn.IFNA(VLOOKUP($B114,KviZDarije10!$A$1:$N$1000, 13, 0), 0)/'TOP SCORES'!K$12,0)</f>
        <v>0</v>
      </c>
      <c r="N114" s="14">
        <f>IFERROR(100*_xlfn.IFNA(VLOOKUP($B114,KviZDarije11!$A$1:$N$1000, 13, 0), 0)/'TOP SCORES'!L$12,0)</f>
        <v>0</v>
      </c>
    </row>
    <row r="115" spans="1:14">
      <c r="A115" s="17">
        <f ca="1">RANK(C115,C$2:C$997)</f>
        <v>114</v>
      </c>
      <c r="B115" s="12" t="s">
        <v>60</v>
      </c>
      <c r="C115" s="15" cm="1">
        <f t="array" aca="1" ref="C115" ca="1">SUM(LARGE(D115:N115,ROW(INDIRECT("1:8"))))</f>
        <v>196.66666666666669</v>
      </c>
      <c r="D115" s="14">
        <f>IFERROR(100*_xlfn.IFNA(VLOOKUP($B115,KviZDarije1!$A$1:$N$1000, 13, 0), 0)/'TOP SCORES'!B$12,0)</f>
        <v>60</v>
      </c>
      <c r="E115" s="14">
        <f>IFERROR(100*_xlfn.IFNA(VLOOKUP($B115,KviZDarije2!$A$1:$N$1000, 13, 0), 0)/'TOP SCORES'!C$12,0)</f>
        <v>66.666666666666671</v>
      </c>
      <c r="F115" s="14">
        <f>IFERROR(100*_xlfn.IFNA(VLOOKUP($B115,KviZDarije3!$A$1:$N$1000, 13, 0), 0)/'TOP SCORES'!D$12,0)</f>
        <v>70</v>
      </c>
      <c r="G115" s="14">
        <f>IFERROR(100*_xlfn.IFNA(VLOOKUP($B115,KviZDarije4!$A$1:$N$1000, 13, 0), 0)/'TOP SCORES'!E$12,0)</f>
        <v>0</v>
      </c>
      <c r="H115" s="14">
        <f>IFERROR(100*_xlfn.IFNA(VLOOKUP($B115,KviZDarije5!$A$1:$N$1000, 13, 0), 0)/'TOP SCORES'!F$12,0)</f>
        <v>0</v>
      </c>
      <c r="I115" s="14">
        <f>IFERROR(100*_xlfn.IFNA(VLOOKUP($B115,KviZDarije6!$A$1:$N$1000, 13, 0), 0)/'TOP SCORES'!G$12,0)</f>
        <v>0</v>
      </c>
      <c r="J115" s="14">
        <f>IFERROR(100*_xlfn.IFNA(VLOOKUP($B115,KviZDarije7!$A$1:$N$999, 13, 0), 0)/'TOP SCORES'!H$12,0)</f>
        <v>0</v>
      </c>
      <c r="K115" s="14">
        <f>IFERROR(100*_xlfn.IFNA(VLOOKUP($B115,KviZDarije8!$A$1:$N$1000, 13, 0), 0)/'TOP SCORES'!I$12,0)</f>
        <v>0</v>
      </c>
      <c r="L115" s="14">
        <f>IFERROR(100*_xlfn.IFNA(VLOOKUP($B115,KviZDarije9!$A$1:$N$1000, 13, 0), 0)/'TOP SCORES'!J$12,0)</f>
        <v>0</v>
      </c>
      <c r="M115" s="14">
        <f>IFERROR(100*_xlfn.IFNA(VLOOKUP($B115,KviZDarije10!$A$1:$N$1000, 13, 0), 0)/'TOP SCORES'!K$12,0)</f>
        <v>0</v>
      </c>
      <c r="N115" s="14">
        <f>IFERROR(100*_xlfn.IFNA(VLOOKUP($B115,KviZDarije11!$A$1:$N$1000, 13, 0), 0)/'TOP SCORES'!L$12,0)</f>
        <v>0</v>
      </c>
    </row>
    <row r="116" spans="1:14">
      <c r="A116" s="17">
        <f ca="1">RANK(C116,C$2:C$997)</f>
        <v>115</v>
      </c>
      <c r="B116" s="8" t="s">
        <v>201</v>
      </c>
      <c r="C116" s="15" cm="1">
        <f t="array" aca="1" ref="C116" ca="1">SUM(LARGE(D116:N116,ROW(INDIRECT("1:8"))))</f>
        <v>195.55555555555557</v>
      </c>
      <c r="D116" s="14">
        <f>IFERROR(100*_xlfn.IFNA(VLOOKUP($B116,KviZDarije1!$A$1:$N$1000, 13, 0), 0)/'TOP SCORES'!B$12,0)</f>
        <v>20</v>
      </c>
      <c r="E116" s="14">
        <f>IFERROR(100*_xlfn.IFNA(VLOOKUP($B116,KviZDarije2!$A$1:$N$1000, 13, 0), 0)/'TOP SCORES'!C$12,0)</f>
        <v>11.111111111111111</v>
      </c>
      <c r="F116" s="14">
        <f>IFERROR(100*_xlfn.IFNA(VLOOKUP($B116,KviZDarije3!$A$1:$N$1000, 13, 0), 0)/'TOP SCORES'!D$12,0)</f>
        <v>70</v>
      </c>
      <c r="G116" s="14">
        <f>IFERROR(100*_xlfn.IFNA(VLOOKUP($B116,KviZDarije4!$A$1:$N$1000, 13, 0), 0)/'TOP SCORES'!E$12,0)</f>
        <v>20</v>
      </c>
      <c r="H116" s="14">
        <f>IFERROR(100*_xlfn.IFNA(VLOOKUP($B116,KviZDarije5!$A$1:$N$1000, 13, 0), 0)/'TOP SCORES'!F$12,0)</f>
        <v>33.333333333333336</v>
      </c>
      <c r="I116" s="14">
        <f>IFERROR(100*_xlfn.IFNA(VLOOKUP($B116,KviZDarije6!$A$1:$N$1000, 13, 0), 0)/'TOP SCORES'!G$12,0)</f>
        <v>20</v>
      </c>
      <c r="J116" s="14">
        <f>IFERROR(100*_xlfn.IFNA(VLOOKUP($B116,KviZDarije7!$A$1:$N$999, 13, 0), 0)/'TOP SCORES'!H$12,0)</f>
        <v>0</v>
      </c>
      <c r="K116" s="14">
        <f>IFERROR(100*_xlfn.IFNA(VLOOKUP($B116,KviZDarije8!$A$1:$N$1000, 13, 0), 0)/'TOP SCORES'!I$12,0)</f>
        <v>11.111111111111111</v>
      </c>
      <c r="L116" s="14">
        <f>IFERROR(100*_xlfn.IFNA(VLOOKUP($B116,KviZDarije9!$A$1:$N$1000, 13, 0), 0)/'TOP SCORES'!J$12,0)</f>
        <v>10</v>
      </c>
      <c r="M116" s="14">
        <f>IFERROR(100*_xlfn.IFNA(VLOOKUP($B116,KviZDarije10!$A$1:$N$1000, 13, 0), 0)/'TOP SCORES'!K$12,0)</f>
        <v>0</v>
      </c>
      <c r="N116" s="14">
        <f>IFERROR(100*_xlfn.IFNA(VLOOKUP($B116,KviZDarije11!$A$1:$N$1000, 13, 0), 0)/'TOP SCORES'!L$12,0)</f>
        <v>0</v>
      </c>
    </row>
    <row r="117" spans="1:14">
      <c r="A117" s="17">
        <f ca="1">RANK(C117,C$2:C$997)</f>
        <v>116</v>
      </c>
      <c r="B117" s="12" t="s">
        <v>31</v>
      </c>
      <c r="C117" s="15" cm="1">
        <f t="array" aca="1" ref="C117" ca="1">SUM(LARGE(D117:N117,ROW(INDIRECT("1:8"))))</f>
        <v>187.77777777777777</v>
      </c>
      <c r="D117" s="14">
        <f>IFERROR(100*_xlfn.IFNA(VLOOKUP($B117,KviZDarije1!$A$1:$N$1000, 13, 0), 0)/'TOP SCORES'!B$12,0)</f>
        <v>50</v>
      </c>
      <c r="E117" s="14">
        <f>IFERROR(100*_xlfn.IFNA(VLOOKUP($B117,KviZDarije2!$A$1:$N$1000, 13, 0), 0)/'TOP SCORES'!C$12,0)</f>
        <v>77.777777777777771</v>
      </c>
      <c r="F117" s="14">
        <f>IFERROR(100*_xlfn.IFNA(VLOOKUP($B117,KviZDarije3!$A$1:$N$1000, 13, 0), 0)/'TOP SCORES'!D$12,0)</f>
        <v>60</v>
      </c>
      <c r="G117" s="14">
        <f>IFERROR(100*_xlfn.IFNA(VLOOKUP($B117,KviZDarije4!$A$1:$N$1000, 13, 0), 0)/'TOP SCORES'!E$12,0)</f>
        <v>0</v>
      </c>
      <c r="H117" s="14">
        <f>IFERROR(100*_xlfn.IFNA(VLOOKUP($B117,KviZDarije5!$A$1:$N$1000, 13, 0), 0)/'TOP SCORES'!F$12,0)</f>
        <v>0</v>
      </c>
      <c r="I117" s="14">
        <f>IFERROR(100*_xlfn.IFNA(VLOOKUP($B117,KviZDarije6!$A$1:$N$1000, 13, 0), 0)/'TOP SCORES'!G$12,0)</f>
        <v>0</v>
      </c>
      <c r="J117" s="14">
        <f>IFERROR(100*_xlfn.IFNA(VLOOKUP($B117,KviZDarije7!$A$1:$N$999, 13, 0), 0)/'TOP SCORES'!H$12,0)</f>
        <v>0</v>
      </c>
      <c r="K117" s="14">
        <f>IFERROR(100*_xlfn.IFNA(VLOOKUP($B117,KviZDarije8!$A$1:$N$1000, 13, 0), 0)/'TOP SCORES'!I$12,0)</f>
        <v>0</v>
      </c>
      <c r="L117" s="14">
        <f>IFERROR(100*_xlfn.IFNA(VLOOKUP($B117,KviZDarije9!$A$1:$N$1000, 13, 0), 0)/'TOP SCORES'!J$12,0)</f>
        <v>0</v>
      </c>
      <c r="M117" s="14">
        <f>IFERROR(100*_xlfn.IFNA(VLOOKUP($B117,KviZDarije10!$A$1:$N$1000, 13, 0), 0)/'TOP SCORES'!K$12,0)</f>
        <v>0</v>
      </c>
      <c r="N117" s="14">
        <f>IFERROR(100*_xlfn.IFNA(VLOOKUP($B117,KviZDarije11!$A$1:$N$1000, 13, 0), 0)/'TOP SCORES'!L$12,0)</f>
        <v>0</v>
      </c>
    </row>
    <row r="118" spans="1:14">
      <c r="A118" s="17">
        <f ca="1">RANK(C118,C$2:C$997)</f>
        <v>117</v>
      </c>
      <c r="B118" s="12" t="s">
        <v>83</v>
      </c>
      <c r="C118" s="15" cm="1">
        <f t="array" aca="1" ref="C118" ca="1">SUM(LARGE(D118:N118,ROW(INDIRECT("1:8"))))</f>
        <v>186.66666666666669</v>
      </c>
      <c r="D118" s="14">
        <f>IFERROR(100*_xlfn.IFNA(VLOOKUP($B118,KviZDarije1!$A$1:$N$1000, 13, 0), 0)/'TOP SCORES'!B$12,0)</f>
        <v>60</v>
      </c>
      <c r="E118" s="14">
        <f>IFERROR(100*_xlfn.IFNA(VLOOKUP($B118,KviZDarije2!$A$1:$N$1000, 13, 0), 0)/'TOP SCORES'!C$12,0)</f>
        <v>0</v>
      </c>
      <c r="F118" s="14">
        <f>IFERROR(100*_xlfn.IFNA(VLOOKUP($B118,KviZDarije3!$A$1:$N$1000, 13, 0), 0)/'TOP SCORES'!D$12,0)</f>
        <v>60</v>
      </c>
      <c r="G118" s="14">
        <f>IFERROR(100*_xlfn.IFNA(VLOOKUP($B118,KviZDarije4!$A$1:$N$1000, 13, 0), 0)/'TOP SCORES'!E$12,0)</f>
        <v>0</v>
      </c>
      <c r="H118" s="14">
        <f>IFERROR(100*_xlfn.IFNA(VLOOKUP($B118,KviZDarije5!$A$1:$N$1000, 13, 0), 0)/'TOP SCORES'!F$12,0)</f>
        <v>0</v>
      </c>
      <c r="I118" s="14">
        <f>IFERROR(100*_xlfn.IFNA(VLOOKUP($B118,KviZDarije6!$A$1:$N$1000, 13, 0), 0)/'TOP SCORES'!G$12,0)</f>
        <v>0</v>
      </c>
      <c r="J118" s="14">
        <f>IFERROR(100*_xlfn.IFNA(VLOOKUP($B118,KviZDarije7!$A$1:$N$999, 13, 0), 0)/'TOP SCORES'!H$12,0)</f>
        <v>0</v>
      </c>
      <c r="K118" s="14">
        <f>IFERROR(100*_xlfn.IFNA(VLOOKUP($B118,KviZDarije8!$A$1:$N$1000, 13, 0), 0)/'TOP SCORES'!I$12,0)</f>
        <v>0</v>
      </c>
      <c r="L118" s="14">
        <f>IFERROR(100*_xlfn.IFNA(VLOOKUP($B118,KviZDarije9!$A$1:$N$1000, 13, 0), 0)/'TOP SCORES'!J$12,0)</f>
        <v>0</v>
      </c>
      <c r="M118" s="14">
        <f>IFERROR(100*_xlfn.IFNA(VLOOKUP($B118,KviZDarije10!$A$1:$N$1000, 13, 0), 0)/'TOP SCORES'!K$12,0)</f>
        <v>66.666666666666671</v>
      </c>
      <c r="N118" s="14">
        <f>IFERROR(100*_xlfn.IFNA(VLOOKUP($B118,KviZDarije11!$A$1:$N$1000, 13, 0), 0)/'TOP SCORES'!L$12,0)</f>
        <v>0</v>
      </c>
    </row>
    <row r="119" spans="1:14">
      <c r="A119" s="17">
        <f ca="1">RANK(C119,C$2:C$997)</f>
        <v>118</v>
      </c>
      <c r="B119" s="35" t="s">
        <v>261</v>
      </c>
      <c r="C119" s="15" cm="1">
        <f t="array" aca="1" ref="C119" ca="1">SUM(LARGE(D119:N119,ROW(INDIRECT("1:8"))))</f>
        <v>182.82828282828282</v>
      </c>
      <c r="D119" s="14">
        <f>IFERROR(100*_xlfn.IFNA(VLOOKUP($B119,KviZDarije1!$A$1:$N$1000, 13, 0), 0)/'TOP SCORES'!B$12,0)</f>
        <v>0</v>
      </c>
      <c r="E119" s="14">
        <f>IFERROR(100*_xlfn.IFNA(VLOOKUP($B119,KviZDarije2!$A$1:$N$1000, 13, 0), 0)/'TOP SCORES'!C$12,0)</f>
        <v>0</v>
      </c>
      <c r="F119" s="14">
        <f>IFERROR(100*_xlfn.IFNA(VLOOKUP($B119,KviZDarije3!$A$1:$N$1000, 13, 0), 0)/'TOP SCORES'!D$12,0)</f>
        <v>0</v>
      </c>
      <c r="G119" s="14">
        <f>IFERROR(100*_xlfn.IFNA(VLOOKUP($B119,KviZDarije4!$A$1:$N$1000, 13, 0), 0)/'TOP SCORES'!E$12,0)</f>
        <v>30</v>
      </c>
      <c r="H119" s="14">
        <f>IFERROR(100*_xlfn.IFNA(VLOOKUP($B119,KviZDarije5!$A$1:$N$1000, 13, 0), 0)/'TOP SCORES'!F$12,0)</f>
        <v>0</v>
      </c>
      <c r="I119" s="14">
        <f>IFERROR(100*_xlfn.IFNA(VLOOKUP($B119,KviZDarije6!$A$1:$N$1000, 13, 0), 0)/'TOP SCORES'!G$12,0)</f>
        <v>30</v>
      </c>
      <c r="J119" s="14">
        <f>IFERROR(100*_xlfn.IFNA(VLOOKUP($B119,KviZDarije7!$A$1:$N$999, 13, 0), 0)/'TOP SCORES'!H$12,0)</f>
        <v>27.272727272727273</v>
      </c>
      <c r="K119" s="14">
        <f>IFERROR(100*_xlfn.IFNA(VLOOKUP($B119,KviZDarije8!$A$1:$N$1000, 13, 0), 0)/'TOP SCORES'!I$12,0)</f>
        <v>0</v>
      </c>
      <c r="L119" s="14">
        <f>IFERROR(100*_xlfn.IFNA(VLOOKUP($B119,KviZDarije9!$A$1:$N$1000, 13, 0), 0)/'TOP SCORES'!J$12,0)</f>
        <v>40</v>
      </c>
      <c r="M119" s="14">
        <f>IFERROR(100*_xlfn.IFNA(VLOOKUP($B119,KviZDarije10!$A$1:$N$1000, 13, 0), 0)/'TOP SCORES'!K$12,0)</f>
        <v>55.555555555555557</v>
      </c>
      <c r="N119" s="14">
        <f>IFERROR(100*_xlfn.IFNA(VLOOKUP($B119,KviZDarije11!$A$1:$N$1000, 13, 0), 0)/'TOP SCORES'!L$12,0)</f>
        <v>0</v>
      </c>
    </row>
    <row r="120" spans="1:14">
      <c r="A120" s="17">
        <f ca="1">RANK(C120,C$2:C$997)</f>
        <v>119</v>
      </c>
      <c r="B120" s="12" t="s">
        <v>130</v>
      </c>
      <c r="C120" s="15" cm="1">
        <f t="array" aca="1" ref="C120" ca="1">SUM(LARGE(D120:N120,ROW(INDIRECT("1:8"))))</f>
        <v>181.31313131313132</v>
      </c>
      <c r="D120" s="14">
        <f>IFERROR(100*_xlfn.IFNA(VLOOKUP($B120,KviZDarije1!$A$1:$N$1000, 13, 0), 0)/'TOP SCORES'!B$12,0)</f>
        <v>30</v>
      </c>
      <c r="E120" s="14">
        <f>IFERROR(100*_xlfn.IFNA(VLOOKUP($B120,KviZDarije2!$A$1:$N$1000, 13, 0), 0)/'TOP SCORES'!C$12,0)</f>
        <v>0</v>
      </c>
      <c r="F120" s="14">
        <f>IFERROR(100*_xlfn.IFNA(VLOOKUP($B120,KviZDarije3!$A$1:$N$1000, 13, 0), 0)/'TOP SCORES'!D$12,0)</f>
        <v>40</v>
      </c>
      <c r="G120" s="14">
        <f>IFERROR(100*_xlfn.IFNA(VLOOKUP($B120,KviZDarije4!$A$1:$N$1000, 13, 0), 0)/'TOP SCORES'!E$12,0)</f>
        <v>20</v>
      </c>
      <c r="H120" s="14">
        <f>IFERROR(100*_xlfn.IFNA(VLOOKUP($B120,KviZDarije5!$A$1:$N$1000, 13, 0), 0)/'TOP SCORES'!F$12,0)</f>
        <v>0</v>
      </c>
      <c r="I120" s="14">
        <f>IFERROR(100*_xlfn.IFNA(VLOOKUP($B120,KviZDarije6!$A$1:$N$1000, 13, 0), 0)/'TOP SCORES'!G$12,0)</f>
        <v>30</v>
      </c>
      <c r="J120" s="14">
        <f>IFERROR(100*_xlfn.IFNA(VLOOKUP($B120,KviZDarije7!$A$1:$N$999, 13, 0), 0)/'TOP SCORES'!H$12,0)</f>
        <v>9.0909090909090917</v>
      </c>
      <c r="K120" s="14">
        <f>IFERROR(100*_xlfn.IFNA(VLOOKUP($B120,KviZDarije8!$A$1:$N$1000, 13, 0), 0)/'TOP SCORES'!I$12,0)</f>
        <v>22.222222222222221</v>
      </c>
      <c r="L120" s="14">
        <f>IFERROR(100*_xlfn.IFNA(VLOOKUP($B120,KviZDarije9!$A$1:$N$1000, 13, 0), 0)/'TOP SCORES'!J$12,0)</f>
        <v>30</v>
      </c>
      <c r="M120" s="14">
        <f>IFERROR(100*_xlfn.IFNA(VLOOKUP($B120,KviZDarije10!$A$1:$N$1000, 13, 0), 0)/'TOP SCORES'!K$12,0)</f>
        <v>0</v>
      </c>
      <c r="N120" s="14">
        <f>IFERROR(100*_xlfn.IFNA(VLOOKUP($B120,KviZDarije11!$A$1:$N$1000, 13, 0), 0)/'TOP SCORES'!L$12,0)</f>
        <v>0</v>
      </c>
    </row>
    <row r="121" spans="1:14">
      <c r="A121" s="17">
        <f ca="1">RANK(C121,C$2:C$997)</f>
        <v>120</v>
      </c>
      <c r="B121" s="12" t="s">
        <v>233</v>
      </c>
      <c r="C121" s="15" cm="1">
        <f t="array" aca="1" ref="C121" ca="1">SUM(LARGE(D121:N121,ROW(INDIRECT("1:8"))))</f>
        <v>181.01010101010101</v>
      </c>
      <c r="D121" s="14">
        <f>IFERROR(100*_xlfn.IFNA(VLOOKUP($B121,KviZDarije1!$A$1:$N$1000, 13, 0), 0)/'TOP SCORES'!B$12,0)</f>
        <v>0</v>
      </c>
      <c r="E121" s="14">
        <f>IFERROR(100*_xlfn.IFNA(VLOOKUP($B121,KviZDarije2!$A$1:$N$1000, 13, 0), 0)/'TOP SCORES'!C$12,0)</f>
        <v>0</v>
      </c>
      <c r="F121" s="14">
        <f>IFERROR(100*_xlfn.IFNA(VLOOKUP($B121,KviZDarije3!$A$1:$N$1000, 13, 0), 0)/'TOP SCORES'!D$12,0)</f>
        <v>50</v>
      </c>
      <c r="G121" s="14">
        <f>IFERROR(100*_xlfn.IFNA(VLOOKUP($B121,KviZDarije4!$A$1:$N$1000, 13, 0), 0)/'TOP SCORES'!E$12,0)</f>
        <v>30</v>
      </c>
      <c r="H121" s="14">
        <f>IFERROR(100*_xlfn.IFNA(VLOOKUP($B121,KviZDarije5!$A$1:$N$1000, 13, 0), 0)/'TOP SCORES'!F$12,0)</f>
        <v>33.333333333333336</v>
      </c>
      <c r="I121" s="14">
        <f>IFERROR(100*_xlfn.IFNA(VLOOKUP($B121,KviZDarije6!$A$1:$N$1000, 13, 0), 0)/'TOP SCORES'!G$12,0)</f>
        <v>0</v>
      </c>
      <c r="J121" s="14">
        <f>IFERROR(100*_xlfn.IFNA(VLOOKUP($B121,KviZDarije7!$A$1:$N$999, 13, 0), 0)/'TOP SCORES'!H$12,0)</f>
        <v>45.454545454545453</v>
      </c>
      <c r="K121" s="14">
        <f>IFERROR(100*_xlfn.IFNA(VLOOKUP($B121,KviZDarije8!$A$1:$N$1000, 13, 0), 0)/'TOP SCORES'!I$12,0)</f>
        <v>22.222222222222221</v>
      </c>
      <c r="L121" s="14">
        <f>IFERROR(100*_xlfn.IFNA(VLOOKUP($B121,KviZDarije9!$A$1:$N$1000, 13, 0), 0)/'TOP SCORES'!J$12,0)</f>
        <v>0</v>
      </c>
      <c r="M121" s="14">
        <f>IFERROR(100*_xlfn.IFNA(VLOOKUP($B121,KviZDarije10!$A$1:$N$1000, 13, 0), 0)/'TOP SCORES'!K$12,0)</f>
        <v>0</v>
      </c>
      <c r="N121" s="14">
        <f>IFERROR(100*_xlfn.IFNA(VLOOKUP($B121,KviZDarije11!$A$1:$N$1000, 13, 0), 0)/'TOP SCORES'!L$12,0)</f>
        <v>0</v>
      </c>
    </row>
    <row r="122" spans="1:14">
      <c r="A122" s="17">
        <f ca="1">RANK(C122,C$2:C$997)</f>
        <v>121</v>
      </c>
      <c r="B122" s="35" t="s">
        <v>88</v>
      </c>
      <c r="C122" s="15" cm="1">
        <f t="array" aca="1" ref="C122" ca="1">SUM(LARGE(D122:N122,ROW(INDIRECT("1:8"))))</f>
        <v>177.77777777777777</v>
      </c>
      <c r="D122" s="14">
        <f>IFERROR(100*_xlfn.IFNA(VLOOKUP($B122,KviZDarije1!$A$1:$N$1000, 13, 0), 0)/'TOP SCORES'!B$12,0)</f>
        <v>100</v>
      </c>
      <c r="E122" s="14">
        <f>IFERROR(100*_xlfn.IFNA(VLOOKUP($B122,KviZDarije2!$A$1:$N$1000, 13, 0), 0)/'TOP SCORES'!C$12,0)</f>
        <v>77.777777777777771</v>
      </c>
      <c r="F122" s="14">
        <f>IFERROR(100*_xlfn.IFNA(VLOOKUP($B122,KviZDarije3!$A$1:$N$1000, 13, 0), 0)/'TOP SCORES'!D$12,0)</f>
        <v>0</v>
      </c>
      <c r="G122" s="14">
        <f>IFERROR(100*_xlfn.IFNA(VLOOKUP($B122,KviZDarije4!$A$1:$N$1000, 13, 0), 0)/'TOP SCORES'!E$12,0)</f>
        <v>0</v>
      </c>
      <c r="H122" s="14">
        <f>IFERROR(100*_xlfn.IFNA(VLOOKUP($B122,KviZDarije5!$A$1:$N$1000, 13, 0), 0)/'TOP SCORES'!F$12,0)</f>
        <v>0</v>
      </c>
      <c r="I122" s="14">
        <f>IFERROR(100*_xlfn.IFNA(VLOOKUP($B122,KviZDarije6!$A$1:$N$1000, 13, 0), 0)/'TOP SCORES'!G$12,0)</f>
        <v>0</v>
      </c>
      <c r="J122" s="14">
        <f>IFERROR(100*_xlfn.IFNA(VLOOKUP($B122,KviZDarije7!$A$1:$N$999, 13, 0), 0)/'TOP SCORES'!H$12,0)</f>
        <v>0</v>
      </c>
      <c r="K122" s="14">
        <f>IFERROR(100*_xlfn.IFNA(VLOOKUP($B122,KviZDarije8!$A$1:$N$1000, 13, 0), 0)/'TOP SCORES'!I$12,0)</f>
        <v>0</v>
      </c>
      <c r="L122" s="14">
        <f>IFERROR(100*_xlfn.IFNA(VLOOKUP($B122,KviZDarije9!$A$1:$N$1000, 13, 0), 0)/'TOP SCORES'!J$12,0)</f>
        <v>0</v>
      </c>
      <c r="M122" s="14">
        <f>IFERROR(100*_xlfn.IFNA(VLOOKUP($B122,KviZDarije10!$A$1:$N$1000, 13, 0), 0)/'TOP SCORES'!K$12,0)</f>
        <v>0</v>
      </c>
      <c r="N122" s="14">
        <f>IFERROR(100*_xlfn.IFNA(VLOOKUP($B122,KviZDarije11!$A$1:$N$1000, 13, 0), 0)/'TOP SCORES'!L$12,0)</f>
        <v>0</v>
      </c>
    </row>
    <row r="123" spans="1:14">
      <c r="A123" s="17">
        <f ca="1">RANK(C123,C$2:C$997)</f>
        <v>122</v>
      </c>
      <c r="B123" s="12" t="s">
        <v>218</v>
      </c>
      <c r="C123" s="15" cm="1">
        <f t="array" aca="1" ref="C123" ca="1">SUM(LARGE(D123:N123,ROW(INDIRECT("1:8"))))</f>
        <v>175.55555555555557</v>
      </c>
      <c r="D123" s="14">
        <f>IFERROR(100*_xlfn.IFNA(VLOOKUP($B123,KviZDarije1!$A$1:$N$1000, 13, 0), 0)/'TOP SCORES'!B$12,0)</f>
        <v>0</v>
      </c>
      <c r="E123" s="14">
        <f>IFERROR(100*_xlfn.IFNA(VLOOKUP($B123,KviZDarije2!$A$1:$N$1000, 13, 0), 0)/'TOP SCORES'!C$12,0)</f>
        <v>33.333333333333336</v>
      </c>
      <c r="F123" s="14">
        <f>IFERROR(100*_xlfn.IFNA(VLOOKUP($B123,KviZDarije3!$A$1:$N$1000, 13, 0), 0)/'TOP SCORES'!D$12,0)</f>
        <v>80</v>
      </c>
      <c r="G123" s="14">
        <f>IFERROR(100*_xlfn.IFNA(VLOOKUP($B123,KviZDarije4!$A$1:$N$1000, 13, 0), 0)/'TOP SCORES'!E$12,0)</f>
        <v>0</v>
      </c>
      <c r="H123" s="14">
        <f>IFERROR(100*_xlfn.IFNA(VLOOKUP($B123,KviZDarije5!$A$1:$N$1000, 13, 0), 0)/'TOP SCORES'!F$12,0)</f>
        <v>22.222222222222221</v>
      </c>
      <c r="I123" s="14">
        <f>IFERROR(100*_xlfn.IFNA(VLOOKUP($B123,KviZDarije6!$A$1:$N$1000, 13, 0), 0)/'TOP SCORES'!G$12,0)</f>
        <v>40</v>
      </c>
      <c r="J123" s="14">
        <f>IFERROR(100*_xlfn.IFNA(VLOOKUP($B123,KviZDarije7!$A$1:$N$999, 13, 0), 0)/'TOP SCORES'!H$12,0)</f>
        <v>0</v>
      </c>
      <c r="K123" s="14">
        <f>IFERROR(100*_xlfn.IFNA(VLOOKUP($B123,KviZDarije8!$A$1:$N$1000, 13, 0), 0)/'TOP SCORES'!I$12,0)</f>
        <v>0</v>
      </c>
      <c r="L123" s="14">
        <f>IFERROR(100*_xlfn.IFNA(VLOOKUP($B123,KviZDarije9!$A$1:$N$1000, 13, 0), 0)/'TOP SCORES'!J$12,0)</f>
        <v>0</v>
      </c>
      <c r="M123" s="14">
        <f>IFERROR(100*_xlfn.IFNA(VLOOKUP($B123,KviZDarije10!$A$1:$N$1000, 13, 0), 0)/'TOP SCORES'!K$12,0)</f>
        <v>0</v>
      </c>
      <c r="N123" s="14">
        <f>IFERROR(100*_xlfn.IFNA(VLOOKUP($B123,KviZDarije11!$A$1:$N$1000, 13, 0), 0)/'TOP SCORES'!L$12,0)</f>
        <v>0</v>
      </c>
    </row>
    <row r="124" spans="1:14">
      <c r="A124" s="17">
        <f ca="1">RANK(C124,C$2:C$997)</f>
        <v>123</v>
      </c>
      <c r="B124" s="12" t="s">
        <v>118</v>
      </c>
      <c r="C124" s="15" cm="1">
        <f t="array" aca="1" ref="C124" ca="1">SUM(LARGE(D124:N124,ROW(INDIRECT("1:8"))))</f>
        <v>174.84848484848487</v>
      </c>
      <c r="D124" s="14">
        <f>IFERROR(100*_xlfn.IFNA(VLOOKUP($B124,KviZDarije1!$A$1:$N$1000, 13, 0), 0)/'TOP SCORES'!B$12,0)</f>
        <v>0</v>
      </c>
      <c r="E124" s="14">
        <f>IFERROR(100*_xlfn.IFNA(VLOOKUP($B124,KviZDarije2!$A$1:$N$1000, 13, 0), 0)/'TOP SCORES'!C$12,0)</f>
        <v>33.333333333333336</v>
      </c>
      <c r="F124" s="14">
        <f>IFERROR(100*_xlfn.IFNA(VLOOKUP($B124,KviZDarije3!$A$1:$N$1000, 13, 0), 0)/'TOP SCORES'!D$12,0)</f>
        <v>60</v>
      </c>
      <c r="G124" s="14">
        <f>IFERROR(100*_xlfn.IFNA(VLOOKUP($B124,KviZDarije4!$A$1:$N$1000, 13, 0), 0)/'TOP SCORES'!E$12,0)</f>
        <v>30</v>
      </c>
      <c r="H124" s="14">
        <f>IFERROR(100*_xlfn.IFNA(VLOOKUP($B124,KviZDarije5!$A$1:$N$1000, 13, 0), 0)/'TOP SCORES'!F$12,0)</f>
        <v>0</v>
      </c>
      <c r="I124" s="14">
        <f>IFERROR(100*_xlfn.IFNA(VLOOKUP($B124,KviZDarije6!$A$1:$N$1000, 13, 0), 0)/'TOP SCORES'!G$12,0)</f>
        <v>0</v>
      </c>
      <c r="J124" s="14">
        <f>IFERROR(100*_xlfn.IFNA(VLOOKUP($B124,KviZDarije7!$A$1:$N$999, 13, 0), 0)/'TOP SCORES'!H$12,0)</f>
        <v>18.181818181818183</v>
      </c>
      <c r="K124" s="14">
        <f>IFERROR(100*_xlfn.IFNA(VLOOKUP($B124,KviZDarije8!$A$1:$N$1000, 13, 0), 0)/'TOP SCORES'!I$12,0)</f>
        <v>33.333333333333336</v>
      </c>
      <c r="L124" s="14">
        <f>IFERROR(100*_xlfn.IFNA(VLOOKUP($B124,KviZDarije9!$A$1:$N$1000, 13, 0), 0)/'TOP SCORES'!J$12,0)</f>
        <v>0</v>
      </c>
      <c r="M124" s="14">
        <f>IFERROR(100*_xlfn.IFNA(VLOOKUP($B124,KviZDarije10!$A$1:$N$1000, 13, 0), 0)/'TOP SCORES'!K$12,0)</f>
        <v>0</v>
      </c>
      <c r="N124" s="14">
        <f>IFERROR(100*_xlfn.IFNA(VLOOKUP($B124,KviZDarije11!$A$1:$N$1000, 13, 0), 0)/'TOP SCORES'!L$12,0)</f>
        <v>0</v>
      </c>
    </row>
    <row r="125" spans="1:14">
      <c r="A125" s="17">
        <f ca="1">RANK(C125,C$2:C$997)</f>
        <v>124</v>
      </c>
      <c r="B125" s="8" t="s">
        <v>119</v>
      </c>
      <c r="C125" s="15" cm="1">
        <f t="array" aca="1" ref="C125" ca="1">SUM(LARGE(D125:N125,ROW(INDIRECT("1:8"))))</f>
        <v>174.44444444444446</v>
      </c>
      <c r="D125" s="14">
        <f>IFERROR(100*_xlfn.IFNA(VLOOKUP($B125,KviZDarije1!$A$1:$N$1000, 13, 0), 0)/'TOP SCORES'!B$12,0)</f>
        <v>30</v>
      </c>
      <c r="E125" s="14">
        <f>IFERROR(100*_xlfn.IFNA(VLOOKUP($B125,KviZDarije2!$A$1:$N$1000, 13, 0), 0)/'TOP SCORES'!C$12,0)</f>
        <v>44.444444444444443</v>
      </c>
      <c r="F125" s="14">
        <f>IFERROR(100*_xlfn.IFNA(VLOOKUP($B125,KviZDarije3!$A$1:$N$1000, 13, 0), 0)/'TOP SCORES'!D$12,0)</f>
        <v>50</v>
      </c>
      <c r="G125" s="14">
        <f>IFERROR(100*_xlfn.IFNA(VLOOKUP($B125,KviZDarije4!$A$1:$N$1000, 13, 0), 0)/'TOP SCORES'!E$12,0)</f>
        <v>40</v>
      </c>
      <c r="H125" s="14">
        <f>IFERROR(100*_xlfn.IFNA(VLOOKUP($B125,KviZDarije5!$A$1:$N$1000, 13, 0), 0)/'TOP SCORES'!F$12,0)</f>
        <v>0</v>
      </c>
      <c r="I125" s="14">
        <f>IFERROR(100*_xlfn.IFNA(VLOOKUP($B125,KviZDarije6!$A$1:$N$1000, 13, 0), 0)/'TOP SCORES'!G$12,0)</f>
        <v>0</v>
      </c>
      <c r="J125" s="14">
        <f>IFERROR(100*_xlfn.IFNA(VLOOKUP($B125,KviZDarije7!$A$1:$N$999, 13, 0), 0)/'TOP SCORES'!H$12,0)</f>
        <v>0</v>
      </c>
      <c r="K125" s="14">
        <f>IFERROR(100*_xlfn.IFNA(VLOOKUP($B125,KviZDarije8!$A$1:$N$1000, 13, 0), 0)/'TOP SCORES'!I$12,0)</f>
        <v>0</v>
      </c>
      <c r="L125" s="14">
        <f>IFERROR(100*_xlfn.IFNA(VLOOKUP($B125,KviZDarije9!$A$1:$N$1000, 13, 0), 0)/'TOP SCORES'!J$12,0)</f>
        <v>10</v>
      </c>
      <c r="M125" s="14">
        <f>IFERROR(100*_xlfn.IFNA(VLOOKUP($B125,KviZDarije10!$A$1:$N$1000, 13, 0), 0)/'TOP SCORES'!K$12,0)</f>
        <v>0</v>
      </c>
      <c r="N125" s="14">
        <f>IFERROR(100*_xlfn.IFNA(VLOOKUP($B125,KviZDarije11!$A$1:$N$1000, 13, 0), 0)/'TOP SCORES'!L$12,0)</f>
        <v>0</v>
      </c>
    </row>
    <row r="126" spans="1:14">
      <c r="A126" s="17">
        <f ca="1">RANK(C126,C$2:C$997)</f>
        <v>125</v>
      </c>
      <c r="B126" s="12" t="s">
        <v>209</v>
      </c>
      <c r="C126" s="15" cm="1">
        <f t="array" aca="1" ref="C126" ca="1">SUM(LARGE(D126:N126,ROW(INDIRECT("1:8"))))</f>
        <v>170.00000000000003</v>
      </c>
      <c r="D126" s="14">
        <f>IFERROR(100*_xlfn.IFNA(VLOOKUP($B126,KviZDarije1!$A$1:$N$1000, 13, 0), 0)/'TOP SCORES'!B$12,0)</f>
        <v>0</v>
      </c>
      <c r="E126" s="14">
        <f>IFERROR(100*_xlfn.IFNA(VLOOKUP($B126,KviZDarije2!$A$1:$N$1000, 13, 0), 0)/'TOP SCORES'!C$12,0)</f>
        <v>33.333333333333336</v>
      </c>
      <c r="F126" s="14">
        <f>IFERROR(100*_xlfn.IFNA(VLOOKUP($B126,KviZDarije3!$A$1:$N$1000, 13, 0), 0)/'TOP SCORES'!D$12,0)</f>
        <v>50</v>
      </c>
      <c r="G126" s="14">
        <f>IFERROR(100*_xlfn.IFNA(VLOOKUP($B126,KviZDarije4!$A$1:$N$1000, 13, 0), 0)/'TOP SCORES'!E$12,0)</f>
        <v>20</v>
      </c>
      <c r="H126" s="14">
        <f>IFERROR(100*_xlfn.IFNA(VLOOKUP($B126,KviZDarije5!$A$1:$N$1000, 13, 0), 0)/'TOP SCORES'!F$12,0)</f>
        <v>33.333333333333336</v>
      </c>
      <c r="I126" s="14">
        <f>IFERROR(100*_xlfn.IFNA(VLOOKUP($B126,KviZDarije6!$A$1:$N$1000, 13, 0), 0)/'TOP SCORES'!G$12,0)</f>
        <v>0</v>
      </c>
      <c r="J126" s="14">
        <f>IFERROR(100*_xlfn.IFNA(VLOOKUP($B126,KviZDarije7!$A$1:$N$999, 13, 0), 0)/'TOP SCORES'!H$12,0)</f>
        <v>0</v>
      </c>
      <c r="K126" s="14">
        <f>IFERROR(100*_xlfn.IFNA(VLOOKUP($B126,KviZDarije8!$A$1:$N$1000, 13, 0), 0)/'TOP SCORES'!I$12,0)</f>
        <v>33.333333333333336</v>
      </c>
      <c r="L126" s="14">
        <f>IFERROR(100*_xlfn.IFNA(VLOOKUP($B126,KviZDarije9!$A$1:$N$1000, 13, 0), 0)/'TOP SCORES'!J$12,0)</f>
        <v>0</v>
      </c>
      <c r="M126" s="14">
        <f>IFERROR(100*_xlfn.IFNA(VLOOKUP($B126,KviZDarije10!$A$1:$N$1000, 13, 0), 0)/'TOP SCORES'!K$12,0)</f>
        <v>0</v>
      </c>
      <c r="N126" s="14">
        <f>IFERROR(100*_xlfn.IFNA(VLOOKUP($B126,KviZDarije11!$A$1:$N$1000, 13, 0), 0)/'TOP SCORES'!L$12,0)</f>
        <v>0</v>
      </c>
    </row>
    <row r="127" spans="1:14">
      <c r="A127" s="17">
        <f ca="1">RANK(C127,C$2:C$997)</f>
        <v>125</v>
      </c>
      <c r="B127" s="71" t="s">
        <v>277</v>
      </c>
      <c r="C127" s="15" cm="1">
        <f t="array" aca="1" ref="C127" ca="1">SUM(LARGE(D127:N127,ROW(INDIRECT("1:8"))))</f>
        <v>170.00000000000003</v>
      </c>
      <c r="D127" s="14">
        <f>IFERROR(100*_xlfn.IFNA(VLOOKUP($B127,KviZDarije1!$A$1:$N$1000, 13, 0), 0)/'TOP SCORES'!B$12,0)</f>
        <v>0</v>
      </c>
      <c r="E127" s="14">
        <f>IFERROR(100*_xlfn.IFNA(VLOOKUP($B127,KviZDarije2!$A$1:$N$1000, 13, 0), 0)/'TOP SCORES'!C$12,0)</f>
        <v>0</v>
      </c>
      <c r="F127" s="14">
        <f>IFERROR(100*_xlfn.IFNA(VLOOKUP($B127,KviZDarije3!$A$1:$N$1000, 13, 0), 0)/'TOP SCORES'!D$12,0)</f>
        <v>0</v>
      </c>
      <c r="G127" s="14">
        <f>IFERROR(100*_xlfn.IFNA(VLOOKUP($B127,KviZDarije4!$A$1:$N$1000, 13, 0), 0)/'TOP SCORES'!E$12,0)</f>
        <v>0</v>
      </c>
      <c r="H127" s="14">
        <f>IFERROR(100*_xlfn.IFNA(VLOOKUP($B127,KviZDarije5!$A$1:$N$1000, 13, 0), 0)/'TOP SCORES'!F$12,0)</f>
        <v>33.333333333333336</v>
      </c>
      <c r="I127" s="14">
        <f>IFERROR(100*_xlfn.IFNA(VLOOKUP($B127,KviZDarije6!$A$1:$N$1000, 13, 0), 0)/'TOP SCORES'!G$12,0)</f>
        <v>40</v>
      </c>
      <c r="J127" s="14">
        <f>IFERROR(100*_xlfn.IFNA(VLOOKUP($B127,KviZDarije7!$A$1:$N$999, 13, 0), 0)/'TOP SCORES'!H$12,0)</f>
        <v>0</v>
      </c>
      <c r="K127" s="14">
        <f>IFERROR(100*_xlfn.IFNA(VLOOKUP($B127,KviZDarije8!$A$1:$N$1000, 13, 0), 0)/'TOP SCORES'!I$12,0)</f>
        <v>33.333333333333336</v>
      </c>
      <c r="L127" s="14">
        <f>IFERROR(100*_xlfn.IFNA(VLOOKUP($B127,KviZDarije9!$A$1:$N$1000, 13, 0), 0)/'TOP SCORES'!J$12,0)</f>
        <v>30</v>
      </c>
      <c r="M127" s="14">
        <f>IFERROR(100*_xlfn.IFNA(VLOOKUP($B127,KviZDarije10!$A$1:$N$1000, 13, 0), 0)/'TOP SCORES'!K$12,0)</f>
        <v>33.333333333333336</v>
      </c>
      <c r="N127" s="14">
        <f>IFERROR(100*_xlfn.IFNA(VLOOKUP($B127,KviZDarije11!$A$1:$N$1000, 13, 0), 0)/'TOP SCORES'!L$12,0)</f>
        <v>0</v>
      </c>
    </row>
    <row r="128" spans="1:14">
      <c r="A128" s="17">
        <f ca="1">RANK(C128,C$2:C$997)</f>
        <v>127</v>
      </c>
      <c r="B128" s="8" t="s">
        <v>57</v>
      </c>
      <c r="C128" s="15" cm="1">
        <f t="array" aca="1" ref="C128" ca="1">SUM(LARGE(D128:N128,ROW(INDIRECT("1:8"))))</f>
        <v>164.44444444444446</v>
      </c>
      <c r="D128" s="14">
        <f>IFERROR(100*_xlfn.IFNA(VLOOKUP($B128,KviZDarije1!$A$1:$N$1000, 13, 0), 0)/'TOP SCORES'!B$12,0)</f>
        <v>60</v>
      </c>
      <c r="E128" s="14">
        <f>IFERROR(100*_xlfn.IFNA(VLOOKUP($B128,KviZDarije2!$A$1:$N$1000, 13, 0), 0)/'TOP SCORES'!C$12,0)</f>
        <v>44.444444444444443</v>
      </c>
      <c r="F128" s="14">
        <f>IFERROR(100*_xlfn.IFNA(VLOOKUP($B128,KviZDarije3!$A$1:$N$1000, 13, 0), 0)/'TOP SCORES'!D$12,0)</f>
        <v>60</v>
      </c>
      <c r="G128" s="14">
        <f>IFERROR(100*_xlfn.IFNA(VLOOKUP($B128,KviZDarije4!$A$1:$N$1000, 13, 0), 0)/'TOP SCORES'!E$12,0)</f>
        <v>0</v>
      </c>
      <c r="H128" s="14">
        <f>IFERROR(100*_xlfn.IFNA(VLOOKUP($B128,KviZDarije5!$A$1:$N$1000, 13, 0), 0)/'TOP SCORES'!F$12,0)</f>
        <v>0</v>
      </c>
      <c r="I128" s="14">
        <f>IFERROR(100*_xlfn.IFNA(VLOOKUP($B128,KviZDarije6!$A$1:$N$1000, 13, 0), 0)/'TOP SCORES'!G$12,0)</f>
        <v>0</v>
      </c>
      <c r="J128" s="14">
        <f>IFERROR(100*_xlfn.IFNA(VLOOKUP($B128,KviZDarije7!$A$1:$N$999, 13, 0), 0)/'TOP SCORES'!H$12,0)</f>
        <v>0</v>
      </c>
      <c r="K128" s="14">
        <f>IFERROR(100*_xlfn.IFNA(VLOOKUP($B128,KviZDarije8!$A$1:$N$1000, 13, 0), 0)/'TOP SCORES'!I$12,0)</f>
        <v>0</v>
      </c>
      <c r="L128" s="14">
        <f>IFERROR(100*_xlfn.IFNA(VLOOKUP($B128,KviZDarije9!$A$1:$N$1000, 13, 0), 0)/'TOP SCORES'!J$12,0)</f>
        <v>0</v>
      </c>
      <c r="M128" s="14">
        <f>IFERROR(100*_xlfn.IFNA(VLOOKUP($B128,KviZDarije10!$A$1:$N$1000, 13, 0), 0)/'TOP SCORES'!K$12,0)</f>
        <v>0</v>
      </c>
      <c r="N128" s="14">
        <f>IFERROR(100*_xlfn.IFNA(VLOOKUP($B128,KviZDarije11!$A$1:$N$1000, 13, 0), 0)/'TOP SCORES'!L$12,0)</f>
        <v>0</v>
      </c>
    </row>
    <row r="129" spans="1:14">
      <c r="A129" s="17">
        <f ca="1">RANK(C129,C$2:C$997)</f>
        <v>128</v>
      </c>
      <c r="B129" s="12" t="s">
        <v>156</v>
      </c>
      <c r="C129" s="15" cm="1">
        <f t="array" aca="1" ref="C129" ca="1">SUM(LARGE(D129:N129,ROW(INDIRECT("1:8"))))</f>
        <v>163.33333333333334</v>
      </c>
      <c r="D129" s="14">
        <f>IFERROR(100*_xlfn.IFNA(VLOOKUP($B129,KviZDarije1!$A$1:$N$1000, 13, 0), 0)/'TOP SCORES'!B$12,0)</f>
        <v>20</v>
      </c>
      <c r="E129" s="14">
        <f>IFERROR(100*_xlfn.IFNA(VLOOKUP($B129,KviZDarije2!$A$1:$N$1000, 13, 0), 0)/'TOP SCORES'!C$12,0)</f>
        <v>0</v>
      </c>
      <c r="F129" s="14">
        <f>IFERROR(100*_xlfn.IFNA(VLOOKUP($B129,KviZDarije3!$A$1:$N$1000, 13, 0), 0)/'TOP SCORES'!D$12,0)</f>
        <v>60</v>
      </c>
      <c r="G129" s="14">
        <f>IFERROR(100*_xlfn.IFNA(VLOOKUP($B129,KviZDarije4!$A$1:$N$1000, 13, 0), 0)/'TOP SCORES'!E$12,0)</f>
        <v>0</v>
      </c>
      <c r="H129" s="14">
        <f>IFERROR(100*_xlfn.IFNA(VLOOKUP($B129,KviZDarije5!$A$1:$N$1000, 13, 0), 0)/'TOP SCORES'!F$12,0)</f>
        <v>33.333333333333336</v>
      </c>
      <c r="I129" s="14">
        <f>IFERROR(100*_xlfn.IFNA(VLOOKUP($B129,KviZDarije6!$A$1:$N$1000, 13, 0), 0)/'TOP SCORES'!G$12,0)</f>
        <v>50</v>
      </c>
      <c r="J129" s="14">
        <f>IFERROR(100*_xlfn.IFNA(VLOOKUP($B129,KviZDarije7!$A$1:$N$999, 13, 0), 0)/'TOP SCORES'!H$12,0)</f>
        <v>0</v>
      </c>
      <c r="K129" s="14">
        <f>IFERROR(100*_xlfn.IFNA(VLOOKUP($B129,KviZDarije8!$A$1:$N$1000, 13, 0), 0)/'TOP SCORES'!I$12,0)</f>
        <v>0</v>
      </c>
      <c r="L129" s="14">
        <f>IFERROR(100*_xlfn.IFNA(VLOOKUP($B129,KviZDarije9!$A$1:$N$1000, 13, 0), 0)/'TOP SCORES'!J$12,0)</f>
        <v>0</v>
      </c>
      <c r="M129" s="14">
        <f>IFERROR(100*_xlfn.IFNA(VLOOKUP($B129,KviZDarije10!$A$1:$N$1000, 13, 0), 0)/'TOP SCORES'!K$12,0)</f>
        <v>0</v>
      </c>
      <c r="N129" s="14">
        <f>IFERROR(100*_xlfn.IFNA(VLOOKUP($B129,KviZDarije11!$A$1:$N$1000, 13, 0), 0)/'TOP SCORES'!L$12,0)</f>
        <v>0</v>
      </c>
    </row>
    <row r="130" spans="1:14">
      <c r="A130" s="17">
        <f ca="1">RANK(C130,C$2:C$997)</f>
        <v>129</v>
      </c>
      <c r="B130" s="12" t="s">
        <v>194</v>
      </c>
      <c r="C130" s="15" cm="1">
        <f t="array" aca="1" ref="C130" ca="1">SUM(LARGE(D130:N130,ROW(INDIRECT("1:8"))))</f>
        <v>162.22222222222223</v>
      </c>
      <c r="D130" s="14">
        <f>IFERROR(100*_xlfn.IFNA(VLOOKUP($B130,KviZDarije1!$A$1:$N$1000, 13, 0), 0)/'TOP SCORES'!B$12,0)</f>
        <v>50</v>
      </c>
      <c r="E130" s="14">
        <f>IFERROR(100*_xlfn.IFNA(VLOOKUP($B130,KviZDarije2!$A$1:$N$1000, 13, 0), 0)/'TOP SCORES'!C$12,0)</f>
        <v>0</v>
      </c>
      <c r="F130" s="14">
        <f>IFERROR(100*_xlfn.IFNA(VLOOKUP($B130,KviZDarije3!$A$1:$N$1000, 13, 0), 0)/'TOP SCORES'!D$12,0)</f>
        <v>60</v>
      </c>
      <c r="G130" s="14">
        <f>IFERROR(100*_xlfn.IFNA(VLOOKUP($B130,KviZDarije4!$A$1:$N$1000, 13, 0), 0)/'TOP SCORES'!E$12,0)</f>
        <v>30</v>
      </c>
      <c r="H130" s="14">
        <f>IFERROR(100*_xlfn.IFNA(VLOOKUP($B130,KviZDarije5!$A$1:$N$1000, 13, 0), 0)/'TOP SCORES'!F$12,0)</f>
        <v>22.222222222222221</v>
      </c>
      <c r="I130" s="14">
        <f>IFERROR(100*_xlfn.IFNA(VLOOKUP($B130,KviZDarije6!$A$1:$N$1000, 13, 0), 0)/'TOP SCORES'!G$12,0)</f>
        <v>0</v>
      </c>
      <c r="J130" s="14">
        <f>IFERROR(100*_xlfn.IFNA(VLOOKUP($B130,KviZDarije7!$A$1:$N$999, 13, 0), 0)/'TOP SCORES'!H$12,0)</f>
        <v>0</v>
      </c>
      <c r="K130" s="14">
        <f>IFERROR(100*_xlfn.IFNA(VLOOKUP($B130,KviZDarije8!$A$1:$N$1000, 13, 0), 0)/'TOP SCORES'!I$12,0)</f>
        <v>0</v>
      </c>
      <c r="L130" s="14">
        <f>IFERROR(100*_xlfn.IFNA(VLOOKUP($B130,KviZDarije9!$A$1:$N$1000, 13, 0), 0)/'TOP SCORES'!J$12,0)</f>
        <v>0</v>
      </c>
      <c r="M130" s="14">
        <f>IFERROR(100*_xlfn.IFNA(VLOOKUP($B130,KviZDarije10!$A$1:$N$1000, 13, 0), 0)/'TOP SCORES'!K$12,0)</f>
        <v>0</v>
      </c>
      <c r="N130" s="14">
        <f>IFERROR(100*_xlfn.IFNA(VLOOKUP($B130,KviZDarije11!$A$1:$N$1000, 13, 0), 0)/'TOP SCORES'!L$12,0)</f>
        <v>0</v>
      </c>
    </row>
    <row r="131" spans="1:14">
      <c r="A131" s="17">
        <f ca="1">RANK(C131,C$2:C$997)</f>
        <v>130</v>
      </c>
      <c r="B131" s="12" t="s">
        <v>89</v>
      </c>
      <c r="C131" s="15" cm="1">
        <f t="array" aca="1" ref="C131" ca="1">SUM(LARGE(D131:N131,ROW(INDIRECT("1:8"))))</f>
        <v>161.01010101010101</v>
      </c>
      <c r="D131" s="14">
        <f>IFERROR(100*_xlfn.IFNA(VLOOKUP($B131,KviZDarije1!$A$1:$N$1000, 13, 0), 0)/'TOP SCORES'!B$12,0)</f>
        <v>0</v>
      </c>
      <c r="E131" s="14">
        <f>IFERROR(100*_xlfn.IFNA(VLOOKUP($B131,KviZDarije2!$A$1:$N$1000, 13, 0), 0)/'TOP SCORES'!C$12,0)</f>
        <v>55.555555555555557</v>
      </c>
      <c r="F131" s="14">
        <f>IFERROR(100*_xlfn.IFNA(VLOOKUP($B131,KviZDarije3!$A$1:$N$1000, 13, 0), 0)/'TOP SCORES'!D$12,0)</f>
        <v>60</v>
      </c>
      <c r="G131" s="14">
        <f>IFERROR(100*_xlfn.IFNA(VLOOKUP($B131,KviZDarije4!$A$1:$N$1000, 13, 0), 0)/'TOP SCORES'!E$12,0)</f>
        <v>0</v>
      </c>
      <c r="H131" s="14">
        <f>IFERROR(100*_xlfn.IFNA(VLOOKUP($B131,KviZDarije5!$A$1:$N$1000, 13, 0), 0)/'TOP SCORES'!F$12,0)</f>
        <v>0</v>
      </c>
      <c r="I131" s="14">
        <f>IFERROR(100*_xlfn.IFNA(VLOOKUP($B131,KviZDarije6!$A$1:$N$1000, 13, 0), 0)/'TOP SCORES'!G$12,0)</f>
        <v>0</v>
      </c>
      <c r="J131" s="14">
        <f>IFERROR(100*_xlfn.IFNA(VLOOKUP($B131,KviZDarije7!$A$1:$N$999, 13, 0), 0)/'TOP SCORES'!H$12,0)</f>
        <v>45.454545454545453</v>
      </c>
      <c r="K131" s="14">
        <f>IFERROR(100*_xlfn.IFNA(VLOOKUP($B131,KviZDarije8!$A$1:$N$1000, 13, 0), 0)/'TOP SCORES'!I$12,0)</f>
        <v>0</v>
      </c>
      <c r="L131" s="14">
        <f>IFERROR(100*_xlfn.IFNA(VLOOKUP($B131,KviZDarije9!$A$1:$N$1000, 13, 0), 0)/'TOP SCORES'!J$12,0)</f>
        <v>0</v>
      </c>
      <c r="M131" s="14">
        <f>IFERROR(100*_xlfn.IFNA(VLOOKUP($B131,KviZDarije10!$A$1:$N$1000, 13, 0), 0)/'TOP SCORES'!K$12,0)</f>
        <v>0</v>
      </c>
      <c r="N131" s="14">
        <f>IFERROR(100*_xlfn.IFNA(VLOOKUP($B131,KviZDarije11!$A$1:$N$1000, 13, 0), 0)/'TOP SCORES'!L$12,0)</f>
        <v>0</v>
      </c>
    </row>
    <row r="132" spans="1:14">
      <c r="A132" s="17">
        <f ca="1">RANK(C132,C$2:C$997)</f>
        <v>131</v>
      </c>
      <c r="B132" s="8" t="s">
        <v>116</v>
      </c>
      <c r="C132" s="15" cm="1">
        <f t="array" aca="1" ref="C132" ca="1">SUM(LARGE(D132:N132,ROW(INDIRECT("1:8"))))</f>
        <v>160</v>
      </c>
      <c r="D132" s="14">
        <f>IFERROR(100*_xlfn.IFNA(VLOOKUP($B132,KviZDarije1!$A$1:$N$1000, 13, 0), 0)/'TOP SCORES'!B$12,0)</f>
        <v>80</v>
      </c>
      <c r="E132" s="14">
        <f>IFERROR(100*_xlfn.IFNA(VLOOKUP($B132,KviZDarije2!$A$1:$N$1000, 13, 0), 0)/'TOP SCORES'!C$12,0)</f>
        <v>0</v>
      </c>
      <c r="F132" s="14">
        <f>IFERROR(100*_xlfn.IFNA(VLOOKUP($B132,KviZDarije3!$A$1:$N$1000, 13, 0), 0)/'TOP SCORES'!D$12,0)</f>
        <v>80</v>
      </c>
      <c r="G132" s="14">
        <f>IFERROR(100*_xlfn.IFNA(VLOOKUP($B132,KviZDarije4!$A$1:$N$1000, 13, 0), 0)/'TOP SCORES'!E$12,0)</f>
        <v>0</v>
      </c>
      <c r="H132" s="14">
        <f>IFERROR(100*_xlfn.IFNA(VLOOKUP($B132,KviZDarije5!$A$1:$N$1000, 13, 0), 0)/'TOP SCORES'!F$12,0)</f>
        <v>0</v>
      </c>
      <c r="I132" s="14">
        <f>IFERROR(100*_xlfn.IFNA(VLOOKUP($B132,KviZDarije6!$A$1:$N$1000, 13, 0), 0)/'TOP SCORES'!G$12,0)</f>
        <v>0</v>
      </c>
      <c r="J132" s="14">
        <f>IFERROR(100*_xlfn.IFNA(VLOOKUP($B132,KviZDarije7!$A$1:$N$999, 13, 0), 0)/'TOP SCORES'!H$12,0)</f>
        <v>0</v>
      </c>
      <c r="K132" s="14">
        <f>IFERROR(100*_xlfn.IFNA(VLOOKUP($B132,KviZDarije8!$A$1:$N$1000, 13, 0), 0)/'TOP SCORES'!I$12,0)</f>
        <v>0</v>
      </c>
      <c r="L132" s="14">
        <f>IFERROR(100*_xlfn.IFNA(VLOOKUP($B132,KviZDarije9!$A$1:$N$1000, 13, 0), 0)/'TOP SCORES'!J$12,0)</f>
        <v>0</v>
      </c>
      <c r="M132" s="14">
        <f>IFERROR(100*_xlfn.IFNA(VLOOKUP($B132,KviZDarije10!$A$1:$N$1000, 13, 0), 0)/'TOP SCORES'!K$12,0)</f>
        <v>0</v>
      </c>
      <c r="N132" s="14">
        <f>IFERROR(100*_xlfn.IFNA(VLOOKUP($B132,KviZDarije11!$A$1:$N$1000, 13, 0), 0)/'TOP SCORES'!L$12,0)</f>
        <v>0</v>
      </c>
    </row>
    <row r="133" spans="1:14">
      <c r="A133" s="17">
        <f ca="1">RANK(C133,C$2:C$997)</f>
        <v>132</v>
      </c>
      <c r="B133" s="12" t="s">
        <v>172</v>
      </c>
      <c r="C133" s="15" cm="1">
        <f t="array" aca="1" ref="C133" ca="1">SUM(LARGE(D133:N133,ROW(INDIRECT("1:8"))))</f>
        <v>154.44444444444446</v>
      </c>
      <c r="D133" s="14">
        <f>IFERROR(100*_xlfn.IFNA(VLOOKUP($B133,KviZDarije1!$A$1:$N$1000, 13, 0), 0)/'TOP SCORES'!B$12,0)</f>
        <v>30</v>
      </c>
      <c r="E133" s="14">
        <f>IFERROR(100*_xlfn.IFNA(VLOOKUP($B133,KviZDarije2!$A$1:$N$1000, 13, 0), 0)/'TOP SCORES'!C$12,0)</f>
        <v>44.444444444444443</v>
      </c>
      <c r="F133" s="14">
        <f>IFERROR(100*_xlfn.IFNA(VLOOKUP($B133,KviZDarije3!$A$1:$N$1000, 13, 0), 0)/'TOP SCORES'!D$12,0)</f>
        <v>40</v>
      </c>
      <c r="G133" s="14">
        <f>IFERROR(100*_xlfn.IFNA(VLOOKUP($B133,KviZDarije4!$A$1:$N$1000, 13, 0), 0)/'TOP SCORES'!E$12,0)</f>
        <v>0</v>
      </c>
      <c r="H133" s="14">
        <f>IFERROR(100*_xlfn.IFNA(VLOOKUP($B133,KviZDarije5!$A$1:$N$1000, 13, 0), 0)/'TOP SCORES'!F$12,0)</f>
        <v>0</v>
      </c>
      <c r="I133" s="14">
        <f>IFERROR(100*_xlfn.IFNA(VLOOKUP($B133,KviZDarije6!$A$1:$N$1000, 13, 0), 0)/'TOP SCORES'!G$12,0)</f>
        <v>40</v>
      </c>
      <c r="J133" s="14">
        <f>IFERROR(100*_xlfn.IFNA(VLOOKUP($B133,KviZDarije7!$A$1:$N$999, 13, 0), 0)/'TOP SCORES'!H$12,0)</f>
        <v>0</v>
      </c>
      <c r="K133" s="14">
        <f>IFERROR(100*_xlfn.IFNA(VLOOKUP($B133,KviZDarije8!$A$1:$N$1000, 13, 0), 0)/'TOP SCORES'!I$12,0)</f>
        <v>0</v>
      </c>
      <c r="L133" s="14">
        <f>IFERROR(100*_xlfn.IFNA(VLOOKUP($B133,KviZDarije9!$A$1:$N$1000, 13, 0), 0)/'TOP SCORES'!J$12,0)</f>
        <v>0</v>
      </c>
      <c r="M133" s="14">
        <f>IFERROR(100*_xlfn.IFNA(VLOOKUP($B133,KviZDarije10!$A$1:$N$1000, 13, 0), 0)/'TOP SCORES'!K$12,0)</f>
        <v>0</v>
      </c>
      <c r="N133" s="14">
        <f>IFERROR(100*_xlfn.IFNA(VLOOKUP($B133,KviZDarije11!$A$1:$N$1000, 13, 0), 0)/'TOP SCORES'!L$12,0)</f>
        <v>0</v>
      </c>
    </row>
    <row r="134" spans="1:14">
      <c r="A134" s="17">
        <f ca="1">RANK(C134,C$2:C$997)</f>
        <v>133</v>
      </c>
      <c r="B134" s="12" t="s">
        <v>79</v>
      </c>
      <c r="C134" s="15" cm="1">
        <f t="array" aca="1" ref="C134" ca="1">SUM(LARGE(D134:N134,ROW(INDIRECT("1:8"))))</f>
        <v>153.33333333333334</v>
      </c>
      <c r="D134" s="14">
        <f>IFERROR(100*_xlfn.IFNA(VLOOKUP($B134,KviZDarije1!$A$1:$N$1000, 13, 0), 0)/'TOP SCORES'!B$12,0)</f>
        <v>70</v>
      </c>
      <c r="E134" s="14">
        <f>IFERROR(100*_xlfn.IFNA(VLOOKUP($B134,KviZDarije2!$A$1:$N$1000, 13, 0), 0)/'TOP SCORES'!C$12,0)</f>
        <v>0</v>
      </c>
      <c r="F134" s="14">
        <f>IFERROR(100*_xlfn.IFNA(VLOOKUP($B134,KviZDarije3!$A$1:$N$1000, 13, 0), 0)/'TOP SCORES'!D$12,0)</f>
        <v>50</v>
      </c>
      <c r="G134" s="14">
        <f>IFERROR(100*_xlfn.IFNA(VLOOKUP($B134,KviZDarije4!$A$1:$N$1000, 13, 0), 0)/'TOP SCORES'!E$12,0)</f>
        <v>0</v>
      </c>
      <c r="H134" s="14">
        <f>IFERROR(100*_xlfn.IFNA(VLOOKUP($B134,KviZDarije5!$A$1:$N$1000, 13, 0), 0)/'TOP SCORES'!F$12,0)</f>
        <v>33.333333333333336</v>
      </c>
      <c r="I134" s="14">
        <f>IFERROR(100*_xlfn.IFNA(VLOOKUP($B134,KviZDarije6!$A$1:$N$1000, 13, 0), 0)/'TOP SCORES'!G$12,0)</f>
        <v>0</v>
      </c>
      <c r="J134" s="14">
        <f>IFERROR(100*_xlfn.IFNA(VLOOKUP($B134,KviZDarije7!$A$1:$N$999, 13, 0), 0)/'TOP SCORES'!H$12,0)</f>
        <v>0</v>
      </c>
      <c r="K134" s="14">
        <f>IFERROR(100*_xlfn.IFNA(VLOOKUP($B134,KviZDarije8!$A$1:$N$1000, 13, 0), 0)/'TOP SCORES'!I$12,0)</f>
        <v>0</v>
      </c>
      <c r="L134" s="14">
        <f>IFERROR(100*_xlfn.IFNA(VLOOKUP($B134,KviZDarije9!$A$1:$N$1000, 13, 0), 0)/'TOP SCORES'!J$12,0)</f>
        <v>0</v>
      </c>
      <c r="M134" s="14">
        <f>IFERROR(100*_xlfn.IFNA(VLOOKUP($B134,KviZDarije10!$A$1:$N$1000, 13, 0), 0)/'TOP SCORES'!K$12,0)</f>
        <v>0</v>
      </c>
      <c r="N134" s="14">
        <f>IFERROR(100*_xlfn.IFNA(VLOOKUP($B134,KviZDarije11!$A$1:$N$1000, 13, 0), 0)/'TOP SCORES'!L$12,0)</f>
        <v>0</v>
      </c>
    </row>
    <row r="135" spans="1:14">
      <c r="A135" s="17">
        <f ca="1">RANK(C135,C$2:C$997)</f>
        <v>134</v>
      </c>
      <c r="B135" s="12" t="s">
        <v>153</v>
      </c>
      <c r="C135" s="15" cm="1">
        <f t="array" aca="1" ref="C135" ca="1">SUM(LARGE(D135:N135,ROW(INDIRECT("1:8"))))</f>
        <v>152.62626262626264</v>
      </c>
      <c r="D135" s="14">
        <f>IFERROR(100*_xlfn.IFNA(VLOOKUP($B135,KviZDarije1!$A$1:$N$1000, 13, 0), 0)/'TOP SCORES'!B$12,0)</f>
        <v>0</v>
      </c>
      <c r="E135" s="14">
        <f>IFERROR(100*_xlfn.IFNA(VLOOKUP($B135,KviZDarije2!$A$1:$N$1000, 13, 0), 0)/'TOP SCORES'!C$12,0)</f>
        <v>0</v>
      </c>
      <c r="F135" s="14">
        <f>IFERROR(100*_xlfn.IFNA(VLOOKUP($B135,KviZDarije3!$A$1:$N$1000, 13, 0), 0)/'TOP SCORES'!D$12,0)</f>
        <v>60</v>
      </c>
      <c r="G135" s="14">
        <f>IFERROR(100*_xlfn.IFNA(VLOOKUP($B135,KviZDarije4!$A$1:$N$1000, 13, 0), 0)/'TOP SCORES'!E$12,0)</f>
        <v>0</v>
      </c>
      <c r="H135" s="14">
        <f>IFERROR(100*_xlfn.IFNA(VLOOKUP($B135,KviZDarije5!$A$1:$N$1000, 13, 0), 0)/'TOP SCORES'!F$12,0)</f>
        <v>0</v>
      </c>
      <c r="I135" s="14">
        <f>IFERROR(100*_xlfn.IFNA(VLOOKUP($B135,KviZDarije6!$A$1:$N$1000, 13, 0), 0)/'TOP SCORES'!G$12,0)</f>
        <v>0</v>
      </c>
      <c r="J135" s="14">
        <f>IFERROR(100*_xlfn.IFNA(VLOOKUP($B135,KviZDarije7!$A$1:$N$999, 13, 0), 0)/'TOP SCORES'!H$12,0)</f>
        <v>18.181818181818183</v>
      </c>
      <c r="K135" s="14">
        <f>IFERROR(100*_xlfn.IFNA(VLOOKUP($B135,KviZDarije8!$A$1:$N$1000, 13, 0), 0)/'TOP SCORES'!I$12,0)</f>
        <v>44.444444444444443</v>
      </c>
      <c r="L135" s="14">
        <f>IFERROR(100*_xlfn.IFNA(VLOOKUP($B135,KviZDarije9!$A$1:$N$1000, 13, 0), 0)/'TOP SCORES'!J$12,0)</f>
        <v>30</v>
      </c>
      <c r="M135" s="14">
        <f>IFERROR(100*_xlfn.IFNA(VLOOKUP($B135,KviZDarije10!$A$1:$N$1000, 13, 0), 0)/'TOP SCORES'!K$12,0)</f>
        <v>0</v>
      </c>
      <c r="N135" s="14">
        <f>IFERROR(100*_xlfn.IFNA(VLOOKUP($B135,KviZDarije11!$A$1:$N$1000, 13, 0), 0)/'TOP SCORES'!L$12,0)</f>
        <v>0</v>
      </c>
    </row>
    <row r="136" spans="1:14">
      <c r="A136" s="17">
        <f ca="1">RANK(C136,C$2:C$997)</f>
        <v>135</v>
      </c>
      <c r="B136" s="12" t="s">
        <v>92</v>
      </c>
      <c r="C136" s="15" cm="1">
        <f t="array" aca="1" ref="C136" ca="1">SUM(LARGE(D136:N136,ROW(INDIRECT("1:8"))))</f>
        <v>152.42424242424244</v>
      </c>
      <c r="D136" s="14">
        <f>IFERROR(100*_xlfn.IFNA(VLOOKUP($B136,KviZDarije1!$A$1:$N$1000, 13, 0), 0)/'TOP SCORES'!B$12,0)</f>
        <v>20</v>
      </c>
      <c r="E136" s="14">
        <f>IFERROR(100*_xlfn.IFNA(VLOOKUP($B136,KviZDarije2!$A$1:$N$1000, 13, 0), 0)/'TOP SCORES'!C$12,0)</f>
        <v>33.333333333333336</v>
      </c>
      <c r="F136" s="14">
        <f>IFERROR(100*_xlfn.IFNA(VLOOKUP($B136,KviZDarije3!$A$1:$N$1000, 13, 0), 0)/'TOP SCORES'!D$12,0)</f>
        <v>50</v>
      </c>
      <c r="G136" s="14">
        <f>IFERROR(100*_xlfn.IFNA(VLOOKUP($B136,KviZDarije4!$A$1:$N$1000, 13, 0), 0)/'TOP SCORES'!E$12,0)</f>
        <v>30</v>
      </c>
      <c r="H136" s="14">
        <f>IFERROR(100*_xlfn.IFNA(VLOOKUP($B136,KviZDarije5!$A$1:$N$1000, 13, 0), 0)/'TOP SCORES'!F$12,0)</f>
        <v>0</v>
      </c>
      <c r="I136" s="14">
        <f>IFERROR(100*_xlfn.IFNA(VLOOKUP($B136,KviZDarije6!$A$1:$N$1000, 13, 0), 0)/'TOP SCORES'!G$12,0)</f>
        <v>0</v>
      </c>
      <c r="J136" s="14">
        <f>IFERROR(100*_xlfn.IFNA(VLOOKUP($B136,KviZDarije7!$A$1:$N$999, 13, 0), 0)/'TOP SCORES'!H$12,0)</f>
        <v>9.0909090909090917</v>
      </c>
      <c r="K136" s="14">
        <f>IFERROR(100*_xlfn.IFNA(VLOOKUP($B136,KviZDarije8!$A$1:$N$1000, 13, 0), 0)/'TOP SCORES'!I$12,0)</f>
        <v>0</v>
      </c>
      <c r="L136" s="14">
        <f>IFERROR(100*_xlfn.IFNA(VLOOKUP($B136,KviZDarije9!$A$1:$N$1000, 13, 0), 0)/'TOP SCORES'!J$12,0)</f>
        <v>10</v>
      </c>
      <c r="M136" s="14">
        <f>IFERROR(100*_xlfn.IFNA(VLOOKUP($B136,KviZDarije10!$A$1:$N$1000, 13, 0), 0)/'TOP SCORES'!K$12,0)</f>
        <v>0</v>
      </c>
      <c r="N136" s="14">
        <f>IFERROR(100*_xlfn.IFNA(VLOOKUP($B136,KviZDarije11!$A$1:$N$1000, 13, 0), 0)/'TOP SCORES'!L$12,0)</f>
        <v>0</v>
      </c>
    </row>
    <row r="137" spans="1:14">
      <c r="A137" s="17">
        <f ca="1">RANK(C137,C$2:C$997)</f>
        <v>136</v>
      </c>
      <c r="B137" s="12" t="s">
        <v>67</v>
      </c>
      <c r="C137" s="15" cm="1">
        <f t="array" aca="1" ref="C137" ca="1">SUM(LARGE(D137:N137,ROW(INDIRECT("1:8"))))</f>
        <v>150</v>
      </c>
      <c r="D137" s="14">
        <f>IFERROR(100*_xlfn.IFNA(VLOOKUP($B137,KviZDarije1!$A$1:$N$1000, 13, 0), 0)/'TOP SCORES'!B$12,0)</f>
        <v>0</v>
      </c>
      <c r="E137" s="14">
        <f>IFERROR(100*_xlfn.IFNA(VLOOKUP($B137,KviZDarije2!$A$1:$N$1000, 13, 0), 0)/'TOP SCORES'!C$12,0)</f>
        <v>0</v>
      </c>
      <c r="F137" s="14">
        <f>IFERROR(100*_xlfn.IFNA(VLOOKUP($B137,KviZDarije3!$A$1:$N$1000, 13, 0), 0)/'TOP SCORES'!D$12,0)</f>
        <v>80</v>
      </c>
      <c r="G137" s="14">
        <f>IFERROR(100*_xlfn.IFNA(VLOOKUP($B137,KviZDarije4!$A$1:$N$1000, 13, 0), 0)/'TOP SCORES'!E$12,0)</f>
        <v>70</v>
      </c>
      <c r="H137" s="14">
        <f>IFERROR(100*_xlfn.IFNA(VLOOKUP($B137,KviZDarije5!$A$1:$N$1000, 13, 0), 0)/'TOP SCORES'!F$12,0)</f>
        <v>0</v>
      </c>
      <c r="I137" s="14">
        <f>IFERROR(100*_xlfn.IFNA(VLOOKUP($B137,KviZDarije6!$A$1:$N$1000, 13, 0), 0)/'TOP SCORES'!G$12,0)</f>
        <v>0</v>
      </c>
      <c r="J137" s="14">
        <f>IFERROR(100*_xlfn.IFNA(VLOOKUP($B137,KviZDarije7!$A$1:$N$999, 13, 0), 0)/'TOP SCORES'!H$12,0)</f>
        <v>0</v>
      </c>
      <c r="K137" s="14">
        <f>IFERROR(100*_xlfn.IFNA(VLOOKUP($B137,KviZDarije8!$A$1:$N$1000, 13, 0), 0)/'TOP SCORES'!I$12,0)</f>
        <v>0</v>
      </c>
      <c r="L137" s="14">
        <f>IFERROR(100*_xlfn.IFNA(VLOOKUP($B137,KviZDarije9!$A$1:$N$1000, 13, 0), 0)/'TOP SCORES'!J$12,0)</f>
        <v>0</v>
      </c>
      <c r="M137" s="14">
        <f>IFERROR(100*_xlfn.IFNA(VLOOKUP($B137,KviZDarije10!$A$1:$N$1000, 13, 0), 0)/'TOP SCORES'!K$12,0)</f>
        <v>0</v>
      </c>
      <c r="N137" s="14">
        <f>IFERROR(100*_xlfn.IFNA(VLOOKUP($B137,KviZDarije11!$A$1:$N$1000, 13, 0), 0)/'TOP SCORES'!L$12,0)</f>
        <v>0</v>
      </c>
    </row>
    <row r="138" spans="1:14">
      <c r="A138" s="17">
        <f ca="1">RANK(C138,C$2:C$997)</f>
        <v>136</v>
      </c>
      <c r="B138" s="12" t="s">
        <v>42</v>
      </c>
      <c r="C138" s="15" cm="1">
        <f t="array" aca="1" ref="C138" ca="1">SUM(LARGE(D138:N138,ROW(INDIRECT("1:8"))))</f>
        <v>150</v>
      </c>
      <c r="D138" s="14">
        <f>IFERROR(100*_xlfn.IFNA(VLOOKUP($B138,KviZDarije1!$A$1:$N$1000, 13, 0), 0)/'TOP SCORES'!B$12,0)</f>
        <v>50</v>
      </c>
      <c r="E138" s="14">
        <f>IFERROR(100*_xlfn.IFNA(VLOOKUP($B138,KviZDarije2!$A$1:$N$1000, 13, 0), 0)/'TOP SCORES'!C$12,0)</f>
        <v>0</v>
      </c>
      <c r="F138" s="14">
        <f>IFERROR(100*_xlfn.IFNA(VLOOKUP($B138,KviZDarije3!$A$1:$N$1000, 13, 0), 0)/'TOP SCORES'!D$12,0)</f>
        <v>50</v>
      </c>
      <c r="G138" s="14">
        <f>IFERROR(100*_xlfn.IFNA(VLOOKUP($B138,KviZDarije4!$A$1:$N$1000, 13, 0), 0)/'TOP SCORES'!E$12,0)</f>
        <v>0</v>
      </c>
      <c r="H138" s="14">
        <f>IFERROR(100*_xlfn.IFNA(VLOOKUP($B138,KviZDarije5!$A$1:$N$1000, 13, 0), 0)/'TOP SCORES'!F$12,0)</f>
        <v>0</v>
      </c>
      <c r="I138" s="14">
        <f>IFERROR(100*_xlfn.IFNA(VLOOKUP($B138,KviZDarije6!$A$1:$N$1000, 13, 0), 0)/'TOP SCORES'!G$12,0)</f>
        <v>50</v>
      </c>
      <c r="J138" s="14">
        <f>IFERROR(100*_xlfn.IFNA(VLOOKUP($B138,KviZDarije7!$A$1:$N$999, 13, 0), 0)/'TOP SCORES'!H$12,0)</f>
        <v>0</v>
      </c>
      <c r="K138" s="14">
        <f>IFERROR(100*_xlfn.IFNA(VLOOKUP($B138,KviZDarije8!$A$1:$N$1000, 13, 0), 0)/'TOP SCORES'!I$12,0)</f>
        <v>0</v>
      </c>
      <c r="L138" s="14">
        <f>IFERROR(100*_xlfn.IFNA(VLOOKUP($B138,KviZDarije9!$A$1:$N$1000, 13, 0), 0)/'TOP SCORES'!J$12,0)</f>
        <v>0</v>
      </c>
      <c r="M138" s="14">
        <f>IFERROR(100*_xlfn.IFNA(VLOOKUP($B138,KviZDarije10!$A$1:$N$1000, 13, 0), 0)/'TOP SCORES'!K$12,0)</f>
        <v>0</v>
      </c>
      <c r="N138" s="14">
        <f>IFERROR(100*_xlfn.IFNA(VLOOKUP($B138,KviZDarije11!$A$1:$N$1000, 13, 0), 0)/'TOP SCORES'!L$12,0)</f>
        <v>0</v>
      </c>
    </row>
    <row r="139" spans="1:14">
      <c r="A139" s="17">
        <f ca="1">RANK(C139,C$2:C$997)</f>
        <v>138</v>
      </c>
      <c r="B139" s="8" t="s">
        <v>95</v>
      </c>
      <c r="C139" s="15" cm="1">
        <f t="array" aca="1" ref="C139" ca="1">SUM(LARGE(D139:N139,ROW(INDIRECT("1:8"))))</f>
        <v>146.66666666666669</v>
      </c>
      <c r="D139" s="14">
        <f>IFERROR(100*_xlfn.IFNA(VLOOKUP($B139,KviZDarije1!$A$1:$N$1000, 13, 0), 0)/'TOP SCORES'!B$12,0)</f>
        <v>40</v>
      </c>
      <c r="E139" s="14">
        <f>IFERROR(100*_xlfn.IFNA(VLOOKUP($B139,KviZDarije2!$A$1:$N$1000, 13, 0), 0)/'TOP SCORES'!C$12,0)</f>
        <v>0</v>
      </c>
      <c r="F139" s="14">
        <f>IFERROR(100*_xlfn.IFNA(VLOOKUP($B139,KviZDarije3!$A$1:$N$1000, 13, 0), 0)/'TOP SCORES'!D$12,0)</f>
        <v>40</v>
      </c>
      <c r="G139" s="14">
        <f>IFERROR(100*_xlfn.IFNA(VLOOKUP($B139,KviZDarije4!$A$1:$N$1000, 13, 0), 0)/'TOP SCORES'!E$12,0)</f>
        <v>0</v>
      </c>
      <c r="H139" s="14">
        <f>IFERROR(100*_xlfn.IFNA(VLOOKUP($B139,KviZDarije5!$A$1:$N$1000, 13, 0), 0)/'TOP SCORES'!F$12,0)</f>
        <v>0</v>
      </c>
      <c r="I139" s="14">
        <f>IFERROR(100*_xlfn.IFNA(VLOOKUP($B139,KviZDarije6!$A$1:$N$1000, 13, 0), 0)/'TOP SCORES'!G$12,0)</f>
        <v>0</v>
      </c>
      <c r="J139" s="14">
        <f>IFERROR(100*_xlfn.IFNA(VLOOKUP($B139,KviZDarije7!$A$1:$N$999, 13, 0), 0)/'TOP SCORES'!H$12,0)</f>
        <v>0</v>
      </c>
      <c r="K139" s="14">
        <f>IFERROR(100*_xlfn.IFNA(VLOOKUP($B139,KviZDarije8!$A$1:$N$1000, 13, 0), 0)/'TOP SCORES'!I$12,0)</f>
        <v>0</v>
      </c>
      <c r="L139" s="14">
        <f>IFERROR(100*_xlfn.IFNA(VLOOKUP($B139,KviZDarije9!$A$1:$N$1000, 13, 0), 0)/'TOP SCORES'!J$12,0)</f>
        <v>0</v>
      </c>
      <c r="M139" s="14">
        <f>IFERROR(100*_xlfn.IFNA(VLOOKUP($B139,KviZDarije10!$A$1:$N$1000, 13, 0), 0)/'TOP SCORES'!K$12,0)</f>
        <v>66.666666666666671</v>
      </c>
      <c r="N139" s="14">
        <f>IFERROR(100*_xlfn.IFNA(VLOOKUP($B139,KviZDarije11!$A$1:$N$1000, 13, 0), 0)/'TOP SCORES'!L$12,0)</f>
        <v>0</v>
      </c>
    </row>
    <row r="140" spans="1:14">
      <c r="A140" s="17">
        <f ca="1">RANK(C140,C$2:C$997)</f>
        <v>139</v>
      </c>
      <c r="B140" s="35" t="s">
        <v>262</v>
      </c>
      <c r="C140" s="15" cm="1">
        <f t="array" aca="1" ref="C140" ca="1">SUM(LARGE(D140:N140,ROW(INDIRECT("1:8"))))</f>
        <v>145.55555555555554</v>
      </c>
      <c r="D140" s="14">
        <f>IFERROR(100*_xlfn.IFNA(VLOOKUP($B140,KviZDarije1!$A$1:$N$1000, 13, 0), 0)/'TOP SCORES'!B$12,0)</f>
        <v>30</v>
      </c>
      <c r="E140" s="14">
        <f>IFERROR(100*_xlfn.IFNA(VLOOKUP($B140,KviZDarije2!$A$1:$N$1000, 13, 0), 0)/'TOP SCORES'!C$12,0)</f>
        <v>0</v>
      </c>
      <c r="F140" s="14">
        <f>IFERROR(100*_xlfn.IFNA(VLOOKUP($B140,KviZDarije3!$A$1:$N$1000, 13, 0), 0)/'TOP SCORES'!D$12,0)</f>
        <v>0</v>
      </c>
      <c r="G140" s="14">
        <f>IFERROR(100*_xlfn.IFNA(VLOOKUP($B140,KviZDarije4!$A$1:$N$1000, 13, 0), 0)/'TOP SCORES'!E$12,0)</f>
        <v>30</v>
      </c>
      <c r="H140" s="14">
        <f>IFERROR(100*_xlfn.IFNA(VLOOKUP($B140,KviZDarije5!$A$1:$N$1000, 13, 0), 0)/'TOP SCORES'!F$12,0)</f>
        <v>55.555555555555557</v>
      </c>
      <c r="I140" s="14">
        <f>IFERROR(100*_xlfn.IFNA(VLOOKUP($B140,KviZDarije6!$A$1:$N$1000, 13, 0), 0)/'TOP SCORES'!G$12,0)</f>
        <v>0</v>
      </c>
      <c r="J140" s="14">
        <f>IFERROR(100*_xlfn.IFNA(VLOOKUP($B140,KviZDarije7!$A$1:$N$999, 13, 0), 0)/'TOP SCORES'!H$12,0)</f>
        <v>0</v>
      </c>
      <c r="K140" s="14">
        <f>IFERROR(100*_xlfn.IFNA(VLOOKUP($B140,KviZDarije8!$A$1:$N$1000, 13, 0), 0)/'TOP SCORES'!I$12,0)</f>
        <v>0</v>
      </c>
      <c r="L140" s="14">
        <f>IFERROR(100*_xlfn.IFNA(VLOOKUP($B140,KviZDarije9!$A$1:$N$1000, 13, 0), 0)/'TOP SCORES'!J$12,0)</f>
        <v>30</v>
      </c>
      <c r="M140" s="14">
        <f>IFERROR(100*_xlfn.IFNA(VLOOKUP($B140,KviZDarije10!$A$1:$N$1000, 13, 0), 0)/'TOP SCORES'!K$12,0)</f>
        <v>0</v>
      </c>
      <c r="N140" s="14">
        <f>IFERROR(100*_xlfn.IFNA(VLOOKUP($B140,KviZDarije11!$A$1:$N$1000, 13, 0), 0)/'TOP SCORES'!L$12,0)</f>
        <v>0</v>
      </c>
    </row>
    <row r="141" spans="1:14">
      <c r="A141" s="17">
        <f ca="1">RANK(C141,C$2:C$997)</f>
        <v>140</v>
      </c>
      <c r="B141" s="12" t="s">
        <v>120</v>
      </c>
      <c r="C141" s="15" cm="1">
        <f t="array" aca="1" ref="C141" ca="1">SUM(LARGE(D141:N141,ROW(INDIRECT("1:8"))))</f>
        <v>144.44444444444446</v>
      </c>
      <c r="D141" s="14">
        <f>IFERROR(100*_xlfn.IFNA(VLOOKUP($B141,KviZDarije1!$A$1:$N$1000, 13, 0), 0)/'TOP SCORES'!B$12,0)</f>
        <v>20</v>
      </c>
      <c r="E141" s="14">
        <f>IFERROR(100*_xlfn.IFNA(VLOOKUP($B141,KviZDarije2!$A$1:$N$1000, 13, 0), 0)/'TOP SCORES'!C$12,0)</f>
        <v>44.444444444444443</v>
      </c>
      <c r="F141" s="14">
        <f>IFERROR(100*_xlfn.IFNA(VLOOKUP($B141,KviZDarije3!$A$1:$N$1000, 13, 0), 0)/'TOP SCORES'!D$12,0)</f>
        <v>50</v>
      </c>
      <c r="G141" s="14">
        <f>IFERROR(100*_xlfn.IFNA(VLOOKUP($B141,KviZDarije4!$A$1:$N$1000, 13, 0), 0)/'TOP SCORES'!E$12,0)</f>
        <v>30</v>
      </c>
      <c r="H141" s="14">
        <f>IFERROR(100*_xlfn.IFNA(VLOOKUP($B141,KviZDarije5!$A$1:$N$1000, 13, 0), 0)/'TOP SCORES'!F$12,0)</f>
        <v>0</v>
      </c>
      <c r="I141" s="14">
        <f>IFERROR(100*_xlfn.IFNA(VLOOKUP($B141,KviZDarije6!$A$1:$N$1000, 13, 0), 0)/'TOP SCORES'!G$12,0)</f>
        <v>0</v>
      </c>
      <c r="J141" s="14">
        <f>IFERROR(100*_xlfn.IFNA(VLOOKUP($B141,KviZDarije7!$A$1:$N$999, 13, 0), 0)/'TOP SCORES'!H$12,0)</f>
        <v>0</v>
      </c>
      <c r="K141" s="14">
        <f>IFERROR(100*_xlfn.IFNA(VLOOKUP($B141,KviZDarije8!$A$1:$N$1000, 13, 0), 0)/'TOP SCORES'!I$12,0)</f>
        <v>0</v>
      </c>
      <c r="L141" s="14">
        <f>IFERROR(100*_xlfn.IFNA(VLOOKUP($B141,KviZDarije9!$A$1:$N$1000, 13, 0), 0)/'TOP SCORES'!J$12,0)</f>
        <v>0</v>
      </c>
      <c r="M141" s="14">
        <f>IFERROR(100*_xlfn.IFNA(VLOOKUP($B141,KviZDarije10!$A$1:$N$1000, 13, 0), 0)/'TOP SCORES'!K$12,0)</f>
        <v>0</v>
      </c>
      <c r="N141" s="14">
        <f>IFERROR(100*_xlfn.IFNA(VLOOKUP($B141,KviZDarije11!$A$1:$N$1000, 13, 0), 0)/'TOP SCORES'!L$12,0)</f>
        <v>0</v>
      </c>
    </row>
    <row r="142" spans="1:14">
      <c r="A142" s="17">
        <f ca="1">RANK(C142,C$2:C$997)</f>
        <v>141</v>
      </c>
      <c r="B142" s="12" t="s">
        <v>232</v>
      </c>
      <c r="C142" s="15" cm="1">
        <f t="array" aca="1" ref="C142" ca="1">SUM(LARGE(D142:N142,ROW(INDIRECT("1:8"))))</f>
        <v>137.77777777777777</v>
      </c>
      <c r="D142" s="14">
        <f>IFERROR(100*_xlfn.IFNA(VLOOKUP($B142,KviZDarije1!$A$1:$N$1000, 13, 0), 0)/'TOP SCORES'!B$12,0)</f>
        <v>0</v>
      </c>
      <c r="E142" s="14">
        <f>IFERROR(100*_xlfn.IFNA(VLOOKUP($B142,KviZDarije2!$A$1:$N$1000, 13, 0), 0)/'TOP SCORES'!C$12,0)</f>
        <v>0</v>
      </c>
      <c r="F142" s="14">
        <f>IFERROR(100*_xlfn.IFNA(VLOOKUP($B142,KviZDarije3!$A$1:$N$1000, 13, 0), 0)/'TOP SCORES'!D$12,0)</f>
        <v>60</v>
      </c>
      <c r="G142" s="14">
        <f>IFERROR(100*_xlfn.IFNA(VLOOKUP($B142,KviZDarije4!$A$1:$N$1000, 13, 0), 0)/'TOP SCORES'!E$12,0)</f>
        <v>0</v>
      </c>
      <c r="H142" s="14">
        <f>IFERROR(100*_xlfn.IFNA(VLOOKUP($B142,KviZDarije5!$A$1:$N$1000, 13, 0), 0)/'TOP SCORES'!F$12,0)</f>
        <v>0</v>
      </c>
      <c r="I142" s="14">
        <f>IFERROR(100*_xlfn.IFNA(VLOOKUP($B142,KviZDarije6!$A$1:$N$1000, 13, 0), 0)/'TOP SCORES'!G$12,0)</f>
        <v>0</v>
      </c>
      <c r="J142" s="14">
        <f>IFERROR(100*_xlfn.IFNA(VLOOKUP($B142,KviZDarije7!$A$1:$N$999, 13, 0), 0)/'TOP SCORES'!H$12,0)</f>
        <v>0</v>
      </c>
      <c r="K142" s="14">
        <f>IFERROR(100*_xlfn.IFNA(VLOOKUP($B142,KviZDarije8!$A$1:$N$1000, 13, 0), 0)/'TOP SCORES'!I$12,0)</f>
        <v>0</v>
      </c>
      <c r="L142" s="14">
        <f>IFERROR(100*_xlfn.IFNA(VLOOKUP($B142,KviZDarije9!$A$1:$N$1000, 13, 0), 0)/'TOP SCORES'!J$12,0)</f>
        <v>0</v>
      </c>
      <c r="M142" s="14">
        <f>IFERROR(100*_xlfn.IFNA(VLOOKUP($B142,KviZDarije10!$A$1:$N$1000, 13, 0), 0)/'TOP SCORES'!K$12,0)</f>
        <v>77.777777777777771</v>
      </c>
      <c r="N142" s="14">
        <f>IFERROR(100*_xlfn.IFNA(VLOOKUP($B142,KviZDarije11!$A$1:$N$1000, 13, 0), 0)/'TOP SCORES'!L$12,0)</f>
        <v>0</v>
      </c>
    </row>
    <row r="143" spans="1:14">
      <c r="A143" s="17">
        <f ca="1">RANK(C143,C$2:C$997)</f>
        <v>142</v>
      </c>
      <c r="B143" s="12" t="s">
        <v>207</v>
      </c>
      <c r="C143" s="15" cm="1">
        <f t="array" aca="1" ref="C143" ca="1">SUM(LARGE(D143:N143,ROW(INDIRECT("1:8"))))</f>
        <v>136.66666666666669</v>
      </c>
      <c r="D143" s="14">
        <f>IFERROR(100*_xlfn.IFNA(VLOOKUP($B143,KviZDarije1!$A$1:$N$1000, 13, 0), 0)/'TOP SCORES'!B$12,0)</f>
        <v>0</v>
      </c>
      <c r="E143" s="14">
        <f>IFERROR(100*_xlfn.IFNA(VLOOKUP($B143,KviZDarije2!$A$1:$N$1000, 13, 0), 0)/'TOP SCORES'!C$12,0)</f>
        <v>33.333333333333336</v>
      </c>
      <c r="F143" s="14">
        <f>IFERROR(100*_xlfn.IFNA(VLOOKUP($B143,KviZDarije3!$A$1:$N$1000, 13, 0), 0)/'TOP SCORES'!D$12,0)</f>
        <v>40</v>
      </c>
      <c r="G143" s="14">
        <f>IFERROR(100*_xlfn.IFNA(VLOOKUP($B143,KviZDarije4!$A$1:$N$1000, 13, 0), 0)/'TOP SCORES'!E$12,0)</f>
        <v>0</v>
      </c>
      <c r="H143" s="14">
        <f>IFERROR(100*_xlfn.IFNA(VLOOKUP($B143,KviZDarije5!$A$1:$N$1000, 13, 0), 0)/'TOP SCORES'!F$12,0)</f>
        <v>33.333333333333336</v>
      </c>
      <c r="I143" s="14">
        <f>IFERROR(100*_xlfn.IFNA(VLOOKUP($B143,KviZDarije6!$A$1:$N$1000, 13, 0), 0)/'TOP SCORES'!G$12,0)</f>
        <v>30</v>
      </c>
      <c r="J143" s="14">
        <f>IFERROR(100*_xlfn.IFNA(VLOOKUP($B143,KviZDarije7!$A$1:$N$999, 13, 0), 0)/'TOP SCORES'!H$12,0)</f>
        <v>0</v>
      </c>
      <c r="K143" s="14">
        <f>IFERROR(100*_xlfn.IFNA(VLOOKUP($B143,KviZDarije8!$A$1:$N$1000, 13, 0), 0)/'TOP SCORES'!I$12,0)</f>
        <v>0</v>
      </c>
      <c r="L143" s="14">
        <f>IFERROR(100*_xlfn.IFNA(VLOOKUP($B143,KviZDarije9!$A$1:$N$1000, 13, 0), 0)/'TOP SCORES'!J$12,0)</f>
        <v>0</v>
      </c>
      <c r="M143" s="14">
        <f>IFERROR(100*_xlfn.IFNA(VLOOKUP($B143,KviZDarije10!$A$1:$N$1000, 13, 0), 0)/'TOP SCORES'!K$12,0)</f>
        <v>0</v>
      </c>
      <c r="N143" s="14">
        <f>IFERROR(100*_xlfn.IFNA(VLOOKUP($B143,KviZDarije11!$A$1:$N$1000, 13, 0), 0)/'TOP SCORES'!L$12,0)</f>
        <v>0</v>
      </c>
    </row>
    <row r="144" spans="1:14">
      <c r="A144" s="17">
        <f ca="1">RANK(C144,C$2:C$997)</f>
        <v>143</v>
      </c>
      <c r="B144" s="8" t="s">
        <v>84</v>
      </c>
      <c r="C144" s="15" cm="1">
        <f t="array" aca="1" ref="C144" ca="1">SUM(LARGE(D144:N144,ROW(INDIRECT("1:8"))))</f>
        <v>135.55555555555554</v>
      </c>
      <c r="D144" s="14">
        <f>IFERROR(100*_xlfn.IFNA(VLOOKUP($B144,KviZDarije1!$A$1:$N$1000, 13, 0), 0)/'TOP SCORES'!B$12,0)</f>
        <v>40</v>
      </c>
      <c r="E144" s="14">
        <f>IFERROR(100*_xlfn.IFNA(VLOOKUP($B144,KviZDarije2!$A$1:$N$1000, 13, 0), 0)/'TOP SCORES'!C$12,0)</f>
        <v>0</v>
      </c>
      <c r="F144" s="14">
        <f>IFERROR(100*_xlfn.IFNA(VLOOKUP($B144,KviZDarije3!$A$1:$N$1000, 13, 0), 0)/'TOP SCORES'!D$12,0)</f>
        <v>40</v>
      </c>
      <c r="G144" s="14">
        <f>IFERROR(100*_xlfn.IFNA(VLOOKUP($B144,KviZDarije4!$A$1:$N$1000, 13, 0), 0)/'TOP SCORES'!E$12,0)</f>
        <v>0</v>
      </c>
      <c r="H144" s="14">
        <f>IFERROR(100*_xlfn.IFNA(VLOOKUP($B144,KviZDarije5!$A$1:$N$1000, 13, 0), 0)/'TOP SCORES'!F$12,0)</f>
        <v>0</v>
      </c>
      <c r="I144" s="14">
        <f>IFERROR(100*_xlfn.IFNA(VLOOKUP($B144,KviZDarije6!$A$1:$N$1000, 13, 0), 0)/'TOP SCORES'!G$12,0)</f>
        <v>0</v>
      </c>
      <c r="J144" s="14">
        <f>IFERROR(100*_xlfn.IFNA(VLOOKUP($B144,KviZDarije7!$A$1:$N$999, 13, 0), 0)/'TOP SCORES'!H$12,0)</f>
        <v>0</v>
      </c>
      <c r="K144" s="14">
        <f>IFERROR(100*_xlfn.IFNA(VLOOKUP($B144,KviZDarije8!$A$1:$N$1000, 13, 0), 0)/'TOP SCORES'!I$12,0)</f>
        <v>0</v>
      </c>
      <c r="L144" s="14">
        <f>IFERROR(100*_xlfn.IFNA(VLOOKUP($B144,KviZDarije9!$A$1:$N$1000, 13, 0), 0)/'TOP SCORES'!J$12,0)</f>
        <v>0</v>
      </c>
      <c r="M144" s="14">
        <f>IFERROR(100*_xlfn.IFNA(VLOOKUP($B144,KviZDarije10!$A$1:$N$1000, 13, 0), 0)/'TOP SCORES'!K$12,0)</f>
        <v>55.555555555555557</v>
      </c>
      <c r="N144" s="14">
        <f>IFERROR(100*_xlfn.IFNA(VLOOKUP($B144,KviZDarije11!$A$1:$N$1000, 13, 0), 0)/'TOP SCORES'!L$12,0)</f>
        <v>0</v>
      </c>
    </row>
    <row r="145" spans="1:14">
      <c r="A145" s="17">
        <f ca="1">RANK(C145,C$2:C$997)</f>
        <v>144</v>
      </c>
      <c r="B145" s="12" t="s">
        <v>214</v>
      </c>
      <c r="C145" s="15" cm="1">
        <f t="array" aca="1" ref="C145" ca="1">SUM(LARGE(D145:N145,ROW(INDIRECT("1:8"))))</f>
        <v>134.44444444444446</v>
      </c>
      <c r="D145" s="14">
        <f>IFERROR(100*_xlfn.IFNA(VLOOKUP($B145,KviZDarije1!$A$1:$N$1000, 13, 0), 0)/'TOP SCORES'!B$12,0)</f>
        <v>0</v>
      </c>
      <c r="E145" s="14">
        <f>IFERROR(100*_xlfn.IFNA(VLOOKUP($B145,KviZDarije2!$A$1:$N$1000, 13, 0), 0)/'TOP SCORES'!C$12,0)</f>
        <v>44.444444444444443</v>
      </c>
      <c r="F145" s="14">
        <f>IFERROR(100*_xlfn.IFNA(VLOOKUP($B145,KviZDarije3!$A$1:$N$1000, 13, 0), 0)/'TOP SCORES'!D$12,0)</f>
        <v>60</v>
      </c>
      <c r="G145" s="14">
        <f>IFERROR(100*_xlfn.IFNA(VLOOKUP($B145,KviZDarije4!$A$1:$N$1000, 13, 0), 0)/'TOP SCORES'!E$12,0)</f>
        <v>0</v>
      </c>
      <c r="H145" s="14">
        <f>IFERROR(100*_xlfn.IFNA(VLOOKUP($B145,KviZDarije5!$A$1:$N$1000, 13, 0), 0)/'TOP SCORES'!F$12,0)</f>
        <v>0</v>
      </c>
      <c r="I145" s="14">
        <f>IFERROR(100*_xlfn.IFNA(VLOOKUP($B145,KviZDarije6!$A$1:$N$1000, 13, 0), 0)/'TOP SCORES'!G$12,0)</f>
        <v>30</v>
      </c>
      <c r="J145" s="14">
        <f>IFERROR(100*_xlfn.IFNA(VLOOKUP($B145,KviZDarije7!$A$1:$N$999, 13, 0), 0)/'TOP SCORES'!H$12,0)</f>
        <v>0</v>
      </c>
      <c r="K145" s="14">
        <f>IFERROR(100*_xlfn.IFNA(VLOOKUP($B145,KviZDarije8!$A$1:$N$1000, 13, 0), 0)/'TOP SCORES'!I$12,0)</f>
        <v>0</v>
      </c>
      <c r="L145" s="14">
        <f>IFERROR(100*_xlfn.IFNA(VLOOKUP($B145,KviZDarije9!$A$1:$N$1000, 13, 0), 0)/'TOP SCORES'!J$12,0)</f>
        <v>0</v>
      </c>
      <c r="M145" s="14">
        <f>IFERROR(100*_xlfn.IFNA(VLOOKUP($B145,KviZDarije10!$A$1:$N$1000, 13, 0), 0)/'TOP SCORES'!K$12,0)</f>
        <v>0</v>
      </c>
      <c r="N145" s="14">
        <f>IFERROR(100*_xlfn.IFNA(VLOOKUP($B145,KviZDarije11!$A$1:$N$1000, 13, 0), 0)/'TOP SCORES'!L$12,0)</f>
        <v>0</v>
      </c>
    </row>
    <row r="146" spans="1:14">
      <c r="A146" s="17">
        <f ca="1">RANK(C146,C$2:C$997)</f>
        <v>145</v>
      </c>
      <c r="B146" s="12" t="s">
        <v>166</v>
      </c>
      <c r="C146" s="15" cm="1">
        <f t="array" aca="1" ref="C146" ca="1">SUM(LARGE(D146:N146,ROW(INDIRECT("1:8"))))</f>
        <v>128.88888888888889</v>
      </c>
      <c r="D146" s="14">
        <f>IFERROR(100*_xlfn.IFNA(VLOOKUP($B146,KviZDarije1!$A$1:$N$1000, 13, 0), 0)/'TOP SCORES'!B$12,0)</f>
        <v>20</v>
      </c>
      <c r="E146" s="14">
        <f>IFERROR(100*_xlfn.IFNA(VLOOKUP($B146,KviZDarije2!$A$1:$N$1000, 13, 0), 0)/'TOP SCORES'!C$12,0)</f>
        <v>66.666666666666671</v>
      </c>
      <c r="F146" s="14">
        <f>IFERROR(100*_xlfn.IFNA(VLOOKUP($B146,KviZDarije3!$A$1:$N$1000, 13, 0), 0)/'TOP SCORES'!D$12,0)</f>
        <v>0</v>
      </c>
      <c r="G146" s="14">
        <f>IFERROR(100*_xlfn.IFNA(VLOOKUP($B146,KviZDarije4!$A$1:$N$1000, 13, 0), 0)/'TOP SCORES'!E$12,0)</f>
        <v>20</v>
      </c>
      <c r="H146" s="14">
        <f>IFERROR(100*_xlfn.IFNA(VLOOKUP($B146,KviZDarije5!$A$1:$N$1000, 13, 0), 0)/'TOP SCORES'!F$12,0)</f>
        <v>0</v>
      </c>
      <c r="I146" s="14">
        <f>IFERROR(100*_xlfn.IFNA(VLOOKUP($B146,KviZDarije6!$A$1:$N$1000, 13, 0), 0)/'TOP SCORES'!G$12,0)</f>
        <v>0</v>
      </c>
      <c r="J146" s="14">
        <f>IFERROR(100*_xlfn.IFNA(VLOOKUP($B146,KviZDarije7!$A$1:$N$999, 13, 0), 0)/'TOP SCORES'!H$12,0)</f>
        <v>0</v>
      </c>
      <c r="K146" s="14">
        <f>IFERROR(100*_xlfn.IFNA(VLOOKUP($B146,KviZDarije8!$A$1:$N$1000, 13, 0), 0)/'TOP SCORES'!I$12,0)</f>
        <v>22.222222222222221</v>
      </c>
      <c r="L146" s="14">
        <f>IFERROR(100*_xlfn.IFNA(VLOOKUP($B146,KviZDarije9!$A$1:$N$1000, 13, 0), 0)/'TOP SCORES'!J$12,0)</f>
        <v>0</v>
      </c>
      <c r="M146" s="14">
        <f>IFERROR(100*_xlfn.IFNA(VLOOKUP($B146,KviZDarije10!$A$1:$N$1000, 13, 0), 0)/'TOP SCORES'!K$12,0)</f>
        <v>0</v>
      </c>
      <c r="N146" s="14">
        <f>IFERROR(100*_xlfn.IFNA(VLOOKUP($B146,KviZDarije11!$A$1:$N$1000, 13, 0), 0)/'TOP SCORES'!L$12,0)</f>
        <v>0</v>
      </c>
    </row>
    <row r="147" spans="1:14">
      <c r="A147" s="17">
        <f ca="1">RANK(C147,C$2:C$997)</f>
        <v>145</v>
      </c>
      <c r="B147" s="35" t="s">
        <v>254</v>
      </c>
      <c r="C147" s="15" cm="1">
        <f t="array" aca="1" ref="C147" ca="1">SUM(LARGE(D147:N147,ROW(INDIRECT("1:8"))))</f>
        <v>128.88888888888889</v>
      </c>
      <c r="D147" s="14">
        <f>IFERROR(100*_xlfn.IFNA(VLOOKUP($B147,KviZDarije1!$A$1:$N$1000, 13, 0), 0)/'TOP SCORES'!B$12,0)</f>
        <v>0</v>
      </c>
      <c r="E147" s="14">
        <f>IFERROR(100*_xlfn.IFNA(VLOOKUP($B147,KviZDarije2!$A$1:$N$1000, 13, 0), 0)/'TOP SCORES'!C$12,0)</f>
        <v>0</v>
      </c>
      <c r="F147" s="14">
        <f>IFERROR(100*_xlfn.IFNA(VLOOKUP($B147,KviZDarije3!$A$1:$N$1000, 13, 0), 0)/'TOP SCORES'!D$12,0)</f>
        <v>0</v>
      </c>
      <c r="G147" s="14">
        <f>IFERROR(100*_xlfn.IFNA(VLOOKUP($B147,KviZDarije4!$A$1:$N$1000, 13, 0), 0)/'TOP SCORES'!E$12,0)</f>
        <v>40</v>
      </c>
      <c r="H147" s="14">
        <f>IFERROR(100*_xlfn.IFNA(VLOOKUP($B147,KviZDarije5!$A$1:$N$1000, 13, 0), 0)/'TOP SCORES'!F$12,0)</f>
        <v>0</v>
      </c>
      <c r="I147" s="14">
        <f>IFERROR(100*_xlfn.IFNA(VLOOKUP($B147,KviZDarije6!$A$1:$N$1000, 13, 0), 0)/'TOP SCORES'!G$12,0)</f>
        <v>0</v>
      </c>
      <c r="J147" s="14">
        <f>IFERROR(100*_xlfn.IFNA(VLOOKUP($B147,KviZDarije7!$A$1:$N$999, 13, 0), 0)/'TOP SCORES'!H$12,0)</f>
        <v>0</v>
      </c>
      <c r="K147" s="14">
        <f>IFERROR(100*_xlfn.IFNA(VLOOKUP($B147,KviZDarije8!$A$1:$N$1000, 13, 0), 0)/'TOP SCORES'!I$12,0)</f>
        <v>0</v>
      </c>
      <c r="L147" s="14">
        <f>IFERROR(100*_xlfn.IFNA(VLOOKUP($B147,KviZDarije9!$A$1:$N$1000, 13, 0), 0)/'TOP SCORES'!J$12,0)</f>
        <v>0</v>
      </c>
      <c r="M147" s="14">
        <f>IFERROR(100*_xlfn.IFNA(VLOOKUP($B147,KviZDarije10!$A$1:$N$1000, 13, 0), 0)/'TOP SCORES'!K$12,0)</f>
        <v>88.888888888888886</v>
      </c>
      <c r="N147" s="14">
        <f>IFERROR(100*_xlfn.IFNA(VLOOKUP($B147,KviZDarije11!$A$1:$N$1000, 13, 0), 0)/'TOP SCORES'!L$12,0)</f>
        <v>0</v>
      </c>
    </row>
    <row r="148" spans="1:14">
      <c r="A148" s="17">
        <f ca="1">RANK(C148,C$2:C$997)</f>
        <v>147</v>
      </c>
      <c r="B148" s="8" t="s">
        <v>158</v>
      </c>
      <c r="C148" s="15" cm="1">
        <f t="array" aca="1" ref="C148" ca="1">SUM(LARGE(D148:N148,ROW(INDIRECT("1:8"))))</f>
        <v>124.44444444444444</v>
      </c>
      <c r="D148" s="14">
        <f>IFERROR(100*_xlfn.IFNA(VLOOKUP($B148,KviZDarije1!$A$1:$N$1000, 13, 0), 0)/'TOP SCORES'!B$12,0)</f>
        <v>40</v>
      </c>
      <c r="E148" s="14">
        <f>IFERROR(100*_xlfn.IFNA(VLOOKUP($B148,KviZDarije2!$A$1:$N$1000, 13, 0), 0)/'TOP SCORES'!C$12,0)</f>
        <v>0</v>
      </c>
      <c r="F148" s="14">
        <f>IFERROR(100*_xlfn.IFNA(VLOOKUP($B148,KviZDarije3!$A$1:$N$1000, 13, 0), 0)/'TOP SCORES'!D$12,0)</f>
        <v>40</v>
      </c>
      <c r="G148" s="14">
        <f>IFERROR(100*_xlfn.IFNA(VLOOKUP($B148,KviZDarije4!$A$1:$N$1000, 13, 0), 0)/'TOP SCORES'!E$12,0)</f>
        <v>0</v>
      </c>
      <c r="H148" s="14">
        <f>IFERROR(100*_xlfn.IFNA(VLOOKUP($B148,KviZDarije5!$A$1:$N$1000, 13, 0), 0)/'TOP SCORES'!F$12,0)</f>
        <v>0</v>
      </c>
      <c r="I148" s="14">
        <f>IFERROR(100*_xlfn.IFNA(VLOOKUP($B148,KviZDarije6!$A$1:$N$1000, 13, 0), 0)/'TOP SCORES'!G$12,0)</f>
        <v>0</v>
      </c>
      <c r="J148" s="14">
        <f>IFERROR(100*_xlfn.IFNA(VLOOKUP($B148,KviZDarije7!$A$1:$N$999, 13, 0), 0)/'TOP SCORES'!H$12,0)</f>
        <v>0</v>
      </c>
      <c r="K148" s="14">
        <f>IFERROR(100*_xlfn.IFNA(VLOOKUP($B148,KviZDarije8!$A$1:$N$1000, 13, 0), 0)/'TOP SCORES'!I$12,0)</f>
        <v>0</v>
      </c>
      <c r="L148" s="14">
        <f>IFERROR(100*_xlfn.IFNA(VLOOKUP($B148,KviZDarije9!$A$1:$N$1000, 13, 0), 0)/'TOP SCORES'!J$12,0)</f>
        <v>0</v>
      </c>
      <c r="M148" s="14">
        <f>IFERROR(100*_xlfn.IFNA(VLOOKUP($B148,KviZDarije10!$A$1:$N$1000, 13, 0), 0)/'TOP SCORES'!K$12,0)</f>
        <v>44.444444444444443</v>
      </c>
      <c r="N148" s="14">
        <f>IFERROR(100*_xlfn.IFNA(VLOOKUP($B148,KviZDarije11!$A$1:$N$1000, 13, 0), 0)/'TOP SCORES'!L$12,0)</f>
        <v>0</v>
      </c>
    </row>
    <row r="149" spans="1:14">
      <c r="A149" s="17">
        <f ca="1">RANK(C149,C$2:C$997)</f>
        <v>148</v>
      </c>
      <c r="B149" s="12" t="s">
        <v>152</v>
      </c>
      <c r="C149" s="15" cm="1">
        <f t="array" aca="1" ref="C149" ca="1">SUM(LARGE(D149:N149,ROW(INDIRECT("1:8"))))</f>
        <v>110</v>
      </c>
      <c r="D149" s="14">
        <f>IFERROR(100*_xlfn.IFNA(VLOOKUP($B149,KviZDarije1!$A$1:$N$1000, 13, 0), 0)/'TOP SCORES'!B$12,0)</f>
        <v>50</v>
      </c>
      <c r="E149" s="14">
        <f>IFERROR(100*_xlfn.IFNA(VLOOKUP($B149,KviZDarije2!$A$1:$N$1000, 13, 0), 0)/'TOP SCORES'!C$12,0)</f>
        <v>0</v>
      </c>
      <c r="F149" s="14">
        <f>IFERROR(100*_xlfn.IFNA(VLOOKUP($B149,KviZDarije3!$A$1:$N$1000, 13, 0), 0)/'TOP SCORES'!D$12,0)</f>
        <v>60</v>
      </c>
      <c r="G149" s="14">
        <f>IFERROR(100*_xlfn.IFNA(VLOOKUP($B149,KviZDarije4!$A$1:$N$1000, 13, 0), 0)/'TOP SCORES'!E$12,0)</f>
        <v>0</v>
      </c>
      <c r="H149" s="14">
        <f>IFERROR(100*_xlfn.IFNA(VLOOKUP($B149,KviZDarije5!$A$1:$N$1000, 13, 0), 0)/'TOP SCORES'!F$12,0)</f>
        <v>0</v>
      </c>
      <c r="I149" s="14">
        <f>IFERROR(100*_xlfn.IFNA(VLOOKUP($B149,KviZDarije6!$A$1:$N$1000, 13, 0), 0)/'TOP SCORES'!G$12,0)</f>
        <v>0</v>
      </c>
      <c r="J149" s="14">
        <f>IFERROR(100*_xlfn.IFNA(VLOOKUP($B149,KviZDarije7!$A$1:$N$999, 13, 0), 0)/'TOP SCORES'!H$12,0)</f>
        <v>0</v>
      </c>
      <c r="K149" s="14">
        <f>IFERROR(100*_xlfn.IFNA(VLOOKUP($B149,KviZDarije8!$A$1:$N$1000, 13, 0), 0)/'TOP SCORES'!I$12,0)</f>
        <v>0</v>
      </c>
      <c r="L149" s="14">
        <f>IFERROR(100*_xlfn.IFNA(VLOOKUP($B149,KviZDarije9!$A$1:$N$1000, 13, 0), 0)/'TOP SCORES'!J$12,0)</f>
        <v>0</v>
      </c>
      <c r="M149" s="14">
        <f>IFERROR(100*_xlfn.IFNA(VLOOKUP($B149,KviZDarije10!$A$1:$N$1000, 13, 0), 0)/'TOP SCORES'!K$12,0)</f>
        <v>0</v>
      </c>
      <c r="N149" s="14">
        <f>IFERROR(100*_xlfn.IFNA(VLOOKUP($B149,KviZDarije11!$A$1:$N$1000, 13, 0), 0)/'TOP SCORES'!L$12,0)</f>
        <v>0</v>
      </c>
    </row>
    <row r="150" spans="1:14">
      <c r="A150" s="17">
        <f ca="1">RANK(C150,C$2:C$997)</f>
        <v>148</v>
      </c>
      <c r="B150" s="12" t="s">
        <v>240</v>
      </c>
      <c r="C150" s="15" cm="1">
        <f t="array" aca="1" ref="C150" ca="1">SUM(LARGE(D150:N150,ROW(INDIRECT("1:8"))))</f>
        <v>110</v>
      </c>
      <c r="D150" s="14">
        <f>IFERROR(100*_xlfn.IFNA(VLOOKUP($B150,KviZDarije1!$A$1:$N$1000, 13, 0), 0)/'TOP SCORES'!B$12,0)</f>
        <v>20</v>
      </c>
      <c r="E150" s="14">
        <f>IFERROR(100*_xlfn.IFNA(VLOOKUP($B150,KviZDarije2!$A$1:$N$1000, 13, 0), 0)/'TOP SCORES'!C$12,0)</f>
        <v>0</v>
      </c>
      <c r="F150" s="14">
        <f>IFERROR(100*_xlfn.IFNA(VLOOKUP($B150,KviZDarije3!$A$1:$N$1000, 13, 0), 0)/'TOP SCORES'!D$12,0)</f>
        <v>70</v>
      </c>
      <c r="G150" s="14">
        <f>IFERROR(100*_xlfn.IFNA(VLOOKUP($B150,KviZDarije4!$A$1:$N$1000, 13, 0), 0)/'TOP SCORES'!E$12,0)</f>
        <v>0</v>
      </c>
      <c r="H150" s="14">
        <f>IFERROR(100*_xlfn.IFNA(VLOOKUP($B150,KviZDarije5!$A$1:$N$1000, 13, 0), 0)/'TOP SCORES'!F$12,0)</f>
        <v>0</v>
      </c>
      <c r="I150" s="14">
        <f>IFERROR(100*_xlfn.IFNA(VLOOKUP($B150,KviZDarije6!$A$1:$N$1000, 13, 0), 0)/'TOP SCORES'!G$12,0)</f>
        <v>20</v>
      </c>
      <c r="J150" s="14">
        <f>IFERROR(100*_xlfn.IFNA(VLOOKUP($B150,KviZDarije7!$A$1:$N$999, 13, 0), 0)/'TOP SCORES'!H$12,0)</f>
        <v>0</v>
      </c>
      <c r="K150" s="14">
        <f>IFERROR(100*_xlfn.IFNA(VLOOKUP($B150,KviZDarije8!$A$1:$N$1000, 13, 0), 0)/'TOP SCORES'!I$12,0)</f>
        <v>0</v>
      </c>
      <c r="L150" s="14">
        <f>IFERROR(100*_xlfn.IFNA(VLOOKUP($B150,KviZDarije9!$A$1:$N$1000, 13, 0), 0)/'TOP SCORES'!J$12,0)</f>
        <v>0</v>
      </c>
      <c r="M150" s="14">
        <f>IFERROR(100*_xlfn.IFNA(VLOOKUP($B150,KviZDarije10!$A$1:$N$1000, 13, 0), 0)/'TOP SCORES'!K$12,0)</f>
        <v>0</v>
      </c>
      <c r="N150" s="14">
        <f>IFERROR(100*_xlfn.IFNA(VLOOKUP($B150,KviZDarije11!$A$1:$N$1000, 13, 0), 0)/'TOP SCORES'!L$12,0)</f>
        <v>0</v>
      </c>
    </row>
    <row r="151" spans="1:14">
      <c r="A151" s="17">
        <f ca="1">RANK(C151,C$2:C$997)</f>
        <v>150</v>
      </c>
      <c r="B151" s="8" t="s">
        <v>199</v>
      </c>
      <c r="C151" s="15" cm="1">
        <f t="array" aca="1" ref="C151" ca="1">SUM(LARGE(D151:N151,ROW(INDIRECT("1:8"))))</f>
        <v>105.55555555555556</v>
      </c>
      <c r="D151" s="14">
        <f>IFERROR(100*_xlfn.IFNA(VLOOKUP($B151,KviZDarije1!$A$1:$N$1000, 13, 0), 0)/'TOP SCORES'!B$12,0)</f>
        <v>20</v>
      </c>
      <c r="E151" s="14">
        <f>IFERROR(100*_xlfn.IFNA(VLOOKUP($B151,KviZDarije2!$A$1:$N$1000, 13, 0), 0)/'TOP SCORES'!C$12,0)</f>
        <v>22.222222222222221</v>
      </c>
      <c r="F151" s="14">
        <f>IFERROR(100*_xlfn.IFNA(VLOOKUP($B151,KviZDarije3!$A$1:$N$1000, 13, 0), 0)/'TOP SCORES'!D$12,0)</f>
        <v>20</v>
      </c>
      <c r="G151" s="14">
        <f>IFERROR(100*_xlfn.IFNA(VLOOKUP($B151,KviZDarije4!$A$1:$N$1000, 13, 0), 0)/'TOP SCORES'!E$12,0)</f>
        <v>10</v>
      </c>
      <c r="H151" s="14">
        <f>IFERROR(100*_xlfn.IFNA(VLOOKUP($B151,KviZDarije5!$A$1:$N$1000, 13, 0), 0)/'TOP SCORES'!F$12,0)</f>
        <v>11.111111111111111</v>
      </c>
      <c r="I151" s="14">
        <f>IFERROR(100*_xlfn.IFNA(VLOOKUP($B151,KviZDarije6!$A$1:$N$1000, 13, 0), 0)/'TOP SCORES'!G$12,0)</f>
        <v>0</v>
      </c>
      <c r="J151" s="14">
        <f>IFERROR(100*_xlfn.IFNA(VLOOKUP($B151,KviZDarije7!$A$1:$N$999, 13, 0), 0)/'TOP SCORES'!H$12,0)</f>
        <v>0</v>
      </c>
      <c r="K151" s="14">
        <f>IFERROR(100*_xlfn.IFNA(VLOOKUP($B151,KviZDarije8!$A$1:$N$1000, 13, 0), 0)/'TOP SCORES'!I$12,0)</f>
        <v>22.222222222222221</v>
      </c>
      <c r="L151" s="14">
        <f>IFERROR(100*_xlfn.IFNA(VLOOKUP($B151,KviZDarije9!$A$1:$N$1000, 13, 0), 0)/'TOP SCORES'!J$12,0)</f>
        <v>0</v>
      </c>
      <c r="M151" s="14">
        <f>IFERROR(100*_xlfn.IFNA(VLOOKUP($B151,KviZDarije10!$A$1:$N$1000, 13, 0), 0)/'TOP SCORES'!K$12,0)</f>
        <v>0</v>
      </c>
      <c r="N151" s="14">
        <f>IFERROR(100*_xlfn.IFNA(VLOOKUP($B151,KviZDarije11!$A$1:$N$1000, 13, 0), 0)/'TOP SCORES'!L$12,0)</f>
        <v>0</v>
      </c>
    </row>
    <row r="152" spans="1:14">
      <c r="A152" s="17">
        <f ca="1">RANK(C152,C$2:C$997)</f>
        <v>150</v>
      </c>
      <c r="B152" s="12" t="s">
        <v>140</v>
      </c>
      <c r="C152" s="15" cm="1">
        <f t="array" aca="1" ref="C152" ca="1">SUM(LARGE(D152:N152,ROW(INDIRECT("1:8"))))</f>
        <v>105.55555555555556</v>
      </c>
      <c r="D152" s="14">
        <f>IFERROR(100*_xlfn.IFNA(VLOOKUP($B152,KviZDarije1!$A$1:$N$1000, 13, 0), 0)/'TOP SCORES'!B$12,0)</f>
        <v>0</v>
      </c>
      <c r="E152" s="14">
        <f>IFERROR(100*_xlfn.IFNA(VLOOKUP($B152,KviZDarije2!$A$1:$N$1000, 13, 0), 0)/'TOP SCORES'!C$12,0)</f>
        <v>0</v>
      </c>
      <c r="F152" s="14">
        <f>IFERROR(100*_xlfn.IFNA(VLOOKUP($B152,KviZDarije3!$A$1:$N$1000, 13, 0), 0)/'TOP SCORES'!D$12,0)</f>
        <v>50</v>
      </c>
      <c r="G152" s="14">
        <f>IFERROR(100*_xlfn.IFNA(VLOOKUP($B152,KviZDarije4!$A$1:$N$1000, 13, 0), 0)/'TOP SCORES'!E$12,0)</f>
        <v>0</v>
      </c>
      <c r="H152" s="14">
        <f>IFERROR(100*_xlfn.IFNA(VLOOKUP($B152,KviZDarije5!$A$1:$N$1000, 13, 0), 0)/'TOP SCORES'!F$12,0)</f>
        <v>0</v>
      </c>
      <c r="I152" s="14">
        <f>IFERROR(100*_xlfn.IFNA(VLOOKUP($B152,KviZDarije6!$A$1:$N$1000, 13, 0), 0)/'TOP SCORES'!G$12,0)</f>
        <v>0</v>
      </c>
      <c r="J152" s="14">
        <f>IFERROR(100*_xlfn.IFNA(VLOOKUP($B152,KviZDarije7!$A$1:$N$999, 13, 0), 0)/'TOP SCORES'!H$12,0)</f>
        <v>0</v>
      </c>
      <c r="K152" s="14">
        <f>IFERROR(100*_xlfn.IFNA(VLOOKUP($B152,KviZDarije8!$A$1:$N$1000, 13, 0), 0)/'TOP SCORES'!I$12,0)</f>
        <v>0</v>
      </c>
      <c r="L152" s="14">
        <f>IFERROR(100*_xlfn.IFNA(VLOOKUP($B152,KviZDarije9!$A$1:$N$1000, 13, 0), 0)/'TOP SCORES'!J$12,0)</f>
        <v>0</v>
      </c>
      <c r="M152" s="14">
        <f>IFERROR(100*_xlfn.IFNA(VLOOKUP($B152,KviZDarije10!$A$1:$N$1000, 13, 0), 0)/'TOP SCORES'!K$12,0)</f>
        <v>55.555555555555557</v>
      </c>
      <c r="N152" s="14">
        <f>IFERROR(100*_xlfn.IFNA(VLOOKUP($B152,KviZDarije11!$A$1:$N$1000, 13, 0), 0)/'TOP SCORES'!L$12,0)</f>
        <v>0</v>
      </c>
    </row>
    <row r="153" spans="1:14">
      <c r="A153" s="17">
        <f ca="1">RANK(C153,C$2:C$997)</f>
        <v>152</v>
      </c>
      <c r="B153" s="40" t="s">
        <v>283</v>
      </c>
      <c r="C153" s="15" cm="1">
        <f t="array" aca="1" ref="C153" ca="1">SUM(LARGE(D153:N153,ROW(INDIRECT("1:8"))))</f>
        <v>105.45454545454545</v>
      </c>
      <c r="D153" s="14">
        <f>IFERROR(100*_xlfn.IFNA(VLOOKUP($B153,KviZDarije1!$A$1:$N$1000, 13, 0), 0)/'TOP SCORES'!B$12,0)</f>
        <v>0</v>
      </c>
      <c r="E153" s="14">
        <f>IFERROR(100*_xlfn.IFNA(VLOOKUP($B153,KviZDarije2!$A$1:$N$1000, 13, 0), 0)/'TOP SCORES'!C$12,0)</f>
        <v>0</v>
      </c>
      <c r="F153" s="14">
        <f>IFERROR(100*_xlfn.IFNA(VLOOKUP($B153,KviZDarije3!$A$1:$N$1000, 13, 0), 0)/'TOP SCORES'!D$12,0)</f>
        <v>0</v>
      </c>
      <c r="G153" s="14">
        <f>IFERROR(100*_xlfn.IFNA(VLOOKUP($B153,KviZDarije4!$A$1:$N$1000, 13, 0), 0)/'TOP SCORES'!E$12,0)</f>
        <v>0</v>
      </c>
      <c r="H153" s="14">
        <f>IFERROR(100*_xlfn.IFNA(VLOOKUP($B153,KviZDarije5!$A$1:$N$1000, 13, 0), 0)/'TOP SCORES'!F$12,0)</f>
        <v>0</v>
      </c>
      <c r="I153" s="14">
        <f>IFERROR(100*_xlfn.IFNA(VLOOKUP($B153,KviZDarije6!$A$1:$N$1000, 13, 0), 0)/'TOP SCORES'!G$12,0)</f>
        <v>60</v>
      </c>
      <c r="J153" s="14">
        <f>IFERROR(100*_xlfn.IFNA(VLOOKUP($B153,KviZDarije7!$A$1:$N$999, 13, 0), 0)/'TOP SCORES'!H$12,0)</f>
        <v>45.454545454545453</v>
      </c>
      <c r="K153" s="14">
        <f>IFERROR(100*_xlfn.IFNA(VLOOKUP($B153,KviZDarije8!$A$1:$N$1000, 13, 0), 0)/'TOP SCORES'!I$12,0)</f>
        <v>0</v>
      </c>
      <c r="L153" s="14">
        <f>IFERROR(100*_xlfn.IFNA(VLOOKUP($B153,KviZDarije9!$A$1:$N$1000, 13, 0), 0)/'TOP SCORES'!J$12,0)</f>
        <v>0</v>
      </c>
      <c r="M153" s="14">
        <f>IFERROR(100*_xlfn.IFNA(VLOOKUP($B153,KviZDarije10!$A$1:$N$1000, 13, 0), 0)/'TOP SCORES'!K$12,0)</f>
        <v>0</v>
      </c>
      <c r="N153" s="14">
        <f>IFERROR(100*_xlfn.IFNA(VLOOKUP($B153,KviZDarije11!$A$1:$N$1000, 13, 0), 0)/'TOP SCORES'!L$12,0)</f>
        <v>0</v>
      </c>
    </row>
    <row r="154" spans="1:14">
      <c r="A154" s="17">
        <f ca="1">RANK(C154,C$2:C$997)</f>
        <v>153</v>
      </c>
      <c r="B154" s="12" t="s">
        <v>135</v>
      </c>
      <c r="C154" s="15" cm="1">
        <f t="array" aca="1" ref="C154" ca="1">SUM(LARGE(D154:N154,ROW(INDIRECT("1:8"))))</f>
        <v>100</v>
      </c>
      <c r="D154" s="14">
        <f>IFERROR(100*_xlfn.IFNA(VLOOKUP($B154,KviZDarije1!$A$1:$N$1000, 13, 0), 0)/'TOP SCORES'!B$12,0)</f>
        <v>0</v>
      </c>
      <c r="E154" s="14">
        <f>IFERROR(100*_xlfn.IFNA(VLOOKUP($B154,KviZDarije2!$A$1:$N$1000, 13, 0), 0)/'TOP SCORES'!C$12,0)</f>
        <v>0</v>
      </c>
      <c r="F154" s="14">
        <f>IFERROR(100*_xlfn.IFNA(VLOOKUP($B154,KviZDarije3!$A$1:$N$1000, 13, 0), 0)/'TOP SCORES'!D$12,0)</f>
        <v>100</v>
      </c>
      <c r="G154" s="14">
        <f>IFERROR(100*_xlfn.IFNA(VLOOKUP($B154,KviZDarije4!$A$1:$N$1000, 13, 0), 0)/'TOP SCORES'!E$12,0)</f>
        <v>0</v>
      </c>
      <c r="H154" s="14">
        <f>IFERROR(100*_xlfn.IFNA(VLOOKUP($B154,KviZDarije5!$A$1:$N$1000, 13, 0), 0)/'TOP SCORES'!F$12,0)</f>
        <v>0</v>
      </c>
      <c r="I154" s="14">
        <f>IFERROR(100*_xlfn.IFNA(VLOOKUP($B154,KviZDarije6!$A$1:$N$1000, 13, 0), 0)/'TOP SCORES'!G$12,0)</f>
        <v>0</v>
      </c>
      <c r="J154" s="14">
        <f>IFERROR(100*_xlfn.IFNA(VLOOKUP($B154,KviZDarije7!$A$1:$N$999, 13, 0), 0)/'TOP SCORES'!H$12,0)</f>
        <v>0</v>
      </c>
      <c r="K154" s="14">
        <f>IFERROR(100*_xlfn.IFNA(VLOOKUP($B154,KviZDarije8!$A$1:$N$1000, 13, 0), 0)/'TOP SCORES'!I$12,0)</f>
        <v>0</v>
      </c>
      <c r="L154" s="14">
        <f>IFERROR(100*_xlfn.IFNA(VLOOKUP($B154,KviZDarije9!$A$1:$N$1000, 13, 0), 0)/'TOP SCORES'!J$12,0)</f>
        <v>0</v>
      </c>
      <c r="M154" s="14">
        <f>IFERROR(100*_xlfn.IFNA(VLOOKUP($B154,KviZDarije10!$A$1:$N$1000, 13, 0), 0)/'TOP SCORES'!K$12,0)</f>
        <v>0</v>
      </c>
      <c r="N154" s="14">
        <f>IFERROR(100*_xlfn.IFNA(VLOOKUP($B154,KviZDarije11!$A$1:$N$1000, 13, 0), 0)/'TOP SCORES'!L$12,0)</f>
        <v>0</v>
      </c>
    </row>
    <row r="155" spans="1:14">
      <c r="A155" s="17">
        <f ca="1">RANK(C155,C$2:C$997)</f>
        <v>154</v>
      </c>
      <c r="B155" s="8" t="s">
        <v>191</v>
      </c>
      <c r="C155" s="15" cm="1">
        <f t="array" aca="1" ref="C155" ca="1">SUM(LARGE(D155:N155,ROW(INDIRECT("1:8"))))</f>
        <v>94.444444444444443</v>
      </c>
      <c r="D155" s="14">
        <f>IFERROR(100*_xlfn.IFNA(VLOOKUP($B155,KviZDarije1!$A$1:$N$1000, 13, 0), 0)/'TOP SCORES'!B$12,0)</f>
        <v>50</v>
      </c>
      <c r="E155" s="14">
        <f>IFERROR(100*_xlfn.IFNA(VLOOKUP($B155,KviZDarije2!$A$1:$N$1000, 13, 0), 0)/'TOP SCORES'!C$12,0)</f>
        <v>44.444444444444443</v>
      </c>
      <c r="F155" s="14">
        <f>IFERROR(100*_xlfn.IFNA(VLOOKUP($B155,KviZDarije3!$A$1:$N$1000, 13, 0), 0)/'TOP SCORES'!D$12,0)</f>
        <v>0</v>
      </c>
      <c r="G155" s="14">
        <f>IFERROR(100*_xlfn.IFNA(VLOOKUP($B155,KviZDarije4!$A$1:$N$1000, 13, 0), 0)/'TOP SCORES'!E$12,0)</f>
        <v>0</v>
      </c>
      <c r="H155" s="14">
        <f>IFERROR(100*_xlfn.IFNA(VLOOKUP($B155,KviZDarije5!$A$1:$N$1000, 13, 0), 0)/'TOP SCORES'!F$12,0)</f>
        <v>0</v>
      </c>
      <c r="I155" s="14">
        <f>IFERROR(100*_xlfn.IFNA(VLOOKUP($B155,KviZDarije6!$A$1:$N$1000, 13, 0), 0)/'TOP SCORES'!G$12,0)</f>
        <v>0</v>
      </c>
      <c r="J155" s="14">
        <f>IFERROR(100*_xlfn.IFNA(VLOOKUP($B155,KviZDarije7!$A$1:$N$999, 13, 0), 0)/'TOP SCORES'!H$12,0)</f>
        <v>0</v>
      </c>
      <c r="K155" s="14">
        <f>IFERROR(100*_xlfn.IFNA(VLOOKUP($B155,KviZDarije8!$A$1:$N$1000, 13, 0), 0)/'TOP SCORES'!I$12,0)</f>
        <v>0</v>
      </c>
      <c r="L155" s="14">
        <f>IFERROR(100*_xlfn.IFNA(VLOOKUP($B155,KviZDarije9!$A$1:$N$1000, 13, 0), 0)/'TOP SCORES'!J$12,0)</f>
        <v>0</v>
      </c>
      <c r="M155" s="14">
        <f>IFERROR(100*_xlfn.IFNA(VLOOKUP($B155,KviZDarije10!$A$1:$N$1000, 13, 0), 0)/'TOP SCORES'!K$12,0)</f>
        <v>0</v>
      </c>
      <c r="N155" s="14">
        <f>IFERROR(100*_xlfn.IFNA(VLOOKUP($B155,KviZDarije11!$A$1:$N$1000, 13, 0), 0)/'TOP SCORES'!L$12,0)</f>
        <v>0</v>
      </c>
    </row>
    <row r="156" spans="1:14">
      <c r="A156" s="17">
        <f ca="1">RANK(C156,C$2:C$997)</f>
        <v>155</v>
      </c>
      <c r="B156" s="12" t="s">
        <v>147</v>
      </c>
      <c r="C156" s="15" cm="1">
        <f t="array" aca="1" ref="C156" ca="1">SUM(LARGE(D156:N156,ROW(INDIRECT("1:8"))))</f>
        <v>93.333333333333343</v>
      </c>
      <c r="D156" s="14">
        <f>IFERROR(100*_xlfn.IFNA(VLOOKUP($B156,KviZDarije1!$A$1:$N$1000, 13, 0), 0)/'TOP SCORES'!B$12,0)</f>
        <v>0</v>
      </c>
      <c r="E156" s="14">
        <f>IFERROR(100*_xlfn.IFNA(VLOOKUP($B156,KviZDarije2!$A$1:$N$1000, 13, 0), 0)/'TOP SCORES'!C$12,0)</f>
        <v>0</v>
      </c>
      <c r="F156" s="14">
        <f>IFERROR(100*_xlfn.IFNA(VLOOKUP($B156,KviZDarije3!$A$1:$N$1000, 13, 0), 0)/'TOP SCORES'!D$12,0)</f>
        <v>60</v>
      </c>
      <c r="G156" s="14">
        <f>IFERROR(100*_xlfn.IFNA(VLOOKUP($B156,KviZDarije4!$A$1:$N$1000, 13, 0), 0)/'TOP SCORES'!E$12,0)</f>
        <v>0</v>
      </c>
      <c r="H156" s="14">
        <f>IFERROR(100*_xlfn.IFNA(VLOOKUP($B156,KviZDarije5!$A$1:$N$1000, 13, 0), 0)/'TOP SCORES'!F$12,0)</f>
        <v>33.333333333333336</v>
      </c>
      <c r="I156" s="14">
        <f>IFERROR(100*_xlfn.IFNA(VLOOKUP($B156,KviZDarije6!$A$1:$N$1000, 13, 0), 0)/'TOP SCORES'!G$12,0)</f>
        <v>0</v>
      </c>
      <c r="J156" s="14">
        <f>IFERROR(100*_xlfn.IFNA(VLOOKUP($B156,KviZDarije7!$A$1:$N$999, 13, 0), 0)/'TOP SCORES'!H$12,0)</f>
        <v>0</v>
      </c>
      <c r="K156" s="14">
        <f>IFERROR(100*_xlfn.IFNA(VLOOKUP($B156,KviZDarije8!$A$1:$N$1000, 13, 0), 0)/'TOP SCORES'!I$12,0)</f>
        <v>0</v>
      </c>
      <c r="L156" s="14">
        <f>IFERROR(100*_xlfn.IFNA(VLOOKUP($B156,KviZDarije9!$A$1:$N$1000, 13, 0), 0)/'TOP SCORES'!J$12,0)</f>
        <v>0</v>
      </c>
      <c r="M156" s="14">
        <f>IFERROR(100*_xlfn.IFNA(VLOOKUP($B156,KviZDarije10!$A$1:$N$1000, 13, 0), 0)/'TOP SCORES'!K$12,0)</f>
        <v>0</v>
      </c>
      <c r="N156" s="14">
        <f>IFERROR(100*_xlfn.IFNA(VLOOKUP($B156,KviZDarije11!$A$1:$N$1000, 13, 0), 0)/'TOP SCORES'!L$12,0)</f>
        <v>0</v>
      </c>
    </row>
    <row r="157" spans="1:14">
      <c r="A157" s="17">
        <f ca="1">RANK(C157,C$2:C$997)</f>
        <v>156</v>
      </c>
      <c r="B157" s="12" t="s">
        <v>133</v>
      </c>
      <c r="C157" s="15" cm="1">
        <f t="array" aca="1" ref="C157" ca="1">SUM(LARGE(D157:N157,ROW(INDIRECT("1:8"))))</f>
        <v>90</v>
      </c>
      <c r="D157" s="14">
        <f>IFERROR(100*_xlfn.IFNA(VLOOKUP($B157,KviZDarije1!$A$1:$N$1000, 13, 0), 0)/'TOP SCORES'!B$12,0)</f>
        <v>0</v>
      </c>
      <c r="E157" s="14">
        <f>IFERROR(100*_xlfn.IFNA(VLOOKUP($B157,KviZDarije2!$A$1:$N$1000, 13, 0), 0)/'TOP SCORES'!C$12,0)</f>
        <v>0</v>
      </c>
      <c r="F157" s="14">
        <f>IFERROR(100*_xlfn.IFNA(VLOOKUP($B157,KviZDarije3!$A$1:$N$1000, 13, 0), 0)/'TOP SCORES'!D$12,0)</f>
        <v>90</v>
      </c>
      <c r="G157" s="14">
        <f>IFERROR(100*_xlfn.IFNA(VLOOKUP($B157,KviZDarije4!$A$1:$N$1000, 13, 0), 0)/'TOP SCORES'!E$12,0)</f>
        <v>0</v>
      </c>
      <c r="H157" s="14">
        <f>IFERROR(100*_xlfn.IFNA(VLOOKUP($B157,KviZDarije5!$A$1:$N$1000, 13, 0), 0)/'TOP SCORES'!F$12,0)</f>
        <v>0</v>
      </c>
      <c r="I157" s="14">
        <f>IFERROR(100*_xlfn.IFNA(VLOOKUP($B157,KviZDarije6!$A$1:$N$1000, 13, 0), 0)/'TOP SCORES'!G$12,0)</f>
        <v>0</v>
      </c>
      <c r="J157" s="14">
        <f>IFERROR(100*_xlfn.IFNA(VLOOKUP($B157,KviZDarije7!$A$1:$N$999, 13, 0), 0)/'TOP SCORES'!H$12,0)</f>
        <v>0</v>
      </c>
      <c r="K157" s="14">
        <f>IFERROR(100*_xlfn.IFNA(VLOOKUP($B157,KviZDarije8!$A$1:$N$1000, 13, 0), 0)/'TOP SCORES'!I$12,0)</f>
        <v>0</v>
      </c>
      <c r="L157" s="14">
        <f>IFERROR(100*_xlfn.IFNA(VLOOKUP($B157,KviZDarije9!$A$1:$N$1000, 13, 0), 0)/'TOP SCORES'!J$12,0)</f>
        <v>0</v>
      </c>
      <c r="M157" s="14">
        <f>IFERROR(100*_xlfn.IFNA(VLOOKUP($B157,KviZDarije10!$A$1:$N$1000, 13, 0), 0)/'TOP SCORES'!K$12,0)</f>
        <v>0</v>
      </c>
      <c r="N157" s="14">
        <f>IFERROR(100*_xlfn.IFNA(VLOOKUP($B157,KviZDarije11!$A$1:$N$1000, 13, 0), 0)/'TOP SCORES'!L$12,0)</f>
        <v>0</v>
      </c>
    </row>
    <row r="158" spans="1:14">
      <c r="A158" s="17">
        <f ca="1">RANK(C158,C$2:C$997)</f>
        <v>156</v>
      </c>
      <c r="B158" s="12" t="s">
        <v>227</v>
      </c>
      <c r="C158" s="15" cm="1">
        <f t="array" aca="1" ref="C158" ca="1">SUM(LARGE(D158:N158,ROW(INDIRECT("1:8"))))</f>
        <v>90</v>
      </c>
      <c r="D158" s="14">
        <f>IFERROR(100*_xlfn.IFNA(VLOOKUP($B158,KviZDarije1!$A$1:$N$1000, 13, 0), 0)/'TOP SCORES'!B$12,0)</f>
        <v>0</v>
      </c>
      <c r="E158" s="14">
        <f>IFERROR(100*_xlfn.IFNA(VLOOKUP($B158,KviZDarije2!$A$1:$N$1000, 13, 0), 0)/'TOP SCORES'!C$12,0)</f>
        <v>0</v>
      </c>
      <c r="F158" s="14">
        <f>IFERROR(100*_xlfn.IFNA(VLOOKUP($B158,KviZDarije3!$A$1:$N$1000, 13, 0), 0)/'TOP SCORES'!D$12,0)</f>
        <v>90</v>
      </c>
      <c r="G158" s="14">
        <f>IFERROR(100*_xlfn.IFNA(VLOOKUP($B158,KviZDarije4!$A$1:$N$1000, 13, 0), 0)/'TOP SCORES'!E$12,0)</f>
        <v>0</v>
      </c>
      <c r="H158" s="14">
        <f>IFERROR(100*_xlfn.IFNA(VLOOKUP($B158,KviZDarije5!$A$1:$N$1000, 13, 0), 0)/'TOP SCORES'!F$12,0)</f>
        <v>0</v>
      </c>
      <c r="I158" s="14">
        <f>IFERROR(100*_xlfn.IFNA(VLOOKUP($B158,KviZDarije6!$A$1:$N$1000, 13, 0), 0)/'TOP SCORES'!G$12,0)</f>
        <v>0</v>
      </c>
      <c r="J158" s="14">
        <f>IFERROR(100*_xlfn.IFNA(VLOOKUP($B158,KviZDarije7!$A$1:$N$999, 13, 0), 0)/'TOP SCORES'!H$12,0)</f>
        <v>0</v>
      </c>
      <c r="K158" s="14">
        <f>IFERROR(100*_xlfn.IFNA(VLOOKUP($B158,KviZDarije8!$A$1:$N$1000, 13, 0), 0)/'TOP SCORES'!I$12,0)</f>
        <v>0</v>
      </c>
      <c r="L158" s="14">
        <f>IFERROR(100*_xlfn.IFNA(VLOOKUP($B158,KviZDarije9!$A$1:$N$1000, 13, 0), 0)/'TOP SCORES'!J$12,0)</f>
        <v>0</v>
      </c>
      <c r="M158" s="14">
        <f>IFERROR(100*_xlfn.IFNA(VLOOKUP($B158,KviZDarije10!$A$1:$N$1000, 13, 0), 0)/'TOP SCORES'!K$12,0)</f>
        <v>0</v>
      </c>
      <c r="N158" s="14">
        <f>IFERROR(100*_xlfn.IFNA(VLOOKUP($B158,KviZDarije11!$A$1:$N$1000, 13, 0), 0)/'TOP SCORES'!L$12,0)</f>
        <v>0</v>
      </c>
    </row>
    <row r="159" spans="1:14">
      <c r="A159" s="17">
        <f ca="1">RANK(C159,C$2:C$997)</f>
        <v>158</v>
      </c>
      <c r="B159" s="71" t="s">
        <v>313</v>
      </c>
      <c r="C159" s="15" cm="1">
        <f t="array" aca="1" ref="C159" ca="1">SUM(LARGE(D159:N159,ROW(INDIRECT("1:8"))))</f>
        <v>88.888888888888886</v>
      </c>
      <c r="D159" s="14">
        <f>IFERROR(100*_xlfn.IFNA(VLOOKUP($B159,KviZDarije1!$A$1:$N$1000, 13, 0), 0)/'TOP SCORES'!B$12,0)</f>
        <v>0</v>
      </c>
      <c r="E159" s="14">
        <f>IFERROR(100*_xlfn.IFNA(VLOOKUP($B159,KviZDarije2!$A$1:$N$1000, 13, 0), 0)/'TOP SCORES'!C$12,0)</f>
        <v>0</v>
      </c>
      <c r="F159" s="14">
        <f>IFERROR(100*_xlfn.IFNA(VLOOKUP($B159,KviZDarije3!$A$1:$N$1000, 13, 0), 0)/'TOP SCORES'!D$12,0)</f>
        <v>0</v>
      </c>
      <c r="G159" s="14">
        <f>IFERROR(100*_xlfn.IFNA(VLOOKUP($B159,KviZDarije4!$A$1:$N$1000, 13, 0), 0)/'TOP SCORES'!E$12,0)</f>
        <v>0</v>
      </c>
      <c r="H159" s="14">
        <f>IFERROR(100*_xlfn.IFNA(VLOOKUP($B159,KviZDarije5!$A$1:$N$1000, 13, 0), 0)/'TOP SCORES'!F$12,0)</f>
        <v>0</v>
      </c>
      <c r="I159" s="14">
        <f>IFERROR(100*_xlfn.IFNA(VLOOKUP($B159,KviZDarije6!$A$1:$N$1000, 13, 0), 0)/'TOP SCORES'!G$12,0)</f>
        <v>0</v>
      </c>
      <c r="J159" s="14">
        <f>IFERROR(100*_xlfn.IFNA(VLOOKUP($B159,KviZDarije7!$A$1:$N$999, 13, 0), 0)/'TOP SCORES'!H$12,0)</f>
        <v>0</v>
      </c>
      <c r="K159" s="14">
        <f>IFERROR(100*_xlfn.IFNA(VLOOKUP($B159,KviZDarije8!$A$1:$N$1000, 13, 0), 0)/'TOP SCORES'!I$12,0)</f>
        <v>0</v>
      </c>
      <c r="L159" s="14">
        <f>IFERROR(100*_xlfn.IFNA(VLOOKUP($B159,KviZDarije9!$A$1:$N$1000, 13, 0), 0)/'TOP SCORES'!J$12,0)</f>
        <v>0</v>
      </c>
      <c r="M159" s="14">
        <f>IFERROR(100*_xlfn.IFNA(VLOOKUP($B159,KviZDarije10!$A$1:$N$1000, 13, 0), 0)/'TOP SCORES'!K$12,0)</f>
        <v>88.888888888888886</v>
      </c>
      <c r="N159" s="14">
        <f>IFERROR(100*_xlfn.IFNA(VLOOKUP($B159,KviZDarije11!$A$1:$N$1000, 13, 0), 0)/'TOP SCORES'!L$12,0)</f>
        <v>0</v>
      </c>
    </row>
    <row r="160" spans="1:14">
      <c r="A160" s="17">
        <f ca="1">RANK(C160,C$2:C$997)</f>
        <v>159</v>
      </c>
      <c r="B160" s="12" t="s">
        <v>222</v>
      </c>
      <c r="C160" s="15" cm="1">
        <f t="array" aca="1" ref="C160" ca="1">SUM(LARGE(D160:N160,ROW(INDIRECT("1:8"))))</f>
        <v>87.777777777777771</v>
      </c>
      <c r="D160" s="14">
        <f>IFERROR(100*_xlfn.IFNA(VLOOKUP($B160,KviZDarije1!$A$1:$N$1000, 13, 0), 0)/'TOP SCORES'!B$12,0)</f>
        <v>0</v>
      </c>
      <c r="E160" s="14">
        <f>IFERROR(100*_xlfn.IFNA(VLOOKUP($B160,KviZDarije2!$A$1:$N$1000, 13, 0), 0)/'TOP SCORES'!C$12,0)</f>
        <v>22.222222222222221</v>
      </c>
      <c r="F160" s="14">
        <f>IFERROR(100*_xlfn.IFNA(VLOOKUP($B160,KviZDarije3!$A$1:$N$1000, 13, 0), 0)/'TOP SCORES'!D$12,0)</f>
        <v>0</v>
      </c>
      <c r="G160" s="14">
        <f>IFERROR(100*_xlfn.IFNA(VLOOKUP($B160,KviZDarije4!$A$1:$N$1000, 13, 0), 0)/'TOP SCORES'!E$12,0)</f>
        <v>0</v>
      </c>
      <c r="H160" s="14">
        <f>IFERROR(100*_xlfn.IFNA(VLOOKUP($B160,KviZDarije5!$A$1:$N$1000, 13, 0), 0)/'TOP SCORES'!F$12,0)</f>
        <v>22.222222222222221</v>
      </c>
      <c r="I160" s="14">
        <f>IFERROR(100*_xlfn.IFNA(VLOOKUP($B160,KviZDarije6!$A$1:$N$1000, 13, 0), 0)/'TOP SCORES'!G$12,0)</f>
        <v>10</v>
      </c>
      <c r="J160" s="14">
        <f>IFERROR(100*_xlfn.IFNA(VLOOKUP($B160,KviZDarije7!$A$1:$N$999, 13, 0), 0)/'TOP SCORES'!H$12,0)</f>
        <v>0</v>
      </c>
      <c r="K160" s="14">
        <f>IFERROR(100*_xlfn.IFNA(VLOOKUP($B160,KviZDarije8!$A$1:$N$1000, 13, 0), 0)/'TOP SCORES'!I$12,0)</f>
        <v>0</v>
      </c>
      <c r="L160" s="14">
        <f>IFERROR(100*_xlfn.IFNA(VLOOKUP($B160,KviZDarije9!$A$1:$N$1000, 13, 0), 0)/'TOP SCORES'!J$12,0)</f>
        <v>0</v>
      </c>
      <c r="M160" s="14">
        <f>IFERROR(100*_xlfn.IFNA(VLOOKUP($B160,KviZDarije10!$A$1:$N$1000, 13, 0), 0)/'TOP SCORES'!K$12,0)</f>
        <v>33.333333333333336</v>
      </c>
      <c r="N160" s="14">
        <f>IFERROR(100*_xlfn.IFNA(VLOOKUP($B160,KviZDarije11!$A$1:$N$1000, 13, 0), 0)/'TOP SCORES'!L$12,0)</f>
        <v>0</v>
      </c>
    </row>
    <row r="161" spans="1:14">
      <c r="A161" s="17">
        <f ca="1">RANK(C161,C$2:C$997)</f>
        <v>160</v>
      </c>
      <c r="B161" s="35" t="s">
        <v>251</v>
      </c>
      <c r="C161" s="15" cm="1">
        <f t="array" aca="1" ref="C161" ca="1">SUM(LARGE(D161:N161,ROW(INDIRECT("1:8"))))</f>
        <v>86.363636363636374</v>
      </c>
      <c r="D161" s="14">
        <f>IFERROR(100*_xlfn.IFNA(VLOOKUP($B161,KviZDarije1!$A$1:$N$1000, 13, 0), 0)/'TOP SCORES'!B$12,0)</f>
        <v>0</v>
      </c>
      <c r="E161" s="14">
        <f>IFERROR(100*_xlfn.IFNA(VLOOKUP($B161,KviZDarije2!$A$1:$N$1000, 13, 0), 0)/'TOP SCORES'!C$12,0)</f>
        <v>0</v>
      </c>
      <c r="F161" s="14">
        <f>IFERROR(100*_xlfn.IFNA(VLOOKUP($B161,KviZDarije3!$A$1:$N$1000, 13, 0), 0)/'TOP SCORES'!D$12,0)</f>
        <v>0</v>
      </c>
      <c r="G161" s="14">
        <f>IFERROR(100*_xlfn.IFNA(VLOOKUP($B161,KviZDarije4!$A$1:$N$1000, 13, 0), 0)/'TOP SCORES'!E$12,0)</f>
        <v>50</v>
      </c>
      <c r="H161" s="14">
        <f>IFERROR(100*_xlfn.IFNA(VLOOKUP($B161,KviZDarije5!$A$1:$N$1000, 13, 0), 0)/'TOP SCORES'!F$12,0)</f>
        <v>0</v>
      </c>
      <c r="I161" s="14">
        <f>IFERROR(100*_xlfn.IFNA(VLOOKUP($B161,KviZDarije6!$A$1:$N$1000, 13, 0), 0)/'TOP SCORES'!G$12,0)</f>
        <v>0</v>
      </c>
      <c r="J161" s="14">
        <f>IFERROR(100*_xlfn.IFNA(VLOOKUP($B161,KviZDarije7!$A$1:$N$999, 13, 0), 0)/'TOP SCORES'!H$12,0)</f>
        <v>36.363636363636367</v>
      </c>
      <c r="K161" s="14">
        <f>IFERROR(100*_xlfn.IFNA(VLOOKUP($B161,KviZDarije8!$A$1:$N$1000, 13, 0), 0)/'TOP SCORES'!I$12,0)</f>
        <v>0</v>
      </c>
      <c r="L161" s="14">
        <f>IFERROR(100*_xlfn.IFNA(VLOOKUP($B161,KviZDarije9!$A$1:$N$1000, 13, 0), 0)/'TOP SCORES'!J$12,0)</f>
        <v>0</v>
      </c>
      <c r="M161" s="14">
        <f>IFERROR(100*_xlfn.IFNA(VLOOKUP($B161,KviZDarije10!$A$1:$N$1000, 13, 0), 0)/'TOP SCORES'!K$12,0)</f>
        <v>0</v>
      </c>
      <c r="N161" s="14">
        <f>IFERROR(100*_xlfn.IFNA(VLOOKUP($B161,KviZDarije11!$A$1:$N$1000, 13, 0), 0)/'TOP SCORES'!L$12,0)</f>
        <v>0</v>
      </c>
    </row>
    <row r="162" spans="1:14">
      <c r="A162" s="17">
        <f ca="1">RANK(C162,C$2:C$997)</f>
        <v>161</v>
      </c>
      <c r="B162" s="71" t="s">
        <v>276</v>
      </c>
      <c r="C162" s="15" cm="1">
        <f t="array" aca="1" ref="C162" ca="1">SUM(LARGE(D162:N162,ROW(INDIRECT("1:8"))))</f>
        <v>85.555555555555557</v>
      </c>
      <c r="D162" s="14">
        <f>IFERROR(100*_xlfn.IFNA(VLOOKUP($B162,KviZDarije1!$A$1:$N$1000, 13, 0), 0)/'TOP SCORES'!B$12,0)</f>
        <v>0</v>
      </c>
      <c r="E162" s="14">
        <f>IFERROR(100*_xlfn.IFNA(VLOOKUP($B162,KviZDarije2!$A$1:$N$1000, 13, 0), 0)/'TOP SCORES'!C$12,0)</f>
        <v>0</v>
      </c>
      <c r="F162" s="14">
        <f>IFERROR(100*_xlfn.IFNA(VLOOKUP($B162,KviZDarije3!$A$1:$N$1000, 13, 0), 0)/'TOP SCORES'!D$12,0)</f>
        <v>0</v>
      </c>
      <c r="G162" s="14">
        <f>IFERROR(100*_xlfn.IFNA(VLOOKUP($B162,KviZDarije4!$A$1:$N$1000, 13, 0), 0)/'TOP SCORES'!E$12,0)</f>
        <v>0</v>
      </c>
      <c r="H162" s="14">
        <f>IFERROR(100*_xlfn.IFNA(VLOOKUP($B162,KviZDarije5!$A$1:$N$1000, 13, 0), 0)/'TOP SCORES'!F$12,0)</f>
        <v>55.555555555555557</v>
      </c>
      <c r="I162" s="14">
        <f>IFERROR(100*_xlfn.IFNA(VLOOKUP($B162,KviZDarije6!$A$1:$N$1000, 13, 0), 0)/'TOP SCORES'!G$12,0)</f>
        <v>30</v>
      </c>
      <c r="J162" s="14">
        <f>IFERROR(100*_xlfn.IFNA(VLOOKUP($B162,KviZDarije7!$A$1:$N$999, 13, 0), 0)/'TOP SCORES'!H$12,0)</f>
        <v>0</v>
      </c>
      <c r="K162" s="14">
        <f>IFERROR(100*_xlfn.IFNA(VLOOKUP($B162,KviZDarije8!$A$1:$N$1000, 13, 0), 0)/'TOP SCORES'!I$12,0)</f>
        <v>0</v>
      </c>
      <c r="L162" s="14">
        <f>IFERROR(100*_xlfn.IFNA(VLOOKUP($B162,KviZDarije9!$A$1:$N$1000, 13, 0), 0)/'TOP SCORES'!J$12,0)</f>
        <v>0</v>
      </c>
      <c r="M162" s="14">
        <f>IFERROR(100*_xlfn.IFNA(VLOOKUP($B162,KviZDarije10!$A$1:$N$1000, 13, 0), 0)/'TOP SCORES'!K$12,0)</f>
        <v>0</v>
      </c>
      <c r="N162" s="14">
        <f>IFERROR(100*_xlfn.IFNA(VLOOKUP($B162,KviZDarije11!$A$1:$N$1000, 13, 0), 0)/'TOP SCORES'!L$12,0)</f>
        <v>0</v>
      </c>
    </row>
    <row r="163" spans="1:14">
      <c r="A163" s="17">
        <f ca="1">RANK(C163,C$2:C$997)</f>
        <v>162</v>
      </c>
      <c r="B163" s="12" t="s">
        <v>238</v>
      </c>
      <c r="C163" s="15" cm="1">
        <f t="array" aca="1" ref="C163" ca="1">SUM(LARGE(D163:N163,ROW(INDIRECT("1:8"))))</f>
        <v>83.333333333333343</v>
      </c>
      <c r="D163" s="14">
        <f>IFERROR(100*_xlfn.IFNA(VLOOKUP($B163,KviZDarije1!$A$1:$N$1000, 13, 0), 0)/'TOP SCORES'!B$12,0)</f>
        <v>0</v>
      </c>
      <c r="E163" s="14">
        <f>IFERROR(100*_xlfn.IFNA(VLOOKUP($B163,KviZDarije2!$A$1:$N$1000, 13, 0), 0)/'TOP SCORES'!C$12,0)</f>
        <v>33.333333333333336</v>
      </c>
      <c r="F163" s="14">
        <f>IFERROR(100*_xlfn.IFNA(VLOOKUP($B163,KviZDarije3!$A$1:$N$1000, 13, 0), 0)/'TOP SCORES'!D$12,0)</f>
        <v>50</v>
      </c>
      <c r="G163" s="14">
        <f>IFERROR(100*_xlfn.IFNA(VLOOKUP($B163,KviZDarije4!$A$1:$N$1000, 13, 0), 0)/'TOP SCORES'!E$12,0)</f>
        <v>0</v>
      </c>
      <c r="H163" s="14">
        <f>IFERROR(100*_xlfn.IFNA(VLOOKUP($B163,KviZDarije5!$A$1:$N$1000, 13, 0), 0)/'TOP SCORES'!F$12,0)</f>
        <v>0</v>
      </c>
      <c r="I163" s="14">
        <f>IFERROR(100*_xlfn.IFNA(VLOOKUP($B163,KviZDarije6!$A$1:$N$1000, 13, 0), 0)/'TOP SCORES'!G$12,0)</f>
        <v>0</v>
      </c>
      <c r="J163" s="14">
        <f>IFERROR(100*_xlfn.IFNA(VLOOKUP($B163,KviZDarije7!$A$1:$N$999, 13, 0), 0)/'TOP SCORES'!H$12,0)</f>
        <v>0</v>
      </c>
      <c r="K163" s="14">
        <f>IFERROR(100*_xlfn.IFNA(VLOOKUP($B163,KviZDarije8!$A$1:$N$1000, 13, 0), 0)/'TOP SCORES'!I$12,0)</f>
        <v>0</v>
      </c>
      <c r="L163" s="14">
        <f>IFERROR(100*_xlfn.IFNA(VLOOKUP($B163,KviZDarije9!$A$1:$N$1000, 13, 0), 0)/'TOP SCORES'!J$12,0)</f>
        <v>0</v>
      </c>
      <c r="M163" s="14">
        <f>IFERROR(100*_xlfn.IFNA(VLOOKUP($B163,KviZDarije10!$A$1:$N$1000, 13, 0), 0)/'TOP SCORES'!K$12,0)</f>
        <v>0</v>
      </c>
      <c r="N163" s="14">
        <f>IFERROR(100*_xlfn.IFNA(VLOOKUP($B163,KviZDarije11!$A$1:$N$1000, 13, 0), 0)/'TOP SCORES'!L$12,0)</f>
        <v>0</v>
      </c>
    </row>
    <row r="164" spans="1:14">
      <c r="A164" s="17">
        <f ca="1">RANK(C164,C$2:C$997)</f>
        <v>163</v>
      </c>
      <c r="B164" s="12" t="s">
        <v>217</v>
      </c>
      <c r="C164" s="15" cm="1">
        <f t="array" aca="1" ref="C164" ca="1">SUM(LARGE(D164:N164,ROW(INDIRECT("1:8"))))</f>
        <v>82.62626262626263</v>
      </c>
      <c r="D164" s="14">
        <f>IFERROR(100*_xlfn.IFNA(VLOOKUP($B164,KviZDarije1!$A$1:$N$1000, 13, 0), 0)/'TOP SCORES'!B$12,0)</f>
        <v>0</v>
      </c>
      <c r="E164" s="14">
        <f>IFERROR(100*_xlfn.IFNA(VLOOKUP($B164,KviZDarije2!$A$1:$N$1000, 13, 0), 0)/'TOP SCORES'!C$12,0)</f>
        <v>44.444444444444443</v>
      </c>
      <c r="F164" s="14">
        <f>IFERROR(100*_xlfn.IFNA(VLOOKUP($B164,KviZDarije3!$A$1:$N$1000, 13, 0), 0)/'TOP SCORES'!D$12,0)</f>
        <v>0</v>
      </c>
      <c r="G164" s="14">
        <f>IFERROR(100*_xlfn.IFNA(VLOOKUP($B164,KviZDarije4!$A$1:$N$1000, 13, 0), 0)/'TOP SCORES'!E$12,0)</f>
        <v>0</v>
      </c>
      <c r="H164" s="14">
        <f>IFERROR(100*_xlfn.IFNA(VLOOKUP($B164,KviZDarije5!$A$1:$N$1000, 13, 0), 0)/'TOP SCORES'!F$12,0)</f>
        <v>0</v>
      </c>
      <c r="I164" s="14">
        <f>IFERROR(100*_xlfn.IFNA(VLOOKUP($B164,KviZDarije6!$A$1:$N$1000, 13, 0), 0)/'TOP SCORES'!G$12,0)</f>
        <v>20</v>
      </c>
      <c r="J164" s="14">
        <f>IFERROR(100*_xlfn.IFNA(VLOOKUP($B164,KviZDarije7!$A$1:$N$999, 13, 0), 0)/'TOP SCORES'!H$12,0)</f>
        <v>18.181818181818183</v>
      </c>
      <c r="K164" s="14">
        <f>IFERROR(100*_xlfn.IFNA(VLOOKUP($B164,KviZDarije8!$A$1:$N$1000, 13, 0), 0)/'TOP SCORES'!I$12,0)</f>
        <v>0</v>
      </c>
      <c r="L164" s="14">
        <f>IFERROR(100*_xlfn.IFNA(VLOOKUP($B164,KviZDarije9!$A$1:$N$1000, 13, 0), 0)/'TOP SCORES'!J$12,0)</f>
        <v>0</v>
      </c>
      <c r="M164" s="14">
        <f>IFERROR(100*_xlfn.IFNA(VLOOKUP($B164,KviZDarije10!$A$1:$N$1000, 13, 0), 0)/'TOP SCORES'!K$12,0)</f>
        <v>0</v>
      </c>
      <c r="N164" s="14">
        <f>IFERROR(100*_xlfn.IFNA(VLOOKUP($B164,KviZDarije11!$A$1:$N$1000, 13, 0), 0)/'TOP SCORES'!L$12,0)</f>
        <v>0</v>
      </c>
    </row>
    <row r="165" spans="1:14">
      <c r="A165" s="17">
        <f ca="1">RANK(C165,C$2:C$997)</f>
        <v>164</v>
      </c>
      <c r="B165" s="8" t="s">
        <v>97</v>
      </c>
      <c r="C165" s="15" cm="1">
        <f t="array" aca="1" ref="C165" ca="1">SUM(LARGE(D165:N165,ROW(INDIRECT("1:8"))))</f>
        <v>80</v>
      </c>
      <c r="D165" s="14">
        <f>IFERROR(100*_xlfn.IFNA(VLOOKUP($B165,KviZDarije1!$A$1:$N$1000, 13, 0), 0)/'TOP SCORES'!B$12,0)</f>
        <v>60</v>
      </c>
      <c r="E165" s="14">
        <f>IFERROR(100*_xlfn.IFNA(VLOOKUP($B165,KviZDarije2!$A$1:$N$1000, 13, 0), 0)/'TOP SCORES'!C$12,0)</f>
        <v>0</v>
      </c>
      <c r="F165" s="14">
        <f>IFERROR(100*_xlfn.IFNA(VLOOKUP($B165,KviZDarije3!$A$1:$N$1000, 13, 0), 0)/'TOP SCORES'!D$12,0)</f>
        <v>0</v>
      </c>
      <c r="G165" s="14">
        <f>IFERROR(100*_xlfn.IFNA(VLOOKUP($B165,KviZDarije4!$A$1:$N$1000, 13, 0), 0)/'TOP SCORES'!E$12,0)</f>
        <v>20</v>
      </c>
      <c r="H165" s="14">
        <f>IFERROR(100*_xlfn.IFNA(VLOOKUP($B165,KviZDarije5!$A$1:$N$1000, 13, 0), 0)/'TOP SCORES'!F$12,0)</f>
        <v>0</v>
      </c>
      <c r="I165" s="14">
        <f>IFERROR(100*_xlfn.IFNA(VLOOKUP($B165,KviZDarije6!$A$1:$N$1000, 13, 0), 0)/'TOP SCORES'!G$12,0)</f>
        <v>0</v>
      </c>
      <c r="J165" s="14">
        <f>IFERROR(100*_xlfn.IFNA(VLOOKUP($B165,KviZDarije7!$A$1:$N$999, 13, 0), 0)/'TOP SCORES'!H$12,0)</f>
        <v>0</v>
      </c>
      <c r="K165" s="14">
        <f>IFERROR(100*_xlfn.IFNA(VLOOKUP($B165,KviZDarije8!$A$1:$N$1000, 13, 0), 0)/'TOP SCORES'!I$12,0)</f>
        <v>0</v>
      </c>
      <c r="L165" s="14">
        <f>IFERROR(100*_xlfn.IFNA(VLOOKUP($B165,KviZDarije9!$A$1:$N$1000, 13, 0), 0)/'TOP SCORES'!J$12,0)</f>
        <v>0</v>
      </c>
      <c r="M165" s="14">
        <f>IFERROR(100*_xlfn.IFNA(VLOOKUP($B165,KviZDarije10!$A$1:$N$1000, 13, 0), 0)/'TOP SCORES'!K$12,0)</f>
        <v>0</v>
      </c>
      <c r="N165" s="14">
        <f>IFERROR(100*_xlfn.IFNA(VLOOKUP($B165,KviZDarije11!$A$1:$N$1000, 13, 0), 0)/'TOP SCORES'!L$12,0)</f>
        <v>0</v>
      </c>
    </row>
    <row r="166" spans="1:14">
      <c r="A166" s="17">
        <f ca="1">RANK(C166,C$2:C$997)</f>
        <v>165</v>
      </c>
      <c r="B166" s="12" t="s">
        <v>216</v>
      </c>
      <c r="C166" s="15" cm="1">
        <f t="array" aca="1" ref="C166" ca="1">SUM(LARGE(D166:N166,ROW(INDIRECT("1:8"))))</f>
        <v>77.777777777777786</v>
      </c>
      <c r="D166" s="14">
        <f>IFERROR(100*_xlfn.IFNA(VLOOKUP($B166,KviZDarije1!$A$1:$N$1000, 13, 0), 0)/'TOP SCORES'!B$12,0)</f>
        <v>0</v>
      </c>
      <c r="E166" s="14">
        <f>IFERROR(100*_xlfn.IFNA(VLOOKUP($B166,KviZDarije2!$A$1:$N$1000, 13, 0), 0)/'TOP SCORES'!C$12,0)</f>
        <v>11.111111111111111</v>
      </c>
      <c r="F166" s="14">
        <f>IFERROR(100*_xlfn.IFNA(VLOOKUP($B166,KviZDarije3!$A$1:$N$1000, 13, 0), 0)/'TOP SCORES'!D$12,0)</f>
        <v>0</v>
      </c>
      <c r="G166" s="14">
        <f>IFERROR(100*_xlfn.IFNA(VLOOKUP($B166,KviZDarije4!$A$1:$N$1000, 13, 0), 0)/'TOP SCORES'!E$12,0)</f>
        <v>0</v>
      </c>
      <c r="H166" s="14">
        <f>IFERROR(100*_xlfn.IFNA(VLOOKUP($B166,KviZDarije5!$A$1:$N$1000, 13, 0), 0)/'TOP SCORES'!F$12,0)</f>
        <v>22.222222222222221</v>
      </c>
      <c r="I166" s="14">
        <f>IFERROR(100*_xlfn.IFNA(VLOOKUP($B166,KviZDarije6!$A$1:$N$1000, 13, 0), 0)/'TOP SCORES'!G$12,0)</f>
        <v>0</v>
      </c>
      <c r="J166" s="14">
        <f>IFERROR(100*_xlfn.IFNA(VLOOKUP($B166,KviZDarije7!$A$1:$N$999, 13, 0), 0)/'TOP SCORES'!H$12,0)</f>
        <v>0</v>
      </c>
      <c r="K166" s="14">
        <f>IFERROR(100*_xlfn.IFNA(VLOOKUP($B166,KviZDarije8!$A$1:$N$1000, 13, 0), 0)/'TOP SCORES'!I$12,0)</f>
        <v>11.111111111111111</v>
      </c>
      <c r="L166" s="14">
        <f>IFERROR(100*_xlfn.IFNA(VLOOKUP($B166,KviZDarije9!$A$1:$N$1000, 13, 0), 0)/'TOP SCORES'!J$12,0)</f>
        <v>0</v>
      </c>
      <c r="M166" s="14">
        <f>IFERROR(100*_xlfn.IFNA(VLOOKUP($B166,KviZDarije10!$A$1:$N$1000, 13, 0), 0)/'TOP SCORES'!K$12,0)</f>
        <v>33.333333333333336</v>
      </c>
      <c r="N166" s="14">
        <f>IFERROR(100*_xlfn.IFNA(VLOOKUP($B166,KviZDarije11!$A$1:$N$1000, 13, 0), 0)/'TOP SCORES'!L$12,0)</f>
        <v>0</v>
      </c>
    </row>
    <row r="167" spans="1:14">
      <c r="A167" s="17">
        <f ca="1">RANK(C167,C$2:C$997)</f>
        <v>166</v>
      </c>
      <c r="B167" s="71" t="s">
        <v>319</v>
      </c>
      <c r="C167" s="15" cm="1">
        <f t="array" aca="1" ref="C167" ca="1">SUM(LARGE(D167:N167,ROW(INDIRECT("1:8"))))</f>
        <v>77.777777777777771</v>
      </c>
      <c r="D167" s="14">
        <f>IFERROR(100*_xlfn.IFNA(VLOOKUP($B167,KviZDarije1!$A$1:$N$1000, 13, 0), 0)/'TOP SCORES'!B$12,0)</f>
        <v>0</v>
      </c>
      <c r="E167" s="14">
        <f>IFERROR(100*_xlfn.IFNA(VLOOKUP($B167,KviZDarije2!$A$1:$N$1000, 13, 0), 0)/'TOP SCORES'!C$12,0)</f>
        <v>0</v>
      </c>
      <c r="F167" s="14">
        <f>IFERROR(100*_xlfn.IFNA(VLOOKUP($B167,KviZDarije3!$A$1:$N$1000, 13, 0), 0)/'TOP SCORES'!D$12,0)</f>
        <v>0</v>
      </c>
      <c r="G167" s="14">
        <f>IFERROR(100*_xlfn.IFNA(VLOOKUP($B167,KviZDarije4!$A$1:$N$1000, 13, 0), 0)/'TOP SCORES'!E$12,0)</f>
        <v>0</v>
      </c>
      <c r="H167" s="14">
        <f>IFERROR(100*_xlfn.IFNA(VLOOKUP($B167,KviZDarije5!$A$1:$N$1000, 13, 0), 0)/'TOP SCORES'!F$12,0)</f>
        <v>0</v>
      </c>
      <c r="I167" s="14">
        <f>IFERROR(100*_xlfn.IFNA(VLOOKUP($B167,KviZDarije6!$A$1:$N$1000, 13, 0), 0)/'TOP SCORES'!G$12,0)</f>
        <v>0</v>
      </c>
      <c r="J167" s="14">
        <f>IFERROR(100*_xlfn.IFNA(VLOOKUP($B167,KviZDarije7!$A$1:$N$999, 13, 0), 0)/'TOP SCORES'!H$12,0)</f>
        <v>0</v>
      </c>
      <c r="K167" s="14">
        <f>IFERROR(100*_xlfn.IFNA(VLOOKUP($B167,KviZDarije8!$A$1:$N$1000, 13, 0), 0)/'TOP SCORES'!I$12,0)</f>
        <v>0</v>
      </c>
      <c r="L167" s="14">
        <f>IFERROR(100*_xlfn.IFNA(VLOOKUP($B167,KviZDarije9!$A$1:$N$1000, 13, 0), 0)/'TOP SCORES'!J$12,0)</f>
        <v>0</v>
      </c>
      <c r="M167" s="14">
        <f>IFERROR(100*_xlfn.IFNA(VLOOKUP($B167,KviZDarije10!$A$1:$N$1000, 13, 0), 0)/'TOP SCORES'!K$12,0)</f>
        <v>77.777777777777771</v>
      </c>
      <c r="N167" s="14">
        <f>IFERROR(100*_xlfn.IFNA(VLOOKUP($B167,KviZDarije11!$A$1:$N$1000, 13, 0), 0)/'TOP SCORES'!L$12,0)</f>
        <v>0</v>
      </c>
    </row>
    <row r="168" spans="1:14">
      <c r="A168" s="17">
        <f ca="1">RANK(C168,C$2:C$997)</f>
        <v>167</v>
      </c>
      <c r="B168" s="40" t="s">
        <v>298</v>
      </c>
      <c r="C168" s="15" cm="1">
        <f t="array" aca="1" ref="C168" ca="1">SUM(LARGE(D168:N168,ROW(INDIRECT("1:8"))))</f>
        <v>76.666666666666671</v>
      </c>
      <c r="D168" s="14">
        <f>IFERROR(100*_xlfn.IFNA(VLOOKUP($B168,KviZDarije1!$A$1:$N$1000, 13, 0), 0)/'TOP SCORES'!B$12,0)</f>
        <v>0</v>
      </c>
      <c r="E168" s="14">
        <f>IFERROR(100*_xlfn.IFNA(VLOOKUP($B168,KviZDarije2!$A$1:$N$1000, 13, 0), 0)/'TOP SCORES'!C$12,0)</f>
        <v>0</v>
      </c>
      <c r="F168" s="14">
        <f>IFERROR(100*_xlfn.IFNA(VLOOKUP($B168,KviZDarije3!$A$1:$N$1000, 13, 0), 0)/'TOP SCORES'!D$12,0)</f>
        <v>0</v>
      </c>
      <c r="G168" s="14">
        <f>IFERROR(100*_xlfn.IFNA(VLOOKUP($B168,KviZDarije4!$A$1:$N$1000, 13, 0), 0)/'TOP SCORES'!E$12,0)</f>
        <v>0</v>
      </c>
      <c r="H168" s="14">
        <f>IFERROR(100*_xlfn.IFNA(VLOOKUP($B168,KviZDarije5!$A$1:$N$1000, 13, 0), 0)/'TOP SCORES'!F$12,0)</f>
        <v>0</v>
      </c>
      <c r="I168" s="14">
        <f>IFERROR(100*_xlfn.IFNA(VLOOKUP($B168,KviZDarije6!$A$1:$N$1000, 13, 0), 0)/'TOP SCORES'!G$12,0)</f>
        <v>0</v>
      </c>
      <c r="J168" s="14">
        <f>IFERROR(100*_xlfn.IFNA(VLOOKUP($B168,KviZDarije7!$A$1:$N$999, 13, 0), 0)/'TOP SCORES'!H$12,0)</f>
        <v>0</v>
      </c>
      <c r="K168" s="14">
        <f>IFERROR(100*_xlfn.IFNA(VLOOKUP($B168,KviZDarije8!$A$1:$N$1000, 13, 0), 0)/'TOP SCORES'!I$12,0)</f>
        <v>33.333333333333336</v>
      </c>
      <c r="L168" s="14">
        <f>IFERROR(100*_xlfn.IFNA(VLOOKUP($B168,KviZDarije9!$A$1:$N$1000, 13, 0), 0)/'TOP SCORES'!J$12,0)</f>
        <v>10</v>
      </c>
      <c r="M168" s="14">
        <f>IFERROR(100*_xlfn.IFNA(VLOOKUP($B168,KviZDarije10!$A$1:$N$1000, 13, 0), 0)/'TOP SCORES'!K$12,0)</f>
        <v>33.333333333333336</v>
      </c>
      <c r="N168" s="14">
        <f>IFERROR(100*_xlfn.IFNA(VLOOKUP($B168,KviZDarije11!$A$1:$N$1000, 13, 0), 0)/'TOP SCORES'!L$12,0)</f>
        <v>0</v>
      </c>
    </row>
    <row r="169" spans="1:14">
      <c r="A169" s="17">
        <f ca="1">RANK(C169,C$2:C$997)</f>
        <v>168</v>
      </c>
      <c r="B169" s="12" t="s">
        <v>198</v>
      </c>
      <c r="C169" s="15" cm="1">
        <f t="array" aca="1" ref="C169" ca="1">SUM(LARGE(D169:N169,ROW(INDIRECT("1:8"))))</f>
        <v>74.444444444444443</v>
      </c>
      <c r="D169" s="14">
        <f>IFERROR(100*_xlfn.IFNA(VLOOKUP($B169,KviZDarije1!$A$1:$N$1000, 13, 0), 0)/'TOP SCORES'!B$12,0)</f>
        <v>30</v>
      </c>
      <c r="E169" s="14">
        <f>IFERROR(100*_xlfn.IFNA(VLOOKUP($B169,KviZDarije2!$A$1:$N$1000, 13, 0), 0)/'TOP SCORES'!C$12,0)</f>
        <v>0</v>
      </c>
      <c r="F169" s="14">
        <f>IFERROR(100*_xlfn.IFNA(VLOOKUP($B169,KviZDarije3!$A$1:$N$1000, 13, 0), 0)/'TOP SCORES'!D$12,0)</f>
        <v>0</v>
      </c>
      <c r="G169" s="14">
        <f>IFERROR(100*_xlfn.IFNA(VLOOKUP($B169,KviZDarije4!$A$1:$N$1000, 13, 0), 0)/'TOP SCORES'!E$12,0)</f>
        <v>0</v>
      </c>
      <c r="H169" s="14">
        <f>IFERROR(100*_xlfn.IFNA(VLOOKUP($B169,KviZDarije5!$A$1:$N$1000, 13, 0), 0)/'TOP SCORES'!F$12,0)</f>
        <v>0</v>
      </c>
      <c r="I169" s="14">
        <f>IFERROR(100*_xlfn.IFNA(VLOOKUP($B169,KviZDarije6!$A$1:$N$1000, 13, 0), 0)/'TOP SCORES'!G$12,0)</f>
        <v>0</v>
      </c>
      <c r="J169" s="14">
        <f>IFERROR(100*_xlfn.IFNA(VLOOKUP($B169,KviZDarije7!$A$1:$N$999, 13, 0), 0)/'TOP SCORES'!H$12,0)</f>
        <v>0</v>
      </c>
      <c r="K169" s="14">
        <f>IFERROR(100*_xlfn.IFNA(VLOOKUP($B169,KviZDarije8!$A$1:$N$1000, 13, 0), 0)/'TOP SCORES'!I$12,0)</f>
        <v>0</v>
      </c>
      <c r="L169" s="14">
        <f>IFERROR(100*_xlfn.IFNA(VLOOKUP($B169,KviZDarije9!$A$1:$N$1000, 13, 0), 0)/'TOP SCORES'!J$12,0)</f>
        <v>0</v>
      </c>
      <c r="M169" s="14">
        <f>IFERROR(100*_xlfn.IFNA(VLOOKUP($B169,KviZDarije10!$A$1:$N$1000, 13, 0), 0)/'TOP SCORES'!K$12,0)</f>
        <v>44.444444444444443</v>
      </c>
      <c r="N169" s="14">
        <f>IFERROR(100*_xlfn.IFNA(VLOOKUP($B169,KviZDarije11!$A$1:$N$1000, 13, 0), 0)/'TOP SCORES'!L$12,0)</f>
        <v>0</v>
      </c>
    </row>
    <row r="170" spans="1:14">
      <c r="A170" s="17">
        <f ca="1">RANK(C170,C$2:C$997)</f>
        <v>169</v>
      </c>
      <c r="B170" s="35" t="s">
        <v>253</v>
      </c>
      <c r="C170" s="15" cm="1">
        <f t="array" aca="1" ref="C170" ca="1">SUM(LARGE(D170:N170,ROW(INDIRECT("1:8"))))</f>
        <v>73.333333333333343</v>
      </c>
      <c r="D170" s="14">
        <f>IFERROR(100*_xlfn.IFNA(VLOOKUP($B170,KviZDarije1!$A$1:$N$1000, 13, 0), 0)/'TOP SCORES'!B$12,0)</f>
        <v>0</v>
      </c>
      <c r="E170" s="14">
        <f>IFERROR(100*_xlfn.IFNA(VLOOKUP($B170,KviZDarije2!$A$1:$N$1000, 13, 0), 0)/'TOP SCORES'!C$12,0)</f>
        <v>0</v>
      </c>
      <c r="F170" s="14">
        <f>IFERROR(100*_xlfn.IFNA(VLOOKUP($B170,KviZDarije3!$A$1:$N$1000, 13, 0), 0)/'TOP SCORES'!D$12,0)</f>
        <v>0</v>
      </c>
      <c r="G170" s="14">
        <f>IFERROR(100*_xlfn.IFNA(VLOOKUP($B170,KviZDarije4!$A$1:$N$1000, 13, 0), 0)/'TOP SCORES'!E$12,0)</f>
        <v>40</v>
      </c>
      <c r="H170" s="14">
        <f>IFERROR(100*_xlfn.IFNA(VLOOKUP($B170,KviZDarije5!$A$1:$N$1000, 13, 0), 0)/'TOP SCORES'!F$12,0)</f>
        <v>33.333333333333336</v>
      </c>
      <c r="I170" s="14">
        <f>IFERROR(100*_xlfn.IFNA(VLOOKUP($B170,KviZDarije6!$A$1:$N$1000, 13, 0), 0)/'TOP SCORES'!G$12,0)</f>
        <v>0</v>
      </c>
      <c r="J170" s="14">
        <f>IFERROR(100*_xlfn.IFNA(VLOOKUP($B170,KviZDarije7!$A$1:$N$999, 13, 0), 0)/'TOP SCORES'!H$12,0)</f>
        <v>0</v>
      </c>
      <c r="K170" s="14">
        <f>IFERROR(100*_xlfn.IFNA(VLOOKUP($B170,KviZDarije8!$A$1:$N$1000, 13, 0), 0)/'TOP SCORES'!I$12,0)</f>
        <v>0</v>
      </c>
      <c r="L170" s="14">
        <f>IFERROR(100*_xlfn.IFNA(VLOOKUP($B170,KviZDarije9!$A$1:$N$1000, 13, 0), 0)/'TOP SCORES'!J$12,0)</f>
        <v>0</v>
      </c>
      <c r="M170" s="14">
        <f>IFERROR(100*_xlfn.IFNA(VLOOKUP($B170,KviZDarije10!$A$1:$N$1000, 13, 0), 0)/'TOP SCORES'!K$12,0)</f>
        <v>0</v>
      </c>
      <c r="N170" s="14">
        <f>IFERROR(100*_xlfn.IFNA(VLOOKUP($B170,KviZDarije11!$A$1:$N$1000, 13, 0), 0)/'TOP SCORES'!L$12,0)</f>
        <v>0</v>
      </c>
    </row>
    <row r="171" spans="1:14">
      <c r="A171" s="17">
        <f ca="1">RANK(C171,C$2:C$997)</f>
        <v>169</v>
      </c>
      <c r="B171" s="71" t="s">
        <v>274</v>
      </c>
      <c r="C171" s="15" cm="1">
        <f t="array" aca="1" ref="C171" ca="1">SUM(LARGE(D171:N171,ROW(INDIRECT("1:8"))))</f>
        <v>73.333333333333343</v>
      </c>
      <c r="D171" s="14">
        <f>IFERROR(100*_xlfn.IFNA(VLOOKUP($B171,KviZDarije1!$A$1:$N$1000, 13, 0), 0)/'TOP SCORES'!B$12,0)</f>
        <v>0</v>
      </c>
      <c r="E171" s="14">
        <f>IFERROR(100*_xlfn.IFNA(VLOOKUP($B171,KviZDarije2!$A$1:$N$1000, 13, 0), 0)/'TOP SCORES'!C$12,0)</f>
        <v>0</v>
      </c>
      <c r="F171" s="14">
        <f>IFERROR(100*_xlfn.IFNA(VLOOKUP($B171,KviZDarije3!$A$1:$N$1000, 13, 0), 0)/'TOP SCORES'!D$12,0)</f>
        <v>0</v>
      </c>
      <c r="G171" s="14">
        <f>IFERROR(100*_xlfn.IFNA(VLOOKUP($B171,KviZDarije4!$A$1:$N$1000, 13, 0), 0)/'TOP SCORES'!E$12,0)</f>
        <v>0</v>
      </c>
      <c r="H171" s="14">
        <f>IFERROR(100*_xlfn.IFNA(VLOOKUP($B171,KviZDarije5!$A$1:$N$1000, 13, 0), 0)/'TOP SCORES'!F$12,0)</f>
        <v>33.333333333333336</v>
      </c>
      <c r="I171" s="14">
        <f>IFERROR(100*_xlfn.IFNA(VLOOKUP($B171,KviZDarije6!$A$1:$N$1000, 13, 0), 0)/'TOP SCORES'!G$12,0)</f>
        <v>40</v>
      </c>
      <c r="J171" s="14">
        <f>IFERROR(100*_xlfn.IFNA(VLOOKUP($B171,KviZDarije7!$A$1:$N$999, 13, 0), 0)/'TOP SCORES'!H$12,0)</f>
        <v>0</v>
      </c>
      <c r="K171" s="14">
        <f>IFERROR(100*_xlfn.IFNA(VLOOKUP($B171,KviZDarije8!$A$1:$N$1000, 13, 0), 0)/'TOP SCORES'!I$12,0)</f>
        <v>0</v>
      </c>
      <c r="L171" s="14">
        <f>IFERROR(100*_xlfn.IFNA(VLOOKUP($B171,KviZDarije9!$A$1:$N$1000, 13, 0), 0)/'TOP SCORES'!J$12,0)</f>
        <v>0</v>
      </c>
      <c r="M171" s="14">
        <f>IFERROR(100*_xlfn.IFNA(VLOOKUP($B171,KviZDarije10!$A$1:$N$1000, 13, 0), 0)/'TOP SCORES'!K$12,0)</f>
        <v>0</v>
      </c>
      <c r="N171" s="14">
        <f>IFERROR(100*_xlfn.IFNA(VLOOKUP($B171,KviZDarije11!$A$1:$N$1000, 13, 0), 0)/'TOP SCORES'!L$12,0)</f>
        <v>0</v>
      </c>
    </row>
    <row r="172" spans="1:14">
      <c r="A172" s="17">
        <f ca="1">RANK(C172,C$2:C$997)</f>
        <v>171</v>
      </c>
      <c r="B172" s="12" t="s">
        <v>47</v>
      </c>
      <c r="C172" s="15" cm="1">
        <f t="array" aca="1" ref="C172" ca="1">SUM(LARGE(D172:N172,ROW(INDIRECT("1:8"))))</f>
        <v>72.222222222222229</v>
      </c>
      <c r="D172" s="14">
        <f>IFERROR(100*_xlfn.IFNA(VLOOKUP($B172,KviZDarije1!$A$1:$N$1000, 13, 0), 0)/'TOP SCORES'!B$12,0)</f>
        <v>0</v>
      </c>
      <c r="E172" s="14">
        <f>IFERROR(100*_xlfn.IFNA(VLOOKUP($B172,KviZDarije2!$A$1:$N$1000, 13, 0), 0)/'TOP SCORES'!C$12,0)</f>
        <v>22.222222222222221</v>
      </c>
      <c r="F172" s="14">
        <f>IFERROR(100*_xlfn.IFNA(VLOOKUP($B172,KviZDarije3!$A$1:$N$1000, 13, 0), 0)/'TOP SCORES'!D$12,0)</f>
        <v>0</v>
      </c>
      <c r="G172" s="14">
        <f>IFERROR(100*_xlfn.IFNA(VLOOKUP($B172,KviZDarije4!$A$1:$N$1000, 13, 0), 0)/'TOP SCORES'!E$12,0)</f>
        <v>30</v>
      </c>
      <c r="H172" s="14">
        <f>IFERROR(100*_xlfn.IFNA(VLOOKUP($B172,KviZDarije5!$A$1:$N$1000, 13, 0), 0)/'TOP SCORES'!F$12,0)</f>
        <v>0</v>
      </c>
      <c r="I172" s="14">
        <f>IFERROR(100*_xlfn.IFNA(VLOOKUP($B172,KviZDarije6!$A$1:$N$1000, 13, 0), 0)/'TOP SCORES'!G$12,0)</f>
        <v>20</v>
      </c>
      <c r="J172" s="14">
        <f>IFERROR(100*_xlfn.IFNA(VLOOKUP($B172,KviZDarije7!$A$1:$N$999, 13, 0), 0)/'TOP SCORES'!H$12,0)</f>
        <v>0</v>
      </c>
      <c r="K172" s="14">
        <f>IFERROR(100*_xlfn.IFNA(VLOOKUP($B172,KviZDarije8!$A$1:$N$1000, 13, 0), 0)/'TOP SCORES'!I$12,0)</f>
        <v>0</v>
      </c>
      <c r="L172" s="14">
        <f>IFERROR(100*_xlfn.IFNA(VLOOKUP($B172,KviZDarije9!$A$1:$N$1000, 13, 0), 0)/'TOP SCORES'!J$12,0)</f>
        <v>0</v>
      </c>
      <c r="M172" s="14">
        <f>IFERROR(100*_xlfn.IFNA(VLOOKUP($B172,KviZDarije10!$A$1:$N$1000, 13, 0), 0)/'TOP SCORES'!K$12,0)</f>
        <v>0</v>
      </c>
      <c r="N172" s="14">
        <f>IFERROR(100*_xlfn.IFNA(VLOOKUP($B172,KviZDarije11!$A$1:$N$1000, 13, 0), 0)/'TOP SCORES'!L$12,0)</f>
        <v>0</v>
      </c>
    </row>
    <row r="173" spans="1:14">
      <c r="A173" s="17">
        <f ca="1">RANK(C173,C$2:C$997)</f>
        <v>172</v>
      </c>
      <c r="B173" s="71" t="s">
        <v>275</v>
      </c>
      <c r="C173" s="15" cm="1">
        <f t="array" aca="1" ref="C173" ca="1">SUM(LARGE(D173:N173,ROW(INDIRECT("1:8"))))</f>
        <v>71.717171717171709</v>
      </c>
      <c r="D173" s="14">
        <f>IFERROR(100*_xlfn.IFNA(VLOOKUP($B173,KviZDarije1!$A$1:$N$1000, 13, 0), 0)/'TOP SCORES'!B$12,0)</f>
        <v>0</v>
      </c>
      <c r="E173" s="14">
        <f>IFERROR(100*_xlfn.IFNA(VLOOKUP($B173,KviZDarije2!$A$1:$N$1000, 13, 0), 0)/'TOP SCORES'!C$12,0)</f>
        <v>0</v>
      </c>
      <c r="F173" s="14">
        <f>IFERROR(100*_xlfn.IFNA(VLOOKUP($B173,KviZDarije3!$A$1:$N$1000, 13, 0), 0)/'TOP SCORES'!D$12,0)</f>
        <v>0</v>
      </c>
      <c r="G173" s="14">
        <f>IFERROR(100*_xlfn.IFNA(VLOOKUP($B173,KviZDarije4!$A$1:$N$1000, 13, 0), 0)/'TOP SCORES'!E$12,0)</f>
        <v>0</v>
      </c>
      <c r="H173" s="14">
        <f>IFERROR(100*_xlfn.IFNA(VLOOKUP($B173,KviZDarije5!$A$1:$N$1000, 13, 0), 0)/'TOP SCORES'!F$12,0)</f>
        <v>44.444444444444443</v>
      </c>
      <c r="I173" s="14">
        <f>IFERROR(100*_xlfn.IFNA(VLOOKUP($B173,KviZDarije6!$A$1:$N$1000, 13, 0), 0)/'TOP SCORES'!G$12,0)</f>
        <v>0</v>
      </c>
      <c r="J173" s="14">
        <f>IFERROR(100*_xlfn.IFNA(VLOOKUP($B173,KviZDarije7!$A$1:$N$999, 13, 0), 0)/'TOP SCORES'!H$12,0)</f>
        <v>27.272727272727273</v>
      </c>
      <c r="K173" s="14">
        <f>IFERROR(100*_xlfn.IFNA(VLOOKUP($B173,KviZDarije8!$A$1:$N$1000, 13, 0), 0)/'TOP SCORES'!I$12,0)</f>
        <v>0</v>
      </c>
      <c r="L173" s="14">
        <f>IFERROR(100*_xlfn.IFNA(VLOOKUP($B173,KviZDarije9!$A$1:$N$1000, 13, 0), 0)/'TOP SCORES'!J$12,0)</f>
        <v>0</v>
      </c>
      <c r="M173" s="14">
        <f>IFERROR(100*_xlfn.IFNA(VLOOKUP($B173,KviZDarije10!$A$1:$N$1000, 13, 0), 0)/'TOP SCORES'!K$12,0)</f>
        <v>0</v>
      </c>
      <c r="N173" s="14">
        <f>IFERROR(100*_xlfn.IFNA(VLOOKUP($B173,KviZDarije11!$A$1:$N$1000, 13, 0), 0)/'TOP SCORES'!L$12,0)</f>
        <v>0</v>
      </c>
    </row>
    <row r="174" spans="1:14">
      <c r="A174" s="17">
        <f ca="1">RANK(C174,C$2:C$997)</f>
        <v>173</v>
      </c>
      <c r="B174" s="12" t="s">
        <v>236</v>
      </c>
      <c r="C174" s="15" cm="1">
        <f t="array" aca="1" ref="C174" ca="1">SUM(LARGE(D174:N174,ROW(INDIRECT("1:8"))))</f>
        <v>70.404040404040416</v>
      </c>
      <c r="D174" s="14">
        <f>IFERROR(100*_xlfn.IFNA(VLOOKUP($B174,KviZDarije1!$A$1:$N$1000, 13, 0), 0)/'TOP SCORES'!B$12,0)</f>
        <v>0</v>
      </c>
      <c r="E174" s="14">
        <f>IFERROR(100*_xlfn.IFNA(VLOOKUP($B174,KviZDarije2!$A$1:$N$1000, 13, 0), 0)/'TOP SCORES'!C$12,0)</f>
        <v>0</v>
      </c>
      <c r="F174" s="14">
        <f>IFERROR(100*_xlfn.IFNA(VLOOKUP($B174,KviZDarije3!$A$1:$N$1000, 13, 0), 0)/'TOP SCORES'!D$12,0)</f>
        <v>30</v>
      </c>
      <c r="G174" s="14">
        <f>IFERROR(100*_xlfn.IFNA(VLOOKUP($B174,KviZDarije4!$A$1:$N$1000, 13, 0), 0)/'TOP SCORES'!E$12,0)</f>
        <v>0</v>
      </c>
      <c r="H174" s="14">
        <f>IFERROR(100*_xlfn.IFNA(VLOOKUP($B174,KviZDarije5!$A$1:$N$1000, 13, 0), 0)/'TOP SCORES'!F$12,0)</f>
        <v>11.111111111111111</v>
      </c>
      <c r="I174" s="14">
        <f>IFERROR(100*_xlfn.IFNA(VLOOKUP($B174,KviZDarije6!$A$1:$N$1000, 13, 0), 0)/'TOP SCORES'!G$12,0)</f>
        <v>0</v>
      </c>
      <c r="J174" s="14">
        <f>IFERROR(100*_xlfn.IFNA(VLOOKUP($B174,KviZDarije7!$A$1:$N$999, 13, 0), 0)/'TOP SCORES'!H$12,0)</f>
        <v>18.181818181818183</v>
      </c>
      <c r="K174" s="14">
        <f>IFERROR(100*_xlfn.IFNA(VLOOKUP($B174,KviZDarije8!$A$1:$N$1000, 13, 0), 0)/'TOP SCORES'!I$12,0)</f>
        <v>11.111111111111111</v>
      </c>
      <c r="L174" s="14">
        <f>IFERROR(100*_xlfn.IFNA(VLOOKUP($B174,KviZDarije9!$A$1:$N$1000, 13, 0), 0)/'TOP SCORES'!J$12,0)</f>
        <v>0</v>
      </c>
      <c r="M174" s="14">
        <f>IFERROR(100*_xlfn.IFNA(VLOOKUP($B174,KviZDarije10!$A$1:$N$1000, 13, 0), 0)/'TOP SCORES'!K$12,0)</f>
        <v>0</v>
      </c>
      <c r="N174" s="14">
        <f>IFERROR(100*_xlfn.IFNA(VLOOKUP($B174,KviZDarije11!$A$1:$N$1000, 13, 0), 0)/'TOP SCORES'!L$12,0)</f>
        <v>0</v>
      </c>
    </row>
    <row r="175" spans="1:14">
      <c r="A175" s="17">
        <f ca="1">RANK(C175,C$2:C$997)</f>
        <v>174</v>
      </c>
      <c r="B175" s="12" t="s">
        <v>243</v>
      </c>
      <c r="C175" s="15" cm="1">
        <f t="array" aca="1" ref="C175" ca="1">SUM(LARGE(D175:N175,ROW(INDIRECT("1:8"))))</f>
        <v>70</v>
      </c>
      <c r="D175" s="14">
        <f>IFERROR(100*_xlfn.IFNA(VLOOKUP($B175,KviZDarije1!$A$1:$N$1000, 13, 0), 0)/'TOP SCORES'!B$12,0)</f>
        <v>0</v>
      </c>
      <c r="E175" s="14">
        <f>IFERROR(100*_xlfn.IFNA(VLOOKUP($B175,KviZDarije2!$A$1:$N$1000, 13, 0), 0)/'TOP SCORES'!C$12,0)</f>
        <v>0</v>
      </c>
      <c r="F175" s="14">
        <f>IFERROR(100*_xlfn.IFNA(VLOOKUP($B175,KviZDarije3!$A$1:$N$1000, 13, 0), 0)/'TOP SCORES'!D$12,0)</f>
        <v>70</v>
      </c>
      <c r="G175" s="14">
        <f>IFERROR(100*_xlfn.IFNA(VLOOKUP($B175,KviZDarije4!$A$1:$N$1000, 13, 0), 0)/'TOP SCORES'!E$12,0)</f>
        <v>0</v>
      </c>
      <c r="H175" s="14">
        <f>IFERROR(100*_xlfn.IFNA(VLOOKUP($B175,KviZDarije5!$A$1:$N$1000, 13, 0), 0)/'TOP SCORES'!F$12,0)</f>
        <v>0</v>
      </c>
      <c r="I175" s="14">
        <f>IFERROR(100*_xlfn.IFNA(VLOOKUP($B175,KviZDarije6!$A$1:$N$1000, 13, 0), 0)/'TOP SCORES'!G$12,0)</f>
        <v>0</v>
      </c>
      <c r="J175" s="14">
        <f>IFERROR(100*_xlfn.IFNA(VLOOKUP($B175,KviZDarije7!$A$1:$N$999, 13, 0), 0)/'TOP SCORES'!H$12,0)</f>
        <v>0</v>
      </c>
      <c r="K175" s="14">
        <f>IFERROR(100*_xlfn.IFNA(VLOOKUP($B175,KviZDarije8!$A$1:$N$1000, 13, 0), 0)/'TOP SCORES'!I$12,0)</f>
        <v>0</v>
      </c>
      <c r="L175" s="14">
        <f>IFERROR(100*_xlfn.IFNA(VLOOKUP($B175,KviZDarije9!$A$1:$N$1000, 13, 0), 0)/'TOP SCORES'!J$12,0)</f>
        <v>0</v>
      </c>
      <c r="M175" s="14">
        <f>IFERROR(100*_xlfn.IFNA(VLOOKUP($B175,KviZDarije10!$A$1:$N$1000, 13, 0), 0)/'TOP SCORES'!K$12,0)</f>
        <v>0</v>
      </c>
      <c r="N175" s="14">
        <f>IFERROR(100*_xlfn.IFNA(VLOOKUP($B175,KviZDarije11!$A$1:$N$1000, 13, 0), 0)/'TOP SCORES'!L$12,0)</f>
        <v>0</v>
      </c>
    </row>
    <row r="176" spans="1:14">
      <c r="A176" s="17">
        <f ca="1">RANK(C176,C$2:C$997)</f>
        <v>174</v>
      </c>
      <c r="B176" s="67" t="s">
        <v>248</v>
      </c>
      <c r="C176" s="15" cm="1">
        <f t="array" aca="1" ref="C176" ca="1">SUM(LARGE(D176:N176,ROW(INDIRECT("1:8"))))</f>
        <v>70</v>
      </c>
      <c r="D176" s="14">
        <f>IFERROR(100*_xlfn.IFNA(VLOOKUP($B176,KviZDarije1!$A$1:$N$1000, 13, 0), 0)/'TOP SCORES'!B$12,0)</f>
        <v>0</v>
      </c>
      <c r="E176" s="14">
        <f>IFERROR(100*_xlfn.IFNA(VLOOKUP($B176,KviZDarije2!$A$1:$N$1000, 13, 0), 0)/'TOP SCORES'!C$12,0)</f>
        <v>0</v>
      </c>
      <c r="F176" s="14">
        <f>IFERROR(100*_xlfn.IFNA(VLOOKUP($B176,KviZDarije3!$A$1:$N$1000, 13, 0), 0)/'TOP SCORES'!D$12,0)</f>
        <v>0</v>
      </c>
      <c r="G176" s="14">
        <f>IFERROR(100*_xlfn.IFNA(VLOOKUP($B176,KviZDarije4!$A$1:$N$1000, 13, 0), 0)/'TOP SCORES'!E$12,0)</f>
        <v>0</v>
      </c>
      <c r="H176" s="14">
        <f>IFERROR(100*_xlfn.IFNA(VLOOKUP($B176,KviZDarije5!$A$1:$N$1000, 13, 0), 0)/'TOP SCORES'!F$12,0)</f>
        <v>0</v>
      </c>
      <c r="I176" s="14">
        <f>IFERROR(100*_xlfn.IFNA(VLOOKUP($B176,KviZDarije6!$A$1:$N$1000, 13, 0), 0)/'TOP SCORES'!G$12,0)</f>
        <v>0</v>
      </c>
      <c r="J176" s="14">
        <f>IFERROR(100*_xlfn.IFNA(VLOOKUP($B176,KviZDarije7!$A$1:$N$999, 13, 0), 0)/'TOP SCORES'!H$12,0)</f>
        <v>0</v>
      </c>
      <c r="K176" s="14">
        <f>IFERROR(100*_xlfn.IFNA(VLOOKUP($B176,KviZDarije8!$A$1:$N$1000, 13, 0), 0)/'TOP SCORES'!I$12,0)</f>
        <v>0</v>
      </c>
      <c r="L176" s="14">
        <f>IFERROR(100*_xlfn.IFNA(VLOOKUP($B176,KviZDarije9!$A$1:$N$1000, 13, 0), 0)/'TOP SCORES'!J$12,0)</f>
        <v>70</v>
      </c>
      <c r="M176" s="14">
        <f>IFERROR(100*_xlfn.IFNA(VLOOKUP($B176,KviZDarije10!$A$1:$N$1000, 13, 0), 0)/'TOP SCORES'!K$12,0)</f>
        <v>0</v>
      </c>
      <c r="N176" s="14">
        <f>IFERROR(100*_xlfn.IFNA(VLOOKUP($B176,KviZDarije11!$A$1:$N$1000, 13, 0), 0)/'TOP SCORES'!L$12,0)</f>
        <v>0</v>
      </c>
    </row>
    <row r="177" spans="1:14">
      <c r="A177" s="17">
        <f ca="1">RANK(C177,C$2:C$997)</f>
        <v>176</v>
      </c>
      <c r="B177" s="12" t="s">
        <v>212</v>
      </c>
      <c r="C177" s="15" cm="1">
        <f t="array" aca="1" ref="C177" ca="1">SUM(LARGE(D177:N177,ROW(INDIRECT("1:8"))))</f>
        <v>66.666666666666671</v>
      </c>
      <c r="D177" s="14">
        <f>IFERROR(100*_xlfn.IFNA(VLOOKUP($B177,KviZDarije1!$A$1:$N$1000, 13, 0), 0)/'TOP SCORES'!B$12,0)</f>
        <v>0</v>
      </c>
      <c r="E177" s="14">
        <f>IFERROR(100*_xlfn.IFNA(VLOOKUP($B177,KviZDarije2!$A$1:$N$1000, 13, 0), 0)/'TOP SCORES'!C$12,0)</f>
        <v>66.666666666666671</v>
      </c>
      <c r="F177" s="14">
        <f>IFERROR(100*_xlfn.IFNA(VLOOKUP($B177,KviZDarije3!$A$1:$N$1000, 13, 0), 0)/'TOP SCORES'!D$12,0)</f>
        <v>0</v>
      </c>
      <c r="G177" s="14">
        <f>IFERROR(100*_xlfn.IFNA(VLOOKUP($B177,KviZDarije4!$A$1:$N$1000, 13, 0), 0)/'TOP SCORES'!E$12,0)</f>
        <v>0</v>
      </c>
      <c r="H177" s="14">
        <f>IFERROR(100*_xlfn.IFNA(VLOOKUP($B177,KviZDarije5!$A$1:$N$1000, 13, 0), 0)/'TOP SCORES'!F$12,0)</f>
        <v>0</v>
      </c>
      <c r="I177" s="14">
        <f>IFERROR(100*_xlfn.IFNA(VLOOKUP($B177,KviZDarije6!$A$1:$N$1000, 13, 0), 0)/'TOP SCORES'!G$12,0)</f>
        <v>0</v>
      </c>
      <c r="J177" s="14">
        <f>IFERROR(100*_xlfn.IFNA(VLOOKUP($B177,KviZDarije7!$A$1:$N$999, 13, 0), 0)/'TOP SCORES'!H$12,0)</f>
        <v>0</v>
      </c>
      <c r="K177" s="14">
        <f>IFERROR(100*_xlfn.IFNA(VLOOKUP($B177,KviZDarije8!$A$1:$N$1000, 13, 0), 0)/'TOP SCORES'!I$12,0)</f>
        <v>0</v>
      </c>
      <c r="L177" s="14">
        <f>IFERROR(100*_xlfn.IFNA(VLOOKUP($B177,KviZDarije9!$A$1:$N$1000, 13, 0), 0)/'TOP SCORES'!J$12,0)</f>
        <v>0</v>
      </c>
      <c r="M177" s="14">
        <f>IFERROR(100*_xlfn.IFNA(VLOOKUP($B177,KviZDarije10!$A$1:$N$1000, 13, 0), 0)/'TOP SCORES'!K$12,0)</f>
        <v>0</v>
      </c>
      <c r="N177" s="14">
        <f>IFERROR(100*_xlfn.IFNA(VLOOKUP($B177,KviZDarije11!$A$1:$N$1000, 13, 0), 0)/'TOP SCORES'!L$12,0)</f>
        <v>0</v>
      </c>
    </row>
    <row r="178" spans="1:14">
      <c r="A178" s="17">
        <f ca="1">RANK(C178,C$2:C$997)</f>
        <v>177</v>
      </c>
      <c r="B178" s="36" t="s">
        <v>266</v>
      </c>
      <c r="C178" s="15" cm="1">
        <f t="array" aca="1" ref="C178" ca="1">SUM(LARGE(D178:N178,ROW(INDIRECT("1:8"))))</f>
        <v>64.444444444444443</v>
      </c>
      <c r="D178" s="14">
        <f>IFERROR(100*_xlfn.IFNA(VLOOKUP($B178,KviZDarije1!$A$1:$N$1000, 13, 0), 0)/'TOP SCORES'!B$12,0)</f>
        <v>0</v>
      </c>
      <c r="E178" s="14">
        <f>IFERROR(100*_xlfn.IFNA(VLOOKUP($B178,KviZDarije2!$A$1:$N$1000, 13, 0), 0)/'TOP SCORES'!C$12,0)</f>
        <v>0</v>
      </c>
      <c r="F178" s="14">
        <f>IFERROR(100*_xlfn.IFNA(VLOOKUP($B178,KviZDarije3!$A$1:$N$1000, 13, 0), 0)/'TOP SCORES'!D$12,0)</f>
        <v>0</v>
      </c>
      <c r="G178" s="14">
        <f>IFERROR(100*_xlfn.IFNA(VLOOKUP($B178,KviZDarije4!$A$1:$N$1000, 13, 0), 0)/'TOP SCORES'!E$12,0)</f>
        <v>20</v>
      </c>
      <c r="H178" s="14">
        <f>IFERROR(100*_xlfn.IFNA(VLOOKUP($B178,KviZDarije5!$A$1:$N$1000, 13, 0), 0)/'TOP SCORES'!F$12,0)</f>
        <v>11.111111111111111</v>
      </c>
      <c r="I178" s="14">
        <f>IFERROR(100*_xlfn.IFNA(VLOOKUP($B178,KviZDarije6!$A$1:$N$1000, 13, 0), 0)/'TOP SCORES'!G$12,0)</f>
        <v>0</v>
      </c>
      <c r="J178" s="14">
        <f>IFERROR(100*_xlfn.IFNA(VLOOKUP($B178,KviZDarije7!$A$1:$N$999, 13, 0), 0)/'TOP SCORES'!H$12,0)</f>
        <v>0</v>
      </c>
      <c r="K178" s="14">
        <f>IFERROR(100*_xlfn.IFNA(VLOOKUP($B178,KviZDarije8!$A$1:$N$1000, 13, 0), 0)/'TOP SCORES'!I$12,0)</f>
        <v>0</v>
      </c>
      <c r="L178" s="14">
        <f>IFERROR(100*_xlfn.IFNA(VLOOKUP($B178,KviZDarije9!$A$1:$N$1000, 13, 0), 0)/'TOP SCORES'!J$12,0)</f>
        <v>0</v>
      </c>
      <c r="M178" s="14">
        <f>IFERROR(100*_xlfn.IFNA(VLOOKUP($B178,KviZDarije10!$A$1:$N$1000, 13, 0), 0)/'TOP SCORES'!K$12,0)</f>
        <v>33.333333333333336</v>
      </c>
      <c r="N178" s="14">
        <f>IFERROR(100*_xlfn.IFNA(VLOOKUP($B178,KviZDarije11!$A$1:$N$1000, 13, 0), 0)/'TOP SCORES'!L$12,0)</f>
        <v>0</v>
      </c>
    </row>
    <row r="179" spans="1:14">
      <c r="A179" s="17">
        <f ca="1">RANK(C179,C$2:C$997)</f>
        <v>179</v>
      </c>
      <c r="B179" s="35" t="s">
        <v>202</v>
      </c>
      <c r="C179" s="15" cm="1">
        <f t="array" aca="1" ref="C179" ca="1">SUM(LARGE(D179:N179,ROW(INDIRECT("1:8"))))</f>
        <v>62.222222222222221</v>
      </c>
      <c r="D179" s="14">
        <f>IFERROR(100*_xlfn.IFNA(VLOOKUP($B179,KviZDarije1!$A$1:$N$1000, 13, 0), 0)/'TOP SCORES'!B$12,0)</f>
        <v>20</v>
      </c>
      <c r="E179" s="14">
        <f>IFERROR(100*_xlfn.IFNA(VLOOKUP($B179,KviZDarije2!$A$1:$N$1000, 13, 0), 0)/'TOP SCORES'!C$12,0)</f>
        <v>0</v>
      </c>
      <c r="F179" s="14">
        <f>IFERROR(100*_xlfn.IFNA(VLOOKUP($B179,KviZDarije3!$A$1:$N$1000, 13, 0), 0)/'TOP SCORES'!D$12,0)</f>
        <v>0</v>
      </c>
      <c r="G179" s="14">
        <f>IFERROR(100*_xlfn.IFNA(VLOOKUP($B179,KviZDarije4!$A$1:$N$1000, 13, 0), 0)/'TOP SCORES'!E$12,0)</f>
        <v>0</v>
      </c>
      <c r="H179" s="14">
        <f>IFERROR(100*_xlfn.IFNA(VLOOKUP($B179,KviZDarije5!$A$1:$N$1000, 13, 0), 0)/'TOP SCORES'!F$12,0)</f>
        <v>0</v>
      </c>
      <c r="I179" s="14">
        <f>IFERROR(100*_xlfn.IFNA(VLOOKUP($B179,KviZDarije6!$A$1:$N$1000, 13, 0), 0)/'TOP SCORES'!G$12,0)</f>
        <v>20</v>
      </c>
      <c r="J179" s="14">
        <f>IFERROR(100*_xlfn.IFNA(VLOOKUP($B179,KviZDarije7!$A$1:$N$999, 13, 0), 0)/'TOP SCORES'!H$12,0)</f>
        <v>0</v>
      </c>
      <c r="K179" s="14">
        <f>IFERROR(100*_xlfn.IFNA(VLOOKUP($B179,KviZDarije8!$A$1:$N$1000, 13, 0), 0)/'TOP SCORES'!I$12,0)</f>
        <v>22.222222222222221</v>
      </c>
      <c r="L179" s="14">
        <f>IFERROR(100*_xlfn.IFNA(VLOOKUP($B179,KviZDarije9!$A$1:$N$1000, 13, 0), 0)/'TOP SCORES'!J$12,0)</f>
        <v>0</v>
      </c>
      <c r="M179" s="14">
        <f>IFERROR(100*_xlfn.IFNA(VLOOKUP($B179,KviZDarije10!$A$1:$N$1000, 13, 0), 0)/'TOP SCORES'!K$12,0)</f>
        <v>0</v>
      </c>
      <c r="N179" s="14">
        <f>IFERROR(100*_xlfn.IFNA(VLOOKUP($B179,KviZDarije11!$A$1:$N$1000, 13, 0), 0)/'TOP SCORES'!L$12,0)</f>
        <v>0</v>
      </c>
    </row>
    <row r="180" spans="1:14">
      <c r="A180" s="17">
        <f ca="1">RANK(C180,C$2:C$997)</f>
        <v>180</v>
      </c>
      <c r="B180" s="12" t="s">
        <v>132</v>
      </c>
      <c r="C180" s="15" cm="1">
        <f t="array" aca="1" ref="C180" ca="1">SUM(LARGE(D180:N180,ROW(INDIRECT("1:8"))))</f>
        <v>60</v>
      </c>
      <c r="D180" s="14">
        <f>IFERROR(100*_xlfn.IFNA(VLOOKUP($B180,KviZDarije1!$A$1:$N$1000, 13, 0), 0)/'TOP SCORES'!B$12,0)</f>
        <v>0</v>
      </c>
      <c r="E180" s="14">
        <f>IFERROR(100*_xlfn.IFNA(VLOOKUP($B180,KviZDarije2!$A$1:$N$1000, 13, 0), 0)/'TOP SCORES'!C$12,0)</f>
        <v>0</v>
      </c>
      <c r="F180" s="14">
        <f>IFERROR(100*_xlfn.IFNA(VLOOKUP($B180,KviZDarije3!$A$1:$N$1000, 13, 0), 0)/'TOP SCORES'!D$12,0)</f>
        <v>60</v>
      </c>
      <c r="G180" s="14">
        <f>IFERROR(100*_xlfn.IFNA(VLOOKUP($B180,KviZDarije4!$A$1:$N$1000, 13, 0), 0)/'TOP SCORES'!E$12,0)</f>
        <v>0</v>
      </c>
      <c r="H180" s="14">
        <f>IFERROR(100*_xlfn.IFNA(VLOOKUP($B180,KviZDarije5!$A$1:$N$1000, 13, 0), 0)/'TOP SCORES'!F$12,0)</f>
        <v>0</v>
      </c>
      <c r="I180" s="14">
        <f>IFERROR(100*_xlfn.IFNA(VLOOKUP($B180,KviZDarije6!$A$1:$N$1000, 13, 0), 0)/'TOP SCORES'!G$12,0)</f>
        <v>0</v>
      </c>
      <c r="J180" s="14">
        <f>IFERROR(100*_xlfn.IFNA(VLOOKUP($B180,KviZDarije7!$A$1:$N$999, 13, 0), 0)/'TOP SCORES'!H$12,0)</f>
        <v>0</v>
      </c>
      <c r="K180" s="14">
        <f>IFERROR(100*_xlfn.IFNA(VLOOKUP($B180,KviZDarije8!$A$1:$N$1000, 13, 0), 0)/'TOP SCORES'!I$12,0)</f>
        <v>0</v>
      </c>
      <c r="L180" s="14">
        <f>IFERROR(100*_xlfn.IFNA(VLOOKUP($B180,KviZDarije9!$A$1:$N$1000, 13, 0), 0)/'TOP SCORES'!J$12,0)</f>
        <v>0</v>
      </c>
      <c r="M180" s="14">
        <f>IFERROR(100*_xlfn.IFNA(VLOOKUP($B180,KviZDarije10!$A$1:$N$1000, 13, 0), 0)/'TOP SCORES'!K$12,0)</f>
        <v>0</v>
      </c>
      <c r="N180" s="14">
        <f>IFERROR(100*_xlfn.IFNA(VLOOKUP($B180,KviZDarije11!$A$1:$N$1000, 13, 0), 0)/'TOP SCORES'!L$12,0)</f>
        <v>0</v>
      </c>
    </row>
    <row r="181" spans="1:14">
      <c r="A181" s="17">
        <f ca="1">RANK(C181,C$2:C$997)</f>
        <v>180</v>
      </c>
      <c r="B181" s="12" t="s">
        <v>34</v>
      </c>
      <c r="C181" s="15" cm="1">
        <f t="array" aca="1" ref="C181" ca="1">SUM(LARGE(D181:N181,ROW(INDIRECT("1:8"))))</f>
        <v>60</v>
      </c>
      <c r="D181" s="14">
        <f>IFERROR(100*_xlfn.IFNA(VLOOKUP($B181,KviZDarije1!$A$1:$N$1000, 13, 0), 0)/'TOP SCORES'!B$12,0)</f>
        <v>0</v>
      </c>
      <c r="E181" s="14">
        <f>IFERROR(100*_xlfn.IFNA(VLOOKUP($B181,KviZDarije2!$A$1:$N$1000, 13, 0), 0)/'TOP SCORES'!C$12,0)</f>
        <v>0</v>
      </c>
      <c r="F181" s="14">
        <f>IFERROR(100*_xlfn.IFNA(VLOOKUP($B181,KviZDarije3!$A$1:$N$1000, 13, 0), 0)/'TOP SCORES'!D$12,0)</f>
        <v>60</v>
      </c>
      <c r="G181" s="14">
        <f>IFERROR(100*_xlfn.IFNA(VLOOKUP($B181,KviZDarije4!$A$1:$N$1000, 13, 0), 0)/'TOP SCORES'!E$12,0)</f>
        <v>0</v>
      </c>
      <c r="H181" s="14">
        <f>IFERROR(100*_xlfn.IFNA(VLOOKUP($B181,KviZDarije5!$A$1:$N$1000, 13, 0), 0)/'TOP SCORES'!F$12,0)</f>
        <v>0</v>
      </c>
      <c r="I181" s="14">
        <f>IFERROR(100*_xlfn.IFNA(VLOOKUP($B181,KviZDarije6!$A$1:$N$1000, 13, 0), 0)/'TOP SCORES'!G$12,0)</f>
        <v>0</v>
      </c>
      <c r="J181" s="14">
        <f>IFERROR(100*_xlfn.IFNA(VLOOKUP($B181,KviZDarije7!$A$1:$N$999, 13, 0), 0)/'TOP SCORES'!H$12,0)</f>
        <v>0</v>
      </c>
      <c r="K181" s="14">
        <f>IFERROR(100*_xlfn.IFNA(VLOOKUP($B181,KviZDarije8!$A$1:$N$1000, 13, 0), 0)/'TOP SCORES'!I$12,0)</f>
        <v>0</v>
      </c>
      <c r="L181" s="14">
        <f>IFERROR(100*_xlfn.IFNA(VLOOKUP($B181,KviZDarije9!$A$1:$N$1000, 13, 0), 0)/'TOP SCORES'!J$12,0)</f>
        <v>0</v>
      </c>
      <c r="M181" s="14">
        <f>IFERROR(100*_xlfn.IFNA(VLOOKUP($B181,KviZDarije10!$A$1:$N$1000, 13, 0), 0)/'TOP SCORES'!K$12,0)</f>
        <v>0</v>
      </c>
      <c r="N181" s="14">
        <f>IFERROR(100*_xlfn.IFNA(VLOOKUP($B181,KviZDarije11!$A$1:$N$1000, 13, 0), 0)/'TOP SCORES'!L$12,0)</f>
        <v>0</v>
      </c>
    </row>
    <row r="182" spans="1:14">
      <c r="A182" s="17">
        <f ca="1">RANK(C182,C$2:C$997)</f>
        <v>180</v>
      </c>
      <c r="B182" s="12" t="s">
        <v>155</v>
      </c>
      <c r="C182" s="15" cm="1">
        <f t="array" aca="1" ref="C182" ca="1">SUM(LARGE(D182:N182,ROW(INDIRECT("1:8"))))</f>
        <v>60</v>
      </c>
      <c r="D182" s="14">
        <f>IFERROR(100*_xlfn.IFNA(VLOOKUP($B182,KviZDarije1!$A$1:$N$1000, 13, 0), 0)/'TOP SCORES'!B$12,0)</f>
        <v>0</v>
      </c>
      <c r="E182" s="14">
        <f>IFERROR(100*_xlfn.IFNA(VLOOKUP($B182,KviZDarije2!$A$1:$N$1000, 13, 0), 0)/'TOP SCORES'!C$12,0)</f>
        <v>0</v>
      </c>
      <c r="F182" s="14">
        <f>IFERROR(100*_xlfn.IFNA(VLOOKUP($B182,KviZDarije3!$A$1:$N$1000, 13, 0), 0)/'TOP SCORES'!D$12,0)</f>
        <v>40</v>
      </c>
      <c r="G182" s="14">
        <f>IFERROR(100*_xlfn.IFNA(VLOOKUP($B182,KviZDarije4!$A$1:$N$1000, 13, 0), 0)/'TOP SCORES'!E$12,0)</f>
        <v>0</v>
      </c>
      <c r="H182" s="14">
        <f>IFERROR(100*_xlfn.IFNA(VLOOKUP($B182,KviZDarije5!$A$1:$N$1000, 13, 0), 0)/'TOP SCORES'!F$12,0)</f>
        <v>0</v>
      </c>
      <c r="I182" s="14">
        <f>IFERROR(100*_xlfn.IFNA(VLOOKUP($B182,KviZDarije6!$A$1:$N$1000, 13, 0), 0)/'TOP SCORES'!G$12,0)</f>
        <v>20</v>
      </c>
      <c r="J182" s="14">
        <f>IFERROR(100*_xlfn.IFNA(VLOOKUP($B182,KviZDarije7!$A$1:$N$999, 13, 0), 0)/'TOP SCORES'!H$12,0)</f>
        <v>0</v>
      </c>
      <c r="K182" s="14">
        <f>IFERROR(100*_xlfn.IFNA(VLOOKUP($B182,KviZDarije8!$A$1:$N$1000, 13, 0), 0)/'TOP SCORES'!I$12,0)</f>
        <v>0</v>
      </c>
      <c r="L182" s="14">
        <f>IFERROR(100*_xlfn.IFNA(VLOOKUP($B182,KviZDarije9!$A$1:$N$1000, 13, 0), 0)/'TOP SCORES'!J$12,0)</f>
        <v>0</v>
      </c>
      <c r="M182" s="14">
        <f>IFERROR(100*_xlfn.IFNA(VLOOKUP($B182,KviZDarije10!$A$1:$N$1000, 13, 0), 0)/'TOP SCORES'!K$12,0)</f>
        <v>0</v>
      </c>
      <c r="N182" s="14">
        <f>IFERROR(100*_xlfn.IFNA(VLOOKUP($B182,KviZDarije11!$A$1:$N$1000, 13, 0), 0)/'TOP SCORES'!L$12,0)</f>
        <v>0</v>
      </c>
    </row>
    <row r="183" spans="1:14">
      <c r="A183" s="17">
        <f ca="1">RANK(C183,C$2:C$997)</f>
        <v>180</v>
      </c>
      <c r="B183" s="40" t="s">
        <v>281</v>
      </c>
      <c r="C183" s="15" cm="1">
        <f t="array" aca="1" ref="C183" ca="1">SUM(LARGE(D183:N183,ROW(INDIRECT("1:8"))))</f>
        <v>60</v>
      </c>
      <c r="D183" s="14">
        <f>IFERROR(100*_xlfn.IFNA(VLOOKUP($B183,KviZDarije1!$A$1:$N$1000, 13, 0), 0)/'TOP SCORES'!B$12,0)</f>
        <v>0</v>
      </c>
      <c r="E183" s="14">
        <f>IFERROR(100*_xlfn.IFNA(VLOOKUP($B183,KviZDarije2!$A$1:$N$1000, 13, 0), 0)/'TOP SCORES'!C$12,0)</f>
        <v>0</v>
      </c>
      <c r="F183" s="14">
        <f>IFERROR(100*_xlfn.IFNA(VLOOKUP($B183,KviZDarije3!$A$1:$N$1000, 13, 0), 0)/'TOP SCORES'!D$12,0)</f>
        <v>0</v>
      </c>
      <c r="G183" s="14">
        <f>IFERROR(100*_xlfn.IFNA(VLOOKUP($B183,KviZDarije4!$A$1:$N$1000, 13, 0), 0)/'TOP SCORES'!E$12,0)</f>
        <v>0</v>
      </c>
      <c r="H183" s="14">
        <f>IFERROR(100*_xlfn.IFNA(VLOOKUP($B183,KviZDarije5!$A$1:$N$1000, 13, 0), 0)/'TOP SCORES'!F$12,0)</f>
        <v>0</v>
      </c>
      <c r="I183" s="14">
        <f>IFERROR(100*_xlfn.IFNA(VLOOKUP($B183,KviZDarije6!$A$1:$N$1000, 13, 0), 0)/'TOP SCORES'!G$12,0)</f>
        <v>60</v>
      </c>
      <c r="J183" s="14">
        <f>IFERROR(100*_xlfn.IFNA(VLOOKUP($B183,KviZDarije7!$A$1:$N$999, 13, 0), 0)/'TOP SCORES'!H$12,0)</f>
        <v>0</v>
      </c>
      <c r="K183" s="14">
        <f>IFERROR(100*_xlfn.IFNA(VLOOKUP($B183,KviZDarije8!$A$1:$N$1000, 13, 0), 0)/'TOP SCORES'!I$12,0)</f>
        <v>0</v>
      </c>
      <c r="L183" s="14">
        <f>IFERROR(100*_xlfn.IFNA(VLOOKUP($B183,KviZDarije9!$A$1:$N$1000, 13, 0), 0)/'TOP SCORES'!J$12,0)</f>
        <v>0</v>
      </c>
      <c r="M183" s="14">
        <f>IFERROR(100*_xlfn.IFNA(VLOOKUP($B183,KviZDarije10!$A$1:$N$1000, 13, 0), 0)/'TOP SCORES'!K$12,0)</f>
        <v>0</v>
      </c>
      <c r="N183" s="14">
        <f>IFERROR(100*_xlfn.IFNA(VLOOKUP($B183,KviZDarije11!$A$1:$N$1000, 13, 0), 0)/'TOP SCORES'!L$12,0)</f>
        <v>0</v>
      </c>
    </row>
    <row r="184" spans="1:14">
      <c r="A184" s="17">
        <f ca="1">RANK(C184,C$2:C$997)</f>
        <v>184</v>
      </c>
      <c r="B184" s="71" t="s">
        <v>279</v>
      </c>
      <c r="C184" s="15" cm="1">
        <f t="array" aca="1" ref="C184" ca="1">SUM(LARGE(D184:N184,ROW(INDIRECT("1:8"))))</f>
        <v>59.292929292929301</v>
      </c>
      <c r="D184" s="14">
        <f>IFERROR(100*_xlfn.IFNA(VLOOKUP($B184,KviZDarije1!$A$1:$N$1000, 13, 0), 0)/'TOP SCORES'!B$12,0)</f>
        <v>0</v>
      </c>
      <c r="E184" s="14">
        <f>IFERROR(100*_xlfn.IFNA(VLOOKUP($B184,KviZDarije2!$A$1:$N$1000, 13, 0), 0)/'TOP SCORES'!C$12,0)</f>
        <v>0</v>
      </c>
      <c r="F184" s="14">
        <f>IFERROR(100*_xlfn.IFNA(VLOOKUP($B184,KviZDarije3!$A$1:$N$1000, 13, 0), 0)/'TOP SCORES'!D$12,0)</f>
        <v>0</v>
      </c>
      <c r="G184" s="14">
        <f>IFERROR(100*_xlfn.IFNA(VLOOKUP($B184,KviZDarije4!$A$1:$N$1000, 13, 0), 0)/'TOP SCORES'!E$12,0)</f>
        <v>0</v>
      </c>
      <c r="H184" s="14">
        <f>IFERROR(100*_xlfn.IFNA(VLOOKUP($B184,KviZDarije5!$A$1:$N$1000, 13, 0), 0)/'TOP SCORES'!F$12,0)</f>
        <v>11.111111111111111</v>
      </c>
      <c r="I184" s="14">
        <f>IFERROR(100*_xlfn.IFNA(VLOOKUP($B184,KviZDarije6!$A$1:$N$1000, 13, 0), 0)/'TOP SCORES'!G$12,0)</f>
        <v>10</v>
      </c>
      <c r="J184" s="14">
        <f>IFERROR(100*_xlfn.IFNA(VLOOKUP($B184,KviZDarije7!$A$1:$N$999, 13, 0), 0)/'TOP SCORES'!H$12,0)</f>
        <v>18.181818181818183</v>
      </c>
      <c r="K184" s="14">
        <f>IFERROR(100*_xlfn.IFNA(VLOOKUP($B184,KviZDarije8!$A$1:$N$1000, 13, 0), 0)/'TOP SCORES'!I$12,0)</f>
        <v>0</v>
      </c>
      <c r="L184" s="14">
        <f>IFERROR(100*_xlfn.IFNA(VLOOKUP($B184,KviZDarije9!$A$1:$N$1000, 13, 0), 0)/'TOP SCORES'!J$12,0)</f>
        <v>20</v>
      </c>
      <c r="M184" s="14">
        <f>IFERROR(100*_xlfn.IFNA(VLOOKUP($B184,KviZDarije10!$A$1:$N$1000, 13, 0), 0)/'TOP SCORES'!K$12,0)</f>
        <v>0</v>
      </c>
      <c r="N184" s="14">
        <f>IFERROR(100*_xlfn.IFNA(VLOOKUP($B184,KviZDarije11!$A$1:$N$1000, 13, 0), 0)/'TOP SCORES'!L$12,0)</f>
        <v>0</v>
      </c>
    </row>
    <row r="185" spans="1:14">
      <c r="A185" s="17">
        <f ca="1">RANK(C185,C$2:C$997)</f>
        <v>185</v>
      </c>
      <c r="B185" s="12" t="s">
        <v>211</v>
      </c>
      <c r="C185" s="15" cm="1">
        <f t="array" aca="1" ref="C185" ca="1">SUM(LARGE(D185:N185,ROW(INDIRECT("1:8"))))</f>
        <v>55.555555555555557</v>
      </c>
      <c r="D185" s="14">
        <f>IFERROR(100*_xlfn.IFNA(VLOOKUP($B185,KviZDarije1!$A$1:$N$1000, 13, 0), 0)/'TOP SCORES'!B$12,0)</f>
        <v>0</v>
      </c>
      <c r="E185" s="14">
        <f>IFERROR(100*_xlfn.IFNA(VLOOKUP($B185,KviZDarije2!$A$1:$N$1000, 13, 0), 0)/'TOP SCORES'!C$12,0)</f>
        <v>44.444444444444443</v>
      </c>
      <c r="F185" s="14">
        <f>IFERROR(100*_xlfn.IFNA(VLOOKUP($B185,KviZDarije3!$A$1:$N$1000, 13, 0), 0)/'TOP SCORES'!D$12,0)</f>
        <v>0</v>
      </c>
      <c r="G185" s="14">
        <f>IFERROR(100*_xlfn.IFNA(VLOOKUP($B185,KviZDarije4!$A$1:$N$1000, 13, 0), 0)/'TOP SCORES'!E$12,0)</f>
        <v>0</v>
      </c>
      <c r="H185" s="14">
        <f>IFERROR(100*_xlfn.IFNA(VLOOKUP($B185,KviZDarije5!$A$1:$N$1000, 13, 0), 0)/'TOP SCORES'!F$12,0)</f>
        <v>11.111111111111111</v>
      </c>
      <c r="I185" s="14">
        <f>IFERROR(100*_xlfn.IFNA(VLOOKUP($B185,KviZDarije6!$A$1:$N$1000, 13, 0), 0)/'TOP SCORES'!G$12,0)</f>
        <v>0</v>
      </c>
      <c r="J185" s="14">
        <f>IFERROR(100*_xlfn.IFNA(VLOOKUP($B185,KviZDarije7!$A$1:$N$999, 13, 0), 0)/'TOP SCORES'!H$12,0)</f>
        <v>0</v>
      </c>
      <c r="K185" s="14">
        <f>IFERROR(100*_xlfn.IFNA(VLOOKUP($B185,KviZDarije8!$A$1:$N$1000, 13, 0), 0)/'TOP SCORES'!I$12,0)</f>
        <v>0</v>
      </c>
      <c r="L185" s="14">
        <f>IFERROR(100*_xlfn.IFNA(VLOOKUP($B185,KviZDarije9!$A$1:$N$1000, 13, 0), 0)/'TOP SCORES'!J$12,0)</f>
        <v>0</v>
      </c>
      <c r="M185" s="14">
        <f>IFERROR(100*_xlfn.IFNA(VLOOKUP($B185,KviZDarije10!$A$1:$N$1000, 13, 0), 0)/'TOP SCORES'!K$12,0)</f>
        <v>0</v>
      </c>
      <c r="N185" s="14">
        <f>IFERROR(100*_xlfn.IFNA(VLOOKUP($B185,KviZDarije11!$A$1:$N$1000, 13, 0), 0)/'TOP SCORES'!L$12,0)</f>
        <v>0</v>
      </c>
    </row>
    <row r="186" spans="1:14">
      <c r="A186" s="17">
        <f ca="1">RANK(C186,C$2:C$997)</f>
        <v>185</v>
      </c>
      <c r="B186" s="71" t="s">
        <v>316</v>
      </c>
      <c r="C186" s="15" cm="1">
        <f t="array" aca="1" ref="C186" ca="1">SUM(LARGE(D186:N186,ROW(INDIRECT("1:8"))))</f>
        <v>55.555555555555557</v>
      </c>
      <c r="D186" s="14">
        <f>IFERROR(100*_xlfn.IFNA(VLOOKUP($B186,KviZDarije1!$A$1:$N$1000, 13, 0), 0)/'TOP SCORES'!B$12,0)</f>
        <v>0</v>
      </c>
      <c r="E186" s="14">
        <f>IFERROR(100*_xlfn.IFNA(VLOOKUP($B186,KviZDarije2!$A$1:$N$1000, 13, 0), 0)/'TOP SCORES'!C$12,0)</f>
        <v>0</v>
      </c>
      <c r="F186" s="14">
        <f>IFERROR(100*_xlfn.IFNA(VLOOKUP($B186,KviZDarije3!$A$1:$N$1000, 13, 0), 0)/'TOP SCORES'!D$12,0)</f>
        <v>0</v>
      </c>
      <c r="G186" s="14">
        <f>IFERROR(100*_xlfn.IFNA(VLOOKUP($B186,KviZDarije4!$A$1:$N$1000, 13, 0), 0)/'TOP SCORES'!E$12,0)</f>
        <v>0</v>
      </c>
      <c r="H186" s="14">
        <f>IFERROR(100*_xlfn.IFNA(VLOOKUP($B186,KviZDarije5!$A$1:$N$1000, 13, 0), 0)/'TOP SCORES'!F$12,0)</f>
        <v>0</v>
      </c>
      <c r="I186" s="14">
        <f>IFERROR(100*_xlfn.IFNA(VLOOKUP($B186,KviZDarije6!$A$1:$N$1000, 13, 0), 0)/'TOP SCORES'!G$12,0)</f>
        <v>0</v>
      </c>
      <c r="J186" s="14">
        <f>IFERROR(100*_xlfn.IFNA(VLOOKUP($B186,KviZDarije7!$A$1:$N$999, 13, 0), 0)/'TOP SCORES'!H$12,0)</f>
        <v>0</v>
      </c>
      <c r="K186" s="14">
        <f>IFERROR(100*_xlfn.IFNA(VLOOKUP($B186,KviZDarije8!$A$1:$N$1000, 13, 0), 0)/'TOP SCORES'!I$12,0)</f>
        <v>0</v>
      </c>
      <c r="L186" s="14">
        <f>IFERROR(100*_xlfn.IFNA(VLOOKUP($B186,KviZDarije9!$A$1:$N$1000, 13, 0), 0)/'TOP SCORES'!J$12,0)</f>
        <v>0</v>
      </c>
      <c r="M186" s="14">
        <f>IFERROR(100*_xlfn.IFNA(VLOOKUP($B186,KviZDarije10!$A$1:$N$1000, 13, 0), 0)/'TOP SCORES'!K$12,0)</f>
        <v>55.555555555555557</v>
      </c>
      <c r="N186" s="14">
        <f>IFERROR(100*_xlfn.IFNA(VLOOKUP($B186,KviZDarije11!$A$1:$N$1000, 13, 0), 0)/'TOP SCORES'!L$12,0)</f>
        <v>0</v>
      </c>
    </row>
    <row r="187" spans="1:14">
      <c r="A187" s="17">
        <f ca="1">RANK(C187,C$2:C$997)</f>
        <v>185</v>
      </c>
      <c r="B187" s="71" t="s">
        <v>321</v>
      </c>
      <c r="C187" s="15" cm="1">
        <f t="array" aca="1" ref="C187" ca="1">SUM(LARGE(D187:N187,ROW(INDIRECT("1:8"))))</f>
        <v>55.555555555555557</v>
      </c>
      <c r="D187" s="14">
        <f>IFERROR(100*_xlfn.IFNA(VLOOKUP($B187,KviZDarije1!$A$1:$N$1000, 13, 0), 0)/'TOP SCORES'!B$12,0)</f>
        <v>0</v>
      </c>
      <c r="E187" s="14">
        <f>IFERROR(100*_xlfn.IFNA(VLOOKUP($B187,KviZDarije2!$A$1:$N$1000, 13, 0), 0)/'TOP SCORES'!C$12,0)</f>
        <v>0</v>
      </c>
      <c r="F187" s="14">
        <f>IFERROR(100*_xlfn.IFNA(VLOOKUP($B187,KviZDarije3!$A$1:$N$1000, 13, 0), 0)/'TOP SCORES'!D$12,0)</f>
        <v>0</v>
      </c>
      <c r="G187" s="14">
        <f>IFERROR(100*_xlfn.IFNA(VLOOKUP($B187,KviZDarije4!$A$1:$N$1000, 13, 0), 0)/'TOP SCORES'!E$12,0)</f>
        <v>0</v>
      </c>
      <c r="H187" s="14">
        <f>IFERROR(100*_xlfn.IFNA(VLOOKUP($B187,KviZDarije5!$A$1:$N$1000, 13, 0), 0)/'TOP SCORES'!F$12,0)</f>
        <v>0</v>
      </c>
      <c r="I187" s="14">
        <f>IFERROR(100*_xlfn.IFNA(VLOOKUP($B187,KviZDarije6!$A$1:$N$1000, 13, 0), 0)/'TOP SCORES'!G$12,0)</f>
        <v>0</v>
      </c>
      <c r="J187" s="14">
        <f>IFERROR(100*_xlfn.IFNA(VLOOKUP($B187,KviZDarije7!$A$1:$N$999, 13, 0), 0)/'TOP SCORES'!H$12,0)</f>
        <v>0</v>
      </c>
      <c r="K187" s="14">
        <f>IFERROR(100*_xlfn.IFNA(VLOOKUP($B187,KviZDarije8!$A$1:$N$1000, 13, 0), 0)/'TOP SCORES'!I$12,0)</f>
        <v>0</v>
      </c>
      <c r="L187" s="14">
        <f>IFERROR(100*_xlfn.IFNA(VLOOKUP($B187,KviZDarije9!$A$1:$N$1000, 13, 0), 0)/'TOP SCORES'!J$12,0)</f>
        <v>0</v>
      </c>
      <c r="M187" s="14">
        <f>IFERROR(100*_xlfn.IFNA(VLOOKUP($B187,KviZDarije10!$A$1:$N$1000, 13, 0), 0)/'TOP SCORES'!K$12,0)</f>
        <v>55.555555555555557</v>
      </c>
      <c r="N187" s="14">
        <f>IFERROR(100*_xlfn.IFNA(VLOOKUP($B187,KviZDarije11!$A$1:$N$1000, 13, 0), 0)/'TOP SCORES'!L$12,0)</f>
        <v>0</v>
      </c>
    </row>
    <row r="188" spans="1:14">
      <c r="A188" s="17">
        <f ca="1">RANK(C188,C$2:C$997)</f>
        <v>185</v>
      </c>
      <c r="B188" s="71" t="s">
        <v>317</v>
      </c>
      <c r="C188" s="15" cm="1">
        <f t="array" aca="1" ref="C188" ca="1">SUM(LARGE(D188:N188,ROW(INDIRECT("1:8"))))</f>
        <v>55.555555555555557</v>
      </c>
      <c r="D188" s="14">
        <f>IFERROR(100*_xlfn.IFNA(VLOOKUP($B188,KviZDarije1!$A$1:$N$1000, 13, 0), 0)/'TOP SCORES'!B$12,0)</f>
        <v>0</v>
      </c>
      <c r="E188" s="14">
        <f>IFERROR(100*_xlfn.IFNA(VLOOKUP($B188,KviZDarije2!$A$1:$N$1000, 13, 0), 0)/'TOP SCORES'!C$12,0)</f>
        <v>0</v>
      </c>
      <c r="F188" s="14">
        <f>IFERROR(100*_xlfn.IFNA(VLOOKUP($B188,KviZDarije3!$A$1:$N$1000, 13, 0), 0)/'TOP SCORES'!D$12,0)</f>
        <v>0</v>
      </c>
      <c r="G188" s="14">
        <f>IFERROR(100*_xlfn.IFNA(VLOOKUP($B188,KviZDarije4!$A$1:$N$1000, 13, 0), 0)/'TOP SCORES'!E$12,0)</f>
        <v>0</v>
      </c>
      <c r="H188" s="14">
        <f>IFERROR(100*_xlfn.IFNA(VLOOKUP($B188,KviZDarije5!$A$1:$N$1000, 13, 0), 0)/'TOP SCORES'!F$12,0)</f>
        <v>0</v>
      </c>
      <c r="I188" s="14">
        <f>IFERROR(100*_xlfn.IFNA(VLOOKUP($B188,KviZDarije6!$A$1:$N$1000, 13, 0), 0)/'TOP SCORES'!G$12,0)</f>
        <v>0</v>
      </c>
      <c r="J188" s="14">
        <f>IFERROR(100*_xlfn.IFNA(VLOOKUP($B188,KviZDarije7!$A$1:$N$999, 13, 0), 0)/'TOP SCORES'!H$12,0)</f>
        <v>0</v>
      </c>
      <c r="K188" s="14">
        <f>IFERROR(100*_xlfn.IFNA(VLOOKUP($B188,KviZDarije8!$A$1:$N$1000, 13, 0), 0)/'TOP SCORES'!I$12,0)</f>
        <v>0</v>
      </c>
      <c r="L188" s="14">
        <f>IFERROR(100*_xlfn.IFNA(VLOOKUP($B188,KviZDarije9!$A$1:$N$1000, 13, 0), 0)/'TOP SCORES'!J$12,0)</f>
        <v>0</v>
      </c>
      <c r="M188" s="14">
        <f>IFERROR(100*_xlfn.IFNA(VLOOKUP($B188,KviZDarije10!$A$1:$N$1000, 13, 0), 0)/'TOP SCORES'!K$12,0)</f>
        <v>55.555555555555557</v>
      </c>
      <c r="N188" s="14">
        <f>IFERROR(100*_xlfn.IFNA(VLOOKUP($B188,KviZDarije11!$A$1:$N$1000, 13, 0), 0)/'TOP SCORES'!L$12,0)</f>
        <v>0</v>
      </c>
    </row>
    <row r="189" spans="1:14">
      <c r="A189" s="17">
        <f ca="1">RANK(C189,C$2:C$997)</f>
        <v>185</v>
      </c>
      <c r="B189" s="71" t="s">
        <v>318</v>
      </c>
      <c r="C189" s="15" cm="1">
        <f t="array" aca="1" ref="C189" ca="1">SUM(LARGE(D189:N189,ROW(INDIRECT("1:8"))))</f>
        <v>55.555555555555557</v>
      </c>
      <c r="D189" s="14">
        <f>IFERROR(100*_xlfn.IFNA(VLOOKUP($B189,KviZDarije1!$A$1:$N$1000, 13, 0), 0)/'TOP SCORES'!B$12,0)</f>
        <v>0</v>
      </c>
      <c r="E189" s="14">
        <f>IFERROR(100*_xlfn.IFNA(VLOOKUP($B189,KviZDarije2!$A$1:$N$1000, 13, 0), 0)/'TOP SCORES'!C$12,0)</f>
        <v>0</v>
      </c>
      <c r="F189" s="14">
        <f>IFERROR(100*_xlfn.IFNA(VLOOKUP($B189,KviZDarije3!$A$1:$N$1000, 13, 0), 0)/'TOP SCORES'!D$12,0)</f>
        <v>0</v>
      </c>
      <c r="G189" s="14">
        <f>IFERROR(100*_xlfn.IFNA(VLOOKUP($B189,KviZDarije4!$A$1:$N$1000, 13, 0), 0)/'TOP SCORES'!E$12,0)</f>
        <v>0</v>
      </c>
      <c r="H189" s="14">
        <f>IFERROR(100*_xlfn.IFNA(VLOOKUP($B189,KviZDarije5!$A$1:$N$1000, 13, 0), 0)/'TOP SCORES'!F$12,0)</f>
        <v>0</v>
      </c>
      <c r="I189" s="14">
        <f>IFERROR(100*_xlfn.IFNA(VLOOKUP($B189,KviZDarije6!$A$1:$N$1000, 13, 0), 0)/'TOP SCORES'!G$12,0)</f>
        <v>0</v>
      </c>
      <c r="J189" s="14">
        <f>IFERROR(100*_xlfn.IFNA(VLOOKUP($B189,KviZDarije7!$A$1:$N$999, 13, 0), 0)/'TOP SCORES'!H$12,0)</f>
        <v>0</v>
      </c>
      <c r="K189" s="14">
        <f>IFERROR(100*_xlfn.IFNA(VLOOKUP($B189,KviZDarije8!$A$1:$N$1000, 13, 0), 0)/'TOP SCORES'!I$12,0)</f>
        <v>0</v>
      </c>
      <c r="L189" s="14">
        <f>IFERROR(100*_xlfn.IFNA(VLOOKUP($B189,KviZDarije9!$A$1:$N$1000, 13, 0), 0)/'TOP SCORES'!J$12,0)</f>
        <v>0</v>
      </c>
      <c r="M189" s="14">
        <f>IFERROR(100*_xlfn.IFNA(VLOOKUP($B189,KviZDarije10!$A$1:$N$1000, 13, 0), 0)/'TOP SCORES'!K$12,0)</f>
        <v>55.555555555555557</v>
      </c>
      <c r="N189" s="14">
        <f>IFERROR(100*_xlfn.IFNA(VLOOKUP($B189,KviZDarije11!$A$1:$N$1000, 13, 0), 0)/'TOP SCORES'!L$12,0)</f>
        <v>0</v>
      </c>
    </row>
    <row r="190" spans="1:14">
      <c r="A190" s="17">
        <f ca="1">RANK(C190,C$2:C$997)</f>
        <v>185</v>
      </c>
      <c r="B190" s="71" t="s">
        <v>314</v>
      </c>
      <c r="C190" s="15" cm="1">
        <f t="array" aca="1" ref="C190" ca="1">SUM(LARGE(D190:N190,ROW(INDIRECT("1:8"))))</f>
        <v>55.555555555555557</v>
      </c>
      <c r="D190" s="14">
        <f>IFERROR(100*_xlfn.IFNA(VLOOKUP($B190,KviZDarije1!$A$1:$N$1000, 13, 0), 0)/'TOP SCORES'!B$12,0)</f>
        <v>0</v>
      </c>
      <c r="E190" s="14">
        <f>IFERROR(100*_xlfn.IFNA(VLOOKUP($B190,KviZDarije2!$A$1:$N$1000, 13, 0), 0)/'TOP SCORES'!C$12,0)</f>
        <v>0</v>
      </c>
      <c r="F190" s="14">
        <f>IFERROR(100*_xlfn.IFNA(VLOOKUP($B190,KviZDarije3!$A$1:$N$1000, 13, 0), 0)/'TOP SCORES'!D$12,0)</f>
        <v>0</v>
      </c>
      <c r="G190" s="14">
        <f>IFERROR(100*_xlfn.IFNA(VLOOKUP($B190,KviZDarije4!$A$1:$N$1000, 13, 0), 0)/'TOP SCORES'!E$12,0)</f>
        <v>0</v>
      </c>
      <c r="H190" s="14">
        <f>IFERROR(100*_xlfn.IFNA(VLOOKUP($B190,KviZDarije5!$A$1:$N$1000, 13, 0), 0)/'TOP SCORES'!F$12,0)</f>
        <v>0</v>
      </c>
      <c r="I190" s="14">
        <f>IFERROR(100*_xlfn.IFNA(VLOOKUP($B190,KviZDarije6!$A$1:$N$1000, 13, 0), 0)/'TOP SCORES'!G$12,0)</f>
        <v>0</v>
      </c>
      <c r="J190" s="14">
        <f>IFERROR(100*_xlfn.IFNA(VLOOKUP($B190,KviZDarije7!$A$1:$N$999, 13, 0), 0)/'TOP SCORES'!H$12,0)</f>
        <v>0</v>
      </c>
      <c r="K190" s="14">
        <f>IFERROR(100*_xlfn.IFNA(VLOOKUP($B190,KviZDarije8!$A$1:$N$1000, 13, 0), 0)/'TOP SCORES'!I$12,0)</f>
        <v>0</v>
      </c>
      <c r="L190" s="14">
        <f>IFERROR(100*_xlfn.IFNA(VLOOKUP($B190,KviZDarije9!$A$1:$N$1000, 13, 0), 0)/'TOP SCORES'!J$12,0)</f>
        <v>0</v>
      </c>
      <c r="M190" s="14">
        <f>IFERROR(100*_xlfn.IFNA(VLOOKUP($B190,KviZDarije10!$A$1:$N$1000, 13, 0), 0)/'TOP SCORES'!K$12,0)</f>
        <v>55.555555555555557</v>
      </c>
      <c r="N190" s="14">
        <f>IFERROR(100*_xlfn.IFNA(VLOOKUP($B190,KviZDarije11!$A$1:$N$1000, 13, 0), 0)/'TOP SCORES'!L$12,0)</f>
        <v>0</v>
      </c>
    </row>
    <row r="191" spans="1:14">
      <c r="A191" s="17">
        <f ca="1">RANK(C191,C$2:C$997)</f>
        <v>191</v>
      </c>
      <c r="B191" s="8" t="s">
        <v>195</v>
      </c>
      <c r="C191" s="15" cm="1">
        <f t="array" aca="1" ref="C191" ca="1">SUM(LARGE(D191:N191,ROW(INDIRECT("1:8"))))</f>
        <v>51.111111111111114</v>
      </c>
      <c r="D191" s="14">
        <f>IFERROR(100*_xlfn.IFNA(VLOOKUP($B191,KviZDarije1!$A$1:$N$1000, 13, 0), 0)/'TOP SCORES'!B$12,0)</f>
        <v>40</v>
      </c>
      <c r="E191" s="14">
        <f>IFERROR(100*_xlfn.IFNA(VLOOKUP($B191,KviZDarije2!$A$1:$N$1000, 13, 0), 0)/'TOP SCORES'!C$12,0)</f>
        <v>0</v>
      </c>
      <c r="F191" s="14">
        <f>IFERROR(100*_xlfn.IFNA(VLOOKUP($B191,KviZDarije3!$A$1:$N$1000, 13, 0), 0)/'TOP SCORES'!D$12,0)</f>
        <v>0</v>
      </c>
      <c r="G191" s="14">
        <f>IFERROR(100*_xlfn.IFNA(VLOOKUP($B191,KviZDarije4!$A$1:$N$1000, 13, 0), 0)/'TOP SCORES'!E$12,0)</f>
        <v>0</v>
      </c>
      <c r="H191" s="14">
        <f>IFERROR(100*_xlfn.IFNA(VLOOKUP($B191,KviZDarije5!$A$1:$N$1000, 13, 0), 0)/'TOP SCORES'!F$12,0)</f>
        <v>11.111111111111111</v>
      </c>
      <c r="I191" s="14">
        <f>IFERROR(100*_xlfn.IFNA(VLOOKUP($B191,KviZDarije6!$A$1:$N$1000, 13, 0), 0)/'TOP SCORES'!G$12,0)</f>
        <v>0</v>
      </c>
      <c r="J191" s="14">
        <f>IFERROR(100*_xlfn.IFNA(VLOOKUP($B191,KviZDarije7!$A$1:$N$999, 13, 0), 0)/'TOP SCORES'!H$12,0)</f>
        <v>0</v>
      </c>
      <c r="K191" s="14">
        <f>IFERROR(100*_xlfn.IFNA(VLOOKUP($B191,KviZDarije8!$A$1:$N$1000, 13, 0), 0)/'TOP SCORES'!I$12,0)</f>
        <v>0</v>
      </c>
      <c r="L191" s="14">
        <f>IFERROR(100*_xlfn.IFNA(VLOOKUP($B191,KviZDarije9!$A$1:$N$1000, 13, 0), 0)/'TOP SCORES'!J$12,0)</f>
        <v>0</v>
      </c>
      <c r="M191" s="14">
        <f>IFERROR(100*_xlfn.IFNA(VLOOKUP($B191,KviZDarije10!$A$1:$N$1000, 13, 0), 0)/'TOP SCORES'!K$12,0)</f>
        <v>0</v>
      </c>
      <c r="N191" s="14">
        <f>IFERROR(100*_xlfn.IFNA(VLOOKUP($B191,KviZDarije11!$A$1:$N$1000, 13, 0), 0)/'TOP SCORES'!L$12,0)</f>
        <v>0</v>
      </c>
    </row>
    <row r="192" spans="1:14">
      <c r="A192" s="17">
        <f ca="1">RANK(C192,C$2:C$997)</f>
        <v>192</v>
      </c>
      <c r="B192" s="12" t="s">
        <v>242</v>
      </c>
      <c r="C192" s="15" cm="1">
        <f t="array" aca="1" ref="C192" ca="1">SUM(LARGE(D192:N192,ROW(INDIRECT("1:8"))))</f>
        <v>50</v>
      </c>
      <c r="D192" s="14">
        <f>IFERROR(100*_xlfn.IFNA(VLOOKUP($B192,KviZDarije1!$A$1:$N$1000, 13, 0), 0)/'TOP SCORES'!B$12,0)</f>
        <v>0</v>
      </c>
      <c r="E192" s="14">
        <f>IFERROR(100*_xlfn.IFNA(VLOOKUP($B192,KviZDarije2!$A$1:$N$1000, 13, 0), 0)/'TOP SCORES'!C$12,0)</f>
        <v>0</v>
      </c>
      <c r="F192" s="14">
        <f>IFERROR(100*_xlfn.IFNA(VLOOKUP($B192,KviZDarije3!$A$1:$N$1000, 13, 0), 0)/'TOP SCORES'!D$12,0)</f>
        <v>50</v>
      </c>
      <c r="G192" s="14">
        <f>IFERROR(100*_xlfn.IFNA(VLOOKUP($B192,KviZDarije4!$A$1:$N$1000, 13, 0), 0)/'TOP SCORES'!E$12,0)</f>
        <v>0</v>
      </c>
      <c r="H192" s="14">
        <f>IFERROR(100*_xlfn.IFNA(VLOOKUP($B192,KviZDarije5!$A$1:$N$1000, 13, 0), 0)/'TOP SCORES'!F$12,0)</f>
        <v>0</v>
      </c>
      <c r="I192" s="14">
        <f>IFERROR(100*_xlfn.IFNA(VLOOKUP($B192,KviZDarije6!$A$1:$N$1000, 13, 0), 0)/'TOP SCORES'!G$12,0)</f>
        <v>0</v>
      </c>
      <c r="J192" s="14">
        <f>IFERROR(100*_xlfn.IFNA(VLOOKUP($B192,KviZDarije7!$A$1:$N$999, 13, 0), 0)/'TOP SCORES'!H$12,0)</f>
        <v>0</v>
      </c>
      <c r="K192" s="14">
        <f>IFERROR(100*_xlfn.IFNA(VLOOKUP($B192,KviZDarije8!$A$1:$N$1000, 13, 0), 0)/'TOP SCORES'!I$12,0)</f>
        <v>0</v>
      </c>
      <c r="L192" s="14">
        <f>IFERROR(100*_xlfn.IFNA(VLOOKUP($B192,KviZDarije9!$A$1:$N$1000, 13, 0), 0)/'TOP SCORES'!J$12,0)</f>
        <v>0</v>
      </c>
      <c r="M192" s="14">
        <f>IFERROR(100*_xlfn.IFNA(VLOOKUP($B192,KviZDarije10!$A$1:$N$1000, 13, 0), 0)/'TOP SCORES'!K$12,0)</f>
        <v>0</v>
      </c>
      <c r="N192" s="14">
        <f>IFERROR(100*_xlfn.IFNA(VLOOKUP($B192,KviZDarije11!$A$1:$N$1000, 13, 0), 0)/'TOP SCORES'!L$12,0)</f>
        <v>0</v>
      </c>
    </row>
    <row r="193" spans="1:14">
      <c r="A193" s="17">
        <f ca="1">RANK(C193,C$2:C$997)</f>
        <v>192</v>
      </c>
      <c r="B193" s="12" t="s">
        <v>138</v>
      </c>
      <c r="C193" s="15" cm="1">
        <f t="array" aca="1" ref="C193" ca="1">SUM(LARGE(D193:N193,ROW(INDIRECT("1:8"))))</f>
        <v>50</v>
      </c>
      <c r="D193" s="14">
        <f>IFERROR(100*_xlfn.IFNA(VLOOKUP($B193,KviZDarije1!$A$1:$N$1000, 13, 0), 0)/'TOP SCORES'!B$12,0)</f>
        <v>0</v>
      </c>
      <c r="E193" s="14">
        <f>IFERROR(100*_xlfn.IFNA(VLOOKUP($B193,KviZDarije2!$A$1:$N$1000, 13, 0), 0)/'TOP SCORES'!C$12,0)</f>
        <v>0</v>
      </c>
      <c r="F193" s="14">
        <f>IFERROR(100*_xlfn.IFNA(VLOOKUP($B193,KviZDarije3!$A$1:$N$1000, 13, 0), 0)/'TOP SCORES'!D$12,0)</f>
        <v>50</v>
      </c>
      <c r="G193" s="14">
        <f>IFERROR(100*_xlfn.IFNA(VLOOKUP($B193,KviZDarije4!$A$1:$N$1000, 13, 0), 0)/'TOP SCORES'!E$12,0)</f>
        <v>0</v>
      </c>
      <c r="H193" s="14">
        <f>IFERROR(100*_xlfn.IFNA(VLOOKUP($B193,KviZDarije5!$A$1:$N$1000, 13, 0), 0)/'TOP SCORES'!F$12,0)</f>
        <v>0</v>
      </c>
      <c r="I193" s="14">
        <f>IFERROR(100*_xlfn.IFNA(VLOOKUP($B193,KviZDarije6!$A$1:$N$1000, 13, 0), 0)/'TOP SCORES'!G$12,0)</f>
        <v>0</v>
      </c>
      <c r="J193" s="14">
        <f>IFERROR(100*_xlfn.IFNA(VLOOKUP($B193,KviZDarije7!$A$1:$N$999, 13, 0), 0)/'TOP SCORES'!H$12,0)</f>
        <v>0</v>
      </c>
      <c r="K193" s="14">
        <f>IFERROR(100*_xlfn.IFNA(VLOOKUP($B193,KviZDarije8!$A$1:$N$1000, 13, 0), 0)/'TOP SCORES'!I$12,0)</f>
        <v>0</v>
      </c>
      <c r="L193" s="14">
        <f>IFERROR(100*_xlfn.IFNA(VLOOKUP($B193,KviZDarije9!$A$1:$N$1000, 13, 0), 0)/'TOP SCORES'!J$12,0)</f>
        <v>0</v>
      </c>
      <c r="M193" s="14">
        <f>IFERROR(100*_xlfn.IFNA(VLOOKUP($B193,KviZDarije10!$A$1:$N$1000, 13, 0), 0)/'TOP SCORES'!K$12,0)</f>
        <v>0</v>
      </c>
      <c r="N193" s="14">
        <f>IFERROR(100*_xlfn.IFNA(VLOOKUP($B193,KviZDarije11!$A$1:$N$1000, 13, 0), 0)/'TOP SCORES'!L$12,0)</f>
        <v>0</v>
      </c>
    </row>
    <row r="194" spans="1:14">
      <c r="A194" s="17">
        <f ca="1">RANK(C194,C$2:C$997)</f>
        <v>192</v>
      </c>
      <c r="B194" s="12" t="s">
        <v>142</v>
      </c>
      <c r="C194" s="15" cm="1">
        <f t="array" aca="1" ref="C194" ca="1">SUM(LARGE(D194:N194,ROW(INDIRECT("1:8"))))</f>
        <v>50</v>
      </c>
      <c r="D194" s="14">
        <f>IFERROR(100*_xlfn.IFNA(VLOOKUP($B194,KviZDarije1!$A$1:$N$1000, 13, 0), 0)/'TOP SCORES'!B$12,0)</f>
        <v>0</v>
      </c>
      <c r="E194" s="14">
        <f>IFERROR(100*_xlfn.IFNA(VLOOKUP($B194,KviZDarije2!$A$1:$N$1000, 13, 0), 0)/'TOP SCORES'!C$12,0)</f>
        <v>0</v>
      </c>
      <c r="F194" s="14">
        <f>IFERROR(100*_xlfn.IFNA(VLOOKUP($B194,KviZDarije3!$A$1:$N$1000, 13, 0), 0)/'TOP SCORES'!D$12,0)</f>
        <v>50</v>
      </c>
      <c r="G194" s="14">
        <f>IFERROR(100*_xlfn.IFNA(VLOOKUP($B194,KviZDarije4!$A$1:$N$1000, 13, 0), 0)/'TOP SCORES'!E$12,0)</f>
        <v>0</v>
      </c>
      <c r="H194" s="14">
        <f>IFERROR(100*_xlfn.IFNA(VLOOKUP($B194,KviZDarije5!$A$1:$N$1000, 13, 0), 0)/'TOP SCORES'!F$12,0)</f>
        <v>0</v>
      </c>
      <c r="I194" s="14">
        <f>IFERROR(100*_xlfn.IFNA(VLOOKUP($B194,KviZDarije6!$A$1:$N$1000, 13, 0), 0)/'TOP SCORES'!G$12,0)</f>
        <v>0</v>
      </c>
      <c r="J194" s="14">
        <f>IFERROR(100*_xlfn.IFNA(VLOOKUP($B194,KviZDarije7!$A$1:$N$999, 13, 0), 0)/'TOP SCORES'!H$12,0)</f>
        <v>0</v>
      </c>
      <c r="K194" s="14">
        <f>IFERROR(100*_xlfn.IFNA(VLOOKUP($B194,KviZDarije8!$A$1:$N$1000, 13, 0), 0)/'TOP SCORES'!I$12,0)</f>
        <v>0</v>
      </c>
      <c r="L194" s="14">
        <f>IFERROR(100*_xlfn.IFNA(VLOOKUP($B194,KviZDarije9!$A$1:$N$1000, 13, 0), 0)/'TOP SCORES'!J$12,0)</f>
        <v>0</v>
      </c>
      <c r="M194" s="14">
        <f>IFERROR(100*_xlfn.IFNA(VLOOKUP($B194,KviZDarije10!$A$1:$N$1000, 13, 0), 0)/'TOP SCORES'!K$12,0)</f>
        <v>0</v>
      </c>
      <c r="N194" s="14">
        <f>IFERROR(100*_xlfn.IFNA(VLOOKUP($B194,KviZDarije11!$A$1:$N$1000, 13, 0), 0)/'TOP SCORES'!L$12,0)</f>
        <v>0</v>
      </c>
    </row>
    <row r="195" spans="1:14">
      <c r="A195" s="17">
        <f ca="1">RANK(C195,C$2:C$997)</f>
        <v>192</v>
      </c>
      <c r="B195" s="35" t="s">
        <v>154</v>
      </c>
      <c r="C195" s="15" cm="1">
        <f t="array" aca="1" ref="C195" ca="1">SUM(LARGE(D195:N195,ROW(INDIRECT("1:8"))))</f>
        <v>50</v>
      </c>
      <c r="D195" s="14">
        <f>IFERROR(100*_xlfn.IFNA(VLOOKUP($B195,KviZDarije1!$A$1:$N$1000, 13, 0), 0)/'TOP SCORES'!B$12,0)</f>
        <v>50</v>
      </c>
      <c r="E195" s="14">
        <f>IFERROR(100*_xlfn.IFNA(VLOOKUP($B195,KviZDarije2!$A$1:$N$1000, 13, 0), 0)/'TOP SCORES'!C$12,0)</f>
        <v>0</v>
      </c>
      <c r="F195" s="14">
        <f>IFERROR(100*_xlfn.IFNA(VLOOKUP($B195,KviZDarije3!$A$1:$N$1000, 13, 0), 0)/'TOP SCORES'!D$12,0)</f>
        <v>0</v>
      </c>
      <c r="G195" s="14">
        <f>IFERROR(100*_xlfn.IFNA(VLOOKUP($B195,KviZDarije4!$A$1:$N$1000, 13, 0), 0)/'TOP SCORES'!E$12,0)</f>
        <v>0</v>
      </c>
      <c r="H195" s="14">
        <f>IFERROR(100*_xlfn.IFNA(VLOOKUP($B195,KviZDarije5!$A$1:$N$1000, 13, 0), 0)/'TOP SCORES'!F$12,0)</f>
        <v>0</v>
      </c>
      <c r="I195" s="14">
        <f>IFERROR(100*_xlfn.IFNA(VLOOKUP($B195,KviZDarije6!$A$1:$N$1000, 13, 0), 0)/'TOP SCORES'!G$12,0)</f>
        <v>0</v>
      </c>
      <c r="J195" s="14">
        <f>IFERROR(100*_xlfn.IFNA(VLOOKUP($B195,KviZDarije7!$A$1:$N$999, 13, 0), 0)/'TOP SCORES'!H$12,0)</f>
        <v>0</v>
      </c>
      <c r="K195" s="14">
        <f>IFERROR(100*_xlfn.IFNA(VLOOKUP($B195,KviZDarije8!$A$1:$N$1000, 13, 0), 0)/'TOP SCORES'!I$12,0)</f>
        <v>0</v>
      </c>
      <c r="L195" s="14">
        <f>IFERROR(100*_xlfn.IFNA(VLOOKUP($B195,KviZDarije9!$A$1:$N$1000, 13, 0), 0)/'TOP SCORES'!J$12,0)</f>
        <v>0</v>
      </c>
      <c r="M195" s="14">
        <f>IFERROR(100*_xlfn.IFNA(VLOOKUP($B195,KviZDarije10!$A$1:$N$1000, 13, 0), 0)/'TOP SCORES'!K$12,0)</f>
        <v>0</v>
      </c>
      <c r="N195" s="14">
        <f>IFERROR(100*_xlfn.IFNA(VLOOKUP($B195,KviZDarije11!$A$1:$N$1000, 13, 0), 0)/'TOP SCORES'!L$12,0)</f>
        <v>0</v>
      </c>
    </row>
    <row r="196" spans="1:14">
      <c r="A196" s="17">
        <f ca="1">RANK(C196,C$2:C$997)</f>
        <v>192</v>
      </c>
      <c r="B196" s="12" t="s">
        <v>235</v>
      </c>
      <c r="C196" s="15" cm="1">
        <f t="array" aca="1" ref="C196" ca="1">SUM(LARGE(D196:N196,ROW(INDIRECT("1:8"))))</f>
        <v>50</v>
      </c>
      <c r="D196" s="14">
        <f>IFERROR(100*_xlfn.IFNA(VLOOKUP($B196,KviZDarije1!$A$1:$N$1000, 13, 0), 0)/'TOP SCORES'!B$12,0)</f>
        <v>0</v>
      </c>
      <c r="E196" s="14">
        <f>IFERROR(100*_xlfn.IFNA(VLOOKUP($B196,KviZDarije2!$A$1:$N$1000, 13, 0), 0)/'TOP SCORES'!C$12,0)</f>
        <v>0</v>
      </c>
      <c r="F196" s="14">
        <f>IFERROR(100*_xlfn.IFNA(VLOOKUP($B196,KviZDarije3!$A$1:$N$1000, 13, 0), 0)/'TOP SCORES'!D$12,0)</f>
        <v>50</v>
      </c>
      <c r="G196" s="14">
        <f>IFERROR(100*_xlfn.IFNA(VLOOKUP($B196,KviZDarije4!$A$1:$N$1000, 13, 0), 0)/'TOP SCORES'!E$12,0)</f>
        <v>0</v>
      </c>
      <c r="H196" s="14">
        <f>IFERROR(100*_xlfn.IFNA(VLOOKUP($B196,KviZDarije5!$A$1:$N$1000, 13, 0), 0)/'TOP SCORES'!F$12,0)</f>
        <v>0</v>
      </c>
      <c r="I196" s="14">
        <f>IFERROR(100*_xlfn.IFNA(VLOOKUP($B196,KviZDarije6!$A$1:$N$1000, 13, 0), 0)/'TOP SCORES'!G$12,0)</f>
        <v>0</v>
      </c>
      <c r="J196" s="14">
        <f>IFERROR(100*_xlfn.IFNA(VLOOKUP($B196,KviZDarije7!$A$1:$N$999, 13, 0), 0)/'TOP SCORES'!H$12,0)</f>
        <v>0</v>
      </c>
      <c r="K196" s="14">
        <f>IFERROR(100*_xlfn.IFNA(VLOOKUP($B196,KviZDarije8!$A$1:$N$1000, 13, 0), 0)/'TOP SCORES'!I$12,0)</f>
        <v>0</v>
      </c>
      <c r="L196" s="14">
        <f>IFERROR(100*_xlfn.IFNA(VLOOKUP($B196,KviZDarije9!$A$1:$N$1000, 13, 0), 0)/'TOP SCORES'!J$12,0)</f>
        <v>0</v>
      </c>
      <c r="M196" s="14">
        <f>IFERROR(100*_xlfn.IFNA(VLOOKUP($B196,KviZDarije10!$A$1:$N$1000, 13, 0), 0)/'TOP SCORES'!K$12,0)</f>
        <v>0</v>
      </c>
      <c r="N196" s="14">
        <f>IFERROR(100*_xlfn.IFNA(VLOOKUP($B196,KviZDarije11!$A$1:$N$1000, 13, 0), 0)/'TOP SCORES'!L$12,0)</f>
        <v>0</v>
      </c>
    </row>
    <row r="197" spans="1:14">
      <c r="A197" s="17">
        <f ca="1">RANK(C197,C$2:C$997)</f>
        <v>192</v>
      </c>
      <c r="B197" s="35" t="s">
        <v>259</v>
      </c>
      <c r="C197" s="15" cm="1">
        <f t="array" aca="1" ref="C197" ca="1">SUM(LARGE(D197:N197,ROW(INDIRECT("1:8"))))</f>
        <v>50</v>
      </c>
      <c r="D197" s="14">
        <f>IFERROR(100*_xlfn.IFNA(VLOOKUP($B197,KviZDarije1!$A$1:$N$1000, 13, 0), 0)/'TOP SCORES'!B$12,0)</f>
        <v>0</v>
      </c>
      <c r="E197" s="14">
        <f>IFERROR(100*_xlfn.IFNA(VLOOKUP($B197,KviZDarije2!$A$1:$N$1000, 13, 0), 0)/'TOP SCORES'!C$12,0)</f>
        <v>0</v>
      </c>
      <c r="F197" s="14">
        <f>IFERROR(100*_xlfn.IFNA(VLOOKUP($B197,KviZDarije3!$A$1:$N$1000, 13, 0), 0)/'TOP SCORES'!D$12,0)</f>
        <v>0</v>
      </c>
      <c r="G197" s="14">
        <f>IFERROR(100*_xlfn.IFNA(VLOOKUP($B197,KviZDarije4!$A$1:$N$1000, 13, 0), 0)/'TOP SCORES'!E$12,0)</f>
        <v>50</v>
      </c>
      <c r="H197" s="14">
        <f>IFERROR(100*_xlfn.IFNA(VLOOKUP($B197,KviZDarije5!$A$1:$N$1000, 13, 0), 0)/'TOP SCORES'!F$12,0)</f>
        <v>0</v>
      </c>
      <c r="I197" s="14">
        <f>IFERROR(100*_xlfn.IFNA(VLOOKUP($B197,KviZDarije6!$A$1:$N$1000, 13, 0), 0)/'TOP SCORES'!G$12,0)</f>
        <v>0</v>
      </c>
      <c r="J197" s="14">
        <f>IFERROR(100*_xlfn.IFNA(VLOOKUP($B197,KviZDarije7!$A$1:$N$999, 13, 0), 0)/'TOP SCORES'!H$12,0)</f>
        <v>0</v>
      </c>
      <c r="K197" s="14">
        <f>IFERROR(100*_xlfn.IFNA(VLOOKUP($B197,KviZDarije8!$A$1:$N$1000, 13, 0), 0)/'TOP SCORES'!I$12,0)</f>
        <v>0</v>
      </c>
      <c r="L197" s="14">
        <f>IFERROR(100*_xlfn.IFNA(VLOOKUP($B197,KviZDarije9!$A$1:$N$1000, 13, 0), 0)/'TOP SCORES'!J$12,0)</f>
        <v>0</v>
      </c>
      <c r="M197" s="14">
        <f>IFERROR(100*_xlfn.IFNA(VLOOKUP($B197,KviZDarije10!$A$1:$N$1000, 13, 0), 0)/'TOP SCORES'!K$12,0)</f>
        <v>0</v>
      </c>
      <c r="N197" s="14">
        <f>IFERROR(100*_xlfn.IFNA(VLOOKUP($B197,KviZDarije11!$A$1:$N$1000, 13, 0), 0)/'TOP SCORES'!L$12,0)</f>
        <v>0</v>
      </c>
    </row>
    <row r="198" spans="1:14">
      <c r="A198" s="17">
        <f ca="1">RANK(C198,C$2:C$997)</f>
        <v>192</v>
      </c>
      <c r="B198" s="35" t="s">
        <v>252</v>
      </c>
      <c r="C198" s="15" cm="1">
        <f t="array" aca="1" ref="C198" ca="1">SUM(LARGE(D198:N198,ROW(INDIRECT("1:8"))))</f>
        <v>50</v>
      </c>
      <c r="D198" s="14">
        <f>IFERROR(100*_xlfn.IFNA(VLOOKUP($B198,KviZDarije1!$A$1:$N$1000, 13, 0), 0)/'TOP SCORES'!B$12,0)</f>
        <v>0</v>
      </c>
      <c r="E198" s="14">
        <f>IFERROR(100*_xlfn.IFNA(VLOOKUP($B198,KviZDarije2!$A$1:$N$1000, 13, 0), 0)/'TOP SCORES'!C$12,0)</f>
        <v>0</v>
      </c>
      <c r="F198" s="14">
        <f>IFERROR(100*_xlfn.IFNA(VLOOKUP($B198,KviZDarije3!$A$1:$N$1000, 13, 0), 0)/'TOP SCORES'!D$12,0)</f>
        <v>0</v>
      </c>
      <c r="G198" s="14">
        <f>IFERROR(100*_xlfn.IFNA(VLOOKUP($B198,KviZDarije4!$A$1:$N$1000, 13, 0), 0)/'TOP SCORES'!E$12,0)</f>
        <v>50</v>
      </c>
      <c r="H198" s="14">
        <f>IFERROR(100*_xlfn.IFNA(VLOOKUP($B198,KviZDarije5!$A$1:$N$1000, 13, 0), 0)/'TOP SCORES'!F$12,0)</f>
        <v>0</v>
      </c>
      <c r="I198" s="14">
        <f>IFERROR(100*_xlfn.IFNA(VLOOKUP($B198,KviZDarije6!$A$1:$N$1000, 13, 0), 0)/'TOP SCORES'!G$12,0)</f>
        <v>0</v>
      </c>
      <c r="J198" s="14">
        <f>IFERROR(100*_xlfn.IFNA(VLOOKUP($B198,KviZDarije7!$A$1:$N$999, 13, 0), 0)/'TOP SCORES'!H$12,0)</f>
        <v>0</v>
      </c>
      <c r="K198" s="14">
        <f>IFERROR(100*_xlfn.IFNA(VLOOKUP($B198,KviZDarije8!$A$1:$N$1000, 13, 0), 0)/'TOP SCORES'!I$12,0)</f>
        <v>0</v>
      </c>
      <c r="L198" s="14">
        <f>IFERROR(100*_xlfn.IFNA(VLOOKUP($B198,KviZDarije9!$A$1:$N$1000, 13, 0), 0)/'TOP SCORES'!J$12,0)</f>
        <v>0</v>
      </c>
      <c r="M198" s="14">
        <f>IFERROR(100*_xlfn.IFNA(VLOOKUP($B198,KviZDarije10!$A$1:$N$1000, 13, 0), 0)/'TOP SCORES'!K$12,0)</f>
        <v>0</v>
      </c>
      <c r="N198" s="14">
        <f>IFERROR(100*_xlfn.IFNA(VLOOKUP($B198,KviZDarije11!$A$1:$N$1000, 13, 0), 0)/'TOP SCORES'!L$12,0)</f>
        <v>0</v>
      </c>
    </row>
    <row r="199" spans="1:14">
      <c r="A199" s="17">
        <f ca="1">RANK(C199,C$2:C$997)</f>
        <v>199</v>
      </c>
      <c r="B199" s="40" t="s">
        <v>297</v>
      </c>
      <c r="C199" s="15" cm="1">
        <f t="array" aca="1" ref="C199" ca="1">SUM(LARGE(D199:N199,ROW(INDIRECT("1:8"))))</f>
        <v>44.444444444444443</v>
      </c>
      <c r="D199" s="14">
        <f>IFERROR(100*_xlfn.IFNA(VLOOKUP($B199,KviZDarije1!$A$1:$N$1000, 13, 0), 0)/'TOP SCORES'!B$12,0)</f>
        <v>0</v>
      </c>
      <c r="E199" s="14">
        <f>IFERROR(100*_xlfn.IFNA(VLOOKUP($B199,KviZDarije2!$A$1:$N$1000, 13, 0), 0)/'TOP SCORES'!C$12,0)</f>
        <v>0</v>
      </c>
      <c r="F199" s="14">
        <f>IFERROR(100*_xlfn.IFNA(VLOOKUP($B199,KviZDarije3!$A$1:$N$1000, 13, 0), 0)/'TOP SCORES'!D$12,0)</f>
        <v>0</v>
      </c>
      <c r="G199" s="14">
        <f>IFERROR(100*_xlfn.IFNA(VLOOKUP($B199,KviZDarije4!$A$1:$N$1000, 13, 0), 0)/'TOP SCORES'!E$12,0)</f>
        <v>0</v>
      </c>
      <c r="H199" s="14">
        <f>IFERROR(100*_xlfn.IFNA(VLOOKUP($B199,KviZDarije5!$A$1:$N$1000, 13, 0), 0)/'TOP SCORES'!F$12,0)</f>
        <v>0</v>
      </c>
      <c r="I199" s="14">
        <f>IFERROR(100*_xlfn.IFNA(VLOOKUP($B199,KviZDarije6!$A$1:$N$1000, 13, 0), 0)/'TOP SCORES'!G$12,0)</f>
        <v>0</v>
      </c>
      <c r="J199" s="14">
        <f>IFERROR(100*_xlfn.IFNA(VLOOKUP($B199,KviZDarije7!$A$1:$N$999, 13, 0), 0)/'TOP SCORES'!H$12,0)</f>
        <v>0</v>
      </c>
      <c r="K199" s="14">
        <f>IFERROR(100*_xlfn.IFNA(VLOOKUP($B199,KviZDarije8!$A$1:$N$1000, 13, 0), 0)/'TOP SCORES'!I$12,0)</f>
        <v>44.444444444444443</v>
      </c>
      <c r="L199" s="14">
        <f>IFERROR(100*_xlfn.IFNA(VLOOKUP($B199,KviZDarije9!$A$1:$N$1000, 13, 0), 0)/'TOP SCORES'!J$12,0)</f>
        <v>0</v>
      </c>
      <c r="M199" s="14">
        <f>IFERROR(100*_xlfn.IFNA(VLOOKUP($B199,KviZDarije10!$A$1:$N$1000, 13, 0), 0)/'TOP SCORES'!K$12,0)</f>
        <v>0</v>
      </c>
      <c r="N199" s="14">
        <f>IFERROR(100*_xlfn.IFNA(VLOOKUP($B199,KviZDarije11!$A$1:$N$1000, 13, 0), 0)/'TOP SCORES'!L$12,0)</f>
        <v>0</v>
      </c>
    </row>
    <row r="200" spans="1:14">
      <c r="A200" s="17">
        <f ca="1">RANK(C200,C$2:C$997)</f>
        <v>199</v>
      </c>
      <c r="B200" s="71" t="s">
        <v>315</v>
      </c>
      <c r="C200" s="15" cm="1">
        <f t="array" aca="1" ref="C200" ca="1">SUM(LARGE(D200:N200,ROW(INDIRECT("1:8"))))</f>
        <v>44.444444444444443</v>
      </c>
      <c r="D200" s="14">
        <f>IFERROR(100*_xlfn.IFNA(VLOOKUP($B200,KviZDarije1!$A$1:$N$1000, 13, 0), 0)/'TOP SCORES'!B$12,0)</f>
        <v>0</v>
      </c>
      <c r="E200" s="14">
        <f>IFERROR(100*_xlfn.IFNA(VLOOKUP($B200,KviZDarije2!$A$1:$N$1000, 13, 0), 0)/'TOP SCORES'!C$12,0)</f>
        <v>0</v>
      </c>
      <c r="F200" s="14">
        <f>IFERROR(100*_xlfn.IFNA(VLOOKUP($B200,KviZDarije3!$A$1:$N$1000, 13, 0), 0)/'TOP SCORES'!D$12,0)</f>
        <v>0</v>
      </c>
      <c r="G200" s="14">
        <f>IFERROR(100*_xlfn.IFNA(VLOOKUP($B200,KviZDarije4!$A$1:$N$1000, 13, 0), 0)/'TOP SCORES'!E$12,0)</f>
        <v>0</v>
      </c>
      <c r="H200" s="14">
        <f>IFERROR(100*_xlfn.IFNA(VLOOKUP($B200,KviZDarije5!$A$1:$N$1000, 13, 0), 0)/'TOP SCORES'!F$12,0)</f>
        <v>0</v>
      </c>
      <c r="I200" s="14">
        <f>IFERROR(100*_xlfn.IFNA(VLOOKUP($B200,KviZDarije6!$A$1:$N$1000, 13, 0), 0)/'TOP SCORES'!G$12,0)</f>
        <v>0</v>
      </c>
      <c r="J200" s="14">
        <f>IFERROR(100*_xlfn.IFNA(VLOOKUP($B200,KviZDarije7!$A$1:$N$999, 13, 0), 0)/'TOP SCORES'!H$12,0)</f>
        <v>0</v>
      </c>
      <c r="K200" s="14">
        <f>IFERROR(100*_xlfn.IFNA(VLOOKUP($B200,KviZDarije8!$A$1:$N$1000, 13, 0), 0)/'TOP SCORES'!I$12,0)</f>
        <v>0</v>
      </c>
      <c r="L200" s="14">
        <f>IFERROR(100*_xlfn.IFNA(VLOOKUP($B200,KviZDarije9!$A$1:$N$1000, 13, 0), 0)/'TOP SCORES'!J$12,0)</f>
        <v>0</v>
      </c>
      <c r="M200" s="14">
        <f>IFERROR(100*_xlfn.IFNA(VLOOKUP($B200,KviZDarije10!$A$1:$N$1000, 13, 0), 0)/'TOP SCORES'!K$12,0)</f>
        <v>44.444444444444443</v>
      </c>
      <c r="N200" s="14">
        <f>IFERROR(100*_xlfn.IFNA(VLOOKUP($B200,KviZDarije11!$A$1:$N$1000, 13, 0), 0)/'TOP SCORES'!L$12,0)</f>
        <v>0</v>
      </c>
    </row>
    <row r="201" spans="1:14">
      <c r="A201" s="17">
        <f ca="1">RANK(C201,C$2:C$997)</f>
        <v>199</v>
      </c>
      <c r="B201" s="71" t="s">
        <v>320</v>
      </c>
      <c r="C201" s="15" cm="1">
        <f t="array" aca="1" ref="C201" ca="1">SUM(LARGE(D201:N201,ROW(INDIRECT("1:8"))))</f>
        <v>44.444444444444443</v>
      </c>
      <c r="D201" s="14">
        <f>IFERROR(100*_xlfn.IFNA(VLOOKUP($B201,KviZDarije1!$A$1:$N$1000, 13, 0), 0)/'TOP SCORES'!B$12,0)</f>
        <v>0</v>
      </c>
      <c r="E201" s="14">
        <f>IFERROR(100*_xlfn.IFNA(VLOOKUP($B201,KviZDarije2!$A$1:$N$1000, 13, 0), 0)/'TOP SCORES'!C$12,0)</f>
        <v>0</v>
      </c>
      <c r="F201" s="14">
        <f>IFERROR(100*_xlfn.IFNA(VLOOKUP($B201,KviZDarije3!$A$1:$N$1000, 13, 0), 0)/'TOP SCORES'!D$12,0)</f>
        <v>0</v>
      </c>
      <c r="G201" s="14">
        <f>IFERROR(100*_xlfn.IFNA(VLOOKUP($B201,KviZDarije4!$A$1:$N$1000, 13, 0), 0)/'TOP SCORES'!E$12,0)</f>
        <v>0</v>
      </c>
      <c r="H201" s="14">
        <f>IFERROR(100*_xlfn.IFNA(VLOOKUP($B201,KviZDarije5!$A$1:$N$1000, 13, 0), 0)/'TOP SCORES'!F$12,0)</f>
        <v>0</v>
      </c>
      <c r="I201" s="14">
        <f>IFERROR(100*_xlfn.IFNA(VLOOKUP($B201,KviZDarije6!$A$1:$N$1000, 13, 0), 0)/'TOP SCORES'!G$12,0)</f>
        <v>0</v>
      </c>
      <c r="J201" s="14">
        <f>IFERROR(100*_xlfn.IFNA(VLOOKUP($B201,KviZDarije7!$A$1:$N$999, 13, 0), 0)/'TOP SCORES'!H$12,0)</f>
        <v>0</v>
      </c>
      <c r="K201" s="14">
        <f>IFERROR(100*_xlfn.IFNA(VLOOKUP($B201,KviZDarije8!$A$1:$N$1000, 13, 0), 0)/'TOP SCORES'!I$12,0)</f>
        <v>0</v>
      </c>
      <c r="L201" s="14">
        <f>IFERROR(100*_xlfn.IFNA(VLOOKUP($B201,KviZDarije9!$A$1:$N$1000, 13, 0), 0)/'TOP SCORES'!J$12,0)</f>
        <v>0</v>
      </c>
      <c r="M201" s="14">
        <f>IFERROR(100*_xlfn.IFNA(VLOOKUP($B201,KviZDarije10!$A$1:$N$1000, 13, 0), 0)/'TOP SCORES'!K$12,0)</f>
        <v>44.444444444444443</v>
      </c>
      <c r="N201" s="14">
        <f>IFERROR(100*_xlfn.IFNA(VLOOKUP($B201,KviZDarije11!$A$1:$N$1000, 13, 0), 0)/'TOP SCORES'!L$12,0)</f>
        <v>0</v>
      </c>
    </row>
    <row r="202" spans="1:14">
      <c r="A202" s="17">
        <f ca="1">RANK(C202,C$2:C$997)</f>
        <v>202</v>
      </c>
      <c r="B202" s="12" t="s">
        <v>239</v>
      </c>
      <c r="C202" s="15" cm="1">
        <f t="array" aca="1" ref="C202" ca="1">SUM(LARGE(D202:N202,ROW(INDIRECT("1:8"))))</f>
        <v>40</v>
      </c>
      <c r="D202" s="14">
        <f>IFERROR(100*_xlfn.IFNA(VLOOKUP($B202,KviZDarije1!$A$1:$N$1000, 13, 0), 0)/'TOP SCORES'!B$12,0)</f>
        <v>0</v>
      </c>
      <c r="E202" s="14">
        <f>IFERROR(100*_xlfn.IFNA(VLOOKUP($B202,KviZDarije2!$A$1:$N$1000, 13, 0), 0)/'TOP SCORES'!C$12,0)</f>
        <v>0</v>
      </c>
      <c r="F202" s="14">
        <f>IFERROR(100*_xlfn.IFNA(VLOOKUP($B202,KviZDarije3!$A$1:$N$1000, 13, 0), 0)/'TOP SCORES'!D$12,0)</f>
        <v>40</v>
      </c>
      <c r="G202" s="14">
        <f>IFERROR(100*_xlfn.IFNA(VLOOKUP($B202,KviZDarije4!$A$1:$N$1000, 13, 0), 0)/'TOP SCORES'!E$12,0)</f>
        <v>0</v>
      </c>
      <c r="H202" s="14">
        <f>IFERROR(100*_xlfn.IFNA(VLOOKUP($B202,KviZDarije5!$A$1:$N$1000, 13, 0), 0)/'TOP SCORES'!F$12,0)</f>
        <v>0</v>
      </c>
      <c r="I202" s="14">
        <f>IFERROR(100*_xlfn.IFNA(VLOOKUP($B202,KviZDarije6!$A$1:$N$1000, 13, 0), 0)/'TOP SCORES'!G$12,0)</f>
        <v>0</v>
      </c>
      <c r="J202" s="14">
        <f>IFERROR(100*_xlfn.IFNA(VLOOKUP($B202,KviZDarije7!$A$1:$N$999, 13, 0), 0)/'TOP SCORES'!H$12,0)</f>
        <v>0</v>
      </c>
      <c r="K202" s="14">
        <f>IFERROR(100*_xlfn.IFNA(VLOOKUP($B202,KviZDarije8!$A$1:$N$1000, 13, 0), 0)/'TOP SCORES'!I$12,0)</f>
        <v>0</v>
      </c>
      <c r="L202" s="14">
        <f>IFERROR(100*_xlfn.IFNA(VLOOKUP($B202,KviZDarije9!$A$1:$N$1000, 13, 0), 0)/'TOP SCORES'!J$12,0)</f>
        <v>0</v>
      </c>
      <c r="M202" s="14">
        <f>IFERROR(100*_xlfn.IFNA(VLOOKUP($B202,KviZDarije10!$A$1:$N$1000, 13, 0), 0)/'TOP SCORES'!K$12,0)</f>
        <v>0</v>
      </c>
      <c r="N202" s="14">
        <f>IFERROR(100*_xlfn.IFNA(VLOOKUP($B202,KviZDarije11!$A$1:$N$1000, 13, 0), 0)/'TOP SCORES'!L$12,0)</f>
        <v>0</v>
      </c>
    </row>
    <row r="203" spans="1:14">
      <c r="A203" s="17">
        <f ca="1">RANK(C203,C$2:C$997)</f>
        <v>202</v>
      </c>
      <c r="B203" s="8" t="s">
        <v>150</v>
      </c>
      <c r="C203" s="15" cm="1">
        <f t="array" aca="1" ref="C203" ca="1">SUM(LARGE(D203:N203,ROW(INDIRECT("1:8"))))</f>
        <v>40</v>
      </c>
      <c r="D203" s="14">
        <f>IFERROR(100*_xlfn.IFNA(VLOOKUP($B203,KviZDarije1!$A$1:$N$1000, 13, 0), 0)/'TOP SCORES'!B$12,0)</f>
        <v>40</v>
      </c>
      <c r="E203" s="14">
        <f>IFERROR(100*_xlfn.IFNA(VLOOKUP($B203,KviZDarije2!$A$1:$N$1000, 13, 0), 0)/'TOP SCORES'!C$12,0)</f>
        <v>0</v>
      </c>
      <c r="F203" s="14">
        <f>IFERROR(100*_xlfn.IFNA(VLOOKUP($B203,KviZDarije3!$A$1:$N$1000, 13, 0), 0)/'TOP SCORES'!D$12,0)</f>
        <v>0</v>
      </c>
      <c r="G203" s="14">
        <f>IFERROR(100*_xlfn.IFNA(VLOOKUP($B203,KviZDarije4!$A$1:$N$1000, 13, 0), 0)/'TOP SCORES'!E$12,0)</f>
        <v>0</v>
      </c>
      <c r="H203" s="14">
        <f>IFERROR(100*_xlfn.IFNA(VLOOKUP($B203,KviZDarije5!$A$1:$N$1000, 13, 0), 0)/'TOP SCORES'!F$12,0)</f>
        <v>0</v>
      </c>
      <c r="I203" s="14">
        <f>IFERROR(100*_xlfn.IFNA(VLOOKUP($B203,KviZDarije6!$A$1:$N$1000, 13, 0), 0)/'TOP SCORES'!G$12,0)</f>
        <v>0</v>
      </c>
      <c r="J203" s="14">
        <f>IFERROR(100*_xlfn.IFNA(VLOOKUP($B203,KviZDarije7!$A$1:$N$999, 13, 0), 0)/'TOP SCORES'!H$12,0)</f>
        <v>0</v>
      </c>
      <c r="K203" s="14">
        <f>IFERROR(100*_xlfn.IFNA(VLOOKUP($B203,KviZDarije8!$A$1:$N$1000, 13, 0), 0)/'TOP SCORES'!I$12,0)</f>
        <v>0</v>
      </c>
      <c r="L203" s="14">
        <f>IFERROR(100*_xlfn.IFNA(VLOOKUP($B203,KviZDarije9!$A$1:$N$1000, 13, 0), 0)/'TOP SCORES'!J$12,0)</f>
        <v>0</v>
      </c>
      <c r="M203" s="14">
        <f>IFERROR(100*_xlfn.IFNA(VLOOKUP($B203,KviZDarije10!$A$1:$N$1000, 13, 0), 0)/'TOP SCORES'!K$12,0)</f>
        <v>0</v>
      </c>
      <c r="N203" s="14">
        <f>IFERROR(100*_xlfn.IFNA(VLOOKUP($B203,KviZDarije11!$A$1:$N$1000, 13, 0), 0)/'TOP SCORES'!L$12,0)</f>
        <v>0</v>
      </c>
    </row>
    <row r="204" spans="1:14">
      <c r="A204" s="17">
        <f ca="1">RANK(C204,C$2:C$997)</f>
        <v>202</v>
      </c>
      <c r="B204" s="35" t="s">
        <v>258</v>
      </c>
      <c r="C204" s="15" cm="1">
        <f t="array" aca="1" ref="C204" ca="1">SUM(LARGE(D204:N204,ROW(INDIRECT("1:8"))))</f>
        <v>40</v>
      </c>
      <c r="D204" s="14">
        <f>IFERROR(100*_xlfn.IFNA(VLOOKUP($B204,KviZDarije1!$A$1:$N$1000, 13, 0), 0)/'TOP SCORES'!B$12,0)</f>
        <v>0</v>
      </c>
      <c r="E204" s="14">
        <f>IFERROR(100*_xlfn.IFNA(VLOOKUP($B204,KviZDarije2!$A$1:$N$1000, 13, 0), 0)/'TOP SCORES'!C$12,0)</f>
        <v>0</v>
      </c>
      <c r="F204" s="14">
        <f>IFERROR(100*_xlfn.IFNA(VLOOKUP($B204,KviZDarije3!$A$1:$N$1000, 13, 0), 0)/'TOP SCORES'!D$12,0)</f>
        <v>0</v>
      </c>
      <c r="G204" s="14">
        <f>IFERROR(100*_xlfn.IFNA(VLOOKUP($B204,KviZDarije4!$A$1:$N$1000, 13, 0), 0)/'TOP SCORES'!E$12,0)</f>
        <v>40</v>
      </c>
      <c r="H204" s="14">
        <f>IFERROR(100*_xlfn.IFNA(VLOOKUP($B204,KviZDarije5!$A$1:$N$1000, 13, 0), 0)/'TOP SCORES'!F$12,0)</f>
        <v>0</v>
      </c>
      <c r="I204" s="14">
        <f>IFERROR(100*_xlfn.IFNA(VLOOKUP($B204,KviZDarije6!$A$1:$N$1000, 13, 0), 0)/'TOP SCORES'!G$12,0)</f>
        <v>0</v>
      </c>
      <c r="J204" s="14">
        <f>IFERROR(100*_xlfn.IFNA(VLOOKUP($B204,KviZDarije7!$A$1:$N$999, 13, 0), 0)/'TOP SCORES'!H$12,0)</f>
        <v>0</v>
      </c>
      <c r="K204" s="14">
        <f>IFERROR(100*_xlfn.IFNA(VLOOKUP($B204,KviZDarije8!$A$1:$N$1000, 13, 0), 0)/'TOP SCORES'!I$12,0)</f>
        <v>0</v>
      </c>
      <c r="L204" s="14">
        <f>IFERROR(100*_xlfn.IFNA(VLOOKUP($B204,KviZDarije9!$A$1:$N$1000, 13, 0), 0)/'TOP SCORES'!J$12,0)</f>
        <v>0</v>
      </c>
      <c r="M204" s="14">
        <f>IFERROR(100*_xlfn.IFNA(VLOOKUP($B204,KviZDarije10!$A$1:$N$1000, 13, 0), 0)/'TOP SCORES'!K$12,0)</f>
        <v>0</v>
      </c>
      <c r="N204" s="14">
        <f>IFERROR(100*_xlfn.IFNA(VLOOKUP($B204,KviZDarije11!$A$1:$N$1000, 13, 0), 0)/'TOP SCORES'!L$12,0)</f>
        <v>0</v>
      </c>
    </row>
    <row r="205" spans="1:14">
      <c r="A205" s="17">
        <f ca="1">RANK(C205,C$2:C$997)</f>
        <v>202</v>
      </c>
      <c r="B205" s="36" t="s">
        <v>260</v>
      </c>
      <c r="C205" s="15" cm="1">
        <f t="array" aca="1" ref="C205" ca="1">SUM(LARGE(D205:N205,ROW(INDIRECT("1:8"))))</f>
        <v>40</v>
      </c>
      <c r="D205" s="14">
        <f>IFERROR(100*_xlfn.IFNA(VLOOKUP($B205,KviZDarije1!$A$1:$N$1000, 13, 0), 0)/'TOP SCORES'!B$12,0)</f>
        <v>0</v>
      </c>
      <c r="E205" s="14">
        <f>IFERROR(100*_xlfn.IFNA(VLOOKUP($B205,KviZDarije2!$A$1:$N$1000, 13, 0), 0)/'TOP SCORES'!C$12,0)</f>
        <v>0</v>
      </c>
      <c r="F205" s="14">
        <f>IFERROR(100*_xlfn.IFNA(VLOOKUP($B205,KviZDarije3!$A$1:$N$1000, 13, 0), 0)/'TOP SCORES'!D$12,0)</f>
        <v>0</v>
      </c>
      <c r="G205" s="14">
        <f>IFERROR(100*_xlfn.IFNA(VLOOKUP($B205,KviZDarije4!$A$1:$N$1000, 13, 0), 0)/'TOP SCORES'!E$12,0)</f>
        <v>40</v>
      </c>
      <c r="H205" s="14">
        <f>IFERROR(100*_xlfn.IFNA(VLOOKUP($B205,KviZDarije5!$A$1:$N$1000, 13, 0), 0)/'TOP SCORES'!F$12,0)</f>
        <v>0</v>
      </c>
      <c r="I205" s="14">
        <f>IFERROR(100*_xlfn.IFNA(VLOOKUP($B205,KviZDarije6!$A$1:$N$1000, 13, 0), 0)/'TOP SCORES'!G$12,0)</f>
        <v>0</v>
      </c>
      <c r="J205" s="14">
        <f>IFERROR(100*_xlfn.IFNA(VLOOKUP($B205,KviZDarije7!$A$1:$N$999, 13, 0), 0)/'TOP SCORES'!H$12,0)</f>
        <v>0</v>
      </c>
      <c r="K205" s="14">
        <f>IFERROR(100*_xlfn.IFNA(VLOOKUP($B205,KviZDarije8!$A$1:$N$1000, 13, 0), 0)/'TOP SCORES'!I$12,0)</f>
        <v>0</v>
      </c>
      <c r="L205" s="14">
        <f>IFERROR(100*_xlfn.IFNA(VLOOKUP($B205,KviZDarije9!$A$1:$N$1000, 13, 0), 0)/'TOP SCORES'!J$12,0)</f>
        <v>0</v>
      </c>
      <c r="M205" s="14">
        <f>IFERROR(100*_xlfn.IFNA(VLOOKUP($B205,KviZDarije10!$A$1:$N$1000, 13, 0), 0)/'TOP SCORES'!K$12,0)</f>
        <v>0</v>
      </c>
      <c r="N205" s="14">
        <f>IFERROR(100*_xlfn.IFNA(VLOOKUP($B205,KviZDarije11!$A$1:$N$1000, 13, 0), 0)/'TOP SCORES'!L$12,0)</f>
        <v>0</v>
      </c>
    </row>
    <row r="206" spans="1:14">
      <c r="A206" s="17">
        <f ca="1">RANK(C206,C$2:C$997)</f>
        <v>202</v>
      </c>
      <c r="B206" s="40" t="s">
        <v>286</v>
      </c>
      <c r="C206" s="15" cm="1">
        <f t="array" aca="1" ref="C206" ca="1">SUM(LARGE(D206:N206,ROW(INDIRECT("1:8"))))</f>
        <v>40</v>
      </c>
      <c r="D206" s="14">
        <f>IFERROR(100*_xlfn.IFNA(VLOOKUP($B206,KviZDarije1!$A$1:$N$1000, 13, 0), 0)/'TOP SCORES'!B$12,0)</f>
        <v>0</v>
      </c>
      <c r="E206" s="14">
        <f>IFERROR(100*_xlfn.IFNA(VLOOKUP($B206,KviZDarije2!$A$1:$N$1000, 13, 0), 0)/'TOP SCORES'!C$12,0)</f>
        <v>0</v>
      </c>
      <c r="F206" s="14">
        <f>IFERROR(100*_xlfn.IFNA(VLOOKUP($B206,KviZDarije3!$A$1:$N$1000, 13, 0), 0)/'TOP SCORES'!D$12,0)</f>
        <v>0</v>
      </c>
      <c r="G206" s="14">
        <f>IFERROR(100*_xlfn.IFNA(VLOOKUP($B206,KviZDarije4!$A$1:$N$1000, 13, 0), 0)/'TOP SCORES'!E$12,0)</f>
        <v>0</v>
      </c>
      <c r="H206" s="14">
        <f>IFERROR(100*_xlfn.IFNA(VLOOKUP($B206,KviZDarije5!$A$1:$N$1000, 13, 0), 0)/'TOP SCORES'!F$12,0)</f>
        <v>0</v>
      </c>
      <c r="I206" s="14">
        <f>IFERROR(100*_xlfn.IFNA(VLOOKUP($B206,KviZDarije6!$A$1:$N$1000, 13, 0), 0)/'TOP SCORES'!G$12,0)</f>
        <v>40</v>
      </c>
      <c r="J206" s="14">
        <f>IFERROR(100*_xlfn.IFNA(VLOOKUP($B206,KviZDarije7!$A$1:$N$999, 13, 0), 0)/'TOP SCORES'!H$12,0)</f>
        <v>0</v>
      </c>
      <c r="K206" s="14">
        <f>IFERROR(100*_xlfn.IFNA(VLOOKUP($B206,KviZDarije8!$A$1:$N$1000, 13, 0), 0)/'TOP SCORES'!I$12,0)</f>
        <v>0</v>
      </c>
      <c r="L206" s="14">
        <f>IFERROR(100*_xlfn.IFNA(VLOOKUP($B206,KviZDarije9!$A$1:$N$1000, 13, 0), 0)/'TOP SCORES'!J$12,0)</f>
        <v>0</v>
      </c>
      <c r="M206" s="14">
        <f>IFERROR(100*_xlfn.IFNA(VLOOKUP($B206,KviZDarije10!$A$1:$N$1000, 13, 0), 0)/'TOP SCORES'!K$12,0)</f>
        <v>0</v>
      </c>
      <c r="N206" s="14">
        <f>IFERROR(100*_xlfn.IFNA(VLOOKUP($B206,KviZDarije11!$A$1:$N$1000, 13, 0), 0)/'TOP SCORES'!L$12,0)</f>
        <v>0</v>
      </c>
    </row>
    <row r="207" spans="1:14">
      <c r="A207" s="17">
        <f ca="1">RANK(C207,C$2:C$997)</f>
        <v>202</v>
      </c>
      <c r="B207" s="40" t="s">
        <v>285</v>
      </c>
      <c r="C207" s="15" cm="1">
        <f t="array" aca="1" ref="C207" ca="1">SUM(LARGE(D207:N207,ROW(INDIRECT("1:8"))))</f>
        <v>40</v>
      </c>
      <c r="D207" s="14">
        <f>IFERROR(100*_xlfn.IFNA(VLOOKUP($B207,KviZDarije1!$A$1:$N$1000, 13, 0), 0)/'TOP SCORES'!B$12,0)</f>
        <v>0</v>
      </c>
      <c r="E207" s="14">
        <f>IFERROR(100*_xlfn.IFNA(VLOOKUP($B207,KviZDarije2!$A$1:$N$1000, 13, 0), 0)/'TOP SCORES'!C$12,0)</f>
        <v>0</v>
      </c>
      <c r="F207" s="14">
        <f>IFERROR(100*_xlfn.IFNA(VLOOKUP($B207,KviZDarije3!$A$1:$N$1000, 13, 0), 0)/'TOP SCORES'!D$12,0)</f>
        <v>0</v>
      </c>
      <c r="G207" s="14">
        <f>IFERROR(100*_xlfn.IFNA(VLOOKUP($B207,KviZDarije4!$A$1:$N$1000, 13, 0), 0)/'TOP SCORES'!E$12,0)</f>
        <v>0</v>
      </c>
      <c r="H207" s="14">
        <f>IFERROR(100*_xlfn.IFNA(VLOOKUP($B207,KviZDarije5!$A$1:$N$1000, 13, 0), 0)/'TOP SCORES'!F$12,0)</f>
        <v>0</v>
      </c>
      <c r="I207" s="14">
        <f>IFERROR(100*_xlfn.IFNA(VLOOKUP($B207,KviZDarije6!$A$1:$N$1000, 13, 0), 0)/'TOP SCORES'!G$12,0)</f>
        <v>40</v>
      </c>
      <c r="J207" s="14">
        <f>IFERROR(100*_xlfn.IFNA(VLOOKUP($B207,KviZDarije7!$A$1:$N$999, 13, 0), 0)/'TOP SCORES'!H$12,0)</f>
        <v>0</v>
      </c>
      <c r="K207" s="14">
        <f>IFERROR(100*_xlfn.IFNA(VLOOKUP($B207,KviZDarije8!$A$1:$N$1000, 13, 0), 0)/'TOP SCORES'!I$12,0)</f>
        <v>0</v>
      </c>
      <c r="L207" s="14">
        <f>IFERROR(100*_xlfn.IFNA(VLOOKUP($B207,KviZDarije9!$A$1:$N$1000, 13, 0), 0)/'TOP SCORES'!J$12,0)</f>
        <v>0</v>
      </c>
      <c r="M207" s="14">
        <f>IFERROR(100*_xlfn.IFNA(VLOOKUP($B207,KviZDarije10!$A$1:$N$1000, 13, 0), 0)/'TOP SCORES'!K$12,0)</f>
        <v>0</v>
      </c>
      <c r="N207" s="14">
        <f>IFERROR(100*_xlfn.IFNA(VLOOKUP($B207,KviZDarije11!$A$1:$N$1000, 13, 0), 0)/'TOP SCORES'!L$12,0)</f>
        <v>0</v>
      </c>
    </row>
    <row r="208" spans="1:14">
      <c r="A208" s="17">
        <f ca="1">RANK(C208,C$2:C$997)</f>
        <v>208</v>
      </c>
      <c r="B208" s="12" t="s">
        <v>220</v>
      </c>
      <c r="C208" s="15" cm="1">
        <f t="array" aca="1" ref="C208" ca="1">SUM(LARGE(D208:N208,ROW(INDIRECT("1:8"))))</f>
        <v>33.333333333333336</v>
      </c>
      <c r="D208" s="14">
        <f>IFERROR(100*_xlfn.IFNA(VLOOKUP($B208,KviZDarije1!$A$1:$N$1000, 13, 0), 0)/'TOP SCORES'!B$12,0)</f>
        <v>0</v>
      </c>
      <c r="E208" s="14">
        <f>IFERROR(100*_xlfn.IFNA(VLOOKUP($B208,KviZDarije2!$A$1:$N$1000, 13, 0), 0)/'TOP SCORES'!C$12,0)</f>
        <v>33.333333333333336</v>
      </c>
      <c r="F208" s="14">
        <f>IFERROR(100*_xlfn.IFNA(VLOOKUP($B208,KviZDarije3!$A$1:$N$1000, 13, 0), 0)/'TOP SCORES'!D$12,0)</f>
        <v>0</v>
      </c>
      <c r="G208" s="14">
        <f>IFERROR(100*_xlfn.IFNA(VLOOKUP($B208,KviZDarije4!$A$1:$N$1000, 13, 0), 0)/'TOP SCORES'!E$12,0)</f>
        <v>0</v>
      </c>
      <c r="H208" s="14">
        <f>IFERROR(100*_xlfn.IFNA(VLOOKUP($B208,KviZDarije5!$A$1:$N$1000, 13, 0), 0)/'TOP SCORES'!F$12,0)</f>
        <v>0</v>
      </c>
      <c r="I208" s="14">
        <f>IFERROR(100*_xlfn.IFNA(VLOOKUP($B208,KviZDarije6!$A$1:$N$1000, 13, 0), 0)/'TOP SCORES'!G$12,0)</f>
        <v>0</v>
      </c>
      <c r="J208" s="14">
        <f>IFERROR(100*_xlfn.IFNA(VLOOKUP($B208,KviZDarije7!$A$1:$N$999, 13, 0), 0)/'TOP SCORES'!H$12,0)</f>
        <v>0</v>
      </c>
      <c r="K208" s="14">
        <f>IFERROR(100*_xlfn.IFNA(VLOOKUP($B208,KviZDarije8!$A$1:$N$1000, 13, 0), 0)/'TOP SCORES'!I$12,0)</f>
        <v>0</v>
      </c>
      <c r="L208" s="14">
        <f>IFERROR(100*_xlfn.IFNA(VLOOKUP($B208,KviZDarije9!$A$1:$N$1000, 13, 0), 0)/'TOP SCORES'!J$12,0)</f>
        <v>0</v>
      </c>
      <c r="M208" s="14">
        <f>IFERROR(100*_xlfn.IFNA(VLOOKUP($B208,KviZDarije10!$A$1:$N$1000, 13, 0), 0)/'TOP SCORES'!K$12,0)</f>
        <v>0</v>
      </c>
      <c r="N208" s="14">
        <f>IFERROR(100*_xlfn.IFNA(VLOOKUP($B208,KviZDarije11!$A$1:$N$1000, 13, 0), 0)/'TOP SCORES'!L$12,0)</f>
        <v>0</v>
      </c>
    </row>
    <row r="209" spans="1:14">
      <c r="A209" s="17">
        <f ca="1">RANK(C209,C$2:C$997)</f>
        <v>208</v>
      </c>
      <c r="B209" s="71" t="s">
        <v>278</v>
      </c>
      <c r="C209" s="15" cm="1">
        <f t="array" aca="1" ref="C209" ca="1">SUM(LARGE(D209:N209,ROW(INDIRECT("1:8"))))</f>
        <v>33.333333333333336</v>
      </c>
      <c r="D209" s="14">
        <f>IFERROR(100*_xlfn.IFNA(VLOOKUP($B209,KviZDarije1!$A$1:$N$1000, 13, 0), 0)/'TOP SCORES'!B$12,0)</f>
        <v>0</v>
      </c>
      <c r="E209" s="14">
        <f>IFERROR(100*_xlfn.IFNA(VLOOKUP($B209,KviZDarije2!$A$1:$N$1000, 13, 0), 0)/'TOP SCORES'!C$12,0)</f>
        <v>0</v>
      </c>
      <c r="F209" s="14">
        <f>IFERROR(100*_xlfn.IFNA(VLOOKUP($B209,KviZDarije3!$A$1:$N$1000, 13, 0), 0)/'TOP SCORES'!D$12,0)</f>
        <v>0</v>
      </c>
      <c r="G209" s="14">
        <f>IFERROR(100*_xlfn.IFNA(VLOOKUP($B209,KviZDarije4!$A$1:$N$1000, 13, 0), 0)/'TOP SCORES'!E$12,0)</f>
        <v>0</v>
      </c>
      <c r="H209" s="14">
        <f>IFERROR(100*_xlfn.IFNA(VLOOKUP($B209,KviZDarije5!$A$1:$N$1000, 13, 0), 0)/'TOP SCORES'!F$12,0)</f>
        <v>33.333333333333336</v>
      </c>
      <c r="I209" s="14">
        <f>IFERROR(100*_xlfn.IFNA(VLOOKUP($B209,KviZDarije6!$A$1:$N$1000, 13, 0), 0)/'TOP SCORES'!G$12,0)</f>
        <v>0</v>
      </c>
      <c r="J209" s="14">
        <f>IFERROR(100*_xlfn.IFNA(VLOOKUP($B209,KviZDarije7!$A$1:$N$999, 13, 0), 0)/'TOP SCORES'!H$12,0)</f>
        <v>0</v>
      </c>
      <c r="K209" s="14">
        <f>IFERROR(100*_xlfn.IFNA(VLOOKUP($B209,KviZDarije8!$A$1:$N$1000, 13, 0), 0)/'TOP SCORES'!I$12,0)</f>
        <v>0</v>
      </c>
      <c r="L209" s="14">
        <f>IFERROR(100*_xlfn.IFNA(VLOOKUP($B209,KviZDarije9!$A$1:$N$1000, 13, 0), 0)/'TOP SCORES'!J$12,0)</f>
        <v>0</v>
      </c>
      <c r="M209" s="14">
        <f>IFERROR(100*_xlfn.IFNA(VLOOKUP($B209,KviZDarije10!$A$1:$N$1000, 13, 0), 0)/'TOP SCORES'!K$12,0)</f>
        <v>0</v>
      </c>
      <c r="N209" s="14">
        <f>IFERROR(100*_xlfn.IFNA(VLOOKUP($B209,KviZDarije11!$A$1:$N$1000, 13, 0), 0)/'TOP SCORES'!L$12,0)</f>
        <v>0</v>
      </c>
    </row>
    <row r="210" spans="1:14">
      <c r="A210" s="17">
        <f ca="1">RANK(C210,C$2:C$997)</f>
        <v>208</v>
      </c>
      <c r="B210" s="12" t="s">
        <v>221</v>
      </c>
      <c r="C210" s="15" cm="1">
        <f t="array" aca="1" ref="C210" ca="1">SUM(LARGE(D210:N210,ROW(INDIRECT("1:8"))))</f>
        <v>33.333333333333336</v>
      </c>
      <c r="D210" s="14">
        <f>IFERROR(100*_xlfn.IFNA(VLOOKUP($B210,KviZDarije1!$A$1:$N$1000, 13, 0), 0)/'TOP SCORES'!B$12,0)</f>
        <v>0</v>
      </c>
      <c r="E210" s="14">
        <f>IFERROR(100*_xlfn.IFNA(VLOOKUP($B210,KviZDarije2!$A$1:$N$1000, 13, 0), 0)/'TOP SCORES'!C$12,0)</f>
        <v>0</v>
      </c>
      <c r="F210" s="14">
        <f>IFERROR(100*_xlfn.IFNA(VLOOKUP($B210,KviZDarije3!$A$1:$N$1000, 13, 0), 0)/'TOP SCORES'!D$12,0)</f>
        <v>0</v>
      </c>
      <c r="G210" s="14">
        <f>IFERROR(100*_xlfn.IFNA(VLOOKUP($B210,KviZDarije4!$A$1:$N$1000, 13, 0), 0)/'TOP SCORES'!E$12,0)</f>
        <v>0</v>
      </c>
      <c r="H210" s="14">
        <f>IFERROR(100*_xlfn.IFNA(VLOOKUP($B210,KviZDarije5!$A$1:$N$1000, 13, 0), 0)/'TOP SCORES'!F$12,0)</f>
        <v>0</v>
      </c>
      <c r="I210" s="14">
        <f>IFERROR(100*_xlfn.IFNA(VLOOKUP($B210,KviZDarije6!$A$1:$N$1000, 13, 0), 0)/'TOP SCORES'!G$12,0)</f>
        <v>0</v>
      </c>
      <c r="J210" s="14">
        <f>IFERROR(100*_xlfn.IFNA(VLOOKUP($B210,KviZDarije7!$A$1:$N$999, 13, 0), 0)/'TOP SCORES'!H$12,0)</f>
        <v>0</v>
      </c>
      <c r="K210" s="14">
        <f>IFERROR(100*_xlfn.IFNA(VLOOKUP($B210,KviZDarije8!$A$1:$N$1000, 13, 0), 0)/'TOP SCORES'!I$12,0)</f>
        <v>33.333333333333336</v>
      </c>
      <c r="L210" s="14">
        <f>IFERROR(100*_xlfn.IFNA(VLOOKUP($B210,KviZDarije9!$A$1:$N$1000, 13, 0), 0)/'TOP SCORES'!J$12,0)</f>
        <v>0</v>
      </c>
      <c r="M210" s="14">
        <f>IFERROR(100*_xlfn.IFNA(VLOOKUP($B210,KviZDarije10!$A$1:$N$1000, 13, 0), 0)/'TOP SCORES'!K$12,0)</f>
        <v>0</v>
      </c>
      <c r="N210" s="14">
        <f>IFERROR(100*_xlfn.IFNA(VLOOKUP($B210,KviZDarije11!$A$1:$N$1000, 13, 0), 0)/'TOP SCORES'!L$12,0)</f>
        <v>0</v>
      </c>
    </row>
    <row r="211" spans="1:14">
      <c r="A211" s="17">
        <f ca="1">RANK(C211,C$2:C$997)</f>
        <v>211</v>
      </c>
      <c r="B211" s="35" t="s">
        <v>203</v>
      </c>
      <c r="C211" s="15" cm="1">
        <f t="array" aca="1" ref="C211" ca="1">SUM(LARGE(D211:N211,ROW(INDIRECT("1:8"))))</f>
        <v>30</v>
      </c>
      <c r="D211" s="14">
        <f>IFERROR(100*_xlfn.IFNA(VLOOKUP($B211,KviZDarije1!$A$1:$N$1000, 13, 0), 0)/'TOP SCORES'!B$12,0)</f>
        <v>30</v>
      </c>
      <c r="E211" s="14">
        <f>IFERROR(100*_xlfn.IFNA(VLOOKUP($B211,KviZDarije2!$A$1:$N$1000, 13, 0), 0)/'TOP SCORES'!C$12,0)</f>
        <v>0</v>
      </c>
      <c r="F211" s="14">
        <f>IFERROR(100*_xlfn.IFNA(VLOOKUP($B211,KviZDarije3!$A$1:$N$1000, 13, 0), 0)/'TOP SCORES'!D$12,0)</f>
        <v>0</v>
      </c>
      <c r="G211" s="14">
        <f>IFERROR(100*_xlfn.IFNA(VLOOKUP($B211,KviZDarije4!$A$1:$N$1000, 13, 0), 0)/'TOP SCORES'!E$12,0)</f>
        <v>0</v>
      </c>
      <c r="H211" s="14">
        <f>IFERROR(100*_xlfn.IFNA(VLOOKUP($B211,KviZDarije5!$A$1:$N$1000, 13, 0), 0)/'TOP SCORES'!F$12,0)</f>
        <v>0</v>
      </c>
      <c r="I211" s="14">
        <f>IFERROR(100*_xlfn.IFNA(VLOOKUP($B211,KviZDarije6!$A$1:$N$1000, 13, 0), 0)/'TOP SCORES'!G$12,0)</f>
        <v>0</v>
      </c>
      <c r="J211" s="14">
        <f>IFERROR(100*_xlfn.IFNA(VLOOKUP($B211,KviZDarije7!$A$1:$N$999, 13, 0), 0)/'TOP SCORES'!H$12,0)</f>
        <v>0</v>
      </c>
      <c r="K211" s="14">
        <f>IFERROR(100*_xlfn.IFNA(VLOOKUP($B211,KviZDarije8!$A$1:$N$1000, 13, 0), 0)/'TOP SCORES'!I$12,0)</f>
        <v>0</v>
      </c>
      <c r="L211" s="14">
        <f>IFERROR(100*_xlfn.IFNA(VLOOKUP($B211,KviZDarije9!$A$1:$N$1000, 13, 0), 0)/'TOP SCORES'!J$12,0)</f>
        <v>0</v>
      </c>
      <c r="M211" s="14">
        <f>IFERROR(100*_xlfn.IFNA(VLOOKUP($B211,KviZDarije10!$A$1:$N$1000, 13, 0), 0)/'TOP SCORES'!K$12,0)</f>
        <v>0</v>
      </c>
      <c r="N211" s="14">
        <f>IFERROR(100*_xlfn.IFNA(VLOOKUP($B211,KviZDarije11!$A$1:$N$1000, 13, 0), 0)/'TOP SCORES'!L$12,0)</f>
        <v>0</v>
      </c>
    </row>
    <row r="212" spans="1:14">
      <c r="A212" s="17">
        <f ca="1">RANK(C212,C$2:C$997)</f>
        <v>211</v>
      </c>
      <c r="B212" s="12" t="s">
        <v>200</v>
      </c>
      <c r="C212" s="15" cm="1">
        <f t="array" aca="1" ref="C212" ca="1">SUM(LARGE(D212:N212,ROW(INDIRECT("1:8"))))</f>
        <v>30</v>
      </c>
      <c r="D212" s="14">
        <f>IFERROR(100*_xlfn.IFNA(VLOOKUP($B212,KviZDarije1!$A$1:$N$1000, 13, 0), 0)/'TOP SCORES'!B$12,0)</f>
        <v>30</v>
      </c>
      <c r="E212" s="14">
        <f>IFERROR(100*_xlfn.IFNA(VLOOKUP($B212,KviZDarije2!$A$1:$N$1000, 13, 0), 0)/'TOP SCORES'!C$12,0)</f>
        <v>0</v>
      </c>
      <c r="F212" s="14">
        <f>IFERROR(100*_xlfn.IFNA(VLOOKUP($B212,KviZDarije3!$A$1:$N$1000, 13, 0), 0)/'TOP SCORES'!D$12,0)</f>
        <v>0</v>
      </c>
      <c r="G212" s="14">
        <f>IFERROR(100*_xlfn.IFNA(VLOOKUP($B212,KviZDarije4!$A$1:$N$1000, 13, 0), 0)/'TOP SCORES'!E$12,0)</f>
        <v>0</v>
      </c>
      <c r="H212" s="14">
        <f>IFERROR(100*_xlfn.IFNA(VLOOKUP($B212,KviZDarije5!$A$1:$N$1000, 13, 0), 0)/'TOP SCORES'!F$12,0)</f>
        <v>0</v>
      </c>
      <c r="I212" s="14">
        <f>IFERROR(100*_xlfn.IFNA(VLOOKUP($B212,KviZDarije6!$A$1:$N$1000, 13, 0), 0)/'TOP SCORES'!G$12,0)</f>
        <v>0</v>
      </c>
      <c r="J212" s="14">
        <f>IFERROR(100*_xlfn.IFNA(VLOOKUP($B212,KviZDarije7!$A$1:$N$999, 13, 0), 0)/'TOP SCORES'!H$12,0)</f>
        <v>0</v>
      </c>
      <c r="K212" s="14">
        <f>IFERROR(100*_xlfn.IFNA(VLOOKUP($B212,KviZDarije8!$A$1:$N$1000, 13, 0), 0)/'TOP SCORES'!I$12,0)</f>
        <v>0</v>
      </c>
      <c r="L212" s="14">
        <f>IFERROR(100*_xlfn.IFNA(VLOOKUP($B212,KviZDarije9!$A$1:$N$1000, 13, 0), 0)/'TOP SCORES'!J$12,0)</f>
        <v>0</v>
      </c>
      <c r="M212" s="14">
        <f>IFERROR(100*_xlfn.IFNA(VLOOKUP($B212,KviZDarije10!$A$1:$N$1000, 13, 0), 0)/'TOP SCORES'!K$12,0)</f>
        <v>0</v>
      </c>
      <c r="N212" s="14">
        <f>IFERROR(100*_xlfn.IFNA(VLOOKUP($B212,KviZDarije11!$A$1:$N$1000, 13, 0), 0)/'TOP SCORES'!L$12,0)</f>
        <v>0</v>
      </c>
    </row>
    <row r="213" spans="1:14">
      <c r="A213" s="17">
        <f ca="1">RANK(C213,C$2:C$997)</f>
        <v>211</v>
      </c>
      <c r="B213" s="35" t="s">
        <v>256</v>
      </c>
      <c r="C213" s="15" cm="1">
        <f t="array" aca="1" ref="C213" ca="1">SUM(LARGE(D213:N213,ROW(INDIRECT("1:8"))))</f>
        <v>30</v>
      </c>
      <c r="D213" s="14">
        <f>IFERROR(100*_xlfn.IFNA(VLOOKUP($B213,KviZDarije1!$A$1:$N$1000, 13, 0), 0)/'TOP SCORES'!B$12,0)</f>
        <v>0</v>
      </c>
      <c r="E213" s="14">
        <f>IFERROR(100*_xlfn.IFNA(VLOOKUP($B213,KviZDarije2!$A$1:$N$1000, 13, 0), 0)/'TOP SCORES'!C$12,0)</f>
        <v>0</v>
      </c>
      <c r="F213" s="14">
        <f>IFERROR(100*_xlfn.IFNA(VLOOKUP($B213,KviZDarije3!$A$1:$N$1000, 13, 0), 0)/'TOP SCORES'!D$12,0)</f>
        <v>0</v>
      </c>
      <c r="G213" s="14">
        <f>IFERROR(100*_xlfn.IFNA(VLOOKUP($B213,KviZDarije4!$A$1:$N$1000, 13, 0), 0)/'TOP SCORES'!E$12,0)</f>
        <v>30</v>
      </c>
      <c r="H213" s="14">
        <f>IFERROR(100*_xlfn.IFNA(VLOOKUP($B213,KviZDarije5!$A$1:$N$1000, 13, 0), 0)/'TOP SCORES'!F$12,0)</f>
        <v>0</v>
      </c>
      <c r="I213" s="14">
        <f>IFERROR(100*_xlfn.IFNA(VLOOKUP($B213,KviZDarije6!$A$1:$N$1000, 13, 0), 0)/'TOP SCORES'!G$12,0)</f>
        <v>0</v>
      </c>
      <c r="J213" s="14">
        <f>IFERROR(100*_xlfn.IFNA(VLOOKUP($B213,KviZDarije7!$A$1:$N$999, 13, 0), 0)/'TOP SCORES'!H$12,0)</f>
        <v>0</v>
      </c>
      <c r="K213" s="14">
        <f>IFERROR(100*_xlfn.IFNA(VLOOKUP($B213,KviZDarije8!$A$1:$N$1000, 13, 0), 0)/'TOP SCORES'!I$12,0)</f>
        <v>0</v>
      </c>
      <c r="L213" s="14">
        <f>IFERROR(100*_xlfn.IFNA(VLOOKUP($B213,KviZDarije9!$A$1:$N$1000, 13, 0), 0)/'TOP SCORES'!J$12,0)</f>
        <v>0</v>
      </c>
      <c r="M213" s="14">
        <f>IFERROR(100*_xlfn.IFNA(VLOOKUP($B213,KviZDarije10!$A$1:$N$1000, 13, 0), 0)/'TOP SCORES'!K$12,0)</f>
        <v>0</v>
      </c>
      <c r="N213" s="14">
        <f>IFERROR(100*_xlfn.IFNA(VLOOKUP($B213,KviZDarije11!$A$1:$N$1000, 13, 0), 0)/'TOP SCORES'!L$12,0)</f>
        <v>0</v>
      </c>
    </row>
    <row r="214" spans="1:14">
      <c r="A214" s="17">
        <f ca="1">RANK(C214,C$2:C$997)</f>
        <v>211</v>
      </c>
      <c r="B214" s="35" t="s">
        <v>249</v>
      </c>
      <c r="C214" s="15" cm="1">
        <f t="array" aca="1" ref="C214" ca="1">SUM(LARGE(D214:N214,ROW(INDIRECT("1:8"))))</f>
        <v>30</v>
      </c>
      <c r="D214" s="14">
        <f>IFERROR(100*_xlfn.IFNA(VLOOKUP($B214,KviZDarije1!$A$1:$N$1000, 13, 0), 0)/'TOP SCORES'!B$12,0)</f>
        <v>0</v>
      </c>
      <c r="E214" s="14">
        <f>IFERROR(100*_xlfn.IFNA(VLOOKUP($B214,KviZDarije2!$A$1:$N$1000, 13, 0), 0)/'TOP SCORES'!C$12,0)</f>
        <v>0</v>
      </c>
      <c r="F214" s="14">
        <f>IFERROR(100*_xlfn.IFNA(VLOOKUP($B214,KviZDarije3!$A$1:$N$1000, 13, 0), 0)/'TOP SCORES'!D$12,0)</f>
        <v>0</v>
      </c>
      <c r="G214" s="14">
        <f>IFERROR(100*_xlfn.IFNA(VLOOKUP($B214,KviZDarije4!$A$1:$N$1000, 13, 0), 0)/'TOP SCORES'!E$12,0)</f>
        <v>30</v>
      </c>
      <c r="H214" s="14">
        <f>IFERROR(100*_xlfn.IFNA(VLOOKUP($B214,KviZDarije5!$A$1:$N$1000, 13, 0), 0)/'TOP SCORES'!F$12,0)</f>
        <v>0</v>
      </c>
      <c r="I214" s="14">
        <f>IFERROR(100*_xlfn.IFNA(VLOOKUP($B214,KviZDarije6!$A$1:$N$1000, 13, 0), 0)/'TOP SCORES'!G$12,0)</f>
        <v>0</v>
      </c>
      <c r="J214" s="14">
        <f>IFERROR(100*_xlfn.IFNA(VLOOKUP($B214,KviZDarije7!$A$1:$N$999, 13, 0), 0)/'TOP SCORES'!H$12,0)</f>
        <v>0</v>
      </c>
      <c r="K214" s="14">
        <f>IFERROR(100*_xlfn.IFNA(VLOOKUP($B214,KviZDarije8!$A$1:$N$1000, 13, 0), 0)/'TOP SCORES'!I$12,0)</f>
        <v>0</v>
      </c>
      <c r="L214" s="14">
        <f>IFERROR(100*_xlfn.IFNA(VLOOKUP($B214,KviZDarije9!$A$1:$N$1000, 13, 0), 0)/'TOP SCORES'!J$12,0)</f>
        <v>0</v>
      </c>
      <c r="M214" s="14">
        <f>IFERROR(100*_xlfn.IFNA(VLOOKUP($B214,KviZDarije10!$A$1:$N$1000, 13, 0), 0)/'TOP SCORES'!K$12,0)</f>
        <v>0</v>
      </c>
      <c r="N214" s="14">
        <f>IFERROR(100*_xlfn.IFNA(VLOOKUP($B214,KviZDarije11!$A$1:$N$1000, 13, 0), 0)/'TOP SCORES'!L$12,0)</f>
        <v>0</v>
      </c>
    </row>
    <row r="215" spans="1:14">
      <c r="A215" s="17">
        <f ca="1">RANK(C215,C$2:C$997)</f>
        <v>211</v>
      </c>
      <c r="B215" s="40" t="s">
        <v>289</v>
      </c>
      <c r="C215" s="15" cm="1">
        <f t="array" aca="1" ref="C215" ca="1">SUM(LARGE(D215:N215,ROW(INDIRECT("1:8"))))</f>
        <v>30</v>
      </c>
      <c r="D215" s="14">
        <f>IFERROR(100*_xlfn.IFNA(VLOOKUP($B215,KviZDarije1!$A$1:$N$1000, 13, 0), 0)/'TOP SCORES'!B$12,0)</f>
        <v>0</v>
      </c>
      <c r="E215" s="14">
        <f>IFERROR(100*_xlfn.IFNA(VLOOKUP($B215,KviZDarije2!$A$1:$N$1000, 13, 0), 0)/'TOP SCORES'!C$12,0)</f>
        <v>0</v>
      </c>
      <c r="F215" s="14">
        <f>IFERROR(100*_xlfn.IFNA(VLOOKUP($B215,KviZDarije3!$A$1:$N$1000, 13, 0), 0)/'TOP SCORES'!D$12,0)</f>
        <v>0</v>
      </c>
      <c r="G215" s="14">
        <f>IFERROR(100*_xlfn.IFNA(VLOOKUP($B215,KviZDarije4!$A$1:$N$1000, 13, 0), 0)/'TOP SCORES'!E$12,0)</f>
        <v>0</v>
      </c>
      <c r="H215" s="14">
        <f>IFERROR(100*_xlfn.IFNA(VLOOKUP($B215,KviZDarije5!$A$1:$N$1000, 13, 0), 0)/'TOP SCORES'!F$12,0)</f>
        <v>0</v>
      </c>
      <c r="I215" s="14">
        <f>IFERROR(100*_xlfn.IFNA(VLOOKUP($B215,KviZDarije6!$A$1:$N$1000, 13, 0), 0)/'TOP SCORES'!G$12,0)</f>
        <v>30</v>
      </c>
      <c r="J215" s="14">
        <f>IFERROR(100*_xlfn.IFNA(VLOOKUP($B215,KviZDarije7!$A$1:$N$999, 13, 0), 0)/'TOP SCORES'!H$12,0)</f>
        <v>0</v>
      </c>
      <c r="K215" s="14">
        <f>IFERROR(100*_xlfn.IFNA(VLOOKUP($B215,KviZDarije8!$A$1:$N$1000, 13, 0), 0)/'TOP SCORES'!I$12,0)</f>
        <v>0</v>
      </c>
      <c r="L215" s="14">
        <f>IFERROR(100*_xlfn.IFNA(VLOOKUP($B215,KviZDarije9!$A$1:$N$1000, 13, 0), 0)/'TOP SCORES'!J$12,0)</f>
        <v>0</v>
      </c>
      <c r="M215" s="14">
        <f>IFERROR(100*_xlfn.IFNA(VLOOKUP($B215,KviZDarije10!$A$1:$N$1000, 13, 0), 0)/'TOP SCORES'!K$12,0)</f>
        <v>0</v>
      </c>
      <c r="N215" s="14">
        <f>IFERROR(100*_xlfn.IFNA(VLOOKUP($B215,KviZDarije11!$A$1:$N$1000, 13, 0), 0)/'TOP SCORES'!L$12,0)</f>
        <v>0</v>
      </c>
    </row>
    <row r="216" spans="1:14">
      <c r="A216" s="17">
        <f ca="1">RANK(C216,C$2:C$997)</f>
        <v>216</v>
      </c>
      <c r="B216" s="12" t="s">
        <v>219</v>
      </c>
      <c r="C216" s="15" cm="1">
        <f t="array" aca="1" ref="C216" ca="1">SUM(LARGE(D216:N216,ROW(INDIRECT("1:8"))))</f>
        <v>22.222222222222221</v>
      </c>
      <c r="D216" s="14">
        <f>IFERROR(100*_xlfn.IFNA(VLOOKUP($B216,KviZDarije1!$A$1:$N$1000, 13, 0), 0)/'TOP SCORES'!B$12,0)</f>
        <v>0</v>
      </c>
      <c r="E216" s="14">
        <f>IFERROR(100*_xlfn.IFNA(VLOOKUP($B216,KviZDarije2!$A$1:$N$1000, 13, 0), 0)/'TOP SCORES'!C$12,0)</f>
        <v>22.222222222222221</v>
      </c>
      <c r="F216" s="14">
        <f>IFERROR(100*_xlfn.IFNA(VLOOKUP($B216,KviZDarije3!$A$1:$N$1000, 13, 0), 0)/'TOP SCORES'!D$12,0)</f>
        <v>0</v>
      </c>
      <c r="G216" s="14">
        <f>IFERROR(100*_xlfn.IFNA(VLOOKUP($B216,KviZDarije4!$A$1:$N$1000, 13, 0), 0)/'TOP SCORES'!E$12,0)</f>
        <v>0</v>
      </c>
      <c r="H216" s="14">
        <f>IFERROR(100*_xlfn.IFNA(VLOOKUP($B216,KviZDarije5!$A$1:$N$1000, 13, 0), 0)/'TOP SCORES'!F$12,0)</f>
        <v>0</v>
      </c>
      <c r="I216" s="14">
        <f>IFERROR(100*_xlfn.IFNA(VLOOKUP($B216,KviZDarije6!$A$1:$N$1000, 13, 0), 0)/'TOP SCORES'!G$12,0)</f>
        <v>0</v>
      </c>
      <c r="J216" s="14">
        <f>IFERROR(100*_xlfn.IFNA(VLOOKUP($B216,KviZDarije7!$A$1:$N$999, 13, 0), 0)/'TOP SCORES'!H$12,0)</f>
        <v>0</v>
      </c>
      <c r="K216" s="14">
        <f>IFERROR(100*_xlfn.IFNA(VLOOKUP($B216,KviZDarije8!$A$1:$N$1000, 13, 0), 0)/'TOP SCORES'!I$12,0)</f>
        <v>0</v>
      </c>
      <c r="L216" s="14">
        <f>IFERROR(100*_xlfn.IFNA(VLOOKUP($B216,KviZDarije9!$A$1:$N$1000, 13, 0), 0)/'TOP SCORES'!J$12,0)</f>
        <v>0</v>
      </c>
      <c r="M216" s="14">
        <f>IFERROR(100*_xlfn.IFNA(VLOOKUP($B216,KviZDarije10!$A$1:$N$1000, 13, 0), 0)/'TOP SCORES'!K$12,0)</f>
        <v>0</v>
      </c>
      <c r="N216" s="14">
        <f>IFERROR(100*_xlfn.IFNA(VLOOKUP($B216,KviZDarije11!$A$1:$N$1000, 13, 0), 0)/'TOP SCORES'!L$12,0)</f>
        <v>0</v>
      </c>
    </row>
    <row r="217" spans="1:14">
      <c r="A217" s="17">
        <f ca="1">RANK(C217,C$2:C$997)</f>
        <v>216</v>
      </c>
      <c r="B217" s="12" t="s">
        <v>143</v>
      </c>
      <c r="C217" s="15" cm="1">
        <f t="array" aca="1" ref="C217" ca="1">SUM(LARGE(D217:N217,ROW(INDIRECT("1:8"))))</f>
        <v>22.222222222222221</v>
      </c>
      <c r="D217" s="14">
        <f>IFERROR(100*_xlfn.IFNA(VLOOKUP($B217,KviZDarije1!$A$1:$N$1000, 13, 0), 0)/'TOP SCORES'!B$12,0)</f>
        <v>0</v>
      </c>
      <c r="E217" s="14">
        <f>IFERROR(100*_xlfn.IFNA(VLOOKUP($B217,KviZDarije2!$A$1:$N$1000, 13, 0), 0)/'TOP SCORES'!C$12,0)</f>
        <v>22.222222222222221</v>
      </c>
      <c r="F217" s="14">
        <f>IFERROR(100*_xlfn.IFNA(VLOOKUP($B217,KviZDarije3!$A$1:$N$1000, 13, 0), 0)/'TOP SCORES'!D$12,0)</f>
        <v>0</v>
      </c>
      <c r="G217" s="14">
        <f>IFERROR(100*_xlfn.IFNA(VLOOKUP($B217,KviZDarije4!$A$1:$N$1000, 13, 0), 0)/'TOP SCORES'!E$12,0)</f>
        <v>0</v>
      </c>
      <c r="H217" s="14">
        <f>IFERROR(100*_xlfn.IFNA(VLOOKUP($B217,KviZDarije5!$A$1:$N$1000, 13, 0), 0)/'TOP SCORES'!F$12,0)</f>
        <v>0</v>
      </c>
      <c r="I217" s="14">
        <f>IFERROR(100*_xlfn.IFNA(VLOOKUP($B217,KviZDarije6!$A$1:$N$1000, 13, 0), 0)/'TOP SCORES'!G$12,0)</f>
        <v>0</v>
      </c>
      <c r="J217" s="14">
        <f>IFERROR(100*_xlfn.IFNA(VLOOKUP($B217,KviZDarije7!$A$1:$N$999, 13, 0), 0)/'TOP SCORES'!H$12,0)</f>
        <v>0</v>
      </c>
      <c r="K217" s="14">
        <f>IFERROR(100*_xlfn.IFNA(VLOOKUP($B217,KviZDarije8!$A$1:$N$1000, 13, 0), 0)/'TOP SCORES'!I$12,0)</f>
        <v>0</v>
      </c>
      <c r="L217" s="14">
        <f>IFERROR(100*_xlfn.IFNA(VLOOKUP($B217,KviZDarije9!$A$1:$N$1000, 13, 0), 0)/'TOP SCORES'!J$12,0)</f>
        <v>0</v>
      </c>
      <c r="M217" s="14">
        <f>IFERROR(100*_xlfn.IFNA(VLOOKUP($B217,KviZDarije10!$A$1:$N$1000, 13, 0), 0)/'TOP SCORES'!K$12,0)</f>
        <v>0</v>
      </c>
      <c r="N217" s="14">
        <f>IFERROR(100*_xlfn.IFNA(VLOOKUP($B217,KviZDarije11!$A$1:$N$1000, 13, 0), 0)/'TOP SCORES'!L$12,0)</f>
        <v>0</v>
      </c>
    </row>
    <row r="218" spans="1:14">
      <c r="A218" s="17">
        <f ca="1">RANK(C218,C$2:C$997)</f>
        <v>218</v>
      </c>
      <c r="B218" s="35" t="s">
        <v>264</v>
      </c>
      <c r="C218" s="15" cm="1">
        <f t="array" aca="1" ref="C218" ca="1">SUM(LARGE(D218:N218,ROW(INDIRECT("1:8"))))</f>
        <v>20</v>
      </c>
      <c r="D218" s="14">
        <f>IFERROR(100*_xlfn.IFNA(VLOOKUP($B218,KviZDarije1!$A$1:$N$1000, 13, 0), 0)/'TOP SCORES'!B$12,0)</f>
        <v>0</v>
      </c>
      <c r="E218" s="14">
        <f>IFERROR(100*_xlfn.IFNA(VLOOKUP($B218,KviZDarije2!$A$1:$N$1000, 13, 0), 0)/'TOP SCORES'!C$12,0)</f>
        <v>0</v>
      </c>
      <c r="F218" s="14">
        <f>IFERROR(100*_xlfn.IFNA(VLOOKUP($B218,KviZDarije3!$A$1:$N$1000, 13, 0), 0)/'TOP SCORES'!D$12,0)</f>
        <v>0</v>
      </c>
      <c r="G218" s="14">
        <f>IFERROR(100*_xlfn.IFNA(VLOOKUP($B218,KviZDarije4!$A$1:$N$1000, 13, 0), 0)/'TOP SCORES'!E$12,0)</f>
        <v>20</v>
      </c>
      <c r="H218" s="14">
        <f>IFERROR(100*_xlfn.IFNA(VLOOKUP($B218,KviZDarije5!$A$1:$N$1000, 13, 0), 0)/'TOP SCORES'!F$12,0)</f>
        <v>0</v>
      </c>
      <c r="I218" s="14">
        <f>IFERROR(100*_xlfn.IFNA(VLOOKUP($B218,KviZDarije6!$A$1:$N$1000, 13, 0), 0)/'TOP SCORES'!G$12,0)</f>
        <v>0</v>
      </c>
      <c r="J218" s="14">
        <f>IFERROR(100*_xlfn.IFNA(VLOOKUP($B218,KviZDarije7!$A$1:$N$999, 13, 0), 0)/'TOP SCORES'!H$12,0)</f>
        <v>0</v>
      </c>
      <c r="K218" s="14">
        <f>IFERROR(100*_xlfn.IFNA(VLOOKUP($B218,KviZDarije8!$A$1:$N$1000, 13, 0), 0)/'TOP SCORES'!I$12,0)</f>
        <v>0</v>
      </c>
      <c r="L218" s="14">
        <f>IFERROR(100*_xlfn.IFNA(VLOOKUP($B218,KviZDarije9!$A$1:$N$1000, 13, 0), 0)/'TOP SCORES'!J$12,0)</f>
        <v>0</v>
      </c>
      <c r="M218" s="14">
        <f>IFERROR(100*_xlfn.IFNA(VLOOKUP($B218,KviZDarije10!$A$1:$N$1000, 13, 0), 0)/'TOP SCORES'!K$12,0)</f>
        <v>0</v>
      </c>
      <c r="N218" s="14">
        <f>IFERROR(100*_xlfn.IFNA(VLOOKUP($B218,KviZDarije11!$A$1:$N$1000, 13, 0), 0)/'TOP SCORES'!L$12,0)</f>
        <v>0</v>
      </c>
    </row>
    <row r="219" spans="1:14">
      <c r="A219" s="17">
        <f ca="1">RANK(C219,C$2:C$997)</f>
        <v>218</v>
      </c>
      <c r="B219" s="35" t="s">
        <v>255</v>
      </c>
      <c r="C219" s="15" cm="1">
        <f t="array" aca="1" ref="C219" ca="1">SUM(LARGE(D219:N219,ROW(INDIRECT("1:8"))))</f>
        <v>20</v>
      </c>
      <c r="D219" s="14">
        <f>IFERROR(100*_xlfn.IFNA(VLOOKUP($B219,KviZDarije1!$A$1:$N$1000, 13, 0), 0)/'TOP SCORES'!B$12,0)</f>
        <v>0</v>
      </c>
      <c r="E219" s="14">
        <f>IFERROR(100*_xlfn.IFNA(VLOOKUP($B219,KviZDarije2!$A$1:$N$1000, 13, 0), 0)/'TOP SCORES'!C$12,0)</f>
        <v>0</v>
      </c>
      <c r="F219" s="14">
        <f>IFERROR(100*_xlfn.IFNA(VLOOKUP($B219,KviZDarije3!$A$1:$N$1000, 13, 0), 0)/'TOP SCORES'!D$12,0)</f>
        <v>0</v>
      </c>
      <c r="G219" s="14">
        <f>IFERROR(100*_xlfn.IFNA(VLOOKUP($B219,KviZDarije4!$A$1:$N$1000, 13, 0), 0)/'TOP SCORES'!E$12,0)</f>
        <v>20</v>
      </c>
      <c r="H219" s="14">
        <f>IFERROR(100*_xlfn.IFNA(VLOOKUP($B219,KviZDarije5!$A$1:$N$1000, 13, 0), 0)/'TOP SCORES'!F$12,0)</f>
        <v>0</v>
      </c>
      <c r="I219" s="14">
        <f>IFERROR(100*_xlfn.IFNA(VLOOKUP($B219,KviZDarije6!$A$1:$N$1000, 13, 0), 0)/'TOP SCORES'!G$12,0)</f>
        <v>0</v>
      </c>
      <c r="J219" s="14">
        <f>IFERROR(100*_xlfn.IFNA(VLOOKUP($B219,KviZDarije7!$A$1:$N$999, 13, 0), 0)/'TOP SCORES'!H$12,0)</f>
        <v>0</v>
      </c>
      <c r="K219" s="14">
        <f>IFERROR(100*_xlfn.IFNA(VLOOKUP($B219,KviZDarije8!$A$1:$N$1000, 13, 0), 0)/'TOP SCORES'!I$12,0)</f>
        <v>0</v>
      </c>
      <c r="L219" s="14">
        <f>IFERROR(100*_xlfn.IFNA(VLOOKUP($B219,KviZDarije9!$A$1:$N$1000, 13, 0), 0)/'TOP SCORES'!J$12,0)</f>
        <v>0</v>
      </c>
      <c r="M219" s="14">
        <f>IFERROR(100*_xlfn.IFNA(VLOOKUP($B219,KviZDarije10!$A$1:$N$1000, 13, 0), 0)/'TOP SCORES'!K$12,0)</f>
        <v>0</v>
      </c>
      <c r="N219" s="14">
        <f>IFERROR(100*_xlfn.IFNA(VLOOKUP($B219,KviZDarije11!$A$1:$N$1000, 13, 0), 0)/'TOP SCORES'!L$12,0)</f>
        <v>0</v>
      </c>
    </row>
    <row r="220" spans="1:14">
      <c r="A220" s="17">
        <f ca="1">RANK(C220,C$2:C$997)</f>
        <v>218</v>
      </c>
      <c r="B220" s="35" t="s">
        <v>257</v>
      </c>
      <c r="C220" s="15" cm="1">
        <f t="array" aca="1" ref="C220" ca="1">SUM(LARGE(D220:N220,ROW(INDIRECT("1:8"))))</f>
        <v>20</v>
      </c>
      <c r="D220" s="14">
        <f>IFERROR(100*_xlfn.IFNA(VLOOKUP($B220,KviZDarije1!$A$1:$N$1000, 13, 0), 0)/'TOP SCORES'!B$12,0)</f>
        <v>0</v>
      </c>
      <c r="E220" s="14">
        <f>IFERROR(100*_xlfn.IFNA(VLOOKUP($B220,KviZDarije2!$A$1:$N$1000, 13, 0), 0)/'TOP SCORES'!C$12,0)</f>
        <v>0</v>
      </c>
      <c r="F220" s="14">
        <f>IFERROR(100*_xlfn.IFNA(VLOOKUP($B220,KviZDarije3!$A$1:$N$1000, 13, 0), 0)/'TOP SCORES'!D$12,0)</f>
        <v>0</v>
      </c>
      <c r="G220" s="14">
        <f>IFERROR(100*_xlfn.IFNA(VLOOKUP($B220,KviZDarije4!$A$1:$N$1000, 13, 0), 0)/'TOP SCORES'!E$12,0)</f>
        <v>20</v>
      </c>
      <c r="H220" s="14">
        <f>IFERROR(100*_xlfn.IFNA(VLOOKUP($B220,KviZDarije5!$A$1:$N$1000, 13, 0), 0)/'TOP SCORES'!F$12,0)</f>
        <v>0</v>
      </c>
      <c r="I220" s="14">
        <f>IFERROR(100*_xlfn.IFNA(VLOOKUP($B220,KviZDarije6!$A$1:$N$1000, 13, 0), 0)/'TOP SCORES'!G$12,0)</f>
        <v>0</v>
      </c>
      <c r="J220" s="14">
        <f>IFERROR(100*_xlfn.IFNA(VLOOKUP($B220,KviZDarije7!$A$1:$N$999, 13, 0), 0)/'TOP SCORES'!H$12,0)</f>
        <v>0</v>
      </c>
      <c r="K220" s="14">
        <f>IFERROR(100*_xlfn.IFNA(VLOOKUP($B220,KviZDarije8!$A$1:$N$1000, 13, 0), 0)/'TOP SCORES'!I$12,0)</f>
        <v>0</v>
      </c>
      <c r="L220" s="14">
        <f>IFERROR(100*_xlfn.IFNA(VLOOKUP($B220,KviZDarije9!$A$1:$N$1000, 13, 0), 0)/'TOP SCORES'!J$12,0)</f>
        <v>0</v>
      </c>
      <c r="M220" s="14">
        <f>IFERROR(100*_xlfn.IFNA(VLOOKUP($B220,KviZDarije10!$A$1:$N$1000, 13, 0), 0)/'TOP SCORES'!K$12,0)</f>
        <v>0</v>
      </c>
      <c r="N220" s="14">
        <f>IFERROR(100*_xlfn.IFNA(VLOOKUP($B220,KviZDarije11!$A$1:$N$1000, 13, 0), 0)/'TOP SCORES'!L$12,0)</f>
        <v>0</v>
      </c>
    </row>
    <row r="221" spans="1:14">
      <c r="A221" s="17">
        <f ca="1">RANK(C221,C$2:C$997)</f>
        <v>218</v>
      </c>
      <c r="B221" s="36" t="s">
        <v>268</v>
      </c>
      <c r="C221" s="15" cm="1">
        <f t="array" aca="1" ref="C221" ca="1">SUM(LARGE(D221:N221,ROW(INDIRECT("1:8"))))</f>
        <v>20</v>
      </c>
      <c r="D221" s="14">
        <f>IFERROR(100*_xlfn.IFNA(VLOOKUP($B221,KviZDarije1!$A$1:$N$1000, 13, 0), 0)/'TOP SCORES'!B$12,0)</f>
        <v>0</v>
      </c>
      <c r="E221" s="14">
        <f>IFERROR(100*_xlfn.IFNA(VLOOKUP($B221,KviZDarije2!$A$1:$N$1000, 13, 0), 0)/'TOP SCORES'!C$12,0)</f>
        <v>0</v>
      </c>
      <c r="F221" s="14">
        <f>IFERROR(100*_xlfn.IFNA(VLOOKUP($B221,KviZDarije3!$A$1:$N$1000, 13, 0), 0)/'TOP SCORES'!D$12,0)</f>
        <v>0</v>
      </c>
      <c r="G221" s="14">
        <f>IFERROR(100*_xlfn.IFNA(VLOOKUP($B221,KviZDarije4!$A$1:$N$1000, 13, 0), 0)/'TOP SCORES'!E$12,0)</f>
        <v>20</v>
      </c>
      <c r="H221" s="14">
        <f>IFERROR(100*_xlfn.IFNA(VLOOKUP($B221,KviZDarije5!$A$1:$N$1000, 13, 0), 0)/'TOP SCORES'!F$12,0)</f>
        <v>0</v>
      </c>
      <c r="I221" s="14">
        <f>IFERROR(100*_xlfn.IFNA(VLOOKUP($B221,KviZDarije6!$A$1:$N$1000, 13, 0), 0)/'TOP SCORES'!G$12,0)</f>
        <v>0</v>
      </c>
      <c r="J221" s="14">
        <f>IFERROR(100*_xlfn.IFNA(VLOOKUP($B221,KviZDarije7!$A$1:$N$999, 13, 0), 0)/'TOP SCORES'!H$12,0)</f>
        <v>0</v>
      </c>
      <c r="K221" s="14">
        <f>IFERROR(100*_xlfn.IFNA(VLOOKUP($B221,KviZDarije8!$A$1:$N$1000, 13, 0), 0)/'TOP SCORES'!I$12,0)</f>
        <v>0</v>
      </c>
      <c r="L221" s="14">
        <f>IFERROR(100*_xlfn.IFNA(VLOOKUP($B221,KviZDarije9!$A$1:$N$1000, 13, 0), 0)/'TOP SCORES'!J$12,0)</f>
        <v>0</v>
      </c>
      <c r="M221" s="14">
        <f>IFERROR(100*_xlfn.IFNA(VLOOKUP($B221,KviZDarije10!$A$1:$N$1000, 13, 0), 0)/'TOP SCORES'!K$12,0)</f>
        <v>0</v>
      </c>
      <c r="N221" s="14">
        <f>IFERROR(100*_xlfn.IFNA(VLOOKUP($B221,KviZDarije11!$A$1:$N$1000, 13, 0), 0)/'TOP SCORES'!L$12,0)</f>
        <v>0</v>
      </c>
    </row>
    <row r="222" spans="1:14">
      <c r="A222" s="17">
        <f ca="1">RANK(C222,C$2:C$997)</f>
        <v>218</v>
      </c>
      <c r="B222" s="40" t="s">
        <v>288</v>
      </c>
      <c r="C222" s="15" cm="1">
        <f t="array" aca="1" ref="C222" ca="1">SUM(LARGE(D222:N222,ROW(INDIRECT("1:8"))))</f>
        <v>20</v>
      </c>
      <c r="D222" s="14">
        <f>IFERROR(100*_xlfn.IFNA(VLOOKUP($B222,KviZDarije1!$A$1:$N$1000, 13, 0), 0)/'TOP SCORES'!B$12,0)</f>
        <v>0</v>
      </c>
      <c r="E222" s="14">
        <f>IFERROR(100*_xlfn.IFNA(VLOOKUP($B222,KviZDarije2!$A$1:$N$1000, 13, 0), 0)/'TOP SCORES'!C$12,0)</f>
        <v>0</v>
      </c>
      <c r="F222" s="14">
        <f>IFERROR(100*_xlfn.IFNA(VLOOKUP($B222,KviZDarije3!$A$1:$N$1000, 13, 0), 0)/'TOP SCORES'!D$12,0)</f>
        <v>0</v>
      </c>
      <c r="G222" s="14">
        <f>IFERROR(100*_xlfn.IFNA(VLOOKUP($B222,KviZDarije4!$A$1:$N$1000, 13, 0), 0)/'TOP SCORES'!E$12,0)</f>
        <v>0</v>
      </c>
      <c r="H222" s="14">
        <f>IFERROR(100*_xlfn.IFNA(VLOOKUP($B222,KviZDarije5!$A$1:$N$1000, 13, 0), 0)/'TOP SCORES'!F$12,0)</f>
        <v>0</v>
      </c>
      <c r="I222" s="14">
        <f>IFERROR(100*_xlfn.IFNA(VLOOKUP($B222,KviZDarije6!$A$1:$N$1000, 13, 0), 0)/'TOP SCORES'!G$12,0)</f>
        <v>20</v>
      </c>
      <c r="J222" s="14">
        <f>IFERROR(100*_xlfn.IFNA(VLOOKUP($B222,KviZDarije7!$A$1:$N$999, 13, 0), 0)/'TOP SCORES'!H$12,0)</f>
        <v>0</v>
      </c>
      <c r="K222" s="14">
        <f>IFERROR(100*_xlfn.IFNA(VLOOKUP($B222,KviZDarije8!$A$1:$N$1000, 13, 0), 0)/'TOP SCORES'!I$12,0)</f>
        <v>0</v>
      </c>
      <c r="L222" s="14">
        <f>IFERROR(100*_xlfn.IFNA(VLOOKUP($B222,KviZDarije9!$A$1:$N$1000, 13, 0), 0)/'TOP SCORES'!J$12,0)</f>
        <v>0</v>
      </c>
      <c r="M222" s="14">
        <f>IFERROR(100*_xlfn.IFNA(VLOOKUP($B222,KviZDarije10!$A$1:$N$1000, 13, 0), 0)/'TOP SCORES'!K$12,0)</f>
        <v>0</v>
      </c>
      <c r="N222" s="14">
        <f>IFERROR(100*_xlfn.IFNA(VLOOKUP($B222,KviZDarije11!$A$1:$N$1000, 13, 0), 0)/'TOP SCORES'!L$12,0)</f>
        <v>0</v>
      </c>
    </row>
    <row r="223" spans="1:14">
      <c r="A223" s="17">
        <f ca="1">RANK(C223,C$2:C$997)</f>
        <v>218</v>
      </c>
      <c r="B223" s="40" t="s">
        <v>287</v>
      </c>
      <c r="C223" s="15" cm="1">
        <f t="array" aca="1" ref="C223" ca="1">SUM(LARGE(D223:N223,ROW(INDIRECT("1:8"))))</f>
        <v>20</v>
      </c>
      <c r="D223" s="14">
        <f>IFERROR(100*_xlfn.IFNA(VLOOKUP($B223,KviZDarije1!$A$1:$N$1000, 13, 0), 0)/'TOP SCORES'!B$12,0)</f>
        <v>0</v>
      </c>
      <c r="E223" s="14">
        <f>IFERROR(100*_xlfn.IFNA(VLOOKUP($B223,KviZDarije2!$A$1:$N$1000, 13, 0), 0)/'TOP SCORES'!C$12,0)</f>
        <v>0</v>
      </c>
      <c r="F223" s="14">
        <f>IFERROR(100*_xlfn.IFNA(VLOOKUP($B223,KviZDarije3!$A$1:$N$1000, 13, 0), 0)/'TOP SCORES'!D$12,0)</f>
        <v>0</v>
      </c>
      <c r="G223" s="14">
        <f>IFERROR(100*_xlfn.IFNA(VLOOKUP($B223,KviZDarije4!$A$1:$N$1000, 13, 0), 0)/'TOP SCORES'!E$12,0)</f>
        <v>0</v>
      </c>
      <c r="H223" s="14">
        <f>IFERROR(100*_xlfn.IFNA(VLOOKUP($B223,KviZDarije5!$A$1:$N$1000, 13, 0), 0)/'TOP SCORES'!F$12,0)</f>
        <v>0</v>
      </c>
      <c r="I223" s="14">
        <f>IFERROR(100*_xlfn.IFNA(VLOOKUP($B223,KviZDarije6!$A$1:$N$1000, 13, 0), 0)/'TOP SCORES'!G$12,0)</f>
        <v>20</v>
      </c>
      <c r="J223" s="14">
        <f>IFERROR(100*_xlfn.IFNA(VLOOKUP($B223,KviZDarije7!$A$1:$N$999, 13, 0), 0)/'TOP SCORES'!H$12,0)</f>
        <v>0</v>
      </c>
      <c r="K223" s="14">
        <f>IFERROR(100*_xlfn.IFNA(VLOOKUP($B223,KviZDarije8!$A$1:$N$1000, 13, 0), 0)/'TOP SCORES'!I$12,0)</f>
        <v>0</v>
      </c>
      <c r="L223" s="14">
        <f>IFERROR(100*_xlfn.IFNA(VLOOKUP($B223,KviZDarije9!$A$1:$N$1000, 13, 0), 0)/'TOP SCORES'!J$12,0)</f>
        <v>0</v>
      </c>
      <c r="M223" s="14">
        <f>IFERROR(100*_xlfn.IFNA(VLOOKUP($B223,KviZDarije10!$A$1:$N$1000, 13, 0), 0)/'TOP SCORES'!K$12,0)</f>
        <v>0</v>
      </c>
      <c r="N223" s="14">
        <f>IFERROR(100*_xlfn.IFNA(VLOOKUP($B223,KviZDarije11!$A$1:$N$1000, 13, 0), 0)/'TOP SCORES'!L$12,0)</f>
        <v>0</v>
      </c>
    </row>
    <row r="224" spans="1:14">
      <c r="A224" s="17">
        <f ca="1">RANK(C224,C$2:C$997)</f>
        <v>224</v>
      </c>
      <c r="B224" s="12" t="s">
        <v>213</v>
      </c>
      <c r="C224" s="15" cm="1">
        <f t="array" aca="1" ref="C224" ca="1">SUM(LARGE(D224:N224,ROW(INDIRECT("1:8"))))</f>
        <v>11.111111111111111</v>
      </c>
      <c r="D224" s="14">
        <f>IFERROR(100*_xlfn.IFNA(VLOOKUP($B224,KviZDarije1!$A$1:$N$1000, 13, 0), 0)/'TOP SCORES'!B$12,0)</f>
        <v>0</v>
      </c>
      <c r="E224" s="14">
        <f>IFERROR(100*_xlfn.IFNA(VLOOKUP($B224,KviZDarije2!$A$1:$N$1000, 13, 0), 0)/'TOP SCORES'!C$12,0)</f>
        <v>11.111111111111111</v>
      </c>
      <c r="F224" s="14">
        <f>IFERROR(100*_xlfn.IFNA(VLOOKUP($B224,KviZDarije3!$A$1:$N$1000, 13, 0), 0)/'TOP SCORES'!D$12,0)</f>
        <v>0</v>
      </c>
      <c r="G224" s="14">
        <f>IFERROR(100*_xlfn.IFNA(VLOOKUP($B224,KviZDarije4!$A$1:$N$1000, 13, 0), 0)/'TOP SCORES'!E$12,0)</f>
        <v>0</v>
      </c>
      <c r="H224" s="14">
        <f>IFERROR(100*_xlfn.IFNA(VLOOKUP($B224,KviZDarije5!$A$1:$N$1000, 13, 0), 0)/'TOP SCORES'!F$12,0)</f>
        <v>0</v>
      </c>
      <c r="I224" s="14">
        <f>IFERROR(100*_xlfn.IFNA(VLOOKUP($B224,KviZDarije6!$A$1:$N$1000, 13, 0), 0)/'TOP SCORES'!G$12,0)</f>
        <v>0</v>
      </c>
      <c r="J224" s="14">
        <f>IFERROR(100*_xlfn.IFNA(VLOOKUP($B224,KviZDarije7!$A$1:$N$999, 13, 0), 0)/'TOP SCORES'!H$12,0)</f>
        <v>0</v>
      </c>
      <c r="K224" s="14">
        <f>IFERROR(100*_xlfn.IFNA(VLOOKUP($B224,KviZDarije8!$A$1:$N$1000, 13, 0), 0)/'TOP SCORES'!I$12,0)</f>
        <v>0</v>
      </c>
      <c r="L224" s="14">
        <f>IFERROR(100*_xlfn.IFNA(VLOOKUP($B224,KviZDarije9!$A$1:$N$1000, 13, 0), 0)/'TOP SCORES'!J$12,0)</f>
        <v>0</v>
      </c>
      <c r="M224" s="14">
        <f>IFERROR(100*_xlfn.IFNA(VLOOKUP($B224,KviZDarije10!$A$1:$N$1000, 13, 0), 0)/'TOP SCORES'!K$12,0)</f>
        <v>0</v>
      </c>
      <c r="N224" s="14">
        <f>IFERROR(100*_xlfn.IFNA(VLOOKUP($B224,KviZDarije11!$A$1:$N$1000, 13, 0), 0)/'TOP SCORES'!L$12,0)</f>
        <v>0</v>
      </c>
    </row>
    <row r="225" spans="1:14">
      <c r="A225" s="17">
        <f ca="1">RANK(C225,C$2:C$997)</f>
        <v>224</v>
      </c>
      <c r="B225" s="12" t="s">
        <v>223</v>
      </c>
      <c r="C225" s="15" cm="1">
        <f t="array" aca="1" ref="C225" ca="1">SUM(LARGE(D225:N225,ROW(INDIRECT("1:8"))))</f>
        <v>11.111111111111111</v>
      </c>
      <c r="D225" s="14">
        <f>IFERROR(100*_xlfn.IFNA(VLOOKUP($B225,KviZDarije1!$A$1:$N$1000, 13, 0), 0)/'TOP SCORES'!B$12,0)</f>
        <v>0</v>
      </c>
      <c r="E225" s="14">
        <f>IFERROR(100*_xlfn.IFNA(VLOOKUP($B225,KviZDarije2!$A$1:$N$1000, 13, 0), 0)/'TOP SCORES'!C$12,0)</f>
        <v>11.111111111111111</v>
      </c>
      <c r="F225" s="14">
        <f>IFERROR(100*_xlfn.IFNA(VLOOKUP($B225,KviZDarije3!$A$1:$N$1000, 13, 0), 0)/'TOP SCORES'!D$12,0)</f>
        <v>0</v>
      </c>
      <c r="G225" s="14">
        <f>IFERROR(100*_xlfn.IFNA(VLOOKUP($B225,KviZDarije4!$A$1:$N$1000, 13, 0), 0)/'TOP SCORES'!E$12,0)</f>
        <v>0</v>
      </c>
      <c r="H225" s="14">
        <f>IFERROR(100*_xlfn.IFNA(VLOOKUP($B225,KviZDarije5!$A$1:$N$1000, 13, 0), 0)/'TOP SCORES'!F$12,0)</f>
        <v>0</v>
      </c>
      <c r="I225" s="14">
        <f>IFERROR(100*_xlfn.IFNA(VLOOKUP($B225,KviZDarije6!$A$1:$N$1000, 13, 0), 0)/'TOP SCORES'!G$12,0)</f>
        <v>0</v>
      </c>
      <c r="J225" s="14">
        <f>IFERROR(100*_xlfn.IFNA(VLOOKUP($B225,KviZDarije7!$A$1:$N$999, 13, 0), 0)/'TOP SCORES'!H$12,0)</f>
        <v>0</v>
      </c>
      <c r="K225" s="14">
        <f>IFERROR(100*_xlfn.IFNA(VLOOKUP($B225,KviZDarije8!$A$1:$N$1000, 13, 0), 0)/'TOP SCORES'!I$12,0)</f>
        <v>0</v>
      </c>
      <c r="L225" s="14">
        <f>IFERROR(100*_xlfn.IFNA(VLOOKUP($B225,KviZDarije9!$A$1:$N$1000, 13, 0), 0)/'TOP SCORES'!J$12,0)</f>
        <v>0</v>
      </c>
      <c r="M225" s="14">
        <f>IFERROR(100*_xlfn.IFNA(VLOOKUP($B225,KviZDarije10!$A$1:$N$1000, 13, 0), 0)/'TOP SCORES'!K$12,0)</f>
        <v>0</v>
      </c>
      <c r="N225" s="14">
        <f>IFERROR(100*_xlfn.IFNA(VLOOKUP($B225,KviZDarije11!$A$1:$N$1000, 13, 0), 0)/'TOP SCORES'!L$12,0)</f>
        <v>0</v>
      </c>
    </row>
    <row r="226" spans="1:14">
      <c r="A226" s="17">
        <f ca="1">RANK(C226,C$2:C$997)</f>
        <v>226</v>
      </c>
      <c r="B226" s="36" t="s">
        <v>267</v>
      </c>
      <c r="C226" s="15" cm="1">
        <f t="array" aca="1" ref="C226" ca="1">SUM(LARGE(D226:N226,ROW(INDIRECT("1:8"))))</f>
        <v>10</v>
      </c>
      <c r="D226" s="14">
        <f>IFERROR(100*_xlfn.IFNA(VLOOKUP($B226,KviZDarije1!$A$1:$N$1000, 13, 0), 0)/'TOP SCORES'!B$12,0)</f>
        <v>0</v>
      </c>
      <c r="E226" s="14">
        <f>IFERROR(100*_xlfn.IFNA(VLOOKUP($B226,KviZDarije2!$A$1:$N$1000, 13, 0), 0)/'TOP SCORES'!C$12,0)</f>
        <v>0</v>
      </c>
      <c r="F226" s="14">
        <f>IFERROR(100*_xlfn.IFNA(VLOOKUP($B226,KviZDarije3!$A$1:$N$1000, 13, 0), 0)/'TOP SCORES'!D$12,0)</f>
        <v>0</v>
      </c>
      <c r="G226" s="14">
        <f>IFERROR(100*_xlfn.IFNA(VLOOKUP($B226,KviZDarije4!$A$1:$N$1000, 13, 0), 0)/'TOP SCORES'!E$12,0)</f>
        <v>10</v>
      </c>
      <c r="H226" s="14">
        <f>IFERROR(100*_xlfn.IFNA(VLOOKUP($B226,KviZDarije5!$A$1:$N$1000, 13, 0), 0)/'TOP SCORES'!F$12,0)</f>
        <v>0</v>
      </c>
      <c r="I226" s="14">
        <f>IFERROR(100*_xlfn.IFNA(VLOOKUP($B226,KviZDarije6!$A$1:$N$1000, 13, 0), 0)/'TOP SCORES'!G$12,0)</f>
        <v>0</v>
      </c>
      <c r="J226" s="14">
        <f>IFERROR(100*_xlfn.IFNA(VLOOKUP($B226,KviZDarije7!$A$1:$N$999, 13, 0), 0)/'TOP SCORES'!H$12,0)</f>
        <v>0</v>
      </c>
      <c r="K226" s="14">
        <f>IFERROR(100*_xlfn.IFNA(VLOOKUP($B226,KviZDarije8!$A$1:$N$1000, 13, 0), 0)/'TOP SCORES'!I$12,0)</f>
        <v>0</v>
      </c>
      <c r="L226" s="14">
        <f>IFERROR(100*_xlfn.IFNA(VLOOKUP($B226,KviZDarije9!$A$1:$N$1000, 13, 0), 0)/'TOP SCORES'!J$12,0)</f>
        <v>0</v>
      </c>
      <c r="M226" s="14">
        <f>IFERROR(100*_xlfn.IFNA(VLOOKUP($B226,KviZDarije10!$A$1:$N$1000, 13, 0), 0)/'TOP SCORES'!K$12,0)</f>
        <v>0</v>
      </c>
      <c r="N226" s="14">
        <f>IFERROR(100*_xlfn.IFNA(VLOOKUP($B226,KviZDarije11!$A$1:$N$1000, 13, 0), 0)/'TOP SCORES'!L$12,0)</f>
        <v>0</v>
      </c>
    </row>
    <row r="227" spans="1:14">
      <c r="A227" s="17">
        <f ca="1">RANK(C227,C$2:C$997)</f>
        <v>226</v>
      </c>
      <c r="B227" s="35" t="s">
        <v>265</v>
      </c>
      <c r="C227" s="15" cm="1">
        <f t="array" aca="1" ref="C227" ca="1">SUM(LARGE(D227:N227,ROW(INDIRECT("1:8"))))</f>
        <v>10</v>
      </c>
      <c r="D227" s="14">
        <f>IFERROR(100*_xlfn.IFNA(VLOOKUP($B227,KviZDarije1!$A$1:$N$1000, 13, 0), 0)/'TOP SCORES'!B$12,0)</f>
        <v>0</v>
      </c>
      <c r="E227" s="14">
        <f>IFERROR(100*_xlfn.IFNA(VLOOKUP($B227,KviZDarije2!$A$1:$N$1000, 13, 0), 0)/'TOP SCORES'!C$12,0)</f>
        <v>0</v>
      </c>
      <c r="F227" s="14">
        <f>IFERROR(100*_xlfn.IFNA(VLOOKUP($B227,KviZDarije3!$A$1:$N$1000, 13, 0), 0)/'TOP SCORES'!D$12,0)</f>
        <v>0</v>
      </c>
      <c r="G227" s="14">
        <f>IFERROR(100*_xlfn.IFNA(VLOOKUP($B227,KviZDarije4!$A$1:$N$1000, 13, 0), 0)/'TOP SCORES'!E$12,0)</f>
        <v>10</v>
      </c>
      <c r="H227" s="14">
        <f>IFERROR(100*_xlfn.IFNA(VLOOKUP($B227,KviZDarije5!$A$1:$N$1000, 13, 0), 0)/'TOP SCORES'!F$12,0)</f>
        <v>0</v>
      </c>
      <c r="I227" s="14">
        <f>IFERROR(100*_xlfn.IFNA(VLOOKUP($B227,KviZDarije6!$A$1:$N$1000, 13, 0), 0)/'TOP SCORES'!G$12,0)</f>
        <v>0</v>
      </c>
      <c r="J227" s="14">
        <f>IFERROR(100*_xlfn.IFNA(VLOOKUP($B227,KviZDarije7!$A$1:$N$999, 13, 0), 0)/'TOP SCORES'!H$12,0)</f>
        <v>0</v>
      </c>
      <c r="K227" s="14">
        <f>IFERROR(100*_xlfn.IFNA(VLOOKUP($B227,KviZDarije8!$A$1:$N$1000, 13, 0), 0)/'TOP SCORES'!I$12,0)</f>
        <v>0</v>
      </c>
      <c r="L227" s="14">
        <f>IFERROR(100*_xlfn.IFNA(VLOOKUP($B227,KviZDarije9!$A$1:$N$1000, 13, 0), 0)/'TOP SCORES'!J$12,0)</f>
        <v>0</v>
      </c>
      <c r="M227" s="14">
        <f>IFERROR(100*_xlfn.IFNA(VLOOKUP($B227,KviZDarije10!$A$1:$N$1000, 13, 0), 0)/'TOP SCORES'!K$12,0)</f>
        <v>0</v>
      </c>
      <c r="N227" s="14">
        <f>IFERROR(100*_xlfn.IFNA(VLOOKUP($B227,KviZDarije11!$A$1:$N$1000, 13, 0), 0)/'TOP SCORES'!L$12,0)</f>
        <v>0</v>
      </c>
    </row>
    <row r="228" spans="1:14">
      <c r="A228" s="17">
        <f ca="1">RANK(C228,C$2:C$997)</f>
        <v>226</v>
      </c>
      <c r="B228" s="35" t="s">
        <v>270</v>
      </c>
      <c r="C228" s="15" cm="1">
        <f t="array" aca="1" ref="C228" ca="1">SUM(LARGE(D228:N228,ROW(INDIRECT("1:8"))))</f>
        <v>10</v>
      </c>
      <c r="D228" s="14">
        <f>IFERROR(100*_xlfn.IFNA(VLOOKUP($B228,KviZDarije1!$A$1:$N$1000, 13, 0), 0)/'TOP SCORES'!B$12,0)</f>
        <v>0</v>
      </c>
      <c r="E228" s="14">
        <f>IFERROR(100*_xlfn.IFNA(VLOOKUP($B228,KviZDarije2!$A$1:$N$1000, 13, 0), 0)/'TOP SCORES'!C$12,0)</f>
        <v>0</v>
      </c>
      <c r="F228" s="14">
        <f>IFERROR(100*_xlfn.IFNA(VLOOKUP($B228,KviZDarije3!$A$1:$N$1000, 13, 0), 0)/'TOP SCORES'!D$12,0)</f>
        <v>0</v>
      </c>
      <c r="G228" s="14">
        <f>IFERROR(100*_xlfn.IFNA(VLOOKUP($B228,KviZDarije4!$A$1:$N$1000, 13, 0), 0)/'TOP SCORES'!E$12,0)</f>
        <v>10</v>
      </c>
      <c r="H228" s="14">
        <f>IFERROR(100*_xlfn.IFNA(VLOOKUP($B228,KviZDarije5!$A$1:$N$1000, 13, 0), 0)/'TOP SCORES'!F$12,0)</f>
        <v>0</v>
      </c>
      <c r="I228" s="14">
        <f>IFERROR(100*_xlfn.IFNA(VLOOKUP($B228,KviZDarije6!$A$1:$N$1000, 13, 0), 0)/'TOP SCORES'!G$12,0)</f>
        <v>0</v>
      </c>
      <c r="J228" s="14">
        <f>IFERROR(100*_xlfn.IFNA(VLOOKUP($B228,KviZDarije7!$A$1:$N$999, 13, 0), 0)/'TOP SCORES'!H$12,0)</f>
        <v>0</v>
      </c>
      <c r="K228" s="14">
        <f>IFERROR(100*_xlfn.IFNA(VLOOKUP($B228,KviZDarije8!$A$1:$N$1000, 13, 0), 0)/'TOP SCORES'!I$12,0)</f>
        <v>0</v>
      </c>
      <c r="L228" s="14">
        <f>IFERROR(100*_xlfn.IFNA(VLOOKUP($B228,KviZDarije9!$A$1:$N$1000, 13, 0), 0)/'TOP SCORES'!J$12,0)</f>
        <v>0</v>
      </c>
      <c r="M228" s="14">
        <f>IFERROR(100*_xlfn.IFNA(VLOOKUP($B228,KviZDarije10!$A$1:$N$1000, 13, 0), 0)/'TOP SCORES'!K$12,0)</f>
        <v>0</v>
      </c>
      <c r="N228" s="14">
        <f>IFERROR(100*_xlfn.IFNA(VLOOKUP($B228,KviZDarije11!$A$1:$N$1000, 13, 0), 0)/'TOP SCORES'!L$12,0)</f>
        <v>0</v>
      </c>
    </row>
    <row r="229" spans="1:14">
      <c r="A229" s="17">
        <f ca="1">RANK(C229,C$2:C$997)</f>
        <v>226</v>
      </c>
      <c r="B229" s="36" t="s">
        <v>269</v>
      </c>
      <c r="C229" s="15" cm="1">
        <f t="array" aca="1" ref="C229" ca="1">SUM(LARGE(D229:N229,ROW(INDIRECT("1:8"))))</f>
        <v>10</v>
      </c>
      <c r="D229" s="14">
        <f>IFERROR(100*_xlfn.IFNA(VLOOKUP($B229,KviZDarije1!$A$1:$N$1000, 13, 0), 0)/'TOP SCORES'!B$12,0)</f>
        <v>0</v>
      </c>
      <c r="E229" s="14">
        <f>IFERROR(100*_xlfn.IFNA(VLOOKUP($B229,KviZDarije2!$A$1:$N$1000, 13, 0), 0)/'TOP SCORES'!C$12,0)</f>
        <v>0</v>
      </c>
      <c r="F229" s="14">
        <f>IFERROR(100*_xlfn.IFNA(VLOOKUP($B229,KviZDarije3!$A$1:$N$1000, 13, 0), 0)/'TOP SCORES'!D$12,0)</f>
        <v>0</v>
      </c>
      <c r="G229" s="14">
        <f>IFERROR(100*_xlfn.IFNA(VLOOKUP($B229,KviZDarije4!$A$1:$N$1000, 13, 0), 0)/'TOP SCORES'!E$12,0)</f>
        <v>10</v>
      </c>
      <c r="H229" s="14">
        <f>IFERROR(100*_xlfn.IFNA(VLOOKUP($B229,KviZDarije5!$A$1:$N$1000, 13, 0), 0)/'TOP SCORES'!F$12,0)</f>
        <v>0</v>
      </c>
      <c r="I229" s="14">
        <f>IFERROR(100*_xlfn.IFNA(VLOOKUP($B229,KviZDarije6!$A$1:$N$1000, 13, 0), 0)/'TOP SCORES'!G$12,0)</f>
        <v>0</v>
      </c>
      <c r="J229" s="14">
        <f>IFERROR(100*_xlfn.IFNA(VLOOKUP($B229,KviZDarije7!$A$1:$N$999, 13, 0), 0)/'TOP SCORES'!H$12,0)</f>
        <v>0</v>
      </c>
      <c r="K229" s="14">
        <f>IFERROR(100*_xlfn.IFNA(VLOOKUP($B229,KviZDarije8!$A$1:$N$1000, 13, 0), 0)/'TOP SCORES'!I$12,0)</f>
        <v>0</v>
      </c>
      <c r="L229" s="14">
        <f>IFERROR(100*_xlfn.IFNA(VLOOKUP($B229,KviZDarije9!$A$1:$N$1000, 13, 0), 0)/'TOP SCORES'!J$12,0)</f>
        <v>0</v>
      </c>
      <c r="M229" s="14">
        <f>IFERROR(100*_xlfn.IFNA(VLOOKUP($B229,KviZDarije10!$A$1:$N$1000, 13, 0), 0)/'TOP SCORES'!K$12,0)</f>
        <v>0</v>
      </c>
      <c r="N229" s="14">
        <f>IFERROR(100*_xlfn.IFNA(VLOOKUP($B229,KviZDarije11!$A$1:$N$1000, 13, 0), 0)/'TOP SCORES'!L$12,0)</f>
        <v>0</v>
      </c>
    </row>
    <row r="230" spans="1:14">
      <c r="A230" s="17">
        <f ca="1">RANK(C230,C$2:C$997)</f>
        <v>226</v>
      </c>
      <c r="B230" s="40" t="s">
        <v>284</v>
      </c>
      <c r="C230" s="15" cm="1">
        <f t="array" aca="1" ref="C230" ca="1">SUM(LARGE(D230:N230,ROW(INDIRECT("1:8"))))</f>
        <v>10</v>
      </c>
      <c r="D230" s="14">
        <f>IFERROR(100*_xlfn.IFNA(VLOOKUP($B230,KviZDarije1!$A$1:$N$1000, 13, 0), 0)/'TOP SCORES'!B$12,0)</f>
        <v>0</v>
      </c>
      <c r="E230" s="14">
        <f>IFERROR(100*_xlfn.IFNA(VLOOKUP($B230,KviZDarije2!$A$1:$N$1000, 13, 0), 0)/'TOP SCORES'!C$12,0)</f>
        <v>0</v>
      </c>
      <c r="F230" s="14">
        <f>IFERROR(100*_xlfn.IFNA(VLOOKUP($B230,KviZDarije3!$A$1:$N$1000, 13, 0), 0)/'TOP SCORES'!D$12,0)</f>
        <v>0</v>
      </c>
      <c r="G230" s="14">
        <f>IFERROR(100*_xlfn.IFNA(VLOOKUP($B230,KviZDarije4!$A$1:$N$1000, 13, 0), 0)/'TOP SCORES'!E$12,0)</f>
        <v>0</v>
      </c>
      <c r="H230" s="14">
        <f>IFERROR(100*_xlfn.IFNA(VLOOKUP($B230,KviZDarije5!$A$1:$N$1000, 13, 0), 0)/'TOP SCORES'!F$12,0)</f>
        <v>0</v>
      </c>
      <c r="I230" s="14">
        <f>IFERROR(100*_xlfn.IFNA(VLOOKUP($B230,KviZDarije6!$A$1:$N$1000, 13, 0), 0)/'TOP SCORES'!G$12,0)</f>
        <v>10</v>
      </c>
      <c r="J230" s="14">
        <f>IFERROR(100*_xlfn.IFNA(VLOOKUP($B230,KviZDarije7!$A$1:$N$999, 13, 0), 0)/'TOP SCORES'!H$12,0)</f>
        <v>0</v>
      </c>
      <c r="K230" s="14">
        <f>IFERROR(100*_xlfn.IFNA(VLOOKUP($B230,KviZDarije8!$A$1:$N$1000, 13, 0), 0)/'TOP SCORES'!I$12,0)</f>
        <v>0</v>
      </c>
      <c r="L230" s="14">
        <f>IFERROR(100*_xlfn.IFNA(VLOOKUP($B230,KviZDarije9!$A$1:$N$1000, 13, 0), 0)/'TOP SCORES'!J$12,0)</f>
        <v>0</v>
      </c>
      <c r="M230" s="14">
        <f>IFERROR(100*_xlfn.IFNA(VLOOKUP($B230,KviZDarije10!$A$1:$N$1000, 13, 0), 0)/'TOP SCORES'!K$12,0)</f>
        <v>0</v>
      </c>
      <c r="N230" s="14">
        <f>IFERROR(100*_xlfn.IFNA(VLOOKUP($B230,KviZDarije11!$A$1:$N$1000, 13, 0), 0)/'TOP SCORES'!L$12,0)</f>
        <v>0</v>
      </c>
    </row>
    <row r="231" spans="1:14">
      <c r="A231" s="17">
        <f ca="1">RANK(C231,C$2:C$997)</f>
        <v>231</v>
      </c>
      <c r="B231" s="12" t="s">
        <v>228</v>
      </c>
      <c r="C231" s="15" cm="1">
        <f t="array" aca="1" ref="C231" ca="1">SUM(LARGE(D231:N231,ROW(INDIRECT("1:8"))))</f>
        <v>0</v>
      </c>
      <c r="D231" s="14">
        <f>IFERROR(100*_xlfn.IFNA(VLOOKUP($B231,KviZDarije1!$A$1:$N$1000, 13, 0), 0)/'TOP SCORES'!B$12,0)</f>
        <v>0</v>
      </c>
      <c r="E231" s="14">
        <f>IFERROR(100*_xlfn.IFNA(VLOOKUP($B231,KviZDarije2!$A$1:$N$1000, 13, 0), 0)/'TOP SCORES'!C$12,0)</f>
        <v>0</v>
      </c>
      <c r="F231" s="14">
        <f>IFERROR(100*_xlfn.IFNA(VLOOKUP($B231,KviZDarije3!$A$1:$N$1000, 13, 0), 0)/'TOP SCORES'!D$12,0)</f>
        <v>0</v>
      </c>
      <c r="G231" s="14">
        <f>IFERROR(100*_xlfn.IFNA(VLOOKUP($B231,KviZDarije4!$A$1:$N$1000, 13, 0), 0)/'TOP SCORES'!E$12,0)</f>
        <v>0</v>
      </c>
      <c r="H231" s="14">
        <f>IFERROR(100*_xlfn.IFNA(VLOOKUP($B231,KviZDarije5!$A$1:$N$1000, 13, 0), 0)/'TOP SCORES'!F$12,0)</f>
        <v>0</v>
      </c>
      <c r="I231" s="14">
        <f>IFERROR(100*_xlfn.IFNA(VLOOKUP($B231,KviZDarije6!$A$1:$N$1000, 13, 0), 0)/'TOP SCORES'!G$12,0)</f>
        <v>0</v>
      </c>
      <c r="J231" s="14">
        <f>IFERROR(100*_xlfn.IFNA(VLOOKUP($B231,KviZDarije7!$A$1:$N$999, 13, 0), 0)/'TOP SCORES'!H$12,0)</f>
        <v>0</v>
      </c>
      <c r="K231" s="14">
        <f>IFERROR(100*_xlfn.IFNA(VLOOKUP($B231,KviZDarije8!$A$1:$N$1000, 13, 0), 0)/'TOP SCORES'!I$12,0)</f>
        <v>0</v>
      </c>
      <c r="L231" s="14">
        <f>IFERROR(100*_xlfn.IFNA(VLOOKUP($B231,KviZDarije9!$A$1:$N$1000, 13, 0), 0)/'TOP SCORES'!J$12,0)</f>
        <v>0</v>
      </c>
      <c r="M231" s="14">
        <f>IFERROR(100*_xlfn.IFNA(VLOOKUP($B231,KviZDarije10!$A$1:$N$1000, 13, 0), 0)/'TOP SCORES'!K$12,0)</f>
        <v>0</v>
      </c>
      <c r="N231" s="14">
        <f>IFERROR(100*_xlfn.IFNA(VLOOKUP($B231,KviZDarije11!$A$1:$N$1000, 13, 0), 0)/'TOP SCORES'!L$12,0)</f>
        <v>0</v>
      </c>
    </row>
    <row r="232" spans="1:14">
      <c r="A232" s="17">
        <f ca="1">RANK(C232,C$2:C$997)</f>
        <v>231</v>
      </c>
      <c r="B232" s="12" t="s">
        <v>215</v>
      </c>
      <c r="C232" s="15" cm="1">
        <f t="array" aca="1" ref="C232" ca="1">SUM(LARGE(D232:N232,ROW(INDIRECT("1:8"))))</f>
        <v>0</v>
      </c>
      <c r="D232" s="14">
        <f>IFERROR(100*_xlfn.IFNA(VLOOKUP($B232,KviZDarije1!$A$1:$N$1000, 13, 0), 0)/'TOP SCORES'!B$12,0)</f>
        <v>0</v>
      </c>
      <c r="E232" s="14">
        <f>IFERROR(100*_xlfn.IFNA(VLOOKUP($B232,KviZDarije2!$A$1:$N$1000, 13, 0), 0)/'TOP SCORES'!C$12,0)</f>
        <v>0</v>
      </c>
      <c r="F232" s="14">
        <f>IFERROR(100*_xlfn.IFNA(VLOOKUP($B232,KviZDarije3!$A$1:$N$1000, 13, 0), 0)/'TOP SCORES'!D$12,0)</f>
        <v>0</v>
      </c>
      <c r="G232" s="14">
        <f>IFERROR(100*_xlfn.IFNA(VLOOKUP($B232,KviZDarije4!$A$1:$N$1000, 13, 0), 0)/'TOP SCORES'!E$12,0)</f>
        <v>0</v>
      </c>
      <c r="H232" s="14">
        <f>IFERROR(100*_xlfn.IFNA(VLOOKUP($B232,KviZDarije5!$A$1:$N$1000, 13, 0), 0)/'TOP SCORES'!F$12,0)</f>
        <v>0</v>
      </c>
      <c r="I232" s="14">
        <f>IFERROR(100*_xlfn.IFNA(VLOOKUP($B232,KviZDarije6!$A$1:$N$1000, 13, 0), 0)/'TOP SCORES'!G$12,0)</f>
        <v>0</v>
      </c>
      <c r="J232" s="14">
        <f>IFERROR(100*_xlfn.IFNA(VLOOKUP($B232,KviZDarije7!$A$1:$N$999, 13, 0), 0)/'TOP SCORES'!H$12,0)</f>
        <v>0</v>
      </c>
      <c r="K232" s="14">
        <f>IFERROR(100*_xlfn.IFNA(VLOOKUP($B232,KviZDarije8!$A$1:$N$1000, 13, 0), 0)/'TOP SCORES'!I$12,0)</f>
        <v>0</v>
      </c>
      <c r="L232" s="14">
        <f>IFERROR(100*_xlfn.IFNA(VLOOKUP($B232,KviZDarije9!$A$1:$N$1000, 13, 0), 0)/'TOP SCORES'!J$12,0)</f>
        <v>0</v>
      </c>
      <c r="M232" s="14">
        <f>IFERROR(100*_xlfn.IFNA(VLOOKUP($B232,KviZDarije10!$A$1:$N$1000, 13, 0), 0)/'TOP SCORES'!K$12,0)</f>
        <v>0</v>
      </c>
      <c r="N232" s="14">
        <f>IFERROR(100*_xlfn.IFNA(VLOOKUP($B232,KviZDarije11!$A$1:$N$1000, 13, 0), 0)/'TOP SCORES'!L$12,0)</f>
        <v>0</v>
      </c>
    </row>
    <row r="233" spans="1:14">
      <c r="A233" s="17">
        <f ca="1">RANK(C233,C$2:C$997)</f>
        <v>231</v>
      </c>
      <c r="B233" s="35" t="s">
        <v>197</v>
      </c>
      <c r="C233" s="15" cm="1">
        <f t="array" aca="1" ref="C233" ca="1">SUM(LARGE(D233:N233,ROW(INDIRECT("1:8"))))</f>
        <v>0</v>
      </c>
      <c r="D233" s="14">
        <f>IFERROR(100*_xlfn.IFNA(VLOOKUP($B233,KviZDarije1!$A$1:$N$1000, 13, 0), 0)/'TOP SCORES'!B$12,0)</f>
        <v>0</v>
      </c>
      <c r="E233" s="14">
        <f>IFERROR(100*_xlfn.IFNA(VLOOKUP($B233,KviZDarije2!$A$1:$N$1000, 13, 0), 0)/'TOP SCORES'!C$12,0)</f>
        <v>0</v>
      </c>
      <c r="F233" s="14">
        <f>IFERROR(100*_xlfn.IFNA(VLOOKUP($B233,KviZDarije3!$A$1:$N$1000, 13, 0), 0)/'TOP SCORES'!D$12,0)</f>
        <v>0</v>
      </c>
      <c r="G233" s="14">
        <f>IFERROR(100*_xlfn.IFNA(VLOOKUP($B233,KviZDarije4!$A$1:$N$1000, 13, 0), 0)/'TOP SCORES'!E$12,0)</f>
        <v>0</v>
      </c>
      <c r="H233" s="14">
        <f>IFERROR(100*_xlfn.IFNA(VLOOKUP($B233,KviZDarije5!$A$1:$N$1000, 13, 0), 0)/'TOP SCORES'!F$12,0)</f>
        <v>0</v>
      </c>
      <c r="I233" s="14">
        <f>IFERROR(100*_xlfn.IFNA(VLOOKUP($B233,KviZDarije6!$A$1:$N$1000, 13, 0), 0)/'TOP SCORES'!G$12,0)</f>
        <v>0</v>
      </c>
      <c r="J233" s="14">
        <f>IFERROR(100*_xlfn.IFNA(VLOOKUP($B233,KviZDarije7!$A$1:$N$999, 13, 0), 0)/'TOP SCORES'!H$12,0)</f>
        <v>0</v>
      </c>
      <c r="K233" s="14">
        <f>IFERROR(100*_xlfn.IFNA(VLOOKUP($B233,KviZDarije8!$A$1:$N$1000, 13, 0), 0)/'TOP SCORES'!I$12,0)</f>
        <v>0</v>
      </c>
      <c r="L233" s="14">
        <f>IFERROR(100*_xlfn.IFNA(VLOOKUP($B233,KviZDarije9!$A$1:$N$1000, 13, 0), 0)/'TOP SCORES'!J$12,0)</f>
        <v>0</v>
      </c>
      <c r="M233" s="14">
        <f>IFERROR(100*_xlfn.IFNA(VLOOKUP($B233,KviZDarije10!$A$1:$N$1000, 13, 0), 0)/'TOP SCORES'!K$12,0)</f>
        <v>0</v>
      </c>
      <c r="N233" s="14">
        <f>IFERROR(100*_xlfn.IFNA(VLOOKUP($B233,KviZDarije11!$A$1:$N$1000, 13, 0), 0)/'TOP SCORES'!L$12,0)</f>
        <v>0</v>
      </c>
    </row>
    <row r="234" spans="1:14">
      <c r="A234" s="17">
        <f ca="1">RANK(C234,C$2:C$997)</f>
        <v>231</v>
      </c>
      <c r="B234" s="12" t="s">
        <v>241</v>
      </c>
      <c r="C234" s="15" cm="1">
        <f t="array" aca="1" ref="C234" ca="1">SUM(LARGE(D234:N234,ROW(INDIRECT("1:8"))))</f>
        <v>0</v>
      </c>
      <c r="D234" s="14">
        <f>IFERROR(100*_xlfn.IFNA(VLOOKUP($B234,KviZDarije1!$A$1:$N$1000, 13, 0), 0)/'TOP SCORES'!B$12,0)</f>
        <v>0</v>
      </c>
      <c r="E234" s="14">
        <f>IFERROR(100*_xlfn.IFNA(VLOOKUP($B234,KviZDarije2!$A$1:$N$1000, 13, 0), 0)/'TOP SCORES'!C$12,0)</f>
        <v>0</v>
      </c>
      <c r="F234" s="14">
        <f>IFERROR(100*_xlfn.IFNA(VLOOKUP($B234,KviZDarije3!$A$1:$N$1000, 13, 0), 0)/'TOP SCORES'!D$12,0)</f>
        <v>0</v>
      </c>
      <c r="G234" s="14">
        <f>IFERROR(100*_xlfn.IFNA(VLOOKUP($B234,KviZDarije4!$A$1:$N$1000, 13, 0), 0)/'TOP SCORES'!E$12,0)</f>
        <v>0</v>
      </c>
      <c r="H234" s="14">
        <f>IFERROR(100*_xlfn.IFNA(VLOOKUP($B234,KviZDarije5!$A$1:$N$1000, 13, 0), 0)/'TOP SCORES'!F$12,0)</f>
        <v>0</v>
      </c>
      <c r="I234" s="14">
        <f>IFERROR(100*_xlfn.IFNA(VLOOKUP($B234,KviZDarije6!$A$1:$N$1000, 13, 0), 0)/'TOP SCORES'!G$12,0)</f>
        <v>0</v>
      </c>
      <c r="J234" s="14">
        <f>IFERROR(100*_xlfn.IFNA(VLOOKUP($B234,KviZDarije7!$A$1:$N$999, 13, 0), 0)/'TOP SCORES'!H$12,0)</f>
        <v>0</v>
      </c>
      <c r="K234" s="14">
        <f>IFERROR(100*_xlfn.IFNA(VLOOKUP($B234,KviZDarije8!$A$1:$N$1000, 13, 0), 0)/'TOP SCORES'!I$12,0)</f>
        <v>0</v>
      </c>
      <c r="L234" s="14">
        <f>IFERROR(100*_xlfn.IFNA(VLOOKUP($B234,KviZDarije9!$A$1:$N$1000, 13, 0), 0)/'TOP SCORES'!J$12,0)</f>
        <v>0</v>
      </c>
      <c r="M234" s="14">
        <f>IFERROR(100*_xlfn.IFNA(VLOOKUP($B234,KviZDarije10!$A$1:$N$1000, 13, 0), 0)/'TOP SCORES'!K$12,0)</f>
        <v>0</v>
      </c>
      <c r="N234" s="14">
        <f>IFERROR(100*_xlfn.IFNA(VLOOKUP($B234,KviZDarije11!$A$1:$N$1000, 13, 0), 0)/'TOP SCORES'!L$12,0)</f>
        <v>0</v>
      </c>
    </row>
    <row r="235" spans="1:14">
      <c r="A235" s="17">
        <f ca="1">RANK(C235,C$2:C$997)</f>
        <v>231</v>
      </c>
      <c r="B235" s="78" t="s">
        <v>224</v>
      </c>
      <c r="C235" s="15" cm="1">
        <f t="array" aca="1" ref="C235" ca="1">SUM(LARGE(D235:N235,ROW(INDIRECT("1:8"))))</f>
        <v>0</v>
      </c>
      <c r="D235" s="14">
        <f>IFERROR(100*_xlfn.IFNA(VLOOKUP($B235,KviZDarije1!$A$1:$N$1000, 13, 0), 0)/'TOP SCORES'!B$12,0)</f>
        <v>0</v>
      </c>
      <c r="E235" s="14">
        <f>IFERROR(100*_xlfn.IFNA(VLOOKUP($B235,KviZDarije2!$A$1:$N$1000, 13, 0), 0)/'TOP SCORES'!C$12,0)</f>
        <v>0</v>
      </c>
      <c r="F235" s="14">
        <f>IFERROR(100*_xlfn.IFNA(VLOOKUP($B235,KviZDarije3!$A$1:$N$1000, 13, 0), 0)/'TOP SCORES'!D$12,0)</f>
        <v>0</v>
      </c>
      <c r="G235" s="14">
        <f>IFERROR(100*_xlfn.IFNA(VLOOKUP($B235,KviZDarije4!$A$1:$N$1000, 13, 0), 0)/'TOP SCORES'!E$12,0)</f>
        <v>0</v>
      </c>
      <c r="H235" s="14">
        <f>IFERROR(100*_xlfn.IFNA(VLOOKUP($B235,KviZDarije5!$A$1:$N$1000, 13, 0), 0)/'TOP SCORES'!F$12,0)</f>
        <v>0</v>
      </c>
      <c r="I235" s="14">
        <f>IFERROR(100*_xlfn.IFNA(VLOOKUP($B235,KviZDarije6!$A$1:$N$1000, 13, 0), 0)/'TOP SCORES'!G$12,0)</f>
        <v>0</v>
      </c>
      <c r="J235" s="14">
        <f>IFERROR(100*_xlfn.IFNA(VLOOKUP($B235,KviZDarije7!$A$1:$N$999, 13, 0), 0)/'TOP SCORES'!H$12,0)</f>
        <v>0</v>
      </c>
      <c r="K235" s="14">
        <f>IFERROR(100*_xlfn.IFNA(VLOOKUP($B235,KviZDarije8!$A$1:$N$1000, 13, 0), 0)/'TOP SCORES'!I$12,0)</f>
        <v>0</v>
      </c>
      <c r="L235" s="14">
        <f>IFERROR(100*_xlfn.IFNA(VLOOKUP($B235,KviZDarije9!$A$1:$N$1000, 13, 0), 0)/'TOP SCORES'!J$12,0)</f>
        <v>0</v>
      </c>
      <c r="M235" s="14">
        <f>IFERROR(100*_xlfn.IFNA(VLOOKUP($B235,KviZDarije10!$A$1:$N$1000, 13, 0), 0)/'TOP SCORES'!K$12,0)</f>
        <v>0</v>
      </c>
      <c r="N235" s="14">
        <f>IFERROR(100*_xlfn.IFNA(VLOOKUP($B235,KviZDarije11!$A$1:$N$1000, 13, 0), 0)/'TOP SCORES'!L$12,0)</f>
        <v>0</v>
      </c>
    </row>
    <row r="236" spans="1:14">
      <c r="A236" s="17">
        <f ca="1">RANK(C236,C$2:C$997)</f>
        <v>231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13, 0), 0)/'TOP SCORES'!B$12,0)</f>
        <v>0</v>
      </c>
      <c r="E236" s="14">
        <f>IFERROR(100*_xlfn.IFNA(VLOOKUP($B236,KviZDarije2!$A$1:$N$1000, 13, 0), 0)/'TOP SCORES'!C$12,0)</f>
        <v>0</v>
      </c>
      <c r="F236" s="14">
        <f>IFERROR(100*_xlfn.IFNA(VLOOKUP($B236,KviZDarije3!$A$1:$N$1000, 13, 0), 0)/'TOP SCORES'!D$12,0)</f>
        <v>0</v>
      </c>
      <c r="G236" s="14">
        <f>IFERROR(100*_xlfn.IFNA(VLOOKUP($B236,KviZDarije4!$A$1:$N$1000, 13, 0), 0)/'TOP SCORES'!E$12,0)</f>
        <v>0</v>
      </c>
      <c r="H236" s="14">
        <f>IFERROR(100*_xlfn.IFNA(VLOOKUP($B236,KviZDarije5!$A$1:$N$1000, 13, 0), 0)/'TOP SCORES'!F$12,0)</f>
        <v>0</v>
      </c>
      <c r="I236" s="14">
        <f>IFERROR(100*_xlfn.IFNA(VLOOKUP($B236,KviZDarije6!$A$1:$N$1000, 13, 0), 0)/'TOP SCORES'!G$12,0)</f>
        <v>0</v>
      </c>
      <c r="J236" s="14">
        <f>IFERROR(100*_xlfn.IFNA(VLOOKUP($B236,KviZDarije7!$A$1:$N$999, 13, 0), 0)/'TOP SCORES'!H$12,0)</f>
        <v>0</v>
      </c>
      <c r="K236" s="14">
        <f>IFERROR(100*_xlfn.IFNA(VLOOKUP($B236,KviZDarije8!$A$1:$N$1000, 13, 0), 0)/'TOP SCORES'!I$12,0)</f>
        <v>0</v>
      </c>
      <c r="L236" s="14">
        <f>IFERROR(100*_xlfn.IFNA(VLOOKUP($B236,KviZDarije9!$A$1:$N$1000, 13, 0), 0)/'TOP SCORES'!J$12,0)</f>
        <v>0</v>
      </c>
      <c r="M236" s="14">
        <f>IFERROR(100*_xlfn.IFNA(VLOOKUP($B236,KviZDarije10!$A$1:$N$1000, 13, 0), 0)/'TOP SCORES'!K$12,0)</f>
        <v>0</v>
      </c>
      <c r="N236" s="14">
        <f>IFERROR(100*_xlfn.IFNA(VLOOKUP($B236,KviZDarije11!$A$1:$N$1000, 13, 0), 0)/'TOP SCORES'!L$12,0)</f>
        <v>0</v>
      </c>
    </row>
    <row r="237" spans="1:14">
      <c r="A237" s="17">
        <f ca="1">RANK(C237,C$2:C$997)</f>
        <v>231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13, 0), 0)/'TOP SCORES'!B$12,0)</f>
        <v>0</v>
      </c>
      <c r="E237" s="14">
        <f>IFERROR(100*_xlfn.IFNA(VLOOKUP($B237,KviZDarije2!$A$1:$N$1000, 13, 0), 0)/'TOP SCORES'!C$12,0)</f>
        <v>0</v>
      </c>
      <c r="F237" s="14">
        <f>IFERROR(100*_xlfn.IFNA(VLOOKUP($B237,KviZDarije3!$A$1:$N$1000, 13, 0), 0)/'TOP SCORES'!D$12,0)</f>
        <v>0</v>
      </c>
      <c r="G237" s="14">
        <f>IFERROR(100*_xlfn.IFNA(VLOOKUP($B237,KviZDarije4!$A$1:$N$1000, 13, 0), 0)/'TOP SCORES'!E$12,0)</f>
        <v>0</v>
      </c>
      <c r="H237" s="14">
        <f>IFERROR(100*_xlfn.IFNA(VLOOKUP($B237,KviZDarije5!$A$1:$N$1000, 13, 0), 0)/'TOP SCORES'!F$12,0)</f>
        <v>0</v>
      </c>
      <c r="I237" s="14">
        <f>IFERROR(100*_xlfn.IFNA(VLOOKUP($B237,KviZDarije6!$A$1:$N$1000, 13, 0), 0)/'TOP SCORES'!G$12,0)</f>
        <v>0</v>
      </c>
      <c r="J237" s="14">
        <f>IFERROR(100*_xlfn.IFNA(VLOOKUP($B237,KviZDarije7!$A$1:$N$999, 13, 0), 0)/'TOP SCORES'!H$12,0)</f>
        <v>0</v>
      </c>
      <c r="K237" s="14">
        <f>IFERROR(100*_xlfn.IFNA(VLOOKUP($B237,KviZDarije8!$A$1:$N$1000, 13, 0), 0)/'TOP SCORES'!I$12,0)</f>
        <v>0</v>
      </c>
      <c r="L237" s="14">
        <f>IFERROR(100*_xlfn.IFNA(VLOOKUP($B237,KviZDarije9!$A$1:$N$1000, 13, 0), 0)/'TOP SCORES'!J$12,0)</f>
        <v>0</v>
      </c>
      <c r="M237" s="14">
        <f>IFERROR(100*_xlfn.IFNA(VLOOKUP($B237,KviZDarije10!$A$1:$N$1000, 13, 0), 0)/'TOP SCORES'!K$12,0)</f>
        <v>0</v>
      </c>
      <c r="N237" s="14">
        <f>IFERROR(100*_xlfn.IFNA(VLOOKUP($B237,KviZDarije11!$A$1:$N$1000, 13, 0), 0)/'TOP SCORES'!L$12,0)</f>
        <v>0</v>
      </c>
    </row>
    <row r="238" spans="1:14">
      <c r="A238" s="17">
        <f ca="1">RANK(C238,C$2:C$997)</f>
        <v>231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13, 0), 0)/'TOP SCORES'!B$12,0)</f>
        <v>0</v>
      </c>
      <c r="E238" s="14">
        <f>IFERROR(100*_xlfn.IFNA(VLOOKUP($B238,KviZDarije2!$A$1:$N$1000, 13, 0), 0)/'TOP SCORES'!C$12,0)</f>
        <v>0</v>
      </c>
      <c r="F238" s="14">
        <f>IFERROR(100*_xlfn.IFNA(VLOOKUP($B238,KviZDarije3!$A$1:$N$1000, 13, 0), 0)/'TOP SCORES'!D$12,0)</f>
        <v>0</v>
      </c>
      <c r="G238" s="14">
        <f>IFERROR(100*_xlfn.IFNA(VLOOKUP($B238,KviZDarije4!$A$1:$N$1000, 13, 0), 0)/'TOP SCORES'!E$12,0)</f>
        <v>0</v>
      </c>
      <c r="H238" s="14">
        <f>IFERROR(100*_xlfn.IFNA(VLOOKUP($B238,KviZDarije5!$A$1:$N$1000, 13, 0), 0)/'TOP SCORES'!F$12,0)</f>
        <v>0</v>
      </c>
      <c r="I238" s="14">
        <f>IFERROR(100*_xlfn.IFNA(VLOOKUP($B238,KviZDarije6!$A$1:$N$1000, 13, 0), 0)/'TOP SCORES'!G$12,0)</f>
        <v>0</v>
      </c>
      <c r="J238" s="14">
        <f>IFERROR(100*_xlfn.IFNA(VLOOKUP($B238,KviZDarije7!$A$1:$N$999, 13, 0), 0)/'TOP SCORES'!H$12,0)</f>
        <v>0</v>
      </c>
      <c r="K238" s="14">
        <f>IFERROR(100*_xlfn.IFNA(VLOOKUP($B238,KviZDarije8!$A$1:$N$1000, 13, 0), 0)/'TOP SCORES'!I$12,0)</f>
        <v>0</v>
      </c>
      <c r="L238" s="14">
        <f>IFERROR(100*_xlfn.IFNA(VLOOKUP($B238,KviZDarije9!$A$1:$N$1000, 13, 0), 0)/'TOP SCORES'!J$12,0)</f>
        <v>0</v>
      </c>
      <c r="M238" s="14">
        <f>IFERROR(100*_xlfn.IFNA(VLOOKUP($B238,KviZDarije10!$A$1:$N$1000, 13, 0), 0)/'TOP SCORES'!K$12,0)</f>
        <v>0</v>
      </c>
      <c r="N238" s="14">
        <f>IFERROR(100*_xlfn.IFNA(VLOOKUP($B238,KviZDarije11!$A$1:$N$1000, 13, 0), 0)/'TOP SCORES'!L$12,0)</f>
        <v>0</v>
      </c>
    </row>
    <row r="239" spans="1:14">
      <c r="A239" s="17">
        <f ca="1">RANK(C239,C$2:C$997)</f>
        <v>231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13, 0), 0)/'TOP SCORES'!B$12,0)</f>
        <v>0</v>
      </c>
      <c r="E239" s="14">
        <f>IFERROR(100*_xlfn.IFNA(VLOOKUP($B239,KviZDarije2!$A$1:$N$1000, 13, 0), 0)/'TOP SCORES'!C$12,0)</f>
        <v>0</v>
      </c>
      <c r="F239" s="14">
        <f>IFERROR(100*_xlfn.IFNA(VLOOKUP($B239,KviZDarije3!$A$1:$N$1000, 13, 0), 0)/'TOP SCORES'!D$12,0)</f>
        <v>0</v>
      </c>
      <c r="G239" s="14">
        <f>IFERROR(100*_xlfn.IFNA(VLOOKUP($B239,KviZDarije4!$A$1:$N$1000, 13, 0), 0)/'TOP SCORES'!E$12,0)</f>
        <v>0</v>
      </c>
      <c r="H239" s="14">
        <f>IFERROR(100*_xlfn.IFNA(VLOOKUP($B239,KviZDarije5!$A$1:$N$1000, 13, 0), 0)/'TOP SCORES'!F$12,0)</f>
        <v>0</v>
      </c>
      <c r="I239" s="14">
        <f>IFERROR(100*_xlfn.IFNA(VLOOKUP($B239,KviZDarije6!$A$1:$N$1000, 13, 0), 0)/'TOP SCORES'!G$12,0)</f>
        <v>0</v>
      </c>
      <c r="J239" s="14">
        <f>IFERROR(100*_xlfn.IFNA(VLOOKUP($B239,KviZDarije7!$A$1:$N$999, 13, 0), 0)/'TOP SCORES'!H$12,0)</f>
        <v>0</v>
      </c>
      <c r="K239" s="14">
        <f>IFERROR(100*_xlfn.IFNA(VLOOKUP($B239,KviZDarije8!$A$1:$N$1000, 13, 0), 0)/'TOP SCORES'!I$12,0)</f>
        <v>0</v>
      </c>
      <c r="L239" s="14">
        <f>IFERROR(100*_xlfn.IFNA(VLOOKUP($B239,KviZDarije9!$A$1:$N$1000, 13, 0), 0)/'TOP SCORES'!J$12,0)</f>
        <v>0</v>
      </c>
      <c r="M239" s="14">
        <f>IFERROR(100*_xlfn.IFNA(VLOOKUP($B239,KviZDarije10!$A$1:$N$1000, 13, 0), 0)/'TOP SCORES'!K$12,0)</f>
        <v>0</v>
      </c>
      <c r="N239" s="14">
        <f>IFERROR(100*_xlfn.IFNA(VLOOKUP($B239,KviZDarije11!$A$1:$N$1000, 13, 0), 0)/'TOP SCORES'!L$12,0)</f>
        <v>0</v>
      </c>
    </row>
    <row r="240" spans="1:14">
      <c r="A240" s="17">
        <f ca="1">RANK(C240,C$2:C$997)</f>
        <v>231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13, 0), 0)/'TOP SCORES'!B$12,0)</f>
        <v>0</v>
      </c>
      <c r="E240" s="14">
        <f>IFERROR(100*_xlfn.IFNA(VLOOKUP($B240,KviZDarije2!$A$1:$N$1000, 13, 0), 0)/'TOP SCORES'!C$12,0)</f>
        <v>0</v>
      </c>
      <c r="F240" s="14">
        <f>IFERROR(100*_xlfn.IFNA(VLOOKUP($B240,KviZDarije3!$A$1:$N$1000, 13, 0), 0)/'TOP SCORES'!D$12,0)</f>
        <v>0</v>
      </c>
      <c r="G240" s="14">
        <f>IFERROR(100*_xlfn.IFNA(VLOOKUP($B240,KviZDarije4!$A$1:$N$1000, 13, 0), 0)/'TOP SCORES'!E$12,0)</f>
        <v>0</v>
      </c>
      <c r="H240" s="14">
        <f>IFERROR(100*_xlfn.IFNA(VLOOKUP($B240,KviZDarije5!$A$1:$N$1000, 13, 0), 0)/'TOP SCORES'!F$12,0)</f>
        <v>0</v>
      </c>
      <c r="I240" s="14">
        <f>IFERROR(100*_xlfn.IFNA(VLOOKUP($B240,KviZDarije6!$A$1:$N$1000, 13, 0), 0)/'TOP SCORES'!G$12,0)</f>
        <v>0</v>
      </c>
      <c r="J240" s="14">
        <f>IFERROR(100*_xlfn.IFNA(VLOOKUP($B240,KviZDarije7!$A$1:$N$999, 13, 0), 0)/'TOP SCORES'!H$12,0)</f>
        <v>0</v>
      </c>
      <c r="K240" s="14">
        <f>IFERROR(100*_xlfn.IFNA(VLOOKUP($B240,KviZDarije8!$A$1:$N$1000, 13, 0), 0)/'TOP SCORES'!I$12,0)</f>
        <v>0</v>
      </c>
      <c r="L240" s="14">
        <f>IFERROR(100*_xlfn.IFNA(VLOOKUP($B240,KviZDarije9!$A$1:$N$1000, 13, 0), 0)/'TOP SCORES'!J$12,0)</f>
        <v>0</v>
      </c>
      <c r="M240" s="14">
        <f>IFERROR(100*_xlfn.IFNA(VLOOKUP($B240,KviZDarije10!$A$1:$N$1000, 13, 0), 0)/'TOP SCORES'!K$12,0)</f>
        <v>0</v>
      </c>
      <c r="N240" s="14">
        <f>IFERROR(100*_xlfn.IFNA(VLOOKUP($B240,KviZDarije11!$A$1:$N$1000, 13, 0), 0)/'TOP SCORES'!L$12,0)</f>
        <v>0</v>
      </c>
    </row>
    <row r="241" spans="1:14">
      <c r="A241" s="17">
        <f ca="1">RANK(C241,C$2:C$997)</f>
        <v>231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13, 0), 0)/'TOP SCORES'!B$12,0)</f>
        <v>0</v>
      </c>
      <c r="E241" s="14">
        <f>IFERROR(100*_xlfn.IFNA(VLOOKUP($B241,KviZDarije2!$A$1:$N$1000, 13, 0), 0)/'TOP SCORES'!C$12,0)</f>
        <v>0</v>
      </c>
      <c r="F241" s="14">
        <f>IFERROR(100*_xlfn.IFNA(VLOOKUP($B241,KviZDarije3!$A$1:$N$1000, 13, 0), 0)/'TOP SCORES'!D$12,0)</f>
        <v>0</v>
      </c>
      <c r="G241" s="14">
        <f>IFERROR(100*_xlfn.IFNA(VLOOKUP($B241,KviZDarije4!$A$1:$N$1000, 13, 0), 0)/'TOP SCORES'!E$12,0)</f>
        <v>0</v>
      </c>
      <c r="H241" s="14">
        <f>IFERROR(100*_xlfn.IFNA(VLOOKUP($B241,KviZDarije5!$A$1:$N$1000, 13, 0), 0)/'TOP SCORES'!F$12,0)</f>
        <v>0</v>
      </c>
      <c r="I241" s="14">
        <f>IFERROR(100*_xlfn.IFNA(VLOOKUP($B241,KviZDarije6!$A$1:$N$1000, 13, 0), 0)/'TOP SCORES'!G$12,0)</f>
        <v>0</v>
      </c>
      <c r="J241" s="14">
        <f>IFERROR(100*_xlfn.IFNA(VLOOKUP($B241,KviZDarije7!$A$1:$N$999, 13, 0), 0)/'TOP SCORES'!H$12,0)</f>
        <v>0</v>
      </c>
      <c r="K241" s="14">
        <f>IFERROR(100*_xlfn.IFNA(VLOOKUP($B241,KviZDarije8!$A$1:$N$1000, 13, 0), 0)/'TOP SCORES'!I$12,0)</f>
        <v>0</v>
      </c>
      <c r="L241" s="14">
        <f>IFERROR(100*_xlfn.IFNA(VLOOKUP($B241,KviZDarije9!$A$1:$N$1000, 13, 0), 0)/'TOP SCORES'!J$12,0)</f>
        <v>0</v>
      </c>
      <c r="M241" s="14">
        <f>IFERROR(100*_xlfn.IFNA(VLOOKUP($B241,KviZDarije10!$A$1:$N$1000, 13, 0), 0)/'TOP SCORES'!K$12,0)</f>
        <v>0</v>
      </c>
      <c r="N241" s="14">
        <f>IFERROR(100*_xlfn.IFNA(VLOOKUP($B241,KviZDarije11!$A$1:$N$1000, 13, 0), 0)/'TOP SCORES'!L$12,0)</f>
        <v>0</v>
      </c>
    </row>
    <row r="242" spans="1:14">
      <c r="A242" s="17">
        <f ca="1">RANK(C242,C$2:C$997)</f>
        <v>231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13, 0), 0)/'TOP SCORES'!B$12,0)</f>
        <v>0</v>
      </c>
      <c r="E242" s="14">
        <f>IFERROR(100*_xlfn.IFNA(VLOOKUP($B242,KviZDarije2!$A$1:$N$1000, 13, 0), 0)/'TOP SCORES'!C$12,0)</f>
        <v>0</v>
      </c>
      <c r="F242" s="14">
        <f>IFERROR(100*_xlfn.IFNA(VLOOKUP($B242,KviZDarije3!$A$1:$N$1000, 13, 0), 0)/'TOP SCORES'!D$12,0)</f>
        <v>0</v>
      </c>
      <c r="G242" s="14">
        <f>IFERROR(100*_xlfn.IFNA(VLOOKUP($B242,KviZDarije4!$A$1:$N$1000, 13, 0), 0)/'TOP SCORES'!E$12,0)</f>
        <v>0</v>
      </c>
      <c r="H242" s="14">
        <f>IFERROR(100*_xlfn.IFNA(VLOOKUP($B242,KviZDarije5!$A$1:$N$1000, 13, 0), 0)/'TOP SCORES'!F$12,0)</f>
        <v>0</v>
      </c>
      <c r="I242" s="14">
        <f>IFERROR(100*_xlfn.IFNA(VLOOKUP($B242,KviZDarije6!$A$1:$N$1000, 13, 0), 0)/'TOP SCORES'!G$12,0)</f>
        <v>0</v>
      </c>
      <c r="J242" s="14">
        <f>IFERROR(100*_xlfn.IFNA(VLOOKUP($B242,KviZDarije7!$A$1:$N$999, 13, 0), 0)/'TOP SCORES'!H$12,0)</f>
        <v>0</v>
      </c>
      <c r="K242" s="14">
        <f>IFERROR(100*_xlfn.IFNA(VLOOKUP($B242,KviZDarije8!$A$1:$N$1000, 13, 0), 0)/'TOP SCORES'!I$12,0)</f>
        <v>0</v>
      </c>
      <c r="L242" s="14">
        <f>IFERROR(100*_xlfn.IFNA(VLOOKUP($B242,KviZDarije9!$A$1:$N$1000, 13, 0), 0)/'TOP SCORES'!J$12,0)</f>
        <v>0</v>
      </c>
      <c r="M242" s="14">
        <f>IFERROR(100*_xlfn.IFNA(VLOOKUP($B242,KviZDarije10!$A$1:$N$1000, 13, 0), 0)/'TOP SCORES'!K$12,0)</f>
        <v>0</v>
      </c>
      <c r="N242" s="14">
        <f>IFERROR(100*_xlfn.IFNA(VLOOKUP($B242,KviZDarije11!$A$1:$N$1000, 13, 0), 0)/'TOP SCORES'!L$12,0)</f>
        <v>0</v>
      </c>
    </row>
    <row r="243" spans="1:14">
      <c r="A243" s="17">
        <f ca="1">RANK(C243,C$2:C$997)</f>
        <v>231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13, 0), 0)/'TOP SCORES'!B$12,0)</f>
        <v>0</v>
      </c>
      <c r="E243" s="14">
        <f>IFERROR(100*_xlfn.IFNA(VLOOKUP($B243,KviZDarije2!$A$1:$N$1000, 13, 0), 0)/'TOP SCORES'!C$12,0)</f>
        <v>0</v>
      </c>
      <c r="F243" s="14">
        <f>IFERROR(100*_xlfn.IFNA(VLOOKUP($B243,KviZDarije3!$A$1:$N$1000, 13, 0), 0)/'TOP SCORES'!D$12,0)</f>
        <v>0</v>
      </c>
      <c r="G243" s="14">
        <f>IFERROR(100*_xlfn.IFNA(VLOOKUP($B243,KviZDarije4!$A$1:$N$1000, 13, 0), 0)/'TOP SCORES'!E$12,0)</f>
        <v>0</v>
      </c>
      <c r="H243" s="14">
        <f>IFERROR(100*_xlfn.IFNA(VLOOKUP($B243,KviZDarije5!$A$1:$N$1000, 13, 0), 0)/'TOP SCORES'!F$12,0)</f>
        <v>0</v>
      </c>
      <c r="I243" s="14">
        <f>IFERROR(100*_xlfn.IFNA(VLOOKUP($B243,KviZDarije6!$A$1:$N$1000, 13, 0), 0)/'TOP SCORES'!G$12,0)</f>
        <v>0</v>
      </c>
      <c r="J243" s="14">
        <f>IFERROR(100*_xlfn.IFNA(VLOOKUP($B243,KviZDarije7!$A$1:$N$999, 13, 0), 0)/'TOP SCORES'!H$12,0)</f>
        <v>0</v>
      </c>
      <c r="K243" s="14">
        <f>IFERROR(100*_xlfn.IFNA(VLOOKUP($B243,KviZDarije8!$A$1:$N$1000, 13, 0), 0)/'TOP SCORES'!I$12,0)</f>
        <v>0</v>
      </c>
      <c r="L243" s="14">
        <f>IFERROR(100*_xlfn.IFNA(VLOOKUP($B243,KviZDarije9!$A$1:$N$1000, 13, 0), 0)/'TOP SCORES'!J$12,0)</f>
        <v>0</v>
      </c>
      <c r="M243" s="14">
        <f>IFERROR(100*_xlfn.IFNA(VLOOKUP($B243,KviZDarije10!$A$1:$N$1000, 13, 0), 0)/'TOP SCORES'!K$12,0)</f>
        <v>0</v>
      </c>
      <c r="N243" s="14">
        <f>IFERROR(100*_xlfn.IFNA(VLOOKUP($B243,KviZDarije11!$A$1:$N$1000, 13, 0), 0)/'TOP SCORES'!L$12,0)</f>
        <v>0</v>
      </c>
    </row>
    <row r="244" spans="1:14">
      <c r="A244" s="17">
        <f ca="1">RANK(C244,C$2:C$997)</f>
        <v>231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13, 0), 0)/'TOP SCORES'!B$12,0)</f>
        <v>0</v>
      </c>
      <c r="E244" s="14">
        <f>IFERROR(100*_xlfn.IFNA(VLOOKUP($B244,KviZDarije2!$A$1:$N$1000, 13, 0), 0)/'TOP SCORES'!C$12,0)</f>
        <v>0</v>
      </c>
      <c r="F244" s="14">
        <f>IFERROR(100*_xlfn.IFNA(VLOOKUP($B244,KviZDarije3!$A$1:$N$1000, 13, 0), 0)/'TOP SCORES'!D$12,0)</f>
        <v>0</v>
      </c>
      <c r="G244" s="14">
        <f>IFERROR(100*_xlfn.IFNA(VLOOKUP($B244,KviZDarije4!$A$1:$N$1000, 13, 0), 0)/'TOP SCORES'!E$12,0)</f>
        <v>0</v>
      </c>
      <c r="H244" s="14">
        <f>IFERROR(100*_xlfn.IFNA(VLOOKUP($B244,KviZDarije5!$A$1:$N$1000, 13, 0), 0)/'TOP SCORES'!F$12,0)</f>
        <v>0</v>
      </c>
      <c r="I244" s="14">
        <f>IFERROR(100*_xlfn.IFNA(VLOOKUP($B244,KviZDarije6!$A$1:$N$1000, 13, 0), 0)/'TOP SCORES'!G$12,0)</f>
        <v>0</v>
      </c>
      <c r="J244" s="14">
        <f>IFERROR(100*_xlfn.IFNA(VLOOKUP($B244,KviZDarije7!$A$1:$N$999, 13, 0), 0)/'TOP SCORES'!H$12,0)</f>
        <v>0</v>
      </c>
      <c r="K244" s="14">
        <f>IFERROR(100*_xlfn.IFNA(VLOOKUP($B244,KviZDarije8!$A$1:$N$1000, 13, 0), 0)/'TOP SCORES'!I$12,0)</f>
        <v>0</v>
      </c>
      <c r="L244" s="14">
        <f>IFERROR(100*_xlfn.IFNA(VLOOKUP($B244,KviZDarije9!$A$1:$N$1000, 13, 0), 0)/'TOP SCORES'!J$12,0)</f>
        <v>0</v>
      </c>
      <c r="M244" s="14">
        <f>IFERROR(100*_xlfn.IFNA(VLOOKUP($B244,KviZDarije10!$A$1:$N$1000, 13, 0), 0)/'TOP SCORES'!K$12,0)</f>
        <v>0</v>
      </c>
      <c r="N244" s="14">
        <f>IFERROR(100*_xlfn.IFNA(VLOOKUP($B244,KviZDarije11!$A$1:$N$1000, 13, 0), 0)/'TOP SCORES'!L$12,0)</f>
        <v>0</v>
      </c>
    </row>
    <row r="245" spans="1:14">
      <c r="A245" s="17">
        <f ca="1">RANK(C245,C$2:C$997)</f>
        <v>231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13, 0), 0)/'TOP SCORES'!B$12,0)</f>
        <v>0</v>
      </c>
      <c r="E245" s="14">
        <f>IFERROR(100*_xlfn.IFNA(VLOOKUP($B245,KviZDarije2!$A$1:$N$1000, 13, 0), 0)/'TOP SCORES'!C$12,0)</f>
        <v>0</v>
      </c>
      <c r="F245" s="14">
        <f>IFERROR(100*_xlfn.IFNA(VLOOKUP($B245,KviZDarije3!$A$1:$N$1000, 13, 0), 0)/'TOP SCORES'!D$12,0)</f>
        <v>0</v>
      </c>
      <c r="G245" s="14">
        <f>IFERROR(100*_xlfn.IFNA(VLOOKUP($B245,KviZDarije4!$A$1:$N$1000, 13, 0), 0)/'TOP SCORES'!E$12,0)</f>
        <v>0</v>
      </c>
      <c r="H245" s="14">
        <f>IFERROR(100*_xlfn.IFNA(VLOOKUP($B245,KviZDarije5!$A$1:$N$1000, 13, 0), 0)/'TOP SCORES'!F$12,0)</f>
        <v>0</v>
      </c>
      <c r="I245" s="14">
        <f>IFERROR(100*_xlfn.IFNA(VLOOKUP($B245,KviZDarije6!$A$1:$N$1000, 13, 0), 0)/'TOP SCORES'!G$12,0)</f>
        <v>0</v>
      </c>
      <c r="J245" s="14">
        <f>IFERROR(100*_xlfn.IFNA(VLOOKUP($B245,KviZDarije7!$A$1:$N$999, 13, 0), 0)/'TOP SCORES'!H$12,0)</f>
        <v>0</v>
      </c>
      <c r="K245" s="14">
        <f>IFERROR(100*_xlfn.IFNA(VLOOKUP($B245,KviZDarije8!$A$1:$N$1000, 13, 0), 0)/'TOP SCORES'!I$12,0)</f>
        <v>0</v>
      </c>
      <c r="L245" s="14">
        <f>IFERROR(100*_xlfn.IFNA(VLOOKUP($B245,KviZDarije9!$A$1:$N$1000, 13, 0), 0)/'TOP SCORES'!J$12,0)</f>
        <v>0</v>
      </c>
      <c r="M245" s="14">
        <f>IFERROR(100*_xlfn.IFNA(VLOOKUP($B245,KviZDarije10!$A$1:$N$1000, 13, 0), 0)/'TOP SCORES'!K$12,0)</f>
        <v>0</v>
      </c>
      <c r="N245" s="14">
        <f>IFERROR(100*_xlfn.IFNA(VLOOKUP($B245,KviZDarije11!$A$1:$N$1000, 13, 0), 0)/'TOP SCORES'!L$12,0)</f>
        <v>0</v>
      </c>
    </row>
    <row r="246" spans="1:14">
      <c r="A246" s="17">
        <f ca="1">RANK(C246,C$2:C$997)</f>
        <v>231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13, 0), 0)/'TOP SCORES'!B$12,0)</f>
        <v>0</v>
      </c>
      <c r="E246" s="14">
        <f>IFERROR(100*_xlfn.IFNA(VLOOKUP($B246,KviZDarije2!$A$1:$N$1000, 13, 0), 0)/'TOP SCORES'!C$12,0)</f>
        <v>0</v>
      </c>
      <c r="F246" s="14">
        <f>IFERROR(100*_xlfn.IFNA(VLOOKUP($B246,KviZDarije3!$A$1:$N$1000, 13, 0), 0)/'TOP SCORES'!D$12,0)</f>
        <v>0</v>
      </c>
      <c r="G246" s="14">
        <f>IFERROR(100*_xlfn.IFNA(VLOOKUP($B246,KviZDarije4!$A$1:$N$1000, 13, 0), 0)/'TOP SCORES'!E$12,0)</f>
        <v>0</v>
      </c>
      <c r="H246" s="14">
        <f>IFERROR(100*_xlfn.IFNA(VLOOKUP($B246,KviZDarije5!$A$1:$N$1000, 13, 0), 0)/'TOP SCORES'!F$12,0)</f>
        <v>0</v>
      </c>
      <c r="I246" s="14">
        <f>IFERROR(100*_xlfn.IFNA(VLOOKUP($B246,KviZDarije6!$A$1:$N$1000, 13, 0), 0)/'TOP SCORES'!G$12,0)</f>
        <v>0</v>
      </c>
      <c r="J246" s="14">
        <f>IFERROR(100*_xlfn.IFNA(VLOOKUP($B246,KviZDarije7!$A$1:$N$999, 13, 0), 0)/'TOP SCORES'!H$12,0)</f>
        <v>0</v>
      </c>
      <c r="K246" s="14">
        <f>IFERROR(100*_xlfn.IFNA(VLOOKUP($B246,KviZDarije8!$A$1:$N$1000, 13, 0), 0)/'TOP SCORES'!I$12,0)</f>
        <v>0</v>
      </c>
      <c r="L246" s="14">
        <f>IFERROR(100*_xlfn.IFNA(VLOOKUP($B246,KviZDarije9!$A$1:$N$1000, 13, 0), 0)/'TOP SCORES'!J$12,0)</f>
        <v>0</v>
      </c>
      <c r="M246" s="14">
        <f>IFERROR(100*_xlfn.IFNA(VLOOKUP($B246,KviZDarije10!$A$1:$N$1000, 13, 0), 0)/'TOP SCORES'!K$12,0)</f>
        <v>0</v>
      </c>
      <c r="N246" s="14">
        <f>IFERROR(100*_xlfn.IFNA(VLOOKUP($B246,KviZDarije11!$A$1:$N$1000, 13, 0), 0)/'TOP SCORES'!L$12,0)</f>
        <v>0</v>
      </c>
    </row>
    <row r="247" spans="1:14">
      <c r="A247" s="17">
        <f ca="1">RANK(C247,C$2:C$997)</f>
        <v>231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13, 0), 0)/'TOP SCORES'!B$12,0)</f>
        <v>0</v>
      </c>
      <c r="E247" s="14">
        <f>IFERROR(100*_xlfn.IFNA(VLOOKUP($B247,KviZDarije2!$A$1:$N$1000, 13, 0), 0)/'TOP SCORES'!C$12,0)</f>
        <v>0</v>
      </c>
      <c r="F247" s="14">
        <f>IFERROR(100*_xlfn.IFNA(VLOOKUP($B247,KviZDarije3!$A$1:$N$1000, 13, 0), 0)/'TOP SCORES'!D$12,0)</f>
        <v>0</v>
      </c>
      <c r="G247" s="14">
        <f>IFERROR(100*_xlfn.IFNA(VLOOKUP($B247,KviZDarije4!$A$1:$N$1000, 13, 0), 0)/'TOP SCORES'!E$12,0)</f>
        <v>0</v>
      </c>
      <c r="H247" s="14">
        <f>IFERROR(100*_xlfn.IFNA(VLOOKUP($B247,KviZDarije5!$A$1:$N$1000, 13, 0), 0)/'TOP SCORES'!F$12,0)</f>
        <v>0</v>
      </c>
      <c r="I247" s="14">
        <f>IFERROR(100*_xlfn.IFNA(VLOOKUP($B247,KviZDarije6!$A$1:$N$1000, 13, 0), 0)/'TOP SCORES'!G$12,0)</f>
        <v>0</v>
      </c>
      <c r="J247" s="14">
        <f>IFERROR(100*_xlfn.IFNA(VLOOKUP($B247,KviZDarije7!$A$1:$N$999, 13, 0), 0)/'TOP SCORES'!H$12,0)</f>
        <v>0</v>
      </c>
      <c r="K247" s="14">
        <f>IFERROR(100*_xlfn.IFNA(VLOOKUP($B247,KviZDarije8!$A$1:$N$1000, 13, 0), 0)/'TOP SCORES'!I$12,0)</f>
        <v>0</v>
      </c>
      <c r="L247" s="14">
        <f>IFERROR(100*_xlfn.IFNA(VLOOKUP($B247,KviZDarije9!$A$1:$N$1000, 13, 0), 0)/'TOP SCORES'!J$12,0)</f>
        <v>0</v>
      </c>
      <c r="M247" s="14">
        <f>IFERROR(100*_xlfn.IFNA(VLOOKUP($B247,KviZDarije10!$A$1:$N$1000, 13, 0), 0)/'TOP SCORES'!K$12,0)</f>
        <v>0</v>
      </c>
      <c r="N247" s="14">
        <f>IFERROR(100*_xlfn.IFNA(VLOOKUP($B247,KviZDarije11!$A$1:$N$1000, 13, 0), 0)/'TOP SCORES'!L$12,0)</f>
        <v>0</v>
      </c>
    </row>
    <row r="248" spans="1:14">
      <c r="A248" s="17">
        <f ca="1">RANK(C248,C$2:C$997)</f>
        <v>231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13, 0), 0)/'TOP SCORES'!B$12,0)</f>
        <v>0</v>
      </c>
      <c r="E248" s="14">
        <f>IFERROR(100*_xlfn.IFNA(VLOOKUP($B248,KviZDarije2!$A$1:$N$1000, 13, 0), 0)/'TOP SCORES'!C$12,0)</f>
        <v>0</v>
      </c>
      <c r="F248" s="14">
        <f>IFERROR(100*_xlfn.IFNA(VLOOKUP($B248,KviZDarije3!$A$1:$N$1000, 13, 0), 0)/'TOP SCORES'!D$12,0)</f>
        <v>0</v>
      </c>
      <c r="G248" s="14">
        <f>IFERROR(100*_xlfn.IFNA(VLOOKUP($B248,KviZDarije4!$A$1:$N$1000, 13, 0), 0)/'TOP SCORES'!E$12,0)</f>
        <v>0</v>
      </c>
      <c r="H248" s="14">
        <f>IFERROR(100*_xlfn.IFNA(VLOOKUP($B248,KviZDarije5!$A$1:$N$1000, 13, 0), 0)/'TOP SCORES'!F$12,0)</f>
        <v>0</v>
      </c>
      <c r="I248" s="14">
        <f>IFERROR(100*_xlfn.IFNA(VLOOKUP($B248,KviZDarije6!$A$1:$N$1000, 13, 0), 0)/'TOP SCORES'!G$12,0)</f>
        <v>0</v>
      </c>
      <c r="J248" s="14">
        <f>IFERROR(100*_xlfn.IFNA(VLOOKUP($B248,KviZDarije7!$A$1:$N$999, 13, 0), 0)/'TOP SCORES'!H$12,0)</f>
        <v>0</v>
      </c>
      <c r="K248" s="14">
        <f>IFERROR(100*_xlfn.IFNA(VLOOKUP($B248,KviZDarije8!$A$1:$N$1000, 13, 0), 0)/'TOP SCORES'!I$12,0)</f>
        <v>0</v>
      </c>
      <c r="L248" s="14">
        <f>IFERROR(100*_xlfn.IFNA(VLOOKUP($B248,KviZDarije9!$A$1:$N$1000, 13, 0), 0)/'TOP SCORES'!J$12,0)</f>
        <v>0</v>
      </c>
      <c r="M248" s="14">
        <f>IFERROR(100*_xlfn.IFNA(VLOOKUP($B248,KviZDarije10!$A$1:$N$1000, 13, 0), 0)/'TOP SCORES'!K$12,0)</f>
        <v>0</v>
      </c>
      <c r="N248" s="14">
        <f>IFERROR(100*_xlfn.IFNA(VLOOKUP($B248,KviZDarije11!$A$1:$N$1000, 13, 0), 0)/'TOP SCORES'!L$12,0)</f>
        <v>0</v>
      </c>
    </row>
    <row r="249" spans="1:14">
      <c r="A249" s="17">
        <f ca="1">RANK(C249,C$2:C$997)</f>
        <v>231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13, 0), 0)/'TOP SCORES'!B$12,0)</f>
        <v>0</v>
      </c>
      <c r="E249" s="14">
        <f>IFERROR(100*_xlfn.IFNA(VLOOKUP($B249,KviZDarije2!$A$1:$N$1000, 13, 0), 0)/'TOP SCORES'!C$12,0)</f>
        <v>0</v>
      </c>
      <c r="F249" s="14">
        <f>IFERROR(100*_xlfn.IFNA(VLOOKUP($B249,KviZDarije3!$A$1:$N$1000, 13, 0), 0)/'TOP SCORES'!D$12,0)</f>
        <v>0</v>
      </c>
      <c r="G249" s="14">
        <f>IFERROR(100*_xlfn.IFNA(VLOOKUP($B249,KviZDarije4!$A$1:$N$1000, 13, 0), 0)/'TOP SCORES'!E$12,0)</f>
        <v>0</v>
      </c>
      <c r="H249" s="14">
        <f>IFERROR(100*_xlfn.IFNA(VLOOKUP($B249,KviZDarije5!$A$1:$N$1000, 13, 0), 0)/'TOP SCORES'!F$12,0)</f>
        <v>0</v>
      </c>
      <c r="I249" s="14">
        <f>IFERROR(100*_xlfn.IFNA(VLOOKUP($B249,KviZDarije6!$A$1:$N$1000, 13, 0), 0)/'TOP SCORES'!G$12,0)</f>
        <v>0</v>
      </c>
      <c r="J249" s="14">
        <f>IFERROR(100*_xlfn.IFNA(VLOOKUP($B249,KviZDarije7!$A$1:$N$999, 13, 0), 0)/'TOP SCORES'!H$12,0)</f>
        <v>0</v>
      </c>
      <c r="K249" s="14">
        <f>IFERROR(100*_xlfn.IFNA(VLOOKUP($B249,KviZDarije8!$A$1:$N$1000, 13, 0), 0)/'TOP SCORES'!I$12,0)</f>
        <v>0</v>
      </c>
      <c r="L249" s="14">
        <f>IFERROR(100*_xlfn.IFNA(VLOOKUP($B249,KviZDarije9!$A$1:$N$1000, 13, 0), 0)/'TOP SCORES'!J$12,0)</f>
        <v>0</v>
      </c>
      <c r="M249" s="14">
        <f>IFERROR(100*_xlfn.IFNA(VLOOKUP($B249,KviZDarije10!$A$1:$N$1000, 13, 0), 0)/'TOP SCORES'!K$12,0)</f>
        <v>0</v>
      </c>
      <c r="N249" s="14">
        <f>IFERROR(100*_xlfn.IFNA(VLOOKUP($B249,KviZDarije11!$A$1:$N$1000, 13, 0), 0)/'TOP SCORES'!L$12,0)</f>
        <v>0</v>
      </c>
    </row>
    <row r="250" spans="1:14">
      <c r="A250" s="17">
        <f ca="1">RANK(C250,C$2:C$997)</f>
        <v>231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13, 0), 0)/'TOP SCORES'!B$12,0)</f>
        <v>0</v>
      </c>
      <c r="E250" s="14">
        <f>IFERROR(100*_xlfn.IFNA(VLOOKUP($B250,KviZDarije2!$A$1:$N$1000, 13, 0), 0)/'TOP SCORES'!C$12,0)</f>
        <v>0</v>
      </c>
      <c r="F250" s="14">
        <f>IFERROR(100*_xlfn.IFNA(VLOOKUP($B250,KviZDarije3!$A$1:$N$1000, 13, 0), 0)/'TOP SCORES'!D$12,0)</f>
        <v>0</v>
      </c>
      <c r="G250" s="14">
        <f>IFERROR(100*_xlfn.IFNA(VLOOKUP($B250,KviZDarije4!$A$1:$N$1000, 13, 0), 0)/'TOP SCORES'!E$12,0)</f>
        <v>0</v>
      </c>
      <c r="H250" s="14">
        <f>IFERROR(100*_xlfn.IFNA(VLOOKUP($B250,KviZDarije5!$A$1:$N$1000, 13, 0), 0)/'TOP SCORES'!F$12,0)</f>
        <v>0</v>
      </c>
      <c r="I250" s="14">
        <f>IFERROR(100*_xlfn.IFNA(VLOOKUP($B250,KviZDarije6!$A$1:$N$1000, 13, 0), 0)/'TOP SCORES'!G$12,0)</f>
        <v>0</v>
      </c>
      <c r="J250" s="14">
        <f>IFERROR(100*_xlfn.IFNA(VLOOKUP($B250,KviZDarije7!$A$1:$N$999, 13, 0), 0)/'TOP SCORES'!H$12,0)</f>
        <v>0</v>
      </c>
      <c r="K250" s="14">
        <f>IFERROR(100*_xlfn.IFNA(VLOOKUP($B250,KviZDarije8!$A$1:$N$1000, 13, 0), 0)/'TOP SCORES'!I$12,0)</f>
        <v>0</v>
      </c>
      <c r="L250" s="14">
        <f>IFERROR(100*_xlfn.IFNA(VLOOKUP($B250,KviZDarije9!$A$1:$N$1000, 13, 0), 0)/'TOP SCORES'!J$12,0)</f>
        <v>0</v>
      </c>
      <c r="M250" s="14">
        <f>IFERROR(100*_xlfn.IFNA(VLOOKUP($B250,KviZDarije10!$A$1:$N$1000, 13, 0), 0)/'TOP SCORES'!K$12,0)</f>
        <v>0</v>
      </c>
      <c r="N250" s="14">
        <f>IFERROR(100*_xlfn.IFNA(VLOOKUP($B250,KviZDarije11!$A$1:$N$1000, 13, 0), 0)/'TOP SCORES'!L$12,0)</f>
        <v>0</v>
      </c>
    </row>
    <row r="251" spans="1:14">
      <c r="A251" s="17">
        <f ca="1">RANK(C251,C$2:C$997)</f>
        <v>231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13, 0), 0)/'TOP SCORES'!B$12,0)</f>
        <v>0</v>
      </c>
      <c r="E251" s="14">
        <f>IFERROR(100*_xlfn.IFNA(VLOOKUP($B251,KviZDarije2!$A$1:$N$1000, 13, 0), 0)/'TOP SCORES'!C$12,0)</f>
        <v>0</v>
      </c>
      <c r="F251" s="14">
        <f>IFERROR(100*_xlfn.IFNA(VLOOKUP($B251,KviZDarije3!$A$1:$N$1000, 13, 0), 0)/'TOP SCORES'!D$12,0)</f>
        <v>0</v>
      </c>
      <c r="G251" s="14">
        <f>IFERROR(100*_xlfn.IFNA(VLOOKUP($B251,KviZDarije4!$A$1:$N$1000, 13, 0), 0)/'TOP SCORES'!E$12,0)</f>
        <v>0</v>
      </c>
      <c r="H251" s="14">
        <f>IFERROR(100*_xlfn.IFNA(VLOOKUP($B251,KviZDarije5!$A$1:$N$1000, 13, 0), 0)/'TOP SCORES'!F$12,0)</f>
        <v>0</v>
      </c>
      <c r="I251" s="14">
        <f>IFERROR(100*_xlfn.IFNA(VLOOKUP($B251,KviZDarije6!$A$1:$N$1000, 13, 0), 0)/'TOP SCORES'!G$12,0)</f>
        <v>0</v>
      </c>
      <c r="J251" s="14">
        <f>IFERROR(100*_xlfn.IFNA(VLOOKUP($B251,KviZDarije7!$A$1:$N$999, 13, 0), 0)/'TOP SCORES'!H$12,0)</f>
        <v>0</v>
      </c>
      <c r="K251" s="14">
        <f>IFERROR(100*_xlfn.IFNA(VLOOKUP($B251,KviZDarije8!$A$1:$N$1000, 13, 0), 0)/'TOP SCORES'!I$12,0)</f>
        <v>0</v>
      </c>
      <c r="L251" s="14">
        <f>IFERROR(100*_xlfn.IFNA(VLOOKUP($B251,KviZDarije9!$A$1:$N$1000, 13, 0), 0)/'TOP SCORES'!J$12,0)</f>
        <v>0</v>
      </c>
      <c r="M251" s="14">
        <f>IFERROR(100*_xlfn.IFNA(VLOOKUP($B251,KviZDarije10!$A$1:$N$1000, 13, 0), 0)/'TOP SCORES'!K$12,0)</f>
        <v>0</v>
      </c>
      <c r="N251" s="14">
        <f>IFERROR(100*_xlfn.IFNA(VLOOKUP($B251,KviZDarije11!$A$1:$N$1000, 13, 0), 0)/'TOP SCORES'!L$12,0)</f>
        <v>0</v>
      </c>
    </row>
    <row r="252" spans="1:14">
      <c r="A252" s="17">
        <f ca="1">RANK(C252,C$2:C$997)</f>
        <v>231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13, 0), 0)/'TOP SCORES'!B$12,0)</f>
        <v>0</v>
      </c>
      <c r="E252" s="14">
        <f>IFERROR(100*_xlfn.IFNA(VLOOKUP($B252,KviZDarije2!$A$1:$N$1000, 13, 0), 0)/'TOP SCORES'!C$12,0)</f>
        <v>0</v>
      </c>
      <c r="F252" s="14">
        <f>IFERROR(100*_xlfn.IFNA(VLOOKUP($B252,KviZDarije3!$A$1:$N$1000, 13, 0), 0)/'TOP SCORES'!D$12,0)</f>
        <v>0</v>
      </c>
      <c r="G252" s="14">
        <f>IFERROR(100*_xlfn.IFNA(VLOOKUP($B252,KviZDarije4!$A$1:$N$1000, 13, 0), 0)/'TOP SCORES'!E$12,0)</f>
        <v>0</v>
      </c>
      <c r="H252" s="14">
        <f>IFERROR(100*_xlfn.IFNA(VLOOKUP($B252,KviZDarije5!$A$1:$N$1000, 13, 0), 0)/'TOP SCORES'!F$12,0)</f>
        <v>0</v>
      </c>
      <c r="I252" s="14">
        <f>IFERROR(100*_xlfn.IFNA(VLOOKUP($B252,KviZDarije6!$A$1:$N$1000, 13, 0), 0)/'TOP SCORES'!G$12,0)</f>
        <v>0</v>
      </c>
      <c r="J252" s="14">
        <f>IFERROR(100*_xlfn.IFNA(VLOOKUP($B252,KviZDarije7!$A$1:$N$999, 13, 0), 0)/'TOP SCORES'!H$12,0)</f>
        <v>0</v>
      </c>
      <c r="K252" s="14">
        <f>IFERROR(100*_xlfn.IFNA(VLOOKUP($B252,KviZDarije8!$A$1:$N$1000, 13, 0), 0)/'TOP SCORES'!I$12,0)</f>
        <v>0</v>
      </c>
      <c r="L252" s="14">
        <f>IFERROR(100*_xlfn.IFNA(VLOOKUP($B252,KviZDarije9!$A$1:$N$1000, 13, 0), 0)/'TOP SCORES'!J$12,0)</f>
        <v>0</v>
      </c>
      <c r="M252" s="14">
        <f>IFERROR(100*_xlfn.IFNA(VLOOKUP($B252,KviZDarije10!$A$1:$N$1000, 13, 0), 0)/'TOP SCORES'!K$12,0)</f>
        <v>0</v>
      </c>
      <c r="N252" s="14">
        <f>IFERROR(100*_xlfn.IFNA(VLOOKUP($B252,KviZDarije11!$A$1:$N$1000, 13, 0), 0)/'TOP SCORES'!L$12,0)</f>
        <v>0</v>
      </c>
    </row>
    <row r="253" spans="1:14">
      <c r="A253" s="17">
        <f ca="1">RANK(C253,C$2:C$997)</f>
        <v>231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13, 0), 0)/'TOP SCORES'!B$12,0)</f>
        <v>0</v>
      </c>
      <c r="E253" s="14">
        <f>IFERROR(100*_xlfn.IFNA(VLOOKUP($B253,KviZDarije2!$A$1:$N$1000, 13, 0), 0)/'TOP SCORES'!C$12,0)</f>
        <v>0</v>
      </c>
      <c r="F253" s="14">
        <f>IFERROR(100*_xlfn.IFNA(VLOOKUP($B253,KviZDarije3!$A$1:$N$1000, 13, 0), 0)/'TOP SCORES'!D$12,0)</f>
        <v>0</v>
      </c>
      <c r="G253" s="14">
        <f>IFERROR(100*_xlfn.IFNA(VLOOKUP($B253,KviZDarije4!$A$1:$N$1000, 13, 0), 0)/'TOP SCORES'!E$12,0)</f>
        <v>0</v>
      </c>
      <c r="H253" s="14">
        <f>IFERROR(100*_xlfn.IFNA(VLOOKUP($B253,KviZDarije5!$A$1:$N$1000, 13, 0), 0)/'TOP SCORES'!F$12,0)</f>
        <v>0</v>
      </c>
      <c r="I253" s="14">
        <f>IFERROR(100*_xlfn.IFNA(VLOOKUP($B253,KviZDarije6!$A$1:$N$1000, 13, 0), 0)/'TOP SCORES'!G$12,0)</f>
        <v>0</v>
      </c>
      <c r="J253" s="14">
        <f>IFERROR(100*_xlfn.IFNA(VLOOKUP($B253,KviZDarije7!$A$1:$N$999, 13, 0), 0)/'TOP SCORES'!H$12,0)</f>
        <v>0</v>
      </c>
      <c r="K253" s="14">
        <f>IFERROR(100*_xlfn.IFNA(VLOOKUP($B253,KviZDarije8!$A$1:$N$1000, 13, 0), 0)/'TOP SCORES'!I$12,0)</f>
        <v>0</v>
      </c>
      <c r="L253" s="14">
        <f>IFERROR(100*_xlfn.IFNA(VLOOKUP($B253,KviZDarije9!$A$1:$N$1000, 13, 0), 0)/'TOP SCORES'!J$12,0)</f>
        <v>0</v>
      </c>
      <c r="M253" s="14">
        <f>IFERROR(100*_xlfn.IFNA(VLOOKUP($B253,KviZDarije10!$A$1:$N$1000, 13, 0), 0)/'TOP SCORES'!K$12,0)</f>
        <v>0</v>
      </c>
      <c r="N253" s="14">
        <f>IFERROR(100*_xlfn.IFNA(VLOOKUP($B253,KviZDarije11!$A$1:$N$1000, 13, 0), 0)/'TOP SCORES'!L$12,0)</f>
        <v>0</v>
      </c>
    </row>
    <row r="254" spans="1:14">
      <c r="A254" s="17">
        <f ca="1">RANK(C254,C$2:C$997)</f>
        <v>231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13, 0), 0)/'TOP SCORES'!B$12,0)</f>
        <v>0</v>
      </c>
      <c r="E254" s="14">
        <f>IFERROR(100*_xlfn.IFNA(VLOOKUP($B254,KviZDarije2!$A$1:$N$1000, 13, 0), 0)/'TOP SCORES'!C$12,0)</f>
        <v>0</v>
      </c>
      <c r="F254" s="14">
        <f>IFERROR(100*_xlfn.IFNA(VLOOKUP($B254,KviZDarije3!$A$1:$N$1000, 13, 0), 0)/'TOP SCORES'!D$12,0)</f>
        <v>0</v>
      </c>
      <c r="G254" s="14">
        <f>IFERROR(100*_xlfn.IFNA(VLOOKUP($B254,KviZDarije4!$A$1:$N$1000, 13, 0), 0)/'TOP SCORES'!E$12,0)</f>
        <v>0</v>
      </c>
      <c r="H254" s="14">
        <f>IFERROR(100*_xlfn.IFNA(VLOOKUP($B254,KviZDarije5!$A$1:$N$1000, 13, 0), 0)/'TOP SCORES'!F$12,0)</f>
        <v>0</v>
      </c>
      <c r="I254" s="14">
        <f>IFERROR(100*_xlfn.IFNA(VLOOKUP($B254,KviZDarije6!$A$1:$N$1000, 13, 0), 0)/'TOP SCORES'!G$12,0)</f>
        <v>0</v>
      </c>
      <c r="J254" s="14">
        <f>IFERROR(100*_xlfn.IFNA(VLOOKUP($B254,KviZDarije7!$A$1:$N$999, 13, 0), 0)/'TOP SCORES'!H$12,0)</f>
        <v>0</v>
      </c>
      <c r="K254" s="14">
        <f>IFERROR(100*_xlfn.IFNA(VLOOKUP($B254,KviZDarije8!$A$1:$N$1000, 13, 0), 0)/'TOP SCORES'!I$12,0)</f>
        <v>0</v>
      </c>
      <c r="L254" s="14">
        <f>IFERROR(100*_xlfn.IFNA(VLOOKUP($B254,KviZDarije9!$A$1:$N$1000, 13, 0), 0)/'TOP SCORES'!J$12,0)</f>
        <v>0</v>
      </c>
      <c r="M254" s="14">
        <f>IFERROR(100*_xlfn.IFNA(VLOOKUP($B254,KviZDarije10!$A$1:$N$1000, 13, 0), 0)/'TOP SCORES'!K$12,0)</f>
        <v>0</v>
      </c>
      <c r="N254" s="14">
        <f>IFERROR(100*_xlfn.IFNA(VLOOKUP($B254,KviZDarije11!$A$1:$N$1000, 13, 0), 0)/'TOP SCORES'!L$12,0)</f>
        <v>0</v>
      </c>
    </row>
    <row r="255" spans="1:14">
      <c r="A255" s="17">
        <f ca="1">RANK(C255,C$2:C$997)</f>
        <v>231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13, 0), 0)/'TOP SCORES'!B$12,0)</f>
        <v>0</v>
      </c>
      <c r="E255" s="14">
        <f>IFERROR(100*_xlfn.IFNA(VLOOKUP($B255,KviZDarije2!$A$1:$N$1000, 13, 0), 0)/'TOP SCORES'!C$12,0)</f>
        <v>0</v>
      </c>
      <c r="F255" s="14">
        <f>IFERROR(100*_xlfn.IFNA(VLOOKUP($B255,KviZDarije3!$A$1:$N$1000, 13, 0), 0)/'TOP SCORES'!D$12,0)</f>
        <v>0</v>
      </c>
      <c r="G255" s="14">
        <f>IFERROR(100*_xlfn.IFNA(VLOOKUP($B255,KviZDarije4!$A$1:$N$1000, 13, 0), 0)/'TOP SCORES'!E$12,0)</f>
        <v>0</v>
      </c>
      <c r="H255" s="14">
        <f>IFERROR(100*_xlfn.IFNA(VLOOKUP($B255,KviZDarije5!$A$1:$N$1000, 13, 0), 0)/'TOP SCORES'!F$12,0)</f>
        <v>0</v>
      </c>
      <c r="I255" s="14">
        <f>IFERROR(100*_xlfn.IFNA(VLOOKUP($B255,KviZDarije6!$A$1:$N$1000, 13, 0), 0)/'TOP SCORES'!G$12,0)</f>
        <v>0</v>
      </c>
      <c r="J255" s="14">
        <f>IFERROR(100*_xlfn.IFNA(VLOOKUP($B255,KviZDarije7!$A$1:$N$999, 13, 0), 0)/'TOP SCORES'!H$12,0)</f>
        <v>0</v>
      </c>
      <c r="K255" s="14">
        <f>IFERROR(100*_xlfn.IFNA(VLOOKUP($B255,KviZDarije8!$A$1:$N$1000, 13, 0), 0)/'TOP SCORES'!I$12,0)</f>
        <v>0</v>
      </c>
      <c r="L255" s="14">
        <f>IFERROR(100*_xlfn.IFNA(VLOOKUP($B255,KviZDarije9!$A$1:$N$1000, 13, 0), 0)/'TOP SCORES'!J$12,0)</f>
        <v>0</v>
      </c>
      <c r="M255" s="14">
        <f>IFERROR(100*_xlfn.IFNA(VLOOKUP($B255,KviZDarije10!$A$1:$N$1000, 13, 0), 0)/'TOP SCORES'!K$12,0)</f>
        <v>0</v>
      </c>
      <c r="N255" s="14">
        <f>IFERROR(100*_xlfn.IFNA(VLOOKUP($B255,KviZDarije11!$A$1:$N$1000, 13, 0), 0)/'TOP SCORES'!L$12,0)</f>
        <v>0</v>
      </c>
    </row>
    <row r="256" spans="1:14">
      <c r="A256" s="17">
        <f ca="1">RANK(C256,C$2:C$997)</f>
        <v>231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13, 0), 0)/'TOP SCORES'!B$12,0)</f>
        <v>0</v>
      </c>
      <c r="E256" s="14">
        <f>IFERROR(100*_xlfn.IFNA(VLOOKUP($B256,KviZDarije2!$A$1:$N$1000, 13, 0), 0)/'TOP SCORES'!C$12,0)</f>
        <v>0</v>
      </c>
      <c r="F256" s="14">
        <f>IFERROR(100*_xlfn.IFNA(VLOOKUP($B256,KviZDarije3!$A$1:$N$1000, 13, 0), 0)/'TOP SCORES'!D$12,0)</f>
        <v>0</v>
      </c>
      <c r="G256" s="14">
        <f>IFERROR(100*_xlfn.IFNA(VLOOKUP($B256,KviZDarije4!$A$1:$N$1000, 13, 0), 0)/'TOP SCORES'!E$12,0)</f>
        <v>0</v>
      </c>
      <c r="H256" s="14">
        <f>IFERROR(100*_xlfn.IFNA(VLOOKUP($B256,KviZDarije5!$A$1:$N$1000, 13, 0), 0)/'TOP SCORES'!F$12,0)</f>
        <v>0</v>
      </c>
      <c r="I256" s="14">
        <f>IFERROR(100*_xlfn.IFNA(VLOOKUP($B256,KviZDarije6!$A$1:$N$1000, 13, 0), 0)/'TOP SCORES'!G$12,0)</f>
        <v>0</v>
      </c>
      <c r="J256" s="14">
        <f>IFERROR(100*_xlfn.IFNA(VLOOKUP($B256,KviZDarije7!$A$1:$N$999, 13, 0), 0)/'TOP SCORES'!H$12,0)</f>
        <v>0</v>
      </c>
      <c r="K256" s="14">
        <f>IFERROR(100*_xlfn.IFNA(VLOOKUP($B256,KviZDarije8!$A$1:$N$1000, 13, 0), 0)/'TOP SCORES'!I$12,0)</f>
        <v>0</v>
      </c>
      <c r="L256" s="14">
        <f>IFERROR(100*_xlfn.IFNA(VLOOKUP($B256,KviZDarije9!$A$1:$N$1000, 13, 0), 0)/'TOP SCORES'!J$12,0)</f>
        <v>0</v>
      </c>
      <c r="M256" s="14">
        <f>IFERROR(100*_xlfn.IFNA(VLOOKUP($B256,KviZDarije10!$A$1:$N$1000, 13, 0), 0)/'TOP SCORES'!K$12,0)</f>
        <v>0</v>
      </c>
      <c r="N256" s="14">
        <f>IFERROR(100*_xlfn.IFNA(VLOOKUP($B256,KviZDarije11!$A$1:$N$1000, 13, 0), 0)/'TOP SCORES'!L$12,0)</f>
        <v>0</v>
      </c>
    </row>
    <row r="257" spans="1:14">
      <c r="A257" s="17">
        <f ca="1">RANK(C257,C$2:C$997)</f>
        <v>231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13, 0), 0)/'TOP SCORES'!B$12,0)</f>
        <v>0</v>
      </c>
      <c r="E257" s="14">
        <f>IFERROR(100*_xlfn.IFNA(VLOOKUP($B257,KviZDarije2!$A$1:$N$1000, 13, 0), 0)/'TOP SCORES'!C$12,0)</f>
        <v>0</v>
      </c>
      <c r="F257" s="14">
        <f>IFERROR(100*_xlfn.IFNA(VLOOKUP($B257,KviZDarije3!$A$1:$N$1000, 13, 0), 0)/'TOP SCORES'!D$12,0)</f>
        <v>0</v>
      </c>
      <c r="G257" s="14">
        <f>IFERROR(100*_xlfn.IFNA(VLOOKUP($B257,KviZDarije4!$A$1:$N$1000, 13, 0), 0)/'TOP SCORES'!E$12,0)</f>
        <v>0</v>
      </c>
      <c r="H257" s="14">
        <f>IFERROR(100*_xlfn.IFNA(VLOOKUP($B257,KviZDarije5!$A$1:$N$1000, 13, 0), 0)/'TOP SCORES'!F$12,0)</f>
        <v>0</v>
      </c>
      <c r="I257" s="14">
        <f>IFERROR(100*_xlfn.IFNA(VLOOKUP($B257,KviZDarije6!$A$1:$N$1000, 13, 0), 0)/'TOP SCORES'!G$12,0)</f>
        <v>0</v>
      </c>
      <c r="J257" s="14">
        <f>IFERROR(100*_xlfn.IFNA(VLOOKUP($B257,KviZDarije7!$A$1:$N$999, 13, 0), 0)/'TOP SCORES'!H$12,0)</f>
        <v>0</v>
      </c>
      <c r="K257" s="14">
        <f>IFERROR(100*_xlfn.IFNA(VLOOKUP($B257,KviZDarije8!$A$1:$N$1000, 13, 0), 0)/'TOP SCORES'!I$12,0)</f>
        <v>0</v>
      </c>
      <c r="L257" s="14">
        <f>IFERROR(100*_xlfn.IFNA(VLOOKUP($B257,KviZDarije9!$A$1:$N$1000, 13, 0), 0)/'TOP SCORES'!J$12,0)</f>
        <v>0</v>
      </c>
      <c r="M257" s="14">
        <f>IFERROR(100*_xlfn.IFNA(VLOOKUP($B257,KviZDarije10!$A$1:$N$1000, 13, 0), 0)/'TOP SCORES'!K$12,0)</f>
        <v>0</v>
      </c>
      <c r="N257" s="14">
        <f>IFERROR(100*_xlfn.IFNA(VLOOKUP($B257,KviZDarije11!$A$1:$N$1000, 13, 0), 0)/'TOP SCORES'!L$12,0)</f>
        <v>0</v>
      </c>
    </row>
    <row r="258" spans="1:14">
      <c r="A258" s="17">
        <f ca="1">RANK(C258,C$2:C$997)</f>
        <v>231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13, 0), 0)/'TOP SCORES'!B$12,0)</f>
        <v>0</v>
      </c>
      <c r="E258" s="14">
        <f>IFERROR(100*_xlfn.IFNA(VLOOKUP($B258,KviZDarije2!$A$1:$N$1000, 13, 0), 0)/'TOP SCORES'!C$12,0)</f>
        <v>0</v>
      </c>
      <c r="F258" s="14">
        <f>IFERROR(100*_xlfn.IFNA(VLOOKUP($B258,KviZDarije3!$A$1:$N$1000, 13, 0), 0)/'TOP SCORES'!D$12,0)</f>
        <v>0</v>
      </c>
      <c r="G258" s="14">
        <f>IFERROR(100*_xlfn.IFNA(VLOOKUP($B258,KviZDarije4!$A$1:$N$1000, 13, 0), 0)/'TOP SCORES'!E$12,0)</f>
        <v>0</v>
      </c>
      <c r="H258" s="14">
        <f>IFERROR(100*_xlfn.IFNA(VLOOKUP($B258,KviZDarije5!$A$1:$N$1000, 13, 0), 0)/'TOP SCORES'!F$12,0)</f>
        <v>0</v>
      </c>
      <c r="I258" s="14">
        <f>IFERROR(100*_xlfn.IFNA(VLOOKUP($B258,KviZDarije6!$A$1:$N$1000, 13, 0), 0)/'TOP SCORES'!G$12,0)</f>
        <v>0</v>
      </c>
      <c r="J258" s="14">
        <f>IFERROR(100*_xlfn.IFNA(VLOOKUP($B258,KviZDarije7!$A$1:$N$999, 13, 0), 0)/'TOP SCORES'!H$12,0)</f>
        <v>0</v>
      </c>
      <c r="K258" s="14">
        <f>IFERROR(100*_xlfn.IFNA(VLOOKUP($B258,KviZDarije8!$A$1:$N$1000, 13, 0), 0)/'TOP SCORES'!I$12,0)</f>
        <v>0</v>
      </c>
      <c r="L258" s="14">
        <f>IFERROR(100*_xlfn.IFNA(VLOOKUP($B258,KviZDarije9!$A$1:$N$1000, 13, 0), 0)/'TOP SCORES'!J$12,0)</f>
        <v>0</v>
      </c>
      <c r="M258" s="14">
        <f>IFERROR(100*_xlfn.IFNA(VLOOKUP($B258,KviZDarije10!$A$1:$N$1000, 13, 0), 0)/'TOP SCORES'!K$12,0)</f>
        <v>0</v>
      </c>
      <c r="N258" s="14">
        <f>IFERROR(100*_xlfn.IFNA(VLOOKUP($B258,KviZDarije11!$A$1:$N$1000, 13, 0), 0)/'TOP SCORES'!L$12,0)</f>
        <v>0</v>
      </c>
    </row>
    <row r="259" spans="1:14">
      <c r="A259" s="17">
        <f ca="1">RANK(C259,C$2:C$997)</f>
        <v>231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13, 0), 0)/'TOP SCORES'!B$12,0)</f>
        <v>0</v>
      </c>
      <c r="E259" s="14">
        <f>IFERROR(100*_xlfn.IFNA(VLOOKUP($B259,KviZDarije2!$A$1:$N$1000, 13, 0), 0)/'TOP SCORES'!C$12,0)</f>
        <v>0</v>
      </c>
      <c r="F259" s="14">
        <f>IFERROR(100*_xlfn.IFNA(VLOOKUP($B259,KviZDarije3!$A$1:$N$1000, 13, 0), 0)/'TOP SCORES'!D$12,0)</f>
        <v>0</v>
      </c>
      <c r="G259" s="14">
        <f>IFERROR(100*_xlfn.IFNA(VLOOKUP($B259,KviZDarije4!$A$1:$N$1000, 13, 0), 0)/'TOP SCORES'!E$12,0)</f>
        <v>0</v>
      </c>
      <c r="H259" s="14">
        <f>IFERROR(100*_xlfn.IFNA(VLOOKUP($B259,KviZDarije5!$A$1:$N$1000, 13, 0), 0)/'TOP SCORES'!F$12,0)</f>
        <v>0</v>
      </c>
      <c r="I259" s="14">
        <f>IFERROR(100*_xlfn.IFNA(VLOOKUP($B259,KviZDarije6!$A$1:$N$1000, 13, 0), 0)/'TOP SCORES'!G$12,0)</f>
        <v>0</v>
      </c>
      <c r="J259" s="14">
        <f>IFERROR(100*_xlfn.IFNA(VLOOKUP($B259,KviZDarije7!$A$1:$N$999, 13, 0), 0)/'TOP SCORES'!H$12,0)</f>
        <v>0</v>
      </c>
      <c r="K259" s="14">
        <f>IFERROR(100*_xlfn.IFNA(VLOOKUP($B259,KviZDarije8!$A$1:$N$1000, 13, 0), 0)/'TOP SCORES'!I$12,0)</f>
        <v>0</v>
      </c>
      <c r="L259" s="14">
        <f>IFERROR(100*_xlfn.IFNA(VLOOKUP($B259,KviZDarije9!$A$1:$N$1000, 13, 0), 0)/'TOP SCORES'!J$12,0)</f>
        <v>0</v>
      </c>
      <c r="M259" s="14">
        <f>IFERROR(100*_xlfn.IFNA(VLOOKUP($B259,KviZDarije10!$A$1:$N$1000, 13, 0), 0)/'TOP SCORES'!K$12,0)</f>
        <v>0</v>
      </c>
      <c r="N259" s="14">
        <f>IFERROR(100*_xlfn.IFNA(VLOOKUP($B259,KviZDarije11!$A$1:$N$1000, 13, 0), 0)/'TOP SCORES'!L$12,0)</f>
        <v>0</v>
      </c>
    </row>
    <row r="260" spans="1:14">
      <c r="A260" s="17">
        <f ca="1">RANK(C260,C$2:C$997)</f>
        <v>231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13, 0), 0)/'TOP SCORES'!B$12,0)</f>
        <v>0</v>
      </c>
      <c r="E260" s="14">
        <f>IFERROR(100*_xlfn.IFNA(VLOOKUP($B260,KviZDarije2!$A$1:$N$1000, 13, 0), 0)/'TOP SCORES'!C$12,0)</f>
        <v>0</v>
      </c>
      <c r="F260" s="14">
        <f>IFERROR(100*_xlfn.IFNA(VLOOKUP($B260,KviZDarije3!$A$1:$N$1000, 13, 0), 0)/'TOP SCORES'!D$12,0)</f>
        <v>0</v>
      </c>
      <c r="G260" s="14">
        <f>IFERROR(100*_xlfn.IFNA(VLOOKUP($B260,KviZDarije4!$A$1:$N$1000, 13, 0), 0)/'TOP SCORES'!E$12,0)</f>
        <v>0</v>
      </c>
      <c r="H260" s="14">
        <f>IFERROR(100*_xlfn.IFNA(VLOOKUP($B260,KviZDarije5!$A$1:$N$1000, 13, 0), 0)/'TOP SCORES'!F$12,0)</f>
        <v>0</v>
      </c>
      <c r="I260" s="14">
        <f>IFERROR(100*_xlfn.IFNA(VLOOKUP($B260,KviZDarije6!$A$1:$N$1000, 13, 0), 0)/'TOP SCORES'!G$12,0)</f>
        <v>0</v>
      </c>
      <c r="J260" s="14">
        <f>IFERROR(100*_xlfn.IFNA(VLOOKUP($B260,KviZDarije7!$A$1:$N$999, 13, 0), 0)/'TOP SCORES'!H$12,0)</f>
        <v>0</v>
      </c>
      <c r="K260" s="14">
        <f>IFERROR(100*_xlfn.IFNA(VLOOKUP($B260,KviZDarije8!$A$1:$N$1000, 13, 0), 0)/'TOP SCORES'!I$12,0)</f>
        <v>0</v>
      </c>
      <c r="L260" s="14">
        <f>IFERROR(100*_xlfn.IFNA(VLOOKUP($B260,KviZDarije9!$A$1:$N$1000, 13, 0), 0)/'TOP SCORES'!J$12,0)</f>
        <v>0</v>
      </c>
      <c r="M260" s="14">
        <f>IFERROR(100*_xlfn.IFNA(VLOOKUP($B260,KviZDarije10!$A$1:$N$1000, 13, 0), 0)/'TOP SCORES'!K$12,0)</f>
        <v>0</v>
      </c>
      <c r="N260" s="14">
        <f>IFERROR(100*_xlfn.IFNA(VLOOKUP($B260,KviZDarije11!$A$1:$N$1000, 13, 0), 0)/'TOP SCORES'!L$12,0)</f>
        <v>0</v>
      </c>
    </row>
    <row r="261" spans="1:14">
      <c r="A261" s="17">
        <f ca="1">RANK(C261,C$2:C$997)</f>
        <v>231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13, 0), 0)/'TOP SCORES'!B$12,0)</f>
        <v>0</v>
      </c>
      <c r="E261" s="14">
        <f>IFERROR(100*_xlfn.IFNA(VLOOKUP($B261,KviZDarije2!$A$1:$N$1000, 13, 0), 0)/'TOP SCORES'!C$12,0)</f>
        <v>0</v>
      </c>
      <c r="F261" s="14">
        <f>IFERROR(100*_xlfn.IFNA(VLOOKUP($B261,KviZDarije3!$A$1:$N$1000, 13, 0), 0)/'TOP SCORES'!D$12,0)</f>
        <v>0</v>
      </c>
      <c r="G261" s="14">
        <f>IFERROR(100*_xlfn.IFNA(VLOOKUP($B261,KviZDarije4!$A$1:$N$1000, 13, 0), 0)/'TOP SCORES'!E$12,0)</f>
        <v>0</v>
      </c>
      <c r="H261" s="14">
        <f>IFERROR(100*_xlfn.IFNA(VLOOKUP($B261,KviZDarije5!$A$1:$N$1000, 13, 0), 0)/'TOP SCORES'!F$12,0)</f>
        <v>0</v>
      </c>
      <c r="I261" s="14">
        <f>IFERROR(100*_xlfn.IFNA(VLOOKUP($B261,KviZDarije6!$A$1:$N$1000, 13, 0), 0)/'TOP SCORES'!G$12,0)</f>
        <v>0</v>
      </c>
      <c r="J261" s="14">
        <f>IFERROR(100*_xlfn.IFNA(VLOOKUP($B261,KviZDarije7!$A$1:$N$999, 13, 0), 0)/'TOP SCORES'!H$12,0)</f>
        <v>0</v>
      </c>
      <c r="K261" s="14">
        <f>IFERROR(100*_xlfn.IFNA(VLOOKUP($B261,KviZDarije8!$A$1:$N$1000, 13, 0), 0)/'TOP SCORES'!I$12,0)</f>
        <v>0</v>
      </c>
      <c r="L261" s="14">
        <f>IFERROR(100*_xlfn.IFNA(VLOOKUP($B261,KviZDarije9!$A$1:$N$1000, 13, 0), 0)/'TOP SCORES'!J$12,0)</f>
        <v>0</v>
      </c>
      <c r="M261" s="14">
        <f>IFERROR(100*_xlfn.IFNA(VLOOKUP($B261,KviZDarije10!$A$1:$N$1000, 13, 0), 0)/'TOP SCORES'!K$12,0)</f>
        <v>0</v>
      </c>
      <c r="N261" s="14">
        <f>IFERROR(100*_xlfn.IFNA(VLOOKUP($B261,KviZDarije11!$A$1:$N$1000, 13, 0), 0)/'TOP SCORES'!L$12,0)</f>
        <v>0</v>
      </c>
    </row>
    <row r="262" spans="1:14">
      <c r="A262" s="17">
        <f ca="1">RANK(C262,C$2:C$997)</f>
        <v>231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13, 0), 0)/'TOP SCORES'!B$12,0)</f>
        <v>0</v>
      </c>
      <c r="E262" s="14">
        <f>IFERROR(100*_xlfn.IFNA(VLOOKUP($B262,KviZDarije2!$A$1:$N$1000, 13, 0), 0)/'TOP SCORES'!C$12,0)</f>
        <v>0</v>
      </c>
      <c r="F262" s="14">
        <f>IFERROR(100*_xlfn.IFNA(VLOOKUP($B262,KviZDarije3!$A$1:$N$1000, 13, 0), 0)/'TOP SCORES'!D$12,0)</f>
        <v>0</v>
      </c>
      <c r="G262" s="14">
        <f>IFERROR(100*_xlfn.IFNA(VLOOKUP($B262,KviZDarije4!$A$1:$N$1000, 13, 0), 0)/'TOP SCORES'!E$12,0)</f>
        <v>0</v>
      </c>
      <c r="H262" s="14">
        <f>IFERROR(100*_xlfn.IFNA(VLOOKUP($B262,KviZDarije5!$A$1:$N$1000, 13, 0), 0)/'TOP SCORES'!F$12,0)</f>
        <v>0</v>
      </c>
      <c r="I262" s="14">
        <f>IFERROR(100*_xlfn.IFNA(VLOOKUP($B262,KviZDarije6!$A$1:$N$1000, 13, 0), 0)/'TOP SCORES'!G$12,0)</f>
        <v>0</v>
      </c>
      <c r="J262" s="14">
        <f>IFERROR(100*_xlfn.IFNA(VLOOKUP($B262,KviZDarije7!$A$1:$N$999, 13, 0), 0)/'TOP SCORES'!H$12,0)</f>
        <v>0</v>
      </c>
      <c r="K262" s="14">
        <f>IFERROR(100*_xlfn.IFNA(VLOOKUP($B262,KviZDarije8!$A$1:$N$1000, 13, 0), 0)/'TOP SCORES'!I$12,0)</f>
        <v>0</v>
      </c>
      <c r="L262" s="14">
        <f>IFERROR(100*_xlfn.IFNA(VLOOKUP($B262,KviZDarije9!$A$1:$N$1000, 13, 0), 0)/'TOP SCORES'!J$12,0)</f>
        <v>0</v>
      </c>
      <c r="M262" s="14">
        <f>IFERROR(100*_xlfn.IFNA(VLOOKUP($B262,KviZDarije10!$A$1:$N$1000, 13, 0), 0)/'TOP SCORES'!K$12,0)</f>
        <v>0</v>
      </c>
      <c r="N262" s="14">
        <f>IFERROR(100*_xlfn.IFNA(VLOOKUP($B262,KviZDarije11!$A$1:$N$1000, 13, 0), 0)/'TOP SCORES'!L$12,0)</f>
        <v>0</v>
      </c>
    </row>
    <row r="263" spans="1:14">
      <c r="A263" s="17">
        <f ca="1">RANK(C263,C$2:C$997)</f>
        <v>231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13, 0), 0)/'TOP SCORES'!B$12,0)</f>
        <v>0</v>
      </c>
      <c r="E263" s="14">
        <f>IFERROR(100*_xlfn.IFNA(VLOOKUP($B263,KviZDarije2!$A$1:$N$1000, 13, 0), 0)/'TOP SCORES'!C$12,0)</f>
        <v>0</v>
      </c>
      <c r="F263" s="14">
        <f>IFERROR(100*_xlfn.IFNA(VLOOKUP($B263,KviZDarije3!$A$1:$N$1000, 13, 0), 0)/'TOP SCORES'!D$12,0)</f>
        <v>0</v>
      </c>
      <c r="G263" s="14">
        <f>IFERROR(100*_xlfn.IFNA(VLOOKUP($B263,KviZDarije4!$A$1:$N$1000, 13, 0), 0)/'TOP SCORES'!E$12,0)</f>
        <v>0</v>
      </c>
      <c r="H263" s="14">
        <f>IFERROR(100*_xlfn.IFNA(VLOOKUP($B263,KviZDarije5!$A$1:$N$1000, 13, 0), 0)/'TOP SCORES'!F$12,0)</f>
        <v>0</v>
      </c>
      <c r="I263" s="14">
        <f>IFERROR(100*_xlfn.IFNA(VLOOKUP($B263,KviZDarije6!$A$1:$N$1000, 13, 0), 0)/'TOP SCORES'!G$12,0)</f>
        <v>0</v>
      </c>
      <c r="J263" s="14">
        <f>IFERROR(100*_xlfn.IFNA(VLOOKUP($B263,KviZDarije7!$A$1:$N$999, 13, 0), 0)/'TOP SCORES'!H$12,0)</f>
        <v>0</v>
      </c>
      <c r="K263" s="14">
        <f>IFERROR(100*_xlfn.IFNA(VLOOKUP($B263,KviZDarije8!$A$1:$N$1000, 13, 0), 0)/'TOP SCORES'!I$12,0)</f>
        <v>0</v>
      </c>
      <c r="L263" s="14">
        <f>IFERROR(100*_xlfn.IFNA(VLOOKUP($B263,KviZDarije9!$A$1:$N$1000, 13, 0), 0)/'TOP SCORES'!J$12,0)</f>
        <v>0</v>
      </c>
      <c r="M263" s="14">
        <f>IFERROR(100*_xlfn.IFNA(VLOOKUP($B263,KviZDarije10!$A$1:$N$1000, 13, 0), 0)/'TOP SCORES'!K$12,0)</f>
        <v>0</v>
      </c>
      <c r="N263" s="14">
        <f>IFERROR(100*_xlfn.IFNA(VLOOKUP($B263,KviZDarije11!$A$1:$N$1000, 13, 0), 0)/'TOP SCORES'!L$12,0)</f>
        <v>0</v>
      </c>
    </row>
    <row r="264" spans="1:14">
      <c r="A264" s="17">
        <f ca="1">RANK(C264,C$2:C$997)</f>
        <v>231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13, 0), 0)/'TOP SCORES'!B$12,0)</f>
        <v>0</v>
      </c>
      <c r="E264" s="14">
        <f>IFERROR(100*_xlfn.IFNA(VLOOKUP($B264,KviZDarije2!$A$1:$N$1000, 13, 0), 0)/'TOP SCORES'!C$12,0)</f>
        <v>0</v>
      </c>
      <c r="F264" s="14">
        <f>IFERROR(100*_xlfn.IFNA(VLOOKUP($B264,KviZDarije3!$A$1:$N$1000, 13, 0), 0)/'TOP SCORES'!D$12,0)</f>
        <v>0</v>
      </c>
      <c r="G264" s="14">
        <f>IFERROR(100*_xlfn.IFNA(VLOOKUP($B264,KviZDarije4!$A$1:$N$1000, 13, 0), 0)/'TOP SCORES'!E$12,0)</f>
        <v>0</v>
      </c>
      <c r="H264" s="14">
        <f>IFERROR(100*_xlfn.IFNA(VLOOKUP($B264,KviZDarije5!$A$1:$N$1000, 13, 0), 0)/'TOP SCORES'!F$12,0)</f>
        <v>0</v>
      </c>
      <c r="I264" s="14">
        <f>IFERROR(100*_xlfn.IFNA(VLOOKUP($B264,KviZDarije6!$A$1:$N$1000, 13, 0), 0)/'TOP SCORES'!G$12,0)</f>
        <v>0</v>
      </c>
      <c r="J264" s="14">
        <f>IFERROR(100*_xlfn.IFNA(VLOOKUP($B264,KviZDarije7!$A$1:$N$999, 13, 0), 0)/'TOP SCORES'!H$12,0)</f>
        <v>0</v>
      </c>
      <c r="K264" s="14">
        <f>IFERROR(100*_xlfn.IFNA(VLOOKUP($B264,KviZDarije8!$A$1:$N$1000, 13, 0), 0)/'TOP SCORES'!I$12,0)</f>
        <v>0</v>
      </c>
      <c r="L264" s="14">
        <f>IFERROR(100*_xlfn.IFNA(VLOOKUP($B264,KviZDarije9!$A$1:$N$1000, 13, 0), 0)/'TOP SCORES'!J$12,0)</f>
        <v>0</v>
      </c>
      <c r="M264" s="14">
        <f>IFERROR(100*_xlfn.IFNA(VLOOKUP($B264,KviZDarije10!$A$1:$N$1000, 13, 0), 0)/'TOP SCORES'!K$12,0)</f>
        <v>0</v>
      </c>
      <c r="N264" s="14">
        <f>IFERROR(100*_xlfn.IFNA(VLOOKUP($B264,KviZDarije11!$A$1:$N$1000, 13, 0), 0)/'TOP SCORES'!L$12,0)</f>
        <v>0</v>
      </c>
    </row>
    <row r="265" spans="1:14">
      <c r="A265" s="17">
        <f ca="1">RANK(C265,C$2:C$997)</f>
        <v>231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13, 0), 0)/'TOP SCORES'!B$12,0)</f>
        <v>0</v>
      </c>
      <c r="E265" s="14">
        <f>IFERROR(100*_xlfn.IFNA(VLOOKUP($B265,KviZDarije2!$A$1:$N$1000, 13, 0), 0)/'TOP SCORES'!C$12,0)</f>
        <v>0</v>
      </c>
      <c r="F265" s="14">
        <f>IFERROR(100*_xlfn.IFNA(VLOOKUP($B265,KviZDarije3!$A$1:$N$1000, 13, 0), 0)/'TOP SCORES'!D$12,0)</f>
        <v>0</v>
      </c>
      <c r="G265" s="14">
        <f>IFERROR(100*_xlfn.IFNA(VLOOKUP($B265,KviZDarije4!$A$1:$N$1000, 13, 0), 0)/'TOP SCORES'!E$12,0)</f>
        <v>0</v>
      </c>
      <c r="H265" s="14">
        <f>IFERROR(100*_xlfn.IFNA(VLOOKUP($B265,KviZDarije5!$A$1:$N$1000, 13, 0), 0)/'TOP SCORES'!F$12,0)</f>
        <v>0</v>
      </c>
      <c r="I265" s="14">
        <f>IFERROR(100*_xlfn.IFNA(VLOOKUP($B265,KviZDarije6!$A$1:$N$1000, 13, 0), 0)/'TOP SCORES'!G$12,0)</f>
        <v>0</v>
      </c>
      <c r="J265" s="14">
        <f>IFERROR(100*_xlfn.IFNA(VLOOKUP($B265,KviZDarije7!$A$1:$N$999, 13, 0), 0)/'TOP SCORES'!H$12,0)</f>
        <v>0</v>
      </c>
      <c r="K265" s="14">
        <f>IFERROR(100*_xlfn.IFNA(VLOOKUP($B265,KviZDarije8!$A$1:$N$1000, 13, 0), 0)/'TOP SCORES'!I$12,0)</f>
        <v>0</v>
      </c>
      <c r="L265" s="14">
        <f>IFERROR(100*_xlfn.IFNA(VLOOKUP($B265,KviZDarije9!$A$1:$N$1000, 13, 0), 0)/'TOP SCORES'!J$12,0)</f>
        <v>0</v>
      </c>
      <c r="M265" s="14">
        <f>IFERROR(100*_xlfn.IFNA(VLOOKUP($B265,KviZDarije10!$A$1:$N$1000, 13, 0), 0)/'TOP SCORES'!K$12,0)</f>
        <v>0</v>
      </c>
      <c r="N265" s="14">
        <f>IFERROR(100*_xlfn.IFNA(VLOOKUP($B265,KviZDarije11!$A$1:$N$1000, 13, 0), 0)/'TOP SCORES'!L$12,0)</f>
        <v>0</v>
      </c>
    </row>
    <row r="266" spans="1:14">
      <c r="A266" s="17">
        <f ca="1">RANK(C266,C$2:C$997)</f>
        <v>231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13, 0), 0)/'TOP SCORES'!B$12,0)</f>
        <v>0</v>
      </c>
      <c r="E266" s="14">
        <f>IFERROR(100*_xlfn.IFNA(VLOOKUP($B266,KviZDarije2!$A$1:$N$1000, 13, 0), 0)/'TOP SCORES'!C$12,0)</f>
        <v>0</v>
      </c>
      <c r="F266" s="14">
        <f>IFERROR(100*_xlfn.IFNA(VLOOKUP($B266,KviZDarije3!$A$1:$N$1000, 13, 0), 0)/'TOP SCORES'!D$12,0)</f>
        <v>0</v>
      </c>
      <c r="G266" s="14">
        <f>IFERROR(100*_xlfn.IFNA(VLOOKUP($B266,KviZDarije4!$A$1:$N$1000, 13, 0), 0)/'TOP SCORES'!E$12,0)</f>
        <v>0</v>
      </c>
      <c r="H266" s="14">
        <f>IFERROR(100*_xlfn.IFNA(VLOOKUP($B266,KviZDarije5!$A$1:$N$1000, 13, 0), 0)/'TOP SCORES'!F$12,0)</f>
        <v>0</v>
      </c>
      <c r="I266" s="14">
        <f>IFERROR(100*_xlfn.IFNA(VLOOKUP($B266,KviZDarije6!$A$1:$N$1000, 13, 0), 0)/'TOP SCORES'!G$12,0)</f>
        <v>0</v>
      </c>
      <c r="J266" s="14">
        <f>IFERROR(100*_xlfn.IFNA(VLOOKUP($B266,KviZDarije7!$A$1:$N$999, 13, 0), 0)/'TOP SCORES'!H$12,0)</f>
        <v>0</v>
      </c>
      <c r="K266" s="14">
        <f>IFERROR(100*_xlfn.IFNA(VLOOKUP($B266,KviZDarije8!$A$1:$N$1000, 13, 0), 0)/'TOP SCORES'!I$12,0)</f>
        <v>0</v>
      </c>
      <c r="L266" s="14">
        <f>IFERROR(100*_xlfn.IFNA(VLOOKUP($B266,KviZDarije9!$A$1:$N$1000, 13, 0), 0)/'TOP SCORES'!J$12,0)</f>
        <v>0</v>
      </c>
      <c r="M266" s="14">
        <f>IFERROR(100*_xlfn.IFNA(VLOOKUP($B266,KviZDarije10!$A$1:$N$1000, 13, 0), 0)/'TOP SCORES'!K$12,0)</f>
        <v>0</v>
      </c>
      <c r="N266" s="14">
        <f>IFERROR(100*_xlfn.IFNA(VLOOKUP($B266,KviZDarije11!$A$1:$N$1000, 13, 0), 0)/'TOP SCORES'!L$12,0)</f>
        <v>0</v>
      </c>
    </row>
    <row r="267" spans="1:14">
      <c r="A267" s="17">
        <f ca="1">RANK(C267,C$2:C$997)</f>
        <v>231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13, 0), 0)/'TOP SCORES'!B$12,0)</f>
        <v>0</v>
      </c>
      <c r="E267" s="14">
        <f>IFERROR(100*_xlfn.IFNA(VLOOKUP($B267,KviZDarije2!$A$1:$N$1000, 13, 0), 0)/'TOP SCORES'!C$12,0)</f>
        <v>0</v>
      </c>
      <c r="F267" s="14">
        <f>IFERROR(100*_xlfn.IFNA(VLOOKUP($B267,KviZDarije3!$A$1:$N$1000, 13, 0), 0)/'TOP SCORES'!D$12,0)</f>
        <v>0</v>
      </c>
      <c r="G267" s="14">
        <f>IFERROR(100*_xlfn.IFNA(VLOOKUP($B267,KviZDarije4!$A$1:$N$1000, 13, 0), 0)/'TOP SCORES'!E$12,0)</f>
        <v>0</v>
      </c>
      <c r="H267" s="14">
        <f>IFERROR(100*_xlfn.IFNA(VLOOKUP($B267,KviZDarije5!$A$1:$N$1000, 13, 0), 0)/'TOP SCORES'!F$12,0)</f>
        <v>0</v>
      </c>
      <c r="I267" s="14">
        <f>IFERROR(100*_xlfn.IFNA(VLOOKUP($B267,KviZDarije6!$A$1:$N$1000, 13, 0), 0)/'TOP SCORES'!G$12,0)</f>
        <v>0</v>
      </c>
      <c r="J267" s="14">
        <f>IFERROR(100*_xlfn.IFNA(VLOOKUP($B267,KviZDarije7!$A$1:$N$999, 13, 0), 0)/'TOP SCORES'!H$12,0)</f>
        <v>0</v>
      </c>
      <c r="K267" s="14">
        <f>IFERROR(100*_xlfn.IFNA(VLOOKUP($B267,KviZDarije8!$A$1:$N$1000, 13, 0), 0)/'TOP SCORES'!I$12,0)</f>
        <v>0</v>
      </c>
      <c r="L267" s="14">
        <f>IFERROR(100*_xlfn.IFNA(VLOOKUP($B267,KviZDarije9!$A$1:$N$1000, 13, 0), 0)/'TOP SCORES'!J$12,0)</f>
        <v>0</v>
      </c>
      <c r="M267" s="14">
        <f>IFERROR(100*_xlfn.IFNA(VLOOKUP($B267,KviZDarije10!$A$1:$N$1000, 13, 0), 0)/'TOP SCORES'!K$12,0)</f>
        <v>0</v>
      </c>
      <c r="N267" s="14">
        <f>IFERROR(100*_xlfn.IFNA(VLOOKUP($B267,KviZDarije11!$A$1:$N$1000, 13, 0), 0)/'TOP SCORES'!L$12,0)</f>
        <v>0</v>
      </c>
    </row>
    <row r="268" spans="1:14">
      <c r="A268" s="17">
        <f ca="1">RANK(C268,C$2:C$997)</f>
        <v>231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13, 0), 0)/'TOP SCORES'!B$12,0)</f>
        <v>0</v>
      </c>
      <c r="E268" s="14">
        <f>IFERROR(100*_xlfn.IFNA(VLOOKUP($B268,KviZDarije2!$A$1:$N$1000, 13, 0), 0)/'TOP SCORES'!C$12,0)</f>
        <v>0</v>
      </c>
      <c r="F268" s="14">
        <f>IFERROR(100*_xlfn.IFNA(VLOOKUP($B268,KviZDarije3!$A$1:$N$1000, 13, 0), 0)/'TOP SCORES'!D$12,0)</f>
        <v>0</v>
      </c>
      <c r="G268" s="14">
        <f>IFERROR(100*_xlfn.IFNA(VLOOKUP($B268,KviZDarije4!$A$1:$N$1000, 13, 0), 0)/'TOP SCORES'!E$12,0)</f>
        <v>0</v>
      </c>
      <c r="H268" s="14">
        <f>IFERROR(100*_xlfn.IFNA(VLOOKUP($B268,KviZDarije5!$A$1:$N$1000, 13, 0), 0)/'TOP SCORES'!F$12,0)</f>
        <v>0</v>
      </c>
      <c r="I268" s="14">
        <f>IFERROR(100*_xlfn.IFNA(VLOOKUP($B268,KviZDarije6!$A$1:$N$1000, 13, 0), 0)/'TOP SCORES'!G$12,0)</f>
        <v>0</v>
      </c>
      <c r="J268" s="14">
        <f>IFERROR(100*_xlfn.IFNA(VLOOKUP($B268,KviZDarije7!$A$1:$N$999, 13, 0), 0)/'TOP SCORES'!H$12,0)</f>
        <v>0</v>
      </c>
      <c r="K268" s="14">
        <f>IFERROR(100*_xlfn.IFNA(VLOOKUP($B268,KviZDarije8!$A$1:$N$1000, 13, 0), 0)/'TOP SCORES'!I$12,0)</f>
        <v>0</v>
      </c>
      <c r="L268" s="14">
        <f>IFERROR(100*_xlfn.IFNA(VLOOKUP($B268,KviZDarije9!$A$1:$N$1000, 13, 0), 0)/'TOP SCORES'!J$12,0)</f>
        <v>0</v>
      </c>
      <c r="M268" s="14">
        <f>IFERROR(100*_xlfn.IFNA(VLOOKUP($B268,KviZDarije10!$A$1:$N$1000, 13, 0), 0)/'TOP SCORES'!K$12,0)</f>
        <v>0</v>
      </c>
      <c r="N268" s="14">
        <f>IFERROR(100*_xlfn.IFNA(VLOOKUP($B268,KviZDarije11!$A$1:$N$1000, 13, 0), 0)/'TOP SCORES'!L$12,0)</f>
        <v>0</v>
      </c>
    </row>
    <row r="269" spans="1:14">
      <c r="A269" s="17">
        <f ca="1">RANK(C269,C$2:C$997)</f>
        <v>231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13, 0), 0)/'TOP SCORES'!B$12,0)</f>
        <v>0</v>
      </c>
      <c r="E269" s="14">
        <f>IFERROR(100*_xlfn.IFNA(VLOOKUP($B269,KviZDarije2!$A$1:$N$1000, 13, 0), 0)/'TOP SCORES'!C$12,0)</f>
        <v>0</v>
      </c>
      <c r="F269" s="14">
        <f>IFERROR(100*_xlfn.IFNA(VLOOKUP($B269,KviZDarije3!$A$1:$N$1000, 13, 0), 0)/'TOP SCORES'!D$12,0)</f>
        <v>0</v>
      </c>
      <c r="G269" s="14">
        <f>IFERROR(100*_xlfn.IFNA(VLOOKUP($B269,KviZDarije4!$A$1:$N$1000, 13, 0), 0)/'TOP SCORES'!E$12,0)</f>
        <v>0</v>
      </c>
      <c r="H269" s="14">
        <f>IFERROR(100*_xlfn.IFNA(VLOOKUP($B269,KviZDarije5!$A$1:$N$1000, 13, 0), 0)/'TOP SCORES'!F$12,0)</f>
        <v>0</v>
      </c>
      <c r="I269" s="14">
        <f>IFERROR(100*_xlfn.IFNA(VLOOKUP($B269,KviZDarije6!$A$1:$N$1000, 13, 0), 0)/'TOP SCORES'!G$12,0)</f>
        <v>0</v>
      </c>
      <c r="J269" s="14">
        <f>IFERROR(100*_xlfn.IFNA(VLOOKUP($B269,KviZDarije7!$A$1:$N$999, 13, 0), 0)/'TOP SCORES'!H$12,0)</f>
        <v>0</v>
      </c>
      <c r="K269" s="14">
        <f>IFERROR(100*_xlfn.IFNA(VLOOKUP($B269,KviZDarije8!$A$1:$N$1000, 13, 0), 0)/'TOP SCORES'!I$12,0)</f>
        <v>0</v>
      </c>
      <c r="L269" s="14">
        <f>IFERROR(100*_xlfn.IFNA(VLOOKUP($B269,KviZDarije9!$A$1:$N$1000, 13, 0), 0)/'TOP SCORES'!J$12,0)</f>
        <v>0</v>
      </c>
      <c r="M269" s="14">
        <f>IFERROR(100*_xlfn.IFNA(VLOOKUP($B269,KviZDarije10!$A$1:$N$1000, 13, 0), 0)/'TOP SCORES'!K$12,0)</f>
        <v>0</v>
      </c>
      <c r="N269" s="14">
        <f>IFERROR(100*_xlfn.IFNA(VLOOKUP($B269,KviZDarije11!$A$1:$N$1000, 13, 0), 0)/'TOP SCORES'!L$12,0)</f>
        <v>0</v>
      </c>
    </row>
    <row r="270" spans="1:14">
      <c r="A270" s="17">
        <f ca="1">RANK(C270,C$2:C$997)</f>
        <v>231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13, 0), 0)/'TOP SCORES'!B$12,0)</f>
        <v>0</v>
      </c>
      <c r="E270" s="14">
        <f>IFERROR(100*_xlfn.IFNA(VLOOKUP($B270,KviZDarije2!$A$1:$N$1000, 13, 0), 0)/'TOP SCORES'!C$12,0)</f>
        <v>0</v>
      </c>
      <c r="F270" s="14">
        <f>IFERROR(100*_xlfn.IFNA(VLOOKUP($B270,KviZDarije3!$A$1:$N$1000, 13, 0), 0)/'TOP SCORES'!D$12,0)</f>
        <v>0</v>
      </c>
      <c r="G270" s="14">
        <f>IFERROR(100*_xlfn.IFNA(VLOOKUP($B270,KviZDarije4!$A$1:$N$1000, 13, 0), 0)/'TOP SCORES'!E$12,0)</f>
        <v>0</v>
      </c>
      <c r="H270" s="14">
        <f>IFERROR(100*_xlfn.IFNA(VLOOKUP($B270,KviZDarije5!$A$1:$N$1000, 13, 0), 0)/'TOP SCORES'!F$12,0)</f>
        <v>0</v>
      </c>
      <c r="I270" s="14">
        <f>IFERROR(100*_xlfn.IFNA(VLOOKUP($B270,KviZDarije6!$A$1:$N$1000, 13, 0), 0)/'TOP SCORES'!G$12,0)</f>
        <v>0</v>
      </c>
      <c r="J270" s="14">
        <f>IFERROR(100*_xlfn.IFNA(VLOOKUP($B270,KviZDarije7!$A$1:$N$999, 13, 0), 0)/'TOP SCORES'!H$12,0)</f>
        <v>0</v>
      </c>
      <c r="K270" s="14">
        <f>IFERROR(100*_xlfn.IFNA(VLOOKUP($B270,KviZDarije8!$A$1:$N$1000, 13, 0), 0)/'TOP SCORES'!I$12,0)</f>
        <v>0</v>
      </c>
      <c r="L270" s="14">
        <f>IFERROR(100*_xlfn.IFNA(VLOOKUP($B270,KviZDarije9!$A$1:$N$1000, 13, 0), 0)/'TOP SCORES'!J$12,0)</f>
        <v>0</v>
      </c>
      <c r="M270" s="14">
        <f>IFERROR(100*_xlfn.IFNA(VLOOKUP($B270,KviZDarije10!$A$1:$N$1000, 13, 0), 0)/'TOP SCORES'!K$12,0)</f>
        <v>0</v>
      </c>
      <c r="N270" s="14">
        <f>IFERROR(100*_xlfn.IFNA(VLOOKUP($B270,KviZDarije11!$A$1:$N$1000, 13, 0), 0)/'TOP SCORES'!L$12,0)</f>
        <v>0</v>
      </c>
    </row>
    <row r="271" spans="1:14">
      <c r="A271" s="17">
        <f ca="1">RANK(C271,C$2:C$997)</f>
        <v>231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13, 0), 0)/'TOP SCORES'!B$12,0)</f>
        <v>0</v>
      </c>
      <c r="E271" s="14">
        <f>IFERROR(100*_xlfn.IFNA(VLOOKUP($B271,KviZDarije2!$A$1:$N$1000, 13, 0), 0)/'TOP SCORES'!C$12,0)</f>
        <v>0</v>
      </c>
      <c r="F271" s="14">
        <f>IFERROR(100*_xlfn.IFNA(VLOOKUP($B271,KviZDarije3!$A$1:$N$1000, 13, 0), 0)/'TOP SCORES'!D$12,0)</f>
        <v>0</v>
      </c>
      <c r="G271" s="14">
        <f>IFERROR(100*_xlfn.IFNA(VLOOKUP($B271,KviZDarije4!$A$1:$N$1000, 13, 0), 0)/'TOP SCORES'!E$12,0)</f>
        <v>0</v>
      </c>
      <c r="H271" s="14">
        <f>IFERROR(100*_xlfn.IFNA(VLOOKUP($B271,KviZDarije5!$A$1:$N$1000, 13, 0), 0)/'TOP SCORES'!F$12,0)</f>
        <v>0</v>
      </c>
      <c r="I271" s="14">
        <f>IFERROR(100*_xlfn.IFNA(VLOOKUP($B271,KviZDarije6!$A$1:$N$1000, 13, 0), 0)/'TOP SCORES'!G$12,0)</f>
        <v>0</v>
      </c>
      <c r="J271" s="14">
        <f>IFERROR(100*_xlfn.IFNA(VLOOKUP($B271,KviZDarije7!$A$1:$N$999, 13, 0), 0)/'TOP SCORES'!H$12,0)</f>
        <v>0</v>
      </c>
      <c r="K271" s="14">
        <f>IFERROR(100*_xlfn.IFNA(VLOOKUP($B271,KviZDarije8!$A$1:$N$1000, 13, 0), 0)/'TOP SCORES'!I$12,0)</f>
        <v>0</v>
      </c>
      <c r="L271" s="14">
        <f>IFERROR(100*_xlfn.IFNA(VLOOKUP($B271,KviZDarije9!$A$1:$N$1000, 13, 0), 0)/'TOP SCORES'!J$12,0)</f>
        <v>0</v>
      </c>
      <c r="M271" s="14">
        <f>IFERROR(100*_xlfn.IFNA(VLOOKUP($B271,KviZDarije10!$A$1:$N$1000, 13, 0), 0)/'TOP SCORES'!K$12,0)</f>
        <v>0</v>
      </c>
      <c r="N271" s="14">
        <f>IFERROR(100*_xlfn.IFNA(VLOOKUP($B271,KviZDarije11!$A$1:$N$1000, 13, 0), 0)/'TOP SCORES'!L$12,0)</f>
        <v>0</v>
      </c>
    </row>
    <row r="272" spans="1:14">
      <c r="A272" s="17">
        <f ca="1">RANK(C272,C$2:C$997)</f>
        <v>231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13, 0), 0)/'TOP SCORES'!B$12,0)</f>
        <v>0</v>
      </c>
      <c r="E272" s="14">
        <f>IFERROR(100*_xlfn.IFNA(VLOOKUP($B272,KviZDarije2!$A$1:$N$1000, 13, 0), 0)/'TOP SCORES'!C$12,0)</f>
        <v>0</v>
      </c>
      <c r="F272" s="14">
        <f>IFERROR(100*_xlfn.IFNA(VLOOKUP($B272,KviZDarije3!$A$1:$N$1000, 13, 0), 0)/'TOP SCORES'!D$12,0)</f>
        <v>0</v>
      </c>
      <c r="G272" s="14">
        <f>IFERROR(100*_xlfn.IFNA(VLOOKUP($B272,KviZDarije4!$A$1:$N$1000, 13, 0), 0)/'TOP SCORES'!E$12,0)</f>
        <v>0</v>
      </c>
      <c r="H272" s="14">
        <f>IFERROR(100*_xlfn.IFNA(VLOOKUP($B272,KviZDarije5!$A$1:$N$1000, 13, 0), 0)/'TOP SCORES'!F$12,0)</f>
        <v>0</v>
      </c>
      <c r="I272" s="14">
        <f>IFERROR(100*_xlfn.IFNA(VLOOKUP($B272,KviZDarije6!$A$1:$N$1000, 13, 0), 0)/'TOP SCORES'!G$12,0)</f>
        <v>0</v>
      </c>
      <c r="J272" s="14">
        <f>IFERROR(100*_xlfn.IFNA(VLOOKUP($B272,KviZDarije7!$A$1:$N$999, 13, 0), 0)/'TOP SCORES'!H$12,0)</f>
        <v>0</v>
      </c>
      <c r="K272" s="14">
        <f>IFERROR(100*_xlfn.IFNA(VLOOKUP($B272,KviZDarije8!$A$1:$N$1000, 13, 0), 0)/'TOP SCORES'!I$12,0)</f>
        <v>0</v>
      </c>
      <c r="L272" s="14">
        <f>IFERROR(100*_xlfn.IFNA(VLOOKUP($B272,KviZDarije9!$A$1:$N$1000, 13, 0), 0)/'TOP SCORES'!J$12,0)</f>
        <v>0</v>
      </c>
      <c r="M272" s="14">
        <f>IFERROR(100*_xlfn.IFNA(VLOOKUP($B272,KviZDarije10!$A$1:$N$1000, 13, 0), 0)/'TOP SCORES'!K$12,0)</f>
        <v>0</v>
      </c>
      <c r="N272" s="14">
        <f>IFERROR(100*_xlfn.IFNA(VLOOKUP($B272,KviZDarije11!$A$1:$N$1000, 13, 0), 0)/'TOP SCORES'!L$12,0)</f>
        <v>0</v>
      </c>
    </row>
    <row r="273" spans="1:14">
      <c r="A273" s="17">
        <f ca="1">RANK(C273,C$2:C$997)</f>
        <v>231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13, 0), 0)/'TOP SCORES'!B$12,0)</f>
        <v>0</v>
      </c>
      <c r="E273" s="14">
        <f>IFERROR(100*_xlfn.IFNA(VLOOKUP($B273,KviZDarije2!$A$1:$N$1000, 13, 0), 0)/'TOP SCORES'!C$12,0)</f>
        <v>0</v>
      </c>
      <c r="F273" s="14">
        <f>IFERROR(100*_xlfn.IFNA(VLOOKUP($B273,KviZDarije3!$A$1:$N$1000, 13, 0), 0)/'TOP SCORES'!D$12,0)</f>
        <v>0</v>
      </c>
      <c r="G273" s="14">
        <f>IFERROR(100*_xlfn.IFNA(VLOOKUP($B273,KviZDarije4!$A$1:$N$1000, 13, 0), 0)/'TOP SCORES'!E$12,0)</f>
        <v>0</v>
      </c>
      <c r="H273" s="14">
        <f>IFERROR(100*_xlfn.IFNA(VLOOKUP($B273,KviZDarije5!$A$1:$N$1000, 13, 0), 0)/'TOP SCORES'!F$12,0)</f>
        <v>0</v>
      </c>
      <c r="I273" s="14">
        <f>IFERROR(100*_xlfn.IFNA(VLOOKUP($B273,KviZDarije6!$A$1:$N$1000, 13, 0), 0)/'TOP SCORES'!G$12,0)</f>
        <v>0</v>
      </c>
      <c r="J273" s="14">
        <f>IFERROR(100*_xlfn.IFNA(VLOOKUP($B273,KviZDarije7!$A$1:$N$999, 13, 0), 0)/'TOP SCORES'!H$12,0)</f>
        <v>0</v>
      </c>
      <c r="K273" s="14">
        <f>IFERROR(100*_xlfn.IFNA(VLOOKUP($B273,KviZDarije8!$A$1:$N$1000, 13, 0), 0)/'TOP SCORES'!I$12,0)</f>
        <v>0</v>
      </c>
      <c r="L273" s="14">
        <f>IFERROR(100*_xlfn.IFNA(VLOOKUP($B273,KviZDarije9!$A$1:$N$1000, 13, 0), 0)/'TOP SCORES'!J$12,0)</f>
        <v>0</v>
      </c>
      <c r="M273" s="14">
        <f>IFERROR(100*_xlfn.IFNA(VLOOKUP($B273,KviZDarije10!$A$1:$N$1000, 13, 0), 0)/'TOP SCORES'!K$12,0)</f>
        <v>0</v>
      </c>
      <c r="N273" s="14">
        <f>IFERROR(100*_xlfn.IFNA(VLOOKUP($B273,KviZDarije11!$A$1:$N$1000, 13, 0), 0)/'TOP SCORES'!L$12,0)</f>
        <v>0</v>
      </c>
    </row>
    <row r="274" spans="1:14">
      <c r="A274" s="17">
        <f ca="1">RANK(C274,C$2:C$997)</f>
        <v>231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13, 0), 0)/'TOP SCORES'!B$12,0)</f>
        <v>0</v>
      </c>
      <c r="E274" s="14">
        <f>IFERROR(100*_xlfn.IFNA(VLOOKUP($B274,KviZDarije2!$A$1:$N$1000, 13, 0), 0)/'TOP SCORES'!C$12,0)</f>
        <v>0</v>
      </c>
      <c r="F274" s="14">
        <f>IFERROR(100*_xlfn.IFNA(VLOOKUP($B274,KviZDarije3!$A$1:$N$1000, 13, 0), 0)/'TOP SCORES'!D$12,0)</f>
        <v>0</v>
      </c>
      <c r="G274" s="14">
        <f>IFERROR(100*_xlfn.IFNA(VLOOKUP($B274,KviZDarije4!$A$1:$N$1000, 13, 0), 0)/'TOP SCORES'!E$12,0)</f>
        <v>0</v>
      </c>
      <c r="H274" s="14">
        <f>IFERROR(100*_xlfn.IFNA(VLOOKUP($B274,KviZDarije5!$A$1:$N$1000, 13, 0), 0)/'TOP SCORES'!F$12,0)</f>
        <v>0</v>
      </c>
      <c r="I274" s="14">
        <f>IFERROR(100*_xlfn.IFNA(VLOOKUP($B274,KviZDarije6!$A$1:$N$1000, 13, 0), 0)/'TOP SCORES'!G$12,0)</f>
        <v>0</v>
      </c>
      <c r="J274" s="14">
        <f>IFERROR(100*_xlfn.IFNA(VLOOKUP($B274,KviZDarije7!$A$1:$N$999, 13, 0), 0)/'TOP SCORES'!H$12,0)</f>
        <v>0</v>
      </c>
      <c r="K274" s="14">
        <f>IFERROR(100*_xlfn.IFNA(VLOOKUP($B274,KviZDarije8!$A$1:$N$1000, 13, 0), 0)/'TOP SCORES'!I$12,0)</f>
        <v>0</v>
      </c>
      <c r="L274" s="14">
        <f>IFERROR(100*_xlfn.IFNA(VLOOKUP($B274,KviZDarije9!$A$1:$N$1000, 13, 0), 0)/'TOP SCORES'!J$12,0)</f>
        <v>0</v>
      </c>
      <c r="M274" s="14">
        <f>IFERROR(100*_xlfn.IFNA(VLOOKUP($B274,KviZDarije10!$A$1:$N$1000, 13, 0), 0)/'TOP SCORES'!K$12,0)</f>
        <v>0</v>
      </c>
      <c r="N274" s="14">
        <f>IFERROR(100*_xlfn.IFNA(VLOOKUP($B274,KviZDarije11!$A$1:$N$1000, 13, 0), 0)/'TOP SCORES'!L$12,0)</f>
        <v>0</v>
      </c>
    </row>
    <row r="275" spans="1:14">
      <c r="A275" s="17">
        <f ca="1">RANK(C275,C$2:C$997)</f>
        <v>231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13, 0), 0)/'TOP SCORES'!B$12,0)</f>
        <v>0</v>
      </c>
      <c r="E275" s="14">
        <f>IFERROR(100*_xlfn.IFNA(VLOOKUP($B275,KviZDarije2!$A$1:$N$1000, 13, 0), 0)/'TOP SCORES'!C$12,0)</f>
        <v>0</v>
      </c>
      <c r="F275" s="14">
        <f>IFERROR(100*_xlfn.IFNA(VLOOKUP($B275,KviZDarije3!$A$1:$N$1000, 13, 0), 0)/'TOP SCORES'!D$12,0)</f>
        <v>0</v>
      </c>
      <c r="G275" s="14">
        <f>IFERROR(100*_xlfn.IFNA(VLOOKUP($B275,KviZDarije4!$A$1:$N$1000, 13, 0), 0)/'TOP SCORES'!E$12,0)</f>
        <v>0</v>
      </c>
      <c r="H275" s="14">
        <f>IFERROR(100*_xlfn.IFNA(VLOOKUP($B275,KviZDarije5!$A$1:$N$1000, 13, 0), 0)/'TOP SCORES'!F$12,0)</f>
        <v>0</v>
      </c>
      <c r="I275" s="14">
        <f>IFERROR(100*_xlfn.IFNA(VLOOKUP($B275,KviZDarije6!$A$1:$N$1000, 13, 0), 0)/'TOP SCORES'!G$12,0)</f>
        <v>0</v>
      </c>
      <c r="J275" s="14">
        <f>IFERROR(100*_xlfn.IFNA(VLOOKUP($B275,KviZDarije7!$A$1:$N$999, 13, 0), 0)/'TOP SCORES'!H$12,0)</f>
        <v>0</v>
      </c>
      <c r="K275" s="14">
        <f>IFERROR(100*_xlfn.IFNA(VLOOKUP($B275,KviZDarije8!$A$1:$N$1000, 13, 0), 0)/'TOP SCORES'!I$12,0)</f>
        <v>0</v>
      </c>
      <c r="L275" s="14">
        <f>IFERROR(100*_xlfn.IFNA(VLOOKUP($B275,KviZDarije9!$A$1:$N$1000, 13, 0), 0)/'TOP SCORES'!J$12,0)</f>
        <v>0</v>
      </c>
      <c r="M275" s="14">
        <f>IFERROR(100*_xlfn.IFNA(VLOOKUP($B275,KviZDarije10!$A$1:$N$1000, 13, 0), 0)/'TOP SCORES'!K$12,0)</f>
        <v>0</v>
      </c>
      <c r="N275" s="14">
        <f>IFERROR(100*_xlfn.IFNA(VLOOKUP($B275,KviZDarije11!$A$1:$N$1000, 13, 0), 0)/'TOP SCORES'!L$12,0)</f>
        <v>0</v>
      </c>
    </row>
    <row r="276" spans="1:14">
      <c r="A276" s="17">
        <f ca="1">RANK(C276,C$2:C$997)</f>
        <v>231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13, 0), 0)/'TOP SCORES'!B$12,0)</f>
        <v>0</v>
      </c>
      <c r="E276" s="14">
        <f>IFERROR(100*_xlfn.IFNA(VLOOKUP($B276,KviZDarije2!$A$1:$N$1000, 13, 0), 0)/'TOP SCORES'!C$12,0)</f>
        <v>0</v>
      </c>
      <c r="F276" s="14">
        <f>IFERROR(100*_xlfn.IFNA(VLOOKUP($B276,KviZDarije3!$A$1:$N$1000, 13, 0), 0)/'TOP SCORES'!D$12,0)</f>
        <v>0</v>
      </c>
      <c r="G276" s="14">
        <f>IFERROR(100*_xlfn.IFNA(VLOOKUP($B276,KviZDarije4!$A$1:$N$1000, 13, 0), 0)/'TOP SCORES'!E$12,0)</f>
        <v>0</v>
      </c>
      <c r="H276" s="14">
        <f>IFERROR(100*_xlfn.IFNA(VLOOKUP($B276,KviZDarije5!$A$1:$N$1000, 13, 0), 0)/'TOP SCORES'!F$12,0)</f>
        <v>0</v>
      </c>
      <c r="I276" s="14">
        <f>IFERROR(100*_xlfn.IFNA(VLOOKUP($B276,KviZDarije6!$A$1:$N$1000, 13, 0), 0)/'TOP SCORES'!G$12,0)</f>
        <v>0</v>
      </c>
      <c r="J276" s="14">
        <f>IFERROR(100*_xlfn.IFNA(VLOOKUP($B276,KviZDarije7!$A$1:$N$999, 13, 0), 0)/'TOP SCORES'!H$12,0)</f>
        <v>0</v>
      </c>
      <c r="K276" s="14">
        <f>IFERROR(100*_xlfn.IFNA(VLOOKUP($B276,KviZDarije8!$A$1:$N$1000, 13, 0), 0)/'TOP SCORES'!I$12,0)</f>
        <v>0</v>
      </c>
      <c r="L276" s="14">
        <f>IFERROR(100*_xlfn.IFNA(VLOOKUP($B276,KviZDarije9!$A$1:$N$1000, 13, 0), 0)/'TOP SCORES'!J$12,0)</f>
        <v>0</v>
      </c>
      <c r="M276" s="14">
        <f>IFERROR(100*_xlfn.IFNA(VLOOKUP($B276,KviZDarije10!$A$1:$N$1000, 13, 0), 0)/'TOP SCORES'!K$12,0)</f>
        <v>0</v>
      </c>
      <c r="N276" s="14">
        <f>IFERROR(100*_xlfn.IFNA(VLOOKUP($B276,KviZDarije11!$A$1:$N$1000, 13, 0), 0)/'TOP SCORES'!L$12,0)</f>
        <v>0</v>
      </c>
    </row>
    <row r="277" spans="1:14">
      <c r="A277" s="17">
        <f ca="1">RANK(C277,C$2:C$997)</f>
        <v>231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13, 0), 0)/'TOP SCORES'!B$12,0)</f>
        <v>0</v>
      </c>
      <c r="E277" s="14">
        <f>IFERROR(100*_xlfn.IFNA(VLOOKUP($B277,KviZDarije2!$A$1:$N$1000, 13, 0), 0)/'TOP SCORES'!C$12,0)</f>
        <v>0</v>
      </c>
      <c r="F277" s="14">
        <f>IFERROR(100*_xlfn.IFNA(VLOOKUP($B277,KviZDarije3!$A$1:$N$1000, 13, 0), 0)/'TOP SCORES'!D$12,0)</f>
        <v>0</v>
      </c>
      <c r="G277" s="14">
        <f>IFERROR(100*_xlfn.IFNA(VLOOKUP($B277,KviZDarije4!$A$1:$N$1000, 13, 0), 0)/'TOP SCORES'!E$12,0)</f>
        <v>0</v>
      </c>
      <c r="H277" s="14">
        <f>IFERROR(100*_xlfn.IFNA(VLOOKUP($B277,KviZDarije5!$A$1:$N$1000, 13, 0), 0)/'TOP SCORES'!F$12,0)</f>
        <v>0</v>
      </c>
      <c r="I277" s="14">
        <f>IFERROR(100*_xlfn.IFNA(VLOOKUP($B277,KviZDarije6!$A$1:$N$1000, 13, 0), 0)/'TOP SCORES'!G$12,0)</f>
        <v>0</v>
      </c>
      <c r="J277" s="14">
        <f>IFERROR(100*_xlfn.IFNA(VLOOKUP($B277,KviZDarije7!$A$1:$N$999, 13, 0), 0)/'TOP SCORES'!H$12,0)</f>
        <v>0</v>
      </c>
      <c r="K277" s="14">
        <f>IFERROR(100*_xlfn.IFNA(VLOOKUP($B277,KviZDarije8!$A$1:$N$1000, 13, 0), 0)/'TOP SCORES'!I$12,0)</f>
        <v>0</v>
      </c>
      <c r="L277" s="14">
        <f>IFERROR(100*_xlfn.IFNA(VLOOKUP($B277,KviZDarije9!$A$1:$N$1000, 13, 0), 0)/'TOP SCORES'!J$12,0)</f>
        <v>0</v>
      </c>
      <c r="M277" s="14">
        <f>IFERROR(100*_xlfn.IFNA(VLOOKUP($B277,KviZDarije10!$A$1:$N$1000, 13, 0), 0)/'TOP SCORES'!K$12,0)</f>
        <v>0</v>
      </c>
      <c r="N277" s="14">
        <f>IFERROR(100*_xlfn.IFNA(VLOOKUP($B277,KviZDarije11!$A$1:$N$1000, 13, 0), 0)/'TOP SCORES'!L$12,0)</f>
        <v>0</v>
      </c>
    </row>
    <row r="278" spans="1:14">
      <c r="A278" s="17">
        <f ca="1">RANK(C278,C$2:C$997)</f>
        <v>231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13, 0), 0)/'TOP SCORES'!B$12,0)</f>
        <v>0</v>
      </c>
      <c r="E278" s="14">
        <f>IFERROR(100*_xlfn.IFNA(VLOOKUP($B278,KviZDarije2!$A$1:$N$1000, 13, 0), 0)/'TOP SCORES'!C$12,0)</f>
        <v>0</v>
      </c>
      <c r="F278" s="14">
        <f>IFERROR(100*_xlfn.IFNA(VLOOKUP($B278,KviZDarije3!$A$1:$N$1000, 13, 0), 0)/'TOP SCORES'!D$12,0)</f>
        <v>0</v>
      </c>
      <c r="G278" s="14">
        <f>IFERROR(100*_xlfn.IFNA(VLOOKUP($B278,KviZDarije4!$A$1:$N$1000, 13, 0), 0)/'TOP SCORES'!E$12,0)</f>
        <v>0</v>
      </c>
      <c r="H278" s="14">
        <f>IFERROR(100*_xlfn.IFNA(VLOOKUP($B278,KviZDarije5!$A$1:$N$1000, 13, 0), 0)/'TOP SCORES'!F$12,0)</f>
        <v>0</v>
      </c>
      <c r="I278" s="14">
        <f>IFERROR(100*_xlfn.IFNA(VLOOKUP($B278,KviZDarije6!$A$1:$N$1000, 13, 0), 0)/'TOP SCORES'!G$12,0)</f>
        <v>0</v>
      </c>
      <c r="J278" s="14">
        <f>IFERROR(100*_xlfn.IFNA(VLOOKUP($B278,KviZDarije7!$A$1:$N$999, 13, 0), 0)/'TOP SCORES'!H$12,0)</f>
        <v>0</v>
      </c>
      <c r="K278" s="14">
        <f>IFERROR(100*_xlfn.IFNA(VLOOKUP($B278,KviZDarije8!$A$1:$N$1000, 13, 0), 0)/'TOP SCORES'!I$12,0)</f>
        <v>0</v>
      </c>
      <c r="L278" s="14">
        <f>IFERROR(100*_xlfn.IFNA(VLOOKUP($B278,KviZDarije9!$A$1:$N$1000, 13, 0), 0)/'TOP SCORES'!J$12,0)</f>
        <v>0</v>
      </c>
      <c r="M278" s="14">
        <f>IFERROR(100*_xlfn.IFNA(VLOOKUP($B278,KviZDarije10!$A$1:$N$1000, 13, 0), 0)/'TOP SCORES'!K$12,0)</f>
        <v>0</v>
      </c>
      <c r="N278" s="14">
        <f>IFERROR(100*_xlfn.IFNA(VLOOKUP($B278,KviZDarije11!$A$1:$N$1000, 13, 0), 0)/'TOP SCORES'!L$12,0)</f>
        <v>0</v>
      </c>
    </row>
    <row r="279" spans="1:14">
      <c r="A279" s="17">
        <f ca="1">RANK(C279,C$2:C$997)</f>
        <v>231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13, 0), 0)/'TOP SCORES'!B$12,0)</f>
        <v>0</v>
      </c>
      <c r="E279" s="14">
        <f>IFERROR(100*_xlfn.IFNA(VLOOKUP($B279,KviZDarije2!$A$1:$N$1000, 13, 0), 0)/'TOP SCORES'!C$12,0)</f>
        <v>0</v>
      </c>
      <c r="F279" s="14">
        <f>IFERROR(100*_xlfn.IFNA(VLOOKUP($B279,KviZDarije3!$A$1:$N$1000, 13, 0), 0)/'TOP SCORES'!D$12,0)</f>
        <v>0</v>
      </c>
      <c r="G279" s="14">
        <f>IFERROR(100*_xlfn.IFNA(VLOOKUP($B279,KviZDarije4!$A$1:$N$1000, 13, 0), 0)/'TOP SCORES'!E$12,0)</f>
        <v>0</v>
      </c>
      <c r="H279" s="14">
        <f>IFERROR(100*_xlfn.IFNA(VLOOKUP($B279,KviZDarije5!$A$1:$N$1000, 13, 0), 0)/'TOP SCORES'!F$12,0)</f>
        <v>0</v>
      </c>
      <c r="I279" s="14">
        <f>IFERROR(100*_xlfn.IFNA(VLOOKUP($B279,KviZDarije6!$A$1:$N$1000, 13, 0), 0)/'TOP SCORES'!G$12,0)</f>
        <v>0</v>
      </c>
      <c r="J279" s="14">
        <f>IFERROR(100*_xlfn.IFNA(VLOOKUP($B279,KviZDarije7!$A$1:$N$999, 13, 0), 0)/'TOP SCORES'!H$12,0)</f>
        <v>0</v>
      </c>
      <c r="K279" s="14">
        <f>IFERROR(100*_xlfn.IFNA(VLOOKUP($B279,KviZDarije8!$A$1:$N$1000, 13, 0), 0)/'TOP SCORES'!I$12,0)</f>
        <v>0</v>
      </c>
      <c r="L279" s="14">
        <f>IFERROR(100*_xlfn.IFNA(VLOOKUP($B279,KviZDarije9!$A$1:$N$1000, 13, 0), 0)/'TOP SCORES'!J$12,0)</f>
        <v>0</v>
      </c>
      <c r="M279" s="14">
        <f>IFERROR(100*_xlfn.IFNA(VLOOKUP($B279,KviZDarije10!$A$1:$N$1000, 13, 0), 0)/'TOP SCORES'!K$12,0)</f>
        <v>0</v>
      </c>
      <c r="N279" s="14">
        <f>IFERROR(100*_xlfn.IFNA(VLOOKUP($B279,KviZDarije11!$A$1:$N$1000, 13, 0), 0)/'TOP SCORES'!L$12,0)</f>
        <v>0</v>
      </c>
    </row>
    <row r="280" spans="1:14">
      <c r="A280" s="17">
        <f ca="1">RANK(C280,C$2:C$997)</f>
        <v>231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13, 0), 0)/'TOP SCORES'!B$12,0)</f>
        <v>0</v>
      </c>
      <c r="E280" s="14">
        <f>IFERROR(100*_xlfn.IFNA(VLOOKUP($B280,KviZDarije2!$A$1:$N$1000, 13, 0), 0)/'TOP SCORES'!C$12,0)</f>
        <v>0</v>
      </c>
      <c r="F280" s="14">
        <f>IFERROR(100*_xlfn.IFNA(VLOOKUP($B280,KviZDarije3!$A$1:$N$1000, 13, 0), 0)/'TOP SCORES'!D$12,0)</f>
        <v>0</v>
      </c>
      <c r="G280" s="14">
        <f>IFERROR(100*_xlfn.IFNA(VLOOKUP($B280,KviZDarije4!$A$1:$N$1000, 13, 0), 0)/'TOP SCORES'!E$12,0)</f>
        <v>0</v>
      </c>
      <c r="H280" s="14">
        <f>IFERROR(100*_xlfn.IFNA(VLOOKUP($B280,KviZDarije5!$A$1:$N$1000, 13, 0), 0)/'TOP SCORES'!F$12,0)</f>
        <v>0</v>
      </c>
      <c r="I280" s="14">
        <f>IFERROR(100*_xlfn.IFNA(VLOOKUP($B280,KviZDarije6!$A$1:$N$1000, 13, 0), 0)/'TOP SCORES'!G$12,0)</f>
        <v>0</v>
      </c>
      <c r="J280" s="14">
        <f>IFERROR(100*_xlfn.IFNA(VLOOKUP($B280,KviZDarije7!$A$1:$N$999, 13, 0), 0)/'TOP SCORES'!H$12,0)</f>
        <v>0</v>
      </c>
      <c r="K280" s="14">
        <f>IFERROR(100*_xlfn.IFNA(VLOOKUP($B280,KviZDarije8!$A$1:$N$1000, 13, 0), 0)/'TOP SCORES'!I$12,0)</f>
        <v>0</v>
      </c>
      <c r="L280" s="14">
        <f>IFERROR(100*_xlfn.IFNA(VLOOKUP($B280,KviZDarije9!$A$1:$N$1000, 13, 0), 0)/'TOP SCORES'!J$12,0)</f>
        <v>0</v>
      </c>
      <c r="M280" s="14">
        <f>IFERROR(100*_xlfn.IFNA(VLOOKUP($B280,KviZDarije10!$A$1:$N$1000, 13, 0), 0)/'TOP SCORES'!K$12,0)</f>
        <v>0</v>
      </c>
      <c r="N280" s="14">
        <f>IFERROR(100*_xlfn.IFNA(VLOOKUP($B280,KviZDarije11!$A$1:$N$1000, 13, 0), 0)/'TOP SCORES'!L$12,0)</f>
        <v>0</v>
      </c>
    </row>
    <row r="281" spans="1:14">
      <c r="A281" s="17">
        <f ca="1">RANK(C281,C$2:C$997)</f>
        <v>231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13, 0), 0)/'TOP SCORES'!B$12,0)</f>
        <v>0</v>
      </c>
      <c r="E281" s="14">
        <f>IFERROR(100*_xlfn.IFNA(VLOOKUP($B281,KviZDarije2!$A$1:$N$1000, 13, 0), 0)/'TOP SCORES'!C$12,0)</f>
        <v>0</v>
      </c>
      <c r="F281" s="14">
        <f>IFERROR(100*_xlfn.IFNA(VLOOKUP($B281,KviZDarije3!$A$1:$N$1000, 13, 0), 0)/'TOP SCORES'!D$12,0)</f>
        <v>0</v>
      </c>
      <c r="G281" s="14">
        <f>IFERROR(100*_xlfn.IFNA(VLOOKUP($B281,KviZDarije4!$A$1:$N$1000, 13, 0), 0)/'TOP SCORES'!E$12,0)</f>
        <v>0</v>
      </c>
      <c r="H281" s="14">
        <f>IFERROR(100*_xlfn.IFNA(VLOOKUP($B281,KviZDarije5!$A$1:$N$1000, 13, 0), 0)/'TOP SCORES'!F$12,0)</f>
        <v>0</v>
      </c>
      <c r="I281" s="14">
        <f>IFERROR(100*_xlfn.IFNA(VLOOKUP($B281,KviZDarije6!$A$1:$N$1000, 13, 0), 0)/'TOP SCORES'!G$12,0)</f>
        <v>0</v>
      </c>
      <c r="J281" s="14">
        <f>IFERROR(100*_xlfn.IFNA(VLOOKUP($B281,KviZDarije7!$A$1:$N$999, 13, 0), 0)/'TOP SCORES'!H$12,0)</f>
        <v>0</v>
      </c>
      <c r="K281" s="14">
        <f>IFERROR(100*_xlfn.IFNA(VLOOKUP($B281,KviZDarije8!$A$1:$N$1000, 13, 0), 0)/'TOP SCORES'!I$12,0)</f>
        <v>0</v>
      </c>
      <c r="L281" s="14">
        <f>IFERROR(100*_xlfn.IFNA(VLOOKUP($B281,KviZDarije9!$A$1:$N$1000, 13, 0), 0)/'TOP SCORES'!J$12,0)</f>
        <v>0</v>
      </c>
      <c r="M281" s="14">
        <f>IFERROR(100*_xlfn.IFNA(VLOOKUP($B281,KviZDarije10!$A$1:$N$1000, 13, 0), 0)/'TOP SCORES'!K$12,0)</f>
        <v>0</v>
      </c>
      <c r="N281" s="14">
        <f>IFERROR(100*_xlfn.IFNA(VLOOKUP($B281,KviZDarije11!$A$1:$N$1000, 13, 0), 0)/'TOP SCORES'!L$12,0)</f>
        <v>0</v>
      </c>
    </row>
    <row r="282" spans="1:14">
      <c r="A282" s="17">
        <f ca="1">RANK(C282,C$2:C$997)</f>
        <v>231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13, 0), 0)/'TOP SCORES'!B$12,0)</f>
        <v>0</v>
      </c>
      <c r="E282" s="14">
        <f>IFERROR(100*_xlfn.IFNA(VLOOKUP($B282,KviZDarije2!$A$1:$N$1000, 13, 0), 0)/'TOP SCORES'!C$12,0)</f>
        <v>0</v>
      </c>
      <c r="F282" s="14">
        <f>IFERROR(100*_xlfn.IFNA(VLOOKUP($B282,KviZDarije3!$A$1:$N$1000, 13, 0), 0)/'TOP SCORES'!D$12,0)</f>
        <v>0</v>
      </c>
      <c r="G282" s="14">
        <f>IFERROR(100*_xlfn.IFNA(VLOOKUP($B282,KviZDarije4!$A$1:$N$1000, 13, 0), 0)/'TOP SCORES'!E$12,0)</f>
        <v>0</v>
      </c>
      <c r="H282" s="14">
        <f>IFERROR(100*_xlfn.IFNA(VLOOKUP($B282,KviZDarije5!$A$1:$N$1000, 13, 0), 0)/'TOP SCORES'!F$12,0)</f>
        <v>0</v>
      </c>
      <c r="I282" s="14">
        <f>IFERROR(100*_xlfn.IFNA(VLOOKUP($B282,KviZDarije6!$A$1:$N$1000, 13, 0), 0)/'TOP SCORES'!G$12,0)</f>
        <v>0</v>
      </c>
      <c r="J282" s="14">
        <f>IFERROR(100*_xlfn.IFNA(VLOOKUP($B282,KviZDarije7!$A$1:$N$999, 13, 0), 0)/'TOP SCORES'!H$12,0)</f>
        <v>0</v>
      </c>
      <c r="K282" s="14">
        <f>IFERROR(100*_xlfn.IFNA(VLOOKUP($B282,KviZDarije8!$A$1:$N$1000, 13, 0), 0)/'TOP SCORES'!I$12,0)</f>
        <v>0</v>
      </c>
      <c r="L282" s="14">
        <f>IFERROR(100*_xlfn.IFNA(VLOOKUP($B282,KviZDarije9!$A$1:$N$1000, 13, 0), 0)/'TOP SCORES'!J$12,0)</f>
        <v>0</v>
      </c>
      <c r="M282" s="14">
        <f>IFERROR(100*_xlfn.IFNA(VLOOKUP($B282,KviZDarije10!$A$1:$N$1000, 13, 0), 0)/'TOP SCORES'!K$12,0)</f>
        <v>0</v>
      </c>
      <c r="N282" s="14">
        <f>IFERROR(100*_xlfn.IFNA(VLOOKUP($B282,KviZDarije11!$A$1:$N$1000, 13, 0), 0)/'TOP SCORES'!L$12,0)</f>
        <v>0</v>
      </c>
    </row>
    <row r="283" spans="1:14">
      <c r="A283" s="17">
        <f ca="1">RANK(C283,C$2:C$997)</f>
        <v>231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13, 0), 0)/'TOP SCORES'!B$12,0)</f>
        <v>0</v>
      </c>
      <c r="E283" s="14">
        <f>IFERROR(100*_xlfn.IFNA(VLOOKUP($B283,KviZDarije2!$A$1:$N$1000, 13, 0), 0)/'TOP SCORES'!C$12,0)</f>
        <v>0</v>
      </c>
      <c r="F283" s="14">
        <f>IFERROR(100*_xlfn.IFNA(VLOOKUP($B283,KviZDarije3!$A$1:$N$1000, 13, 0), 0)/'TOP SCORES'!D$12,0)</f>
        <v>0</v>
      </c>
      <c r="G283" s="14">
        <f>IFERROR(100*_xlfn.IFNA(VLOOKUP($B283,KviZDarije4!$A$1:$N$1000, 13, 0), 0)/'TOP SCORES'!E$12,0)</f>
        <v>0</v>
      </c>
      <c r="H283" s="14">
        <f>IFERROR(100*_xlfn.IFNA(VLOOKUP($B283,KviZDarije5!$A$1:$N$1000, 13, 0), 0)/'TOP SCORES'!F$12,0)</f>
        <v>0</v>
      </c>
      <c r="I283" s="14">
        <f>IFERROR(100*_xlfn.IFNA(VLOOKUP($B283,KviZDarije6!$A$1:$N$1000, 13, 0), 0)/'TOP SCORES'!G$12,0)</f>
        <v>0</v>
      </c>
      <c r="J283" s="14">
        <f>IFERROR(100*_xlfn.IFNA(VLOOKUP($B283,KviZDarije7!$A$1:$N$999, 13, 0), 0)/'TOP SCORES'!H$12,0)</f>
        <v>0</v>
      </c>
      <c r="K283" s="14">
        <f>IFERROR(100*_xlfn.IFNA(VLOOKUP($B283,KviZDarije8!$A$1:$N$1000, 13, 0), 0)/'TOP SCORES'!I$12,0)</f>
        <v>0</v>
      </c>
      <c r="L283" s="14">
        <f>IFERROR(100*_xlfn.IFNA(VLOOKUP($B283,KviZDarije9!$A$1:$N$1000, 13, 0), 0)/'TOP SCORES'!J$12,0)</f>
        <v>0</v>
      </c>
      <c r="M283" s="14">
        <f>IFERROR(100*_xlfn.IFNA(VLOOKUP($B283,KviZDarije10!$A$1:$N$1000, 13, 0), 0)/'TOP SCORES'!K$12,0)</f>
        <v>0</v>
      </c>
      <c r="N283" s="14">
        <f>IFERROR(100*_xlfn.IFNA(VLOOKUP($B283,KviZDarije11!$A$1:$N$1000, 13, 0), 0)/'TOP SCORES'!L$12,0)</f>
        <v>0</v>
      </c>
    </row>
    <row r="284" spans="1:14">
      <c r="A284" s="17">
        <f ca="1">RANK(C284,C$2:C$997)</f>
        <v>231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13, 0), 0)/'TOP SCORES'!B$12,0)</f>
        <v>0</v>
      </c>
      <c r="E284" s="14">
        <f>IFERROR(100*_xlfn.IFNA(VLOOKUP($B284,KviZDarije2!$A$1:$N$1000, 13, 0), 0)/'TOP SCORES'!C$12,0)</f>
        <v>0</v>
      </c>
      <c r="F284" s="14">
        <f>IFERROR(100*_xlfn.IFNA(VLOOKUP($B284,KviZDarije3!$A$1:$N$1000, 13, 0), 0)/'TOP SCORES'!D$12,0)</f>
        <v>0</v>
      </c>
      <c r="G284" s="14">
        <f>IFERROR(100*_xlfn.IFNA(VLOOKUP($B284,KviZDarije4!$A$1:$N$1000, 13, 0), 0)/'TOP SCORES'!E$12,0)</f>
        <v>0</v>
      </c>
      <c r="H284" s="14">
        <f>IFERROR(100*_xlfn.IFNA(VLOOKUP($B284,KviZDarije5!$A$1:$N$1000, 13, 0), 0)/'TOP SCORES'!F$12,0)</f>
        <v>0</v>
      </c>
      <c r="I284" s="14">
        <f>IFERROR(100*_xlfn.IFNA(VLOOKUP($B284,KviZDarije6!$A$1:$N$1000, 13, 0), 0)/'TOP SCORES'!G$12,0)</f>
        <v>0</v>
      </c>
      <c r="J284" s="14">
        <f>IFERROR(100*_xlfn.IFNA(VLOOKUP($B284,KviZDarije7!$A$1:$N$999, 13, 0), 0)/'TOP SCORES'!H$12,0)</f>
        <v>0</v>
      </c>
      <c r="K284" s="14">
        <f>IFERROR(100*_xlfn.IFNA(VLOOKUP($B284,KviZDarije8!$A$1:$N$1000, 13, 0), 0)/'TOP SCORES'!I$12,0)</f>
        <v>0</v>
      </c>
      <c r="L284" s="14">
        <f>IFERROR(100*_xlfn.IFNA(VLOOKUP($B284,KviZDarije9!$A$1:$N$1000, 13, 0), 0)/'TOP SCORES'!J$12,0)</f>
        <v>0</v>
      </c>
      <c r="M284" s="14">
        <f>IFERROR(100*_xlfn.IFNA(VLOOKUP($B284,KviZDarije10!$A$1:$N$1000, 13, 0), 0)/'TOP SCORES'!K$12,0)</f>
        <v>0</v>
      </c>
      <c r="N284" s="14">
        <f>IFERROR(100*_xlfn.IFNA(VLOOKUP($B284,KviZDarije11!$A$1:$N$1000, 13, 0), 0)/'TOP SCORES'!L$12,0)</f>
        <v>0</v>
      </c>
    </row>
    <row r="285" spans="1:14">
      <c r="A285" s="17">
        <f ca="1">RANK(C285,C$2:C$997)</f>
        <v>231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13, 0), 0)/'TOP SCORES'!B$12,0)</f>
        <v>0</v>
      </c>
      <c r="E285" s="14">
        <f>IFERROR(100*_xlfn.IFNA(VLOOKUP($B285,KviZDarije2!$A$1:$N$1000, 13, 0), 0)/'TOP SCORES'!C$12,0)</f>
        <v>0</v>
      </c>
      <c r="F285" s="14">
        <f>IFERROR(100*_xlfn.IFNA(VLOOKUP($B285,KviZDarije3!$A$1:$N$1000, 13, 0), 0)/'TOP SCORES'!D$12,0)</f>
        <v>0</v>
      </c>
      <c r="G285" s="14">
        <f>IFERROR(100*_xlfn.IFNA(VLOOKUP($B285,KviZDarije4!$A$1:$N$1000, 13, 0), 0)/'TOP SCORES'!E$12,0)</f>
        <v>0</v>
      </c>
      <c r="H285" s="14">
        <f>IFERROR(100*_xlfn.IFNA(VLOOKUP($B285,KviZDarije5!$A$1:$N$1000, 13, 0), 0)/'TOP SCORES'!F$12,0)</f>
        <v>0</v>
      </c>
      <c r="I285" s="14">
        <f>IFERROR(100*_xlfn.IFNA(VLOOKUP($B285,KviZDarije6!$A$1:$N$1000, 13, 0), 0)/'TOP SCORES'!G$12,0)</f>
        <v>0</v>
      </c>
      <c r="J285" s="14">
        <f>IFERROR(100*_xlfn.IFNA(VLOOKUP($B285,KviZDarije7!$A$1:$N$999, 13, 0), 0)/'TOP SCORES'!H$12,0)</f>
        <v>0</v>
      </c>
      <c r="K285" s="14">
        <f>IFERROR(100*_xlfn.IFNA(VLOOKUP($B285,KviZDarije8!$A$1:$N$1000, 13, 0), 0)/'TOP SCORES'!I$12,0)</f>
        <v>0</v>
      </c>
      <c r="L285" s="14">
        <f>IFERROR(100*_xlfn.IFNA(VLOOKUP($B285,KviZDarije9!$A$1:$N$1000, 13, 0), 0)/'TOP SCORES'!J$12,0)</f>
        <v>0</v>
      </c>
      <c r="M285" s="14">
        <f>IFERROR(100*_xlfn.IFNA(VLOOKUP($B285,KviZDarije10!$A$1:$N$1000, 13, 0), 0)/'TOP SCORES'!K$12,0)</f>
        <v>0</v>
      </c>
      <c r="N285" s="14">
        <f>IFERROR(100*_xlfn.IFNA(VLOOKUP($B285,KviZDarije11!$A$1:$N$1000, 13, 0), 0)/'TOP SCORES'!L$12,0)</f>
        <v>0</v>
      </c>
    </row>
    <row r="286" spans="1:14">
      <c r="A286" s="17">
        <f ca="1">RANK(C286,C$2:C$997)</f>
        <v>231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13, 0), 0)/'TOP SCORES'!B$12,0)</f>
        <v>0</v>
      </c>
      <c r="E286" s="14">
        <f>IFERROR(100*_xlfn.IFNA(VLOOKUP($B286,KviZDarije2!$A$1:$N$1000, 13, 0), 0)/'TOP SCORES'!C$12,0)</f>
        <v>0</v>
      </c>
      <c r="F286" s="14">
        <f>IFERROR(100*_xlfn.IFNA(VLOOKUP($B286,KviZDarije3!$A$1:$N$1000, 13, 0), 0)/'TOP SCORES'!D$12,0)</f>
        <v>0</v>
      </c>
      <c r="G286" s="14">
        <f>IFERROR(100*_xlfn.IFNA(VLOOKUP($B286,KviZDarije4!$A$1:$N$1000, 13, 0), 0)/'TOP SCORES'!E$12,0)</f>
        <v>0</v>
      </c>
      <c r="H286" s="14">
        <f>IFERROR(100*_xlfn.IFNA(VLOOKUP($B286,KviZDarije5!$A$1:$N$1000, 13, 0), 0)/'TOP SCORES'!F$12,0)</f>
        <v>0</v>
      </c>
      <c r="I286" s="14">
        <f>IFERROR(100*_xlfn.IFNA(VLOOKUP($B286,KviZDarije6!$A$1:$N$1000, 13, 0), 0)/'TOP SCORES'!G$12,0)</f>
        <v>0</v>
      </c>
      <c r="J286" s="14">
        <f>IFERROR(100*_xlfn.IFNA(VLOOKUP($B286,KviZDarije7!$A$1:$N$999, 13, 0), 0)/'TOP SCORES'!H$12,0)</f>
        <v>0</v>
      </c>
      <c r="K286" s="14">
        <f>IFERROR(100*_xlfn.IFNA(VLOOKUP($B286,KviZDarije8!$A$1:$N$1000, 13, 0), 0)/'TOP SCORES'!I$12,0)</f>
        <v>0</v>
      </c>
      <c r="L286" s="14">
        <f>IFERROR(100*_xlfn.IFNA(VLOOKUP($B286,KviZDarije9!$A$1:$N$1000, 13, 0), 0)/'TOP SCORES'!J$12,0)</f>
        <v>0</v>
      </c>
      <c r="M286" s="14">
        <f>IFERROR(100*_xlfn.IFNA(VLOOKUP($B286,KviZDarije10!$A$1:$N$1000, 13, 0), 0)/'TOP SCORES'!K$12,0)</f>
        <v>0</v>
      </c>
      <c r="N286" s="14">
        <f>IFERROR(100*_xlfn.IFNA(VLOOKUP($B286,KviZDarije11!$A$1:$N$1000, 13, 0), 0)/'TOP SCORES'!L$12,0)</f>
        <v>0</v>
      </c>
    </row>
    <row r="287" spans="1:14">
      <c r="A287" s="17">
        <f ca="1">RANK(C287,C$2:C$997)</f>
        <v>231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13, 0), 0)/'TOP SCORES'!B$12,0)</f>
        <v>0</v>
      </c>
      <c r="E287" s="14">
        <f>IFERROR(100*_xlfn.IFNA(VLOOKUP($B287,KviZDarije2!$A$1:$N$1000, 13, 0), 0)/'TOP SCORES'!C$12,0)</f>
        <v>0</v>
      </c>
      <c r="F287" s="14">
        <f>IFERROR(100*_xlfn.IFNA(VLOOKUP($B287,KviZDarije3!$A$1:$N$1000, 13, 0), 0)/'TOP SCORES'!D$12,0)</f>
        <v>0</v>
      </c>
      <c r="G287" s="14">
        <f>IFERROR(100*_xlfn.IFNA(VLOOKUP($B287,KviZDarije4!$A$1:$N$1000, 13, 0), 0)/'TOP SCORES'!E$12,0)</f>
        <v>0</v>
      </c>
      <c r="H287" s="14">
        <f>IFERROR(100*_xlfn.IFNA(VLOOKUP($B287,KviZDarije5!$A$1:$N$1000, 13, 0), 0)/'TOP SCORES'!F$12,0)</f>
        <v>0</v>
      </c>
      <c r="I287" s="14">
        <f>IFERROR(100*_xlfn.IFNA(VLOOKUP($B287,KviZDarije6!$A$1:$N$1000, 13, 0), 0)/'TOP SCORES'!G$12,0)</f>
        <v>0</v>
      </c>
      <c r="J287" s="14">
        <f>IFERROR(100*_xlfn.IFNA(VLOOKUP($B287,KviZDarije7!$A$1:$N$999, 13, 0), 0)/'TOP SCORES'!H$12,0)</f>
        <v>0</v>
      </c>
      <c r="K287" s="14">
        <f>IFERROR(100*_xlfn.IFNA(VLOOKUP($B287,KviZDarije8!$A$1:$N$1000, 13, 0), 0)/'TOP SCORES'!I$12,0)</f>
        <v>0</v>
      </c>
      <c r="L287" s="14">
        <f>IFERROR(100*_xlfn.IFNA(VLOOKUP($B287,KviZDarije9!$A$1:$N$1000, 13, 0), 0)/'TOP SCORES'!J$12,0)</f>
        <v>0</v>
      </c>
      <c r="M287" s="14">
        <f>IFERROR(100*_xlfn.IFNA(VLOOKUP($B287,KviZDarije10!$A$1:$N$1000, 13, 0), 0)/'TOP SCORES'!K$12,0)</f>
        <v>0</v>
      </c>
      <c r="N287" s="14">
        <f>IFERROR(100*_xlfn.IFNA(VLOOKUP($B287,KviZDarije11!$A$1:$N$1000, 13, 0), 0)/'TOP SCORES'!L$12,0)</f>
        <v>0</v>
      </c>
    </row>
    <row r="288" spans="1:14">
      <c r="A288" s="17">
        <f ca="1">RANK(C288,C$2:C$997)</f>
        <v>231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13, 0), 0)/'TOP SCORES'!B$12,0)</f>
        <v>0</v>
      </c>
      <c r="E288" s="14">
        <f>IFERROR(100*_xlfn.IFNA(VLOOKUP($B288,KviZDarije2!$A$1:$N$1000, 13, 0), 0)/'TOP SCORES'!C$12,0)</f>
        <v>0</v>
      </c>
      <c r="F288" s="14">
        <f>IFERROR(100*_xlfn.IFNA(VLOOKUP($B288,KviZDarije3!$A$1:$N$1000, 13, 0), 0)/'TOP SCORES'!D$12,0)</f>
        <v>0</v>
      </c>
      <c r="G288" s="14">
        <f>IFERROR(100*_xlfn.IFNA(VLOOKUP($B288,KviZDarije4!$A$1:$N$1000, 13, 0), 0)/'TOP SCORES'!E$12,0)</f>
        <v>0</v>
      </c>
      <c r="H288" s="14">
        <f>IFERROR(100*_xlfn.IFNA(VLOOKUP($B288,KviZDarije5!$A$1:$N$1000, 13, 0), 0)/'TOP SCORES'!F$12,0)</f>
        <v>0</v>
      </c>
      <c r="I288" s="14">
        <f>IFERROR(100*_xlfn.IFNA(VLOOKUP($B288,KviZDarije6!$A$1:$N$1000, 13, 0), 0)/'TOP SCORES'!G$12,0)</f>
        <v>0</v>
      </c>
      <c r="J288" s="14">
        <f>IFERROR(100*_xlfn.IFNA(VLOOKUP($B288,KviZDarije7!$A$1:$N$999, 13, 0), 0)/'TOP SCORES'!H$12,0)</f>
        <v>0</v>
      </c>
      <c r="K288" s="14">
        <f>IFERROR(100*_xlfn.IFNA(VLOOKUP($B288,KviZDarije8!$A$1:$N$1000, 13, 0), 0)/'TOP SCORES'!I$12,0)</f>
        <v>0</v>
      </c>
      <c r="L288" s="14">
        <f>IFERROR(100*_xlfn.IFNA(VLOOKUP($B288,KviZDarije9!$A$1:$N$1000, 13, 0), 0)/'TOP SCORES'!J$12,0)</f>
        <v>0</v>
      </c>
      <c r="M288" s="14">
        <f>IFERROR(100*_xlfn.IFNA(VLOOKUP($B288,KviZDarije10!$A$1:$N$1000, 13, 0), 0)/'TOP SCORES'!K$12,0)</f>
        <v>0</v>
      </c>
      <c r="N288" s="14">
        <f>IFERROR(100*_xlfn.IFNA(VLOOKUP($B288,KviZDarije11!$A$1:$N$1000, 13, 0), 0)/'TOP SCORES'!L$12,0)</f>
        <v>0</v>
      </c>
    </row>
    <row r="289" spans="1:14">
      <c r="A289" s="17">
        <f ca="1">RANK(C289,C$2:C$997)</f>
        <v>231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13, 0), 0)/'TOP SCORES'!B$12,0)</f>
        <v>0</v>
      </c>
      <c r="E289" s="14">
        <f>IFERROR(100*_xlfn.IFNA(VLOOKUP($B289,KviZDarije2!$A$1:$N$1000, 13, 0), 0)/'TOP SCORES'!C$12,0)</f>
        <v>0</v>
      </c>
      <c r="F289" s="14">
        <f>IFERROR(100*_xlfn.IFNA(VLOOKUP($B289,KviZDarije3!$A$1:$N$1000, 13, 0), 0)/'TOP SCORES'!D$12,0)</f>
        <v>0</v>
      </c>
      <c r="G289" s="14">
        <f>IFERROR(100*_xlfn.IFNA(VLOOKUP($B289,KviZDarije4!$A$1:$N$1000, 13, 0), 0)/'TOP SCORES'!E$12,0)</f>
        <v>0</v>
      </c>
      <c r="H289" s="14">
        <f>IFERROR(100*_xlfn.IFNA(VLOOKUP($B289,KviZDarije5!$A$1:$N$1000, 13, 0), 0)/'TOP SCORES'!F$12,0)</f>
        <v>0</v>
      </c>
      <c r="I289" s="14">
        <f>IFERROR(100*_xlfn.IFNA(VLOOKUP($B289,KviZDarije6!$A$1:$N$1000, 13, 0), 0)/'TOP SCORES'!G$12,0)</f>
        <v>0</v>
      </c>
      <c r="J289" s="14">
        <f>IFERROR(100*_xlfn.IFNA(VLOOKUP($B289,KviZDarije7!$A$1:$N$999, 13, 0), 0)/'TOP SCORES'!H$12,0)</f>
        <v>0</v>
      </c>
      <c r="K289" s="14">
        <f>IFERROR(100*_xlfn.IFNA(VLOOKUP($B289,KviZDarije8!$A$1:$N$1000, 13, 0), 0)/'TOP SCORES'!I$12,0)</f>
        <v>0</v>
      </c>
      <c r="L289" s="14">
        <f>IFERROR(100*_xlfn.IFNA(VLOOKUP($B289,KviZDarije9!$A$1:$N$1000, 13, 0), 0)/'TOP SCORES'!J$12,0)</f>
        <v>0</v>
      </c>
      <c r="M289" s="14">
        <f>IFERROR(100*_xlfn.IFNA(VLOOKUP($B289,KviZDarije10!$A$1:$N$1000, 13, 0), 0)/'TOP SCORES'!K$12,0)</f>
        <v>0</v>
      </c>
      <c r="N289" s="14">
        <f>IFERROR(100*_xlfn.IFNA(VLOOKUP($B289,KviZDarije11!$A$1:$N$1000, 13, 0), 0)/'TOP SCORES'!L$12,0)</f>
        <v>0</v>
      </c>
    </row>
    <row r="290" spans="1:14">
      <c r="A290" s="17">
        <f ca="1">RANK(C290,C$2:C$997)</f>
        <v>231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13, 0), 0)/'TOP SCORES'!B$12,0)</f>
        <v>0</v>
      </c>
      <c r="E290" s="14">
        <f>IFERROR(100*_xlfn.IFNA(VLOOKUP($B290,KviZDarije2!$A$1:$N$1000, 13, 0), 0)/'TOP SCORES'!C$12,0)</f>
        <v>0</v>
      </c>
      <c r="F290" s="14">
        <f>IFERROR(100*_xlfn.IFNA(VLOOKUP($B290,KviZDarije3!$A$1:$N$1000, 13, 0), 0)/'TOP SCORES'!D$12,0)</f>
        <v>0</v>
      </c>
      <c r="G290" s="14">
        <f>IFERROR(100*_xlfn.IFNA(VLOOKUP($B290,KviZDarije4!$A$1:$N$1000, 13, 0), 0)/'TOP SCORES'!E$12,0)</f>
        <v>0</v>
      </c>
      <c r="H290" s="14">
        <f>IFERROR(100*_xlfn.IFNA(VLOOKUP($B290,KviZDarije5!$A$1:$N$1000, 13, 0), 0)/'TOP SCORES'!F$12,0)</f>
        <v>0</v>
      </c>
      <c r="I290" s="14">
        <f>IFERROR(100*_xlfn.IFNA(VLOOKUP($B290,KviZDarije6!$A$1:$N$1000, 13, 0), 0)/'TOP SCORES'!G$12,0)</f>
        <v>0</v>
      </c>
      <c r="J290" s="14">
        <f>IFERROR(100*_xlfn.IFNA(VLOOKUP($B290,KviZDarije7!$A$1:$N$999, 13, 0), 0)/'TOP SCORES'!H$12,0)</f>
        <v>0</v>
      </c>
      <c r="K290" s="14">
        <f>IFERROR(100*_xlfn.IFNA(VLOOKUP($B290,KviZDarije8!$A$1:$N$1000, 13, 0), 0)/'TOP SCORES'!I$12,0)</f>
        <v>0</v>
      </c>
      <c r="L290" s="14">
        <f>IFERROR(100*_xlfn.IFNA(VLOOKUP($B290,KviZDarije9!$A$1:$N$1000, 13, 0), 0)/'TOP SCORES'!J$12,0)</f>
        <v>0</v>
      </c>
      <c r="M290" s="14">
        <f>IFERROR(100*_xlfn.IFNA(VLOOKUP($B290,KviZDarije10!$A$1:$N$1000, 13, 0), 0)/'TOP SCORES'!K$12,0)</f>
        <v>0</v>
      </c>
      <c r="N290" s="14">
        <f>IFERROR(100*_xlfn.IFNA(VLOOKUP($B290,KviZDarije11!$A$1:$N$1000, 13, 0), 0)/'TOP SCORES'!L$12,0)</f>
        <v>0</v>
      </c>
    </row>
    <row r="291" spans="1:14">
      <c r="A291" s="17">
        <f ca="1">RANK(C291,C$2:C$997)</f>
        <v>231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13, 0), 0)/'TOP SCORES'!B$12,0)</f>
        <v>0</v>
      </c>
      <c r="E291" s="14">
        <f>IFERROR(100*_xlfn.IFNA(VLOOKUP($B291,KviZDarije2!$A$1:$N$1000, 13, 0), 0)/'TOP SCORES'!C$12,0)</f>
        <v>0</v>
      </c>
      <c r="F291" s="14">
        <f>IFERROR(100*_xlfn.IFNA(VLOOKUP($B291,KviZDarije3!$A$1:$N$1000, 13, 0), 0)/'TOP SCORES'!D$12,0)</f>
        <v>0</v>
      </c>
      <c r="G291" s="14">
        <f>IFERROR(100*_xlfn.IFNA(VLOOKUP($B291,KviZDarije4!$A$1:$N$1000, 13, 0), 0)/'TOP SCORES'!E$12,0)</f>
        <v>0</v>
      </c>
      <c r="H291" s="14">
        <f>IFERROR(100*_xlfn.IFNA(VLOOKUP($B291,KviZDarije5!$A$1:$N$1000, 13, 0), 0)/'TOP SCORES'!F$12,0)</f>
        <v>0</v>
      </c>
      <c r="I291" s="14">
        <f>IFERROR(100*_xlfn.IFNA(VLOOKUP($B291,KviZDarije6!$A$1:$N$1000, 13, 0), 0)/'TOP SCORES'!G$12,0)</f>
        <v>0</v>
      </c>
      <c r="J291" s="14">
        <f>IFERROR(100*_xlfn.IFNA(VLOOKUP($B291,KviZDarije7!$A$1:$N$999, 13, 0), 0)/'TOP SCORES'!H$12,0)</f>
        <v>0</v>
      </c>
      <c r="K291" s="14">
        <f>IFERROR(100*_xlfn.IFNA(VLOOKUP($B291,KviZDarije8!$A$1:$N$1000, 13, 0), 0)/'TOP SCORES'!I$12,0)</f>
        <v>0</v>
      </c>
      <c r="L291" s="14">
        <f>IFERROR(100*_xlfn.IFNA(VLOOKUP($B291,KviZDarije9!$A$1:$N$1000, 13, 0), 0)/'TOP SCORES'!J$12,0)</f>
        <v>0</v>
      </c>
      <c r="M291" s="14">
        <f>IFERROR(100*_xlfn.IFNA(VLOOKUP($B291,KviZDarije10!$A$1:$N$1000, 13, 0), 0)/'TOP SCORES'!K$12,0)</f>
        <v>0</v>
      </c>
      <c r="N291" s="14">
        <f>IFERROR(100*_xlfn.IFNA(VLOOKUP($B291,KviZDarije11!$A$1:$N$1000, 13, 0), 0)/'TOP SCORES'!L$12,0)</f>
        <v>0</v>
      </c>
    </row>
    <row r="292" spans="1:14">
      <c r="A292" s="17">
        <f ca="1">RANK(C292,C$2:C$997)</f>
        <v>231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13, 0), 0)/'TOP SCORES'!B$12,0)</f>
        <v>0</v>
      </c>
      <c r="E292" s="14">
        <f>IFERROR(100*_xlfn.IFNA(VLOOKUP($B292,KviZDarije2!$A$1:$N$1000, 13, 0), 0)/'TOP SCORES'!C$12,0)</f>
        <v>0</v>
      </c>
      <c r="F292" s="14">
        <f>IFERROR(100*_xlfn.IFNA(VLOOKUP($B292,KviZDarije3!$A$1:$N$1000, 13, 0), 0)/'TOP SCORES'!D$12,0)</f>
        <v>0</v>
      </c>
      <c r="G292" s="14">
        <f>IFERROR(100*_xlfn.IFNA(VLOOKUP($B292,KviZDarije4!$A$1:$N$1000, 13, 0), 0)/'TOP SCORES'!E$12,0)</f>
        <v>0</v>
      </c>
      <c r="H292" s="14">
        <f>IFERROR(100*_xlfn.IFNA(VLOOKUP($B292,KviZDarije5!$A$1:$N$1000, 13, 0), 0)/'TOP SCORES'!F$12,0)</f>
        <v>0</v>
      </c>
      <c r="I292" s="14">
        <f>IFERROR(100*_xlfn.IFNA(VLOOKUP($B292,KviZDarije6!$A$1:$N$1000, 13, 0), 0)/'TOP SCORES'!G$12,0)</f>
        <v>0</v>
      </c>
      <c r="J292" s="14">
        <f>IFERROR(100*_xlfn.IFNA(VLOOKUP($B292,KviZDarije7!$A$1:$N$999, 13, 0), 0)/'TOP SCORES'!H$12,0)</f>
        <v>0</v>
      </c>
      <c r="K292" s="14">
        <f>IFERROR(100*_xlfn.IFNA(VLOOKUP($B292,KviZDarije8!$A$1:$N$1000, 13, 0), 0)/'TOP SCORES'!I$12,0)</f>
        <v>0</v>
      </c>
      <c r="L292" s="14">
        <f>IFERROR(100*_xlfn.IFNA(VLOOKUP($B292,KviZDarije9!$A$1:$N$1000, 13, 0), 0)/'TOP SCORES'!J$12,0)</f>
        <v>0</v>
      </c>
      <c r="M292" s="14">
        <f>IFERROR(100*_xlfn.IFNA(VLOOKUP($B292,KviZDarije10!$A$1:$N$1000, 13, 0), 0)/'TOP SCORES'!K$12,0)</f>
        <v>0</v>
      </c>
      <c r="N292" s="14">
        <f>IFERROR(100*_xlfn.IFNA(VLOOKUP($B292,KviZDarije11!$A$1:$N$1000, 13, 0), 0)/'TOP SCORES'!L$12,0)</f>
        <v>0</v>
      </c>
    </row>
    <row r="293" spans="1:14">
      <c r="A293" s="17">
        <f ca="1">RANK(C293,C$2:C$997)</f>
        <v>231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13, 0), 0)/'TOP SCORES'!B$12,0)</f>
        <v>0</v>
      </c>
      <c r="E293" s="14">
        <f>IFERROR(100*_xlfn.IFNA(VLOOKUP($B293,KviZDarije2!$A$1:$N$1000, 13, 0), 0)/'TOP SCORES'!C$12,0)</f>
        <v>0</v>
      </c>
      <c r="F293" s="14">
        <f>IFERROR(100*_xlfn.IFNA(VLOOKUP($B293,KviZDarije3!$A$1:$N$1000, 13, 0), 0)/'TOP SCORES'!D$12,0)</f>
        <v>0</v>
      </c>
      <c r="G293" s="14">
        <f>IFERROR(100*_xlfn.IFNA(VLOOKUP($B293,KviZDarije4!$A$1:$N$1000, 13, 0), 0)/'TOP SCORES'!E$12,0)</f>
        <v>0</v>
      </c>
      <c r="H293" s="14">
        <f>IFERROR(100*_xlfn.IFNA(VLOOKUP($B293,KviZDarije5!$A$1:$N$1000, 13, 0), 0)/'TOP SCORES'!F$12,0)</f>
        <v>0</v>
      </c>
      <c r="I293" s="14">
        <f>IFERROR(100*_xlfn.IFNA(VLOOKUP($B293,KviZDarije6!$A$1:$N$1000, 13, 0), 0)/'TOP SCORES'!G$12,0)</f>
        <v>0</v>
      </c>
      <c r="J293" s="14">
        <f>IFERROR(100*_xlfn.IFNA(VLOOKUP($B293,KviZDarije7!$A$1:$N$999, 13, 0), 0)/'TOP SCORES'!H$12,0)</f>
        <v>0</v>
      </c>
      <c r="K293" s="14">
        <f>IFERROR(100*_xlfn.IFNA(VLOOKUP($B293,KviZDarije8!$A$1:$N$1000, 13, 0), 0)/'TOP SCORES'!I$12,0)</f>
        <v>0</v>
      </c>
      <c r="L293" s="14">
        <f>IFERROR(100*_xlfn.IFNA(VLOOKUP($B293,KviZDarije9!$A$1:$N$1000, 13, 0), 0)/'TOP SCORES'!J$12,0)</f>
        <v>0</v>
      </c>
      <c r="M293" s="14">
        <f>IFERROR(100*_xlfn.IFNA(VLOOKUP($B293,KviZDarije10!$A$1:$N$1000, 13, 0), 0)/'TOP SCORES'!K$12,0)</f>
        <v>0</v>
      </c>
      <c r="N293" s="14">
        <f>IFERROR(100*_xlfn.IFNA(VLOOKUP($B293,KviZDarije11!$A$1:$N$1000, 13, 0), 0)/'TOP SCORES'!L$12,0)</f>
        <v>0</v>
      </c>
    </row>
    <row r="294" spans="1:14">
      <c r="A294" s="17">
        <f ca="1">RANK(C294,C$2:C$997)</f>
        <v>231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13, 0), 0)/'TOP SCORES'!B$12,0)</f>
        <v>0</v>
      </c>
      <c r="E294" s="14">
        <f>IFERROR(100*_xlfn.IFNA(VLOOKUP($B294,KviZDarije2!$A$1:$N$1000, 13, 0), 0)/'TOP SCORES'!C$12,0)</f>
        <v>0</v>
      </c>
      <c r="F294" s="14">
        <f>IFERROR(100*_xlfn.IFNA(VLOOKUP($B294,KviZDarije3!$A$1:$N$1000, 13, 0), 0)/'TOP SCORES'!D$12,0)</f>
        <v>0</v>
      </c>
      <c r="G294" s="14">
        <f>IFERROR(100*_xlfn.IFNA(VLOOKUP($B294,KviZDarije4!$A$1:$N$1000, 13, 0), 0)/'TOP SCORES'!E$12,0)</f>
        <v>0</v>
      </c>
      <c r="H294" s="14">
        <f>IFERROR(100*_xlfn.IFNA(VLOOKUP($B294,KviZDarije5!$A$1:$N$1000, 13, 0), 0)/'TOP SCORES'!F$12,0)</f>
        <v>0</v>
      </c>
      <c r="I294" s="14">
        <f>IFERROR(100*_xlfn.IFNA(VLOOKUP($B294,KviZDarije6!$A$1:$N$1000, 13, 0), 0)/'TOP SCORES'!G$12,0)</f>
        <v>0</v>
      </c>
      <c r="J294" s="14">
        <f>IFERROR(100*_xlfn.IFNA(VLOOKUP($B294,KviZDarije7!$A$1:$N$999, 13, 0), 0)/'TOP SCORES'!H$12,0)</f>
        <v>0</v>
      </c>
      <c r="K294" s="14">
        <f>IFERROR(100*_xlfn.IFNA(VLOOKUP($B294,KviZDarije8!$A$1:$N$1000, 13, 0), 0)/'TOP SCORES'!I$12,0)</f>
        <v>0</v>
      </c>
      <c r="L294" s="14">
        <f>IFERROR(100*_xlfn.IFNA(VLOOKUP($B294,KviZDarije9!$A$1:$N$1000, 13, 0), 0)/'TOP SCORES'!J$12,0)</f>
        <v>0</v>
      </c>
      <c r="M294" s="14">
        <f>IFERROR(100*_xlfn.IFNA(VLOOKUP($B294,KviZDarije10!$A$1:$N$1000, 13, 0), 0)/'TOP SCORES'!K$12,0)</f>
        <v>0</v>
      </c>
      <c r="N294" s="14">
        <f>IFERROR(100*_xlfn.IFNA(VLOOKUP($B294,KviZDarije11!$A$1:$N$1000, 13, 0), 0)/'TOP SCORES'!L$12,0)</f>
        <v>0</v>
      </c>
    </row>
    <row r="295" spans="1:14">
      <c r="A295" s="17">
        <f ca="1">RANK(C295,C$2:C$997)</f>
        <v>231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13, 0), 0)/'TOP SCORES'!B$12,0)</f>
        <v>0</v>
      </c>
      <c r="E295" s="14">
        <f>IFERROR(100*_xlfn.IFNA(VLOOKUP($B295,KviZDarije2!$A$1:$N$1000, 13, 0), 0)/'TOP SCORES'!C$12,0)</f>
        <v>0</v>
      </c>
      <c r="F295" s="14">
        <f>IFERROR(100*_xlfn.IFNA(VLOOKUP($B295,KviZDarije3!$A$1:$N$1000, 13, 0), 0)/'TOP SCORES'!D$12,0)</f>
        <v>0</v>
      </c>
      <c r="G295" s="14">
        <f>IFERROR(100*_xlfn.IFNA(VLOOKUP($B295,KviZDarije4!$A$1:$N$1000, 13, 0), 0)/'TOP SCORES'!E$12,0)</f>
        <v>0</v>
      </c>
      <c r="H295" s="14">
        <f>IFERROR(100*_xlfn.IFNA(VLOOKUP($B295,KviZDarije5!$A$1:$N$1000, 13, 0), 0)/'TOP SCORES'!F$12,0)</f>
        <v>0</v>
      </c>
      <c r="I295" s="14">
        <f>IFERROR(100*_xlfn.IFNA(VLOOKUP($B295,KviZDarije6!$A$1:$N$1000, 13, 0), 0)/'TOP SCORES'!G$12,0)</f>
        <v>0</v>
      </c>
      <c r="J295" s="14">
        <f>IFERROR(100*_xlfn.IFNA(VLOOKUP($B295,KviZDarije7!$A$1:$N$999, 13, 0), 0)/'TOP SCORES'!H$12,0)</f>
        <v>0</v>
      </c>
      <c r="K295" s="14">
        <f>IFERROR(100*_xlfn.IFNA(VLOOKUP($B295,KviZDarije8!$A$1:$N$1000, 13, 0), 0)/'TOP SCORES'!I$12,0)</f>
        <v>0</v>
      </c>
      <c r="L295" s="14">
        <f>IFERROR(100*_xlfn.IFNA(VLOOKUP($B295,KviZDarije9!$A$1:$N$1000, 13, 0), 0)/'TOP SCORES'!J$12,0)</f>
        <v>0</v>
      </c>
      <c r="M295" s="14">
        <f>IFERROR(100*_xlfn.IFNA(VLOOKUP($B295,KviZDarije10!$A$1:$N$1000, 13, 0), 0)/'TOP SCORES'!K$12,0)</f>
        <v>0</v>
      </c>
      <c r="N295" s="14">
        <f>IFERROR(100*_xlfn.IFNA(VLOOKUP($B295,KviZDarije11!$A$1:$N$1000, 13, 0), 0)/'TOP SCORES'!L$12,0)</f>
        <v>0</v>
      </c>
    </row>
    <row r="296" spans="1:14">
      <c r="A296" s="17">
        <f ca="1">RANK(C296,C$2:C$997)</f>
        <v>231</v>
      </c>
      <c r="B296" s="8"/>
      <c r="C296" s="15" cm="1">
        <f t="array" aca="1" ref="C296" ca="1">SUM(LARGE(D296:N296,ROW(INDIRECT("1:8"))))</f>
        <v>0</v>
      </c>
      <c r="D296" s="14">
        <f>IFERROR(100*_xlfn.IFNA(VLOOKUP($B296,KviZDarije1!$A$1:$N$1000, 13, 0), 0)/'TOP SCORES'!B$12,0)</f>
        <v>0</v>
      </c>
      <c r="E296" s="14">
        <f>IFERROR(100*_xlfn.IFNA(VLOOKUP($B296,KviZDarije2!$A$1:$N$1000, 13, 0), 0)/'TOP SCORES'!C$12,0)</f>
        <v>0</v>
      </c>
      <c r="F296" s="14">
        <f>IFERROR(100*_xlfn.IFNA(VLOOKUP($B296,KviZDarije3!$A$1:$N$1000, 13, 0), 0)/'TOP SCORES'!D$12,0)</f>
        <v>0</v>
      </c>
      <c r="G296" s="14">
        <f>IFERROR(100*_xlfn.IFNA(VLOOKUP($B296,KviZDarije4!$A$1:$N$1000, 13, 0), 0)/'TOP SCORES'!E$12,0)</f>
        <v>0</v>
      </c>
      <c r="H296" s="14">
        <f>IFERROR(100*_xlfn.IFNA(VLOOKUP($B296,KviZDarije5!$A$1:$N$1000, 13, 0), 0)/'TOP SCORES'!F$12,0)</f>
        <v>0</v>
      </c>
      <c r="I296" s="14">
        <f>IFERROR(100*_xlfn.IFNA(VLOOKUP($B296,KviZDarije6!$A$1:$N$1000, 13, 0), 0)/'TOP SCORES'!G$12,0)</f>
        <v>0</v>
      </c>
      <c r="J296" s="14">
        <f>IFERROR(100*_xlfn.IFNA(VLOOKUP($B296,KviZDarije7!$A$1:$N$999, 13, 0), 0)/'TOP SCORES'!H$12,0)</f>
        <v>0</v>
      </c>
      <c r="K296" s="14">
        <f>IFERROR(100*_xlfn.IFNA(VLOOKUP($B296,KviZDarije8!$A$1:$N$1000, 13, 0), 0)/'TOP SCORES'!I$12,0)</f>
        <v>0</v>
      </c>
      <c r="L296" s="14">
        <f>IFERROR(100*_xlfn.IFNA(VLOOKUP($B296,KviZDarije9!$A$1:$N$1000, 13, 0), 0)/'TOP SCORES'!J$12,0)</f>
        <v>0</v>
      </c>
      <c r="M296" s="14">
        <f>IFERROR(100*_xlfn.IFNA(VLOOKUP($B296,KviZDarije10!$A$1:$N$1000, 13, 0), 0)/'TOP SCORES'!K$12,0)</f>
        <v>0</v>
      </c>
      <c r="N296" s="14">
        <f>IFERROR(100*_xlfn.IFNA(VLOOKUP($B296,KviZDarije11!$A$1:$N$1000, 13, 0), 0)/'TOP SCORES'!L$12,0)</f>
        <v>0</v>
      </c>
    </row>
    <row r="297" spans="1:14">
      <c r="A297" s="17">
        <f ca="1">RANK(C297,C$2:C$997)</f>
        <v>231</v>
      </c>
      <c r="B297" s="8"/>
      <c r="C297" s="15" cm="1">
        <f t="array" aca="1" ref="C297" ca="1">SUM(LARGE(D297:N297,ROW(INDIRECT("1:8"))))</f>
        <v>0</v>
      </c>
      <c r="D297" s="14">
        <f>IFERROR(100*_xlfn.IFNA(VLOOKUP($B297,KviZDarije1!$A$1:$N$1000, 13, 0), 0)/'TOP SCORES'!B$12,0)</f>
        <v>0</v>
      </c>
      <c r="E297" s="14">
        <f>IFERROR(100*_xlfn.IFNA(VLOOKUP($B297,KviZDarije2!$A$1:$N$1000, 13, 0), 0)/'TOP SCORES'!C$12,0)</f>
        <v>0</v>
      </c>
      <c r="F297" s="14">
        <f>IFERROR(100*_xlfn.IFNA(VLOOKUP($B297,KviZDarije3!$A$1:$N$1000, 13, 0), 0)/'TOP SCORES'!D$12,0)</f>
        <v>0</v>
      </c>
      <c r="G297" s="14">
        <f>IFERROR(100*_xlfn.IFNA(VLOOKUP($B297,KviZDarije4!$A$1:$N$1000, 13, 0), 0)/'TOP SCORES'!E$12,0)</f>
        <v>0</v>
      </c>
      <c r="H297" s="14">
        <f>IFERROR(100*_xlfn.IFNA(VLOOKUP($B297,KviZDarije5!$A$1:$N$1000, 13, 0), 0)/'TOP SCORES'!F$12,0)</f>
        <v>0</v>
      </c>
      <c r="I297" s="14">
        <f>IFERROR(100*_xlfn.IFNA(VLOOKUP($B297,KviZDarije6!$A$1:$N$1000, 13, 0), 0)/'TOP SCORES'!G$12,0)</f>
        <v>0</v>
      </c>
      <c r="J297" s="14">
        <f>IFERROR(100*_xlfn.IFNA(VLOOKUP($B297,KviZDarije7!$A$1:$N$999, 13, 0), 0)/'TOP SCORES'!H$12,0)</f>
        <v>0</v>
      </c>
      <c r="K297" s="14">
        <f>IFERROR(100*_xlfn.IFNA(VLOOKUP($B297,KviZDarije8!$A$1:$N$1000, 13, 0), 0)/'TOP SCORES'!I$12,0)</f>
        <v>0</v>
      </c>
      <c r="L297" s="14">
        <f>IFERROR(100*_xlfn.IFNA(VLOOKUP($B297,KviZDarije9!$A$1:$N$1000, 13, 0), 0)/'TOP SCORES'!J$12,0)</f>
        <v>0</v>
      </c>
      <c r="M297" s="14">
        <f>IFERROR(100*_xlfn.IFNA(VLOOKUP($B297,KviZDarije10!$A$1:$N$1000, 13, 0), 0)/'TOP SCORES'!K$12,0)</f>
        <v>0</v>
      </c>
      <c r="N297" s="14">
        <f>IFERROR(100*_xlfn.IFNA(VLOOKUP($B297,KviZDarije11!$A$1:$N$1000, 13, 0), 0)/'TOP SCORES'!L$12,0)</f>
        <v>0</v>
      </c>
    </row>
    <row r="298" spans="1:14">
      <c r="A298" s="17">
        <f ca="1">RANK(C298,C$2:C$997)</f>
        <v>231</v>
      </c>
      <c r="B298" s="8"/>
      <c r="C298" s="15" cm="1">
        <f t="array" aca="1" ref="C298" ca="1">SUM(LARGE(D298:N298,ROW(INDIRECT("1:8"))))</f>
        <v>0</v>
      </c>
      <c r="D298" s="14">
        <f>IFERROR(100*_xlfn.IFNA(VLOOKUP($B298,KviZDarije1!$A$1:$N$1000, 13, 0), 0)/'TOP SCORES'!B$12,0)</f>
        <v>0</v>
      </c>
      <c r="E298" s="14">
        <f>IFERROR(100*_xlfn.IFNA(VLOOKUP($B298,KviZDarije2!$A$1:$N$1000, 13, 0), 0)/'TOP SCORES'!C$12,0)</f>
        <v>0</v>
      </c>
      <c r="F298" s="14">
        <f>IFERROR(100*_xlfn.IFNA(VLOOKUP($B298,KviZDarije3!$A$1:$N$1000, 13, 0), 0)/'TOP SCORES'!D$12,0)</f>
        <v>0</v>
      </c>
      <c r="G298" s="14">
        <f>IFERROR(100*_xlfn.IFNA(VLOOKUP($B298,KviZDarije4!$A$1:$N$1000, 13, 0), 0)/'TOP SCORES'!E$12,0)</f>
        <v>0</v>
      </c>
      <c r="H298" s="14">
        <f>IFERROR(100*_xlfn.IFNA(VLOOKUP($B298,KviZDarije5!$A$1:$N$1000, 13, 0), 0)/'TOP SCORES'!F$12,0)</f>
        <v>0</v>
      </c>
      <c r="I298" s="14">
        <f>IFERROR(100*_xlfn.IFNA(VLOOKUP($B298,KviZDarije6!$A$1:$N$1000, 13, 0), 0)/'TOP SCORES'!G$12,0)</f>
        <v>0</v>
      </c>
      <c r="J298" s="14">
        <f>IFERROR(100*_xlfn.IFNA(VLOOKUP($B298,KviZDarije7!$A$1:$N$999, 13, 0), 0)/'TOP SCORES'!H$12,0)</f>
        <v>0</v>
      </c>
      <c r="K298" s="14">
        <f>IFERROR(100*_xlfn.IFNA(VLOOKUP($B298,KviZDarije8!$A$1:$N$1000, 13, 0), 0)/'TOP SCORES'!I$12,0)</f>
        <v>0</v>
      </c>
      <c r="L298" s="14">
        <f>IFERROR(100*_xlfn.IFNA(VLOOKUP($B298,KviZDarije9!$A$1:$N$1000, 13, 0), 0)/'TOP SCORES'!J$12,0)</f>
        <v>0</v>
      </c>
      <c r="M298" s="14">
        <f>IFERROR(100*_xlfn.IFNA(VLOOKUP($B298,KviZDarije10!$A$1:$N$1000, 13, 0), 0)/'TOP SCORES'!K$12,0)</f>
        <v>0</v>
      </c>
      <c r="N298" s="14">
        <f>IFERROR(100*_xlfn.IFNA(VLOOKUP($B298,KviZDarije11!$A$1:$N$1000, 13, 0), 0)/'TOP SCORES'!L$12,0)</f>
        <v>0</v>
      </c>
    </row>
    <row r="299" spans="1:14">
      <c r="A299" s="17">
        <f ca="1">RANK(C299,C$2:C$997)</f>
        <v>231</v>
      </c>
      <c r="B299" s="8"/>
      <c r="C299" s="15" cm="1">
        <f t="array" aca="1" ref="C299" ca="1">SUM(LARGE(D299:N299,ROW(INDIRECT("1:8"))))</f>
        <v>0</v>
      </c>
      <c r="D299" s="14">
        <f>IFERROR(100*_xlfn.IFNA(VLOOKUP($B299,KviZDarije1!$A$1:$N$1000, 13, 0), 0)/'TOP SCORES'!B$12,0)</f>
        <v>0</v>
      </c>
      <c r="E299" s="14">
        <f>IFERROR(100*_xlfn.IFNA(VLOOKUP($B299,KviZDarije2!$A$1:$N$1000, 13, 0), 0)/'TOP SCORES'!C$12,0)</f>
        <v>0</v>
      </c>
      <c r="F299" s="14">
        <f>IFERROR(100*_xlfn.IFNA(VLOOKUP($B299,KviZDarije3!$A$1:$N$1000, 13, 0), 0)/'TOP SCORES'!D$12,0)</f>
        <v>0</v>
      </c>
      <c r="G299" s="14">
        <f>IFERROR(100*_xlfn.IFNA(VLOOKUP($B299,KviZDarije4!$A$1:$N$1000, 13, 0), 0)/'TOP SCORES'!E$12,0)</f>
        <v>0</v>
      </c>
      <c r="H299" s="14">
        <f>IFERROR(100*_xlfn.IFNA(VLOOKUP($B299,KviZDarije5!$A$1:$N$1000, 13, 0), 0)/'TOP SCORES'!F$12,0)</f>
        <v>0</v>
      </c>
      <c r="I299" s="14">
        <f>IFERROR(100*_xlfn.IFNA(VLOOKUP($B299,KviZDarije6!$A$1:$N$1000, 13, 0), 0)/'TOP SCORES'!G$12,0)</f>
        <v>0</v>
      </c>
      <c r="J299" s="14">
        <f>IFERROR(100*_xlfn.IFNA(VLOOKUP($B299,KviZDarije7!$A$1:$N$999, 13, 0), 0)/'TOP SCORES'!H$12,0)</f>
        <v>0</v>
      </c>
      <c r="K299" s="14">
        <f>IFERROR(100*_xlfn.IFNA(VLOOKUP($B299,KviZDarije8!$A$1:$N$1000, 13, 0), 0)/'TOP SCORES'!I$12,0)</f>
        <v>0</v>
      </c>
      <c r="L299" s="14">
        <f>IFERROR(100*_xlfn.IFNA(VLOOKUP($B299,KviZDarije9!$A$1:$N$1000, 13, 0), 0)/'TOP SCORES'!J$12,0)</f>
        <v>0</v>
      </c>
      <c r="M299" s="14">
        <f>IFERROR(100*_xlfn.IFNA(VLOOKUP($B299,KviZDarije10!$A$1:$N$1000, 13, 0), 0)/'TOP SCORES'!K$12,0)</f>
        <v>0</v>
      </c>
      <c r="N299" s="14">
        <f>IFERROR(100*_xlfn.IFNA(VLOOKUP($B299,KviZDarije11!$A$1:$N$1000, 13, 0), 0)/'TOP SCORES'!L$12,0)</f>
        <v>0</v>
      </c>
    </row>
    <row r="300" spans="1:14">
      <c r="A300" s="17">
        <f ca="1">RANK(C300,C$2:C$997)</f>
        <v>231</v>
      </c>
      <c r="B300" s="8"/>
      <c r="C300" s="15" cm="1">
        <f t="array" aca="1" ref="C300" ca="1">SUM(LARGE(D300:N300,ROW(INDIRECT("1:8"))))</f>
        <v>0</v>
      </c>
      <c r="D300" s="14">
        <f>IFERROR(100*_xlfn.IFNA(VLOOKUP($B300,KviZDarije1!$A$1:$N$1000, 13, 0), 0)/'TOP SCORES'!B$12,0)</f>
        <v>0</v>
      </c>
      <c r="E300" s="14">
        <f>IFERROR(100*_xlfn.IFNA(VLOOKUP($B300,KviZDarije2!$A$1:$N$1000, 13, 0), 0)/'TOP SCORES'!C$12,0)</f>
        <v>0</v>
      </c>
      <c r="F300" s="14">
        <f>IFERROR(100*_xlfn.IFNA(VLOOKUP($B300,KviZDarije3!$A$1:$N$1000, 13, 0), 0)/'TOP SCORES'!D$12,0)</f>
        <v>0</v>
      </c>
      <c r="G300" s="14">
        <f>IFERROR(100*_xlfn.IFNA(VLOOKUP($B300,KviZDarije4!$A$1:$N$1000, 13, 0), 0)/'TOP SCORES'!E$12,0)</f>
        <v>0</v>
      </c>
      <c r="H300" s="14">
        <f>IFERROR(100*_xlfn.IFNA(VLOOKUP($B300,KviZDarije5!$A$1:$N$1000, 13, 0), 0)/'TOP SCORES'!F$12,0)</f>
        <v>0</v>
      </c>
      <c r="I300" s="14">
        <f>IFERROR(100*_xlfn.IFNA(VLOOKUP($B300,KviZDarije6!$A$1:$N$1000, 13, 0), 0)/'TOP SCORES'!G$12,0)</f>
        <v>0</v>
      </c>
      <c r="J300" s="14">
        <f>IFERROR(100*_xlfn.IFNA(VLOOKUP($B300,KviZDarije7!$A$1:$N$999, 13, 0), 0)/'TOP SCORES'!H$12,0)</f>
        <v>0</v>
      </c>
      <c r="K300" s="14">
        <f>IFERROR(100*_xlfn.IFNA(VLOOKUP($B300,KviZDarije8!$A$1:$N$1000, 13, 0), 0)/'TOP SCORES'!I$12,0)</f>
        <v>0</v>
      </c>
      <c r="L300" s="14">
        <f>IFERROR(100*_xlfn.IFNA(VLOOKUP($B300,KviZDarije9!$A$1:$N$1000, 13, 0), 0)/'TOP SCORES'!J$12,0)</f>
        <v>0</v>
      </c>
      <c r="M300" s="14">
        <f>IFERROR(100*_xlfn.IFNA(VLOOKUP($B300,KviZDarije10!$A$1:$N$1000, 13, 0), 0)/'TOP SCORES'!K$12,0)</f>
        <v>0</v>
      </c>
      <c r="N300" s="14">
        <f>IFERROR(100*_xlfn.IFNA(VLOOKUP($B300,KviZDarije11!$A$1:$N$1000, 13, 0), 0)/'TOP SCORES'!L$12,0)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178</v>
      </c>
      <c r="B387" s="12" t="s">
        <v>159</v>
      </c>
      <c r="C387" s="15" cm="1">
        <f t="array" aca="1" ref="C387" ca="1">SUM(LARGE(D387:M387,ROW(INDIRECT("1:7"))))</f>
        <v>63.636363636363633</v>
      </c>
      <c r="D387" s="14">
        <f>IFERROR(100*_xlfn.IFNA(VLOOKUP($B387,KviZDarije1!$A$1:$N$1000, 13, 0), 0)/'TOP SCORES'!B$12,0)</f>
        <v>0</v>
      </c>
      <c r="E387" s="14">
        <f>IFERROR(100*_xlfn.IFNA(VLOOKUP($B387,KviZDarije2!$A$1:$N$1000, 13, 0), 0)/'TOP SCORES'!C$12,0)</f>
        <v>0</v>
      </c>
      <c r="F387" s="14">
        <f>IFERROR(100*_xlfn.IFNA(VLOOKUP($B387,KviZDarije3!$A$1:$N$1000, 13, 0), 0)/'TOP SCORES'!D$12,0)</f>
        <v>0</v>
      </c>
      <c r="G387" s="14">
        <f>IFERROR(100*_xlfn.IFNA(VLOOKUP($B387,KviZDarije4!$A$1:$N$1000, 13, 0), 0)/'TOP SCORES'!E$12,0)</f>
        <v>0</v>
      </c>
      <c r="H387" s="14">
        <f>IFERROR(100*_xlfn.IFNA(VLOOKUP($B387,KviZDarije5!$A$1:$N$1000, 13, 0), 0)/'TOP SCORES'!F$12,0)</f>
        <v>0</v>
      </c>
      <c r="I387" s="14">
        <f>IFERROR(100*_xlfn.IFNA(VLOOKUP($B387,KviZDarije6!$A$1:$N$1000, 13, 0), 0)/'TOP SCORES'!G$12,0)</f>
        <v>0</v>
      </c>
      <c r="J387" s="14">
        <f>IFERROR(100*_xlfn.IFNA(VLOOKUP($B387,KviZDarije7!$A$1:$N$999, 13, 0), 0)/'TOP SCORES'!H$12,0)</f>
        <v>63.636363636363633</v>
      </c>
      <c r="K387" s="14">
        <f>IFERROR(100*_xlfn.IFNA(VLOOKUP($B387,KviZDarije8!$A$1:$N$1000, 13, 0), 0)/'TOP SCORES'!I$12,0)</f>
        <v>0</v>
      </c>
      <c r="L387" s="14">
        <f>IFERROR(100*_xlfn.IFNA(VLOOKUP($B387,KviZDarije9!$A$1:$N$1000, 13, 0), 0)/'TOP SCORES'!J$12,0)</f>
        <v>0</v>
      </c>
      <c r="M387" s="14">
        <f>IFERROR(100*_xlfn.IFNA(VLOOKUP($B387,KviZDarije10!$A$1:$N$1000, 13, 0), 0)/'TOP SCORES'!K$12,0)</f>
        <v>0</v>
      </c>
      <c r="N387" s="14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K10" sqref="K10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2"/>
      <c r="B1" s="11" t="s">
        <v>105</v>
      </c>
      <c r="C1" s="11" t="s">
        <v>106</v>
      </c>
      <c r="D1" s="11" t="s">
        <v>107</v>
      </c>
      <c r="E1" s="11" t="s">
        <v>108</v>
      </c>
      <c r="F1" s="11" t="s">
        <v>109</v>
      </c>
      <c r="G1" s="11" t="s">
        <v>110</v>
      </c>
      <c r="H1" s="11" t="s">
        <v>111</v>
      </c>
      <c r="I1" s="11" t="s">
        <v>112</v>
      </c>
      <c r="J1" s="11" t="s">
        <v>113</v>
      </c>
      <c r="K1" s="11" t="s">
        <v>114</v>
      </c>
      <c r="L1" s="49" t="s">
        <v>204</v>
      </c>
    </row>
    <row r="2" spans="1:12">
      <c r="A2" s="8" t="s">
        <v>2</v>
      </c>
      <c r="B2" s="12">
        <f>MAX(KviZDarije1!C$2:C$1000)</f>
        <v>11</v>
      </c>
      <c r="C2" s="12">
        <f>MAX(KviZDarije2!C$2:C$1000)</f>
        <v>11</v>
      </c>
      <c r="D2" s="12">
        <f>MAX(KviZDarije3!C$2:C$1000)</f>
        <v>10</v>
      </c>
      <c r="E2" s="12">
        <f>MAX(KviZDarije4!C$2:C$1000)</f>
        <v>10</v>
      </c>
      <c r="F2" s="12">
        <f>MAX(KviZDarije5!C$2:C$1000)</f>
        <v>10</v>
      </c>
      <c r="G2" s="12">
        <f>MAX(KviZDarije6!C$2:C$1000)</f>
        <v>10</v>
      </c>
      <c r="H2" s="12">
        <f>MAX(KviZDarije7!C$2:C$999)</f>
        <v>11</v>
      </c>
      <c r="I2" s="12">
        <f>IFERROR(MAX(KviZDarije8!C$2:C$1000),0)</f>
        <v>9</v>
      </c>
      <c r="J2" s="12">
        <f>IFERROR(MAX(KviZDarije9!C$2:C$1000),0)</f>
        <v>10</v>
      </c>
      <c r="K2" s="12">
        <f>IFERROR(MAX(KviZDarije10!C$2:C$1000),0)</f>
        <v>10</v>
      </c>
      <c r="L2" s="12">
        <f>IFERROR(MAX(KviZDarije11!D$2:D$1000),0)</f>
        <v>0</v>
      </c>
    </row>
    <row r="3" spans="1:12">
      <c r="A3" s="8" t="s">
        <v>176</v>
      </c>
      <c r="B3" s="12">
        <f>MAX(KviZDarije1!D$2:D$1000)</f>
        <v>11</v>
      </c>
      <c r="C3" s="12">
        <f>MAX(KviZDarije2!D$2:D$1000)</f>
        <v>11</v>
      </c>
      <c r="D3" s="12">
        <f>MAX(KviZDarije3!D$2:D$1000)</f>
        <v>11</v>
      </c>
      <c r="E3" s="12">
        <f>MAX(KviZDarije4!D$2:D$1000)</f>
        <v>10</v>
      </c>
      <c r="F3" s="12">
        <f>MAX(KviZDarije5!D$2:D$1000)</f>
        <v>11</v>
      </c>
      <c r="G3" s="12">
        <f>MAX(KviZDarije6!D$2:D$1000)</f>
        <v>9</v>
      </c>
      <c r="H3" s="12">
        <f>MAX(KviZDarije7!D$2:D$999)</f>
        <v>10</v>
      </c>
      <c r="I3" s="12">
        <f>IFERROR(MAX(KviZDarije8!D$2:D$1000),0)</f>
        <v>10</v>
      </c>
      <c r="J3" s="12">
        <f>IFERROR(MAX(KviZDarije9!D$2:D$1000),0)</f>
        <v>9</v>
      </c>
      <c r="K3" s="12">
        <f>IFERROR(MAX(KviZDarije10!D$2:D$1000),0)</f>
        <v>10</v>
      </c>
      <c r="L3" s="12">
        <f>IFERROR(MAX(KviZDarije11!E$2:E$1000),0)</f>
        <v>0</v>
      </c>
    </row>
    <row r="4" spans="1:12">
      <c r="A4" s="8" t="s">
        <v>177</v>
      </c>
      <c r="B4" s="12">
        <f>MAX(KviZDarije1!E$2:E$1000)</f>
        <v>11</v>
      </c>
      <c r="C4" s="12">
        <f>MAX(KviZDarije2!E$2:E$1000)</f>
        <v>10</v>
      </c>
      <c r="D4" s="12">
        <f>MAX(KviZDarije3!E$2:E$1000)</f>
        <v>10</v>
      </c>
      <c r="E4" s="12">
        <f>MAX(KviZDarije4!E$2:E$1000)</f>
        <v>10</v>
      </c>
      <c r="F4" s="12">
        <f>MAX(KviZDarije5!E$2:E$1000)</f>
        <v>11</v>
      </c>
      <c r="G4" s="12">
        <f>MAX(KviZDarije6!E$2:E$1000)</f>
        <v>10</v>
      </c>
      <c r="H4" s="12">
        <f>MAX(KviZDarije7!E$2:E$999)</f>
        <v>9</v>
      </c>
      <c r="I4" s="12">
        <f>IFERROR(MAX(KviZDarije8!E$2:E$1000),0)</f>
        <v>10</v>
      </c>
      <c r="J4" s="12">
        <f>IFERROR(MAX(KviZDarije9!E$2:E$1000),0)</f>
        <v>10</v>
      </c>
      <c r="K4" s="12">
        <f>IFERROR(MAX(KviZDarije10!E$2:E$1000),0)</f>
        <v>11</v>
      </c>
      <c r="L4" s="12">
        <f>IFERROR(MAX(KviZDarije11!F$2:F$1000),0)</f>
        <v>0</v>
      </c>
    </row>
    <row r="5" spans="1:12">
      <c r="A5" s="8" t="s">
        <v>178</v>
      </c>
      <c r="B5" s="12">
        <f>MAX(KviZDarije1!F$2:F$1000)</f>
        <v>11</v>
      </c>
      <c r="C5" s="12">
        <f>MAX(KviZDarije2!F$2:F$1000)</f>
        <v>9</v>
      </c>
      <c r="D5" s="12">
        <f>MAX(KviZDarije3!F$2:F$1000)</f>
        <v>11</v>
      </c>
      <c r="E5" s="12">
        <f>MAX(KviZDarije4!F$2:F$1000)</f>
        <v>10</v>
      </c>
      <c r="F5" s="12">
        <f>MAX(KviZDarije5!F$2:F$1000)</f>
        <v>11</v>
      </c>
      <c r="G5" s="12">
        <f>MAX(KviZDarije6!F$2:F$1000)</f>
        <v>9</v>
      </c>
      <c r="H5" s="12">
        <f>MAX(KviZDarije7!F$2:F$999)</f>
        <v>9</v>
      </c>
      <c r="I5" s="12">
        <f>IFERROR(MAX(KviZDarije8!F$2:F$1000),0)</f>
        <v>10</v>
      </c>
      <c r="J5" s="12">
        <f>IFERROR(MAX(KviZDarije9!F$2:F$1000),0)</f>
        <v>10</v>
      </c>
      <c r="K5" s="12">
        <f>IFERROR(MAX(KviZDarije10!F$2:F$1000),0)</f>
        <v>9</v>
      </c>
      <c r="L5" s="12">
        <f>IFERROR(MAX(KviZDarije11!G$2:G$1000),0)</f>
        <v>0</v>
      </c>
    </row>
    <row r="6" spans="1:12">
      <c r="A6" s="8" t="s">
        <v>3</v>
      </c>
      <c r="B6" s="12">
        <f>MAX(KviZDarije1!G$2:G$1000)</f>
        <v>10</v>
      </c>
      <c r="C6" s="12">
        <f>MAX(KviZDarije2!G$2:G$1000)</f>
        <v>11</v>
      </c>
      <c r="D6" s="12">
        <f>MAX(KviZDarije3!G$2:G$1000)</f>
        <v>11</v>
      </c>
      <c r="E6" s="12">
        <f>MAX(KviZDarije4!G$2:G$1000)</f>
        <v>10</v>
      </c>
      <c r="F6" s="12">
        <f>MAX(KviZDarije5!G$2:G$1000)</f>
        <v>10</v>
      </c>
      <c r="G6" s="12">
        <f>MAX(KviZDarije6!G$2:G$1000)</f>
        <v>9</v>
      </c>
      <c r="H6" s="12">
        <f>MAX(KviZDarije7!G$2:G$999)</f>
        <v>10</v>
      </c>
      <c r="I6" s="12">
        <f>IFERROR(MAX(KviZDarije8!G$2:G$1000),0)</f>
        <v>11</v>
      </c>
      <c r="J6" s="12">
        <f>IFERROR(MAX(KviZDarije9!G$2:G$1000),0)</f>
        <v>11</v>
      </c>
      <c r="K6" s="12">
        <f>IFERROR(MAX(KviZDarije10!G$2:G$1000),0)</f>
        <v>10</v>
      </c>
      <c r="L6" s="12">
        <f>IFERROR(MAX(KviZDarije11!H$2:H$1000),0)</f>
        <v>0</v>
      </c>
    </row>
    <row r="7" spans="1:12">
      <c r="A7" s="8" t="s">
        <v>5</v>
      </c>
      <c r="B7" s="12">
        <f>MAX(KviZDarije1!H$2:H$1000)</f>
        <v>10</v>
      </c>
      <c r="C7" s="12">
        <f>MAX(KviZDarije2!H$2:H$1000)</f>
        <v>10</v>
      </c>
      <c r="D7" s="12">
        <f>MAX(KviZDarije3!H$2:H$1000)</f>
        <v>11</v>
      </c>
      <c r="E7" s="12">
        <f>MAX(KviZDarije4!H$2:H$1000)</f>
        <v>10</v>
      </c>
      <c r="F7" s="12">
        <f>MAX(KviZDarije5!H$2:H$1000)</f>
        <v>10</v>
      </c>
      <c r="G7" s="12">
        <f>MAX(KviZDarije6!H$2:H$1000)</f>
        <v>9</v>
      </c>
      <c r="H7" s="12">
        <f>MAX(KviZDarije7!H$2:H$999)</f>
        <v>10</v>
      </c>
      <c r="I7" s="12">
        <f>IFERROR(MAX(KviZDarije8!H$2:H$1000),0)</f>
        <v>9</v>
      </c>
      <c r="J7" s="12">
        <f>IFERROR(MAX(KviZDarije9!H$2:H$1000),0)</f>
        <v>11</v>
      </c>
      <c r="K7" s="12">
        <f>IFERROR(MAX(KviZDarije10!H$2:H$1000),0)</f>
        <v>9</v>
      </c>
      <c r="L7" s="12">
        <f>IFERROR(MAX(KviZDarije11!I$2:I$1000),0)</f>
        <v>0</v>
      </c>
    </row>
    <row r="8" spans="1:12">
      <c r="A8" s="8" t="s">
        <v>4</v>
      </c>
      <c r="B8" s="12">
        <f>MAX(KviZDarije1!I$2:I$1000)</f>
        <v>10</v>
      </c>
      <c r="C8" s="12">
        <f>MAX(KviZDarije2!I$2:I$1000)</f>
        <v>10</v>
      </c>
      <c r="D8" s="12">
        <f>MAX(KviZDarije3!I$2:I$1000)</f>
        <v>11</v>
      </c>
      <c r="E8" s="12">
        <f>MAX(KviZDarije4!I$2:I$1000)</f>
        <v>10</v>
      </c>
      <c r="F8" s="12">
        <f>MAX(KviZDarije5!I$2:I$1000)</f>
        <v>10</v>
      </c>
      <c r="G8" s="12">
        <f>MAX(KviZDarije6!I$2:I$1000)</f>
        <v>9</v>
      </c>
      <c r="H8" s="12">
        <f>MAX(KviZDarije7!I$2:I$999)</f>
        <v>7</v>
      </c>
      <c r="I8" s="12">
        <f>IFERROR(MAX(KviZDarije8!I$2:I$1000),0)</f>
        <v>11</v>
      </c>
      <c r="J8" s="12">
        <f>IFERROR(MAX(KviZDarije9!I$2:I$1000),0)</f>
        <v>11</v>
      </c>
      <c r="K8" s="12">
        <f>IFERROR(MAX(KviZDarije10!I$2:I$1000),0)</f>
        <v>11</v>
      </c>
      <c r="L8" s="12">
        <f>IFERROR(MAX(KviZDarije11!J$2:J$1000),0)</f>
        <v>0</v>
      </c>
    </row>
    <row r="9" spans="1:12">
      <c r="A9" s="8" t="s">
        <v>179</v>
      </c>
      <c r="B9" s="12">
        <f>MAX(KviZDarije1!J$2:J$1000)</f>
        <v>10</v>
      </c>
      <c r="C9" s="12">
        <f>MAX(KviZDarije2!J$2:J$1000)</f>
        <v>8</v>
      </c>
      <c r="D9" s="12">
        <f>MAX(KviZDarije3!J$2:J$1000)</f>
        <v>10</v>
      </c>
      <c r="E9" s="12">
        <f>MAX(KviZDarije4!J$2:J$1000)</f>
        <v>8</v>
      </c>
      <c r="F9" s="12">
        <f>MAX(KviZDarije5!J$2:J$1000)</f>
        <v>10</v>
      </c>
      <c r="G9" s="12">
        <f>MAX(KviZDarije6!J$2:J$1000)</f>
        <v>10</v>
      </c>
      <c r="H9" s="12">
        <f>MAX(KviZDarije7!J$2:J$999)</f>
        <v>8</v>
      </c>
      <c r="I9" s="12">
        <f>IFERROR(MAX(KviZDarije8!J$2:J$1000),0)</f>
        <v>11</v>
      </c>
      <c r="J9" s="12">
        <f>IFERROR(MAX(KviZDarije9!J$2:J$1000),0)</f>
        <v>9</v>
      </c>
      <c r="K9" s="12">
        <f>IFERROR(MAX(KviZDarije10!J$2:J$1000),0)</f>
        <v>11</v>
      </c>
      <c r="L9" s="12">
        <f>IFERROR(MAX(KviZDarije11!K$2:K$1000),0)</f>
        <v>0</v>
      </c>
    </row>
    <row r="10" spans="1:12">
      <c r="A10" s="22" t="s">
        <v>180</v>
      </c>
      <c r="B10" s="12">
        <f>MAX(KviZDarije1!K$2:K$1000)</f>
        <v>11</v>
      </c>
      <c r="C10" s="12">
        <f>MAX(KviZDarije2!K$2:K$1000)</f>
        <v>9</v>
      </c>
      <c r="D10" s="12">
        <f>MAX(KviZDarije3!K$2:K$1000)</f>
        <v>11</v>
      </c>
      <c r="E10" s="12">
        <f>MAX(KviZDarije4!K$2:K$1000)</f>
        <v>10</v>
      </c>
      <c r="F10" s="12">
        <f>MAX(KviZDarije5!K$2:K$1000)</f>
        <v>10</v>
      </c>
      <c r="G10" s="12">
        <f>MAX(KviZDarije6!K$2:K$1000)</f>
        <v>10</v>
      </c>
      <c r="H10" s="12">
        <f>MAX(KviZDarije7!K$2:K$999)</f>
        <v>9</v>
      </c>
      <c r="I10" s="12">
        <f>IFERROR(MAX(KviZDarije8!K$2:K$1000),0)</f>
        <v>11</v>
      </c>
      <c r="J10" s="12">
        <f>IFERROR(MAX(KviZDarije9!K$2:K$1000),0)</f>
        <v>9</v>
      </c>
      <c r="K10" s="12">
        <f>IFERROR(MAX(KviZDarije10!K$2:K$1000),0)</f>
        <v>10</v>
      </c>
      <c r="L10" s="12">
        <f>IFERROR(MAX(KviZDarije11!L$2:L$1000),0)</f>
        <v>0</v>
      </c>
    </row>
    <row r="11" spans="1:12">
      <c r="A11" s="4" t="s">
        <v>181</v>
      </c>
      <c r="B11" s="12">
        <f>MAX(KviZDarije1!L$2:L$1000)</f>
        <v>11</v>
      </c>
      <c r="C11" s="12">
        <f>MAX(KviZDarije2!L$2:L$1000)</f>
        <v>11</v>
      </c>
      <c r="D11" s="12">
        <f>MAX(KviZDarije3!L$2:L$1000)</f>
        <v>10</v>
      </c>
      <c r="E11" s="12">
        <f>MAX(KviZDarije4!L$2:L$1000)</f>
        <v>10</v>
      </c>
      <c r="F11" s="12">
        <f>MAX(KviZDarije5!L$2:L$1000)</f>
        <v>10</v>
      </c>
      <c r="G11" s="12">
        <f>MAX(KviZDarije6!L$2:L$1000)</f>
        <v>11</v>
      </c>
      <c r="H11" s="12">
        <f>MAX(KviZDarije7!L$2:L$999)</f>
        <v>7</v>
      </c>
      <c r="I11" s="12">
        <f>IFERROR(MAX(KviZDarije8!L$2:L$1000),0)</f>
        <v>11</v>
      </c>
      <c r="J11" s="12">
        <f>IFERROR(MAX(KviZDarije9!L$2:L$1000),0)</f>
        <v>10</v>
      </c>
      <c r="K11" s="12">
        <f>IFERROR(MAX(KviZDarije10!L$2:L$1000),0)</f>
        <v>11</v>
      </c>
      <c r="L11" s="12">
        <f>IFERROR(MAX(KviZDarije11!L$2:L$1000),0)</f>
        <v>0</v>
      </c>
    </row>
    <row r="12" spans="1:12">
      <c r="A12" s="4" t="s">
        <v>182</v>
      </c>
      <c r="B12" s="12">
        <f>MAX(KviZDarije1!M$2:M$1000)</f>
        <v>10</v>
      </c>
      <c r="C12" s="12">
        <f>MAX(KviZDarije2!M$2:M$1000)</f>
        <v>9</v>
      </c>
      <c r="D12" s="12">
        <f>MAX(KviZDarije3!M$2:M$1000)</f>
        <v>10</v>
      </c>
      <c r="E12" s="12">
        <f>MAX(KviZDarije4!M$2:M$1000)</f>
        <v>10</v>
      </c>
      <c r="F12" s="12">
        <f>MAX(KviZDarije5!M$2:M$1000)</f>
        <v>9</v>
      </c>
      <c r="G12" s="12">
        <f>MAX(KviZDarije6!M$2:M$1000)</f>
        <v>10</v>
      </c>
      <c r="H12" s="12">
        <f>MAX(KviZDarije7!M$2:M$999)</f>
        <v>11</v>
      </c>
      <c r="I12" s="12">
        <f>IFERROR(MAX(KviZDarije8!M$2:M$1000),0)</f>
        <v>9</v>
      </c>
      <c r="J12" s="12">
        <f>IFERROR(MAX(KviZDarije9!M$2:M$1000),0)</f>
        <v>10</v>
      </c>
      <c r="K12" s="12">
        <f>IFERROR(MAX(KviZDarije10!M$2:M$1000),0)</f>
        <v>9</v>
      </c>
      <c r="L12" s="12">
        <f>IFERROR(MAX(KviZDarije11!L$2:L$1000),0)</f>
        <v>0</v>
      </c>
    </row>
    <row r="13" spans="1:12">
      <c r="A13" s="22" t="s">
        <v>6</v>
      </c>
      <c r="B13" s="12">
        <f>MAX(KviZDarije1!N$2:N$1000)</f>
        <v>95</v>
      </c>
      <c r="C13" s="12">
        <f>MAX(KviZDarije2!N$2:N$1000)</f>
        <v>94</v>
      </c>
      <c r="D13" s="12">
        <f>MAX(KviZDarije3!N$2:N$1000)</f>
        <v>101</v>
      </c>
      <c r="E13" s="12">
        <f>MAX(KviZDarije4!N$2:N$1000)</f>
        <v>89</v>
      </c>
      <c r="F13" s="12">
        <f>MAX(KviZDarije5!N$2:N$1000)</f>
        <v>96</v>
      </c>
      <c r="G13" s="12">
        <f>MAX(KviZDarije6!N$2:N$1000)</f>
        <v>89</v>
      </c>
      <c r="H13" s="12">
        <f>MAX(KviZDarije7!N$2:N$999)</f>
        <v>90</v>
      </c>
      <c r="I13" s="12">
        <f>IFERROR(MAX(KviZDarije8!N$2:N$1000),0)</f>
        <v>94</v>
      </c>
      <c r="J13" s="12">
        <f>IFERROR(MAX(KviZDarije9!N$2:N$1000),0)</f>
        <v>86</v>
      </c>
      <c r="K13" s="12">
        <f>IFERROR(MAX(KviZDarije10!N$2:N$1000),0)</f>
        <v>96</v>
      </c>
      <c r="L13" s="12">
        <f>IFERROR(MAX(KviZDarije11!L$2:L$1000),0)</f>
        <v>0</v>
      </c>
    </row>
  </sheetData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89"/>
  <sheetViews>
    <sheetView topLeftCell="A4" workbookViewId="0">
      <selection activeCell="E21" sqref="E21:E29"/>
    </sheetView>
  </sheetViews>
  <sheetFormatPr defaultColWidth="11.42578125" defaultRowHeight="15"/>
  <cols>
    <col min="1" max="1" width="24" style="12" bestFit="1" customWidth="1"/>
  </cols>
  <sheetData>
    <row r="1" spans="1:18">
      <c r="A1" s="8" t="s">
        <v>0</v>
      </c>
    </row>
    <row r="2" spans="1:18">
      <c r="A2" s="35" t="s">
        <v>261</v>
      </c>
    </row>
    <row r="3" spans="1:18">
      <c r="A3" s="35" t="s">
        <v>286</v>
      </c>
    </row>
    <row r="4" spans="1:18">
      <c r="A4" s="12" t="s">
        <v>68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>
      <c r="A5" s="12" t="s">
        <v>219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>
      <c r="A6" s="12" t="s">
        <v>120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>
      <c r="A7" s="12" t="s">
        <v>222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>
      <c r="A8" s="12" t="s">
        <v>149</v>
      </c>
    </row>
    <row r="9" spans="1:18">
      <c r="A9" s="8" t="s">
        <v>121</v>
      </c>
    </row>
    <row r="10" spans="1:18">
      <c r="A10" s="12" t="s">
        <v>48</v>
      </c>
    </row>
    <row r="11" spans="1:18">
      <c r="A11" s="12" t="s">
        <v>21</v>
      </c>
    </row>
    <row r="12" spans="1:18">
      <c r="A12" s="12" t="s">
        <v>72</v>
      </c>
    </row>
    <row r="13" spans="1:18">
      <c r="A13" s="12" t="s">
        <v>12</v>
      </c>
    </row>
    <row r="14" spans="1:18">
      <c r="A14" s="35" t="s">
        <v>203</v>
      </c>
    </row>
    <row r="15" spans="1:18">
      <c r="A15" s="12" t="s">
        <v>79</v>
      </c>
    </row>
    <row r="16" spans="1:18">
      <c r="A16" s="71" t="s">
        <v>316</v>
      </c>
    </row>
    <row r="17" spans="1:1">
      <c r="A17" s="12" t="s">
        <v>31</v>
      </c>
    </row>
    <row r="18" spans="1:1">
      <c r="A18" s="35" t="s">
        <v>249</v>
      </c>
    </row>
    <row r="19" spans="1:1">
      <c r="A19" s="35" t="s">
        <v>284</v>
      </c>
    </row>
    <row r="20" spans="1:1">
      <c r="A20" s="8" t="s">
        <v>123</v>
      </c>
    </row>
    <row r="21" spans="1:1">
      <c r="A21" s="12" t="s">
        <v>125</v>
      </c>
    </row>
    <row r="22" spans="1:1">
      <c r="A22" s="8" t="s">
        <v>56</v>
      </c>
    </row>
    <row r="23" spans="1:1">
      <c r="A23" s="12" t="s">
        <v>126</v>
      </c>
    </row>
    <row r="24" spans="1:1">
      <c r="A24" s="12" t="s">
        <v>86</v>
      </c>
    </row>
    <row r="25" spans="1:1">
      <c r="A25" s="12" t="s">
        <v>200</v>
      </c>
    </row>
    <row r="26" spans="1:1">
      <c r="A26" s="12" t="s">
        <v>18</v>
      </c>
    </row>
    <row r="27" spans="1:1">
      <c r="A27" s="8" t="s">
        <v>15</v>
      </c>
    </row>
    <row r="28" spans="1:1">
      <c r="A28" s="12" t="s">
        <v>103</v>
      </c>
    </row>
    <row r="29" spans="1:1">
      <c r="A29" s="35" t="s">
        <v>305</v>
      </c>
    </row>
    <row r="30" spans="1:1">
      <c r="A30" s="12" t="s">
        <v>205</v>
      </c>
    </row>
    <row r="31" spans="1:1">
      <c r="A31" s="36" t="s">
        <v>268</v>
      </c>
    </row>
    <row r="32" spans="1:1">
      <c r="A32" s="8" t="s">
        <v>127</v>
      </c>
    </row>
    <row r="33" spans="1:1">
      <c r="A33" s="8" t="s">
        <v>98</v>
      </c>
    </row>
    <row r="34" spans="1:1">
      <c r="A34" s="12" t="s">
        <v>198</v>
      </c>
    </row>
    <row r="35" spans="1:1">
      <c r="A35" s="12" t="s">
        <v>242</v>
      </c>
    </row>
    <row r="36" spans="1:1">
      <c r="A36" s="12" t="s">
        <v>46</v>
      </c>
    </row>
    <row r="37" spans="1:1">
      <c r="A37" s="8" t="s">
        <v>128</v>
      </c>
    </row>
    <row r="38" spans="1:1">
      <c r="A38" s="35" t="s">
        <v>301</v>
      </c>
    </row>
    <row r="39" spans="1:1">
      <c r="A39" s="35" t="s">
        <v>129</v>
      </c>
    </row>
    <row r="40" spans="1:1">
      <c r="A40" s="12" t="s">
        <v>17</v>
      </c>
    </row>
    <row r="41" spans="1:1">
      <c r="A41" s="35" t="s">
        <v>271</v>
      </c>
    </row>
    <row r="42" spans="1:1">
      <c r="A42" s="12" t="s">
        <v>147</v>
      </c>
    </row>
    <row r="43" spans="1:1">
      <c r="A43" s="36" t="s">
        <v>308</v>
      </c>
    </row>
    <row r="44" spans="1:1">
      <c r="A44" s="12" t="s">
        <v>16</v>
      </c>
    </row>
    <row r="45" spans="1:1">
      <c r="A45" s="35" t="s">
        <v>294</v>
      </c>
    </row>
    <row r="46" spans="1:1">
      <c r="A46" s="8" t="s">
        <v>201</v>
      </c>
    </row>
    <row r="47" spans="1:1">
      <c r="A47" s="12" t="s">
        <v>130</v>
      </c>
    </row>
    <row r="48" spans="1:1">
      <c r="A48" s="35" t="s">
        <v>9</v>
      </c>
    </row>
    <row r="49" spans="1:1">
      <c r="A49" s="35" t="s">
        <v>62</v>
      </c>
    </row>
    <row r="50" spans="1:1">
      <c r="A50" s="12" t="s">
        <v>184</v>
      </c>
    </row>
    <row r="51" spans="1:1">
      <c r="A51" s="12" t="s">
        <v>132</v>
      </c>
    </row>
    <row r="52" spans="1:1">
      <c r="A52" s="12" t="s">
        <v>192</v>
      </c>
    </row>
    <row r="53" spans="1:1">
      <c r="A53" s="12" t="s">
        <v>11</v>
      </c>
    </row>
    <row r="54" spans="1:1">
      <c r="A54" s="12" t="s">
        <v>117</v>
      </c>
    </row>
    <row r="55" spans="1:1">
      <c r="A55" s="35" t="s">
        <v>298</v>
      </c>
    </row>
    <row r="56" spans="1:1">
      <c r="A56" s="12" t="s">
        <v>225</v>
      </c>
    </row>
    <row r="57" spans="1:1">
      <c r="A57" s="35" t="s">
        <v>251</v>
      </c>
    </row>
    <row r="58" spans="1:1">
      <c r="A58" s="8" t="s">
        <v>66</v>
      </c>
    </row>
    <row r="59" spans="1:1">
      <c r="A59" s="12" t="s">
        <v>218</v>
      </c>
    </row>
    <row r="60" spans="1:1">
      <c r="A60" s="12" t="s">
        <v>207</v>
      </c>
    </row>
    <row r="61" spans="1:1">
      <c r="A61" s="8" t="s">
        <v>14</v>
      </c>
    </row>
    <row r="62" spans="1:1">
      <c r="A62" s="8" t="s">
        <v>196</v>
      </c>
    </row>
    <row r="63" spans="1:1">
      <c r="A63" s="12" t="s">
        <v>166</v>
      </c>
    </row>
    <row r="64" spans="1:1">
      <c r="A64" s="36" t="s">
        <v>296</v>
      </c>
    </row>
    <row r="65" spans="1:1">
      <c r="A65" s="35" t="s">
        <v>300</v>
      </c>
    </row>
    <row r="66" spans="1:1">
      <c r="A66" s="8" t="s">
        <v>183</v>
      </c>
    </row>
    <row r="67" spans="1:1">
      <c r="A67" s="12" t="s">
        <v>211</v>
      </c>
    </row>
    <row r="68" spans="1:1">
      <c r="A68" s="35" t="s">
        <v>285</v>
      </c>
    </row>
    <row r="69" spans="1:1">
      <c r="A69" s="12" t="s">
        <v>74</v>
      </c>
    </row>
    <row r="70" spans="1:1">
      <c r="A70" s="12" t="s">
        <v>169</v>
      </c>
    </row>
    <row r="71" spans="1:1">
      <c r="A71" s="12" t="s">
        <v>104</v>
      </c>
    </row>
    <row r="72" spans="1:1">
      <c r="A72" s="35" t="s">
        <v>283</v>
      </c>
    </row>
    <row r="73" spans="1:1">
      <c r="A73" s="12" t="s">
        <v>209</v>
      </c>
    </row>
    <row r="74" spans="1:1">
      <c r="A74" s="12" t="s">
        <v>245</v>
      </c>
    </row>
    <row r="75" spans="1:1">
      <c r="A75" s="71" t="s">
        <v>313</v>
      </c>
    </row>
    <row r="76" spans="1:1">
      <c r="A76" s="12" t="s">
        <v>28</v>
      </c>
    </row>
    <row r="77" spans="1:1">
      <c r="A77" s="12" t="s">
        <v>133</v>
      </c>
    </row>
    <row r="78" spans="1:1">
      <c r="A78" s="35" t="s">
        <v>274</v>
      </c>
    </row>
    <row r="79" spans="1:1">
      <c r="A79" s="12" t="s">
        <v>26</v>
      </c>
    </row>
    <row r="80" spans="1:1">
      <c r="A80" s="71" t="s">
        <v>319</v>
      </c>
    </row>
    <row r="81" spans="1:1">
      <c r="A81" s="12" t="s">
        <v>80</v>
      </c>
    </row>
    <row r="82" spans="1:1">
      <c r="A82" s="35" t="s">
        <v>293</v>
      </c>
    </row>
    <row r="83" spans="1:1">
      <c r="A83" s="35" t="s">
        <v>287</v>
      </c>
    </row>
    <row r="84" spans="1:1">
      <c r="A84" s="8" t="s">
        <v>199</v>
      </c>
    </row>
    <row r="85" spans="1:1">
      <c r="A85" s="8" t="s">
        <v>85</v>
      </c>
    </row>
    <row r="86" spans="1:1">
      <c r="A86" s="35" t="s">
        <v>197</v>
      </c>
    </row>
    <row r="87" spans="1:1">
      <c r="A87" s="35" t="s">
        <v>262</v>
      </c>
    </row>
    <row r="88" spans="1:1">
      <c r="A88" s="12" t="s">
        <v>118</v>
      </c>
    </row>
    <row r="89" spans="1:1">
      <c r="A89" s="36" t="s">
        <v>38</v>
      </c>
    </row>
    <row r="90" spans="1:1">
      <c r="A90" s="8" t="s">
        <v>96</v>
      </c>
    </row>
    <row r="91" spans="1:1">
      <c r="A91" s="35" t="s">
        <v>303</v>
      </c>
    </row>
    <row r="92" spans="1:1">
      <c r="A92" s="12" t="s">
        <v>239</v>
      </c>
    </row>
    <row r="93" spans="1:1">
      <c r="A93" s="8" t="s">
        <v>134</v>
      </c>
    </row>
    <row r="94" spans="1:1">
      <c r="A94" s="12" t="s">
        <v>173</v>
      </c>
    </row>
    <row r="95" spans="1:1">
      <c r="A95" s="12" t="s">
        <v>214</v>
      </c>
    </row>
    <row r="96" spans="1:1">
      <c r="A96" s="35" t="s">
        <v>306</v>
      </c>
    </row>
    <row r="97" spans="1:1">
      <c r="A97" s="8" t="s">
        <v>7</v>
      </c>
    </row>
    <row r="98" spans="1:1">
      <c r="A98" s="12" t="s">
        <v>135</v>
      </c>
    </row>
    <row r="99" spans="1:1">
      <c r="A99" s="36" t="s">
        <v>260</v>
      </c>
    </row>
    <row r="100" spans="1:1">
      <c r="A100" s="12" t="s">
        <v>27</v>
      </c>
    </row>
    <row r="101" spans="1:1">
      <c r="A101" s="12" t="s">
        <v>243</v>
      </c>
    </row>
    <row r="102" spans="1:1">
      <c r="A102" s="12" t="s">
        <v>45</v>
      </c>
    </row>
    <row r="103" spans="1:1">
      <c r="A103" s="12" t="s">
        <v>233</v>
      </c>
    </row>
    <row r="104" spans="1:1">
      <c r="A104" s="8" t="s">
        <v>71</v>
      </c>
    </row>
    <row r="105" spans="1:1">
      <c r="A105" s="12" t="s">
        <v>157</v>
      </c>
    </row>
    <row r="106" spans="1:1">
      <c r="A106" s="12" t="s">
        <v>172</v>
      </c>
    </row>
    <row r="107" spans="1:1">
      <c r="A107" s="12" t="s">
        <v>186</v>
      </c>
    </row>
    <row r="108" spans="1:1">
      <c r="A108" s="12" t="s">
        <v>221</v>
      </c>
    </row>
    <row r="109" spans="1:1">
      <c r="A109" s="12" t="s">
        <v>60</v>
      </c>
    </row>
    <row r="110" spans="1:1">
      <c r="A110" s="8" t="s">
        <v>175</v>
      </c>
    </row>
    <row r="111" spans="1:1">
      <c r="A111" s="12" t="s">
        <v>29</v>
      </c>
    </row>
    <row r="112" spans="1:1">
      <c r="A112" s="8" t="s">
        <v>69</v>
      </c>
    </row>
    <row r="113" spans="1:1">
      <c r="A113" s="12" t="s">
        <v>81</v>
      </c>
    </row>
    <row r="114" spans="1:1">
      <c r="A114" s="12" t="s">
        <v>53</v>
      </c>
    </row>
    <row r="115" spans="1:1">
      <c r="A115" s="8" t="s">
        <v>150</v>
      </c>
    </row>
    <row r="116" spans="1:1">
      <c r="A116" s="35" t="s">
        <v>278</v>
      </c>
    </row>
    <row r="117" spans="1:1">
      <c r="A117" s="12" t="s">
        <v>102</v>
      </c>
    </row>
    <row r="118" spans="1:1">
      <c r="A118" s="12" t="s">
        <v>82</v>
      </c>
    </row>
    <row r="119" spans="1:1">
      <c r="A119" s="12" t="s">
        <v>78</v>
      </c>
    </row>
    <row r="120" spans="1:1">
      <c r="A120" s="71" t="s">
        <v>321</v>
      </c>
    </row>
    <row r="121" spans="1:1">
      <c r="A121" s="8" t="s">
        <v>136</v>
      </c>
    </row>
    <row r="122" spans="1:1">
      <c r="A122" s="12" t="s">
        <v>90</v>
      </c>
    </row>
    <row r="123" spans="1:1">
      <c r="A123" s="35" t="s">
        <v>273</v>
      </c>
    </row>
    <row r="124" spans="1:1">
      <c r="A124" s="36" t="s">
        <v>310</v>
      </c>
    </row>
    <row r="125" spans="1:1">
      <c r="A125" s="12" t="s">
        <v>224</v>
      </c>
    </row>
    <row r="126" spans="1:1">
      <c r="A126" s="8" t="s">
        <v>59</v>
      </c>
    </row>
    <row r="127" spans="1:1">
      <c r="A127" s="36" t="s">
        <v>269</v>
      </c>
    </row>
    <row r="128" spans="1:1">
      <c r="A128" s="12" t="s">
        <v>148</v>
      </c>
    </row>
    <row r="129" spans="1:1">
      <c r="A129" s="12" t="s">
        <v>231</v>
      </c>
    </row>
    <row r="130" spans="1:1">
      <c r="A130" s="8" t="s">
        <v>84</v>
      </c>
    </row>
    <row r="131" spans="1:1">
      <c r="A131" s="8" t="s">
        <v>94</v>
      </c>
    </row>
    <row r="132" spans="1:1">
      <c r="A132" s="71" t="s">
        <v>315</v>
      </c>
    </row>
    <row r="133" spans="1:1">
      <c r="A133" s="8" t="s">
        <v>137</v>
      </c>
    </row>
    <row r="134" spans="1:1">
      <c r="A134" s="8" t="s">
        <v>75</v>
      </c>
    </row>
    <row r="135" spans="1:1">
      <c r="A135" s="35" t="s">
        <v>297</v>
      </c>
    </row>
    <row r="136" spans="1:1">
      <c r="A136" s="36" t="s">
        <v>312</v>
      </c>
    </row>
    <row r="137" spans="1:1">
      <c r="A137" s="12" t="s">
        <v>24</v>
      </c>
    </row>
    <row r="138" spans="1:1">
      <c r="A138" s="71" t="s">
        <v>317</v>
      </c>
    </row>
    <row r="139" spans="1:1">
      <c r="A139" s="8" t="s">
        <v>25</v>
      </c>
    </row>
    <row r="140" spans="1:1">
      <c r="A140" s="12" t="s">
        <v>185</v>
      </c>
    </row>
    <row r="141" spans="1:1">
      <c r="A141" s="67" t="s">
        <v>248</v>
      </c>
    </row>
    <row r="142" spans="1:1">
      <c r="A142" s="8" t="s">
        <v>190</v>
      </c>
    </row>
    <row r="143" spans="1:1">
      <c r="A143" s="36" t="s">
        <v>167</v>
      </c>
    </row>
    <row r="144" spans="1:1">
      <c r="A144" s="12" t="s">
        <v>39</v>
      </c>
    </row>
    <row r="145" spans="1:1">
      <c r="A145" s="12" t="s">
        <v>40</v>
      </c>
    </row>
    <row r="146" spans="1:1">
      <c r="A146" s="35" t="s">
        <v>279</v>
      </c>
    </row>
    <row r="147" spans="1:1">
      <c r="A147" s="35" t="s">
        <v>65</v>
      </c>
    </row>
    <row r="148" spans="1:1">
      <c r="A148" s="8" t="s">
        <v>91</v>
      </c>
    </row>
    <row r="149" spans="1:1">
      <c r="A149" s="12" t="s">
        <v>236</v>
      </c>
    </row>
    <row r="150" spans="1:1">
      <c r="A150" s="12" t="s">
        <v>87</v>
      </c>
    </row>
    <row r="151" spans="1:1">
      <c r="A151" s="12" t="s">
        <v>138</v>
      </c>
    </row>
    <row r="152" spans="1:1">
      <c r="A152" s="35" t="s">
        <v>258</v>
      </c>
    </row>
    <row r="153" spans="1:1">
      <c r="A153" s="8" t="s">
        <v>139</v>
      </c>
    </row>
    <row r="154" spans="1:1">
      <c r="A154" s="12" t="s">
        <v>41</v>
      </c>
    </row>
    <row r="155" spans="1:1">
      <c r="A155" s="12" t="s">
        <v>229</v>
      </c>
    </row>
    <row r="156" spans="1:1">
      <c r="A156" s="12" t="s">
        <v>240</v>
      </c>
    </row>
    <row r="157" spans="1:1">
      <c r="A157" s="8" t="s">
        <v>119</v>
      </c>
    </row>
    <row r="158" spans="1:1">
      <c r="A158" s="8" t="s">
        <v>19</v>
      </c>
    </row>
    <row r="159" spans="1:1">
      <c r="A159" s="36" t="s">
        <v>266</v>
      </c>
    </row>
    <row r="160" spans="1:1">
      <c r="A160" s="12" t="s">
        <v>140</v>
      </c>
    </row>
    <row r="161" spans="1:1">
      <c r="A161" s="12" t="s">
        <v>36</v>
      </c>
    </row>
    <row r="162" spans="1:1">
      <c r="A162" s="12" t="s">
        <v>174</v>
      </c>
    </row>
    <row r="163" spans="1:1">
      <c r="A163" s="8" t="s">
        <v>51</v>
      </c>
    </row>
    <row r="164" spans="1:1">
      <c r="A164" s="12" t="s">
        <v>141</v>
      </c>
    </row>
    <row r="165" spans="1:1">
      <c r="A165" s="12" t="s">
        <v>47</v>
      </c>
    </row>
    <row r="166" spans="1:1">
      <c r="A166" s="35" t="s">
        <v>276</v>
      </c>
    </row>
    <row r="167" spans="1:1">
      <c r="A167" s="35" t="s">
        <v>253</v>
      </c>
    </row>
    <row r="168" spans="1:1">
      <c r="A168" s="12" t="s">
        <v>237</v>
      </c>
    </row>
    <row r="169" spans="1:1">
      <c r="A169" s="12" t="s">
        <v>162</v>
      </c>
    </row>
    <row r="170" spans="1:1">
      <c r="A170" s="35" t="s">
        <v>252</v>
      </c>
    </row>
    <row r="171" spans="1:1">
      <c r="A171" s="35" t="s">
        <v>295</v>
      </c>
    </row>
    <row r="172" spans="1:1">
      <c r="A172" s="8" t="s">
        <v>97</v>
      </c>
    </row>
    <row r="173" spans="1:1">
      <c r="A173" s="12" t="s">
        <v>43</v>
      </c>
    </row>
    <row r="174" spans="1:1">
      <c r="A174" s="12" t="s">
        <v>220</v>
      </c>
    </row>
    <row r="175" spans="1:1">
      <c r="A175" s="35" t="s">
        <v>270</v>
      </c>
    </row>
    <row r="176" spans="1:1">
      <c r="A176" s="12" t="s">
        <v>153</v>
      </c>
    </row>
    <row r="177" spans="1:1">
      <c r="A177" s="12" t="s">
        <v>217</v>
      </c>
    </row>
    <row r="178" spans="1:1">
      <c r="A178" s="35" t="s">
        <v>307</v>
      </c>
    </row>
    <row r="179" spans="1:1">
      <c r="A179" s="35" t="s">
        <v>259</v>
      </c>
    </row>
    <row r="180" spans="1:1">
      <c r="A180" s="35" t="s">
        <v>290</v>
      </c>
    </row>
    <row r="181" spans="1:1">
      <c r="A181" s="12" t="s">
        <v>142</v>
      </c>
    </row>
    <row r="182" spans="1:1">
      <c r="A182" s="36" t="s">
        <v>311</v>
      </c>
    </row>
    <row r="183" spans="1:1">
      <c r="A183" s="12" t="s">
        <v>160</v>
      </c>
    </row>
    <row r="184" spans="1:1">
      <c r="A184" s="8" t="s">
        <v>158</v>
      </c>
    </row>
    <row r="185" spans="1:1">
      <c r="A185" s="35" t="s">
        <v>288</v>
      </c>
    </row>
    <row r="186" spans="1:1">
      <c r="A186" s="12" t="s">
        <v>213</v>
      </c>
    </row>
    <row r="187" spans="1:1">
      <c r="A187" s="35" t="s">
        <v>154</v>
      </c>
    </row>
    <row r="188" spans="1:1">
      <c r="A188" s="35" t="s">
        <v>281</v>
      </c>
    </row>
    <row r="189" spans="1:1">
      <c r="A189" s="12" t="s">
        <v>163</v>
      </c>
    </row>
    <row r="190" spans="1:1">
      <c r="A190" s="12" t="s">
        <v>143</v>
      </c>
    </row>
    <row r="191" spans="1:1">
      <c r="A191" s="8" t="s">
        <v>99</v>
      </c>
    </row>
    <row r="192" spans="1:1">
      <c r="A192" s="12" t="s">
        <v>144</v>
      </c>
    </row>
    <row r="193" spans="1:1">
      <c r="A193" s="12" t="s">
        <v>215</v>
      </c>
    </row>
    <row r="194" spans="1:1">
      <c r="A194" s="12" t="s">
        <v>238</v>
      </c>
    </row>
    <row r="195" spans="1:1">
      <c r="A195" s="8" t="s">
        <v>100</v>
      </c>
    </row>
    <row r="196" spans="1:1">
      <c r="A196" s="12" t="s">
        <v>227</v>
      </c>
    </row>
    <row r="197" spans="1:1">
      <c r="A197" s="12" t="s">
        <v>155</v>
      </c>
    </row>
    <row r="198" spans="1:1">
      <c r="A198" s="12" t="s">
        <v>76</v>
      </c>
    </row>
    <row r="199" spans="1:1">
      <c r="A199" s="8" t="s">
        <v>57</v>
      </c>
    </row>
    <row r="200" spans="1:1">
      <c r="A200" s="71" t="s">
        <v>318</v>
      </c>
    </row>
    <row r="201" spans="1:1">
      <c r="A201" s="12" t="s">
        <v>189</v>
      </c>
    </row>
    <row r="202" spans="1:1">
      <c r="A202" s="35" t="s">
        <v>289</v>
      </c>
    </row>
    <row r="203" spans="1:1">
      <c r="A203" s="12" t="s">
        <v>70</v>
      </c>
    </row>
    <row r="204" spans="1:1">
      <c r="A204" s="12" t="s">
        <v>216</v>
      </c>
    </row>
    <row r="205" spans="1:1">
      <c r="A205" s="71" t="s">
        <v>320</v>
      </c>
    </row>
    <row r="206" spans="1:1">
      <c r="A206" s="35" t="s">
        <v>159</v>
      </c>
    </row>
    <row r="207" spans="1:1">
      <c r="A207" s="12" t="s">
        <v>83</v>
      </c>
    </row>
    <row r="208" spans="1:1">
      <c r="A208" s="8" t="s">
        <v>195</v>
      </c>
    </row>
    <row r="209" spans="1:1">
      <c r="A209" s="12" t="s">
        <v>49</v>
      </c>
    </row>
    <row r="210" spans="1:1">
      <c r="A210" s="12" t="s">
        <v>156</v>
      </c>
    </row>
    <row r="211" spans="1:1">
      <c r="A211" s="35" t="s">
        <v>282</v>
      </c>
    </row>
    <row r="212" spans="1:1">
      <c r="A212" s="12" t="s">
        <v>223</v>
      </c>
    </row>
    <row r="213" spans="1:1">
      <c r="A213" s="12" t="s">
        <v>151</v>
      </c>
    </row>
    <row r="214" spans="1:1">
      <c r="A214" s="12" t="s">
        <v>188</v>
      </c>
    </row>
    <row r="215" spans="1:1">
      <c r="A215" s="12" t="s">
        <v>194</v>
      </c>
    </row>
    <row r="216" spans="1:1">
      <c r="A216" s="35" t="s">
        <v>291</v>
      </c>
    </row>
    <row r="217" spans="1:1">
      <c r="A217" s="35" t="s">
        <v>54</v>
      </c>
    </row>
    <row r="218" spans="1:1">
      <c r="A218" s="35" t="s">
        <v>255</v>
      </c>
    </row>
    <row r="219" spans="1:1">
      <c r="A219" s="12" t="s">
        <v>77</v>
      </c>
    </row>
    <row r="220" spans="1:1">
      <c r="A220" s="12" t="s">
        <v>89</v>
      </c>
    </row>
    <row r="221" spans="1:1">
      <c r="A221" s="12" t="s">
        <v>42</v>
      </c>
    </row>
    <row r="222" spans="1:1">
      <c r="A222" s="8" t="s">
        <v>116</v>
      </c>
    </row>
    <row r="223" spans="1:1">
      <c r="A223" s="35" t="s">
        <v>309</v>
      </c>
    </row>
    <row r="224" spans="1:1">
      <c r="A224" s="35" t="s">
        <v>277</v>
      </c>
    </row>
    <row r="225" spans="1:1">
      <c r="A225" s="8" t="s">
        <v>187</v>
      </c>
    </row>
    <row r="226" spans="1:1">
      <c r="A226" s="35" t="s">
        <v>202</v>
      </c>
    </row>
    <row r="227" spans="1:1">
      <c r="A227" s="12" t="s">
        <v>212</v>
      </c>
    </row>
    <row r="228" spans="1:1">
      <c r="A228" s="35" t="s">
        <v>256</v>
      </c>
    </row>
    <row r="229" spans="1:1">
      <c r="A229" s="12" t="s">
        <v>235</v>
      </c>
    </row>
    <row r="230" spans="1:1">
      <c r="A230" s="12" t="s">
        <v>165</v>
      </c>
    </row>
    <row r="231" spans="1:1">
      <c r="A231" s="35" t="s">
        <v>254</v>
      </c>
    </row>
    <row r="232" spans="1:1">
      <c r="A232" s="35" t="s">
        <v>265</v>
      </c>
    </row>
    <row r="233" spans="1:1">
      <c r="A233" s="12" t="s">
        <v>206</v>
      </c>
    </row>
    <row r="234" spans="1:1">
      <c r="A234" s="12" t="s">
        <v>34</v>
      </c>
    </row>
    <row r="235" spans="1:1">
      <c r="A235" s="12" t="s">
        <v>67</v>
      </c>
    </row>
    <row r="236" spans="1:1">
      <c r="A236" s="12" t="s">
        <v>101</v>
      </c>
    </row>
    <row r="237" spans="1:1">
      <c r="A237" s="35" t="s">
        <v>88</v>
      </c>
    </row>
    <row r="238" spans="1:1">
      <c r="A238" s="36" t="s">
        <v>267</v>
      </c>
    </row>
    <row r="239" spans="1:1">
      <c r="A239" s="35" t="s">
        <v>264</v>
      </c>
    </row>
    <row r="240" spans="1:1">
      <c r="A240" s="12" t="s">
        <v>152</v>
      </c>
    </row>
    <row r="241" spans="1:1">
      <c r="A241" s="12" t="s">
        <v>232</v>
      </c>
    </row>
    <row r="242" spans="1:1">
      <c r="A242" s="12" t="s">
        <v>55</v>
      </c>
    </row>
    <row r="243" spans="1:1">
      <c r="A243" s="12" t="s">
        <v>92</v>
      </c>
    </row>
    <row r="244" spans="1:1">
      <c r="A244" s="78" t="s">
        <v>145</v>
      </c>
    </row>
    <row r="245" spans="1:1">
      <c r="A245" s="24" t="s">
        <v>275</v>
      </c>
    </row>
    <row r="246" spans="1:1">
      <c r="A246" s="83" t="s">
        <v>22</v>
      </c>
    </row>
    <row r="247" spans="1:1">
      <c r="A247" s="56" t="s">
        <v>292</v>
      </c>
    </row>
    <row r="248" spans="1:1">
      <c r="A248" s="23" t="s">
        <v>314</v>
      </c>
    </row>
    <row r="249" spans="1:1">
      <c r="A249" s="78" t="s">
        <v>164</v>
      </c>
    </row>
    <row r="250" spans="1:1">
      <c r="A250" s="78" t="s">
        <v>61</v>
      </c>
    </row>
    <row r="251" spans="1:1">
      <c r="A251" s="83" t="s">
        <v>191</v>
      </c>
    </row>
    <row r="252" spans="1:1">
      <c r="A252" s="83" t="s">
        <v>95</v>
      </c>
    </row>
    <row r="253" spans="1:1">
      <c r="A253" s="78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  <row r="3230" spans="1:1">
      <c r="A3230"/>
    </row>
    <row r="3231" spans="1:1">
      <c r="A3231"/>
    </row>
    <row r="3232" spans="1:1">
      <c r="A3232"/>
    </row>
    <row r="3233" spans="1:1">
      <c r="A3233"/>
    </row>
    <row r="3234" spans="1:1">
      <c r="A3234"/>
    </row>
    <row r="3235" spans="1:1">
      <c r="A3235"/>
    </row>
    <row r="3236" spans="1:1">
      <c r="A3236"/>
    </row>
    <row r="3237" spans="1:1">
      <c r="A3237"/>
    </row>
    <row r="3238" spans="1:1">
      <c r="A3238"/>
    </row>
    <row r="3239" spans="1:1">
      <c r="A3239"/>
    </row>
    <row r="3240" spans="1:1">
      <c r="A3240"/>
    </row>
    <row r="3241" spans="1:1">
      <c r="A3241"/>
    </row>
    <row r="3242" spans="1:1">
      <c r="A3242"/>
    </row>
    <row r="3243" spans="1:1">
      <c r="A3243"/>
    </row>
    <row r="3244" spans="1:1">
      <c r="A3244"/>
    </row>
    <row r="3245" spans="1:1">
      <c r="A3245"/>
    </row>
    <row r="3246" spans="1:1">
      <c r="A3246"/>
    </row>
    <row r="3247" spans="1:1">
      <c r="A3247"/>
    </row>
    <row r="3248" spans="1:1">
      <c r="A3248"/>
    </row>
    <row r="3249" spans="1:1">
      <c r="A3249"/>
    </row>
    <row r="3250" spans="1:1">
      <c r="A3250"/>
    </row>
    <row r="3251" spans="1:1">
      <c r="A3251"/>
    </row>
    <row r="3252" spans="1:1">
      <c r="A3252"/>
    </row>
    <row r="3253" spans="1:1">
      <c r="A3253"/>
    </row>
    <row r="3254" spans="1:1">
      <c r="A3254"/>
    </row>
    <row r="3255" spans="1:1">
      <c r="A3255"/>
    </row>
    <row r="3256" spans="1:1">
      <c r="A3256"/>
    </row>
    <row r="3257" spans="1:1">
      <c r="A3257"/>
    </row>
    <row r="3258" spans="1:1">
      <c r="A3258"/>
    </row>
    <row r="3259" spans="1:1">
      <c r="A3259"/>
    </row>
    <row r="3260" spans="1:1">
      <c r="A3260"/>
    </row>
    <row r="3261" spans="1:1">
      <c r="A3261"/>
    </row>
    <row r="3262" spans="1:1">
      <c r="A3262"/>
    </row>
    <row r="3263" spans="1:1">
      <c r="A3263"/>
    </row>
    <row r="3264" spans="1:1">
      <c r="A3264"/>
    </row>
    <row r="3265" spans="1:1">
      <c r="A3265"/>
    </row>
    <row r="3266" spans="1:1">
      <c r="A3266"/>
    </row>
    <row r="3267" spans="1:1">
      <c r="A3267"/>
    </row>
    <row r="3268" spans="1:1">
      <c r="A3268"/>
    </row>
    <row r="3269" spans="1:1">
      <c r="A3269"/>
    </row>
    <row r="3270" spans="1:1">
      <c r="A3270"/>
    </row>
    <row r="3271" spans="1:1">
      <c r="A3271"/>
    </row>
    <row r="3272" spans="1:1">
      <c r="A3272"/>
    </row>
    <row r="3273" spans="1:1">
      <c r="A3273"/>
    </row>
    <row r="3274" spans="1:1">
      <c r="A3274"/>
    </row>
    <row r="3275" spans="1:1">
      <c r="A3275"/>
    </row>
    <row r="3276" spans="1:1">
      <c r="A3276"/>
    </row>
    <row r="3277" spans="1:1">
      <c r="A3277"/>
    </row>
    <row r="3278" spans="1:1">
      <c r="A3278"/>
    </row>
    <row r="3279" spans="1:1">
      <c r="A3279"/>
    </row>
    <row r="3280" spans="1:1">
      <c r="A3280"/>
    </row>
    <row r="3281" spans="1:1">
      <c r="A3281"/>
    </row>
    <row r="3282" spans="1:1">
      <c r="A3282"/>
    </row>
    <row r="3283" spans="1:1">
      <c r="A3283"/>
    </row>
    <row r="3284" spans="1:1">
      <c r="A3284"/>
    </row>
    <row r="3285" spans="1:1">
      <c r="A3285"/>
    </row>
    <row r="3286" spans="1:1">
      <c r="A3286"/>
    </row>
    <row r="3287" spans="1:1">
      <c r="A3287"/>
    </row>
    <row r="3288" spans="1:1">
      <c r="A3288"/>
    </row>
    <row r="3289" spans="1:1">
      <c r="A3289"/>
    </row>
    <row r="3290" spans="1:1">
      <c r="A3290"/>
    </row>
    <row r="3291" spans="1:1">
      <c r="A3291"/>
    </row>
    <row r="3292" spans="1:1">
      <c r="A3292"/>
    </row>
    <row r="3293" spans="1:1">
      <c r="A3293"/>
    </row>
    <row r="3294" spans="1:1">
      <c r="A3294"/>
    </row>
    <row r="3295" spans="1:1">
      <c r="A3295"/>
    </row>
    <row r="3296" spans="1:1">
      <c r="A3296"/>
    </row>
    <row r="3297" spans="1:1">
      <c r="A3297"/>
    </row>
    <row r="3298" spans="1:1">
      <c r="A3298"/>
    </row>
    <row r="3299" spans="1:1">
      <c r="A3299"/>
    </row>
    <row r="3300" spans="1:1">
      <c r="A3300"/>
    </row>
    <row r="3301" spans="1:1">
      <c r="A3301"/>
    </row>
    <row r="3302" spans="1:1">
      <c r="A3302"/>
    </row>
    <row r="3303" spans="1:1">
      <c r="A3303"/>
    </row>
    <row r="3304" spans="1:1">
      <c r="A3304"/>
    </row>
    <row r="3305" spans="1:1">
      <c r="A3305"/>
    </row>
    <row r="3306" spans="1:1">
      <c r="A3306"/>
    </row>
    <row r="3307" spans="1:1">
      <c r="A3307"/>
    </row>
    <row r="3308" spans="1:1">
      <c r="A3308"/>
    </row>
    <row r="3309" spans="1:1">
      <c r="A3309"/>
    </row>
    <row r="3310" spans="1:1">
      <c r="A3310"/>
    </row>
    <row r="3311" spans="1:1">
      <c r="A3311"/>
    </row>
    <row r="3312" spans="1:1">
      <c r="A3312"/>
    </row>
    <row r="3313" spans="1:1">
      <c r="A3313"/>
    </row>
    <row r="3314" spans="1:1">
      <c r="A3314"/>
    </row>
    <row r="3315" spans="1:1">
      <c r="A3315"/>
    </row>
    <row r="3316" spans="1:1">
      <c r="A3316"/>
    </row>
    <row r="3317" spans="1:1">
      <c r="A3317"/>
    </row>
    <row r="3318" spans="1:1">
      <c r="A3318"/>
    </row>
    <row r="3319" spans="1:1">
      <c r="A3319"/>
    </row>
    <row r="3320" spans="1:1">
      <c r="A3320"/>
    </row>
    <row r="3321" spans="1:1">
      <c r="A3321"/>
    </row>
    <row r="3322" spans="1:1">
      <c r="A3322"/>
    </row>
    <row r="3323" spans="1:1">
      <c r="A3323"/>
    </row>
    <row r="3324" spans="1:1">
      <c r="A3324"/>
    </row>
    <row r="3325" spans="1:1">
      <c r="A3325"/>
    </row>
    <row r="3326" spans="1:1">
      <c r="A3326"/>
    </row>
    <row r="3327" spans="1:1">
      <c r="A3327"/>
    </row>
    <row r="3328" spans="1:1">
      <c r="A3328"/>
    </row>
    <row r="3329" spans="1:1">
      <c r="A3329"/>
    </row>
    <row r="3330" spans="1:1">
      <c r="A3330"/>
    </row>
    <row r="3331" spans="1:1">
      <c r="A3331"/>
    </row>
    <row r="3332" spans="1:1">
      <c r="A3332"/>
    </row>
    <row r="3333" spans="1:1">
      <c r="A3333"/>
    </row>
    <row r="3334" spans="1:1">
      <c r="A3334"/>
    </row>
    <row r="3335" spans="1:1">
      <c r="A3335"/>
    </row>
    <row r="3336" spans="1:1">
      <c r="A3336"/>
    </row>
    <row r="3337" spans="1:1">
      <c r="A3337"/>
    </row>
    <row r="3338" spans="1:1">
      <c r="A3338"/>
    </row>
    <row r="3339" spans="1:1">
      <c r="A3339"/>
    </row>
    <row r="3340" spans="1:1">
      <c r="A3340"/>
    </row>
    <row r="3341" spans="1:1">
      <c r="A3341"/>
    </row>
    <row r="3342" spans="1:1">
      <c r="A3342"/>
    </row>
    <row r="3343" spans="1:1">
      <c r="A3343"/>
    </row>
    <row r="3344" spans="1:1">
      <c r="A3344"/>
    </row>
    <row r="3345" spans="1:1">
      <c r="A3345"/>
    </row>
    <row r="3346" spans="1:1">
      <c r="A3346"/>
    </row>
    <row r="3347" spans="1:1">
      <c r="A3347"/>
    </row>
    <row r="3348" spans="1:1">
      <c r="A3348"/>
    </row>
    <row r="3349" spans="1:1">
      <c r="A3349"/>
    </row>
    <row r="3350" spans="1:1">
      <c r="A3350"/>
    </row>
    <row r="3351" spans="1:1">
      <c r="A3351"/>
    </row>
    <row r="3352" spans="1:1">
      <c r="A3352"/>
    </row>
    <row r="3353" spans="1:1">
      <c r="A3353"/>
    </row>
    <row r="3354" spans="1:1">
      <c r="A3354"/>
    </row>
    <row r="3355" spans="1:1">
      <c r="A3355"/>
    </row>
    <row r="3356" spans="1:1">
      <c r="A3356"/>
    </row>
    <row r="3357" spans="1:1">
      <c r="A3357"/>
    </row>
    <row r="3358" spans="1:1">
      <c r="A3358"/>
    </row>
    <row r="3359" spans="1:1">
      <c r="A3359"/>
    </row>
    <row r="3360" spans="1:1">
      <c r="A3360"/>
    </row>
    <row r="3361" spans="1:1">
      <c r="A3361"/>
    </row>
    <row r="3362" spans="1:1">
      <c r="A3362"/>
    </row>
    <row r="3363" spans="1:1">
      <c r="A3363"/>
    </row>
    <row r="3364" spans="1:1">
      <c r="A3364"/>
    </row>
    <row r="3365" spans="1:1">
      <c r="A3365"/>
    </row>
    <row r="3366" spans="1:1">
      <c r="A3366"/>
    </row>
    <row r="3367" spans="1:1">
      <c r="A3367"/>
    </row>
    <row r="3368" spans="1:1">
      <c r="A3368"/>
    </row>
    <row r="3369" spans="1:1">
      <c r="A3369"/>
    </row>
    <row r="3370" spans="1:1">
      <c r="A3370"/>
    </row>
    <row r="3371" spans="1:1">
      <c r="A3371"/>
    </row>
    <row r="3372" spans="1:1">
      <c r="A3372"/>
    </row>
    <row r="3373" spans="1:1">
      <c r="A3373"/>
    </row>
    <row r="3374" spans="1:1">
      <c r="A3374"/>
    </row>
    <row r="3375" spans="1:1">
      <c r="A3375"/>
    </row>
    <row r="3376" spans="1:1">
      <c r="A3376"/>
    </row>
    <row r="3377" spans="1:1">
      <c r="A3377"/>
    </row>
    <row r="3378" spans="1:1">
      <c r="A3378"/>
    </row>
    <row r="3379" spans="1:1">
      <c r="A3379"/>
    </row>
    <row r="3380" spans="1:1">
      <c r="A3380"/>
    </row>
    <row r="3381" spans="1:1">
      <c r="A3381"/>
    </row>
    <row r="3382" spans="1:1">
      <c r="A3382"/>
    </row>
    <row r="3383" spans="1:1">
      <c r="A3383"/>
    </row>
    <row r="3384" spans="1:1">
      <c r="A3384"/>
    </row>
    <row r="3385" spans="1:1">
      <c r="A3385"/>
    </row>
    <row r="3386" spans="1:1">
      <c r="A3386"/>
    </row>
    <row r="3387" spans="1:1">
      <c r="A3387"/>
    </row>
    <row r="3388" spans="1:1">
      <c r="A3388"/>
    </row>
    <row r="3389" spans="1:1">
      <c r="A3389"/>
    </row>
    <row r="3390" spans="1:1">
      <c r="A3390"/>
    </row>
    <row r="3391" spans="1:1">
      <c r="A3391"/>
    </row>
    <row r="3392" spans="1:1">
      <c r="A3392"/>
    </row>
    <row r="3393" spans="1:1">
      <c r="A3393"/>
    </row>
    <row r="3394" spans="1:1">
      <c r="A3394"/>
    </row>
    <row r="3395" spans="1:1">
      <c r="A3395"/>
    </row>
    <row r="3396" spans="1:1">
      <c r="A3396"/>
    </row>
    <row r="3397" spans="1:1">
      <c r="A3397"/>
    </row>
    <row r="3398" spans="1:1">
      <c r="A3398"/>
    </row>
    <row r="3399" spans="1:1">
      <c r="A3399"/>
    </row>
    <row r="3400" spans="1:1">
      <c r="A3400"/>
    </row>
    <row r="3401" spans="1:1">
      <c r="A3401"/>
    </row>
    <row r="3402" spans="1:1">
      <c r="A3402"/>
    </row>
    <row r="3403" spans="1:1">
      <c r="A3403"/>
    </row>
    <row r="3404" spans="1:1">
      <c r="A3404"/>
    </row>
    <row r="3405" spans="1:1">
      <c r="A3405"/>
    </row>
    <row r="3406" spans="1:1">
      <c r="A3406"/>
    </row>
    <row r="3407" spans="1:1">
      <c r="A3407"/>
    </row>
    <row r="3408" spans="1:1">
      <c r="A3408"/>
    </row>
    <row r="3409" spans="1:1">
      <c r="A3409"/>
    </row>
    <row r="3410" spans="1:1">
      <c r="A3410"/>
    </row>
    <row r="3411" spans="1:1">
      <c r="A3411"/>
    </row>
    <row r="3412" spans="1:1">
      <c r="A3412"/>
    </row>
    <row r="3413" spans="1:1">
      <c r="A3413"/>
    </row>
    <row r="3414" spans="1:1">
      <c r="A3414"/>
    </row>
    <row r="3415" spans="1:1">
      <c r="A3415"/>
    </row>
    <row r="3416" spans="1:1">
      <c r="A3416"/>
    </row>
    <row r="3417" spans="1:1">
      <c r="A3417"/>
    </row>
    <row r="3418" spans="1:1">
      <c r="A3418"/>
    </row>
    <row r="3419" spans="1:1">
      <c r="A3419"/>
    </row>
    <row r="3420" spans="1:1">
      <c r="A3420"/>
    </row>
    <row r="3421" spans="1:1">
      <c r="A3421"/>
    </row>
    <row r="3422" spans="1:1">
      <c r="A3422"/>
    </row>
    <row r="3423" spans="1:1">
      <c r="A3423"/>
    </row>
    <row r="3424" spans="1:1">
      <c r="A3424"/>
    </row>
    <row r="3425" spans="1:1">
      <c r="A3425"/>
    </row>
    <row r="3426" spans="1:1">
      <c r="A3426"/>
    </row>
    <row r="3427" spans="1:1">
      <c r="A3427"/>
    </row>
    <row r="3428" spans="1:1">
      <c r="A3428"/>
    </row>
    <row r="3429" spans="1:1">
      <c r="A3429"/>
    </row>
    <row r="3430" spans="1:1">
      <c r="A3430"/>
    </row>
    <row r="3431" spans="1:1">
      <c r="A3431"/>
    </row>
    <row r="3432" spans="1:1">
      <c r="A3432"/>
    </row>
    <row r="3433" spans="1:1">
      <c r="A3433"/>
    </row>
    <row r="3434" spans="1:1">
      <c r="A3434"/>
    </row>
    <row r="3435" spans="1:1">
      <c r="A3435"/>
    </row>
    <row r="3436" spans="1:1">
      <c r="A3436"/>
    </row>
    <row r="3437" spans="1:1">
      <c r="A3437"/>
    </row>
    <row r="3438" spans="1:1">
      <c r="A3438"/>
    </row>
    <row r="3439" spans="1:1">
      <c r="A3439"/>
    </row>
    <row r="3440" spans="1:1">
      <c r="A3440"/>
    </row>
    <row r="3441" spans="1:1">
      <c r="A3441"/>
    </row>
    <row r="3442" spans="1:1">
      <c r="A3442"/>
    </row>
    <row r="3443" spans="1:1">
      <c r="A3443"/>
    </row>
    <row r="3444" spans="1:1">
      <c r="A3444"/>
    </row>
    <row r="3445" spans="1:1">
      <c r="A3445"/>
    </row>
    <row r="3446" spans="1:1">
      <c r="A3446"/>
    </row>
    <row r="3447" spans="1:1">
      <c r="A3447"/>
    </row>
    <row r="3448" spans="1:1">
      <c r="A3448"/>
    </row>
    <row r="3449" spans="1:1">
      <c r="A3449"/>
    </row>
    <row r="3450" spans="1:1">
      <c r="A3450"/>
    </row>
    <row r="3451" spans="1:1">
      <c r="A3451"/>
    </row>
    <row r="3452" spans="1:1">
      <c r="A3452"/>
    </row>
    <row r="3453" spans="1:1">
      <c r="A3453"/>
    </row>
    <row r="3454" spans="1:1">
      <c r="A3454"/>
    </row>
    <row r="3455" spans="1:1">
      <c r="A3455"/>
    </row>
    <row r="3456" spans="1:1">
      <c r="A3456"/>
    </row>
    <row r="3457" spans="1:1">
      <c r="A3457"/>
    </row>
    <row r="3458" spans="1:1">
      <c r="A3458"/>
    </row>
    <row r="3459" spans="1:1">
      <c r="A3459"/>
    </row>
    <row r="3460" spans="1:1">
      <c r="A3460"/>
    </row>
    <row r="3461" spans="1:1">
      <c r="A3461"/>
    </row>
    <row r="3462" spans="1:1">
      <c r="A3462"/>
    </row>
    <row r="3463" spans="1:1">
      <c r="A3463"/>
    </row>
    <row r="3464" spans="1:1">
      <c r="A3464"/>
    </row>
    <row r="3465" spans="1:1">
      <c r="A3465"/>
    </row>
    <row r="3466" spans="1:1">
      <c r="A3466"/>
    </row>
    <row r="3467" spans="1:1">
      <c r="A3467"/>
    </row>
    <row r="3468" spans="1:1">
      <c r="A3468"/>
    </row>
    <row r="3469" spans="1:1">
      <c r="A3469"/>
    </row>
    <row r="3470" spans="1:1">
      <c r="A3470"/>
    </row>
    <row r="3471" spans="1:1">
      <c r="A3471"/>
    </row>
    <row r="3472" spans="1:1">
      <c r="A3472"/>
    </row>
    <row r="3473" spans="1:1">
      <c r="A3473"/>
    </row>
    <row r="3474" spans="1:1">
      <c r="A3474"/>
    </row>
    <row r="3475" spans="1:1">
      <c r="A3475"/>
    </row>
    <row r="3476" spans="1:1">
      <c r="A3476"/>
    </row>
    <row r="3477" spans="1:1">
      <c r="A3477"/>
    </row>
    <row r="3478" spans="1:1">
      <c r="A3478"/>
    </row>
    <row r="3479" spans="1:1">
      <c r="A3479"/>
    </row>
    <row r="3480" spans="1:1">
      <c r="A3480"/>
    </row>
    <row r="3481" spans="1:1">
      <c r="A3481"/>
    </row>
    <row r="3482" spans="1:1">
      <c r="A3482"/>
    </row>
    <row r="3483" spans="1:1">
      <c r="A3483"/>
    </row>
    <row r="3484" spans="1:1">
      <c r="A3484"/>
    </row>
    <row r="3485" spans="1:1">
      <c r="A3485"/>
    </row>
    <row r="3486" spans="1:1">
      <c r="A3486"/>
    </row>
    <row r="3487" spans="1:1">
      <c r="A3487"/>
    </row>
    <row r="3488" spans="1:1">
      <c r="A3488"/>
    </row>
    <row r="3489" spans="1:1">
      <c r="A3489"/>
    </row>
    <row r="3490" spans="1:1">
      <c r="A3490"/>
    </row>
    <row r="3491" spans="1:1">
      <c r="A3491"/>
    </row>
    <row r="3492" spans="1:1">
      <c r="A3492"/>
    </row>
    <row r="3493" spans="1:1">
      <c r="A3493"/>
    </row>
    <row r="3494" spans="1:1">
      <c r="A3494"/>
    </row>
    <row r="3495" spans="1:1">
      <c r="A3495"/>
    </row>
    <row r="3496" spans="1:1">
      <c r="A3496"/>
    </row>
    <row r="3497" spans="1:1">
      <c r="A3497"/>
    </row>
    <row r="3498" spans="1:1">
      <c r="A3498"/>
    </row>
    <row r="3499" spans="1:1">
      <c r="A3499"/>
    </row>
    <row r="3500" spans="1:1">
      <c r="A3500"/>
    </row>
    <row r="3501" spans="1:1">
      <c r="A3501"/>
    </row>
    <row r="3502" spans="1:1">
      <c r="A3502"/>
    </row>
    <row r="3503" spans="1:1">
      <c r="A3503"/>
    </row>
    <row r="3504" spans="1:1">
      <c r="A3504"/>
    </row>
    <row r="3505" spans="1:1">
      <c r="A3505"/>
    </row>
    <row r="3506" spans="1:1">
      <c r="A3506"/>
    </row>
    <row r="3507" spans="1:1">
      <c r="A3507"/>
    </row>
    <row r="3508" spans="1:1">
      <c r="A3508"/>
    </row>
    <row r="3509" spans="1:1">
      <c r="A3509"/>
    </row>
    <row r="3510" spans="1:1">
      <c r="A3510"/>
    </row>
    <row r="3511" spans="1:1">
      <c r="A3511"/>
    </row>
    <row r="3512" spans="1:1">
      <c r="A3512"/>
    </row>
    <row r="3513" spans="1:1">
      <c r="A3513"/>
    </row>
    <row r="3514" spans="1:1">
      <c r="A3514"/>
    </row>
    <row r="3515" spans="1:1">
      <c r="A3515"/>
    </row>
    <row r="3516" spans="1:1">
      <c r="A3516"/>
    </row>
    <row r="3517" spans="1:1">
      <c r="A3517"/>
    </row>
    <row r="3518" spans="1:1">
      <c r="A3518"/>
    </row>
    <row r="3519" spans="1:1">
      <c r="A3519"/>
    </row>
    <row r="3520" spans="1:1">
      <c r="A3520"/>
    </row>
    <row r="3521" spans="1:1">
      <c r="A3521"/>
    </row>
    <row r="3522" spans="1:1">
      <c r="A3522"/>
    </row>
    <row r="3523" spans="1:1">
      <c r="A3523"/>
    </row>
    <row r="3524" spans="1:1">
      <c r="A3524"/>
    </row>
    <row r="3525" spans="1:1">
      <c r="A3525"/>
    </row>
    <row r="3526" spans="1:1">
      <c r="A3526"/>
    </row>
    <row r="3527" spans="1:1">
      <c r="A3527"/>
    </row>
    <row r="3528" spans="1:1">
      <c r="A3528"/>
    </row>
    <row r="3529" spans="1:1">
      <c r="A3529"/>
    </row>
    <row r="3530" spans="1:1">
      <c r="A3530"/>
    </row>
    <row r="3531" spans="1:1">
      <c r="A3531"/>
    </row>
    <row r="3532" spans="1:1">
      <c r="A3532"/>
    </row>
    <row r="3533" spans="1:1">
      <c r="A3533"/>
    </row>
    <row r="3534" spans="1:1">
      <c r="A3534"/>
    </row>
    <row r="3535" spans="1:1">
      <c r="A3535"/>
    </row>
    <row r="3536" spans="1:1">
      <c r="A3536"/>
    </row>
    <row r="3537" spans="1:1">
      <c r="A3537"/>
    </row>
    <row r="3538" spans="1:1">
      <c r="A3538"/>
    </row>
    <row r="3539" spans="1:1">
      <c r="A3539"/>
    </row>
    <row r="3540" spans="1:1">
      <c r="A3540"/>
    </row>
    <row r="3541" spans="1:1">
      <c r="A3541"/>
    </row>
    <row r="3542" spans="1:1">
      <c r="A3542"/>
    </row>
    <row r="3543" spans="1:1">
      <c r="A3543"/>
    </row>
    <row r="3544" spans="1:1">
      <c r="A3544"/>
    </row>
    <row r="3545" spans="1:1">
      <c r="A3545"/>
    </row>
    <row r="3546" spans="1:1">
      <c r="A3546"/>
    </row>
    <row r="3547" spans="1:1">
      <c r="A3547"/>
    </row>
    <row r="3548" spans="1:1">
      <c r="A3548"/>
    </row>
    <row r="3549" spans="1:1">
      <c r="A3549"/>
    </row>
    <row r="3550" spans="1:1">
      <c r="A3550"/>
    </row>
    <row r="3551" spans="1:1">
      <c r="A3551"/>
    </row>
    <row r="3552" spans="1:1">
      <c r="A3552"/>
    </row>
    <row r="3553" spans="1:1">
      <c r="A3553"/>
    </row>
    <row r="3554" spans="1:1">
      <c r="A3554"/>
    </row>
    <row r="3555" spans="1:1">
      <c r="A3555"/>
    </row>
    <row r="3556" spans="1:1">
      <c r="A3556"/>
    </row>
    <row r="3557" spans="1:1">
      <c r="A3557"/>
    </row>
    <row r="3558" spans="1:1">
      <c r="A3558"/>
    </row>
    <row r="3559" spans="1:1">
      <c r="A3559"/>
    </row>
    <row r="3560" spans="1:1">
      <c r="A3560"/>
    </row>
    <row r="3561" spans="1:1">
      <c r="A3561"/>
    </row>
    <row r="3562" spans="1:1">
      <c r="A3562"/>
    </row>
    <row r="3563" spans="1:1">
      <c r="A3563"/>
    </row>
    <row r="3564" spans="1:1">
      <c r="A3564"/>
    </row>
    <row r="3565" spans="1:1">
      <c r="A3565"/>
    </row>
    <row r="3566" spans="1:1">
      <c r="A3566"/>
    </row>
    <row r="3567" spans="1:1">
      <c r="A3567"/>
    </row>
    <row r="3568" spans="1:1">
      <c r="A3568"/>
    </row>
    <row r="3569" spans="1:1">
      <c r="A3569"/>
    </row>
    <row r="3570" spans="1:1">
      <c r="A3570"/>
    </row>
    <row r="3571" spans="1:1">
      <c r="A3571"/>
    </row>
    <row r="3572" spans="1:1">
      <c r="A3572"/>
    </row>
    <row r="3573" spans="1:1">
      <c r="A3573"/>
    </row>
    <row r="3574" spans="1:1">
      <c r="A3574"/>
    </row>
    <row r="3575" spans="1:1">
      <c r="A3575"/>
    </row>
    <row r="3576" spans="1:1">
      <c r="A3576"/>
    </row>
    <row r="3577" spans="1:1">
      <c r="A3577"/>
    </row>
    <row r="3578" spans="1:1">
      <c r="A3578"/>
    </row>
    <row r="3579" spans="1:1">
      <c r="A3579"/>
    </row>
    <row r="3580" spans="1:1">
      <c r="A3580"/>
    </row>
    <row r="3581" spans="1:1">
      <c r="A3581"/>
    </row>
    <row r="3582" spans="1:1">
      <c r="A3582"/>
    </row>
    <row r="3583" spans="1:1">
      <c r="A3583"/>
    </row>
    <row r="3584" spans="1:1">
      <c r="A3584"/>
    </row>
    <row r="3585" spans="1:1">
      <c r="A3585"/>
    </row>
    <row r="3586" spans="1:1">
      <c r="A3586"/>
    </row>
    <row r="3587" spans="1:1">
      <c r="A3587"/>
    </row>
    <row r="3588" spans="1:1">
      <c r="A3588"/>
    </row>
    <row r="3589" spans="1:1">
      <c r="A3589"/>
    </row>
    <row r="3590" spans="1:1">
      <c r="A3590"/>
    </row>
    <row r="3591" spans="1:1">
      <c r="A3591"/>
    </row>
    <row r="3592" spans="1:1">
      <c r="A3592"/>
    </row>
    <row r="3593" spans="1:1">
      <c r="A3593"/>
    </row>
    <row r="3594" spans="1:1">
      <c r="A3594"/>
    </row>
    <row r="3595" spans="1:1">
      <c r="A3595"/>
    </row>
    <row r="3596" spans="1:1">
      <c r="A3596"/>
    </row>
    <row r="3597" spans="1:1">
      <c r="A3597"/>
    </row>
    <row r="3598" spans="1:1">
      <c r="A3598"/>
    </row>
    <row r="3599" spans="1:1">
      <c r="A3599"/>
    </row>
    <row r="3600" spans="1:1">
      <c r="A3600"/>
    </row>
    <row r="3601" spans="1:1">
      <c r="A3601"/>
    </row>
    <row r="3602" spans="1:1">
      <c r="A3602"/>
    </row>
    <row r="3603" spans="1:1">
      <c r="A3603"/>
    </row>
    <row r="3604" spans="1:1">
      <c r="A3604"/>
    </row>
    <row r="3605" spans="1:1">
      <c r="A3605"/>
    </row>
    <row r="3606" spans="1:1">
      <c r="A3606"/>
    </row>
    <row r="3607" spans="1:1">
      <c r="A3607"/>
    </row>
    <row r="3608" spans="1:1">
      <c r="A3608"/>
    </row>
    <row r="3609" spans="1:1">
      <c r="A3609"/>
    </row>
    <row r="3610" spans="1:1">
      <c r="A3610"/>
    </row>
    <row r="3611" spans="1:1">
      <c r="A3611"/>
    </row>
    <row r="3612" spans="1:1">
      <c r="A3612"/>
    </row>
    <row r="3613" spans="1:1">
      <c r="A3613"/>
    </row>
    <row r="3614" spans="1:1">
      <c r="A3614"/>
    </row>
    <row r="3615" spans="1:1">
      <c r="A3615"/>
    </row>
    <row r="3616" spans="1:1">
      <c r="A3616"/>
    </row>
    <row r="3617" spans="1:1">
      <c r="A3617"/>
    </row>
    <row r="3618" spans="1:1">
      <c r="A3618"/>
    </row>
    <row r="3619" spans="1:1">
      <c r="A3619"/>
    </row>
    <row r="3620" spans="1:1">
      <c r="A3620"/>
    </row>
    <row r="3621" spans="1:1">
      <c r="A3621"/>
    </row>
    <row r="3622" spans="1:1">
      <c r="A3622"/>
    </row>
    <row r="3623" spans="1:1">
      <c r="A3623"/>
    </row>
    <row r="3624" spans="1:1">
      <c r="A3624"/>
    </row>
    <row r="3625" spans="1:1">
      <c r="A3625"/>
    </row>
    <row r="3626" spans="1:1">
      <c r="A3626"/>
    </row>
    <row r="3627" spans="1:1">
      <c r="A3627"/>
    </row>
    <row r="3628" spans="1:1">
      <c r="A3628"/>
    </row>
    <row r="3629" spans="1:1">
      <c r="A3629"/>
    </row>
    <row r="3630" spans="1:1">
      <c r="A3630"/>
    </row>
    <row r="3631" spans="1:1">
      <c r="A3631"/>
    </row>
    <row r="3632" spans="1:1">
      <c r="A3632"/>
    </row>
    <row r="3633" spans="1:1">
      <c r="A3633"/>
    </row>
    <row r="3634" spans="1:1">
      <c r="A3634"/>
    </row>
    <row r="3635" spans="1:1">
      <c r="A3635"/>
    </row>
    <row r="3636" spans="1:1">
      <c r="A3636"/>
    </row>
    <row r="3637" spans="1:1">
      <c r="A3637"/>
    </row>
    <row r="3638" spans="1:1">
      <c r="A3638"/>
    </row>
    <row r="3639" spans="1:1">
      <c r="A3639"/>
    </row>
    <row r="3640" spans="1:1">
      <c r="A3640"/>
    </row>
    <row r="3641" spans="1:1">
      <c r="A3641"/>
    </row>
    <row r="3642" spans="1:1">
      <c r="A3642"/>
    </row>
    <row r="3643" spans="1:1">
      <c r="A3643"/>
    </row>
    <row r="3644" spans="1:1">
      <c r="A3644"/>
    </row>
    <row r="3645" spans="1:1">
      <c r="A3645"/>
    </row>
    <row r="3646" spans="1:1">
      <c r="A3646"/>
    </row>
    <row r="3647" spans="1:1">
      <c r="A3647"/>
    </row>
    <row r="3648" spans="1:1">
      <c r="A3648"/>
    </row>
    <row r="3649" spans="1:1">
      <c r="A3649"/>
    </row>
    <row r="3650" spans="1:1">
      <c r="A3650"/>
    </row>
    <row r="3651" spans="1:1">
      <c r="A3651"/>
    </row>
    <row r="3652" spans="1:1">
      <c r="A3652"/>
    </row>
    <row r="3653" spans="1:1">
      <c r="A3653"/>
    </row>
    <row r="3654" spans="1:1">
      <c r="A3654"/>
    </row>
    <row r="3655" spans="1:1">
      <c r="A3655"/>
    </row>
    <row r="3656" spans="1:1">
      <c r="A3656"/>
    </row>
    <row r="3657" spans="1:1">
      <c r="A3657"/>
    </row>
    <row r="3658" spans="1:1">
      <c r="A3658"/>
    </row>
    <row r="3659" spans="1:1">
      <c r="A3659"/>
    </row>
    <row r="3660" spans="1:1">
      <c r="A3660"/>
    </row>
    <row r="3661" spans="1:1">
      <c r="A3661"/>
    </row>
    <row r="3662" spans="1:1">
      <c r="A3662"/>
    </row>
    <row r="3663" spans="1:1">
      <c r="A3663"/>
    </row>
    <row r="3664" spans="1:1">
      <c r="A3664"/>
    </row>
    <row r="3665" spans="1:1">
      <c r="A3665"/>
    </row>
    <row r="3666" spans="1:1">
      <c r="A3666"/>
    </row>
    <row r="3667" spans="1:1">
      <c r="A3667"/>
    </row>
    <row r="3668" spans="1:1">
      <c r="A3668"/>
    </row>
    <row r="3669" spans="1:1">
      <c r="A3669"/>
    </row>
    <row r="3670" spans="1:1">
      <c r="A3670"/>
    </row>
    <row r="3671" spans="1:1">
      <c r="A3671"/>
    </row>
    <row r="3672" spans="1:1">
      <c r="A3672"/>
    </row>
    <row r="3673" spans="1:1">
      <c r="A3673"/>
    </row>
    <row r="3674" spans="1:1">
      <c r="A3674"/>
    </row>
    <row r="3675" spans="1:1">
      <c r="A3675"/>
    </row>
    <row r="3676" spans="1:1">
      <c r="A3676"/>
    </row>
    <row r="3677" spans="1:1">
      <c r="A3677"/>
    </row>
    <row r="3678" spans="1:1">
      <c r="A3678"/>
    </row>
    <row r="3679" spans="1:1">
      <c r="A3679"/>
    </row>
    <row r="3680" spans="1:1">
      <c r="A3680"/>
    </row>
    <row r="3681" spans="1:1">
      <c r="A3681"/>
    </row>
    <row r="3682" spans="1:1">
      <c r="A3682"/>
    </row>
    <row r="3683" spans="1:1">
      <c r="A3683"/>
    </row>
    <row r="3684" spans="1:1">
      <c r="A3684"/>
    </row>
    <row r="3685" spans="1:1">
      <c r="A3685"/>
    </row>
    <row r="3686" spans="1:1">
      <c r="A3686"/>
    </row>
    <row r="3687" spans="1:1">
      <c r="A3687"/>
    </row>
    <row r="3688" spans="1:1">
      <c r="A3688"/>
    </row>
    <row r="3689" spans="1:1">
      <c r="A3689"/>
    </row>
    <row r="3690" spans="1:1">
      <c r="A3690"/>
    </row>
    <row r="3691" spans="1:1">
      <c r="A3691"/>
    </row>
    <row r="3692" spans="1:1">
      <c r="A3692"/>
    </row>
    <row r="3693" spans="1:1">
      <c r="A3693"/>
    </row>
    <row r="3694" spans="1:1">
      <c r="A3694"/>
    </row>
    <row r="3695" spans="1:1">
      <c r="A3695"/>
    </row>
    <row r="3696" spans="1:1">
      <c r="A3696"/>
    </row>
    <row r="3697" spans="1:1">
      <c r="A3697"/>
    </row>
    <row r="3698" spans="1:1">
      <c r="A3698"/>
    </row>
    <row r="3699" spans="1:1">
      <c r="A3699"/>
    </row>
    <row r="3700" spans="1:1">
      <c r="A3700"/>
    </row>
    <row r="3701" spans="1:1">
      <c r="A3701"/>
    </row>
    <row r="3702" spans="1:1">
      <c r="A3702"/>
    </row>
    <row r="3703" spans="1:1">
      <c r="A3703"/>
    </row>
    <row r="3704" spans="1:1">
      <c r="A3704"/>
    </row>
    <row r="3705" spans="1:1">
      <c r="A3705"/>
    </row>
    <row r="3706" spans="1:1">
      <c r="A3706"/>
    </row>
    <row r="3707" spans="1:1">
      <c r="A3707"/>
    </row>
    <row r="3708" spans="1:1">
      <c r="A3708"/>
    </row>
    <row r="3709" spans="1:1">
      <c r="A3709"/>
    </row>
    <row r="3710" spans="1:1">
      <c r="A3710"/>
    </row>
    <row r="3711" spans="1:1">
      <c r="A3711"/>
    </row>
    <row r="3712" spans="1:1">
      <c r="A3712"/>
    </row>
    <row r="3713" spans="1:1">
      <c r="A3713"/>
    </row>
    <row r="3714" spans="1:1">
      <c r="A3714"/>
    </row>
    <row r="3715" spans="1:1">
      <c r="A3715"/>
    </row>
    <row r="3716" spans="1:1">
      <c r="A3716"/>
    </row>
    <row r="3717" spans="1:1">
      <c r="A3717"/>
    </row>
    <row r="3718" spans="1:1">
      <c r="A3718"/>
    </row>
    <row r="3719" spans="1:1">
      <c r="A3719"/>
    </row>
    <row r="3720" spans="1:1">
      <c r="A3720"/>
    </row>
    <row r="3721" spans="1:1">
      <c r="A3721"/>
    </row>
    <row r="3722" spans="1:1">
      <c r="A3722"/>
    </row>
    <row r="3723" spans="1:1">
      <c r="A3723"/>
    </row>
    <row r="3724" spans="1:1">
      <c r="A3724"/>
    </row>
    <row r="3725" spans="1:1">
      <c r="A3725"/>
    </row>
    <row r="3726" spans="1:1">
      <c r="A3726"/>
    </row>
    <row r="3727" spans="1:1">
      <c r="A3727"/>
    </row>
    <row r="3728" spans="1:1">
      <c r="A3728"/>
    </row>
    <row r="3729" spans="1:1">
      <c r="A3729"/>
    </row>
    <row r="3730" spans="1:1">
      <c r="A3730"/>
    </row>
    <row r="3731" spans="1:1">
      <c r="A3731"/>
    </row>
    <row r="3732" spans="1:1">
      <c r="A3732"/>
    </row>
    <row r="3733" spans="1:1">
      <c r="A3733"/>
    </row>
    <row r="3734" spans="1:1">
      <c r="A3734"/>
    </row>
    <row r="3735" spans="1:1">
      <c r="A3735"/>
    </row>
    <row r="3736" spans="1:1">
      <c r="A3736"/>
    </row>
    <row r="3737" spans="1:1">
      <c r="A3737"/>
    </row>
    <row r="3738" spans="1:1">
      <c r="A3738"/>
    </row>
    <row r="3739" spans="1:1">
      <c r="A3739"/>
    </row>
    <row r="3740" spans="1:1">
      <c r="A3740"/>
    </row>
    <row r="3741" spans="1:1">
      <c r="A3741"/>
    </row>
    <row r="3742" spans="1:1">
      <c r="A3742"/>
    </row>
    <row r="3743" spans="1:1">
      <c r="A3743"/>
    </row>
    <row r="3744" spans="1:1">
      <c r="A3744"/>
    </row>
    <row r="3745" spans="1:1">
      <c r="A3745"/>
    </row>
    <row r="3746" spans="1:1">
      <c r="A3746"/>
    </row>
    <row r="3747" spans="1:1">
      <c r="A3747"/>
    </row>
    <row r="3748" spans="1:1">
      <c r="A3748"/>
    </row>
    <row r="3749" spans="1:1">
      <c r="A3749"/>
    </row>
    <row r="3750" spans="1:1">
      <c r="A3750"/>
    </row>
    <row r="3751" spans="1:1">
      <c r="A3751"/>
    </row>
    <row r="3752" spans="1:1">
      <c r="A3752"/>
    </row>
    <row r="3753" spans="1:1">
      <c r="A3753"/>
    </row>
    <row r="3754" spans="1:1">
      <c r="A3754"/>
    </row>
    <row r="3755" spans="1:1">
      <c r="A3755"/>
    </row>
    <row r="3756" spans="1:1">
      <c r="A3756"/>
    </row>
    <row r="3757" spans="1:1">
      <c r="A3757"/>
    </row>
    <row r="3758" spans="1:1">
      <c r="A3758"/>
    </row>
    <row r="3759" spans="1:1">
      <c r="A3759"/>
    </row>
    <row r="3760" spans="1:1">
      <c r="A3760"/>
    </row>
    <row r="3761" spans="1:1">
      <c r="A3761"/>
    </row>
    <row r="3762" spans="1:1">
      <c r="A3762"/>
    </row>
    <row r="3763" spans="1:1">
      <c r="A3763"/>
    </row>
    <row r="3764" spans="1:1">
      <c r="A3764"/>
    </row>
    <row r="3765" spans="1:1">
      <c r="A3765"/>
    </row>
    <row r="3766" spans="1:1">
      <c r="A3766"/>
    </row>
    <row r="3767" spans="1:1">
      <c r="A3767"/>
    </row>
    <row r="3768" spans="1:1">
      <c r="A3768"/>
    </row>
    <row r="3769" spans="1:1">
      <c r="A3769"/>
    </row>
    <row r="3770" spans="1:1">
      <c r="A3770"/>
    </row>
    <row r="3771" spans="1:1">
      <c r="A3771"/>
    </row>
    <row r="3772" spans="1:1">
      <c r="A3772"/>
    </row>
    <row r="3773" spans="1:1">
      <c r="A3773"/>
    </row>
    <row r="3774" spans="1:1">
      <c r="A3774"/>
    </row>
    <row r="3775" spans="1:1">
      <c r="A3775"/>
    </row>
    <row r="3776" spans="1:1">
      <c r="A3776"/>
    </row>
    <row r="3777" spans="1:1">
      <c r="A3777"/>
    </row>
    <row r="3778" spans="1:1">
      <c r="A3778"/>
    </row>
    <row r="3779" spans="1:1">
      <c r="A3779"/>
    </row>
    <row r="3780" spans="1:1">
      <c r="A3780"/>
    </row>
    <row r="3781" spans="1:1">
      <c r="A3781"/>
    </row>
    <row r="3782" spans="1:1">
      <c r="A3782"/>
    </row>
    <row r="3783" spans="1:1">
      <c r="A3783"/>
    </row>
    <row r="3784" spans="1:1">
      <c r="A3784"/>
    </row>
    <row r="3785" spans="1:1">
      <c r="A3785"/>
    </row>
    <row r="3786" spans="1:1">
      <c r="A3786"/>
    </row>
    <row r="3787" spans="1:1">
      <c r="A3787"/>
    </row>
    <row r="3788" spans="1:1">
      <c r="A3788"/>
    </row>
    <row r="3789" spans="1:1">
      <c r="A3789"/>
    </row>
    <row r="3790" spans="1:1">
      <c r="A3790"/>
    </row>
    <row r="3791" spans="1:1">
      <c r="A3791"/>
    </row>
    <row r="3792" spans="1:1">
      <c r="A3792"/>
    </row>
    <row r="3793" spans="1:1">
      <c r="A3793"/>
    </row>
    <row r="3794" spans="1:1">
      <c r="A3794"/>
    </row>
    <row r="3795" spans="1:1">
      <c r="A3795"/>
    </row>
    <row r="3796" spans="1:1">
      <c r="A3796"/>
    </row>
    <row r="3797" spans="1:1">
      <c r="A3797"/>
    </row>
    <row r="3798" spans="1:1">
      <c r="A3798"/>
    </row>
    <row r="3799" spans="1:1">
      <c r="A3799"/>
    </row>
    <row r="3800" spans="1:1">
      <c r="A3800"/>
    </row>
    <row r="3801" spans="1:1">
      <c r="A3801"/>
    </row>
    <row r="3802" spans="1:1">
      <c r="A3802"/>
    </row>
    <row r="3803" spans="1:1">
      <c r="A3803"/>
    </row>
    <row r="3804" spans="1:1">
      <c r="A3804"/>
    </row>
    <row r="3805" spans="1:1">
      <c r="A3805"/>
    </row>
    <row r="3806" spans="1:1">
      <c r="A3806"/>
    </row>
    <row r="3807" spans="1:1">
      <c r="A3807"/>
    </row>
    <row r="3808" spans="1:1">
      <c r="A3808"/>
    </row>
    <row r="3809" spans="1:1">
      <c r="A3809"/>
    </row>
    <row r="3810" spans="1:1">
      <c r="A3810"/>
    </row>
    <row r="3811" spans="1:1">
      <c r="A3811"/>
    </row>
    <row r="3812" spans="1:1">
      <c r="A3812"/>
    </row>
    <row r="3813" spans="1:1">
      <c r="A3813"/>
    </row>
    <row r="3814" spans="1:1">
      <c r="A3814"/>
    </row>
    <row r="3815" spans="1:1">
      <c r="A3815"/>
    </row>
    <row r="3816" spans="1:1">
      <c r="A3816"/>
    </row>
    <row r="3817" spans="1:1">
      <c r="A3817"/>
    </row>
    <row r="3818" spans="1:1">
      <c r="A3818"/>
    </row>
    <row r="3819" spans="1:1">
      <c r="A3819"/>
    </row>
    <row r="3820" spans="1:1">
      <c r="A3820"/>
    </row>
    <row r="3821" spans="1:1">
      <c r="A3821"/>
    </row>
    <row r="3822" spans="1:1">
      <c r="A3822"/>
    </row>
    <row r="3823" spans="1:1">
      <c r="A3823"/>
    </row>
    <row r="3824" spans="1:1">
      <c r="A3824"/>
    </row>
    <row r="3825" spans="1:1">
      <c r="A3825"/>
    </row>
    <row r="3826" spans="1:1">
      <c r="A3826"/>
    </row>
    <row r="3827" spans="1:1">
      <c r="A3827"/>
    </row>
    <row r="3828" spans="1:1">
      <c r="A3828"/>
    </row>
    <row r="3829" spans="1:1">
      <c r="A3829"/>
    </row>
    <row r="3830" spans="1:1">
      <c r="A3830"/>
    </row>
    <row r="3831" spans="1:1">
      <c r="A3831"/>
    </row>
    <row r="3832" spans="1:1">
      <c r="A3832"/>
    </row>
    <row r="3833" spans="1:1">
      <c r="A3833"/>
    </row>
    <row r="3834" spans="1:1">
      <c r="A3834"/>
    </row>
    <row r="3835" spans="1:1">
      <c r="A3835"/>
    </row>
    <row r="3836" spans="1:1">
      <c r="A3836"/>
    </row>
    <row r="3837" spans="1:1">
      <c r="A3837"/>
    </row>
    <row r="3838" spans="1:1">
      <c r="A3838"/>
    </row>
    <row r="3839" spans="1:1">
      <c r="A3839"/>
    </row>
    <row r="3840" spans="1:1">
      <c r="A3840"/>
    </row>
    <row r="3841" spans="1:1">
      <c r="A3841"/>
    </row>
    <row r="3842" spans="1:1">
      <c r="A3842"/>
    </row>
    <row r="3843" spans="1:1">
      <c r="A3843"/>
    </row>
    <row r="3844" spans="1:1">
      <c r="A3844"/>
    </row>
    <row r="3845" spans="1:1">
      <c r="A3845"/>
    </row>
    <row r="3846" spans="1:1">
      <c r="A3846"/>
    </row>
    <row r="3847" spans="1:1">
      <c r="A3847"/>
    </row>
    <row r="3848" spans="1:1">
      <c r="A3848"/>
    </row>
    <row r="3849" spans="1:1">
      <c r="A3849"/>
    </row>
    <row r="3850" spans="1:1">
      <c r="A3850"/>
    </row>
    <row r="3851" spans="1:1">
      <c r="A3851"/>
    </row>
    <row r="3852" spans="1:1">
      <c r="A3852"/>
    </row>
    <row r="3853" spans="1:1">
      <c r="A3853"/>
    </row>
    <row r="3854" spans="1:1">
      <c r="A3854"/>
    </row>
    <row r="3855" spans="1:1">
      <c r="A3855"/>
    </row>
    <row r="3856" spans="1:1">
      <c r="A3856"/>
    </row>
    <row r="3857" spans="1:1">
      <c r="A3857"/>
    </row>
    <row r="3858" spans="1:1">
      <c r="A3858"/>
    </row>
    <row r="3859" spans="1:1">
      <c r="A3859"/>
    </row>
    <row r="3860" spans="1:1">
      <c r="A3860"/>
    </row>
    <row r="3861" spans="1:1">
      <c r="A3861"/>
    </row>
    <row r="3862" spans="1:1">
      <c r="A3862"/>
    </row>
    <row r="3863" spans="1:1">
      <c r="A3863"/>
    </row>
    <row r="3864" spans="1:1">
      <c r="A3864"/>
    </row>
    <row r="3865" spans="1:1">
      <c r="A3865"/>
    </row>
    <row r="3866" spans="1:1">
      <c r="A3866"/>
    </row>
    <row r="3867" spans="1:1">
      <c r="A3867"/>
    </row>
    <row r="3868" spans="1:1">
      <c r="A3868"/>
    </row>
    <row r="3869" spans="1:1">
      <c r="A3869"/>
    </row>
    <row r="3870" spans="1:1">
      <c r="A3870"/>
    </row>
    <row r="3871" spans="1:1">
      <c r="A3871"/>
    </row>
    <row r="3872" spans="1:1">
      <c r="A3872"/>
    </row>
    <row r="3873" spans="1:1">
      <c r="A3873"/>
    </row>
    <row r="3874" spans="1:1">
      <c r="A3874"/>
    </row>
    <row r="3875" spans="1:1">
      <c r="A3875"/>
    </row>
    <row r="3876" spans="1:1">
      <c r="A3876"/>
    </row>
    <row r="3877" spans="1:1">
      <c r="A3877"/>
    </row>
    <row r="3878" spans="1:1">
      <c r="A3878"/>
    </row>
    <row r="3879" spans="1:1">
      <c r="A3879"/>
    </row>
    <row r="3880" spans="1:1">
      <c r="A3880"/>
    </row>
    <row r="3881" spans="1:1">
      <c r="A3881"/>
    </row>
    <row r="3882" spans="1:1">
      <c r="A3882"/>
    </row>
    <row r="3883" spans="1:1">
      <c r="A3883"/>
    </row>
    <row r="3884" spans="1:1">
      <c r="A3884"/>
    </row>
    <row r="3885" spans="1:1">
      <c r="A3885"/>
    </row>
    <row r="3886" spans="1:1">
      <c r="A3886"/>
    </row>
    <row r="3887" spans="1:1">
      <c r="A3887"/>
    </row>
    <row r="3888" spans="1:1">
      <c r="A3888"/>
    </row>
    <row r="3889" spans="1:1">
      <c r="A3889"/>
    </row>
    <row r="3890" spans="1:1">
      <c r="A3890"/>
    </row>
    <row r="3891" spans="1:1">
      <c r="A3891"/>
    </row>
    <row r="3892" spans="1:1">
      <c r="A3892"/>
    </row>
    <row r="3893" spans="1:1">
      <c r="A3893"/>
    </row>
    <row r="3894" spans="1:1">
      <c r="A3894"/>
    </row>
    <row r="3895" spans="1:1">
      <c r="A3895"/>
    </row>
    <row r="3896" spans="1:1">
      <c r="A3896"/>
    </row>
    <row r="3897" spans="1:1">
      <c r="A3897"/>
    </row>
    <row r="3898" spans="1:1">
      <c r="A3898"/>
    </row>
    <row r="3899" spans="1:1">
      <c r="A3899"/>
    </row>
    <row r="3900" spans="1:1">
      <c r="A3900"/>
    </row>
    <row r="3901" spans="1:1">
      <c r="A3901"/>
    </row>
    <row r="3902" spans="1:1">
      <c r="A3902"/>
    </row>
    <row r="3903" spans="1:1">
      <c r="A3903"/>
    </row>
    <row r="3904" spans="1:1">
      <c r="A3904"/>
    </row>
    <row r="3905" spans="1:1">
      <c r="A3905"/>
    </row>
    <row r="3906" spans="1:1">
      <c r="A3906"/>
    </row>
    <row r="3907" spans="1:1">
      <c r="A3907"/>
    </row>
    <row r="3908" spans="1:1">
      <c r="A3908"/>
    </row>
    <row r="3909" spans="1:1">
      <c r="A3909"/>
    </row>
    <row r="3910" spans="1:1">
      <c r="A3910"/>
    </row>
    <row r="3911" spans="1:1">
      <c r="A3911"/>
    </row>
    <row r="3912" spans="1:1">
      <c r="A3912"/>
    </row>
    <row r="3913" spans="1:1">
      <c r="A3913"/>
    </row>
    <row r="3914" spans="1:1">
      <c r="A3914"/>
    </row>
    <row r="3915" spans="1:1">
      <c r="A3915"/>
    </row>
    <row r="3916" spans="1:1">
      <c r="A3916"/>
    </row>
    <row r="3917" spans="1:1">
      <c r="A3917"/>
    </row>
    <row r="3918" spans="1:1">
      <c r="A3918"/>
    </row>
    <row r="3919" spans="1:1">
      <c r="A3919"/>
    </row>
    <row r="3920" spans="1:1">
      <c r="A3920"/>
    </row>
    <row r="3921" spans="1:1">
      <c r="A3921"/>
    </row>
    <row r="3922" spans="1:1">
      <c r="A3922"/>
    </row>
    <row r="3923" spans="1:1">
      <c r="A3923"/>
    </row>
    <row r="3924" spans="1:1">
      <c r="A3924"/>
    </row>
    <row r="3925" spans="1:1">
      <c r="A3925"/>
    </row>
    <row r="3926" spans="1:1">
      <c r="A3926"/>
    </row>
    <row r="3927" spans="1:1">
      <c r="A3927"/>
    </row>
    <row r="3928" spans="1:1">
      <c r="A3928"/>
    </row>
    <row r="3929" spans="1:1">
      <c r="A3929"/>
    </row>
    <row r="3930" spans="1:1">
      <c r="A3930"/>
    </row>
    <row r="3931" spans="1:1">
      <c r="A3931"/>
    </row>
    <row r="3932" spans="1:1">
      <c r="A3932"/>
    </row>
    <row r="3933" spans="1:1">
      <c r="A3933"/>
    </row>
    <row r="3934" spans="1:1">
      <c r="A3934"/>
    </row>
    <row r="3935" spans="1:1">
      <c r="A3935"/>
    </row>
    <row r="3936" spans="1:1">
      <c r="A3936"/>
    </row>
    <row r="3937" spans="1:1">
      <c r="A3937"/>
    </row>
    <row r="3938" spans="1:1">
      <c r="A3938"/>
    </row>
    <row r="3939" spans="1:1">
      <c r="A3939"/>
    </row>
    <row r="3940" spans="1:1">
      <c r="A3940"/>
    </row>
    <row r="3941" spans="1:1">
      <c r="A3941"/>
    </row>
    <row r="3942" spans="1:1">
      <c r="A3942"/>
    </row>
    <row r="3943" spans="1:1">
      <c r="A3943"/>
    </row>
    <row r="3944" spans="1:1">
      <c r="A3944"/>
    </row>
    <row r="3945" spans="1:1">
      <c r="A3945"/>
    </row>
    <row r="3946" spans="1:1">
      <c r="A3946"/>
    </row>
    <row r="3947" spans="1:1">
      <c r="A3947"/>
    </row>
    <row r="3948" spans="1:1">
      <c r="A3948"/>
    </row>
    <row r="3949" spans="1:1">
      <c r="A3949"/>
    </row>
    <row r="3950" spans="1:1">
      <c r="A3950"/>
    </row>
    <row r="3951" spans="1:1">
      <c r="A3951"/>
    </row>
    <row r="3952" spans="1:1">
      <c r="A3952"/>
    </row>
    <row r="3953" spans="1:1">
      <c r="A3953"/>
    </row>
    <row r="3954" spans="1:1">
      <c r="A3954"/>
    </row>
    <row r="3955" spans="1:1">
      <c r="A3955"/>
    </row>
    <row r="3956" spans="1:1">
      <c r="A3956"/>
    </row>
    <row r="3957" spans="1:1">
      <c r="A3957"/>
    </row>
    <row r="3958" spans="1:1">
      <c r="A3958"/>
    </row>
    <row r="3959" spans="1:1">
      <c r="A3959"/>
    </row>
    <row r="3960" spans="1:1">
      <c r="A3960"/>
    </row>
    <row r="3961" spans="1:1">
      <c r="A3961"/>
    </row>
    <row r="3962" spans="1:1">
      <c r="A3962"/>
    </row>
    <row r="3963" spans="1:1">
      <c r="A3963"/>
    </row>
    <row r="3964" spans="1:1">
      <c r="A3964"/>
    </row>
    <row r="3965" spans="1:1">
      <c r="A3965"/>
    </row>
    <row r="3966" spans="1:1">
      <c r="A3966"/>
    </row>
    <row r="3967" spans="1:1">
      <c r="A3967"/>
    </row>
    <row r="3968" spans="1:1">
      <c r="A3968"/>
    </row>
    <row r="3969" spans="1:1">
      <c r="A3969"/>
    </row>
    <row r="3970" spans="1:1">
      <c r="A3970"/>
    </row>
    <row r="3971" spans="1:1">
      <c r="A3971"/>
    </row>
    <row r="3972" spans="1:1">
      <c r="A3972"/>
    </row>
    <row r="3973" spans="1:1">
      <c r="A3973"/>
    </row>
    <row r="3974" spans="1:1">
      <c r="A3974"/>
    </row>
    <row r="3975" spans="1:1">
      <c r="A3975"/>
    </row>
    <row r="3976" spans="1:1">
      <c r="A3976"/>
    </row>
    <row r="3977" spans="1:1">
      <c r="A3977"/>
    </row>
    <row r="3978" spans="1:1">
      <c r="A3978"/>
    </row>
    <row r="3979" spans="1:1">
      <c r="A3979"/>
    </row>
    <row r="3980" spans="1:1">
      <c r="A3980"/>
    </row>
    <row r="3981" spans="1:1">
      <c r="A3981"/>
    </row>
    <row r="3982" spans="1:1">
      <c r="A3982"/>
    </row>
    <row r="3983" spans="1:1">
      <c r="A3983"/>
    </row>
    <row r="3984" spans="1:1">
      <c r="A3984"/>
    </row>
    <row r="3985" spans="1:1">
      <c r="A3985"/>
    </row>
    <row r="3986" spans="1:1">
      <c r="A3986"/>
    </row>
    <row r="3987" spans="1:1">
      <c r="A3987"/>
    </row>
    <row r="3988" spans="1:1">
      <c r="A3988"/>
    </row>
    <row r="3989" spans="1:1">
      <c r="A3989"/>
    </row>
    <row r="3990" spans="1:1">
      <c r="A3990"/>
    </row>
    <row r="3991" spans="1:1">
      <c r="A3991"/>
    </row>
    <row r="3992" spans="1:1">
      <c r="A3992"/>
    </row>
    <row r="3993" spans="1:1">
      <c r="A3993"/>
    </row>
    <row r="3994" spans="1:1">
      <c r="A3994"/>
    </row>
    <row r="3995" spans="1:1">
      <c r="A3995"/>
    </row>
    <row r="3996" spans="1:1">
      <c r="A3996"/>
    </row>
    <row r="3997" spans="1:1">
      <c r="A3997"/>
    </row>
    <row r="3998" spans="1:1">
      <c r="A3998"/>
    </row>
    <row r="3999" spans="1:1">
      <c r="A3999"/>
    </row>
    <row r="4000" spans="1:1">
      <c r="A4000"/>
    </row>
    <row r="4001" spans="1:1">
      <c r="A4001"/>
    </row>
    <row r="4002" spans="1:1">
      <c r="A4002"/>
    </row>
    <row r="4003" spans="1:1">
      <c r="A4003"/>
    </row>
    <row r="4004" spans="1:1">
      <c r="A4004"/>
    </row>
    <row r="4005" spans="1:1">
      <c r="A4005"/>
    </row>
    <row r="4006" spans="1:1">
      <c r="A4006"/>
    </row>
    <row r="4007" spans="1:1">
      <c r="A4007"/>
    </row>
    <row r="4008" spans="1:1">
      <c r="A4008"/>
    </row>
    <row r="4009" spans="1:1">
      <c r="A4009"/>
    </row>
    <row r="4010" spans="1:1">
      <c r="A4010"/>
    </row>
    <row r="4011" spans="1:1">
      <c r="A4011"/>
    </row>
    <row r="4012" spans="1:1">
      <c r="A4012"/>
    </row>
    <row r="4013" spans="1:1">
      <c r="A4013"/>
    </row>
    <row r="4014" spans="1:1">
      <c r="A4014"/>
    </row>
    <row r="4015" spans="1:1">
      <c r="A4015"/>
    </row>
    <row r="4016" spans="1:1">
      <c r="A4016"/>
    </row>
    <row r="4017" spans="1:1">
      <c r="A4017"/>
    </row>
    <row r="4018" spans="1:1">
      <c r="A4018"/>
    </row>
    <row r="4019" spans="1:1">
      <c r="A4019"/>
    </row>
    <row r="4020" spans="1:1">
      <c r="A4020"/>
    </row>
    <row r="4021" spans="1:1">
      <c r="A4021"/>
    </row>
    <row r="4022" spans="1:1">
      <c r="A4022"/>
    </row>
    <row r="4023" spans="1:1">
      <c r="A4023"/>
    </row>
    <row r="4024" spans="1:1">
      <c r="A4024"/>
    </row>
    <row r="4025" spans="1:1">
      <c r="A4025"/>
    </row>
    <row r="4026" spans="1:1">
      <c r="A4026"/>
    </row>
    <row r="4027" spans="1:1">
      <c r="A4027"/>
    </row>
    <row r="4028" spans="1:1">
      <c r="A4028"/>
    </row>
    <row r="4029" spans="1:1">
      <c r="A4029"/>
    </row>
    <row r="4030" spans="1:1">
      <c r="A4030"/>
    </row>
    <row r="4031" spans="1:1">
      <c r="A4031"/>
    </row>
    <row r="4032" spans="1:1">
      <c r="A4032"/>
    </row>
    <row r="4033" spans="1:1">
      <c r="A4033"/>
    </row>
    <row r="4034" spans="1:1">
      <c r="A4034"/>
    </row>
    <row r="4035" spans="1:1">
      <c r="A4035"/>
    </row>
    <row r="4036" spans="1:1">
      <c r="A4036"/>
    </row>
    <row r="4037" spans="1:1">
      <c r="A4037"/>
    </row>
    <row r="4038" spans="1:1">
      <c r="A4038"/>
    </row>
    <row r="4039" spans="1:1">
      <c r="A4039"/>
    </row>
    <row r="4040" spans="1:1">
      <c r="A4040"/>
    </row>
    <row r="4041" spans="1:1">
      <c r="A4041"/>
    </row>
    <row r="4042" spans="1:1">
      <c r="A4042"/>
    </row>
    <row r="4043" spans="1:1">
      <c r="A4043"/>
    </row>
    <row r="4044" spans="1:1">
      <c r="A4044"/>
    </row>
    <row r="4045" spans="1:1">
      <c r="A4045"/>
    </row>
    <row r="4046" spans="1:1">
      <c r="A4046"/>
    </row>
    <row r="4047" spans="1:1">
      <c r="A4047"/>
    </row>
    <row r="4048" spans="1:1">
      <c r="A4048"/>
    </row>
    <row r="4049" spans="1:1">
      <c r="A4049"/>
    </row>
    <row r="4050" spans="1:1">
      <c r="A4050"/>
    </row>
    <row r="4051" spans="1:1">
      <c r="A4051"/>
    </row>
    <row r="4052" spans="1:1">
      <c r="A4052"/>
    </row>
    <row r="4053" spans="1:1">
      <c r="A4053"/>
    </row>
    <row r="4054" spans="1:1">
      <c r="A4054"/>
    </row>
    <row r="4055" spans="1:1">
      <c r="A4055"/>
    </row>
    <row r="4056" spans="1:1">
      <c r="A4056"/>
    </row>
    <row r="4057" spans="1:1">
      <c r="A4057"/>
    </row>
    <row r="4058" spans="1:1">
      <c r="A4058"/>
    </row>
    <row r="4059" spans="1:1">
      <c r="A4059"/>
    </row>
    <row r="4060" spans="1:1">
      <c r="A4060"/>
    </row>
    <row r="4061" spans="1:1">
      <c r="A4061"/>
    </row>
    <row r="4062" spans="1:1">
      <c r="A4062"/>
    </row>
    <row r="4063" spans="1:1">
      <c r="A4063"/>
    </row>
    <row r="4064" spans="1:1">
      <c r="A4064"/>
    </row>
    <row r="4065" spans="1:1">
      <c r="A4065"/>
    </row>
    <row r="4066" spans="1:1">
      <c r="A4066"/>
    </row>
    <row r="4067" spans="1:1">
      <c r="A4067"/>
    </row>
    <row r="4068" spans="1:1">
      <c r="A4068"/>
    </row>
    <row r="4069" spans="1:1">
      <c r="A4069"/>
    </row>
    <row r="4070" spans="1:1">
      <c r="A4070"/>
    </row>
    <row r="4071" spans="1:1">
      <c r="A4071"/>
    </row>
    <row r="4072" spans="1:1">
      <c r="A4072"/>
    </row>
    <row r="4073" spans="1:1">
      <c r="A4073"/>
    </row>
    <row r="4074" spans="1:1">
      <c r="A4074"/>
    </row>
    <row r="4075" spans="1:1">
      <c r="A4075"/>
    </row>
    <row r="4076" spans="1:1">
      <c r="A4076"/>
    </row>
    <row r="4077" spans="1:1">
      <c r="A4077"/>
    </row>
    <row r="4078" spans="1:1">
      <c r="A4078"/>
    </row>
    <row r="4079" spans="1:1">
      <c r="A4079"/>
    </row>
    <row r="4080" spans="1:1">
      <c r="A4080"/>
    </row>
    <row r="4081" spans="1:1">
      <c r="A4081"/>
    </row>
    <row r="4082" spans="1:1">
      <c r="A4082"/>
    </row>
    <row r="4083" spans="1:1">
      <c r="A4083"/>
    </row>
    <row r="4084" spans="1:1">
      <c r="A4084"/>
    </row>
    <row r="4085" spans="1:1">
      <c r="A4085"/>
    </row>
    <row r="4086" spans="1:1">
      <c r="A4086"/>
    </row>
    <row r="4087" spans="1:1">
      <c r="A4087"/>
    </row>
    <row r="4088" spans="1:1">
      <c r="A4088"/>
    </row>
    <row r="4089" spans="1:1">
      <c r="A4089"/>
    </row>
    <row r="4090" spans="1:1">
      <c r="A4090"/>
    </row>
    <row r="4091" spans="1:1">
      <c r="A4091"/>
    </row>
    <row r="4092" spans="1:1">
      <c r="A4092"/>
    </row>
    <row r="4093" spans="1:1">
      <c r="A4093"/>
    </row>
    <row r="4094" spans="1:1">
      <c r="A4094"/>
    </row>
    <row r="4095" spans="1:1">
      <c r="A4095"/>
    </row>
    <row r="4096" spans="1:1">
      <c r="A4096"/>
    </row>
    <row r="4097" spans="1:1">
      <c r="A4097"/>
    </row>
    <row r="4098" spans="1:1">
      <c r="A4098"/>
    </row>
    <row r="4099" spans="1:1">
      <c r="A4099"/>
    </row>
    <row r="4100" spans="1:1">
      <c r="A4100"/>
    </row>
    <row r="4101" spans="1:1">
      <c r="A4101"/>
    </row>
    <row r="4102" spans="1:1">
      <c r="A4102"/>
    </row>
    <row r="4103" spans="1:1">
      <c r="A4103"/>
    </row>
    <row r="4104" spans="1:1">
      <c r="A4104"/>
    </row>
    <row r="4105" spans="1:1">
      <c r="A4105"/>
    </row>
    <row r="4106" spans="1:1">
      <c r="A4106"/>
    </row>
    <row r="4107" spans="1:1">
      <c r="A4107"/>
    </row>
    <row r="4108" spans="1:1">
      <c r="A4108"/>
    </row>
    <row r="4109" spans="1:1">
      <c r="A4109"/>
    </row>
    <row r="4110" spans="1:1">
      <c r="A4110"/>
    </row>
    <row r="4111" spans="1:1">
      <c r="A4111"/>
    </row>
    <row r="4112" spans="1:1">
      <c r="A4112"/>
    </row>
    <row r="4113" spans="1:1">
      <c r="A4113"/>
    </row>
    <row r="4114" spans="1:1">
      <c r="A4114"/>
    </row>
    <row r="4115" spans="1:1">
      <c r="A4115"/>
    </row>
    <row r="4116" spans="1:1">
      <c r="A4116"/>
    </row>
    <row r="4117" spans="1:1">
      <c r="A4117"/>
    </row>
    <row r="4118" spans="1:1">
      <c r="A4118"/>
    </row>
    <row r="4119" spans="1:1">
      <c r="A4119"/>
    </row>
    <row r="4120" spans="1:1">
      <c r="A4120"/>
    </row>
    <row r="4121" spans="1:1">
      <c r="A4121"/>
    </row>
    <row r="4122" spans="1:1">
      <c r="A4122"/>
    </row>
    <row r="4123" spans="1:1">
      <c r="A4123"/>
    </row>
    <row r="4124" spans="1:1">
      <c r="A4124"/>
    </row>
    <row r="4125" spans="1:1">
      <c r="A4125"/>
    </row>
    <row r="4126" spans="1:1">
      <c r="A4126"/>
    </row>
    <row r="4127" spans="1:1">
      <c r="A4127"/>
    </row>
    <row r="4128" spans="1:1">
      <c r="A4128"/>
    </row>
    <row r="4129" spans="1:1">
      <c r="A4129"/>
    </row>
    <row r="4130" spans="1:1">
      <c r="A4130"/>
    </row>
    <row r="4131" spans="1:1">
      <c r="A4131"/>
    </row>
    <row r="4132" spans="1:1">
      <c r="A4132"/>
    </row>
    <row r="4133" spans="1:1">
      <c r="A4133"/>
    </row>
    <row r="4134" spans="1:1">
      <c r="A4134"/>
    </row>
    <row r="4135" spans="1:1">
      <c r="A4135"/>
    </row>
    <row r="4136" spans="1:1">
      <c r="A4136"/>
    </row>
    <row r="4137" spans="1:1">
      <c r="A4137"/>
    </row>
    <row r="4138" spans="1:1">
      <c r="A4138"/>
    </row>
    <row r="4139" spans="1:1">
      <c r="A4139"/>
    </row>
    <row r="4140" spans="1:1">
      <c r="A4140"/>
    </row>
    <row r="4141" spans="1:1">
      <c r="A4141"/>
    </row>
    <row r="4142" spans="1:1">
      <c r="A4142"/>
    </row>
    <row r="4143" spans="1:1">
      <c r="A4143"/>
    </row>
    <row r="4144" spans="1:1">
      <c r="A4144"/>
    </row>
    <row r="4145" spans="1:1">
      <c r="A4145"/>
    </row>
    <row r="4146" spans="1:1">
      <c r="A4146"/>
    </row>
    <row r="4147" spans="1:1">
      <c r="A4147"/>
    </row>
    <row r="4148" spans="1:1">
      <c r="A4148"/>
    </row>
    <row r="4149" spans="1:1">
      <c r="A4149"/>
    </row>
    <row r="4150" spans="1:1">
      <c r="A4150"/>
    </row>
    <row r="4151" spans="1:1">
      <c r="A4151"/>
    </row>
    <row r="4152" spans="1:1">
      <c r="A4152"/>
    </row>
    <row r="4153" spans="1:1">
      <c r="A4153"/>
    </row>
    <row r="4154" spans="1:1">
      <c r="A4154"/>
    </row>
    <row r="4155" spans="1:1">
      <c r="A4155"/>
    </row>
    <row r="4156" spans="1:1">
      <c r="A4156"/>
    </row>
    <row r="4157" spans="1:1">
      <c r="A4157"/>
    </row>
    <row r="4158" spans="1:1">
      <c r="A4158"/>
    </row>
    <row r="4159" spans="1:1">
      <c r="A4159"/>
    </row>
    <row r="4160" spans="1:1">
      <c r="A4160"/>
    </row>
    <row r="4161" spans="1:1">
      <c r="A4161"/>
    </row>
    <row r="4162" spans="1:1">
      <c r="A4162"/>
    </row>
    <row r="4163" spans="1:1">
      <c r="A4163"/>
    </row>
    <row r="4164" spans="1:1">
      <c r="A4164"/>
    </row>
    <row r="4165" spans="1:1">
      <c r="A4165"/>
    </row>
    <row r="4166" spans="1:1">
      <c r="A4166"/>
    </row>
    <row r="4167" spans="1:1">
      <c r="A4167"/>
    </row>
    <row r="4168" spans="1:1">
      <c r="A4168"/>
    </row>
    <row r="4169" spans="1:1">
      <c r="A4169"/>
    </row>
    <row r="4170" spans="1:1">
      <c r="A4170"/>
    </row>
    <row r="4171" spans="1:1">
      <c r="A4171"/>
    </row>
    <row r="4172" spans="1:1">
      <c r="A4172"/>
    </row>
    <row r="4173" spans="1:1">
      <c r="A4173"/>
    </row>
    <row r="4174" spans="1:1">
      <c r="A4174"/>
    </row>
    <row r="4175" spans="1:1">
      <c r="A4175"/>
    </row>
    <row r="4176" spans="1:1">
      <c r="A4176"/>
    </row>
    <row r="4177" spans="1:1">
      <c r="A4177"/>
    </row>
    <row r="4178" spans="1:1">
      <c r="A4178"/>
    </row>
    <row r="4179" spans="1:1">
      <c r="A4179"/>
    </row>
    <row r="4180" spans="1:1">
      <c r="A4180"/>
    </row>
    <row r="4181" spans="1:1">
      <c r="A4181"/>
    </row>
    <row r="4182" spans="1:1">
      <c r="A4182"/>
    </row>
    <row r="4183" spans="1:1">
      <c r="A4183"/>
    </row>
    <row r="4184" spans="1:1">
      <c r="A4184"/>
    </row>
    <row r="4185" spans="1:1">
      <c r="A4185"/>
    </row>
    <row r="4186" spans="1:1">
      <c r="A4186"/>
    </row>
    <row r="4187" spans="1:1">
      <c r="A4187"/>
    </row>
    <row r="4188" spans="1:1">
      <c r="A4188"/>
    </row>
    <row r="4189" spans="1:1">
      <c r="A4189"/>
    </row>
    <row r="4190" spans="1:1">
      <c r="A4190"/>
    </row>
    <row r="4191" spans="1:1">
      <c r="A4191"/>
    </row>
    <row r="4192" spans="1:1">
      <c r="A4192"/>
    </row>
    <row r="4193" spans="1:1">
      <c r="A4193"/>
    </row>
    <row r="4194" spans="1:1">
      <c r="A4194"/>
    </row>
    <row r="4195" spans="1:1">
      <c r="A4195"/>
    </row>
    <row r="4196" spans="1:1">
      <c r="A4196"/>
    </row>
    <row r="4197" spans="1:1">
      <c r="A4197"/>
    </row>
    <row r="4198" spans="1:1">
      <c r="A4198"/>
    </row>
    <row r="4199" spans="1:1">
      <c r="A4199"/>
    </row>
    <row r="4200" spans="1:1">
      <c r="A4200"/>
    </row>
    <row r="4201" spans="1:1">
      <c r="A4201"/>
    </row>
    <row r="4202" spans="1:1">
      <c r="A4202"/>
    </row>
    <row r="4203" spans="1:1">
      <c r="A4203"/>
    </row>
    <row r="4204" spans="1:1">
      <c r="A4204"/>
    </row>
    <row r="4205" spans="1:1">
      <c r="A4205"/>
    </row>
    <row r="4206" spans="1:1">
      <c r="A4206"/>
    </row>
    <row r="4207" spans="1:1">
      <c r="A4207"/>
    </row>
    <row r="4208" spans="1:1">
      <c r="A4208"/>
    </row>
    <row r="4209" spans="1:1">
      <c r="A4209"/>
    </row>
    <row r="4210" spans="1:1">
      <c r="A4210"/>
    </row>
    <row r="4211" spans="1:1">
      <c r="A4211"/>
    </row>
    <row r="4212" spans="1:1">
      <c r="A4212"/>
    </row>
    <row r="4213" spans="1:1">
      <c r="A4213"/>
    </row>
    <row r="4214" spans="1:1">
      <c r="A4214"/>
    </row>
    <row r="4215" spans="1:1">
      <c r="A4215"/>
    </row>
    <row r="4216" spans="1:1">
      <c r="A4216"/>
    </row>
    <row r="4217" spans="1:1">
      <c r="A4217"/>
    </row>
    <row r="4218" spans="1:1">
      <c r="A4218"/>
    </row>
    <row r="4219" spans="1:1">
      <c r="A4219"/>
    </row>
    <row r="4220" spans="1:1">
      <c r="A4220"/>
    </row>
    <row r="4221" spans="1:1">
      <c r="A4221"/>
    </row>
    <row r="4222" spans="1:1">
      <c r="A4222"/>
    </row>
    <row r="4223" spans="1:1">
      <c r="A4223"/>
    </row>
    <row r="4224" spans="1:1">
      <c r="A4224"/>
    </row>
    <row r="4225" spans="1:1">
      <c r="A4225"/>
    </row>
    <row r="4226" spans="1:1">
      <c r="A4226"/>
    </row>
    <row r="4227" spans="1:1">
      <c r="A4227"/>
    </row>
    <row r="4228" spans="1:1">
      <c r="A4228"/>
    </row>
    <row r="4229" spans="1:1">
      <c r="A4229"/>
    </row>
    <row r="4230" spans="1:1">
      <c r="A4230"/>
    </row>
    <row r="4231" spans="1:1">
      <c r="A4231"/>
    </row>
    <row r="4232" spans="1:1">
      <c r="A4232"/>
    </row>
    <row r="4233" spans="1:1">
      <c r="A4233"/>
    </row>
    <row r="4234" spans="1:1">
      <c r="A4234"/>
    </row>
    <row r="4235" spans="1:1">
      <c r="A4235"/>
    </row>
    <row r="4236" spans="1:1">
      <c r="A4236"/>
    </row>
    <row r="4237" spans="1:1">
      <c r="A4237"/>
    </row>
    <row r="4238" spans="1:1">
      <c r="A4238"/>
    </row>
    <row r="4239" spans="1:1">
      <c r="A4239"/>
    </row>
    <row r="4240" spans="1:1">
      <c r="A4240"/>
    </row>
    <row r="4241" spans="1:1">
      <c r="A4241"/>
    </row>
    <row r="4242" spans="1:1">
      <c r="A4242"/>
    </row>
    <row r="4243" spans="1:1">
      <c r="A4243"/>
    </row>
    <row r="4244" spans="1:1">
      <c r="A4244"/>
    </row>
    <row r="4245" spans="1:1">
      <c r="A4245"/>
    </row>
    <row r="4246" spans="1:1">
      <c r="A4246"/>
    </row>
    <row r="4247" spans="1:1">
      <c r="A4247"/>
    </row>
    <row r="4248" spans="1:1">
      <c r="A4248"/>
    </row>
    <row r="4249" spans="1:1">
      <c r="A4249"/>
    </row>
    <row r="4250" spans="1:1">
      <c r="A4250"/>
    </row>
    <row r="4251" spans="1:1">
      <c r="A4251"/>
    </row>
    <row r="4252" spans="1:1">
      <c r="A4252"/>
    </row>
    <row r="4253" spans="1:1">
      <c r="A4253"/>
    </row>
    <row r="4254" spans="1:1">
      <c r="A4254"/>
    </row>
    <row r="4255" spans="1:1">
      <c r="A4255"/>
    </row>
    <row r="4256" spans="1:1">
      <c r="A4256"/>
    </row>
    <row r="4257" spans="1:1">
      <c r="A4257"/>
    </row>
    <row r="4258" spans="1:1">
      <c r="A4258"/>
    </row>
    <row r="4259" spans="1:1">
      <c r="A4259"/>
    </row>
    <row r="4260" spans="1:1">
      <c r="A4260"/>
    </row>
    <row r="4261" spans="1:1">
      <c r="A4261"/>
    </row>
    <row r="4262" spans="1:1">
      <c r="A4262"/>
    </row>
    <row r="4263" spans="1:1">
      <c r="A4263"/>
    </row>
    <row r="4264" spans="1:1">
      <c r="A4264"/>
    </row>
    <row r="4265" spans="1:1">
      <c r="A4265"/>
    </row>
    <row r="4266" spans="1:1">
      <c r="A4266"/>
    </row>
    <row r="4267" spans="1:1">
      <c r="A4267"/>
    </row>
    <row r="4268" spans="1:1">
      <c r="A4268"/>
    </row>
    <row r="4269" spans="1:1">
      <c r="A4269"/>
    </row>
    <row r="4270" spans="1:1">
      <c r="A4270"/>
    </row>
    <row r="4271" spans="1:1">
      <c r="A4271"/>
    </row>
    <row r="4272" spans="1:1">
      <c r="A4272"/>
    </row>
    <row r="4273" spans="1:1">
      <c r="A4273"/>
    </row>
    <row r="4274" spans="1:1">
      <c r="A4274"/>
    </row>
    <row r="4275" spans="1:1">
      <c r="A4275"/>
    </row>
    <row r="4276" spans="1:1">
      <c r="A4276"/>
    </row>
    <row r="4277" spans="1:1">
      <c r="A4277"/>
    </row>
    <row r="4278" spans="1:1">
      <c r="A4278"/>
    </row>
    <row r="4279" spans="1:1">
      <c r="A4279"/>
    </row>
    <row r="4280" spans="1:1">
      <c r="A4280"/>
    </row>
    <row r="4281" spans="1:1">
      <c r="A4281"/>
    </row>
    <row r="4282" spans="1:1">
      <c r="A4282"/>
    </row>
    <row r="4283" spans="1:1">
      <c r="A4283"/>
    </row>
    <row r="4284" spans="1:1">
      <c r="A4284"/>
    </row>
    <row r="4285" spans="1:1">
      <c r="A4285"/>
    </row>
    <row r="4286" spans="1:1">
      <c r="A4286"/>
    </row>
    <row r="4287" spans="1:1">
      <c r="A4287"/>
    </row>
    <row r="4288" spans="1:1">
      <c r="A4288"/>
    </row>
    <row r="4289" spans="1:1">
      <c r="A4289"/>
    </row>
    <row r="4290" spans="1:1">
      <c r="A4290"/>
    </row>
    <row r="4291" spans="1:1">
      <c r="A4291"/>
    </row>
    <row r="4292" spans="1:1">
      <c r="A4292"/>
    </row>
    <row r="4293" spans="1:1">
      <c r="A4293"/>
    </row>
    <row r="4294" spans="1:1">
      <c r="A4294"/>
    </row>
    <row r="4295" spans="1:1">
      <c r="A4295"/>
    </row>
    <row r="4296" spans="1:1">
      <c r="A4296"/>
    </row>
    <row r="4297" spans="1:1">
      <c r="A4297"/>
    </row>
    <row r="4298" spans="1:1">
      <c r="A4298"/>
    </row>
    <row r="4299" spans="1:1">
      <c r="A4299"/>
    </row>
    <row r="4300" spans="1:1">
      <c r="A4300"/>
    </row>
    <row r="4301" spans="1:1">
      <c r="A4301"/>
    </row>
    <row r="4302" spans="1:1">
      <c r="A4302"/>
    </row>
    <row r="4303" spans="1:1">
      <c r="A4303"/>
    </row>
    <row r="4304" spans="1:1">
      <c r="A4304"/>
    </row>
    <row r="4305" spans="1:1">
      <c r="A4305"/>
    </row>
    <row r="4306" spans="1:1">
      <c r="A4306"/>
    </row>
    <row r="4307" spans="1:1">
      <c r="A4307"/>
    </row>
    <row r="4308" spans="1:1">
      <c r="A4308"/>
    </row>
    <row r="4309" spans="1:1">
      <c r="A4309"/>
    </row>
    <row r="4310" spans="1:1">
      <c r="A4310"/>
    </row>
    <row r="4311" spans="1:1">
      <c r="A4311"/>
    </row>
    <row r="4312" spans="1:1">
      <c r="A4312"/>
    </row>
    <row r="4313" spans="1:1">
      <c r="A4313"/>
    </row>
    <row r="4314" spans="1:1">
      <c r="A4314"/>
    </row>
    <row r="4315" spans="1:1">
      <c r="A4315"/>
    </row>
    <row r="4316" spans="1:1">
      <c r="A4316"/>
    </row>
    <row r="4317" spans="1:1">
      <c r="A4317"/>
    </row>
    <row r="4318" spans="1:1">
      <c r="A4318"/>
    </row>
    <row r="4319" spans="1:1">
      <c r="A4319"/>
    </row>
    <row r="4320" spans="1:1">
      <c r="A4320"/>
    </row>
    <row r="4321" spans="1:1">
      <c r="A4321"/>
    </row>
    <row r="4322" spans="1:1">
      <c r="A4322"/>
    </row>
    <row r="4323" spans="1:1">
      <c r="A4323"/>
    </row>
    <row r="4324" spans="1:1">
      <c r="A4324"/>
    </row>
    <row r="4325" spans="1:1">
      <c r="A4325"/>
    </row>
    <row r="4326" spans="1:1">
      <c r="A4326"/>
    </row>
    <row r="4327" spans="1:1">
      <c r="A4327"/>
    </row>
    <row r="4328" spans="1:1">
      <c r="A4328"/>
    </row>
    <row r="4329" spans="1:1">
      <c r="A4329"/>
    </row>
    <row r="4330" spans="1:1">
      <c r="A4330"/>
    </row>
    <row r="4331" spans="1:1">
      <c r="A4331"/>
    </row>
    <row r="4332" spans="1:1">
      <c r="A4332"/>
    </row>
    <row r="4333" spans="1:1">
      <c r="A4333"/>
    </row>
    <row r="4334" spans="1:1">
      <c r="A4334"/>
    </row>
    <row r="4335" spans="1:1">
      <c r="A4335"/>
    </row>
    <row r="4336" spans="1:1">
      <c r="A4336"/>
    </row>
    <row r="4337" spans="1:1">
      <c r="A4337"/>
    </row>
    <row r="4338" spans="1:1">
      <c r="A4338"/>
    </row>
    <row r="4339" spans="1:1">
      <c r="A4339"/>
    </row>
    <row r="4340" spans="1:1">
      <c r="A4340"/>
    </row>
    <row r="4341" spans="1:1">
      <c r="A4341"/>
    </row>
    <row r="4342" spans="1:1">
      <c r="A4342"/>
    </row>
    <row r="4343" spans="1:1">
      <c r="A4343"/>
    </row>
    <row r="4344" spans="1:1">
      <c r="A4344"/>
    </row>
    <row r="4345" spans="1:1">
      <c r="A4345"/>
    </row>
    <row r="4346" spans="1:1">
      <c r="A4346"/>
    </row>
    <row r="4347" spans="1:1">
      <c r="A4347"/>
    </row>
    <row r="4348" spans="1:1">
      <c r="A4348"/>
    </row>
    <row r="4349" spans="1:1">
      <c r="A4349"/>
    </row>
    <row r="4350" spans="1:1">
      <c r="A4350"/>
    </row>
    <row r="4351" spans="1:1">
      <c r="A4351"/>
    </row>
    <row r="4352" spans="1:1">
      <c r="A4352"/>
    </row>
    <row r="4353" spans="1:1">
      <c r="A4353"/>
    </row>
    <row r="4354" spans="1:1">
      <c r="A4354"/>
    </row>
    <row r="4355" spans="1:1">
      <c r="A4355"/>
    </row>
    <row r="4356" spans="1:1">
      <c r="A4356"/>
    </row>
    <row r="4357" spans="1:1">
      <c r="A4357"/>
    </row>
    <row r="4358" spans="1:1">
      <c r="A4358"/>
    </row>
    <row r="4359" spans="1:1">
      <c r="A4359"/>
    </row>
    <row r="4360" spans="1:1">
      <c r="A4360"/>
    </row>
    <row r="4361" spans="1:1">
      <c r="A4361"/>
    </row>
    <row r="4362" spans="1:1">
      <c r="A4362"/>
    </row>
    <row r="4363" spans="1:1">
      <c r="A4363"/>
    </row>
    <row r="4364" spans="1:1">
      <c r="A4364"/>
    </row>
    <row r="4365" spans="1:1">
      <c r="A4365"/>
    </row>
    <row r="4366" spans="1:1">
      <c r="A4366"/>
    </row>
    <row r="4367" spans="1:1">
      <c r="A4367"/>
    </row>
    <row r="4368" spans="1:1">
      <c r="A4368"/>
    </row>
    <row r="4369" spans="1:1">
      <c r="A4369"/>
    </row>
    <row r="4370" spans="1:1">
      <c r="A4370"/>
    </row>
    <row r="4371" spans="1:1">
      <c r="A4371"/>
    </row>
    <row r="4372" spans="1:1">
      <c r="A4372"/>
    </row>
    <row r="4373" spans="1:1">
      <c r="A4373"/>
    </row>
    <row r="4374" spans="1:1">
      <c r="A4374"/>
    </row>
    <row r="4375" spans="1:1">
      <c r="A4375"/>
    </row>
    <row r="4376" spans="1:1">
      <c r="A4376"/>
    </row>
    <row r="4377" spans="1:1">
      <c r="A4377"/>
    </row>
    <row r="4378" spans="1:1">
      <c r="A4378"/>
    </row>
    <row r="4379" spans="1:1">
      <c r="A4379"/>
    </row>
    <row r="4380" spans="1:1">
      <c r="A4380"/>
    </row>
    <row r="4381" spans="1:1">
      <c r="A4381"/>
    </row>
    <row r="4382" spans="1:1">
      <c r="A4382"/>
    </row>
    <row r="4383" spans="1:1">
      <c r="A4383"/>
    </row>
    <row r="4384" spans="1:1">
      <c r="A4384"/>
    </row>
    <row r="4385" spans="1:1">
      <c r="A4385"/>
    </row>
    <row r="4386" spans="1:1">
      <c r="A4386"/>
    </row>
    <row r="4387" spans="1:1">
      <c r="A4387"/>
    </row>
    <row r="4388" spans="1:1">
      <c r="A4388"/>
    </row>
    <row r="4389" spans="1:1">
      <c r="A4389"/>
    </row>
    <row r="4390" spans="1:1">
      <c r="A4390"/>
    </row>
    <row r="4391" spans="1:1">
      <c r="A4391"/>
    </row>
    <row r="4392" spans="1:1">
      <c r="A4392"/>
    </row>
    <row r="4393" spans="1:1">
      <c r="A4393"/>
    </row>
    <row r="4394" spans="1:1">
      <c r="A4394"/>
    </row>
    <row r="4395" spans="1:1">
      <c r="A4395"/>
    </row>
    <row r="4396" spans="1:1">
      <c r="A4396"/>
    </row>
    <row r="4397" spans="1:1">
      <c r="A4397"/>
    </row>
    <row r="4398" spans="1:1">
      <c r="A4398"/>
    </row>
    <row r="4399" spans="1:1">
      <c r="A4399"/>
    </row>
    <row r="4400" spans="1:1">
      <c r="A4400"/>
    </row>
    <row r="4401" spans="1:1">
      <c r="A4401"/>
    </row>
    <row r="4402" spans="1:1">
      <c r="A4402"/>
    </row>
    <row r="4403" spans="1:1">
      <c r="A4403"/>
    </row>
    <row r="4404" spans="1:1">
      <c r="A4404"/>
    </row>
    <row r="4405" spans="1:1">
      <c r="A4405"/>
    </row>
    <row r="4406" spans="1:1">
      <c r="A4406"/>
    </row>
    <row r="4407" spans="1:1">
      <c r="A4407"/>
    </row>
    <row r="4408" spans="1:1">
      <c r="A4408"/>
    </row>
    <row r="4409" spans="1:1">
      <c r="A4409"/>
    </row>
    <row r="4410" spans="1:1">
      <c r="A4410"/>
    </row>
    <row r="4411" spans="1:1">
      <c r="A4411"/>
    </row>
    <row r="4412" spans="1:1">
      <c r="A4412"/>
    </row>
    <row r="4413" spans="1:1">
      <c r="A4413"/>
    </row>
    <row r="4414" spans="1:1">
      <c r="A4414"/>
    </row>
    <row r="4415" spans="1:1">
      <c r="A4415"/>
    </row>
    <row r="4416" spans="1:1">
      <c r="A4416"/>
    </row>
    <row r="4417" spans="1:1">
      <c r="A4417"/>
    </row>
    <row r="4418" spans="1:1">
      <c r="A4418"/>
    </row>
    <row r="4419" spans="1:1">
      <c r="A4419"/>
    </row>
    <row r="4420" spans="1:1">
      <c r="A4420"/>
    </row>
    <row r="4421" spans="1:1">
      <c r="A4421"/>
    </row>
    <row r="4422" spans="1:1">
      <c r="A4422"/>
    </row>
    <row r="4423" spans="1:1">
      <c r="A4423"/>
    </row>
    <row r="4424" spans="1:1">
      <c r="A4424"/>
    </row>
    <row r="4425" spans="1:1">
      <c r="A4425"/>
    </row>
    <row r="4426" spans="1:1">
      <c r="A4426"/>
    </row>
    <row r="4427" spans="1:1">
      <c r="A4427"/>
    </row>
    <row r="4428" spans="1:1">
      <c r="A4428"/>
    </row>
    <row r="4429" spans="1:1">
      <c r="A4429"/>
    </row>
    <row r="4430" spans="1:1">
      <c r="A4430"/>
    </row>
    <row r="4431" spans="1:1">
      <c r="A4431"/>
    </row>
    <row r="4432" spans="1:1">
      <c r="A4432"/>
    </row>
    <row r="4433" spans="1:1">
      <c r="A4433"/>
    </row>
    <row r="4434" spans="1:1">
      <c r="A4434"/>
    </row>
    <row r="4435" spans="1:1">
      <c r="A4435"/>
    </row>
    <row r="4436" spans="1:1">
      <c r="A4436"/>
    </row>
    <row r="4437" spans="1:1">
      <c r="A4437"/>
    </row>
    <row r="4438" spans="1:1">
      <c r="A4438"/>
    </row>
    <row r="4439" spans="1:1">
      <c r="A4439"/>
    </row>
    <row r="4440" spans="1:1">
      <c r="A4440"/>
    </row>
    <row r="4441" spans="1:1">
      <c r="A4441"/>
    </row>
    <row r="4442" spans="1:1">
      <c r="A4442"/>
    </row>
    <row r="4443" spans="1:1">
      <c r="A4443"/>
    </row>
    <row r="4444" spans="1:1">
      <c r="A4444"/>
    </row>
    <row r="4445" spans="1:1">
      <c r="A4445"/>
    </row>
    <row r="4446" spans="1:1">
      <c r="A4446"/>
    </row>
    <row r="4447" spans="1:1">
      <c r="A4447"/>
    </row>
    <row r="4448" spans="1:1">
      <c r="A4448"/>
    </row>
    <row r="4449" spans="1:1">
      <c r="A4449"/>
    </row>
    <row r="4450" spans="1:1">
      <c r="A4450"/>
    </row>
    <row r="4451" spans="1:1">
      <c r="A4451"/>
    </row>
    <row r="4452" spans="1:1">
      <c r="A4452"/>
    </row>
    <row r="4453" spans="1:1">
      <c r="A4453"/>
    </row>
    <row r="4454" spans="1:1">
      <c r="A4454"/>
    </row>
    <row r="4455" spans="1:1">
      <c r="A4455"/>
    </row>
    <row r="4456" spans="1:1">
      <c r="A4456"/>
    </row>
    <row r="4457" spans="1:1">
      <c r="A4457"/>
    </row>
    <row r="4458" spans="1:1">
      <c r="A4458"/>
    </row>
    <row r="4459" spans="1:1">
      <c r="A4459"/>
    </row>
    <row r="4460" spans="1:1">
      <c r="A4460"/>
    </row>
    <row r="4461" spans="1:1">
      <c r="A4461"/>
    </row>
    <row r="4462" spans="1:1">
      <c r="A4462"/>
    </row>
    <row r="4463" spans="1:1">
      <c r="A4463"/>
    </row>
    <row r="4464" spans="1:1">
      <c r="A4464"/>
    </row>
    <row r="4465" spans="1:1">
      <c r="A4465"/>
    </row>
    <row r="4466" spans="1:1">
      <c r="A4466"/>
    </row>
    <row r="4467" spans="1:1">
      <c r="A4467"/>
    </row>
    <row r="4468" spans="1:1">
      <c r="A4468"/>
    </row>
    <row r="4469" spans="1:1">
      <c r="A4469"/>
    </row>
    <row r="4470" spans="1:1">
      <c r="A4470"/>
    </row>
    <row r="4471" spans="1:1">
      <c r="A4471"/>
    </row>
    <row r="4472" spans="1:1">
      <c r="A4472"/>
    </row>
    <row r="4473" spans="1:1">
      <c r="A4473"/>
    </row>
    <row r="4474" spans="1:1">
      <c r="A4474"/>
    </row>
    <row r="4475" spans="1:1">
      <c r="A4475"/>
    </row>
    <row r="4476" spans="1:1">
      <c r="A4476"/>
    </row>
    <row r="4477" spans="1:1">
      <c r="A4477"/>
    </row>
    <row r="4478" spans="1:1">
      <c r="A4478"/>
    </row>
    <row r="4479" spans="1:1">
      <c r="A4479"/>
    </row>
    <row r="4480" spans="1:1">
      <c r="A4480"/>
    </row>
    <row r="4481" spans="1:1">
      <c r="A4481"/>
    </row>
    <row r="4482" spans="1:1">
      <c r="A4482"/>
    </row>
    <row r="4483" spans="1:1">
      <c r="A4483"/>
    </row>
    <row r="4484" spans="1:1">
      <c r="A4484"/>
    </row>
    <row r="4485" spans="1:1">
      <c r="A4485"/>
    </row>
    <row r="4486" spans="1:1">
      <c r="A4486"/>
    </row>
    <row r="4487" spans="1:1">
      <c r="A4487"/>
    </row>
    <row r="4488" spans="1:1">
      <c r="A4488"/>
    </row>
    <row r="4489" spans="1:1">
      <c r="A4489"/>
    </row>
    <row r="4490" spans="1:1">
      <c r="A4490"/>
    </row>
    <row r="4491" spans="1:1">
      <c r="A4491"/>
    </row>
    <row r="4492" spans="1:1">
      <c r="A4492"/>
    </row>
    <row r="4493" spans="1:1">
      <c r="A4493"/>
    </row>
    <row r="4494" spans="1:1">
      <c r="A4494"/>
    </row>
    <row r="4495" spans="1:1">
      <c r="A4495"/>
    </row>
    <row r="4496" spans="1:1">
      <c r="A4496"/>
    </row>
    <row r="4497" spans="1:1">
      <c r="A4497"/>
    </row>
    <row r="4498" spans="1:1">
      <c r="A4498"/>
    </row>
    <row r="4499" spans="1:1">
      <c r="A4499"/>
    </row>
    <row r="4500" spans="1:1">
      <c r="A4500"/>
    </row>
    <row r="4501" spans="1:1">
      <c r="A4501"/>
    </row>
    <row r="4502" spans="1:1">
      <c r="A4502"/>
    </row>
    <row r="4503" spans="1:1">
      <c r="A4503"/>
    </row>
    <row r="4504" spans="1:1">
      <c r="A4504"/>
    </row>
    <row r="4505" spans="1:1">
      <c r="A4505"/>
    </row>
    <row r="4506" spans="1:1">
      <c r="A4506"/>
    </row>
    <row r="4507" spans="1:1">
      <c r="A4507"/>
    </row>
    <row r="4508" spans="1:1">
      <c r="A4508"/>
    </row>
    <row r="4509" spans="1:1">
      <c r="A4509"/>
    </row>
    <row r="4510" spans="1:1">
      <c r="A4510"/>
    </row>
    <row r="4511" spans="1:1">
      <c r="A4511"/>
    </row>
    <row r="4512" spans="1:1">
      <c r="A4512"/>
    </row>
    <row r="4513" spans="1:1">
      <c r="A4513"/>
    </row>
    <row r="4514" spans="1:1">
      <c r="A4514"/>
    </row>
    <row r="4515" spans="1:1">
      <c r="A4515"/>
    </row>
    <row r="4516" spans="1:1">
      <c r="A4516"/>
    </row>
    <row r="4517" spans="1:1">
      <c r="A4517"/>
    </row>
    <row r="4518" spans="1:1">
      <c r="A4518"/>
    </row>
    <row r="4519" spans="1:1">
      <c r="A4519"/>
    </row>
    <row r="4520" spans="1:1">
      <c r="A4520"/>
    </row>
    <row r="4521" spans="1:1">
      <c r="A4521"/>
    </row>
    <row r="4522" spans="1:1">
      <c r="A4522"/>
    </row>
    <row r="4523" spans="1:1">
      <c r="A4523"/>
    </row>
    <row r="4524" spans="1:1">
      <c r="A4524"/>
    </row>
    <row r="4525" spans="1:1">
      <c r="A4525"/>
    </row>
    <row r="4526" spans="1:1">
      <c r="A4526"/>
    </row>
    <row r="4527" spans="1:1">
      <c r="A4527"/>
    </row>
    <row r="4528" spans="1:1">
      <c r="A4528"/>
    </row>
    <row r="4529" spans="1:1">
      <c r="A4529"/>
    </row>
    <row r="4530" spans="1:1">
      <c r="A4530"/>
    </row>
    <row r="4531" spans="1:1">
      <c r="A4531"/>
    </row>
    <row r="4532" spans="1:1">
      <c r="A4532"/>
    </row>
    <row r="4533" spans="1:1">
      <c r="A4533"/>
    </row>
    <row r="4534" spans="1:1">
      <c r="A4534"/>
    </row>
    <row r="4535" spans="1:1">
      <c r="A4535"/>
    </row>
    <row r="4536" spans="1:1">
      <c r="A4536"/>
    </row>
    <row r="4537" spans="1:1">
      <c r="A4537"/>
    </row>
    <row r="4538" spans="1:1">
      <c r="A4538"/>
    </row>
    <row r="4539" spans="1:1">
      <c r="A4539"/>
    </row>
    <row r="4540" spans="1:1">
      <c r="A4540"/>
    </row>
    <row r="4541" spans="1:1">
      <c r="A4541"/>
    </row>
    <row r="4542" spans="1:1">
      <c r="A4542"/>
    </row>
    <row r="4543" spans="1:1">
      <c r="A4543"/>
    </row>
    <row r="4544" spans="1:1">
      <c r="A4544"/>
    </row>
    <row r="4545" spans="1:1">
      <c r="A4545"/>
    </row>
    <row r="4546" spans="1:1">
      <c r="A4546"/>
    </row>
    <row r="4547" spans="1:1">
      <c r="A4547"/>
    </row>
    <row r="4548" spans="1:1">
      <c r="A4548"/>
    </row>
    <row r="4549" spans="1:1">
      <c r="A4549"/>
    </row>
    <row r="4550" spans="1:1">
      <c r="A4550"/>
    </row>
    <row r="4551" spans="1:1">
      <c r="A4551"/>
    </row>
    <row r="4552" spans="1:1">
      <c r="A4552"/>
    </row>
    <row r="4553" spans="1:1">
      <c r="A4553"/>
    </row>
    <row r="4554" spans="1:1">
      <c r="A4554"/>
    </row>
    <row r="4555" spans="1:1">
      <c r="A4555"/>
    </row>
    <row r="4556" spans="1:1">
      <c r="A4556"/>
    </row>
    <row r="4557" spans="1:1">
      <c r="A4557"/>
    </row>
    <row r="4558" spans="1:1">
      <c r="A4558"/>
    </row>
    <row r="4559" spans="1:1">
      <c r="A4559"/>
    </row>
    <row r="4560" spans="1:1">
      <c r="A4560"/>
    </row>
    <row r="4561" spans="1:1">
      <c r="A4561"/>
    </row>
    <row r="4562" spans="1:1">
      <c r="A4562"/>
    </row>
    <row r="4563" spans="1:1">
      <c r="A4563"/>
    </row>
    <row r="4564" spans="1:1">
      <c r="A4564"/>
    </row>
    <row r="4565" spans="1:1">
      <c r="A4565"/>
    </row>
    <row r="4566" spans="1:1">
      <c r="A4566"/>
    </row>
    <row r="4567" spans="1:1">
      <c r="A4567"/>
    </row>
    <row r="4568" spans="1:1">
      <c r="A4568"/>
    </row>
    <row r="4569" spans="1:1">
      <c r="A4569"/>
    </row>
    <row r="4570" spans="1:1">
      <c r="A4570"/>
    </row>
    <row r="4571" spans="1:1">
      <c r="A4571"/>
    </row>
    <row r="4572" spans="1:1">
      <c r="A4572"/>
    </row>
    <row r="4573" spans="1:1">
      <c r="A4573"/>
    </row>
    <row r="4574" spans="1:1">
      <c r="A4574"/>
    </row>
    <row r="4575" spans="1:1">
      <c r="A4575"/>
    </row>
    <row r="4576" spans="1:1">
      <c r="A4576"/>
    </row>
    <row r="4577" spans="1:1">
      <c r="A4577"/>
    </row>
    <row r="4578" spans="1:1">
      <c r="A4578"/>
    </row>
    <row r="4579" spans="1:1">
      <c r="A4579"/>
    </row>
    <row r="4580" spans="1:1">
      <c r="A4580"/>
    </row>
    <row r="4581" spans="1:1">
      <c r="A4581"/>
    </row>
    <row r="4582" spans="1:1">
      <c r="A4582"/>
    </row>
    <row r="4583" spans="1:1">
      <c r="A4583"/>
    </row>
    <row r="4584" spans="1:1">
      <c r="A4584"/>
    </row>
    <row r="4585" spans="1:1">
      <c r="A4585"/>
    </row>
    <row r="4586" spans="1:1">
      <c r="A4586"/>
    </row>
    <row r="4587" spans="1:1">
      <c r="A4587"/>
    </row>
    <row r="4588" spans="1:1">
      <c r="A4588"/>
    </row>
    <row r="4589" spans="1:1">
      <c r="A4589"/>
    </row>
    <row r="4590" spans="1:1">
      <c r="A4590"/>
    </row>
    <row r="4591" spans="1:1">
      <c r="A4591"/>
    </row>
    <row r="4592" spans="1:1">
      <c r="A4592"/>
    </row>
    <row r="4593" spans="1:1">
      <c r="A4593"/>
    </row>
    <row r="4594" spans="1:1">
      <c r="A4594"/>
    </row>
    <row r="4595" spans="1:1">
      <c r="A4595"/>
    </row>
    <row r="4596" spans="1:1">
      <c r="A4596"/>
    </row>
    <row r="4597" spans="1:1">
      <c r="A4597"/>
    </row>
    <row r="4598" spans="1:1">
      <c r="A4598"/>
    </row>
    <row r="4599" spans="1:1">
      <c r="A4599"/>
    </row>
    <row r="4600" spans="1:1">
      <c r="A4600"/>
    </row>
    <row r="4601" spans="1:1">
      <c r="A4601"/>
    </row>
    <row r="4602" spans="1:1">
      <c r="A4602"/>
    </row>
    <row r="4603" spans="1:1">
      <c r="A4603"/>
    </row>
    <row r="4604" spans="1:1">
      <c r="A4604"/>
    </row>
    <row r="4605" spans="1:1">
      <c r="A4605"/>
    </row>
    <row r="4606" spans="1:1">
      <c r="A4606"/>
    </row>
    <row r="4607" spans="1:1">
      <c r="A4607"/>
    </row>
    <row r="4608" spans="1:1">
      <c r="A4608"/>
    </row>
    <row r="4609" spans="1:1">
      <c r="A4609"/>
    </row>
    <row r="4610" spans="1:1">
      <c r="A4610"/>
    </row>
    <row r="4611" spans="1:1">
      <c r="A4611"/>
    </row>
    <row r="4612" spans="1:1">
      <c r="A4612"/>
    </row>
    <row r="4613" spans="1:1">
      <c r="A4613"/>
    </row>
    <row r="4614" spans="1:1">
      <c r="A4614"/>
    </row>
    <row r="4615" spans="1:1">
      <c r="A4615"/>
    </row>
    <row r="4616" spans="1:1">
      <c r="A4616"/>
    </row>
    <row r="4617" spans="1:1">
      <c r="A4617"/>
    </row>
    <row r="4618" spans="1:1">
      <c r="A4618"/>
    </row>
    <row r="4619" spans="1:1">
      <c r="A4619"/>
    </row>
    <row r="4620" spans="1:1">
      <c r="A4620"/>
    </row>
    <row r="4621" spans="1:1">
      <c r="A4621"/>
    </row>
    <row r="4622" spans="1:1">
      <c r="A4622"/>
    </row>
    <row r="4623" spans="1:1">
      <c r="A4623"/>
    </row>
    <row r="4624" spans="1:1">
      <c r="A4624"/>
    </row>
    <row r="4625" spans="1:1">
      <c r="A4625"/>
    </row>
    <row r="4626" spans="1:1">
      <c r="A4626"/>
    </row>
    <row r="4627" spans="1:1">
      <c r="A4627"/>
    </row>
    <row r="4628" spans="1:1">
      <c r="A4628"/>
    </row>
    <row r="4629" spans="1:1">
      <c r="A4629"/>
    </row>
    <row r="4630" spans="1:1">
      <c r="A4630"/>
    </row>
    <row r="4631" spans="1:1">
      <c r="A4631"/>
    </row>
    <row r="4632" spans="1:1">
      <c r="A4632"/>
    </row>
    <row r="4633" spans="1:1">
      <c r="A4633"/>
    </row>
    <row r="4634" spans="1:1">
      <c r="A4634"/>
    </row>
    <row r="4635" spans="1:1">
      <c r="A4635"/>
    </row>
    <row r="4636" spans="1:1">
      <c r="A4636"/>
    </row>
    <row r="4637" spans="1:1">
      <c r="A4637"/>
    </row>
    <row r="4638" spans="1:1">
      <c r="A4638"/>
    </row>
    <row r="4639" spans="1:1">
      <c r="A4639"/>
    </row>
    <row r="4640" spans="1:1">
      <c r="A4640"/>
    </row>
    <row r="4641" spans="1:1">
      <c r="A4641"/>
    </row>
    <row r="4642" spans="1:1">
      <c r="A4642"/>
    </row>
    <row r="4643" spans="1:1">
      <c r="A4643"/>
    </row>
    <row r="4644" spans="1:1">
      <c r="A4644"/>
    </row>
    <row r="4645" spans="1:1">
      <c r="A4645"/>
    </row>
    <row r="4646" spans="1:1">
      <c r="A4646"/>
    </row>
    <row r="4647" spans="1:1">
      <c r="A4647"/>
    </row>
    <row r="4648" spans="1:1">
      <c r="A4648"/>
    </row>
    <row r="4649" spans="1:1">
      <c r="A4649"/>
    </row>
    <row r="4650" spans="1:1">
      <c r="A4650"/>
    </row>
    <row r="4651" spans="1:1">
      <c r="A4651"/>
    </row>
    <row r="4652" spans="1:1">
      <c r="A4652"/>
    </row>
    <row r="4653" spans="1:1">
      <c r="A4653"/>
    </row>
    <row r="4654" spans="1:1">
      <c r="A4654"/>
    </row>
    <row r="4655" spans="1:1">
      <c r="A4655"/>
    </row>
    <row r="4656" spans="1:1">
      <c r="A4656"/>
    </row>
    <row r="4657" spans="1:1">
      <c r="A4657"/>
    </row>
    <row r="4658" spans="1:1">
      <c r="A4658"/>
    </row>
    <row r="4659" spans="1:1">
      <c r="A4659"/>
    </row>
    <row r="4660" spans="1:1">
      <c r="A4660"/>
    </row>
    <row r="4661" spans="1:1">
      <c r="A4661"/>
    </row>
    <row r="4662" spans="1:1">
      <c r="A4662"/>
    </row>
    <row r="4663" spans="1:1">
      <c r="A4663"/>
    </row>
    <row r="4664" spans="1:1">
      <c r="A4664"/>
    </row>
    <row r="4665" spans="1:1">
      <c r="A4665"/>
    </row>
    <row r="4666" spans="1:1">
      <c r="A4666"/>
    </row>
    <row r="4667" spans="1:1">
      <c r="A4667"/>
    </row>
    <row r="4668" spans="1:1">
      <c r="A4668"/>
    </row>
    <row r="4669" spans="1:1">
      <c r="A4669"/>
    </row>
    <row r="4670" spans="1:1">
      <c r="A4670"/>
    </row>
    <row r="4671" spans="1:1">
      <c r="A4671"/>
    </row>
    <row r="4672" spans="1:1">
      <c r="A4672"/>
    </row>
    <row r="4673" spans="1:1">
      <c r="A4673"/>
    </row>
    <row r="4674" spans="1:1">
      <c r="A4674"/>
    </row>
    <row r="4675" spans="1:1">
      <c r="A4675"/>
    </row>
    <row r="4676" spans="1:1">
      <c r="A4676"/>
    </row>
    <row r="4677" spans="1:1">
      <c r="A4677"/>
    </row>
    <row r="4678" spans="1:1">
      <c r="A4678"/>
    </row>
    <row r="4679" spans="1:1">
      <c r="A4679"/>
    </row>
    <row r="4680" spans="1:1">
      <c r="A4680"/>
    </row>
    <row r="4681" spans="1:1">
      <c r="A4681"/>
    </row>
    <row r="4682" spans="1:1">
      <c r="A4682"/>
    </row>
    <row r="4683" spans="1:1">
      <c r="A4683"/>
    </row>
    <row r="4684" spans="1:1">
      <c r="A4684"/>
    </row>
    <row r="4685" spans="1:1">
      <c r="A4685"/>
    </row>
    <row r="4686" spans="1:1">
      <c r="A4686"/>
    </row>
    <row r="4687" spans="1:1">
      <c r="A4687"/>
    </row>
    <row r="4688" spans="1:1">
      <c r="A4688"/>
    </row>
    <row r="4689" spans="1:1">
      <c r="A4689"/>
    </row>
    <row r="4690" spans="1:1">
      <c r="A4690"/>
    </row>
    <row r="4691" spans="1:1">
      <c r="A4691"/>
    </row>
    <row r="4692" spans="1:1">
      <c r="A4692"/>
    </row>
    <row r="4693" spans="1:1">
      <c r="A4693"/>
    </row>
    <row r="4694" spans="1:1">
      <c r="A4694"/>
    </row>
    <row r="4695" spans="1:1">
      <c r="A4695"/>
    </row>
    <row r="4696" spans="1:1">
      <c r="A4696"/>
    </row>
    <row r="4697" spans="1:1">
      <c r="A4697"/>
    </row>
    <row r="4698" spans="1:1">
      <c r="A4698"/>
    </row>
    <row r="4699" spans="1:1">
      <c r="A4699"/>
    </row>
    <row r="4700" spans="1:1">
      <c r="A4700"/>
    </row>
    <row r="4701" spans="1:1">
      <c r="A4701"/>
    </row>
    <row r="4702" spans="1:1">
      <c r="A4702"/>
    </row>
    <row r="4703" spans="1:1">
      <c r="A4703"/>
    </row>
    <row r="4704" spans="1:1">
      <c r="A4704"/>
    </row>
    <row r="4705" spans="1:1">
      <c r="A4705"/>
    </row>
    <row r="4706" spans="1:1">
      <c r="A4706"/>
    </row>
    <row r="4707" spans="1:1">
      <c r="A4707"/>
    </row>
    <row r="4708" spans="1:1">
      <c r="A4708"/>
    </row>
    <row r="4709" spans="1:1">
      <c r="A4709"/>
    </row>
    <row r="4710" spans="1:1">
      <c r="A4710"/>
    </row>
    <row r="4711" spans="1:1">
      <c r="A4711"/>
    </row>
    <row r="4712" spans="1:1">
      <c r="A4712"/>
    </row>
    <row r="4713" spans="1:1">
      <c r="A4713"/>
    </row>
    <row r="4714" spans="1:1">
      <c r="A4714"/>
    </row>
    <row r="4715" spans="1:1">
      <c r="A4715"/>
    </row>
    <row r="4716" spans="1:1">
      <c r="A4716"/>
    </row>
    <row r="4717" spans="1:1">
      <c r="A4717"/>
    </row>
    <row r="4718" spans="1:1">
      <c r="A4718"/>
    </row>
    <row r="4719" spans="1:1">
      <c r="A4719"/>
    </row>
    <row r="4720" spans="1:1">
      <c r="A4720"/>
    </row>
    <row r="4721" spans="1:1">
      <c r="A4721"/>
    </row>
    <row r="4722" spans="1:1">
      <c r="A4722"/>
    </row>
    <row r="4723" spans="1:1">
      <c r="A4723"/>
    </row>
    <row r="4724" spans="1:1">
      <c r="A4724"/>
    </row>
    <row r="4725" spans="1:1">
      <c r="A4725"/>
    </row>
    <row r="4726" spans="1:1">
      <c r="A4726"/>
    </row>
    <row r="4727" spans="1:1">
      <c r="A4727"/>
    </row>
    <row r="4728" spans="1:1">
      <c r="A4728"/>
    </row>
    <row r="4729" spans="1:1">
      <c r="A4729"/>
    </row>
    <row r="4730" spans="1:1">
      <c r="A4730"/>
    </row>
    <row r="4731" spans="1:1">
      <c r="A4731"/>
    </row>
    <row r="4732" spans="1:1">
      <c r="A4732"/>
    </row>
    <row r="4733" spans="1:1">
      <c r="A4733"/>
    </row>
    <row r="4734" spans="1:1">
      <c r="A4734"/>
    </row>
    <row r="4735" spans="1:1">
      <c r="A4735"/>
    </row>
    <row r="4736" spans="1:1">
      <c r="A4736"/>
    </row>
    <row r="4737" spans="1:1">
      <c r="A4737"/>
    </row>
    <row r="4738" spans="1:1">
      <c r="A4738"/>
    </row>
    <row r="4739" spans="1:1">
      <c r="A4739"/>
    </row>
    <row r="4740" spans="1:1">
      <c r="A4740"/>
    </row>
    <row r="4741" spans="1:1">
      <c r="A4741"/>
    </row>
    <row r="4742" spans="1:1">
      <c r="A4742"/>
    </row>
    <row r="4743" spans="1:1">
      <c r="A4743"/>
    </row>
    <row r="4744" spans="1:1">
      <c r="A4744"/>
    </row>
    <row r="4745" spans="1:1">
      <c r="A4745"/>
    </row>
    <row r="4746" spans="1:1">
      <c r="A4746"/>
    </row>
    <row r="4747" spans="1:1">
      <c r="A4747"/>
    </row>
    <row r="4748" spans="1:1">
      <c r="A4748"/>
    </row>
    <row r="4749" spans="1:1">
      <c r="A4749"/>
    </row>
    <row r="4750" spans="1:1">
      <c r="A4750"/>
    </row>
    <row r="4751" spans="1:1">
      <c r="A4751"/>
    </row>
    <row r="4752" spans="1:1">
      <c r="A4752"/>
    </row>
    <row r="4753" spans="1:1">
      <c r="A4753"/>
    </row>
    <row r="4754" spans="1:1">
      <c r="A4754"/>
    </row>
    <row r="4755" spans="1:1">
      <c r="A4755"/>
    </row>
    <row r="4756" spans="1:1">
      <c r="A4756"/>
    </row>
    <row r="4757" spans="1:1">
      <c r="A4757"/>
    </row>
    <row r="4758" spans="1:1">
      <c r="A4758"/>
    </row>
    <row r="4759" spans="1:1">
      <c r="A4759"/>
    </row>
    <row r="4760" spans="1:1">
      <c r="A4760"/>
    </row>
    <row r="4761" spans="1:1">
      <c r="A4761"/>
    </row>
    <row r="4762" spans="1:1">
      <c r="A4762"/>
    </row>
    <row r="4763" spans="1:1">
      <c r="A4763"/>
    </row>
    <row r="4764" spans="1:1">
      <c r="A4764"/>
    </row>
    <row r="4765" spans="1:1">
      <c r="A4765"/>
    </row>
    <row r="4766" spans="1:1">
      <c r="A4766"/>
    </row>
    <row r="4767" spans="1:1">
      <c r="A4767"/>
    </row>
    <row r="4768" spans="1:1">
      <c r="A4768"/>
    </row>
    <row r="4769" spans="1:1">
      <c r="A4769"/>
    </row>
    <row r="4770" spans="1:1">
      <c r="A4770"/>
    </row>
    <row r="4771" spans="1:1">
      <c r="A4771"/>
    </row>
    <row r="4772" spans="1:1">
      <c r="A4772"/>
    </row>
    <row r="4773" spans="1:1">
      <c r="A4773"/>
    </row>
    <row r="4774" spans="1:1">
      <c r="A4774"/>
    </row>
    <row r="4775" spans="1:1">
      <c r="A4775"/>
    </row>
    <row r="4776" spans="1:1">
      <c r="A4776"/>
    </row>
    <row r="4777" spans="1:1">
      <c r="A4777"/>
    </row>
    <row r="4778" spans="1:1">
      <c r="A4778"/>
    </row>
    <row r="4779" spans="1:1">
      <c r="A4779"/>
    </row>
    <row r="4780" spans="1:1">
      <c r="A4780"/>
    </row>
    <row r="4781" spans="1:1">
      <c r="A4781"/>
    </row>
    <row r="4782" spans="1:1">
      <c r="A4782"/>
    </row>
    <row r="4783" spans="1:1">
      <c r="A4783"/>
    </row>
    <row r="4784" spans="1:1">
      <c r="A4784"/>
    </row>
    <row r="4785" spans="1:1">
      <c r="A4785"/>
    </row>
    <row r="4786" spans="1:1">
      <c r="A4786"/>
    </row>
    <row r="4787" spans="1:1">
      <c r="A4787"/>
    </row>
    <row r="4788" spans="1:1">
      <c r="A4788"/>
    </row>
    <row r="4789" spans="1:1">
      <c r="A4789"/>
    </row>
    <row r="4790" spans="1:1">
      <c r="A4790"/>
    </row>
    <row r="4791" spans="1:1">
      <c r="A4791"/>
    </row>
    <row r="4792" spans="1:1">
      <c r="A4792"/>
    </row>
    <row r="4793" spans="1:1">
      <c r="A4793"/>
    </row>
    <row r="4794" spans="1:1">
      <c r="A4794"/>
    </row>
    <row r="4795" spans="1:1">
      <c r="A4795"/>
    </row>
    <row r="4796" spans="1:1">
      <c r="A4796"/>
    </row>
    <row r="4797" spans="1:1">
      <c r="A4797"/>
    </row>
    <row r="4798" spans="1:1">
      <c r="A4798"/>
    </row>
    <row r="4799" spans="1:1">
      <c r="A4799"/>
    </row>
    <row r="4800" spans="1:1">
      <c r="A4800"/>
    </row>
    <row r="4801" spans="1:1">
      <c r="A4801"/>
    </row>
    <row r="4802" spans="1:1">
      <c r="A4802"/>
    </row>
    <row r="4803" spans="1:1">
      <c r="A4803"/>
    </row>
    <row r="4804" spans="1:1">
      <c r="A4804"/>
    </row>
    <row r="4805" spans="1:1">
      <c r="A4805"/>
    </row>
    <row r="4806" spans="1:1">
      <c r="A4806"/>
    </row>
    <row r="4807" spans="1:1">
      <c r="A4807"/>
    </row>
    <row r="4808" spans="1:1">
      <c r="A4808"/>
    </row>
    <row r="4809" spans="1:1">
      <c r="A4809"/>
    </row>
    <row r="4810" spans="1:1">
      <c r="A4810"/>
    </row>
    <row r="4811" spans="1:1">
      <c r="A4811"/>
    </row>
    <row r="4812" spans="1:1">
      <c r="A4812"/>
    </row>
    <row r="4813" spans="1:1">
      <c r="A4813"/>
    </row>
    <row r="4814" spans="1:1">
      <c r="A4814"/>
    </row>
    <row r="4815" spans="1:1">
      <c r="A4815"/>
    </row>
    <row r="4816" spans="1:1">
      <c r="A4816"/>
    </row>
    <row r="4817" spans="1:1">
      <c r="A4817"/>
    </row>
    <row r="4818" spans="1:1">
      <c r="A4818"/>
    </row>
    <row r="4819" spans="1:1">
      <c r="A4819"/>
    </row>
    <row r="4820" spans="1:1">
      <c r="A4820"/>
    </row>
    <row r="4821" spans="1:1">
      <c r="A4821"/>
    </row>
    <row r="4822" spans="1:1">
      <c r="A4822"/>
    </row>
    <row r="4823" spans="1:1">
      <c r="A4823"/>
    </row>
    <row r="4824" spans="1:1">
      <c r="A4824"/>
    </row>
    <row r="4825" spans="1:1">
      <c r="A4825"/>
    </row>
    <row r="4826" spans="1:1">
      <c r="A4826"/>
    </row>
    <row r="4827" spans="1:1">
      <c r="A4827"/>
    </row>
    <row r="4828" spans="1:1">
      <c r="A4828"/>
    </row>
    <row r="4829" spans="1:1">
      <c r="A4829"/>
    </row>
    <row r="4830" spans="1:1">
      <c r="A4830"/>
    </row>
    <row r="4831" spans="1:1">
      <c r="A4831"/>
    </row>
    <row r="4832" spans="1:1">
      <c r="A4832"/>
    </row>
    <row r="4833" spans="1:1">
      <c r="A4833"/>
    </row>
    <row r="4834" spans="1:1">
      <c r="A4834"/>
    </row>
    <row r="4835" spans="1:1">
      <c r="A4835"/>
    </row>
    <row r="4836" spans="1:1">
      <c r="A4836"/>
    </row>
    <row r="4837" spans="1:1">
      <c r="A4837"/>
    </row>
    <row r="4838" spans="1:1">
      <c r="A4838"/>
    </row>
    <row r="4839" spans="1:1">
      <c r="A4839"/>
    </row>
    <row r="4840" spans="1:1">
      <c r="A4840"/>
    </row>
    <row r="4841" spans="1:1">
      <c r="A4841"/>
    </row>
    <row r="4842" spans="1:1">
      <c r="A4842"/>
    </row>
    <row r="4843" spans="1:1">
      <c r="A4843"/>
    </row>
    <row r="4844" spans="1:1">
      <c r="A4844"/>
    </row>
    <row r="4845" spans="1:1">
      <c r="A4845"/>
    </row>
    <row r="4846" spans="1:1">
      <c r="A4846"/>
    </row>
    <row r="4847" spans="1:1">
      <c r="A4847"/>
    </row>
    <row r="4848" spans="1:1">
      <c r="A4848"/>
    </row>
    <row r="4849" spans="1:1">
      <c r="A4849"/>
    </row>
    <row r="4850" spans="1:1">
      <c r="A4850"/>
    </row>
    <row r="4851" spans="1:1">
      <c r="A4851"/>
    </row>
    <row r="4852" spans="1:1">
      <c r="A4852"/>
    </row>
    <row r="4853" spans="1:1">
      <c r="A4853"/>
    </row>
    <row r="4854" spans="1:1">
      <c r="A4854"/>
    </row>
    <row r="4855" spans="1:1">
      <c r="A4855"/>
    </row>
    <row r="4856" spans="1:1">
      <c r="A4856"/>
    </row>
    <row r="4857" spans="1:1">
      <c r="A4857"/>
    </row>
    <row r="4858" spans="1:1">
      <c r="A4858"/>
    </row>
    <row r="4859" spans="1:1">
      <c r="A4859"/>
    </row>
    <row r="4860" spans="1:1">
      <c r="A4860"/>
    </row>
    <row r="4861" spans="1:1">
      <c r="A4861"/>
    </row>
    <row r="4862" spans="1:1">
      <c r="A4862"/>
    </row>
    <row r="4863" spans="1:1">
      <c r="A4863"/>
    </row>
    <row r="4864" spans="1:1">
      <c r="A4864"/>
    </row>
    <row r="4865" spans="1:1">
      <c r="A4865"/>
    </row>
    <row r="4866" spans="1:1">
      <c r="A4866"/>
    </row>
    <row r="4867" spans="1:1">
      <c r="A4867"/>
    </row>
    <row r="4868" spans="1:1">
      <c r="A4868"/>
    </row>
    <row r="4869" spans="1:1">
      <c r="A4869"/>
    </row>
    <row r="4870" spans="1:1">
      <c r="A4870"/>
    </row>
    <row r="4871" spans="1:1">
      <c r="A4871"/>
    </row>
    <row r="4872" spans="1:1">
      <c r="A4872"/>
    </row>
    <row r="4873" spans="1:1">
      <c r="A4873"/>
    </row>
    <row r="4874" spans="1:1">
      <c r="A4874"/>
    </row>
    <row r="4875" spans="1:1">
      <c r="A4875"/>
    </row>
    <row r="4876" spans="1:1">
      <c r="A4876"/>
    </row>
    <row r="4877" spans="1:1">
      <c r="A4877"/>
    </row>
    <row r="4878" spans="1:1">
      <c r="A4878"/>
    </row>
    <row r="4879" spans="1:1">
      <c r="A4879"/>
    </row>
    <row r="4880" spans="1:1">
      <c r="A4880"/>
    </row>
    <row r="4881" spans="1:1">
      <c r="A4881"/>
    </row>
    <row r="4882" spans="1:1">
      <c r="A4882"/>
    </row>
    <row r="4883" spans="1:1">
      <c r="A4883"/>
    </row>
    <row r="4884" spans="1:1">
      <c r="A4884"/>
    </row>
    <row r="4885" spans="1:1">
      <c r="A4885"/>
    </row>
    <row r="4886" spans="1:1">
      <c r="A4886"/>
    </row>
    <row r="4887" spans="1:1">
      <c r="A4887"/>
    </row>
    <row r="4888" spans="1:1">
      <c r="A4888"/>
    </row>
    <row r="4889" spans="1:1">
      <c r="A4889"/>
    </row>
    <row r="4890" spans="1:1">
      <c r="A4890"/>
    </row>
    <row r="4891" spans="1:1">
      <c r="A4891"/>
    </row>
    <row r="4892" spans="1:1">
      <c r="A4892"/>
    </row>
    <row r="4893" spans="1:1">
      <c r="A4893"/>
    </row>
    <row r="4894" spans="1:1">
      <c r="A4894"/>
    </row>
    <row r="4895" spans="1:1">
      <c r="A4895"/>
    </row>
    <row r="4896" spans="1:1">
      <c r="A4896"/>
    </row>
    <row r="4897" spans="1:1">
      <c r="A4897"/>
    </row>
    <row r="4898" spans="1:1">
      <c r="A4898"/>
    </row>
    <row r="4899" spans="1:1">
      <c r="A4899"/>
    </row>
    <row r="4900" spans="1:1">
      <c r="A4900"/>
    </row>
    <row r="4901" spans="1:1">
      <c r="A4901"/>
    </row>
    <row r="4902" spans="1:1">
      <c r="A4902"/>
    </row>
    <row r="4903" spans="1:1">
      <c r="A4903"/>
    </row>
    <row r="4904" spans="1:1">
      <c r="A4904"/>
    </row>
    <row r="4905" spans="1:1">
      <c r="A4905"/>
    </row>
    <row r="4906" spans="1:1">
      <c r="A4906"/>
    </row>
    <row r="4907" spans="1:1">
      <c r="A4907"/>
    </row>
    <row r="4908" spans="1:1">
      <c r="A4908"/>
    </row>
    <row r="4909" spans="1:1">
      <c r="A4909"/>
    </row>
    <row r="4910" spans="1:1">
      <c r="A4910"/>
    </row>
    <row r="4911" spans="1:1">
      <c r="A4911"/>
    </row>
    <row r="4912" spans="1:1">
      <c r="A4912"/>
    </row>
    <row r="4913" spans="1:1">
      <c r="A4913"/>
    </row>
    <row r="4914" spans="1:1">
      <c r="A4914"/>
    </row>
    <row r="4915" spans="1:1">
      <c r="A4915"/>
    </row>
    <row r="4916" spans="1:1">
      <c r="A4916"/>
    </row>
    <row r="4917" spans="1:1">
      <c r="A4917"/>
    </row>
    <row r="4918" spans="1:1">
      <c r="A4918"/>
    </row>
    <row r="4919" spans="1:1">
      <c r="A4919"/>
    </row>
    <row r="4920" spans="1:1">
      <c r="A4920"/>
    </row>
    <row r="4921" spans="1:1">
      <c r="A4921"/>
    </row>
    <row r="4922" spans="1:1">
      <c r="A4922"/>
    </row>
    <row r="4923" spans="1:1">
      <c r="A4923"/>
    </row>
    <row r="4924" spans="1:1">
      <c r="A4924"/>
    </row>
    <row r="4925" spans="1:1">
      <c r="A4925"/>
    </row>
    <row r="4926" spans="1:1">
      <c r="A4926"/>
    </row>
    <row r="4927" spans="1:1">
      <c r="A4927"/>
    </row>
    <row r="4928" spans="1:1">
      <c r="A4928"/>
    </row>
    <row r="4929" spans="1:1">
      <c r="A4929"/>
    </row>
    <row r="4930" spans="1:1">
      <c r="A4930"/>
    </row>
    <row r="4931" spans="1:1">
      <c r="A4931"/>
    </row>
    <row r="4932" spans="1:1">
      <c r="A4932"/>
    </row>
    <row r="4933" spans="1:1">
      <c r="A4933"/>
    </row>
    <row r="4934" spans="1:1">
      <c r="A4934"/>
    </row>
    <row r="4935" spans="1:1">
      <c r="A4935"/>
    </row>
    <row r="4936" spans="1:1">
      <c r="A4936"/>
    </row>
    <row r="4937" spans="1:1">
      <c r="A4937"/>
    </row>
    <row r="4938" spans="1:1">
      <c r="A4938"/>
    </row>
    <row r="4939" spans="1:1">
      <c r="A4939"/>
    </row>
    <row r="4940" spans="1:1">
      <c r="A4940"/>
    </row>
    <row r="4941" spans="1:1">
      <c r="A4941"/>
    </row>
    <row r="4942" spans="1:1">
      <c r="A4942"/>
    </row>
    <row r="4943" spans="1:1">
      <c r="A4943"/>
    </row>
    <row r="4944" spans="1:1">
      <c r="A4944"/>
    </row>
    <row r="4945" spans="1:1">
      <c r="A4945"/>
    </row>
    <row r="4946" spans="1:1">
      <c r="A4946"/>
    </row>
    <row r="4947" spans="1:1">
      <c r="A4947"/>
    </row>
    <row r="4948" spans="1:1">
      <c r="A4948"/>
    </row>
    <row r="4949" spans="1:1">
      <c r="A4949"/>
    </row>
    <row r="4950" spans="1:1">
      <c r="A4950"/>
    </row>
    <row r="4951" spans="1:1">
      <c r="A4951"/>
    </row>
    <row r="4952" spans="1:1">
      <c r="A4952"/>
    </row>
    <row r="4953" spans="1:1">
      <c r="A4953"/>
    </row>
    <row r="4954" spans="1:1">
      <c r="A4954"/>
    </row>
    <row r="4955" spans="1:1">
      <c r="A4955"/>
    </row>
    <row r="4956" spans="1:1">
      <c r="A4956"/>
    </row>
    <row r="4957" spans="1:1">
      <c r="A4957"/>
    </row>
    <row r="4958" spans="1:1">
      <c r="A4958"/>
    </row>
    <row r="4959" spans="1:1">
      <c r="A4959"/>
    </row>
    <row r="4960" spans="1:1">
      <c r="A4960"/>
    </row>
    <row r="4961" spans="1:1">
      <c r="A4961"/>
    </row>
    <row r="4962" spans="1:1">
      <c r="A4962"/>
    </row>
    <row r="4963" spans="1:1">
      <c r="A4963"/>
    </row>
    <row r="4964" spans="1:1">
      <c r="A4964"/>
    </row>
    <row r="4965" spans="1:1">
      <c r="A4965"/>
    </row>
    <row r="4966" spans="1:1">
      <c r="A4966"/>
    </row>
    <row r="4967" spans="1:1">
      <c r="A4967"/>
    </row>
    <row r="4968" spans="1:1">
      <c r="A4968"/>
    </row>
    <row r="4969" spans="1:1">
      <c r="A4969"/>
    </row>
    <row r="4970" spans="1:1">
      <c r="A4970"/>
    </row>
    <row r="4971" spans="1:1">
      <c r="A4971"/>
    </row>
    <row r="4972" spans="1:1">
      <c r="A4972"/>
    </row>
    <row r="4973" spans="1:1">
      <c r="A4973"/>
    </row>
    <row r="4974" spans="1:1">
      <c r="A4974"/>
    </row>
    <row r="4975" spans="1:1">
      <c r="A4975"/>
    </row>
    <row r="4976" spans="1:1">
      <c r="A4976"/>
    </row>
    <row r="4977" spans="1:1">
      <c r="A4977"/>
    </row>
    <row r="4978" spans="1:1">
      <c r="A4978"/>
    </row>
    <row r="4979" spans="1:1">
      <c r="A4979"/>
    </row>
    <row r="4980" spans="1:1">
      <c r="A4980"/>
    </row>
    <row r="4981" spans="1:1">
      <c r="A4981"/>
    </row>
    <row r="4982" spans="1:1">
      <c r="A4982"/>
    </row>
    <row r="4983" spans="1:1">
      <c r="A4983"/>
    </row>
    <row r="4984" spans="1:1">
      <c r="A4984"/>
    </row>
    <row r="4985" spans="1:1">
      <c r="A4985"/>
    </row>
    <row r="4986" spans="1:1">
      <c r="A4986"/>
    </row>
    <row r="4987" spans="1:1">
      <c r="A4987"/>
    </row>
    <row r="4988" spans="1:1">
      <c r="A4988"/>
    </row>
    <row r="4989" spans="1:1">
      <c r="A4989"/>
    </row>
    <row r="4990" spans="1:1">
      <c r="A4990"/>
    </row>
    <row r="4991" spans="1:1">
      <c r="A4991"/>
    </row>
    <row r="4992" spans="1:1">
      <c r="A4992"/>
    </row>
    <row r="4993" spans="1:1">
      <c r="A4993"/>
    </row>
    <row r="4994" spans="1:1">
      <c r="A4994"/>
    </row>
    <row r="4995" spans="1:1">
      <c r="A4995"/>
    </row>
    <row r="4996" spans="1:1">
      <c r="A4996"/>
    </row>
    <row r="4997" spans="1:1">
      <c r="A4997"/>
    </row>
    <row r="4998" spans="1:1">
      <c r="A4998"/>
    </row>
    <row r="4999" spans="1:1">
      <c r="A4999"/>
    </row>
    <row r="5000" spans="1:1">
      <c r="A5000"/>
    </row>
    <row r="5001" spans="1:1">
      <c r="A5001"/>
    </row>
    <row r="5002" spans="1:1">
      <c r="A5002"/>
    </row>
    <row r="5003" spans="1:1">
      <c r="A5003"/>
    </row>
    <row r="5004" spans="1:1">
      <c r="A5004"/>
    </row>
    <row r="5005" spans="1:1">
      <c r="A5005"/>
    </row>
    <row r="5006" spans="1:1">
      <c r="A5006"/>
    </row>
    <row r="5007" spans="1:1">
      <c r="A5007"/>
    </row>
    <row r="5008" spans="1:1">
      <c r="A5008"/>
    </row>
    <row r="5009" spans="1:1">
      <c r="A5009"/>
    </row>
    <row r="5010" spans="1:1">
      <c r="A5010"/>
    </row>
    <row r="5011" spans="1:1">
      <c r="A5011"/>
    </row>
    <row r="5012" spans="1:1">
      <c r="A5012"/>
    </row>
    <row r="5013" spans="1:1">
      <c r="A5013"/>
    </row>
    <row r="5014" spans="1:1">
      <c r="A5014"/>
    </row>
    <row r="5015" spans="1:1">
      <c r="A5015"/>
    </row>
    <row r="5016" spans="1:1">
      <c r="A5016"/>
    </row>
    <row r="5017" spans="1:1">
      <c r="A5017"/>
    </row>
    <row r="5018" spans="1:1">
      <c r="A5018"/>
    </row>
    <row r="5019" spans="1:1">
      <c r="A5019"/>
    </row>
    <row r="5020" spans="1:1">
      <c r="A5020"/>
    </row>
    <row r="5021" spans="1:1">
      <c r="A5021"/>
    </row>
    <row r="5022" spans="1:1">
      <c r="A5022"/>
    </row>
    <row r="5023" spans="1:1">
      <c r="A5023"/>
    </row>
    <row r="5024" spans="1:1">
      <c r="A5024"/>
    </row>
    <row r="5025" spans="1:1">
      <c r="A5025"/>
    </row>
    <row r="5026" spans="1:1">
      <c r="A5026"/>
    </row>
    <row r="5027" spans="1:1">
      <c r="A5027"/>
    </row>
    <row r="5028" spans="1:1">
      <c r="A5028"/>
    </row>
    <row r="5029" spans="1:1">
      <c r="A5029"/>
    </row>
    <row r="5030" spans="1:1">
      <c r="A5030"/>
    </row>
    <row r="5031" spans="1:1">
      <c r="A5031"/>
    </row>
    <row r="5032" spans="1:1">
      <c r="A5032"/>
    </row>
    <row r="5033" spans="1:1">
      <c r="A5033"/>
    </row>
    <row r="5034" spans="1:1">
      <c r="A5034"/>
    </row>
    <row r="5035" spans="1:1">
      <c r="A5035"/>
    </row>
    <row r="5036" spans="1:1">
      <c r="A5036"/>
    </row>
    <row r="5037" spans="1:1">
      <c r="A5037"/>
    </row>
    <row r="5038" spans="1:1">
      <c r="A5038"/>
    </row>
    <row r="5039" spans="1:1">
      <c r="A5039"/>
    </row>
    <row r="5040" spans="1:1">
      <c r="A5040"/>
    </row>
    <row r="5041" spans="1:1">
      <c r="A5041"/>
    </row>
    <row r="5042" spans="1:1">
      <c r="A5042"/>
    </row>
    <row r="5043" spans="1:1">
      <c r="A5043"/>
    </row>
    <row r="5044" spans="1:1">
      <c r="A5044"/>
    </row>
    <row r="5045" spans="1:1">
      <c r="A5045"/>
    </row>
    <row r="5046" spans="1:1">
      <c r="A5046"/>
    </row>
    <row r="5047" spans="1:1">
      <c r="A5047"/>
    </row>
    <row r="5048" spans="1:1">
      <c r="A5048"/>
    </row>
    <row r="5049" spans="1:1">
      <c r="A5049"/>
    </row>
    <row r="5050" spans="1:1">
      <c r="A5050"/>
    </row>
    <row r="5051" spans="1:1">
      <c r="A5051"/>
    </row>
    <row r="5052" spans="1:1">
      <c r="A5052"/>
    </row>
    <row r="5053" spans="1:1">
      <c r="A5053"/>
    </row>
    <row r="5054" spans="1:1">
      <c r="A5054"/>
    </row>
    <row r="5055" spans="1:1">
      <c r="A5055"/>
    </row>
    <row r="5056" spans="1:1">
      <c r="A5056"/>
    </row>
    <row r="5057" spans="1:1">
      <c r="A5057"/>
    </row>
    <row r="5058" spans="1:1">
      <c r="A5058"/>
    </row>
    <row r="5059" spans="1:1">
      <c r="A5059"/>
    </row>
    <row r="5060" spans="1:1">
      <c r="A5060"/>
    </row>
    <row r="5061" spans="1:1">
      <c r="A5061"/>
    </row>
    <row r="5062" spans="1:1">
      <c r="A5062"/>
    </row>
    <row r="5063" spans="1:1">
      <c r="A5063"/>
    </row>
    <row r="5064" spans="1:1">
      <c r="A5064"/>
    </row>
    <row r="5065" spans="1:1">
      <c r="A5065"/>
    </row>
    <row r="5066" spans="1:1">
      <c r="A5066"/>
    </row>
    <row r="5067" spans="1:1">
      <c r="A5067"/>
    </row>
    <row r="5068" spans="1:1">
      <c r="A5068"/>
    </row>
    <row r="5069" spans="1:1">
      <c r="A5069"/>
    </row>
    <row r="5070" spans="1:1">
      <c r="A5070"/>
    </row>
    <row r="5071" spans="1:1">
      <c r="A5071"/>
    </row>
    <row r="5072" spans="1:1">
      <c r="A5072"/>
    </row>
    <row r="5073" spans="1:1">
      <c r="A5073"/>
    </row>
    <row r="5074" spans="1:1">
      <c r="A5074"/>
    </row>
    <row r="5075" spans="1:1">
      <c r="A5075"/>
    </row>
    <row r="5076" spans="1:1">
      <c r="A5076"/>
    </row>
    <row r="5077" spans="1:1">
      <c r="A5077"/>
    </row>
    <row r="5078" spans="1:1">
      <c r="A5078"/>
    </row>
    <row r="5079" spans="1:1">
      <c r="A5079"/>
    </row>
    <row r="5080" spans="1:1">
      <c r="A5080"/>
    </row>
    <row r="5081" spans="1:1">
      <c r="A5081"/>
    </row>
    <row r="5082" spans="1:1">
      <c r="A5082"/>
    </row>
    <row r="5083" spans="1:1">
      <c r="A5083"/>
    </row>
    <row r="5084" spans="1:1">
      <c r="A5084"/>
    </row>
    <row r="5085" spans="1:1">
      <c r="A5085"/>
    </row>
    <row r="5086" spans="1:1">
      <c r="A5086"/>
    </row>
    <row r="5087" spans="1:1">
      <c r="A5087"/>
    </row>
    <row r="5088" spans="1:1">
      <c r="A5088"/>
    </row>
    <row r="5089" spans="1:1">
      <c r="A5089"/>
    </row>
    <row r="5090" spans="1:1">
      <c r="A5090"/>
    </row>
    <row r="5091" spans="1:1">
      <c r="A5091"/>
    </row>
    <row r="5092" spans="1:1">
      <c r="A5092"/>
    </row>
    <row r="5093" spans="1:1">
      <c r="A5093"/>
    </row>
    <row r="5094" spans="1:1">
      <c r="A5094"/>
    </row>
    <row r="5095" spans="1:1">
      <c r="A5095"/>
    </row>
    <row r="5096" spans="1:1">
      <c r="A5096"/>
    </row>
    <row r="5097" spans="1:1">
      <c r="A5097"/>
    </row>
    <row r="5098" spans="1:1">
      <c r="A5098"/>
    </row>
    <row r="5099" spans="1:1">
      <c r="A5099"/>
    </row>
    <row r="5100" spans="1:1">
      <c r="A5100"/>
    </row>
    <row r="5101" spans="1:1">
      <c r="A5101"/>
    </row>
    <row r="5102" spans="1:1">
      <c r="A5102"/>
    </row>
    <row r="5103" spans="1:1">
      <c r="A5103"/>
    </row>
    <row r="5104" spans="1:1">
      <c r="A5104"/>
    </row>
    <row r="5105" spans="1:1">
      <c r="A5105"/>
    </row>
    <row r="5106" spans="1:1">
      <c r="A5106"/>
    </row>
    <row r="5107" spans="1:1">
      <c r="A5107"/>
    </row>
    <row r="5108" spans="1:1">
      <c r="A5108"/>
    </row>
    <row r="5109" spans="1:1">
      <c r="A5109"/>
    </row>
    <row r="5110" spans="1:1">
      <c r="A5110"/>
    </row>
    <row r="5111" spans="1:1">
      <c r="A5111"/>
    </row>
    <row r="5112" spans="1:1">
      <c r="A5112"/>
    </row>
    <row r="5113" spans="1:1">
      <c r="A5113"/>
    </row>
    <row r="5114" spans="1:1">
      <c r="A5114"/>
    </row>
    <row r="5115" spans="1:1">
      <c r="A5115"/>
    </row>
    <row r="5116" spans="1:1">
      <c r="A5116"/>
    </row>
    <row r="5117" spans="1:1">
      <c r="A5117"/>
    </row>
    <row r="5118" spans="1:1">
      <c r="A5118"/>
    </row>
    <row r="5119" spans="1:1">
      <c r="A5119"/>
    </row>
    <row r="5120" spans="1:1">
      <c r="A5120"/>
    </row>
    <row r="5121" spans="1:1">
      <c r="A5121"/>
    </row>
    <row r="5122" spans="1:1">
      <c r="A5122"/>
    </row>
    <row r="5123" spans="1:1">
      <c r="A5123"/>
    </row>
    <row r="5124" spans="1:1">
      <c r="A5124"/>
    </row>
    <row r="5125" spans="1:1">
      <c r="A5125"/>
    </row>
    <row r="5126" spans="1:1">
      <c r="A5126"/>
    </row>
    <row r="5127" spans="1:1">
      <c r="A5127"/>
    </row>
    <row r="5128" spans="1:1">
      <c r="A5128"/>
    </row>
    <row r="5129" spans="1:1">
      <c r="A5129"/>
    </row>
    <row r="5130" spans="1:1">
      <c r="A5130"/>
    </row>
    <row r="5131" spans="1:1">
      <c r="A5131"/>
    </row>
    <row r="5132" spans="1:1">
      <c r="A5132"/>
    </row>
    <row r="5133" spans="1:1">
      <c r="A5133"/>
    </row>
    <row r="5134" spans="1:1">
      <c r="A5134"/>
    </row>
    <row r="5135" spans="1:1">
      <c r="A5135"/>
    </row>
    <row r="5136" spans="1:1">
      <c r="A5136"/>
    </row>
    <row r="5137" spans="1:1">
      <c r="A5137"/>
    </row>
    <row r="5138" spans="1:1">
      <c r="A5138"/>
    </row>
    <row r="5139" spans="1:1">
      <c r="A5139"/>
    </row>
    <row r="5140" spans="1:1">
      <c r="A5140"/>
    </row>
    <row r="5141" spans="1:1">
      <c r="A5141"/>
    </row>
    <row r="5142" spans="1:1">
      <c r="A5142"/>
    </row>
    <row r="5143" spans="1:1">
      <c r="A5143"/>
    </row>
    <row r="5144" spans="1:1">
      <c r="A5144"/>
    </row>
    <row r="5145" spans="1:1">
      <c r="A5145"/>
    </row>
    <row r="5146" spans="1:1">
      <c r="A5146"/>
    </row>
    <row r="5147" spans="1:1">
      <c r="A5147"/>
    </row>
    <row r="5148" spans="1:1">
      <c r="A5148"/>
    </row>
    <row r="5149" spans="1:1">
      <c r="A5149"/>
    </row>
    <row r="5150" spans="1:1">
      <c r="A5150"/>
    </row>
    <row r="5151" spans="1:1">
      <c r="A5151"/>
    </row>
    <row r="5152" spans="1:1">
      <c r="A5152"/>
    </row>
    <row r="5153" spans="1:1">
      <c r="A5153"/>
    </row>
    <row r="5154" spans="1:1">
      <c r="A5154"/>
    </row>
    <row r="5155" spans="1:1">
      <c r="A5155"/>
    </row>
    <row r="5156" spans="1:1">
      <c r="A5156"/>
    </row>
    <row r="5157" spans="1:1">
      <c r="A5157"/>
    </row>
    <row r="5158" spans="1:1">
      <c r="A5158"/>
    </row>
    <row r="5159" spans="1:1">
      <c r="A5159"/>
    </row>
    <row r="5160" spans="1:1">
      <c r="A5160"/>
    </row>
    <row r="5161" spans="1:1">
      <c r="A5161"/>
    </row>
    <row r="5162" spans="1:1">
      <c r="A5162"/>
    </row>
    <row r="5163" spans="1:1">
      <c r="A5163"/>
    </row>
    <row r="5164" spans="1:1">
      <c r="A5164"/>
    </row>
    <row r="5165" spans="1:1">
      <c r="A5165"/>
    </row>
    <row r="5166" spans="1:1">
      <c r="A5166"/>
    </row>
    <row r="5167" spans="1:1">
      <c r="A5167"/>
    </row>
    <row r="5168" spans="1:1">
      <c r="A5168"/>
    </row>
    <row r="5169" spans="1:1">
      <c r="A5169"/>
    </row>
    <row r="5170" spans="1:1">
      <c r="A5170"/>
    </row>
    <row r="5171" spans="1:1">
      <c r="A5171"/>
    </row>
    <row r="5172" spans="1:1">
      <c r="A5172"/>
    </row>
    <row r="5173" spans="1:1">
      <c r="A5173"/>
    </row>
    <row r="5174" spans="1:1">
      <c r="A5174"/>
    </row>
    <row r="5175" spans="1:1">
      <c r="A5175"/>
    </row>
    <row r="5176" spans="1:1">
      <c r="A5176"/>
    </row>
    <row r="5177" spans="1:1">
      <c r="A5177"/>
    </row>
    <row r="5178" spans="1:1">
      <c r="A5178"/>
    </row>
    <row r="5179" spans="1:1">
      <c r="A5179"/>
    </row>
    <row r="5180" spans="1:1">
      <c r="A5180"/>
    </row>
    <row r="5181" spans="1:1">
      <c r="A5181"/>
    </row>
    <row r="5182" spans="1:1">
      <c r="A5182"/>
    </row>
    <row r="5183" spans="1:1">
      <c r="A5183"/>
    </row>
    <row r="5184" spans="1:1">
      <c r="A5184"/>
    </row>
    <row r="5185" spans="1:1">
      <c r="A5185"/>
    </row>
    <row r="5186" spans="1:1">
      <c r="A5186"/>
    </row>
    <row r="5187" spans="1:1">
      <c r="A5187"/>
    </row>
    <row r="5188" spans="1:1">
      <c r="A5188"/>
    </row>
    <row r="5189" spans="1:1">
      <c r="A5189"/>
    </row>
    <row r="5190" spans="1:1">
      <c r="A5190"/>
    </row>
    <row r="5191" spans="1:1">
      <c r="A5191"/>
    </row>
    <row r="5192" spans="1:1">
      <c r="A5192"/>
    </row>
    <row r="5193" spans="1:1">
      <c r="A5193"/>
    </row>
    <row r="5194" spans="1:1">
      <c r="A5194"/>
    </row>
    <row r="5195" spans="1:1">
      <c r="A5195"/>
    </row>
    <row r="5196" spans="1:1">
      <c r="A5196"/>
    </row>
    <row r="5197" spans="1:1">
      <c r="A5197"/>
    </row>
    <row r="5198" spans="1:1">
      <c r="A5198"/>
    </row>
    <row r="5199" spans="1:1">
      <c r="A5199"/>
    </row>
    <row r="5200" spans="1:1">
      <c r="A5200"/>
    </row>
    <row r="5201" spans="1:1">
      <c r="A5201"/>
    </row>
    <row r="5202" spans="1:1">
      <c r="A5202"/>
    </row>
    <row r="5203" spans="1:1">
      <c r="A5203"/>
    </row>
    <row r="5204" spans="1:1">
      <c r="A5204"/>
    </row>
    <row r="5205" spans="1:1">
      <c r="A5205"/>
    </row>
    <row r="5206" spans="1:1">
      <c r="A5206"/>
    </row>
    <row r="5207" spans="1:1">
      <c r="A5207"/>
    </row>
    <row r="5208" spans="1:1">
      <c r="A5208"/>
    </row>
    <row r="5209" spans="1:1">
      <c r="A5209"/>
    </row>
    <row r="5210" spans="1:1">
      <c r="A5210"/>
    </row>
    <row r="5211" spans="1:1">
      <c r="A5211"/>
    </row>
    <row r="5212" spans="1:1">
      <c r="A5212"/>
    </row>
    <row r="5213" spans="1:1">
      <c r="A5213"/>
    </row>
    <row r="5214" spans="1:1">
      <c r="A5214"/>
    </row>
    <row r="5215" spans="1:1">
      <c r="A5215"/>
    </row>
    <row r="5216" spans="1:1">
      <c r="A5216"/>
    </row>
    <row r="5217" spans="1:1">
      <c r="A5217"/>
    </row>
    <row r="5218" spans="1:1">
      <c r="A5218"/>
    </row>
    <row r="5219" spans="1:1">
      <c r="A5219"/>
    </row>
    <row r="5220" spans="1:1">
      <c r="A5220"/>
    </row>
    <row r="5221" spans="1:1">
      <c r="A5221"/>
    </row>
    <row r="5222" spans="1:1">
      <c r="A5222"/>
    </row>
    <row r="5223" spans="1:1">
      <c r="A5223"/>
    </row>
    <row r="5224" spans="1:1">
      <c r="A5224"/>
    </row>
    <row r="5225" spans="1:1">
      <c r="A5225"/>
    </row>
    <row r="5226" spans="1:1">
      <c r="A5226"/>
    </row>
    <row r="5227" spans="1:1">
      <c r="A5227"/>
    </row>
    <row r="5228" spans="1:1">
      <c r="A5228"/>
    </row>
    <row r="5229" spans="1:1">
      <c r="A5229"/>
    </row>
    <row r="5230" spans="1:1">
      <c r="A5230"/>
    </row>
    <row r="5231" spans="1:1">
      <c r="A5231"/>
    </row>
    <row r="5232" spans="1:1">
      <c r="A5232"/>
    </row>
    <row r="5233" spans="1:1">
      <c r="A5233"/>
    </row>
    <row r="5234" spans="1:1">
      <c r="A5234"/>
    </row>
    <row r="5235" spans="1:1">
      <c r="A5235"/>
    </row>
    <row r="5236" spans="1:1">
      <c r="A5236"/>
    </row>
    <row r="5237" spans="1:1">
      <c r="A5237"/>
    </row>
    <row r="5238" spans="1:1">
      <c r="A5238"/>
    </row>
    <row r="5239" spans="1:1">
      <c r="A5239"/>
    </row>
    <row r="5240" spans="1:1">
      <c r="A5240"/>
    </row>
    <row r="5241" spans="1:1">
      <c r="A5241"/>
    </row>
    <row r="5242" spans="1:1">
      <c r="A5242"/>
    </row>
    <row r="5243" spans="1:1">
      <c r="A5243"/>
    </row>
    <row r="5244" spans="1:1">
      <c r="A5244"/>
    </row>
    <row r="5245" spans="1:1">
      <c r="A5245"/>
    </row>
    <row r="5246" spans="1:1">
      <c r="A5246"/>
    </row>
    <row r="5247" spans="1:1">
      <c r="A5247"/>
    </row>
    <row r="5248" spans="1:1">
      <c r="A5248"/>
    </row>
    <row r="5249" spans="1:1">
      <c r="A5249"/>
    </row>
    <row r="5250" spans="1:1">
      <c r="A5250"/>
    </row>
    <row r="5251" spans="1:1">
      <c r="A5251"/>
    </row>
    <row r="5252" spans="1:1">
      <c r="A5252"/>
    </row>
    <row r="5253" spans="1:1">
      <c r="A5253"/>
    </row>
    <row r="5254" spans="1:1">
      <c r="A5254"/>
    </row>
    <row r="5255" spans="1:1">
      <c r="A5255"/>
    </row>
    <row r="5256" spans="1:1">
      <c r="A5256"/>
    </row>
    <row r="5257" spans="1:1">
      <c r="A5257"/>
    </row>
    <row r="5258" spans="1:1">
      <c r="A5258"/>
    </row>
    <row r="5259" spans="1:1">
      <c r="A5259"/>
    </row>
    <row r="5260" spans="1:1">
      <c r="A5260"/>
    </row>
    <row r="5261" spans="1:1">
      <c r="A5261"/>
    </row>
    <row r="5262" spans="1:1">
      <c r="A5262"/>
    </row>
    <row r="5263" spans="1:1">
      <c r="A5263"/>
    </row>
    <row r="5264" spans="1:1">
      <c r="A5264"/>
    </row>
    <row r="5265" spans="1:1">
      <c r="A5265"/>
    </row>
    <row r="5266" spans="1:1">
      <c r="A5266"/>
    </row>
    <row r="5267" spans="1:1">
      <c r="A5267"/>
    </row>
    <row r="5268" spans="1:1">
      <c r="A5268"/>
    </row>
    <row r="5269" spans="1:1">
      <c r="A5269"/>
    </row>
    <row r="5270" spans="1:1">
      <c r="A5270"/>
    </row>
    <row r="5271" spans="1:1">
      <c r="A5271"/>
    </row>
    <row r="5272" spans="1:1">
      <c r="A5272"/>
    </row>
    <row r="5273" spans="1:1">
      <c r="A5273"/>
    </row>
    <row r="5274" spans="1:1">
      <c r="A5274"/>
    </row>
    <row r="5275" spans="1:1">
      <c r="A5275"/>
    </row>
    <row r="5276" spans="1:1">
      <c r="A5276"/>
    </row>
    <row r="5277" spans="1:1">
      <c r="A5277"/>
    </row>
    <row r="5278" spans="1:1">
      <c r="A5278"/>
    </row>
    <row r="5279" spans="1:1">
      <c r="A5279"/>
    </row>
    <row r="5280" spans="1:1">
      <c r="A5280"/>
    </row>
    <row r="5281" spans="1:1">
      <c r="A5281"/>
    </row>
    <row r="5282" spans="1:1">
      <c r="A5282"/>
    </row>
    <row r="5283" spans="1:1">
      <c r="A5283"/>
    </row>
    <row r="5284" spans="1:1">
      <c r="A5284"/>
    </row>
    <row r="5285" spans="1:1">
      <c r="A5285"/>
    </row>
    <row r="5286" spans="1:1">
      <c r="A5286"/>
    </row>
    <row r="5287" spans="1:1">
      <c r="A5287"/>
    </row>
    <row r="5288" spans="1:1">
      <c r="A5288"/>
    </row>
    <row r="5289" spans="1:1">
      <c r="A5289"/>
    </row>
    <row r="5290" spans="1:1">
      <c r="A5290"/>
    </row>
    <row r="5291" spans="1:1">
      <c r="A5291"/>
    </row>
    <row r="5292" spans="1:1">
      <c r="A5292"/>
    </row>
    <row r="5293" spans="1:1">
      <c r="A5293"/>
    </row>
    <row r="5294" spans="1:1">
      <c r="A5294"/>
    </row>
    <row r="5295" spans="1:1">
      <c r="A5295"/>
    </row>
    <row r="5296" spans="1:1">
      <c r="A5296"/>
    </row>
    <row r="5297" spans="1:1">
      <c r="A5297"/>
    </row>
    <row r="5298" spans="1:1">
      <c r="A5298"/>
    </row>
    <row r="5299" spans="1:1">
      <c r="A5299"/>
    </row>
    <row r="5300" spans="1:1">
      <c r="A5300"/>
    </row>
    <row r="5301" spans="1:1">
      <c r="A5301"/>
    </row>
    <row r="5302" spans="1:1">
      <c r="A5302"/>
    </row>
    <row r="5303" spans="1:1">
      <c r="A5303"/>
    </row>
    <row r="5304" spans="1:1">
      <c r="A5304"/>
    </row>
    <row r="5305" spans="1:1">
      <c r="A5305"/>
    </row>
    <row r="5306" spans="1:1">
      <c r="A5306"/>
    </row>
    <row r="5307" spans="1:1">
      <c r="A5307"/>
    </row>
    <row r="5308" spans="1:1">
      <c r="A5308"/>
    </row>
    <row r="5309" spans="1:1">
      <c r="A5309"/>
    </row>
    <row r="5310" spans="1:1">
      <c r="A5310"/>
    </row>
    <row r="5311" spans="1:1">
      <c r="A5311"/>
    </row>
    <row r="5312" spans="1:1">
      <c r="A5312"/>
    </row>
    <row r="5313" spans="1:1">
      <c r="A5313"/>
    </row>
    <row r="5314" spans="1:1">
      <c r="A5314"/>
    </row>
    <row r="5315" spans="1:1">
      <c r="A5315"/>
    </row>
    <row r="5316" spans="1:1">
      <c r="A5316"/>
    </row>
    <row r="5317" spans="1:1">
      <c r="A5317"/>
    </row>
    <row r="5318" spans="1:1">
      <c r="A5318"/>
    </row>
    <row r="5319" spans="1:1">
      <c r="A5319"/>
    </row>
    <row r="5320" spans="1:1">
      <c r="A5320"/>
    </row>
    <row r="5321" spans="1:1">
      <c r="A5321"/>
    </row>
    <row r="5322" spans="1:1">
      <c r="A5322"/>
    </row>
    <row r="5323" spans="1:1">
      <c r="A5323"/>
    </row>
    <row r="5324" spans="1:1">
      <c r="A5324"/>
    </row>
    <row r="5325" spans="1:1">
      <c r="A5325"/>
    </row>
    <row r="5326" spans="1:1">
      <c r="A5326"/>
    </row>
    <row r="5327" spans="1:1">
      <c r="A5327"/>
    </row>
    <row r="5328" spans="1:1">
      <c r="A5328"/>
    </row>
    <row r="5329" spans="1:1">
      <c r="A5329"/>
    </row>
    <row r="5330" spans="1:1">
      <c r="A5330"/>
    </row>
    <row r="5331" spans="1:1">
      <c r="A5331"/>
    </row>
    <row r="5332" spans="1:1">
      <c r="A5332"/>
    </row>
    <row r="5333" spans="1:1">
      <c r="A5333"/>
    </row>
    <row r="5334" spans="1:1">
      <c r="A5334"/>
    </row>
    <row r="5335" spans="1:1">
      <c r="A5335"/>
    </row>
    <row r="5336" spans="1:1">
      <c r="A5336"/>
    </row>
    <row r="5337" spans="1:1">
      <c r="A5337"/>
    </row>
    <row r="5338" spans="1:1">
      <c r="A5338"/>
    </row>
    <row r="5339" spans="1:1">
      <c r="A5339"/>
    </row>
    <row r="5340" spans="1:1">
      <c r="A5340"/>
    </row>
    <row r="5341" spans="1:1">
      <c r="A5341"/>
    </row>
    <row r="5342" spans="1:1">
      <c r="A5342"/>
    </row>
    <row r="5343" spans="1:1">
      <c r="A5343"/>
    </row>
    <row r="5344" spans="1:1">
      <c r="A5344"/>
    </row>
    <row r="5345" spans="1:1">
      <c r="A5345"/>
    </row>
    <row r="5346" spans="1:1">
      <c r="A5346"/>
    </row>
    <row r="5347" spans="1:1">
      <c r="A5347"/>
    </row>
    <row r="5348" spans="1:1">
      <c r="A5348"/>
    </row>
    <row r="5349" spans="1:1">
      <c r="A5349"/>
    </row>
    <row r="5350" spans="1:1">
      <c r="A5350"/>
    </row>
    <row r="5351" spans="1:1">
      <c r="A5351"/>
    </row>
    <row r="5352" spans="1:1">
      <c r="A5352"/>
    </row>
    <row r="5353" spans="1:1">
      <c r="A5353"/>
    </row>
    <row r="5354" spans="1:1">
      <c r="A5354"/>
    </row>
    <row r="5355" spans="1:1">
      <c r="A5355"/>
    </row>
    <row r="5356" spans="1:1">
      <c r="A5356"/>
    </row>
    <row r="5357" spans="1:1">
      <c r="A5357"/>
    </row>
    <row r="5358" spans="1:1">
      <c r="A5358"/>
    </row>
    <row r="5359" spans="1:1">
      <c r="A5359"/>
    </row>
    <row r="5360" spans="1:1">
      <c r="A5360"/>
    </row>
    <row r="5361" spans="1:1">
      <c r="A5361"/>
    </row>
    <row r="5362" spans="1:1">
      <c r="A5362"/>
    </row>
    <row r="5363" spans="1:1">
      <c r="A5363"/>
    </row>
    <row r="5364" spans="1:1">
      <c r="A5364"/>
    </row>
    <row r="5365" spans="1:1">
      <c r="A5365"/>
    </row>
    <row r="5366" spans="1:1">
      <c r="A5366"/>
    </row>
    <row r="5367" spans="1:1">
      <c r="A5367"/>
    </row>
    <row r="5368" spans="1:1">
      <c r="A5368"/>
    </row>
    <row r="5369" spans="1:1">
      <c r="A5369"/>
    </row>
    <row r="5370" spans="1:1">
      <c r="A5370"/>
    </row>
    <row r="5371" spans="1:1">
      <c r="A5371"/>
    </row>
    <row r="5372" spans="1:1">
      <c r="A5372"/>
    </row>
    <row r="5373" spans="1:1">
      <c r="A5373"/>
    </row>
    <row r="5374" spans="1:1">
      <c r="A5374"/>
    </row>
    <row r="5375" spans="1:1">
      <c r="A5375"/>
    </row>
    <row r="5376" spans="1:1">
      <c r="A5376"/>
    </row>
    <row r="5377" spans="1:1">
      <c r="A5377"/>
    </row>
    <row r="5378" spans="1:1">
      <c r="A5378"/>
    </row>
    <row r="5379" spans="1:1">
      <c r="A5379"/>
    </row>
    <row r="5380" spans="1:1">
      <c r="A5380"/>
    </row>
    <row r="5381" spans="1:1">
      <c r="A5381"/>
    </row>
    <row r="5382" spans="1:1">
      <c r="A5382"/>
    </row>
    <row r="5383" spans="1:1">
      <c r="A5383"/>
    </row>
    <row r="5384" spans="1:1">
      <c r="A5384"/>
    </row>
    <row r="5385" spans="1:1">
      <c r="A5385"/>
    </row>
    <row r="5386" spans="1:1">
      <c r="A5386"/>
    </row>
    <row r="5387" spans="1:1">
      <c r="A5387"/>
    </row>
    <row r="5388" spans="1:1">
      <c r="A5388"/>
    </row>
    <row r="5389" spans="1:1">
      <c r="A5389"/>
    </row>
    <row r="5390" spans="1:1">
      <c r="A5390"/>
    </row>
    <row r="5391" spans="1:1">
      <c r="A5391"/>
    </row>
    <row r="5392" spans="1:1">
      <c r="A5392"/>
    </row>
    <row r="5393" spans="1:1">
      <c r="A5393"/>
    </row>
    <row r="5394" spans="1:1">
      <c r="A5394"/>
    </row>
    <row r="5395" spans="1:1">
      <c r="A5395"/>
    </row>
    <row r="5396" spans="1:1">
      <c r="A5396"/>
    </row>
    <row r="5397" spans="1:1">
      <c r="A5397"/>
    </row>
    <row r="5398" spans="1:1">
      <c r="A5398"/>
    </row>
    <row r="5399" spans="1:1">
      <c r="A5399"/>
    </row>
    <row r="5400" spans="1:1">
      <c r="A5400"/>
    </row>
    <row r="5401" spans="1:1">
      <c r="A5401"/>
    </row>
    <row r="5402" spans="1:1">
      <c r="A5402"/>
    </row>
    <row r="5403" spans="1:1">
      <c r="A5403"/>
    </row>
    <row r="5404" spans="1:1">
      <c r="A5404"/>
    </row>
    <row r="5405" spans="1:1">
      <c r="A5405"/>
    </row>
    <row r="5406" spans="1:1">
      <c r="A5406"/>
    </row>
    <row r="5407" spans="1:1">
      <c r="A5407"/>
    </row>
    <row r="5408" spans="1:1">
      <c r="A5408"/>
    </row>
    <row r="5409" spans="1:1">
      <c r="A5409"/>
    </row>
    <row r="5410" spans="1:1">
      <c r="A5410"/>
    </row>
    <row r="5411" spans="1:1">
      <c r="A5411"/>
    </row>
    <row r="5412" spans="1:1">
      <c r="A5412"/>
    </row>
    <row r="5413" spans="1:1">
      <c r="A5413"/>
    </row>
    <row r="5414" spans="1:1">
      <c r="A5414"/>
    </row>
    <row r="5415" spans="1:1">
      <c r="A5415"/>
    </row>
    <row r="5416" spans="1:1">
      <c r="A5416"/>
    </row>
    <row r="5417" spans="1:1">
      <c r="A5417"/>
    </row>
    <row r="5418" spans="1:1">
      <c r="A5418"/>
    </row>
    <row r="5419" spans="1:1">
      <c r="A5419"/>
    </row>
    <row r="5420" spans="1:1">
      <c r="A5420"/>
    </row>
    <row r="5421" spans="1:1">
      <c r="A5421"/>
    </row>
    <row r="5422" spans="1:1">
      <c r="A5422"/>
    </row>
    <row r="5423" spans="1:1">
      <c r="A5423"/>
    </row>
    <row r="5424" spans="1:1">
      <c r="A5424"/>
    </row>
    <row r="5425" spans="1:1">
      <c r="A5425"/>
    </row>
    <row r="5426" spans="1:1">
      <c r="A5426"/>
    </row>
    <row r="5427" spans="1:1">
      <c r="A5427"/>
    </row>
    <row r="5428" spans="1:1">
      <c r="A5428"/>
    </row>
    <row r="5429" spans="1:1">
      <c r="A5429"/>
    </row>
    <row r="5430" spans="1:1">
      <c r="A5430"/>
    </row>
    <row r="5431" spans="1:1">
      <c r="A5431"/>
    </row>
    <row r="5432" spans="1:1">
      <c r="A5432"/>
    </row>
    <row r="5433" spans="1:1">
      <c r="A5433"/>
    </row>
    <row r="5434" spans="1:1">
      <c r="A5434"/>
    </row>
    <row r="5435" spans="1:1">
      <c r="A5435"/>
    </row>
    <row r="5436" spans="1:1">
      <c r="A5436"/>
    </row>
    <row r="5437" spans="1:1">
      <c r="A5437"/>
    </row>
    <row r="5438" spans="1:1">
      <c r="A5438"/>
    </row>
    <row r="5439" spans="1:1">
      <c r="A5439"/>
    </row>
    <row r="5440" spans="1:1">
      <c r="A5440"/>
    </row>
    <row r="5441" spans="1:1">
      <c r="A5441"/>
    </row>
    <row r="5442" spans="1:1">
      <c r="A5442"/>
    </row>
    <row r="5443" spans="1:1">
      <c r="A5443"/>
    </row>
    <row r="5444" spans="1:1">
      <c r="A5444"/>
    </row>
    <row r="5445" spans="1:1">
      <c r="A5445"/>
    </row>
    <row r="5446" spans="1:1">
      <c r="A5446"/>
    </row>
    <row r="5447" spans="1:1">
      <c r="A5447"/>
    </row>
    <row r="5448" spans="1:1">
      <c r="A5448"/>
    </row>
    <row r="5449" spans="1:1">
      <c r="A5449"/>
    </row>
    <row r="5450" spans="1:1">
      <c r="A5450"/>
    </row>
    <row r="5451" spans="1:1">
      <c r="A5451"/>
    </row>
    <row r="5452" spans="1:1">
      <c r="A5452"/>
    </row>
    <row r="5453" spans="1:1">
      <c r="A5453"/>
    </row>
    <row r="5454" spans="1:1">
      <c r="A5454"/>
    </row>
    <row r="5455" spans="1:1">
      <c r="A5455"/>
    </row>
    <row r="5456" spans="1:1">
      <c r="A5456"/>
    </row>
    <row r="5457" spans="1:1">
      <c r="A5457"/>
    </row>
    <row r="5458" spans="1:1">
      <c r="A5458"/>
    </row>
    <row r="5459" spans="1:1">
      <c r="A5459"/>
    </row>
    <row r="5460" spans="1:1">
      <c r="A5460"/>
    </row>
    <row r="5461" spans="1:1">
      <c r="A5461"/>
    </row>
    <row r="5462" spans="1:1">
      <c r="A5462"/>
    </row>
    <row r="5463" spans="1:1">
      <c r="A5463"/>
    </row>
    <row r="5464" spans="1:1">
      <c r="A5464"/>
    </row>
    <row r="5465" spans="1:1">
      <c r="A5465"/>
    </row>
    <row r="5466" spans="1:1">
      <c r="A5466"/>
    </row>
    <row r="5467" spans="1:1">
      <c r="A5467"/>
    </row>
    <row r="5468" spans="1:1">
      <c r="A5468"/>
    </row>
    <row r="5469" spans="1:1">
      <c r="A5469"/>
    </row>
    <row r="5470" spans="1:1">
      <c r="A5470"/>
    </row>
    <row r="5471" spans="1:1">
      <c r="A5471"/>
    </row>
    <row r="5472" spans="1:1">
      <c r="A5472"/>
    </row>
    <row r="5473" spans="1:1">
      <c r="A5473"/>
    </row>
    <row r="5474" spans="1:1">
      <c r="A5474"/>
    </row>
    <row r="5475" spans="1:1">
      <c r="A5475"/>
    </row>
    <row r="5476" spans="1:1">
      <c r="A5476"/>
    </row>
    <row r="5477" spans="1:1">
      <c r="A5477"/>
    </row>
    <row r="5478" spans="1:1">
      <c r="A5478"/>
    </row>
    <row r="5479" spans="1:1">
      <c r="A5479"/>
    </row>
    <row r="5480" spans="1:1">
      <c r="A5480"/>
    </row>
    <row r="5481" spans="1:1">
      <c r="A5481"/>
    </row>
    <row r="5482" spans="1:1">
      <c r="A5482"/>
    </row>
    <row r="5483" spans="1:1">
      <c r="A5483"/>
    </row>
    <row r="5484" spans="1:1">
      <c r="A5484"/>
    </row>
    <row r="5485" spans="1:1">
      <c r="A5485"/>
    </row>
    <row r="5486" spans="1:1">
      <c r="A5486"/>
    </row>
    <row r="5487" spans="1:1">
      <c r="A5487"/>
    </row>
    <row r="5488" spans="1:1">
      <c r="A5488"/>
    </row>
    <row r="5489" spans="1:1">
      <c r="A5489"/>
    </row>
    <row r="5490" spans="1:1">
      <c r="A5490"/>
    </row>
    <row r="5491" spans="1:1">
      <c r="A5491"/>
    </row>
    <row r="5492" spans="1:1">
      <c r="A5492"/>
    </row>
    <row r="5493" spans="1:1">
      <c r="A5493"/>
    </row>
    <row r="5494" spans="1:1">
      <c r="A5494"/>
    </row>
    <row r="5495" spans="1:1">
      <c r="A5495"/>
    </row>
    <row r="5496" spans="1:1">
      <c r="A5496"/>
    </row>
    <row r="5497" spans="1:1">
      <c r="A5497"/>
    </row>
    <row r="5498" spans="1:1">
      <c r="A5498"/>
    </row>
    <row r="5499" spans="1:1">
      <c r="A5499"/>
    </row>
    <row r="5500" spans="1:1">
      <c r="A5500"/>
    </row>
    <row r="5501" spans="1:1">
      <c r="A5501"/>
    </row>
    <row r="5502" spans="1:1">
      <c r="A5502"/>
    </row>
    <row r="5503" spans="1:1">
      <c r="A5503"/>
    </row>
    <row r="5504" spans="1:1">
      <c r="A5504"/>
    </row>
    <row r="5505" spans="1:1">
      <c r="A5505"/>
    </row>
    <row r="5506" spans="1:1">
      <c r="A5506"/>
    </row>
    <row r="5507" spans="1:1">
      <c r="A5507"/>
    </row>
    <row r="5508" spans="1:1">
      <c r="A5508"/>
    </row>
    <row r="5509" spans="1:1">
      <c r="A5509"/>
    </row>
    <row r="5510" spans="1:1">
      <c r="A5510"/>
    </row>
    <row r="5511" spans="1:1">
      <c r="A5511"/>
    </row>
    <row r="5512" spans="1:1">
      <c r="A5512"/>
    </row>
    <row r="5513" spans="1:1">
      <c r="A5513"/>
    </row>
    <row r="5514" spans="1:1">
      <c r="A5514"/>
    </row>
    <row r="5515" spans="1:1">
      <c r="A5515"/>
    </row>
    <row r="5516" spans="1:1">
      <c r="A5516"/>
    </row>
    <row r="5517" spans="1:1">
      <c r="A5517"/>
    </row>
    <row r="5518" spans="1:1">
      <c r="A5518"/>
    </row>
    <row r="5519" spans="1:1">
      <c r="A5519"/>
    </row>
    <row r="5520" spans="1:1">
      <c r="A5520"/>
    </row>
    <row r="5521" spans="1:1">
      <c r="A5521"/>
    </row>
    <row r="5522" spans="1:1">
      <c r="A5522"/>
    </row>
    <row r="5523" spans="1:1">
      <c r="A5523"/>
    </row>
    <row r="5524" spans="1:1">
      <c r="A5524"/>
    </row>
    <row r="5525" spans="1:1">
      <c r="A5525"/>
    </row>
    <row r="5526" spans="1:1">
      <c r="A5526"/>
    </row>
    <row r="5527" spans="1:1">
      <c r="A5527"/>
    </row>
    <row r="5528" spans="1:1">
      <c r="A5528"/>
    </row>
    <row r="5529" spans="1:1">
      <c r="A5529"/>
    </row>
    <row r="5530" spans="1:1">
      <c r="A5530"/>
    </row>
    <row r="5531" spans="1:1">
      <c r="A5531"/>
    </row>
    <row r="5532" spans="1:1">
      <c r="A5532"/>
    </row>
    <row r="5533" spans="1:1">
      <c r="A5533"/>
    </row>
    <row r="5534" spans="1:1">
      <c r="A5534"/>
    </row>
    <row r="5535" spans="1:1">
      <c r="A5535"/>
    </row>
    <row r="5536" spans="1:1">
      <c r="A5536"/>
    </row>
    <row r="5537" spans="1:1">
      <c r="A5537"/>
    </row>
    <row r="5538" spans="1:1">
      <c r="A5538"/>
    </row>
    <row r="5539" spans="1:1">
      <c r="A5539"/>
    </row>
    <row r="5540" spans="1:1">
      <c r="A5540"/>
    </row>
    <row r="5541" spans="1:1">
      <c r="A5541"/>
    </row>
    <row r="5542" spans="1:1">
      <c r="A5542"/>
    </row>
    <row r="5543" spans="1:1">
      <c r="A5543"/>
    </row>
    <row r="5544" spans="1:1">
      <c r="A5544"/>
    </row>
    <row r="5545" spans="1:1">
      <c r="A5545"/>
    </row>
    <row r="5546" spans="1:1">
      <c r="A5546"/>
    </row>
    <row r="5547" spans="1:1">
      <c r="A5547"/>
    </row>
    <row r="5548" spans="1:1">
      <c r="A5548"/>
    </row>
    <row r="5549" spans="1:1">
      <c r="A5549"/>
    </row>
    <row r="5550" spans="1:1">
      <c r="A5550"/>
    </row>
    <row r="5551" spans="1:1">
      <c r="A5551"/>
    </row>
    <row r="5552" spans="1:1">
      <c r="A5552"/>
    </row>
    <row r="5553" spans="1:1">
      <c r="A5553"/>
    </row>
    <row r="5554" spans="1:1">
      <c r="A5554"/>
    </row>
    <row r="5555" spans="1:1">
      <c r="A5555"/>
    </row>
    <row r="5556" spans="1:1">
      <c r="A5556"/>
    </row>
    <row r="5557" spans="1:1">
      <c r="A5557"/>
    </row>
    <row r="5558" spans="1:1">
      <c r="A5558"/>
    </row>
    <row r="5559" spans="1:1">
      <c r="A5559"/>
    </row>
    <row r="5560" spans="1:1">
      <c r="A5560"/>
    </row>
    <row r="5561" spans="1:1">
      <c r="A5561"/>
    </row>
    <row r="5562" spans="1:1">
      <c r="A5562"/>
    </row>
    <row r="5563" spans="1:1">
      <c r="A5563"/>
    </row>
    <row r="5564" spans="1:1">
      <c r="A5564"/>
    </row>
    <row r="5565" spans="1:1">
      <c r="A5565"/>
    </row>
    <row r="5566" spans="1:1">
      <c r="A5566"/>
    </row>
    <row r="5567" spans="1:1">
      <c r="A5567"/>
    </row>
    <row r="5568" spans="1:1">
      <c r="A5568"/>
    </row>
    <row r="5569" spans="1:1">
      <c r="A5569"/>
    </row>
    <row r="5570" spans="1:1">
      <c r="A5570"/>
    </row>
    <row r="5571" spans="1:1">
      <c r="A5571"/>
    </row>
    <row r="5572" spans="1:1">
      <c r="A5572"/>
    </row>
    <row r="5573" spans="1:1">
      <c r="A5573"/>
    </row>
    <row r="5574" spans="1:1">
      <c r="A5574"/>
    </row>
    <row r="5575" spans="1:1">
      <c r="A5575"/>
    </row>
    <row r="5576" spans="1:1">
      <c r="A5576"/>
    </row>
    <row r="5577" spans="1:1">
      <c r="A5577"/>
    </row>
    <row r="5578" spans="1:1">
      <c r="A5578"/>
    </row>
    <row r="5579" spans="1:1">
      <c r="A5579"/>
    </row>
    <row r="5580" spans="1:1">
      <c r="A5580"/>
    </row>
    <row r="5581" spans="1:1">
      <c r="A5581"/>
    </row>
    <row r="5582" spans="1:1">
      <c r="A5582"/>
    </row>
    <row r="5583" spans="1:1">
      <c r="A5583"/>
    </row>
    <row r="5584" spans="1:1">
      <c r="A5584"/>
    </row>
    <row r="5585" spans="1:1">
      <c r="A5585"/>
    </row>
    <row r="5586" spans="1:1">
      <c r="A5586"/>
    </row>
    <row r="5587" spans="1:1">
      <c r="A5587"/>
    </row>
    <row r="5588" spans="1:1">
      <c r="A5588"/>
    </row>
    <row r="5589" spans="1:1">
      <c r="A5589"/>
    </row>
    <row r="5590" spans="1:1">
      <c r="A5590"/>
    </row>
    <row r="5591" spans="1:1">
      <c r="A5591"/>
    </row>
    <row r="5592" spans="1:1">
      <c r="A5592"/>
    </row>
    <row r="5593" spans="1:1">
      <c r="A5593"/>
    </row>
    <row r="5594" spans="1:1">
      <c r="A5594"/>
    </row>
    <row r="5595" spans="1:1">
      <c r="A5595"/>
    </row>
    <row r="5596" spans="1:1">
      <c r="A5596"/>
    </row>
    <row r="5597" spans="1:1">
      <c r="A5597"/>
    </row>
    <row r="5598" spans="1:1">
      <c r="A5598"/>
    </row>
    <row r="5599" spans="1:1">
      <c r="A5599"/>
    </row>
    <row r="5600" spans="1:1">
      <c r="A5600"/>
    </row>
    <row r="5601" spans="1:1">
      <c r="A5601"/>
    </row>
    <row r="5602" spans="1:1">
      <c r="A5602"/>
    </row>
    <row r="5603" spans="1:1">
      <c r="A5603"/>
    </row>
    <row r="5604" spans="1:1">
      <c r="A5604"/>
    </row>
    <row r="5605" spans="1:1">
      <c r="A5605"/>
    </row>
    <row r="5606" spans="1:1">
      <c r="A5606"/>
    </row>
    <row r="5607" spans="1:1">
      <c r="A5607"/>
    </row>
    <row r="5608" spans="1:1">
      <c r="A5608"/>
    </row>
    <row r="5609" spans="1:1">
      <c r="A5609"/>
    </row>
    <row r="5610" spans="1:1">
      <c r="A5610"/>
    </row>
    <row r="5611" spans="1:1">
      <c r="A5611"/>
    </row>
    <row r="5612" spans="1:1">
      <c r="A5612"/>
    </row>
    <row r="5613" spans="1:1">
      <c r="A5613"/>
    </row>
    <row r="5614" spans="1:1">
      <c r="A5614"/>
    </row>
    <row r="5615" spans="1:1">
      <c r="A5615"/>
    </row>
    <row r="5616" spans="1:1">
      <c r="A5616"/>
    </row>
    <row r="5617" spans="1:1">
      <c r="A5617"/>
    </row>
    <row r="5618" spans="1:1">
      <c r="A5618"/>
    </row>
    <row r="5619" spans="1:1">
      <c r="A5619"/>
    </row>
    <row r="5620" spans="1:1">
      <c r="A5620"/>
    </row>
    <row r="5621" spans="1:1">
      <c r="A5621"/>
    </row>
    <row r="5622" spans="1:1">
      <c r="A5622"/>
    </row>
    <row r="5623" spans="1:1">
      <c r="A5623"/>
    </row>
    <row r="5624" spans="1:1">
      <c r="A5624"/>
    </row>
    <row r="5625" spans="1:1">
      <c r="A5625"/>
    </row>
    <row r="5626" spans="1:1">
      <c r="A5626"/>
    </row>
    <row r="5627" spans="1:1">
      <c r="A5627"/>
    </row>
    <row r="5628" spans="1:1">
      <c r="A5628"/>
    </row>
    <row r="5629" spans="1:1">
      <c r="A5629"/>
    </row>
    <row r="5630" spans="1:1">
      <c r="A5630"/>
    </row>
    <row r="5631" spans="1:1">
      <c r="A5631"/>
    </row>
    <row r="5632" spans="1:1">
      <c r="A5632"/>
    </row>
    <row r="5633" spans="1:1">
      <c r="A5633"/>
    </row>
    <row r="5634" spans="1:1">
      <c r="A5634"/>
    </row>
    <row r="5635" spans="1:1">
      <c r="A5635"/>
    </row>
    <row r="5636" spans="1:1">
      <c r="A5636"/>
    </row>
    <row r="5637" spans="1:1">
      <c r="A5637"/>
    </row>
    <row r="5638" spans="1:1">
      <c r="A5638"/>
    </row>
    <row r="5639" spans="1:1">
      <c r="A5639"/>
    </row>
    <row r="5640" spans="1:1">
      <c r="A5640"/>
    </row>
    <row r="5641" spans="1:1">
      <c r="A5641"/>
    </row>
    <row r="5642" spans="1:1">
      <c r="A5642"/>
    </row>
    <row r="5643" spans="1:1">
      <c r="A5643"/>
    </row>
    <row r="5644" spans="1:1">
      <c r="A5644"/>
    </row>
    <row r="5645" spans="1:1">
      <c r="A5645"/>
    </row>
    <row r="5646" spans="1:1">
      <c r="A5646"/>
    </row>
    <row r="5647" spans="1:1">
      <c r="A5647"/>
    </row>
    <row r="5648" spans="1:1">
      <c r="A5648"/>
    </row>
    <row r="5649" spans="1:1">
      <c r="A5649"/>
    </row>
    <row r="5650" spans="1:1">
      <c r="A5650"/>
    </row>
    <row r="5651" spans="1:1">
      <c r="A5651"/>
    </row>
    <row r="5652" spans="1:1">
      <c r="A5652"/>
    </row>
    <row r="5653" spans="1:1">
      <c r="A5653"/>
    </row>
    <row r="5654" spans="1:1">
      <c r="A5654"/>
    </row>
    <row r="5655" spans="1:1">
      <c r="A5655"/>
    </row>
    <row r="5656" spans="1:1">
      <c r="A5656"/>
    </row>
    <row r="5657" spans="1:1">
      <c r="A5657"/>
    </row>
    <row r="5658" spans="1:1">
      <c r="A5658"/>
    </row>
    <row r="5659" spans="1:1">
      <c r="A5659"/>
    </row>
    <row r="5660" spans="1:1">
      <c r="A5660"/>
    </row>
    <row r="5661" spans="1:1">
      <c r="A5661"/>
    </row>
    <row r="5662" spans="1:1">
      <c r="A5662"/>
    </row>
    <row r="5663" spans="1:1">
      <c r="A5663"/>
    </row>
    <row r="5664" spans="1:1">
      <c r="A5664"/>
    </row>
    <row r="5665" spans="1:1">
      <c r="A5665"/>
    </row>
    <row r="5666" spans="1:1">
      <c r="A5666"/>
    </row>
    <row r="5667" spans="1:1">
      <c r="A5667"/>
    </row>
    <row r="5668" spans="1:1">
      <c r="A5668"/>
    </row>
    <row r="5669" spans="1:1">
      <c r="A5669"/>
    </row>
    <row r="5670" spans="1:1">
      <c r="A5670"/>
    </row>
    <row r="5671" spans="1:1">
      <c r="A5671"/>
    </row>
    <row r="5672" spans="1:1">
      <c r="A5672"/>
    </row>
    <row r="5673" spans="1:1">
      <c r="A5673"/>
    </row>
    <row r="5674" spans="1:1">
      <c r="A5674"/>
    </row>
    <row r="5675" spans="1:1">
      <c r="A5675"/>
    </row>
    <row r="5676" spans="1:1">
      <c r="A5676"/>
    </row>
    <row r="5677" spans="1:1">
      <c r="A5677"/>
    </row>
    <row r="5678" spans="1:1">
      <c r="A5678"/>
    </row>
    <row r="5679" spans="1:1">
      <c r="A5679"/>
    </row>
    <row r="5680" spans="1:1">
      <c r="A5680"/>
    </row>
    <row r="5681" spans="1:1">
      <c r="A5681"/>
    </row>
    <row r="5682" spans="1:1">
      <c r="A5682"/>
    </row>
    <row r="5683" spans="1:1">
      <c r="A5683"/>
    </row>
    <row r="5684" spans="1:1">
      <c r="A5684"/>
    </row>
    <row r="5685" spans="1:1">
      <c r="A5685"/>
    </row>
    <row r="5686" spans="1:1">
      <c r="A5686"/>
    </row>
    <row r="5687" spans="1:1">
      <c r="A5687"/>
    </row>
    <row r="5688" spans="1:1">
      <c r="A5688"/>
    </row>
    <row r="5689" spans="1:1">
      <c r="A5689"/>
    </row>
    <row r="5690" spans="1:1">
      <c r="A5690"/>
    </row>
    <row r="5691" spans="1:1">
      <c r="A5691"/>
    </row>
    <row r="5692" spans="1:1">
      <c r="A5692"/>
    </row>
    <row r="5693" spans="1:1">
      <c r="A5693"/>
    </row>
    <row r="5694" spans="1:1">
      <c r="A5694"/>
    </row>
    <row r="5695" spans="1:1">
      <c r="A5695"/>
    </row>
    <row r="5696" spans="1:1">
      <c r="A5696"/>
    </row>
    <row r="5697" spans="1:1">
      <c r="A5697"/>
    </row>
    <row r="5698" spans="1:1">
      <c r="A5698"/>
    </row>
    <row r="5699" spans="1:1">
      <c r="A5699"/>
    </row>
    <row r="5700" spans="1:1">
      <c r="A5700"/>
    </row>
    <row r="5701" spans="1:1">
      <c r="A5701"/>
    </row>
    <row r="5702" spans="1:1">
      <c r="A5702"/>
    </row>
    <row r="5703" spans="1:1">
      <c r="A5703"/>
    </row>
    <row r="5704" spans="1:1">
      <c r="A5704"/>
    </row>
    <row r="5705" spans="1:1">
      <c r="A5705"/>
    </row>
    <row r="5706" spans="1:1">
      <c r="A5706"/>
    </row>
    <row r="5707" spans="1:1">
      <c r="A5707"/>
    </row>
    <row r="5708" spans="1:1">
      <c r="A5708"/>
    </row>
    <row r="5709" spans="1:1">
      <c r="A5709"/>
    </row>
    <row r="5710" spans="1:1">
      <c r="A5710"/>
    </row>
    <row r="5711" spans="1:1">
      <c r="A5711"/>
    </row>
    <row r="5712" spans="1:1">
      <c r="A5712"/>
    </row>
    <row r="5713" spans="1:1">
      <c r="A5713"/>
    </row>
    <row r="5714" spans="1:1">
      <c r="A5714"/>
    </row>
    <row r="5715" spans="1:1">
      <c r="A5715"/>
    </row>
    <row r="5716" spans="1:1">
      <c r="A5716"/>
    </row>
    <row r="5717" spans="1:1">
      <c r="A5717"/>
    </row>
    <row r="5718" spans="1:1">
      <c r="A5718"/>
    </row>
    <row r="5719" spans="1:1">
      <c r="A5719"/>
    </row>
    <row r="5720" spans="1:1">
      <c r="A5720"/>
    </row>
    <row r="5721" spans="1:1">
      <c r="A5721"/>
    </row>
    <row r="5722" spans="1:1">
      <c r="A5722"/>
    </row>
    <row r="5723" spans="1:1">
      <c r="A5723"/>
    </row>
    <row r="5724" spans="1:1">
      <c r="A5724"/>
    </row>
    <row r="5725" spans="1:1">
      <c r="A5725"/>
    </row>
    <row r="5726" spans="1:1">
      <c r="A5726"/>
    </row>
    <row r="5727" spans="1:1">
      <c r="A5727"/>
    </row>
    <row r="5728" spans="1:1">
      <c r="A5728"/>
    </row>
    <row r="5729" spans="1:1">
      <c r="A5729"/>
    </row>
    <row r="5730" spans="1:1">
      <c r="A5730"/>
    </row>
    <row r="5731" spans="1:1">
      <c r="A5731"/>
    </row>
    <row r="5732" spans="1:1">
      <c r="A5732"/>
    </row>
    <row r="5733" spans="1:1">
      <c r="A5733"/>
    </row>
    <row r="5734" spans="1:1">
      <c r="A5734"/>
    </row>
    <row r="5735" spans="1:1">
      <c r="A5735"/>
    </row>
    <row r="5736" spans="1:1">
      <c r="A5736"/>
    </row>
    <row r="5737" spans="1:1">
      <c r="A5737"/>
    </row>
    <row r="5738" spans="1:1">
      <c r="A5738"/>
    </row>
    <row r="5739" spans="1:1">
      <c r="A5739"/>
    </row>
    <row r="5740" spans="1:1">
      <c r="A5740"/>
    </row>
    <row r="5741" spans="1:1">
      <c r="A5741"/>
    </row>
    <row r="5742" spans="1:1">
      <c r="A5742"/>
    </row>
    <row r="5743" spans="1:1">
      <c r="A5743"/>
    </row>
    <row r="5744" spans="1:1">
      <c r="A5744"/>
    </row>
    <row r="5745" spans="1:1">
      <c r="A5745"/>
    </row>
    <row r="5746" spans="1:1">
      <c r="A5746"/>
    </row>
    <row r="5747" spans="1:1">
      <c r="A5747"/>
    </row>
    <row r="5748" spans="1:1">
      <c r="A5748"/>
    </row>
    <row r="5749" spans="1:1">
      <c r="A5749"/>
    </row>
    <row r="5750" spans="1:1">
      <c r="A5750"/>
    </row>
    <row r="5751" spans="1:1">
      <c r="A5751"/>
    </row>
    <row r="5752" spans="1:1">
      <c r="A5752"/>
    </row>
    <row r="5753" spans="1:1">
      <c r="A5753"/>
    </row>
    <row r="5754" spans="1:1">
      <c r="A5754"/>
    </row>
    <row r="5755" spans="1:1">
      <c r="A5755"/>
    </row>
    <row r="5756" spans="1:1">
      <c r="A5756"/>
    </row>
    <row r="5757" spans="1:1">
      <c r="A5757"/>
    </row>
    <row r="5758" spans="1:1">
      <c r="A5758"/>
    </row>
    <row r="5759" spans="1:1">
      <c r="A5759"/>
    </row>
    <row r="5760" spans="1:1">
      <c r="A5760"/>
    </row>
    <row r="5761" spans="1:1">
      <c r="A5761"/>
    </row>
    <row r="5762" spans="1:1">
      <c r="A5762"/>
    </row>
    <row r="5763" spans="1:1">
      <c r="A5763"/>
    </row>
    <row r="5764" spans="1:1">
      <c r="A5764"/>
    </row>
    <row r="5765" spans="1:1">
      <c r="A5765"/>
    </row>
    <row r="5766" spans="1:1">
      <c r="A5766"/>
    </row>
    <row r="5767" spans="1:1">
      <c r="A5767"/>
    </row>
    <row r="5768" spans="1:1">
      <c r="A5768"/>
    </row>
    <row r="5769" spans="1:1">
      <c r="A5769"/>
    </row>
    <row r="5770" spans="1:1">
      <c r="A5770"/>
    </row>
    <row r="5771" spans="1:1">
      <c r="A5771"/>
    </row>
    <row r="5772" spans="1:1">
      <c r="A5772"/>
    </row>
    <row r="5773" spans="1:1">
      <c r="A5773"/>
    </row>
    <row r="5774" spans="1:1">
      <c r="A5774"/>
    </row>
    <row r="5775" spans="1:1">
      <c r="A5775"/>
    </row>
    <row r="5776" spans="1:1">
      <c r="A5776"/>
    </row>
    <row r="5777" spans="1:1">
      <c r="A5777"/>
    </row>
    <row r="5778" spans="1:1">
      <c r="A5778"/>
    </row>
    <row r="5779" spans="1:1">
      <c r="A5779"/>
    </row>
    <row r="5780" spans="1:1">
      <c r="A5780"/>
    </row>
    <row r="5781" spans="1:1">
      <c r="A5781"/>
    </row>
    <row r="5782" spans="1:1">
      <c r="A5782"/>
    </row>
    <row r="5783" spans="1:1">
      <c r="A5783"/>
    </row>
    <row r="5784" spans="1:1">
      <c r="A5784"/>
    </row>
    <row r="5785" spans="1:1">
      <c r="A5785"/>
    </row>
    <row r="5786" spans="1:1">
      <c r="A5786"/>
    </row>
    <row r="5787" spans="1:1">
      <c r="A5787"/>
    </row>
    <row r="5788" spans="1:1">
      <c r="A5788"/>
    </row>
    <row r="5789" spans="1:1">
      <c r="A5789"/>
    </row>
    <row r="5790" spans="1:1">
      <c r="A5790"/>
    </row>
    <row r="5791" spans="1:1">
      <c r="A5791"/>
    </row>
    <row r="5792" spans="1:1">
      <c r="A5792"/>
    </row>
    <row r="5793" spans="1:1">
      <c r="A5793"/>
    </row>
    <row r="5794" spans="1:1">
      <c r="A5794"/>
    </row>
    <row r="5795" spans="1:1">
      <c r="A5795"/>
    </row>
    <row r="5796" spans="1:1">
      <c r="A5796"/>
    </row>
    <row r="5797" spans="1:1">
      <c r="A5797"/>
    </row>
    <row r="5798" spans="1:1">
      <c r="A5798"/>
    </row>
    <row r="5799" spans="1:1">
      <c r="A5799"/>
    </row>
    <row r="5800" spans="1:1">
      <c r="A5800"/>
    </row>
    <row r="5801" spans="1:1">
      <c r="A5801"/>
    </row>
    <row r="5802" spans="1:1">
      <c r="A5802"/>
    </row>
    <row r="5803" spans="1:1">
      <c r="A5803"/>
    </row>
    <row r="5804" spans="1:1">
      <c r="A5804"/>
    </row>
    <row r="5805" spans="1:1">
      <c r="A5805"/>
    </row>
    <row r="5806" spans="1:1">
      <c r="A5806"/>
    </row>
    <row r="5807" spans="1:1">
      <c r="A5807"/>
    </row>
    <row r="5808" spans="1:1">
      <c r="A5808"/>
    </row>
    <row r="5809" spans="1:1">
      <c r="A5809"/>
    </row>
    <row r="5810" spans="1:1">
      <c r="A5810"/>
    </row>
    <row r="5811" spans="1:1">
      <c r="A5811"/>
    </row>
    <row r="5812" spans="1:1">
      <c r="A5812"/>
    </row>
    <row r="5813" spans="1:1">
      <c r="A5813"/>
    </row>
    <row r="5814" spans="1:1">
      <c r="A5814"/>
    </row>
    <row r="5815" spans="1:1">
      <c r="A5815"/>
    </row>
    <row r="5816" spans="1:1">
      <c r="A5816"/>
    </row>
    <row r="5817" spans="1:1">
      <c r="A5817"/>
    </row>
    <row r="5818" spans="1:1">
      <c r="A5818"/>
    </row>
    <row r="5819" spans="1:1">
      <c r="A5819"/>
    </row>
    <row r="5820" spans="1:1">
      <c r="A5820"/>
    </row>
    <row r="5821" spans="1:1">
      <c r="A5821"/>
    </row>
    <row r="5822" spans="1:1">
      <c r="A5822"/>
    </row>
    <row r="5823" spans="1:1">
      <c r="A5823"/>
    </row>
    <row r="5824" spans="1:1">
      <c r="A5824"/>
    </row>
    <row r="5825" spans="1:1">
      <c r="A5825"/>
    </row>
    <row r="5826" spans="1:1">
      <c r="A5826"/>
    </row>
    <row r="5827" spans="1:1">
      <c r="A5827"/>
    </row>
    <row r="5828" spans="1:1">
      <c r="A5828"/>
    </row>
    <row r="5829" spans="1:1">
      <c r="A5829"/>
    </row>
    <row r="5830" spans="1:1">
      <c r="A5830"/>
    </row>
    <row r="5831" spans="1:1">
      <c r="A5831"/>
    </row>
    <row r="5832" spans="1:1">
      <c r="A5832"/>
    </row>
    <row r="5833" spans="1:1">
      <c r="A5833"/>
    </row>
    <row r="5834" spans="1:1">
      <c r="A5834"/>
    </row>
    <row r="5835" spans="1:1">
      <c r="A5835"/>
    </row>
    <row r="5836" spans="1:1">
      <c r="A5836"/>
    </row>
    <row r="5837" spans="1:1">
      <c r="A5837"/>
    </row>
    <row r="5838" spans="1:1">
      <c r="A5838"/>
    </row>
    <row r="5839" spans="1:1">
      <c r="A5839"/>
    </row>
    <row r="5840" spans="1:1">
      <c r="A5840"/>
    </row>
    <row r="5841" spans="1:1">
      <c r="A5841"/>
    </row>
    <row r="5842" spans="1:1">
      <c r="A5842"/>
    </row>
    <row r="5843" spans="1:1">
      <c r="A5843"/>
    </row>
    <row r="5844" spans="1:1">
      <c r="A5844"/>
    </row>
    <row r="5845" spans="1:1">
      <c r="A5845"/>
    </row>
    <row r="5846" spans="1:1">
      <c r="A5846"/>
    </row>
    <row r="5847" spans="1:1">
      <c r="A5847"/>
    </row>
    <row r="5848" spans="1:1">
      <c r="A5848"/>
    </row>
    <row r="5849" spans="1:1">
      <c r="A5849"/>
    </row>
    <row r="5850" spans="1:1">
      <c r="A5850"/>
    </row>
    <row r="5851" spans="1:1">
      <c r="A5851"/>
    </row>
    <row r="5852" spans="1:1">
      <c r="A5852"/>
    </row>
    <row r="5853" spans="1:1">
      <c r="A5853"/>
    </row>
    <row r="5854" spans="1:1">
      <c r="A5854"/>
    </row>
    <row r="5855" spans="1:1">
      <c r="A5855"/>
    </row>
    <row r="5856" spans="1:1">
      <c r="A5856"/>
    </row>
    <row r="5857" spans="1:1">
      <c r="A5857"/>
    </row>
    <row r="5858" spans="1:1">
      <c r="A5858"/>
    </row>
    <row r="5859" spans="1:1">
      <c r="A5859"/>
    </row>
    <row r="5860" spans="1:1">
      <c r="A5860"/>
    </row>
    <row r="5861" spans="1:1">
      <c r="A5861"/>
    </row>
    <row r="5862" spans="1:1">
      <c r="A5862"/>
    </row>
    <row r="5863" spans="1:1">
      <c r="A5863"/>
    </row>
    <row r="5864" spans="1:1">
      <c r="A5864"/>
    </row>
    <row r="5865" spans="1:1">
      <c r="A5865"/>
    </row>
    <row r="5866" spans="1:1">
      <c r="A5866"/>
    </row>
    <row r="5867" spans="1:1">
      <c r="A5867"/>
    </row>
    <row r="5868" spans="1:1">
      <c r="A5868"/>
    </row>
    <row r="5869" spans="1:1">
      <c r="A5869"/>
    </row>
    <row r="5870" spans="1:1">
      <c r="A5870"/>
    </row>
    <row r="5871" spans="1:1">
      <c r="A5871"/>
    </row>
    <row r="5872" spans="1:1">
      <c r="A5872"/>
    </row>
    <row r="5873" spans="1:1">
      <c r="A5873"/>
    </row>
    <row r="5874" spans="1:1">
      <c r="A5874"/>
    </row>
    <row r="5875" spans="1:1">
      <c r="A5875"/>
    </row>
    <row r="5876" spans="1:1">
      <c r="A5876"/>
    </row>
    <row r="5877" spans="1:1">
      <c r="A5877"/>
    </row>
    <row r="5878" spans="1:1">
      <c r="A5878"/>
    </row>
    <row r="5879" spans="1:1">
      <c r="A5879"/>
    </row>
    <row r="5880" spans="1:1">
      <c r="A5880"/>
    </row>
    <row r="5881" spans="1:1">
      <c r="A5881"/>
    </row>
    <row r="5882" spans="1:1">
      <c r="A5882"/>
    </row>
    <row r="5883" spans="1:1">
      <c r="A5883"/>
    </row>
    <row r="5884" spans="1:1">
      <c r="A5884"/>
    </row>
    <row r="5885" spans="1:1">
      <c r="A5885"/>
    </row>
    <row r="5886" spans="1:1">
      <c r="A5886"/>
    </row>
    <row r="5887" spans="1:1">
      <c r="A5887"/>
    </row>
    <row r="5888" spans="1:1">
      <c r="A5888"/>
    </row>
    <row r="5889" spans="1:1">
      <c r="A5889"/>
    </row>
    <row r="5890" spans="1:1">
      <c r="A5890"/>
    </row>
    <row r="5891" spans="1:1">
      <c r="A5891"/>
    </row>
    <row r="5892" spans="1:1">
      <c r="A5892"/>
    </row>
    <row r="5893" spans="1:1">
      <c r="A5893"/>
    </row>
    <row r="5894" spans="1:1">
      <c r="A5894"/>
    </row>
    <row r="5895" spans="1:1">
      <c r="A5895"/>
    </row>
    <row r="5896" spans="1:1">
      <c r="A5896"/>
    </row>
    <row r="5897" spans="1:1">
      <c r="A5897"/>
    </row>
    <row r="5898" spans="1:1">
      <c r="A5898"/>
    </row>
    <row r="5899" spans="1:1">
      <c r="A5899"/>
    </row>
    <row r="5900" spans="1:1">
      <c r="A5900"/>
    </row>
    <row r="5901" spans="1:1">
      <c r="A5901"/>
    </row>
    <row r="5902" spans="1:1">
      <c r="A5902"/>
    </row>
    <row r="5903" spans="1:1">
      <c r="A5903"/>
    </row>
    <row r="5904" spans="1:1">
      <c r="A5904"/>
    </row>
    <row r="5905" spans="1:1">
      <c r="A5905"/>
    </row>
    <row r="5906" spans="1:1">
      <c r="A5906"/>
    </row>
    <row r="5907" spans="1:1">
      <c r="A5907"/>
    </row>
    <row r="5908" spans="1:1">
      <c r="A5908"/>
    </row>
    <row r="5909" spans="1:1">
      <c r="A5909"/>
    </row>
    <row r="5910" spans="1:1">
      <c r="A5910"/>
    </row>
    <row r="5911" spans="1:1">
      <c r="A5911"/>
    </row>
    <row r="5912" spans="1:1">
      <c r="A5912"/>
    </row>
    <row r="5913" spans="1:1">
      <c r="A5913"/>
    </row>
    <row r="5914" spans="1:1">
      <c r="A5914"/>
    </row>
    <row r="5915" spans="1:1">
      <c r="A5915"/>
    </row>
    <row r="5916" spans="1:1">
      <c r="A5916"/>
    </row>
    <row r="5917" spans="1:1">
      <c r="A5917"/>
    </row>
    <row r="5918" spans="1:1">
      <c r="A5918"/>
    </row>
    <row r="5919" spans="1:1">
      <c r="A5919"/>
    </row>
    <row r="5920" spans="1:1">
      <c r="A5920"/>
    </row>
    <row r="5921" spans="1:1">
      <c r="A5921"/>
    </row>
    <row r="5922" spans="1:1">
      <c r="A5922"/>
    </row>
    <row r="5923" spans="1:1">
      <c r="A5923"/>
    </row>
    <row r="5924" spans="1:1">
      <c r="A5924"/>
    </row>
    <row r="5925" spans="1:1">
      <c r="A5925"/>
    </row>
    <row r="5926" spans="1:1">
      <c r="A5926"/>
    </row>
    <row r="5927" spans="1:1">
      <c r="A5927"/>
    </row>
    <row r="5928" spans="1:1">
      <c r="A5928"/>
    </row>
    <row r="5929" spans="1:1">
      <c r="A5929"/>
    </row>
    <row r="5930" spans="1:1">
      <c r="A5930"/>
    </row>
    <row r="5931" spans="1:1">
      <c r="A5931"/>
    </row>
    <row r="5932" spans="1:1">
      <c r="A5932"/>
    </row>
    <row r="5933" spans="1:1">
      <c r="A5933"/>
    </row>
    <row r="5934" spans="1:1">
      <c r="A5934"/>
    </row>
    <row r="5935" spans="1:1">
      <c r="A5935"/>
    </row>
    <row r="5936" spans="1:1">
      <c r="A5936"/>
    </row>
    <row r="5937" spans="1:1">
      <c r="A5937"/>
    </row>
    <row r="5938" spans="1:1">
      <c r="A5938"/>
    </row>
    <row r="5939" spans="1:1">
      <c r="A5939"/>
    </row>
    <row r="5940" spans="1:1">
      <c r="A5940"/>
    </row>
    <row r="5941" spans="1:1">
      <c r="A5941"/>
    </row>
    <row r="5942" spans="1:1">
      <c r="A5942"/>
    </row>
    <row r="5943" spans="1:1">
      <c r="A5943"/>
    </row>
    <row r="5944" spans="1:1">
      <c r="A5944"/>
    </row>
    <row r="5945" spans="1:1">
      <c r="A5945"/>
    </row>
    <row r="5946" spans="1:1">
      <c r="A5946"/>
    </row>
    <row r="5947" spans="1:1">
      <c r="A5947"/>
    </row>
    <row r="5948" spans="1:1">
      <c r="A5948"/>
    </row>
    <row r="5949" spans="1:1">
      <c r="A5949"/>
    </row>
    <row r="5950" spans="1:1">
      <c r="A5950"/>
    </row>
    <row r="5951" spans="1:1">
      <c r="A5951"/>
    </row>
    <row r="5952" spans="1:1">
      <c r="A5952"/>
    </row>
    <row r="5953" spans="1:1">
      <c r="A5953"/>
    </row>
    <row r="5954" spans="1:1">
      <c r="A5954"/>
    </row>
    <row r="5955" spans="1:1">
      <c r="A5955"/>
    </row>
    <row r="5956" spans="1:1">
      <c r="A5956"/>
    </row>
    <row r="5957" spans="1:1">
      <c r="A5957"/>
    </row>
    <row r="5958" spans="1:1">
      <c r="A5958"/>
    </row>
    <row r="5959" spans="1:1">
      <c r="A5959"/>
    </row>
    <row r="5960" spans="1:1">
      <c r="A5960"/>
    </row>
    <row r="5961" spans="1:1">
      <c r="A5961"/>
    </row>
    <row r="5962" spans="1:1">
      <c r="A5962"/>
    </row>
    <row r="5963" spans="1:1">
      <c r="A5963"/>
    </row>
    <row r="5964" spans="1:1">
      <c r="A5964"/>
    </row>
    <row r="5965" spans="1:1">
      <c r="A5965"/>
    </row>
    <row r="5966" spans="1:1">
      <c r="A5966"/>
    </row>
    <row r="5967" spans="1:1">
      <c r="A5967"/>
    </row>
    <row r="5968" spans="1:1">
      <c r="A5968"/>
    </row>
    <row r="5969" spans="1:1">
      <c r="A5969"/>
    </row>
    <row r="5970" spans="1:1">
      <c r="A5970"/>
    </row>
    <row r="5971" spans="1:1">
      <c r="A5971"/>
    </row>
    <row r="5972" spans="1:1">
      <c r="A5972"/>
    </row>
    <row r="5973" spans="1:1">
      <c r="A5973"/>
    </row>
    <row r="5974" spans="1:1">
      <c r="A5974"/>
    </row>
    <row r="5975" spans="1:1">
      <c r="A5975"/>
    </row>
    <row r="5976" spans="1:1">
      <c r="A5976"/>
    </row>
    <row r="5977" spans="1:1">
      <c r="A5977"/>
    </row>
    <row r="5978" spans="1:1">
      <c r="A5978"/>
    </row>
    <row r="5979" spans="1:1">
      <c r="A5979"/>
    </row>
    <row r="5980" spans="1:1">
      <c r="A5980"/>
    </row>
    <row r="5981" spans="1:1">
      <c r="A5981"/>
    </row>
    <row r="5982" spans="1:1">
      <c r="A5982"/>
    </row>
    <row r="5983" spans="1:1">
      <c r="A5983"/>
    </row>
    <row r="5984" spans="1:1">
      <c r="A5984"/>
    </row>
    <row r="5985" spans="1:1">
      <c r="A5985"/>
    </row>
    <row r="5986" spans="1:1">
      <c r="A5986"/>
    </row>
    <row r="5987" spans="1:1">
      <c r="A5987"/>
    </row>
    <row r="5988" spans="1:1">
      <c r="A5988"/>
    </row>
    <row r="5989" spans="1:1">
      <c r="A5989"/>
    </row>
    <row r="5990" spans="1:1">
      <c r="A5990"/>
    </row>
    <row r="5991" spans="1:1">
      <c r="A5991"/>
    </row>
    <row r="5992" spans="1:1">
      <c r="A5992"/>
    </row>
    <row r="5993" spans="1:1">
      <c r="A5993"/>
    </row>
    <row r="5994" spans="1:1">
      <c r="A5994"/>
    </row>
    <row r="5995" spans="1:1">
      <c r="A5995"/>
    </row>
    <row r="5996" spans="1:1">
      <c r="A5996"/>
    </row>
    <row r="5997" spans="1:1">
      <c r="A5997"/>
    </row>
    <row r="5998" spans="1:1">
      <c r="A5998"/>
    </row>
    <row r="5999" spans="1:1">
      <c r="A5999"/>
    </row>
    <row r="6000" spans="1:1">
      <c r="A6000"/>
    </row>
    <row r="6001" spans="1:1">
      <c r="A6001"/>
    </row>
    <row r="6002" spans="1:1">
      <c r="A6002"/>
    </row>
    <row r="6003" spans="1:1">
      <c r="A6003"/>
    </row>
    <row r="6004" spans="1:1">
      <c r="A6004"/>
    </row>
    <row r="6005" spans="1:1">
      <c r="A6005"/>
    </row>
    <row r="6006" spans="1:1">
      <c r="A6006"/>
    </row>
    <row r="6007" spans="1:1">
      <c r="A6007"/>
    </row>
    <row r="6008" spans="1:1">
      <c r="A6008"/>
    </row>
    <row r="6009" spans="1:1">
      <c r="A6009"/>
    </row>
    <row r="6010" spans="1:1">
      <c r="A6010"/>
    </row>
    <row r="6011" spans="1:1">
      <c r="A6011"/>
    </row>
    <row r="6012" spans="1:1">
      <c r="A6012"/>
    </row>
    <row r="6013" spans="1:1">
      <c r="A6013"/>
    </row>
    <row r="6014" spans="1:1">
      <c r="A6014"/>
    </row>
    <row r="6015" spans="1:1">
      <c r="A6015"/>
    </row>
    <row r="6016" spans="1:1">
      <c r="A6016"/>
    </row>
    <row r="6017" spans="1:1">
      <c r="A6017"/>
    </row>
    <row r="6018" spans="1:1">
      <c r="A6018"/>
    </row>
    <row r="6019" spans="1:1">
      <c r="A6019"/>
    </row>
    <row r="6020" spans="1:1">
      <c r="A6020"/>
    </row>
    <row r="6021" spans="1:1">
      <c r="A6021"/>
    </row>
    <row r="6022" spans="1:1">
      <c r="A6022"/>
    </row>
    <row r="6023" spans="1:1">
      <c r="A6023"/>
    </row>
    <row r="6024" spans="1:1">
      <c r="A6024"/>
    </row>
    <row r="6025" spans="1:1">
      <c r="A6025"/>
    </row>
    <row r="6026" spans="1:1">
      <c r="A6026"/>
    </row>
    <row r="6027" spans="1:1">
      <c r="A6027"/>
    </row>
    <row r="6028" spans="1:1">
      <c r="A6028"/>
    </row>
    <row r="6029" spans="1:1">
      <c r="A6029"/>
    </row>
    <row r="6030" spans="1:1">
      <c r="A6030"/>
    </row>
    <row r="6031" spans="1:1">
      <c r="A6031"/>
    </row>
    <row r="6032" spans="1:1">
      <c r="A6032"/>
    </row>
    <row r="6033" spans="1:1">
      <c r="A6033"/>
    </row>
    <row r="6034" spans="1:1">
      <c r="A6034"/>
    </row>
    <row r="6035" spans="1:1">
      <c r="A6035"/>
    </row>
    <row r="6036" spans="1:1">
      <c r="A6036"/>
    </row>
    <row r="6037" spans="1:1">
      <c r="A6037"/>
    </row>
    <row r="6038" spans="1:1">
      <c r="A6038"/>
    </row>
    <row r="6039" spans="1:1">
      <c r="A6039"/>
    </row>
    <row r="6040" spans="1:1">
      <c r="A6040"/>
    </row>
    <row r="6041" spans="1:1">
      <c r="A6041"/>
    </row>
    <row r="6042" spans="1:1">
      <c r="A6042"/>
    </row>
    <row r="6043" spans="1:1">
      <c r="A6043"/>
    </row>
    <row r="6044" spans="1:1">
      <c r="A6044"/>
    </row>
    <row r="6045" spans="1:1">
      <c r="A6045"/>
    </row>
    <row r="6046" spans="1:1">
      <c r="A6046"/>
    </row>
    <row r="6047" spans="1:1">
      <c r="A6047"/>
    </row>
    <row r="6048" spans="1:1">
      <c r="A6048"/>
    </row>
    <row r="6049" spans="1:1">
      <c r="A6049"/>
    </row>
    <row r="6050" spans="1:1">
      <c r="A6050"/>
    </row>
    <row r="6051" spans="1:1">
      <c r="A6051"/>
    </row>
    <row r="6052" spans="1:1">
      <c r="A6052"/>
    </row>
    <row r="6053" spans="1:1">
      <c r="A6053"/>
    </row>
    <row r="6054" spans="1:1">
      <c r="A6054"/>
    </row>
    <row r="6055" spans="1:1">
      <c r="A6055"/>
    </row>
    <row r="6056" spans="1:1">
      <c r="A6056"/>
    </row>
    <row r="6057" spans="1:1">
      <c r="A6057"/>
    </row>
    <row r="6058" spans="1:1">
      <c r="A6058"/>
    </row>
    <row r="6059" spans="1:1">
      <c r="A6059"/>
    </row>
    <row r="6060" spans="1:1">
      <c r="A6060"/>
    </row>
    <row r="6061" spans="1:1">
      <c r="A6061"/>
    </row>
    <row r="6062" spans="1:1">
      <c r="A6062"/>
    </row>
    <row r="6063" spans="1:1">
      <c r="A6063"/>
    </row>
    <row r="6064" spans="1:1">
      <c r="A6064"/>
    </row>
    <row r="6065" spans="1:1">
      <c r="A6065"/>
    </row>
    <row r="6066" spans="1:1">
      <c r="A6066"/>
    </row>
    <row r="6067" spans="1:1">
      <c r="A6067"/>
    </row>
    <row r="6068" spans="1:1">
      <c r="A6068"/>
    </row>
    <row r="6069" spans="1:1">
      <c r="A6069"/>
    </row>
    <row r="6070" spans="1:1">
      <c r="A6070"/>
    </row>
    <row r="6071" spans="1:1">
      <c r="A6071"/>
    </row>
    <row r="6072" spans="1:1">
      <c r="A6072"/>
    </row>
    <row r="6073" spans="1:1">
      <c r="A6073"/>
    </row>
    <row r="6074" spans="1:1">
      <c r="A6074"/>
    </row>
    <row r="6075" spans="1:1">
      <c r="A6075"/>
    </row>
    <row r="6076" spans="1:1">
      <c r="A6076"/>
    </row>
    <row r="6077" spans="1:1">
      <c r="A6077"/>
    </row>
    <row r="6078" spans="1:1">
      <c r="A6078"/>
    </row>
    <row r="6079" spans="1:1">
      <c r="A6079"/>
    </row>
    <row r="6080" spans="1:1">
      <c r="A6080"/>
    </row>
    <row r="6081" spans="1:1">
      <c r="A6081"/>
    </row>
    <row r="6082" spans="1:1">
      <c r="A6082"/>
    </row>
    <row r="6083" spans="1:1">
      <c r="A6083"/>
    </row>
    <row r="6084" spans="1:1">
      <c r="A6084"/>
    </row>
    <row r="6085" spans="1:1">
      <c r="A6085"/>
    </row>
    <row r="6086" spans="1:1">
      <c r="A6086"/>
    </row>
    <row r="6087" spans="1:1">
      <c r="A6087"/>
    </row>
    <row r="6088" spans="1:1">
      <c r="A6088"/>
    </row>
    <row r="6089" spans="1:1">
      <c r="A6089"/>
    </row>
    <row r="6090" spans="1:1">
      <c r="A6090"/>
    </row>
    <row r="6091" spans="1:1">
      <c r="A6091"/>
    </row>
    <row r="6092" spans="1:1">
      <c r="A6092"/>
    </row>
    <row r="6093" spans="1:1">
      <c r="A6093"/>
    </row>
    <row r="6094" spans="1:1">
      <c r="A6094"/>
    </row>
    <row r="6095" spans="1:1">
      <c r="A6095"/>
    </row>
    <row r="6096" spans="1:1">
      <c r="A6096"/>
    </row>
    <row r="6097" spans="1:1">
      <c r="A6097"/>
    </row>
    <row r="6098" spans="1:1">
      <c r="A6098"/>
    </row>
    <row r="6099" spans="1:1">
      <c r="A6099"/>
    </row>
    <row r="6100" spans="1:1">
      <c r="A6100"/>
    </row>
    <row r="6101" spans="1:1">
      <c r="A6101"/>
    </row>
    <row r="6102" spans="1:1">
      <c r="A6102"/>
    </row>
    <row r="6103" spans="1:1">
      <c r="A6103"/>
    </row>
    <row r="6104" spans="1:1">
      <c r="A6104"/>
    </row>
    <row r="6105" spans="1:1">
      <c r="A6105"/>
    </row>
    <row r="6106" spans="1:1">
      <c r="A6106"/>
    </row>
    <row r="6107" spans="1:1">
      <c r="A6107"/>
    </row>
    <row r="6108" spans="1:1">
      <c r="A6108"/>
    </row>
    <row r="6109" spans="1:1">
      <c r="A6109"/>
    </row>
    <row r="6110" spans="1:1">
      <c r="A6110"/>
    </row>
    <row r="6111" spans="1:1">
      <c r="A6111"/>
    </row>
    <row r="6112" spans="1:1">
      <c r="A6112"/>
    </row>
    <row r="6113" spans="1:1">
      <c r="A6113"/>
    </row>
    <row r="6114" spans="1:1">
      <c r="A6114"/>
    </row>
    <row r="6115" spans="1:1">
      <c r="A6115"/>
    </row>
    <row r="6116" spans="1:1">
      <c r="A6116"/>
    </row>
    <row r="6117" spans="1:1">
      <c r="A6117"/>
    </row>
    <row r="6118" spans="1:1">
      <c r="A6118"/>
    </row>
    <row r="6119" spans="1:1">
      <c r="A6119"/>
    </row>
    <row r="6120" spans="1:1">
      <c r="A6120"/>
    </row>
    <row r="6121" spans="1:1">
      <c r="A6121"/>
    </row>
    <row r="6122" spans="1:1">
      <c r="A6122"/>
    </row>
    <row r="6123" spans="1:1">
      <c r="A6123"/>
    </row>
    <row r="6124" spans="1:1">
      <c r="A6124"/>
    </row>
    <row r="6125" spans="1:1">
      <c r="A6125"/>
    </row>
    <row r="6126" spans="1:1">
      <c r="A6126"/>
    </row>
    <row r="6127" spans="1:1">
      <c r="A6127"/>
    </row>
    <row r="6128" spans="1:1">
      <c r="A6128"/>
    </row>
    <row r="6129" spans="1:1">
      <c r="A6129"/>
    </row>
    <row r="6130" spans="1:1">
      <c r="A6130"/>
    </row>
    <row r="6131" spans="1:1">
      <c r="A6131"/>
    </row>
    <row r="6132" spans="1:1">
      <c r="A6132"/>
    </row>
    <row r="6133" spans="1:1">
      <c r="A6133"/>
    </row>
    <row r="6134" spans="1:1">
      <c r="A6134"/>
    </row>
    <row r="6135" spans="1:1">
      <c r="A6135"/>
    </row>
    <row r="6136" spans="1:1">
      <c r="A6136"/>
    </row>
    <row r="6137" spans="1:1">
      <c r="A6137"/>
    </row>
    <row r="6138" spans="1:1">
      <c r="A6138"/>
    </row>
    <row r="6139" spans="1:1">
      <c r="A6139"/>
    </row>
    <row r="6140" spans="1:1">
      <c r="A6140"/>
    </row>
    <row r="6141" spans="1:1">
      <c r="A6141"/>
    </row>
    <row r="6142" spans="1:1">
      <c r="A6142"/>
    </row>
    <row r="6143" spans="1:1">
      <c r="A6143"/>
    </row>
    <row r="6144" spans="1:1">
      <c r="A6144"/>
    </row>
    <row r="6145" spans="1:1">
      <c r="A6145"/>
    </row>
    <row r="6146" spans="1:1">
      <c r="A6146"/>
    </row>
    <row r="6147" spans="1:1">
      <c r="A6147"/>
    </row>
    <row r="6148" spans="1:1">
      <c r="A6148"/>
    </row>
    <row r="6149" spans="1:1">
      <c r="A6149"/>
    </row>
    <row r="6150" spans="1:1">
      <c r="A6150"/>
    </row>
    <row r="6151" spans="1:1">
      <c r="A6151"/>
    </row>
    <row r="6152" spans="1:1">
      <c r="A6152"/>
    </row>
    <row r="6153" spans="1:1">
      <c r="A6153"/>
    </row>
    <row r="6154" spans="1:1">
      <c r="A6154"/>
    </row>
    <row r="6155" spans="1:1">
      <c r="A6155"/>
    </row>
    <row r="6156" spans="1:1">
      <c r="A6156"/>
    </row>
    <row r="6157" spans="1:1">
      <c r="A6157"/>
    </row>
    <row r="6158" spans="1:1">
      <c r="A6158"/>
    </row>
    <row r="6159" spans="1:1">
      <c r="A6159"/>
    </row>
    <row r="6160" spans="1:1">
      <c r="A6160"/>
    </row>
    <row r="6161" spans="1:1">
      <c r="A6161"/>
    </row>
    <row r="6162" spans="1:1">
      <c r="A6162"/>
    </row>
    <row r="6163" spans="1:1">
      <c r="A6163"/>
    </row>
    <row r="6164" spans="1:1">
      <c r="A6164"/>
    </row>
    <row r="6165" spans="1:1">
      <c r="A6165"/>
    </row>
    <row r="6166" spans="1:1">
      <c r="A6166"/>
    </row>
    <row r="6167" spans="1:1">
      <c r="A6167"/>
    </row>
    <row r="6168" spans="1:1">
      <c r="A6168"/>
    </row>
    <row r="6169" spans="1:1">
      <c r="A6169"/>
    </row>
    <row r="6170" spans="1:1">
      <c r="A6170"/>
    </row>
    <row r="6171" spans="1:1">
      <c r="A6171"/>
    </row>
    <row r="6172" spans="1:1">
      <c r="A6172"/>
    </row>
    <row r="6173" spans="1:1">
      <c r="A6173"/>
    </row>
    <row r="6174" spans="1:1">
      <c r="A6174"/>
    </row>
    <row r="6175" spans="1:1">
      <c r="A6175"/>
    </row>
    <row r="6176" spans="1:1">
      <c r="A6176"/>
    </row>
    <row r="6177" spans="1:1">
      <c r="A6177"/>
    </row>
    <row r="6178" spans="1:1">
      <c r="A6178"/>
    </row>
    <row r="6179" spans="1:1">
      <c r="A6179"/>
    </row>
    <row r="6180" spans="1:1">
      <c r="A6180"/>
    </row>
    <row r="6181" spans="1:1">
      <c r="A6181"/>
    </row>
    <row r="6182" spans="1:1">
      <c r="A6182"/>
    </row>
    <row r="6183" spans="1:1">
      <c r="A6183"/>
    </row>
    <row r="6184" spans="1:1">
      <c r="A6184"/>
    </row>
    <row r="6185" spans="1:1">
      <c r="A6185"/>
    </row>
    <row r="6186" spans="1:1">
      <c r="A6186"/>
    </row>
    <row r="6187" spans="1:1">
      <c r="A6187"/>
    </row>
    <row r="6188" spans="1:1">
      <c r="A6188"/>
    </row>
    <row r="6189" spans="1:1">
      <c r="A6189"/>
    </row>
    <row r="6190" spans="1:1">
      <c r="A6190"/>
    </row>
    <row r="6191" spans="1:1">
      <c r="A6191"/>
    </row>
    <row r="6192" spans="1:1">
      <c r="A6192"/>
    </row>
    <row r="6193" spans="1:1">
      <c r="A6193"/>
    </row>
    <row r="6194" spans="1:1">
      <c r="A6194"/>
    </row>
    <row r="6195" spans="1:1">
      <c r="A6195"/>
    </row>
    <row r="6196" spans="1:1">
      <c r="A6196"/>
    </row>
    <row r="6197" spans="1:1">
      <c r="A6197"/>
    </row>
    <row r="6198" spans="1:1">
      <c r="A6198"/>
    </row>
    <row r="6199" spans="1:1">
      <c r="A6199"/>
    </row>
    <row r="6200" spans="1:1">
      <c r="A6200"/>
    </row>
    <row r="6201" spans="1:1">
      <c r="A6201"/>
    </row>
    <row r="6202" spans="1:1">
      <c r="A6202"/>
    </row>
    <row r="6203" spans="1:1">
      <c r="A6203"/>
    </row>
    <row r="6204" spans="1:1">
      <c r="A6204"/>
    </row>
    <row r="6205" spans="1:1">
      <c r="A6205"/>
    </row>
    <row r="6206" spans="1:1">
      <c r="A6206"/>
    </row>
    <row r="6207" spans="1:1">
      <c r="A6207"/>
    </row>
    <row r="6208" spans="1:1">
      <c r="A6208"/>
    </row>
    <row r="6209" spans="1:1">
      <c r="A6209"/>
    </row>
    <row r="6210" spans="1:1">
      <c r="A6210"/>
    </row>
    <row r="6211" spans="1:1">
      <c r="A6211"/>
    </row>
    <row r="6212" spans="1:1">
      <c r="A6212"/>
    </row>
    <row r="6213" spans="1:1">
      <c r="A6213"/>
    </row>
    <row r="6214" spans="1:1">
      <c r="A6214"/>
    </row>
    <row r="6215" spans="1:1">
      <c r="A6215"/>
    </row>
    <row r="6216" spans="1:1">
      <c r="A6216"/>
    </row>
    <row r="6217" spans="1:1">
      <c r="A6217"/>
    </row>
    <row r="6218" spans="1:1">
      <c r="A6218"/>
    </row>
    <row r="6219" spans="1:1">
      <c r="A6219"/>
    </row>
    <row r="6220" spans="1:1">
      <c r="A6220"/>
    </row>
    <row r="6221" spans="1:1">
      <c r="A6221"/>
    </row>
    <row r="6222" spans="1:1">
      <c r="A6222"/>
    </row>
    <row r="6223" spans="1:1">
      <c r="A6223"/>
    </row>
    <row r="6224" spans="1:1">
      <c r="A6224"/>
    </row>
    <row r="6225" spans="1:1">
      <c r="A6225"/>
    </row>
    <row r="6226" spans="1:1">
      <c r="A6226"/>
    </row>
    <row r="6227" spans="1:1">
      <c r="A6227"/>
    </row>
    <row r="6228" spans="1:1">
      <c r="A6228"/>
    </row>
    <row r="6229" spans="1:1">
      <c r="A6229"/>
    </row>
    <row r="6230" spans="1:1">
      <c r="A6230"/>
    </row>
    <row r="6231" spans="1:1">
      <c r="A6231"/>
    </row>
    <row r="6232" spans="1:1">
      <c r="A6232"/>
    </row>
    <row r="6233" spans="1:1">
      <c r="A6233"/>
    </row>
    <row r="6234" spans="1:1">
      <c r="A6234"/>
    </row>
    <row r="6235" spans="1:1">
      <c r="A6235"/>
    </row>
    <row r="6236" spans="1:1">
      <c r="A6236"/>
    </row>
    <row r="6237" spans="1:1">
      <c r="A6237"/>
    </row>
    <row r="6238" spans="1:1">
      <c r="A6238"/>
    </row>
    <row r="6239" spans="1:1">
      <c r="A6239"/>
    </row>
    <row r="6240" spans="1:1">
      <c r="A6240"/>
    </row>
    <row r="6241" spans="1:1">
      <c r="A6241"/>
    </row>
    <row r="6242" spans="1:1">
      <c r="A6242"/>
    </row>
    <row r="6243" spans="1:1">
      <c r="A6243"/>
    </row>
    <row r="6244" spans="1:1">
      <c r="A6244"/>
    </row>
    <row r="6245" spans="1:1">
      <c r="A6245"/>
    </row>
    <row r="6246" spans="1:1">
      <c r="A6246"/>
    </row>
    <row r="6247" spans="1:1">
      <c r="A6247"/>
    </row>
    <row r="6248" spans="1:1">
      <c r="A6248"/>
    </row>
    <row r="6249" spans="1:1">
      <c r="A6249"/>
    </row>
    <row r="6250" spans="1:1">
      <c r="A6250"/>
    </row>
    <row r="6251" spans="1:1">
      <c r="A6251"/>
    </row>
    <row r="6252" spans="1:1">
      <c r="A6252"/>
    </row>
    <row r="6253" spans="1:1">
      <c r="A6253"/>
    </row>
    <row r="6254" spans="1:1">
      <c r="A6254"/>
    </row>
    <row r="6255" spans="1:1">
      <c r="A6255"/>
    </row>
    <row r="6256" spans="1:1">
      <c r="A6256"/>
    </row>
    <row r="6257" spans="1:1">
      <c r="A6257"/>
    </row>
    <row r="6258" spans="1:1">
      <c r="A6258"/>
    </row>
    <row r="6259" spans="1:1">
      <c r="A6259"/>
    </row>
    <row r="6260" spans="1:1">
      <c r="A6260"/>
    </row>
    <row r="6261" spans="1:1">
      <c r="A6261"/>
    </row>
    <row r="6262" spans="1:1">
      <c r="A6262"/>
    </row>
    <row r="6263" spans="1:1">
      <c r="A6263"/>
    </row>
    <row r="6264" spans="1:1">
      <c r="A6264"/>
    </row>
    <row r="6265" spans="1:1">
      <c r="A6265"/>
    </row>
    <row r="6266" spans="1:1">
      <c r="A6266"/>
    </row>
    <row r="6267" spans="1:1">
      <c r="A6267"/>
    </row>
    <row r="6268" spans="1:1">
      <c r="A6268"/>
    </row>
    <row r="6269" spans="1:1">
      <c r="A6269"/>
    </row>
    <row r="6270" spans="1:1">
      <c r="A6270"/>
    </row>
    <row r="6271" spans="1:1">
      <c r="A6271"/>
    </row>
    <row r="6272" spans="1:1">
      <c r="A6272"/>
    </row>
    <row r="6273" spans="1:1">
      <c r="A6273"/>
    </row>
    <row r="6274" spans="1:1">
      <c r="A6274"/>
    </row>
    <row r="6275" spans="1:1">
      <c r="A6275"/>
    </row>
    <row r="6276" spans="1:1">
      <c r="A6276"/>
    </row>
    <row r="6277" spans="1:1">
      <c r="A6277"/>
    </row>
    <row r="6278" spans="1:1">
      <c r="A6278"/>
    </row>
    <row r="6279" spans="1:1">
      <c r="A6279"/>
    </row>
    <row r="6280" spans="1:1">
      <c r="A6280"/>
    </row>
    <row r="6281" spans="1:1">
      <c r="A6281"/>
    </row>
    <row r="6282" spans="1:1">
      <c r="A6282"/>
    </row>
    <row r="6283" spans="1:1">
      <c r="A6283"/>
    </row>
    <row r="6284" spans="1:1">
      <c r="A6284"/>
    </row>
    <row r="6285" spans="1:1">
      <c r="A6285"/>
    </row>
    <row r="6286" spans="1:1">
      <c r="A6286"/>
    </row>
    <row r="6287" spans="1:1">
      <c r="A6287"/>
    </row>
    <row r="6288" spans="1:1">
      <c r="A6288"/>
    </row>
    <row r="6289" spans="1:1">
      <c r="A6289"/>
    </row>
    <row r="6290" spans="1:1">
      <c r="A6290"/>
    </row>
    <row r="6291" spans="1:1">
      <c r="A6291"/>
    </row>
    <row r="6292" spans="1:1">
      <c r="A6292"/>
    </row>
    <row r="6293" spans="1:1">
      <c r="A6293"/>
    </row>
    <row r="6294" spans="1:1">
      <c r="A6294"/>
    </row>
    <row r="6295" spans="1:1">
      <c r="A6295"/>
    </row>
    <row r="6296" spans="1:1">
      <c r="A6296"/>
    </row>
    <row r="6297" spans="1:1">
      <c r="A6297"/>
    </row>
    <row r="6298" spans="1:1">
      <c r="A6298"/>
    </row>
    <row r="6299" spans="1:1">
      <c r="A6299"/>
    </row>
    <row r="6300" spans="1:1">
      <c r="A6300"/>
    </row>
    <row r="6301" spans="1:1">
      <c r="A6301"/>
    </row>
    <row r="6302" spans="1:1">
      <c r="A6302"/>
    </row>
    <row r="6303" spans="1:1">
      <c r="A6303"/>
    </row>
    <row r="6304" spans="1:1">
      <c r="A6304"/>
    </row>
    <row r="6305" spans="1:1">
      <c r="A6305"/>
    </row>
    <row r="6306" spans="1:1">
      <c r="A6306"/>
    </row>
    <row r="6307" spans="1:1">
      <c r="A6307"/>
    </row>
    <row r="6308" spans="1:1">
      <c r="A6308"/>
    </row>
    <row r="6309" spans="1:1">
      <c r="A6309"/>
    </row>
    <row r="6310" spans="1:1">
      <c r="A6310"/>
    </row>
    <row r="6311" spans="1:1">
      <c r="A6311"/>
    </row>
    <row r="6312" spans="1:1">
      <c r="A6312"/>
    </row>
    <row r="6313" spans="1:1">
      <c r="A6313"/>
    </row>
    <row r="6314" spans="1:1">
      <c r="A6314"/>
    </row>
    <row r="6315" spans="1:1">
      <c r="A6315"/>
    </row>
    <row r="6316" spans="1:1">
      <c r="A6316"/>
    </row>
    <row r="6317" spans="1:1">
      <c r="A6317"/>
    </row>
    <row r="6318" spans="1:1">
      <c r="A6318"/>
    </row>
    <row r="6319" spans="1:1">
      <c r="A6319"/>
    </row>
    <row r="6320" spans="1:1">
      <c r="A6320"/>
    </row>
    <row r="6321" spans="1:1">
      <c r="A6321"/>
    </row>
    <row r="6322" spans="1:1">
      <c r="A6322"/>
    </row>
    <row r="6323" spans="1:1">
      <c r="A6323"/>
    </row>
    <row r="6324" spans="1:1">
      <c r="A6324"/>
    </row>
    <row r="6325" spans="1:1">
      <c r="A6325"/>
    </row>
    <row r="6326" spans="1:1">
      <c r="A6326"/>
    </row>
    <row r="6327" spans="1:1">
      <c r="A6327"/>
    </row>
    <row r="6328" spans="1:1">
      <c r="A6328"/>
    </row>
    <row r="6329" spans="1:1">
      <c r="A6329"/>
    </row>
    <row r="6330" spans="1:1">
      <c r="A6330"/>
    </row>
    <row r="6331" spans="1:1">
      <c r="A6331"/>
    </row>
    <row r="6332" spans="1:1">
      <c r="A6332"/>
    </row>
    <row r="6333" spans="1:1">
      <c r="A6333"/>
    </row>
    <row r="6334" spans="1:1">
      <c r="A6334"/>
    </row>
    <row r="6335" spans="1:1">
      <c r="A6335"/>
    </row>
    <row r="6336" spans="1:1">
      <c r="A6336"/>
    </row>
    <row r="6337" spans="1:1">
      <c r="A6337"/>
    </row>
    <row r="6338" spans="1:1">
      <c r="A6338"/>
    </row>
    <row r="6339" spans="1:1">
      <c r="A6339"/>
    </row>
    <row r="6340" spans="1:1">
      <c r="A6340"/>
    </row>
    <row r="6341" spans="1:1">
      <c r="A6341"/>
    </row>
    <row r="6342" spans="1:1">
      <c r="A6342"/>
    </row>
    <row r="6343" spans="1:1">
      <c r="A6343"/>
    </row>
    <row r="6344" spans="1:1">
      <c r="A6344"/>
    </row>
    <row r="6345" spans="1:1">
      <c r="A6345"/>
    </row>
    <row r="6346" spans="1:1">
      <c r="A6346"/>
    </row>
    <row r="6347" spans="1:1">
      <c r="A6347"/>
    </row>
    <row r="6348" spans="1:1">
      <c r="A6348"/>
    </row>
    <row r="6349" spans="1:1">
      <c r="A6349"/>
    </row>
    <row r="6350" spans="1:1">
      <c r="A6350"/>
    </row>
    <row r="6351" spans="1:1">
      <c r="A6351"/>
    </row>
    <row r="6352" spans="1:1">
      <c r="A6352"/>
    </row>
    <row r="6353" spans="1:1">
      <c r="A6353"/>
    </row>
    <row r="6354" spans="1:1">
      <c r="A6354"/>
    </row>
    <row r="6355" spans="1:1">
      <c r="A6355"/>
    </row>
    <row r="6356" spans="1:1">
      <c r="A6356"/>
    </row>
    <row r="6357" spans="1:1">
      <c r="A6357"/>
    </row>
    <row r="6358" spans="1:1">
      <c r="A6358"/>
    </row>
    <row r="6359" spans="1:1">
      <c r="A6359"/>
    </row>
    <row r="6360" spans="1:1">
      <c r="A6360"/>
    </row>
    <row r="6361" spans="1:1">
      <c r="A6361"/>
    </row>
    <row r="6362" spans="1:1">
      <c r="A6362"/>
    </row>
    <row r="6363" spans="1:1">
      <c r="A6363"/>
    </row>
    <row r="6364" spans="1:1">
      <c r="A6364"/>
    </row>
    <row r="6365" spans="1:1">
      <c r="A6365"/>
    </row>
    <row r="6366" spans="1:1">
      <c r="A6366"/>
    </row>
    <row r="6367" spans="1:1">
      <c r="A6367"/>
    </row>
    <row r="6368" spans="1:1">
      <c r="A6368"/>
    </row>
    <row r="6369" spans="1:1">
      <c r="A6369"/>
    </row>
    <row r="6370" spans="1:1">
      <c r="A6370"/>
    </row>
    <row r="6371" spans="1:1">
      <c r="A6371"/>
    </row>
    <row r="6372" spans="1:1">
      <c r="A6372"/>
    </row>
    <row r="6373" spans="1:1">
      <c r="A6373"/>
    </row>
    <row r="6374" spans="1:1">
      <c r="A6374"/>
    </row>
    <row r="6375" spans="1:1">
      <c r="A6375"/>
    </row>
    <row r="6376" spans="1:1">
      <c r="A6376"/>
    </row>
    <row r="6377" spans="1:1">
      <c r="A6377"/>
    </row>
    <row r="6378" spans="1:1">
      <c r="A6378"/>
    </row>
    <row r="6379" spans="1:1">
      <c r="A6379"/>
    </row>
    <row r="6380" spans="1:1">
      <c r="A6380"/>
    </row>
    <row r="6381" spans="1:1">
      <c r="A6381"/>
    </row>
    <row r="6382" spans="1:1">
      <c r="A6382"/>
    </row>
    <row r="6383" spans="1:1">
      <c r="A6383"/>
    </row>
    <row r="6384" spans="1:1">
      <c r="A6384"/>
    </row>
    <row r="6385" spans="1:1">
      <c r="A6385"/>
    </row>
    <row r="6386" spans="1:1">
      <c r="A6386"/>
    </row>
    <row r="6387" spans="1:1">
      <c r="A6387"/>
    </row>
    <row r="6388" spans="1:1">
      <c r="A6388"/>
    </row>
    <row r="6389" spans="1:1">
      <c r="A6389"/>
    </row>
    <row r="6390" spans="1:1">
      <c r="A6390"/>
    </row>
    <row r="6391" spans="1:1">
      <c r="A6391"/>
    </row>
    <row r="6392" spans="1:1">
      <c r="A6392"/>
    </row>
    <row r="6393" spans="1:1">
      <c r="A6393"/>
    </row>
    <row r="6394" spans="1:1">
      <c r="A6394"/>
    </row>
    <row r="6395" spans="1:1">
      <c r="A6395"/>
    </row>
    <row r="6396" spans="1:1">
      <c r="A6396"/>
    </row>
    <row r="6397" spans="1:1">
      <c r="A6397"/>
    </row>
    <row r="6398" spans="1:1">
      <c r="A6398"/>
    </row>
    <row r="6399" spans="1:1">
      <c r="A6399"/>
    </row>
    <row r="6400" spans="1:1">
      <c r="A6400"/>
    </row>
    <row r="6401" spans="1:1">
      <c r="A6401"/>
    </row>
    <row r="6402" spans="1:1">
      <c r="A6402"/>
    </row>
    <row r="6403" spans="1:1">
      <c r="A6403"/>
    </row>
    <row r="6404" spans="1:1">
      <c r="A6404"/>
    </row>
    <row r="6405" spans="1:1">
      <c r="A6405"/>
    </row>
    <row r="6406" spans="1:1">
      <c r="A6406"/>
    </row>
    <row r="6407" spans="1:1">
      <c r="A6407"/>
    </row>
    <row r="6408" spans="1:1">
      <c r="A6408"/>
    </row>
    <row r="6409" spans="1:1">
      <c r="A6409"/>
    </row>
    <row r="6410" spans="1:1">
      <c r="A6410"/>
    </row>
    <row r="6411" spans="1:1">
      <c r="A6411"/>
    </row>
    <row r="6412" spans="1:1">
      <c r="A6412"/>
    </row>
    <row r="6413" spans="1:1">
      <c r="A6413"/>
    </row>
    <row r="6414" spans="1:1">
      <c r="A6414"/>
    </row>
    <row r="6415" spans="1:1">
      <c r="A6415"/>
    </row>
    <row r="6416" spans="1:1">
      <c r="A6416"/>
    </row>
    <row r="6417" spans="1:1">
      <c r="A6417"/>
    </row>
    <row r="6418" spans="1:1">
      <c r="A6418"/>
    </row>
    <row r="6419" spans="1:1">
      <c r="A6419"/>
    </row>
    <row r="6420" spans="1:1">
      <c r="A6420"/>
    </row>
    <row r="6421" spans="1:1">
      <c r="A6421"/>
    </row>
    <row r="6422" spans="1:1">
      <c r="A6422"/>
    </row>
    <row r="6423" spans="1:1">
      <c r="A6423"/>
    </row>
    <row r="6424" spans="1:1">
      <c r="A6424"/>
    </row>
    <row r="6425" spans="1:1">
      <c r="A6425"/>
    </row>
    <row r="6426" spans="1:1">
      <c r="A6426"/>
    </row>
    <row r="6427" spans="1:1">
      <c r="A6427"/>
    </row>
    <row r="6428" spans="1:1">
      <c r="A6428"/>
    </row>
    <row r="6429" spans="1:1">
      <c r="A6429"/>
    </row>
    <row r="6430" spans="1:1">
      <c r="A6430"/>
    </row>
    <row r="6431" spans="1:1">
      <c r="A6431"/>
    </row>
    <row r="6432" spans="1:1">
      <c r="A6432"/>
    </row>
    <row r="6433" spans="1:1">
      <c r="A6433"/>
    </row>
    <row r="6434" spans="1:1">
      <c r="A6434"/>
    </row>
    <row r="6435" spans="1:1">
      <c r="A6435"/>
    </row>
    <row r="6436" spans="1:1">
      <c r="A6436"/>
    </row>
    <row r="6437" spans="1:1">
      <c r="A6437"/>
    </row>
    <row r="6438" spans="1:1">
      <c r="A6438"/>
    </row>
    <row r="6439" spans="1:1">
      <c r="A6439"/>
    </row>
    <row r="6440" spans="1:1">
      <c r="A6440"/>
    </row>
    <row r="6441" spans="1:1">
      <c r="A6441"/>
    </row>
    <row r="6442" spans="1:1">
      <c r="A6442"/>
    </row>
    <row r="6443" spans="1:1">
      <c r="A6443"/>
    </row>
    <row r="6444" spans="1:1">
      <c r="A6444"/>
    </row>
    <row r="6445" spans="1:1">
      <c r="A6445"/>
    </row>
    <row r="6446" spans="1:1">
      <c r="A6446"/>
    </row>
    <row r="6447" spans="1:1">
      <c r="A6447"/>
    </row>
    <row r="6448" spans="1:1">
      <c r="A6448"/>
    </row>
    <row r="6449" spans="1:1">
      <c r="A6449"/>
    </row>
    <row r="6450" spans="1:1">
      <c r="A6450"/>
    </row>
    <row r="6451" spans="1:1">
      <c r="A6451"/>
    </row>
    <row r="6452" spans="1:1">
      <c r="A6452"/>
    </row>
    <row r="6453" spans="1:1">
      <c r="A6453"/>
    </row>
    <row r="6454" spans="1:1">
      <c r="A6454"/>
    </row>
    <row r="6455" spans="1:1">
      <c r="A6455"/>
    </row>
    <row r="6456" spans="1:1">
      <c r="A6456"/>
    </row>
    <row r="6457" spans="1:1">
      <c r="A6457"/>
    </row>
    <row r="6458" spans="1:1">
      <c r="A6458"/>
    </row>
    <row r="6459" spans="1:1">
      <c r="A6459"/>
    </row>
    <row r="6460" spans="1:1">
      <c r="A6460"/>
    </row>
    <row r="6461" spans="1:1">
      <c r="A6461"/>
    </row>
    <row r="6462" spans="1:1">
      <c r="A6462"/>
    </row>
    <row r="6463" spans="1:1">
      <c r="A6463"/>
    </row>
    <row r="6464" spans="1:1">
      <c r="A6464"/>
    </row>
    <row r="6465" spans="1:1">
      <c r="A6465"/>
    </row>
    <row r="6466" spans="1:1">
      <c r="A6466"/>
    </row>
    <row r="6467" spans="1:1">
      <c r="A6467"/>
    </row>
    <row r="6468" spans="1:1">
      <c r="A6468"/>
    </row>
    <row r="6469" spans="1:1">
      <c r="A6469"/>
    </row>
    <row r="6470" spans="1:1">
      <c r="A6470"/>
    </row>
    <row r="6471" spans="1:1">
      <c r="A6471"/>
    </row>
    <row r="6472" spans="1:1">
      <c r="A6472"/>
    </row>
    <row r="6473" spans="1:1">
      <c r="A6473"/>
    </row>
    <row r="6474" spans="1:1">
      <c r="A6474"/>
    </row>
    <row r="6475" spans="1:1">
      <c r="A6475"/>
    </row>
    <row r="6476" spans="1:1">
      <c r="A6476"/>
    </row>
    <row r="6477" spans="1:1">
      <c r="A6477"/>
    </row>
    <row r="6478" spans="1:1">
      <c r="A6478"/>
    </row>
    <row r="6479" spans="1:1">
      <c r="A6479"/>
    </row>
    <row r="6480" spans="1:1">
      <c r="A6480"/>
    </row>
    <row r="6481" spans="1:1">
      <c r="A6481"/>
    </row>
    <row r="6482" spans="1:1">
      <c r="A6482"/>
    </row>
    <row r="6483" spans="1:1">
      <c r="A6483"/>
    </row>
    <row r="6484" spans="1:1">
      <c r="A6484"/>
    </row>
    <row r="6485" spans="1:1">
      <c r="A6485"/>
    </row>
    <row r="6486" spans="1:1">
      <c r="A6486"/>
    </row>
    <row r="6487" spans="1:1">
      <c r="A6487"/>
    </row>
    <row r="6488" spans="1:1">
      <c r="A6488"/>
    </row>
    <row r="6489" spans="1:1">
      <c r="A6489"/>
    </row>
    <row r="6490" spans="1:1">
      <c r="A6490"/>
    </row>
    <row r="6491" spans="1:1">
      <c r="A6491"/>
    </row>
    <row r="6492" spans="1:1">
      <c r="A6492"/>
    </row>
    <row r="6493" spans="1:1">
      <c r="A6493"/>
    </row>
    <row r="6494" spans="1:1">
      <c r="A6494"/>
    </row>
    <row r="6495" spans="1:1">
      <c r="A6495"/>
    </row>
    <row r="6496" spans="1:1">
      <c r="A6496"/>
    </row>
    <row r="6497" spans="1:1">
      <c r="A6497"/>
    </row>
    <row r="6498" spans="1:1">
      <c r="A6498"/>
    </row>
    <row r="6499" spans="1:1">
      <c r="A6499"/>
    </row>
    <row r="6500" spans="1:1">
      <c r="A6500"/>
    </row>
    <row r="6501" spans="1:1">
      <c r="A6501"/>
    </row>
    <row r="6502" spans="1:1">
      <c r="A6502"/>
    </row>
    <row r="6503" spans="1:1">
      <c r="A6503"/>
    </row>
    <row r="6504" spans="1:1">
      <c r="A6504"/>
    </row>
    <row r="6505" spans="1:1">
      <c r="A6505"/>
    </row>
    <row r="6506" spans="1:1">
      <c r="A6506"/>
    </row>
    <row r="6507" spans="1:1">
      <c r="A6507"/>
    </row>
    <row r="6508" spans="1:1">
      <c r="A6508"/>
    </row>
    <row r="6509" spans="1:1">
      <c r="A6509"/>
    </row>
    <row r="6510" spans="1:1">
      <c r="A6510"/>
    </row>
    <row r="6511" spans="1:1">
      <c r="A6511"/>
    </row>
    <row r="6512" spans="1:1">
      <c r="A6512"/>
    </row>
    <row r="6513" spans="1:1">
      <c r="A6513"/>
    </row>
    <row r="6514" spans="1:1">
      <c r="A6514"/>
    </row>
    <row r="6515" spans="1:1">
      <c r="A6515"/>
    </row>
    <row r="6516" spans="1:1">
      <c r="A6516"/>
    </row>
    <row r="6517" spans="1:1">
      <c r="A6517"/>
    </row>
    <row r="6518" spans="1:1">
      <c r="A6518"/>
    </row>
    <row r="6519" spans="1:1">
      <c r="A6519"/>
    </row>
    <row r="6520" spans="1:1">
      <c r="A6520"/>
    </row>
    <row r="6521" spans="1:1">
      <c r="A6521"/>
    </row>
    <row r="6522" spans="1:1">
      <c r="A6522"/>
    </row>
    <row r="6523" spans="1:1">
      <c r="A6523"/>
    </row>
    <row r="6524" spans="1:1">
      <c r="A6524"/>
    </row>
    <row r="6525" spans="1:1">
      <c r="A6525"/>
    </row>
    <row r="6526" spans="1:1">
      <c r="A6526"/>
    </row>
    <row r="6527" spans="1:1">
      <c r="A6527"/>
    </row>
    <row r="6528" spans="1:1">
      <c r="A6528"/>
    </row>
    <row r="6529" spans="1:1">
      <c r="A6529"/>
    </row>
    <row r="6530" spans="1:1">
      <c r="A6530"/>
    </row>
    <row r="6531" spans="1:1">
      <c r="A6531"/>
    </row>
    <row r="6532" spans="1:1">
      <c r="A6532"/>
    </row>
    <row r="6533" spans="1:1">
      <c r="A6533"/>
    </row>
    <row r="6534" spans="1:1">
      <c r="A6534"/>
    </row>
    <row r="6535" spans="1:1">
      <c r="A6535"/>
    </row>
    <row r="6536" spans="1:1">
      <c r="A6536"/>
    </row>
    <row r="6537" spans="1:1">
      <c r="A6537"/>
    </row>
    <row r="6538" spans="1:1">
      <c r="A6538"/>
    </row>
    <row r="6539" spans="1:1">
      <c r="A6539"/>
    </row>
    <row r="6540" spans="1:1">
      <c r="A6540"/>
    </row>
    <row r="6541" spans="1:1">
      <c r="A6541"/>
    </row>
    <row r="6542" spans="1:1">
      <c r="A6542"/>
    </row>
    <row r="6543" spans="1:1">
      <c r="A6543"/>
    </row>
    <row r="6544" spans="1:1">
      <c r="A6544"/>
    </row>
    <row r="6545" spans="1:1">
      <c r="A6545"/>
    </row>
    <row r="6546" spans="1:1">
      <c r="A6546"/>
    </row>
    <row r="6547" spans="1:1">
      <c r="A6547"/>
    </row>
    <row r="6548" spans="1:1">
      <c r="A6548"/>
    </row>
    <row r="6549" spans="1:1">
      <c r="A6549"/>
    </row>
    <row r="6550" spans="1:1">
      <c r="A6550"/>
    </row>
    <row r="6551" spans="1:1">
      <c r="A6551"/>
    </row>
    <row r="6552" spans="1:1">
      <c r="A6552"/>
    </row>
    <row r="6553" spans="1:1">
      <c r="A6553"/>
    </row>
    <row r="6554" spans="1:1">
      <c r="A6554"/>
    </row>
    <row r="6555" spans="1:1">
      <c r="A6555"/>
    </row>
    <row r="6556" spans="1:1">
      <c r="A6556"/>
    </row>
    <row r="6557" spans="1:1">
      <c r="A6557"/>
    </row>
    <row r="6558" spans="1:1">
      <c r="A6558"/>
    </row>
    <row r="6559" spans="1:1">
      <c r="A6559"/>
    </row>
    <row r="6560" spans="1:1">
      <c r="A6560"/>
    </row>
    <row r="6561" spans="1:1">
      <c r="A6561"/>
    </row>
    <row r="6562" spans="1:1">
      <c r="A6562"/>
    </row>
    <row r="6563" spans="1:1">
      <c r="A6563"/>
    </row>
    <row r="6564" spans="1:1">
      <c r="A6564"/>
    </row>
    <row r="6565" spans="1:1">
      <c r="A6565"/>
    </row>
    <row r="6566" spans="1:1">
      <c r="A6566"/>
    </row>
    <row r="6567" spans="1:1">
      <c r="A6567"/>
    </row>
    <row r="6568" spans="1:1">
      <c r="A6568"/>
    </row>
    <row r="6569" spans="1:1">
      <c r="A6569"/>
    </row>
    <row r="6570" spans="1:1">
      <c r="A6570"/>
    </row>
    <row r="6571" spans="1:1">
      <c r="A6571"/>
    </row>
    <row r="6572" spans="1:1">
      <c r="A6572"/>
    </row>
    <row r="6573" spans="1:1">
      <c r="A6573"/>
    </row>
    <row r="6574" spans="1:1">
      <c r="A6574"/>
    </row>
    <row r="6575" spans="1:1">
      <c r="A6575"/>
    </row>
    <row r="6576" spans="1:1">
      <c r="A6576"/>
    </row>
    <row r="6577" spans="1:1">
      <c r="A6577"/>
    </row>
    <row r="6578" spans="1:1">
      <c r="A6578"/>
    </row>
    <row r="6579" spans="1:1">
      <c r="A6579"/>
    </row>
    <row r="6580" spans="1:1">
      <c r="A6580"/>
    </row>
    <row r="6581" spans="1:1">
      <c r="A6581"/>
    </row>
    <row r="6582" spans="1:1">
      <c r="A6582"/>
    </row>
    <row r="6583" spans="1:1">
      <c r="A6583"/>
    </row>
    <row r="6584" spans="1:1">
      <c r="A6584"/>
    </row>
    <row r="6585" spans="1:1">
      <c r="A6585"/>
    </row>
    <row r="6586" spans="1:1">
      <c r="A6586"/>
    </row>
    <row r="6587" spans="1:1">
      <c r="A6587"/>
    </row>
    <row r="6588" spans="1:1">
      <c r="A6588"/>
    </row>
    <row r="6589" spans="1:1">
      <c r="A6589"/>
    </row>
    <row r="6590" spans="1:1">
      <c r="A6590"/>
    </row>
    <row r="6591" spans="1:1">
      <c r="A6591"/>
    </row>
    <row r="6592" spans="1:1">
      <c r="A6592"/>
    </row>
    <row r="6593" spans="1:1">
      <c r="A6593"/>
    </row>
    <row r="6594" spans="1:1">
      <c r="A6594"/>
    </row>
    <row r="6595" spans="1:1">
      <c r="A6595"/>
    </row>
    <row r="6596" spans="1:1">
      <c r="A6596"/>
    </row>
    <row r="6597" spans="1:1">
      <c r="A6597"/>
    </row>
    <row r="6598" spans="1:1">
      <c r="A6598"/>
    </row>
    <row r="6599" spans="1:1">
      <c r="A6599"/>
    </row>
    <row r="6600" spans="1:1">
      <c r="A6600"/>
    </row>
    <row r="6601" spans="1:1">
      <c r="A6601"/>
    </row>
    <row r="6602" spans="1:1">
      <c r="A6602"/>
    </row>
    <row r="6603" spans="1:1">
      <c r="A6603"/>
    </row>
    <row r="6604" spans="1:1">
      <c r="A6604"/>
    </row>
    <row r="6605" spans="1:1">
      <c r="A6605"/>
    </row>
    <row r="6606" spans="1:1">
      <c r="A6606"/>
    </row>
    <row r="6607" spans="1:1">
      <c r="A6607"/>
    </row>
    <row r="6608" spans="1:1">
      <c r="A6608"/>
    </row>
    <row r="6609" spans="1:1">
      <c r="A6609"/>
    </row>
    <row r="6610" spans="1:1">
      <c r="A6610"/>
    </row>
    <row r="6611" spans="1:1">
      <c r="A6611"/>
    </row>
    <row r="6612" spans="1:1">
      <c r="A6612"/>
    </row>
    <row r="6613" spans="1:1">
      <c r="A6613"/>
    </row>
    <row r="6614" spans="1:1">
      <c r="A6614"/>
    </row>
    <row r="6615" spans="1:1">
      <c r="A6615"/>
    </row>
    <row r="6616" spans="1:1">
      <c r="A6616"/>
    </row>
    <row r="6617" spans="1:1">
      <c r="A6617"/>
    </row>
    <row r="6618" spans="1:1">
      <c r="A6618"/>
    </row>
    <row r="6619" spans="1:1">
      <c r="A6619"/>
    </row>
    <row r="6620" spans="1:1">
      <c r="A6620"/>
    </row>
    <row r="6621" spans="1:1">
      <c r="A6621"/>
    </row>
    <row r="6622" spans="1:1">
      <c r="A6622"/>
    </row>
    <row r="6623" spans="1:1">
      <c r="A6623"/>
    </row>
    <row r="6624" spans="1:1">
      <c r="A6624"/>
    </row>
    <row r="6625" spans="1:1">
      <c r="A6625"/>
    </row>
    <row r="6626" spans="1:1">
      <c r="A6626"/>
    </row>
    <row r="6627" spans="1:1">
      <c r="A6627"/>
    </row>
    <row r="6628" spans="1:1">
      <c r="A6628"/>
    </row>
    <row r="6629" spans="1:1">
      <c r="A6629"/>
    </row>
    <row r="6630" spans="1:1">
      <c r="A6630"/>
    </row>
    <row r="6631" spans="1:1">
      <c r="A6631"/>
    </row>
    <row r="6632" spans="1:1">
      <c r="A6632"/>
    </row>
    <row r="6633" spans="1:1">
      <c r="A6633"/>
    </row>
    <row r="6634" spans="1:1">
      <c r="A6634"/>
    </row>
    <row r="6635" spans="1:1">
      <c r="A6635"/>
    </row>
    <row r="6636" spans="1:1">
      <c r="A6636"/>
    </row>
    <row r="6637" spans="1:1">
      <c r="A6637"/>
    </row>
    <row r="6638" spans="1:1">
      <c r="A6638"/>
    </row>
    <row r="6639" spans="1:1">
      <c r="A6639"/>
    </row>
    <row r="6640" spans="1:1">
      <c r="A6640"/>
    </row>
    <row r="6641" spans="1:1">
      <c r="A6641"/>
    </row>
    <row r="6642" spans="1:1">
      <c r="A6642"/>
    </row>
    <row r="6643" spans="1:1">
      <c r="A6643"/>
    </row>
    <row r="6644" spans="1:1">
      <c r="A6644"/>
    </row>
    <row r="6645" spans="1:1">
      <c r="A6645"/>
    </row>
    <row r="6646" spans="1:1">
      <c r="A6646"/>
    </row>
    <row r="6647" spans="1:1">
      <c r="A6647"/>
    </row>
    <row r="6648" spans="1:1">
      <c r="A6648"/>
    </row>
    <row r="6649" spans="1:1">
      <c r="A6649"/>
    </row>
    <row r="6650" spans="1:1">
      <c r="A6650"/>
    </row>
    <row r="6651" spans="1:1">
      <c r="A6651"/>
    </row>
    <row r="6652" spans="1:1">
      <c r="A6652"/>
    </row>
    <row r="6653" spans="1:1">
      <c r="A6653"/>
    </row>
    <row r="6654" spans="1:1">
      <c r="A6654"/>
    </row>
    <row r="6655" spans="1:1">
      <c r="A6655"/>
    </row>
    <row r="6656" spans="1:1">
      <c r="A6656"/>
    </row>
    <row r="6657" spans="1:1">
      <c r="A6657"/>
    </row>
    <row r="6658" spans="1:1">
      <c r="A6658"/>
    </row>
    <row r="6659" spans="1:1">
      <c r="A6659"/>
    </row>
    <row r="6660" spans="1:1">
      <c r="A6660"/>
    </row>
    <row r="6661" spans="1:1">
      <c r="A6661"/>
    </row>
    <row r="6662" spans="1:1">
      <c r="A6662"/>
    </row>
    <row r="6663" spans="1:1">
      <c r="A6663"/>
    </row>
    <row r="6664" spans="1:1">
      <c r="A6664"/>
    </row>
    <row r="6665" spans="1:1">
      <c r="A6665"/>
    </row>
    <row r="6666" spans="1:1">
      <c r="A6666"/>
    </row>
    <row r="6667" spans="1:1">
      <c r="A6667"/>
    </row>
    <row r="6668" spans="1:1">
      <c r="A6668"/>
    </row>
    <row r="6669" spans="1:1">
      <c r="A6669"/>
    </row>
    <row r="6670" spans="1:1">
      <c r="A6670"/>
    </row>
    <row r="6671" spans="1:1">
      <c r="A6671"/>
    </row>
    <row r="6672" spans="1:1">
      <c r="A6672"/>
    </row>
    <row r="6673" spans="1:1">
      <c r="A6673"/>
    </row>
    <row r="6674" spans="1:1">
      <c r="A6674"/>
    </row>
    <row r="6675" spans="1:1">
      <c r="A6675"/>
    </row>
    <row r="6676" spans="1:1">
      <c r="A6676"/>
    </row>
    <row r="6677" spans="1:1">
      <c r="A6677"/>
    </row>
    <row r="6678" spans="1:1">
      <c r="A6678"/>
    </row>
    <row r="6679" spans="1:1">
      <c r="A6679"/>
    </row>
    <row r="6680" spans="1:1">
      <c r="A6680"/>
    </row>
    <row r="6681" spans="1:1">
      <c r="A6681"/>
    </row>
    <row r="6682" spans="1:1">
      <c r="A6682"/>
    </row>
    <row r="6683" spans="1:1">
      <c r="A6683"/>
    </row>
    <row r="6684" spans="1:1">
      <c r="A6684"/>
    </row>
    <row r="6685" spans="1:1">
      <c r="A6685"/>
    </row>
    <row r="6686" spans="1:1">
      <c r="A6686"/>
    </row>
    <row r="6687" spans="1:1">
      <c r="A6687"/>
    </row>
    <row r="6688" spans="1:1">
      <c r="A6688"/>
    </row>
    <row r="6689" spans="1:1">
      <c r="A6689"/>
    </row>
    <row r="6690" spans="1:1">
      <c r="A6690"/>
    </row>
    <row r="6691" spans="1:1">
      <c r="A6691"/>
    </row>
    <row r="6692" spans="1:1">
      <c r="A6692"/>
    </row>
    <row r="6693" spans="1:1">
      <c r="A6693"/>
    </row>
    <row r="6694" spans="1:1">
      <c r="A6694"/>
    </row>
    <row r="6695" spans="1:1">
      <c r="A6695"/>
    </row>
    <row r="6696" spans="1:1">
      <c r="A6696"/>
    </row>
    <row r="6697" spans="1:1">
      <c r="A6697"/>
    </row>
    <row r="6698" spans="1:1">
      <c r="A6698"/>
    </row>
    <row r="6699" spans="1:1">
      <c r="A6699"/>
    </row>
    <row r="6700" spans="1:1">
      <c r="A6700"/>
    </row>
    <row r="6701" spans="1:1">
      <c r="A6701"/>
    </row>
    <row r="6702" spans="1:1">
      <c r="A6702"/>
    </row>
    <row r="6703" spans="1:1">
      <c r="A6703"/>
    </row>
    <row r="6704" spans="1:1">
      <c r="A6704"/>
    </row>
    <row r="6705" spans="1:1">
      <c r="A6705"/>
    </row>
    <row r="6706" spans="1:1">
      <c r="A6706"/>
    </row>
    <row r="6707" spans="1:1">
      <c r="A6707"/>
    </row>
    <row r="6708" spans="1:1">
      <c r="A6708"/>
    </row>
    <row r="6709" spans="1:1">
      <c r="A6709"/>
    </row>
    <row r="6710" spans="1:1">
      <c r="A6710"/>
    </row>
    <row r="6711" spans="1:1">
      <c r="A6711"/>
    </row>
    <row r="6712" spans="1:1">
      <c r="A6712"/>
    </row>
    <row r="6713" spans="1:1">
      <c r="A6713"/>
    </row>
    <row r="6714" spans="1:1">
      <c r="A6714"/>
    </row>
    <row r="6715" spans="1:1">
      <c r="A6715"/>
    </row>
    <row r="6716" spans="1:1">
      <c r="A6716"/>
    </row>
    <row r="6717" spans="1:1">
      <c r="A6717"/>
    </row>
    <row r="6718" spans="1:1">
      <c r="A6718"/>
    </row>
    <row r="6719" spans="1:1">
      <c r="A6719"/>
    </row>
    <row r="6720" spans="1:1">
      <c r="A6720"/>
    </row>
    <row r="6721" spans="1:1">
      <c r="A6721"/>
    </row>
    <row r="6722" spans="1:1">
      <c r="A6722"/>
    </row>
    <row r="6723" spans="1:1">
      <c r="A6723"/>
    </row>
    <row r="6724" spans="1:1">
      <c r="A6724"/>
    </row>
    <row r="6725" spans="1:1">
      <c r="A6725"/>
    </row>
    <row r="6726" spans="1:1">
      <c r="A6726"/>
    </row>
    <row r="6727" spans="1:1">
      <c r="A6727"/>
    </row>
    <row r="6728" spans="1:1">
      <c r="A6728"/>
    </row>
    <row r="6729" spans="1:1">
      <c r="A6729"/>
    </row>
    <row r="6730" spans="1:1">
      <c r="A6730"/>
    </row>
    <row r="6731" spans="1:1">
      <c r="A6731"/>
    </row>
    <row r="6732" spans="1:1">
      <c r="A6732"/>
    </row>
    <row r="6733" spans="1:1">
      <c r="A6733"/>
    </row>
    <row r="6734" spans="1:1">
      <c r="A6734"/>
    </row>
    <row r="6735" spans="1:1">
      <c r="A6735"/>
    </row>
    <row r="6736" spans="1:1">
      <c r="A6736"/>
    </row>
    <row r="6737" spans="1:1">
      <c r="A6737"/>
    </row>
    <row r="6738" spans="1:1">
      <c r="A6738"/>
    </row>
    <row r="6739" spans="1:1">
      <c r="A6739"/>
    </row>
    <row r="6740" spans="1:1">
      <c r="A6740"/>
    </row>
    <row r="6741" spans="1:1">
      <c r="A6741"/>
    </row>
    <row r="6742" spans="1:1">
      <c r="A6742"/>
    </row>
    <row r="6743" spans="1:1">
      <c r="A6743"/>
    </row>
    <row r="6744" spans="1:1">
      <c r="A6744"/>
    </row>
    <row r="6745" spans="1:1">
      <c r="A6745"/>
    </row>
    <row r="6746" spans="1:1">
      <c r="A6746"/>
    </row>
    <row r="6747" spans="1:1">
      <c r="A6747"/>
    </row>
    <row r="6748" spans="1:1">
      <c r="A6748"/>
    </row>
    <row r="6749" spans="1:1">
      <c r="A6749"/>
    </row>
    <row r="6750" spans="1:1">
      <c r="A6750"/>
    </row>
    <row r="6751" spans="1:1">
      <c r="A6751"/>
    </row>
    <row r="6752" spans="1:1">
      <c r="A6752"/>
    </row>
    <row r="6753" spans="1:1">
      <c r="A6753"/>
    </row>
    <row r="6754" spans="1:1">
      <c r="A6754"/>
    </row>
    <row r="6755" spans="1:1">
      <c r="A6755"/>
    </row>
    <row r="6756" spans="1:1">
      <c r="A6756"/>
    </row>
    <row r="6757" spans="1:1">
      <c r="A6757"/>
    </row>
    <row r="6758" spans="1:1">
      <c r="A6758"/>
    </row>
    <row r="6759" spans="1:1">
      <c r="A6759"/>
    </row>
    <row r="6760" spans="1:1">
      <c r="A6760"/>
    </row>
    <row r="6761" spans="1:1">
      <c r="A6761"/>
    </row>
    <row r="6762" spans="1:1">
      <c r="A6762"/>
    </row>
    <row r="6763" spans="1:1">
      <c r="A6763"/>
    </row>
    <row r="6764" spans="1:1">
      <c r="A6764"/>
    </row>
    <row r="6765" spans="1:1">
      <c r="A6765"/>
    </row>
    <row r="6766" spans="1:1">
      <c r="A6766"/>
    </row>
    <row r="6767" spans="1:1">
      <c r="A6767"/>
    </row>
    <row r="6768" spans="1:1">
      <c r="A6768"/>
    </row>
    <row r="6769" spans="1:1">
      <c r="A6769"/>
    </row>
    <row r="6770" spans="1:1">
      <c r="A6770"/>
    </row>
    <row r="6771" spans="1:1">
      <c r="A6771"/>
    </row>
    <row r="6772" spans="1:1">
      <c r="A6772"/>
    </row>
    <row r="6773" spans="1:1">
      <c r="A6773"/>
    </row>
    <row r="6774" spans="1:1">
      <c r="A6774"/>
    </row>
    <row r="6775" spans="1:1">
      <c r="A6775"/>
    </row>
    <row r="6776" spans="1:1">
      <c r="A6776"/>
    </row>
    <row r="6777" spans="1:1">
      <c r="A6777"/>
    </row>
    <row r="6778" spans="1:1">
      <c r="A6778"/>
    </row>
    <row r="6779" spans="1:1">
      <c r="A6779"/>
    </row>
    <row r="6780" spans="1:1">
      <c r="A6780"/>
    </row>
    <row r="6781" spans="1:1">
      <c r="A6781"/>
    </row>
    <row r="6782" spans="1:1">
      <c r="A6782"/>
    </row>
    <row r="6783" spans="1:1">
      <c r="A6783"/>
    </row>
    <row r="6784" spans="1:1">
      <c r="A6784"/>
    </row>
    <row r="6785" spans="1:1">
      <c r="A6785"/>
    </row>
    <row r="6786" spans="1:1">
      <c r="A6786"/>
    </row>
    <row r="6787" spans="1:1">
      <c r="A6787"/>
    </row>
    <row r="6788" spans="1:1">
      <c r="A6788"/>
    </row>
    <row r="6789" spans="1:1">
      <c r="A6789"/>
    </row>
    <row r="6790" spans="1:1">
      <c r="A6790"/>
    </row>
    <row r="6791" spans="1:1">
      <c r="A6791"/>
    </row>
    <row r="6792" spans="1:1">
      <c r="A6792"/>
    </row>
    <row r="6793" spans="1:1">
      <c r="A6793"/>
    </row>
    <row r="6794" spans="1:1">
      <c r="A6794"/>
    </row>
    <row r="6795" spans="1:1">
      <c r="A6795"/>
    </row>
    <row r="6796" spans="1:1">
      <c r="A6796"/>
    </row>
    <row r="6797" spans="1:1">
      <c r="A6797"/>
    </row>
    <row r="6798" spans="1:1">
      <c r="A6798"/>
    </row>
    <row r="6799" spans="1:1">
      <c r="A6799"/>
    </row>
    <row r="6800" spans="1:1">
      <c r="A6800"/>
    </row>
    <row r="6801" spans="1:1">
      <c r="A6801"/>
    </row>
    <row r="6802" spans="1:1">
      <c r="A6802"/>
    </row>
    <row r="6803" spans="1:1">
      <c r="A6803"/>
    </row>
    <row r="6804" spans="1:1">
      <c r="A6804"/>
    </row>
    <row r="6805" spans="1:1">
      <c r="A6805"/>
    </row>
    <row r="6806" spans="1:1">
      <c r="A6806"/>
    </row>
    <row r="6807" spans="1:1">
      <c r="A6807"/>
    </row>
    <row r="6808" spans="1:1">
      <c r="A6808"/>
    </row>
    <row r="6809" spans="1:1">
      <c r="A6809"/>
    </row>
    <row r="6810" spans="1:1">
      <c r="A6810"/>
    </row>
    <row r="6811" spans="1:1">
      <c r="A6811"/>
    </row>
    <row r="6812" spans="1:1">
      <c r="A6812"/>
    </row>
    <row r="6813" spans="1:1">
      <c r="A6813"/>
    </row>
    <row r="6814" spans="1:1">
      <c r="A6814"/>
    </row>
    <row r="6815" spans="1:1">
      <c r="A6815"/>
    </row>
    <row r="6816" spans="1:1">
      <c r="A6816"/>
    </row>
    <row r="6817" spans="1:1">
      <c r="A6817"/>
    </row>
    <row r="6818" spans="1:1">
      <c r="A6818"/>
    </row>
    <row r="6819" spans="1:1">
      <c r="A6819"/>
    </row>
    <row r="6820" spans="1:1">
      <c r="A6820"/>
    </row>
    <row r="6821" spans="1:1">
      <c r="A6821"/>
    </row>
    <row r="6822" spans="1:1">
      <c r="A6822"/>
    </row>
    <row r="6823" spans="1:1">
      <c r="A6823"/>
    </row>
    <row r="6824" spans="1:1">
      <c r="A6824"/>
    </row>
    <row r="6825" spans="1:1">
      <c r="A6825"/>
    </row>
    <row r="6826" spans="1:1">
      <c r="A6826"/>
    </row>
    <row r="6827" spans="1:1">
      <c r="A6827"/>
    </row>
    <row r="6828" spans="1:1">
      <c r="A6828"/>
    </row>
    <row r="6829" spans="1:1">
      <c r="A6829"/>
    </row>
    <row r="6830" spans="1:1">
      <c r="A6830"/>
    </row>
    <row r="6831" spans="1:1">
      <c r="A6831"/>
    </row>
    <row r="6832" spans="1:1">
      <c r="A6832"/>
    </row>
    <row r="6833" spans="1:1">
      <c r="A6833"/>
    </row>
    <row r="6834" spans="1:1">
      <c r="A6834"/>
    </row>
    <row r="6835" spans="1:1">
      <c r="A6835"/>
    </row>
    <row r="6836" spans="1:1">
      <c r="A6836"/>
    </row>
    <row r="6837" spans="1:1">
      <c r="A6837"/>
    </row>
    <row r="6838" spans="1:1">
      <c r="A6838"/>
    </row>
    <row r="6839" spans="1:1">
      <c r="A6839"/>
    </row>
    <row r="6840" spans="1:1">
      <c r="A6840"/>
    </row>
    <row r="6841" spans="1:1">
      <c r="A6841"/>
    </row>
    <row r="6842" spans="1:1">
      <c r="A6842"/>
    </row>
    <row r="6843" spans="1:1">
      <c r="A6843"/>
    </row>
    <row r="6844" spans="1:1">
      <c r="A6844"/>
    </row>
    <row r="6845" spans="1:1">
      <c r="A6845"/>
    </row>
    <row r="6846" spans="1:1">
      <c r="A6846"/>
    </row>
    <row r="6847" spans="1:1">
      <c r="A6847"/>
    </row>
    <row r="6848" spans="1:1">
      <c r="A6848"/>
    </row>
    <row r="6849" spans="1:1">
      <c r="A6849"/>
    </row>
    <row r="6850" spans="1:1">
      <c r="A6850"/>
    </row>
    <row r="6851" spans="1:1">
      <c r="A6851"/>
    </row>
    <row r="6852" spans="1:1">
      <c r="A6852"/>
    </row>
    <row r="6853" spans="1:1">
      <c r="A6853"/>
    </row>
    <row r="6854" spans="1:1">
      <c r="A6854"/>
    </row>
    <row r="6855" spans="1:1">
      <c r="A6855"/>
    </row>
    <row r="6856" spans="1:1">
      <c r="A6856"/>
    </row>
    <row r="6857" spans="1:1">
      <c r="A6857"/>
    </row>
    <row r="6858" spans="1:1">
      <c r="A6858"/>
    </row>
    <row r="6859" spans="1:1">
      <c r="A6859"/>
    </row>
    <row r="6860" spans="1:1">
      <c r="A6860"/>
    </row>
    <row r="6861" spans="1:1">
      <c r="A6861"/>
    </row>
    <row r="6862" spans="1:1">
      <c r="A6862"/>
    </row>
    <row r="6863" spans="1:1">
      <c r="A6863"/>
    </row>
    <row r="6864" spans="1:1">
      <c r="A6864"/>
    </row>
    <row r="6865" spans="1:1">
      <c r="A6865"/>
    </row>
    <row r="6866" spans="1:1">
      <c r="A6866"/>
    </row>
    <row r="6867" spans="1:1">
      <c r="A6867"/>
    </row>
    <row r="6868" spans="1:1">
      <c r="A6868"/>
    </row>
    <row r="6869" spans="1:1">
      <c r="A6869"/>
    </row>
    <row r="6870" spans="1:1">
      <c r="A6870"/>
    </row>
    <row r="6871" spans="1:1">
      <c r="A6871"/>
    </row>
    <row r="6872" spans="1:1">
      <c r="A6872"/>
    </row>
    <row r="6873" spans="1:1">
      <c r="A6873"/>
    </row>
    <row r="6874" spans="1:1">
      <c r="A6874"/>
    </row>
    <row r="6875" spans="1:1">
      <c r="A6875"/>
    </row>
    <row r="6876" spans="1:1">
      <c r="A6876"/>
    </row>
    <row r="6877" spans="1:1">
      <c r="A6877"/>
    </row>
    <row r="6878" spans="1:1">
      <c r="A6878"/>
    </row>
    <row r="6879" spans="1:1">
      <c r="A6879"/>
    </row>
    <row r="6880" spans="1:1">
      <c r="A6880"/>
    </row>
    <row r="6881" spans="1:1">
      <c r="A6881"/>
    </row>
    <row r="6882" spans="1:1">
      <c r="A6882"/>
    </row>
    <row r="6883" spans="1:1">
      <c r="A6883"/>
    </row>
    <row r="6884" spans="1:1">
      <c r="A6884"/>
    </row>
    <row r="6885" spans="1:1">
      <c r="A6885"/>
    </row>
    <row r="6886" spans="1:1">
      <c r="A6886"/>
    </row>
    <row r="6887" spans="1:1">
      <c r="A6887"/>
    </row>
    <row r="6888" spans="1:1">
      <c r="A6888"/>
    </row>
    <row r="6889" spans="1:1">
      <c r="A6889"/>
    </row>
    <row r="6890" spans="1:1">
      <c r="A6890"/>
    </row>
    <row r="6891" spans="1:1">
      <c r="A6891"/>
    </row>
    <row r="6892" spans="1:1">
      <c r="A6892"/>
    </row>
    <row r="6893" spans="1:1">
      <c r="A6893"/>
    </row>
    <row r="6894" spans="1:1">
      <c r="A6894"/>
    </row>
    <row r="6895" spans="1:1">
      <c r="A6895"/>
    </row>
    <row r="6896" spans="1:1">
      <c r="A6896"/>
    </row>
    <row r="6897" spans="1:1">
      <c r="A6897"/>
    </row>
    <row r="6898" spans="1:1">
      <c r="A6898"/>
    </row>
    <row r="6899" spans="1:1">
      <c r="A6899"/>
    </row>
    <row r="6900" spans="1:1">
      <c r="A6900"/>
    </row>
    <row r="6901" spans="1:1">
      <c r="A6901"/>
    </row>
    <row r="6902" spans="1:1">
      <c r="A6902"/>
    </row>
    <row r="6903" spans="1:1">
      <c r="A6903"/>
    </row>
    <row r="6904" spans="1:1">
      <c r="A6904"/>
    </row>
    <row r="6905" spans="1:1">
      <c r="A6905"/>
    </row>
    <row r="6906" spans="1:1">
      <c r="A6906"/>
    </row>
    <row r="6907" spans="1:1">
      <c r="A6907"/>
    </row>
    <row r="6908" spans="1:1">
      <c r="A6908"/>
    </row>
    <row r="6909" spans="1:1">
      <c r="A6909"/>
    </row>
    <row r="6910" spans="1:1">
      <c r="A6910"/>
    </row>
    <row r="6911" spans="1:1">
      <c r="A6911"/>
    </row>
    <row r="6912" spans="1:1">
      <c r="A6912"/>
    </row>
    <row r="6913" spans="1:1">
      <c r="A6913"/>
    </row>
    <row r="6914" spans="1:1">
      <c r="A6914"/>
    </row>
    <row r="6915" spans="1:1">
      <c r="A6915"/>
    </row>
    <row r="6916" spans="1:1">
      <c r="A6916"/>
    </row>
    <row r="6917" spans="1:1">
      <c r="A6917"/>
    </row>
    <row r="6918" spans="1:1">
      <c r="A6918"/>
    </row>
    <row r="6919" spans="1:1">
      <c r="A6919"/>
    </row>
    <row r="6920" spans="1:1">
      <c r="A6920"/>
    </row>
    <row r="6921" spans="1:1">
      <c r="A6921"/>
    </row>
    <row r="6922" spans="1:1">
      <c r="A6922"/>
    </row>
    <row r="6923" spans="1:1">
      <c r="A6923"/>
    </row>
    <row r="6924" spans="1:1">
      <c r="A6924"/>
    </row>
    <row r="6925" spans="1:1">
      <c r="A6925"/>
    </row>
    <row r="6926" spans="1:1">
      <c r="A6926"/>
    </row>
    <row r="6927" spans="1:1">
      <c r="A6927"/>
    </row>
    <row r="6928" spans="1:1">
      <c r="A6928"/>
    </row>
    <row r="6929" spans="1:1">
      <c r="A6929"/>
    </row>
    <row r="6930" spans="1:1">
      <c r="A6930"/>
    </row>
    <row r="6931" spans="1:1">
      <c r="A6931"/>
    </row>
    <row r="6932" spans="1:1">
      <c r="A6932"/>
    </row>
    <row r="6933" spans="1:1">
      <c r="A6933"/>
    </row>
    <row r="6934" spans="1:1">
      <c r="A6934"/>
    </row>
    <row r="6935" spans="1:1">
      <c r="A6935"/>
    </row>
    <row r="6936" spans="1:1">
      <c r="A6936"/>
    </row>
    <row r="6937" spans="1:1">
      <c r="A6937"/>
    </row>
    <row r="6938" spans="1:1">
      <c r="A6938"/>
    </row>
    <row r="6939" spans="1:1">
      <c r="A6939"/>
    </row>
    <row r="6940" spans="1:1">
      <c r="A6940"/>
    </row>
    <row r="6941" spans="1:1">
      <c r="A6941"/>
    </row>
    <row r="6942" spans="1:1">
      <c r="A6942"/>
    </row>
    <row r="6943" spans="1:1">
      <c r="A6943"/>
    </row>
    <row r="6944" spans="1:1">
      <c r="A6944"/>
    </row>
    <row r="6945" spans="1:1">
      <c r="A6945"/>
    </row>
    <row r="6946" spans="1:1">
      <c r="A6946"/>
    </row>
    <row r="6947" spans="1:1">
      <c r="A6947"/>
    </row>
    <row r="6948" spans="1:1">
      <c r="A6948"/>
    </row>
    <row r="6949" spans="1:1">
      <c r="A6949"/>
    </row>
    <row r="6950" spans="1:1">
      <c r="A6950"/>
    </row>
    <row r="6951" spans="1:1">
      <c r="A6951"/>
    </row>
    <row r="6952" spans="1:1">
      <c r="A6952"/>
    </row>
    <row r="6953" spans="1:1">
      <c r="A6953"/>
    </row>
    <row r="6954" spans="1:1">
      <c r="A6954"/>
    </row>
    <row r="6955" spans="1:1">
      <c r="A6955"/>
    </row>
    <row r="6956" spans="1:1">
      <c r="A6956"/>
    </row>
    <row r="6957" spans="1:1">
      <c r="A6957"/>
    </row>
    <row r="6958" spans="1:1">
      <c r="A6958"/>
    </row>
    <row r="6959" spans="1:1">
      <c r="A6959"/>
    </row>
    <row r="6960" spans="1:1">
      <c r="A6960"/>
    </row>
    <row r="6961" spans="1:1">
      <c r="A6961"/>
    </row>
    <row r="6962" spans="1:1">
      <c r="A6962"/>
    </row>
    <row r="6963" spans="1:1">
      <c r="A6963"/>
    </row>
    <row r="6964" spans="1:1">
      <c r="A6964"/>
    </row>
    <row r="6965" spans="1:1">
      <c r="A6965"/>
    </row>
    <row r="6966" spans="1:1">
      <c r="A6966"/>
    </row>
    <row r="6967" spans="1:1">
      <c r="A6967"/>
    </row>
    <row r="6968" spans="1:1">
      <c r="A6968"/>
    </row>
    <row r="6969" spans="1:1">
      <c r="A6969"/>
    </row>
    <row r="6970" spans="1:1">
      <c r="A6970"/>
    </row>
    <row r="6971" spans="1:1">
      <c r="A6971"/>
    </row>
    <row r="6972" spans="1:1">
      <c r="A6972"/>
    </row>
    <row r="6973" spans="1:1">
      <c r="A6973"/>
    </row>
    <row r="6974" spans="1:1">
      <c r="A6974"/>
    </row>
    <row r="6975" spans="1:1">
      <c r="A6975"/>
    </row>
    <row r="6976" spans="1:1">
      <c r="A6976"/>
    </row>
    <row r="6977" spans="1:1">
      <c r="A6977"/>
    </row>
    <row r="6978" spans="1:1">
      <c r="A6978"/>
    </row>
    <row r="6979" spans="1:1">
      <c r="A6979"/>
    </row>
    <row r="6980" spans="1:1">
      <c r="A6980"/>
    </row>
    <row r="6981" spans="1:1">
      <c r="A6981"/>
    </row>
    <row r="6982" spans="1:1">
      <c r="A6982"/>
    </row>
    <row r="6983" spans="1:1">
      <c r="A6983"/>
    </row>
    <row r="6984" spans="1:1">
      <c r="A6984"/>
    </row>
    <row r="6985" spans="1:1">
      <c r="A6985"/>
    </row>
    <row r="6986" spans="1:1">
      <c r="A6986"/>
    </row>
    <row r="6987" spans="1:1">
      <c r="A6987"/>
    </row>
    <row r="6988" spans="1:1">
      <c r="A6988"/>
    </row>
    <row r="6989" spans="1:1">
      <c r="A6989"/>
    </row>
    <row r="6990" spans="1:1">
      <c r="A6990"/>
    </row>
    <row r="6991" spans="1:1">
      <c r="A6991"/>
    </row>
    <row r="6992" spans="1:1">
      <c r="A6992"/>
    </row>
    <row r="6993" spans="1:1">
      <c r="A6993"/>
    </row>
    <row r="6994" spans="1:1">
      <c r="A6994"/>
    </row>
    <row r="6995" spans="1:1">
      <c r="A6995"/>
    </row>
    <row r="6996" spans="1:1">
      <c r="A6996"/>
    </row>
    <row r="6997" spans="1:1">
      <c r="A6997"/>
    </row>
    <row r="6998" spans="1:1">
      <c r="A6998"/>
    </row>
    <row r="6999" spans="1:1">
      <c r="A6999"/>
    </row>
    <row r="7000" spans="1:1">
      <c r="A7000"/>
    </row>
    <row r="7001" spans="1:1">
      <c r="A7001"/>
    </row>
    <row r="7002" spans="1:1">
      <c r="A7002"/>
    </row>
    <row r="7003" spans="1:1">
      <c r="A7003"/>
    </row>
    <row r="7004" spans="1:1">
      <c r="A7004"/>
    </row>
    <row r="7005" spans="1:1">
      <c r="A7005"/>
    </row>
    <row r="7006" spans="1:1">
      <c r="A7006"/>
    </row>
    <row r="7007" spans="1:1">
      <c r="A7007"/>
    </row>
    <row r="7008" spans="1:1">
      <c r="A7008"/>
    </row>
    <row r="7009" spans="1:1">
      <c r="A7009"/>
    </row>
    <row r="7010" spans="1:1">
      <c r="A7010"/>
    </row>
    <row r="7011" spans="1:1">
      <c r="A7011"/>
    </row>
    <row r="7012" spans="1:1">
      <c r="A7012"/>
    </row>
    <row r="7013" spans="1:1">
      <c r="A7013"/>
    </row>
    <row r="7014" spans="1:1">
      <c r="A7014"/>
    </row>
    <row r="7015" spans="1:1">
      <c r="A7015"/>
    </row>
    <row r="7016" spans="1:1">
      <c r="A7016"/>
    </row>
    <row r="7017" spans="1:1">
      <c r="A7017"/>
    </row>
    <row r="7018" spans="1:1">
      <c r="A7018"/>
    </row>
    <row r="7019" spans="1:1">
      <c r="A7019"/>
    </row>
    <row r="7020" spans="1:1">
      <c r="A7020"/>
    </row>
    <row r="7021" spans="1:1">
      <c r="A7021"/>
    </row>
    <row r="7022" spans="1:1">
      <c r="A7022"/>
    </row>
    <row r="7023" spans="1:1">
      <c r="A7023"/>
    </row>
    <row r="7024" spans="1:1">
      <c r="A7024"/>
    </row>
    <row r="7025" spans="1:1">
      <c r="A7025"/>
    </row>
    <row r="7026" spans="1:1">
      <c r="A7026"/>
    </row>
    <row r="7027" spans="1:1">
      <c r="A7027"/>
    </row>
    <row r="7028" spans="1:1">
      <c r="A7028"/>
    </row>
    <row r="7029" spans="1:1">
      <c r="A7029"/>
    </row>
    <row r="7030" spans="1:1">
      <c r="A7030"/>
    </row>
    <row r="7031" spans="1:1">
      <c r="A7031"/>
    </row>
    <row r="7032" spans="1:1">
      <c r="A7032"/>
    </row>
    <row r="7033" spans="1:1">
      <c r="A7033"/>
    </row>
    <row r="7034" spans="1:1">
      <c r="A7034"/>
    </row>
    <row r="7035" spans="1:1">
      <c r="A7035"/>
    </row>
    <row r="7036" spans="1:1">
      <c r="A7036"/>
    </row>
    <row r="7037" spans="1:1">
      <c r="A7037"/>
    </row>
    <row r="7038" spans="1:1">
      <c r="A7038"/>
    </row>
    <row r="7039" spans="1:1">
      <c r="A7039"/>
    </row>
    <row r="7040" spans="1:1">
      <c r="A7040"/>
    </row>
    <row r="7041" spans="1:1">
      <c r="A7041"/>
    </row>
    <row r="7042" spans="1:1">
      <c r="A7042"/>
    </row>
    <row r="7043" spans="1:1">
      <c r="A7043"/>
    </row>
    <row r="7044" spans="1:1">
      <c r="A7044"/>
    </row>
    <row r="7045" spans="1:1">
      <c r="A7045"/>
    </row>
    <row r="7046" spans="1:1">
      <c r="A7046"/>
    </row>
    <row r="7047" spans="1:1">
      <c r="A7047"/>
    </row>
    <row r="7048" spans="1:1">
      <c r="A7048"/>
    </row>
    <row r="7049" spans="1:1">
      <c r="A7049"/>
    </row>
    <row r="7050" spans="1:1">
      <c r="A7050"/>
    </row>
    <row r="7051" spans="1:1">
      <c r="A7051"/>
    </row>
    <row r="7052" spans="1:1">
      <c r="A7052"/>
    </row>
    <row r="7053" spans="1:1">
      <c r="A7053"/>
    </row>
    <row r="7054" spans="1:1">
      <c r="A7054"/>
    </row>
    <row r="7055" spans="1:1">
      <c r="A7055"/>
    </row>
    <row r="7056" spans="1:1">
      <c r="A7056"/>
    </row>
    <row r="7057" spans="1:1">
      <c r="A7057"/>
    </row>
    <row r="7058" spans="1:1">
      <c r="A7058"/>
    </row>
    <row r="7059" spans="1:1">
      <c r="A7059"/>
    </row>
    <row r="7060" spans="1:1">
      <c r="A7060"/>
    </row>
    <row r="7061" spans="1:1">
      <c r="A7061"/>
    </row>
    <row r="7062" spans="1:1">
      <c r="A7062"/>
    </row>
    <row r="7063" spans="1:1">
      <c r="A7063"/>
    </row>
    <row r="7064" spans="1:1">
      <c r="A7064"/>
    </row>
    <row r="7065" spans="1:1">
      <c r="A7065"/>
    </row>
    <row r="7066" spans="1:1">
      <c r="A7066"/>
    </row>
    <row r="7067" spans="1:1">
      <c r="A7067"/>
    </row>
    <row r="7068" spans="1:1">
      <c r="A7068"/>
    </row>
    <row r="7069" spans="1:1">
      <c r="A7069"/>
    </row>
    <row r="7070" spans="1:1">
      <c r="A7070"/>
    </row>
    <row r="7071" spans="1:1">
      <c r="A7071"/>
    </row>
    <row r="7072" spans="1:1">
      <c r="A7072"/>
    </row>
    <row r="7073" spans="1:1">
      <c r="A7073"/>
    </row>
    <row r="7074" spans="1:1">
      <c r="A7074"/>
    </row>
    <row r="7075" spans="1:1">
      <c r="A7075"/>
    </row>
    <row r="7076" spans="1:1">
      <c r="A7076"/>
    </row>
    <row r="7077" spans="1:1">
      <c r="A7077"/>
    </row>
    <row r="7078" spans="1:1">
      <c r="A7078"/>
    </row>
    <row r="7079" spans="1:1">
      <c r="A7079"/>
    </row>
    <row r="7080" spans="1:1">
      <c r="A7080"/>
    </row>
    <row r="7081" spans="1:1">
      <c r="A7081"/>
    </row>
    <row r="7082" spans="1:1">
      <c r="A7082"/>
    </row>
    <row r="7083" spans="1:1">
      <c r="A7083"/>
    </row>
    <row r="7084" spans="1:1">
      <c r="A7084"/>
    </row>
    <row r="7085" spans="1:1">
      <c r="A7085"/>
    </row>
    <row r="7086" spans="1:1">
      <c r="A7086"/>
    </row>
    <row r="7087" spans="1:1">
      <c r="A7087"/>
    </row>
    <row r="7088" spans="1:1">
      <c r="A7088"/>
    </row>
    <row r="7089" spans="1:1">
      <c r="A7089"/>
    </row>
    <row r="7090" spans="1:1">
      <c r="A7090"/>
    </row>
    <row r="7091" spans="1:1">
      <c r="A7091"/>
    </row>
    <row r="7092" spans="1:1">
      <c r="A7092"/>
    </row>
    <row r="7093" spans="1:1">
      <c r="A7093"/>
    </row>
    <row r="7094" spans="1:1">
      <c r="A7094"/>
    </row>
    <row r="7095" spans="1:1">
      <c r="A7095"/>
    </row>
    <row r="7096" spans="1:1">
      <c r="A7096"/>
    </row>
    <row r="7097" spans="1:1">
      <c r="A7097"/>
    </row>
    <row r="7098" spans="1:1">
      <c r="A7098"/>
    </row>
    <row r="7099" spans="1:1">
      <c r="A7099"/>
    </row>
    <row r="7100" spans="1:1">
      <c r="A7100"/>
    </row>
    <row r="7101" spans="1:1">
      <c r="A7101"/>
    </row>
    <row r="7102" spans="1:1">
      <c r="A7102"/>
    </row>
    <row r="7103" spans="1:1">
      <c r="A7103"/>
    </row>
    <row r="7104" spans="1:1">
      <c r="A7104"/>
    </row>
    <row r="7105" spans="1:1">
      <c r="A7105"/>
    </row>
    <row r="7106" spans="1:1">
      <c r="A7106"/>
    </row>
    <row r="7107" spans="1:1">
      <c r="A7107"/>
    </row>
    <row r="7108" spans="1:1">
      <c r="A7108"/>
    </row>
    <row r="7109" spans="1:1">
      <c r="A7109"/>
    </row>
    <row r="7110" spans="1:1">
      <c r="A7110"/>
    </row>
    <row r="7111" spans="1:1">
      <c r="A7111"/>
    </row>
    <row r="7112" spans="1:1">
      <c r="A7112"/>
    </row>
    <row r="7113" spans="1:1">
      <c r="A7113"/>
    </row>
    <row r="7114" spans="1:1">
      <c r="A7114"/>
    </row>
    <row r="7115" spans="1:1">
      <c r="A7115"/>
    </row>
    <row r="7116" spans="1:1">
      <c r="A7116"/>
    </row>
    <row r="7117" spans="1:1">
      <c r="A7117"/>
    </row>
    <row r="7118" spans="1:1">
      <c r="A7118"/>
    </row>
    <row r="7119" spans="1:1">
      <c r="A7119"/>
    </row>
    <row r="7120" spans="1:1">
      <c r="A7120"/>
    </row>
    <row r="7121" spans="1:1">
      <c r="A7121"/>
    </row>
    <row r="7122" spans="1:1">
      <c r="A7122"/>
    </row>
    <row r="7123" spans="1:1">
      <c r="A7123"/>
    </row>
    <row r="7124" spans="1:1">
      <c r="A7124"/>
    </row>
    <row r="7125" spans="1:1">
      <c r="A7125"/>
    </row>
    <row r="7126" spans="1:1">
      <c r="A7126"/>
    </row>
    <row r="7127" spans="1:1">
      <c r="A7127"/>
    </row>
    <row r="7128" spans="1:1">
      <c r="A7128"/>
    </row>
    <row r="7129" spans="1:1">
      <c r="A7129"/>
    </row>
    <row r="7130" spans="1:1">
      <c r="A7130"/>
    </row>
    <row r="7131" spans="1:1">
      <c r="A7131"/>
    </row>
    <row r="7132" spans="1:1">
      <c r="A7132"/>
    </row>
    <row r="7133" spans="1:1">
      <c r="A7133"/>
    </row>
    <row r="7134" spans="1:1">
      <c r="A7134"/>
    </row>
    <row r="7135" spans="1:1">
      <c r="A7135"/>
    </row>
    <row r="7136" spans="1:1">
      <c r="A7136"/>
    </row>
    <row r="7137" spans="1:1">
      <c r="A7137"/>
    </row>
    <row r="7138" spans="1:1">
      <c r="A7138"/>
    </row>
    <row r="7139" spans="1:1">
      <c r="A7139"/>
    </row>
    <row r="7140" spans="1:1">
      <c r="A7140"/>
    </row>
    <row r="7141" spans="1:1">
      <c r="A7141"/>
    </row>
    <row r="7142" spans="1:1">
      <c r="A7142"/>
    </row>
    <row r="7143" spans="1:1">
      <c r="A7143"/>
    </row>
    <row r="7144" spans="1:1">
      <c r="A7144"/>
    </row>
    <row r="7145" spans="1:1">
      <c r="A7145"/>
    </row>
    <row r="7146" spans="1:1">
      <c r="A7146"/>
    </row>
    <row r="7147" spans="1:1">
      <c r="A7147"/>
    </row>
    <row r="7148" spans="1:1">
      <c r="A7148"/>
    </row>
    <row r="7149" spans="1:1">
      <c r="A7149"/>
    </row>
    <row r="7150" spans="1:1">
      <c r="A7150"/>
    </row>
    <row r="7151" spans="1:1">
      <c r="A7151"/>
    </row>
    <row r="7152" spans="1:1">
      <c r="A7152"/>
    </row>
    <row r="7153" spans="1:1">
      <c r="A7153"/>
    </row>
    <row r="7154" spans="1:1">
      <c r="A7154"/>
    </row>
    <row r="7155" spans="1:1">
      <c r="A7155"/>
    </row>
    <row r="7156" spans="1:1">
      <c r="A7156"/>
    </row>
    <row r="7157" spans="1:1">
      <c r="A7157"/>
    </row>
    <row r="7158" spans="1:1">
      <c r="A7158"/>
    </row>
    <row r="7159" spans="1:1">
      <c r="A7159"/>
    </row>
    <row r="7160" spans="1:1">
      <c r="A7160"/>
    </row>
    <row r="7161" spans="1:1">
      <c r="A7161"/>
    </row>
    <row r="7162" spans="1:1">
      <c r="A7162"/>
    </row>
    <row r="7163" spans="1:1">
      <c r="A7163"/>
    </row>
    <row r="7164" spans="1:1">
      <c r="A7164"/>
    </row>
    <row r="7165" spans="1:1">
      <c r="A7165"/>
    </row>
    <row r="7166" spans="1:1">
      <c r="A7166"/>
    </row>
    <row r="7167" spans="1:1">
      <c r="A7167"/>
    </row>
    <row r="7168" spans="1:1">
      <c r="A7168"/>
    </row>
    <row r="7169" spans="1:1">
      <c r="A7169"/>
    </row>
    <row r="7170" spans="1:1">
      <c r="A7170"/>
    </row>
    <row r="7171" spans="1:1">
      <c r="A7171"/>
    </row>
    <row r="7172" spans="1:1">
      <c r="A7172"/>
    </row>
    <row r="7173" spans="1:1">
      <c r="A7173"/>
    </row>
    <row r="7174" spans="1:1">
      <c r="A7174"/>
    </row>
    <row r="7175" spans="1:1">
      <c r="A7175"/>
    </row>
    <row r="7176" spans="1:1">
      <c r="A7176"/>
    </row>
    <row r="7177" spans="1:1">
      <c r="A7177"/>
    </row>
    <row r="7178" spans="1:1">
      <c r="A7178"/>
    </row>
    <row r="7179" spans="1:1">
      <c r="A7179"/>
    </row>
    <row r="7180" spans="1:1">
      <c r="A7180"/>
    </row>
    <row r="7181" spans="1:1">
      <c r="A7181"/>
    </row>
    <row r="7182" spans="1:1">
      <c r="A7182"/>
    </row>
    <row r="7183" spans="1:1">
      <c r="A7183"/>
    </row>
    <row r="7184" spans="1:1">
      <c r="A7184"/>
    </row>
    <row r="7185" spans="1:1">
      <c r="A7185"/>
    </row>
    <row r="7186" spans="1:1">
      <c r="A7186"/>
    </row>
    <row r="7187" spans="1:1">
      <c r="A7187"/>
    </row>
    <row r="7188" spans="1:1">
      <c r="A7188"/>
    </row>
    <row r="7189" spans="1:1">
      <c r="A7189"/>
    </row>
    <row r="7190" spans="1:1">
      <c r="A7190"/>
    </row>
    <row r="7191" spans="1:1">
      <c r="A7191"/>
    </row>
    <row r="7192" spans="1:1">
      <c r="A7192"/>
    </row>
    <row r="7193" spans="1:1">
      <c r="A7193"/>
    </row>
    <row r="7194" spans="1:1">
      <c r="A7194"/>
    </row>
    <row r="7195" spans="1:1">
      <c r="A7195"/>
    </row>
    <row r="7196" spans="1:1">
      <c r="A7196"/>
    </row>
    <row r="7197" spans="1:1">
      <c r="A7197"/>
    </row>
    <row r="7198" spans="1:1">
      <c r="A7198"/>
    </row>
    <row r="7199" spans="1:1">
      <c r="A7199"/>
    </row>
    <row r="7200" spans="1:1">
      <c r="A7200"/>
    </row>
    <row r="7201" spans="1:1">
      <c r="A7201"/>
    </row>
    <row r="7202" spans="1:1">
      <c r="A7202"/>
    </row>
    <row r="7203" spans="1:1">
      <c r="A7203"/>
    </row>
    <row r="7204" spans="1:1">
      <c r="A7204"/>
    </row>
    <row r="7205" spans="1:1">
      <c r="A7205"/>
    </row>
    <row r="7206" spans="1:1">
      <c r="A7206"/>
    </row>
    <row r="7207" spans="1:1">
      <c r="A7207"/>
    </row>
    <row r="7208" spans="1:1">
      <c r="A7208"/>
    </row>
    <row r="7209" spans="1:1">
      <c r="A7209"/>
    </row>
    <row r="7210" spans="1:1">
      <c r="A7210"/>
    </row>
    <row r="7211" spans="1:1">
      <c r="A7211"/>
    </row>
    <row r="7212" spans="1:1">
      <c r="A7212"/>
    </row>
    <row r="7213" spans="1:1">
      <c r="A7213"/>
    </row>
    <row r="7214" spans="1:1">
      <c r="A7214"/>
    </row>
    <row r="7215" spans="1:1">
      <c r="A7215"/>
    </row>
    <row r="7216" spans="1:1">
      <c r="A7216"/>
    </row>
    <row r="7217" spans="1:1">
      <c r="A7217"/>
    </row>
    <row r="7218" spans="1:1">
      <c r="A7218"/>
    </row>
    <row r="7219" spans="1:1">
      <c r="A7219"/>
    </row>
    <row r="7220" spans="1:1">
      <c r="A7220"/>
    </row>
    <row r="7221" spans="1:1">
      <c r="A7221"/>
    </row>
    <row r="7222" spans="1:1">
      <c r="A7222"/>
    </row>
    <row r="7223" spans="1:1">
      <c r="A7223"/>
    </row>
    <row r="7224" spans="1:1">
      <c r="A7224"/>
    </row>
    <row r="7225" spans="1:1">
      <c r="A7225"/>
    </row>
    <row r="7226" spans="1:1">
      <c r="A7226"/>
    </row>
    <row r="7227" spans="1:1">
      <c r="A7227"/>
    </row>
    <row r="7228" spans="1:1">
      <c r="A7228"/>
    </row>
    <row r="7229" spans="1:1">
      <c r="A7229"/>
    </row>
    <row r="7230" spans="1:1">
      <c r="A7230"/>
    </row>
    <row r="7231" spans="1:1">
      <c r="A7231"/>
    </row>
    <row r="7232" spans="1:1">
      <c r="A7232"/>
    </row>
    <row r="7233" spans="1:1">
      <c r="A7233"/>
    </row>
    <row r="7234" spans="1:1">
      <c r="A7234"/>
    </row>
    <row r="7235" spans="1:1">
      <c r="A7235"/>
    </row>
    <row r="7236" spans="1:1">
      <c r="A7236"/>
    </row>
    <row r="7237" spans="1:1">
      <c r="A7237"/>
    </row>
    <row r="7238" spans="1:1">
      <c r="A7238"/>
    </row>
    <row r="7239" spans="1:1">
      <c r="A7239"/>
    </row>
    <row r="7240" spans="1:1">
      <c r="A7240"/>
    </row>
    <row r="7241" spans="1:1">
      <c r="A7241"/>
    </row>
    <row r="7242" spans="1:1">
      <c r="A7242"/>
    </row>
    <row r="7243" spans="1:1">
      <c r="A7243"/>
    </row>
    <row r="7244" spans="1:1">
      <c r="A7244"/>
    </row>
    <row r="7245" spans="1:1">
      <c r="A7245"/>
    </row>
    <row r="7246" spans="1:1">
      <c r="A7246"/>
    </row>
    <row r="7247" spans="1:1">
      <c r="A7247"/>
    </row>
    <row r="7248" spans="1:1">
      <c r="A7248"/>
    </row>
    <row r="7249" spans="1:1">
      <c r="A7249"/>
    </row>
    <row r="7250" spans="1:1">
      <c r="A7250"/>
    </row>
    <row r="7251" spans="1:1">
      <c r="A7251"/>
    </row>
    <row r="7252" spans="1:1">
      <c r="A7252"/>
    </row>
    <row r="7253" spans="1:1">
      <c r="A7253"/>
    </row>
    <row r="7254" spans="1:1">
      <c r="A7254"/>
    </row>
    <row r="7255" spans="1:1">
      <c r="A7255"/>
    </row>
    <row r="7256" spans="1:1">
      <c r="A7256"/>
    </row>
    <row r="7257" spans="1:1">
      <c r="A7257"/>
    </row>
    <row r="7258" spans="1:1">
      <c r="A7258"/>
    </row>
    <row r="7259" spans="1:1">
      <c r="A7259"/>
    </row>
    <row r="7260" spans="1:1">
      <c r="A7260"/>
    </row>
    <row r="7261" spans="1:1">
      <c r="A7261"/>
    </row>
    <row r="7262" spans="1:1">
      <c r="A7262"/>
    </row>
    <row r="7263" spans="1:1">
      <c r="A7263"/>
    </row>
    <row r="7264" spans="1:1">
      <c r="A7264"/>
    </row>
    <row r="7265" spans="1:1">
      <c r="A7265"/>
    </row>
    <row r="7266" spans="1:1">
      <c r="A7266"/>
    </row>
    <row r="7267" spans="1:1">
      <c r="A7267"/>
    </row>
    <row r="7268" spans="1:1">
      <c r="A7268"/>
    </row>
    <row r="7269" spans="1:1">
      <c r="A7269"/>
    </row>
    <row r="7270" spans="1:1">
      <c r="A7270"/>
    </row>
    <row r="7271" spans="1:1">
      <c r="A7271"/>
    </row>
    <row r="7272" spans="1:1">
      <c r="A7272"/>
    </row>
    <row r="7273" spans="1:1">
      <c r="A7273"/>
    </row>
    <row r="7274" spans="1:1">
      <c r="A7274"/>
    </row>
    <row r="7275" spans="1:1">
      <c r="A7275"/>
    </row>
    <row r="7276" spans="1:1">
      <c r="A7276"/>
    </row>
    <row r="7277" spans="1:1">
      <c r="A7277"/>
    </row>
    <row r="7278" spans="1:1">
      <c r="A7278"/>
    </row>
    <row r="7279" spans="1:1">
      <c r="A7279"/>
    </row>
    <row r="7280" spans="1:1">
      <c r="A7280"/>
    </row>
    <row r="7281" spans="1:1">
      <c r="A7281"/>
    </row>
    <row r="7282" spans="1:1">
      <c r="A7282"/>
    </row>
    <row r="7283" spans="1:1">
      <c r="A7283"/>
    </row>
    <row r="7284" spans="1:1">
      <c r="A7284"/>
    </row>
    <row r="7285" spans="1:1">
      <c r="A7285"/>
    </row>
    <row r="7286" spans="1:1">
      <c r="A7286"/>
    </row>
    <row r="7287" spans="1:1">
      <c r="A7287"/>
    </row>
    <row r="7288" spans="1:1">
      <c r="A7288"/>
    </row>
    <row r="7289" spans="1:1">
      <c r="A7289"/>
    </row>
    <row r="7290" spans="1:1">
      <c r="A7290"/>
    </row>
    <row r="7291" spans="1:1">
      <c r="A7291"/>
    </row>
    <row r="7292" spans="1:1">
      <c r="A7292"/>
    </row>
    <row r="7293" spans="1:1">
      <c r="A7293"/>
    </row>
    <row r="7294" spans="1:1">
      <c r="A7294"/>
    </row>
    <row r="7295" spans="1:1">
      <c r="A7295"/>
    </row>
    <row r="7296" spans="1:1">
      <c r="A7296"/>
    </row>
    <row r="7297" spans="1:1">
      <c r="A7297"/>
    </row>
    <row r="7298" spans="1:1">
      <c r="A7298"/>
    </row>
    <row r="7299" spans="1:1">
      <c r="A7299"/>
    </row>
    <row r="7300" spans="1:1">
      <c r="A7300"/>
    </row>
    <row r="7301" spans="1:1">
      <c r="A7301"/>
    </row>
    <row r="7302" spans="1:1">
      <c r="A7302"/>
    </row>
    <row r="7303" spans="1:1">
      <c r="A7303"/>
    </row>
    <row r="7304" spans="1:1">
      <c r="A7304"/>
    </row>
    <row r="7305" spans="1:1">
      <c r="A7305"/>
    </row>
    <row r="7306" spans="1:1">
      <c r="A7306"/>
    </row>
    <row r="7307" spans="1:1">
      <c r="A7307"/>
    </row>
    <row r="7308" spans="1:1">
      <c r="A7308"/>
    </row>
    <row r="7309" spans="1:1">
      <c r="A7309"/>
    </row>
    <row r="7310" spans="1:1">
      <c r="A7310"/>
    </row>
    <row r="7311" spans="1:1">
      <c r="A7311"/>
    </row>
    <row r="7312" spans="1:1">
      <c r="A7312"/>
    </row>
    <row r="7313" spans="1:1">
      <c r="A7313"/>
    </row>
    <row r="7314" spans="1:1">
      <c r="A7314"/>
    </row>
    <row r="7315" spans="1:1">
      <c r="A7315"/>
    </row>
    <row r="7316" spans="1:1">
      <c r="A7316"/>
    </row>
    <row r="7317" spans="1:1">
      <c r="A7317"/>
    </row>
    <row r="7318" spans="1:1">
      <c r="A7318"/>
    </row>
    <row r="7319" spans="1:1">
      <c r="A7319"/>
    </row>
    <row r="7320" spans="1:1">
      <c r="A7320"/>
    </row>
    <row r="7321" spans="1:1">
      <c r="A7321"/>
    </row>
    <row r="7322" spans="1:1">
      <c r="A7322"/>
    </row>
    <row r="7323" spans="1:1">
      <c r="A7323"/>
    </row>
    <row r="7324" spans="1:1">
      <c r="A7324"/>
    </row>
    <row r="7325" spans="1:1">
      <c r="A7325"/>
    </row>
    <row r="7326" spans="1:1">
      <c r="A7326"/>
    </row>
    <row r="7327" spans="1:1">
      <c r="A7327"/>
    </row>
    <row r="7328" spans="1:1">
      <c r="A7328"/>
    </row>
    <row r="7329" spans="1:1">
      <c r="A7329"/>
    </row>
    <row r="7330" spans="1:1">
      <c r="A7330"/>
    </row>
    <row r="7331" spans="1:1">
      <c r="A7331"/>
    </row>
    <row r="7332" spans="1:1">
      <c r="A7332"/>
    </row>
    <row r="7333" spans="1:1">
      <c r="A7333"/>
    </row>
    <row r="7334" spans="1:1">
      <c r="A7334"/>
    </row>
    <row r="7335" spans="1:1">
      <c r="A7335"/>
    </row>
    <row r="7336" spans="1:1">
      <c r="A7336"/>
    </row>
    <row r="7337" spans="1:1">
      <c r="A7337"/>
    </row>
    <row r="7338" spans="1:1">
      <c r="A7338"/>
    </row>
    <row r="7339" spans="1:1">
      <c r="A7339"/>
    </row>
    <row r="7340" spans="1:1">
      <c r="A7340"/>
    </row>
    <row r="7341" spans="1:1">
      <c r="A7341"/>
    </row>
    <row r="7342" spans="1:1">
      <c r="A7342"/>
    </row>
    <row r="7343" spans="1:1">
      <c r="A7343"/>
    </row>
    <row r="7344" spans="1:1">
      <c r="A7344"/>
    </row>
    <row r="7345" spans="1:1">
      <c r="A7345"/>
    </row>
    <row r="7346" spans="1:1">
      <c r="A7346"/>
    </row>
    <row r="7347" spans="1:1">
      <c r="A7347"/>
    </row>
    <row r="7348" spans="1:1">
      <c r="A7348"/>
    </row>
    <row r="7349" spans="1:1">
      <c r="A7349"/>
    </row>
    <row r="7350" spans="1:1">
      <c r="A7350"/>
    </row>
    <row r="7351" spans="1:1">
      <c r="A7351"/>
    </row>
    <row r="7352" spans="1:1">
      <c r="A7352"/>
    </row>
    <row r="7353" spans="1:1">
      <c r="A7353"/>
    </row>
    <row r="7354" spans="1:1">
      <c r="A7354"/>
    </row>
    <row r="7355" spans="1:1">
      <c r="A7355"/>
    </row>
    <row r="7356" spans="1:1">
      <c r="A7356"/>
    </row>
    <row r="7357" spans="1:1">
      <c r="A7357"/>
    </row>
    <row r="7358" spans="1:1">
      <c r="A7358"/>
    </row>
    <row r="7359" spans="1:1">
      <c r="A7359"/>
    </row>
    <row r="7360" spans="1:1">
      <c r="A7360"/>
    </row>
    <row r="7361" spans="1:1">
      <c r="A7361"/>
    </row>
    <row r="7362" spans="1:1">
      <c r="A7362"/>
    </row>
    <row r="7363" spans="1:1">
      <c r="A7363"/>
    </row>
    <row r="7364" spans="1:1">
      <c r="A7364"/>
    </row>
    <row r="7365" spans="1:1">
      <c r="A7365"/>
    </row>
    <row r="7366" spans="1:1">
      <c r="A7366"/>
    </row>
    <row r="7367" spans="1:1">
      <c r="A7367"/>
    </row>
    <row r="7368" spans="1:1">
      <c r="A7368"/>
    </row>
    <row r="7369" spans="1:1">
      <c r="A7369"/>
    </row>
    <row r="7370" spans="1:1">
      <c r="A7370"/>
    </row>
    <row r="7371" spans="1:1">
      <c r="A7371"/>
    </row>
    <row r="7372" spans="1:1">
      <c r="A7372"/>
    </row>
    <row r="7373" spans="1:1">
      <c r="A7373"/>
    </row>
    <row r="7374" spans="1:1">
      <c r="A7374"/>
    </row>
    <row r="7375" spans="1:1">
      <c r="A7375"/>
    </row>
    <row r="7376" spans="1:1">
      <c r="A7376"/>
    </row>
    <row r="7377" spans="1:1">
      <c r="A7377"/>
    </row>
    <row r="7378" spans="1:1">
      <c r="A7378"/>
    </row>
    <row r="7379" spans="1:1">
      <c r="A7379"/>
    </row>
    <row r="7380" spans="1:1">
      <c r="A7380"/>
    </row>
    <row r="7381" spans="1:1">
      <c r="A7381"/>
    </row>
    <row r="7382" spans="1:1">
      <c r="A7382"/>
    </row>
    <row r="7383" spans="1:1">
      <c r="A7383"/>
    </row>
    <row r="7384" spans="1:1">
      <c r="A7384"/>
    </row>
    <row r="7385" spans="1:1">
      <c r="A7385"/>
    </row>
    <row r="7386" spans="1:1">
      <c r="A7386"/>
    </row>
    <row r="7387" spans="1:1">
      <c r="A7387"/>
    </row>
    <row r="7388" spans="1:1">
      <c r="A7388"/>
    </row>
    <row r="7389" spans="1:1">
      <c r="A7389"/>
    </row>
    <row r="7390" spans="1:1">
      <c r="A7390"/>
    </row>
    <row r="7391" spans="1:1">
      <c r="A7391"/>
    </row>
    <row r="7392" spans="1:1">
      <c r="A7392"/>
    </row>
    <row r="7393" spans="1:1">
      <c r="A7393"/>
    </row>
    <row r="7394" spans="1:1">
      <c r="A7394"/>
    </row>
    <row r="7395" spans="1:1">
      <c r="A7395"/>
    </row>
    <row r="7396" spans="1:1">
      <c r="A7396"/>
    </row>
    <row r="7397" spans="1:1">
      <c r="A7397"/>
    </row>
    <row r="7398" spans="1:1">
      <c r="A7398"/>
    </row>
    <row r="7399" spans="1:1">
      <c r="A7399"/>
    </row>
    <row r="7400" spans="1:1">
      <c r="A7400"/>
    </row>
    <row r="7401" spans="1:1">
      <c r="A7401"/>
    </row>
    <row r="7402" spans="1:1">
      <c r="A7402"/>
    </row>
    <row r="7403" spans="1:1">
      <c r="A7403"/>
    </row>
    <row r="7404" spans="1:1">
      <c r="A7404"/>
    </row>
    <row r="7405" spans="1:1">
      <c r="A7405"/>
    </row>
    <row r="7406" spans="1:1">
      <c r="A7406"/>
    </row>
    <row r="7407" spans="1:1">
      <c r="A7407"/>
    </row>
    <row r="7408" spans="1:1">
      <c r="A7408"/>
    </row>
    <row r="7409" spans="1:1">
      <c r="A7409"/>
    </row>
    <row r="7410" spans="1:1">
      <c r="A7410"/>
    </row>
    <row r="7411" spans="1:1">
      <c r="A7411"/>
    </row>
    <row r="7412" spans="1:1">
      <c r="A7412"/>
    </row>
    <row r="7413" spans="1:1">
      <c r="A7413"/>
    </row>
    <row r="7414" spans="1:1">
      <c r="A7414"/>
    </row>
    <row r="7415" spans="1:1">
      <c r="A7415"/>
    </row>
    <row r="7416" spans="1:1">
      <c r="A7416"/>
    </row>
    <row r="7417" spans="1:1">
      <c r="A7417"/>
    </row>
    <row r="7418" spans="1:1">
      <c r="A7418"/>
    </row>
    <row r="7419" spans="1:1">
      <c r="A7419"/>
    </row>
    <row r="7420" spans="1:1">
      <c r="A7420"/>
    </row>
    <row r="7421" spans="1:1">
      <c r="A7421"/>
    </row>
    <row r="7422" spans="1:1">
      <c r="A7422"/>
    </row>
    <row r="7423" spans="1:1">
      <c r="A7423"/>
    </row>
    <row r="7424" spans="1:1">
      <c r="A7424"/>
    </row>
    <row r="7425" spans="1:1">
      <c r="A7425"/>
    </row>
    <row r="7426" spans="1:1">
      <c r="A7426"/>
    </row>
    <row r="7427" spans="1:1">
      <c r="A7427"/>
    </row>
    <row r="7428" spans="1:1">
      <c r="A7428"/>
    </row>
    <row r="7429" spans="1:1">
      <c r="A7429"/>
    </row>
    <row r="7430" spans="1:1">
      <c r="A7430"/>
    </row>
    <row r="7431" spans="1:1">
      <c r="A7431"/>
    </row>
    <row r="7432" spans="1:1">
      <c r="A7432"/>
    </row>
    <row r="7433" spans="1:1">
      <c r="A7433"/>
    </row>
    <row r="7434" spans="1:1">
      <c r="A7434"/>
    </row>
    <row r="7435" spans="1:1">
      <c r="A7435"/>
    </row>
    <row r="7436" spans="1:1">
      <c r="A7436"/>
    </row>
    <row r="7437" spans="1:1">
      <c r="A7437"/>
    </row>
    <row r="7438" spans="1:1">
      <c r="A7438"/>
    </row>
    <row r="7439" spans="1:1">
      <c r="A7439"/>
    </row>
    <row r="7440" spans="1:1">
      <c r="A7440"/>
    </row>
    <row r="7441" spans="1:1">
      <c r="A7441"/>
    </row>
    <row r="7442" spans="1:1">
      <c r="A7442"/>
    </row>
    <row r="7443" spans="1:1">
      <c r="A7443"/>
    </row>
    <row r="7444" spans="1:1">
      <c r="A7444"/>
    </row>
    <row r="7445" spans="1:1">
      <c r="A7445"/>
    </row>
    <row r="7446" spans="1:1">
      <c r="A7446"/>
    </row>
    <row r="7447" spans="1:1">
      <c r="A7447"/>
    </row>
    <row r="7448" spans="1:1">
      <c r="A7448"/>
    </row>
    <row r="7449" spans="1:1">
      <c r="A7449"/>
    </row>
    <row r="7450" spans="1:1">
      <c r="A7450"/>
    </row>
    <row r="7451" spans="1:1">
      <c r="A7451"/>
    </row>
    <row r="7452" spans="1:1">
      <c r="A7452"/>
    </row>
    <row r="7453" spans="1:1">
      <c r="A7453"/>
    </row>
    <row r="7454" spans="1:1">
      <c r="A7454"/>
    </row>
    <row r="7455" spans="1:1">
      <c r="A7455"/>
    </row>
    <row r="7456" spans="1:1">
      <c r="A7456"/>
    </row>
    <row r="7457" spans="1:1">
      <c r="A7457"/>
    </row>
    <row r="7458" spans="1:1">
      <c r="A7458"/>
    </row>
    <row r="7459" spans="1:1">
      <c r="A7459"/>
    </row>
    <row r="7460" spans="1:1">
      <c r="A7460"/>
    </row>
    <row r="7461" spans="1:1">
      <c r="A7461"/>
    </row>
    <row r="7462" spans="1:1">
      <c r="A7462"/>
    </row>
    <row r="7463" spans="1:1">
      <c r="A7463"/>
    </row>
    <row r="7464" spans="1:1">
      <c r="A7464"/>
    </row>
    <row r="7465" spans="1:1">
      <c r="A7465"/>
    </row>
    <row r="7466" spans="1:1">
      <c r="A7466"/>
    </row>
    <row r="7467" spans="1:1">
      <c r="A7467"/>
    </row>
    <row r="7468" spans="1:1">
      <c r="A7468"/>
    </row>
    <row r="7469" spans="1:1">
      <c r="A7469"/>
    </row>
    <row r="7470" spans="1:1">
      <c r="A7470"/>
    </row>
    <row r="7471" spans="1:1">
      <c r="A7471"/>
    </row>
    <row r="7472" spans="1:1">
      <c r="A7472"/>
    </row>
    <row r="7473" spans="1:1">
      <c r="A7473"/>
    </row>
    <row r="7474" spans="1:1">
      <c r="A7474"/>
    </row>
    <row r="7475" spans="1:1">
      <c r="A7475"/>
    </row>
    <row r="7476" spans="1:1">
      <c r="A7476"/>
    </row>
    <row r="7477" spans="1:1">
      <c r="A7477"/>
    </row>
    <row r="7478" spans="1:1">
      <c r="A7478"/>
    </row>
    <row r="7479" spans="1:1">
      <c r="A7479"/>
    </row>
    <row r="7480" spans="1:1">
      <c r="A7480"/>
    </row>
    <row r="7481" spans="1:1">
      <c r="A7481"/>
    </row>
    <row r="7482" spans="1:1">
      <c r="A7482"/>
    </row>
    <row r="7483" spans="1:1">
      <c r="A7483"/>
    </row>
    <row r="7484" spans="1:1">
      <c r="A7484"/>
    </row>
    <row r="7485" spans="1:1">
      <c r="A7485"/>
    </row>
    <row r="7486" spans="1:1">
      <c r="A7486"/>
    </row>
    <row r="7487" spans="1:1">
      <c r="A7487"/>
    </row>
    <row r="7488" spans="1:1">
      <c r="A7488"/>
    </row>
    <row r="7489" spans="1:1">
      <c r="A7489"/>
    </row>
    <row r="7490" spans="1:1">
      <c r="A7490"/>
    </row>
    <row r="7491" spans="1:1">
      <c r="A7491"/>
    </row>
    <row r="7492" spans="1:1">
      <c r="A7492"/>
    </row>
    <row r="7493" spans="1:1">
      <c r="A7493"/>
    </row>
    <row r="7494" spans="1:1">
      <c r="A7494"/>
    </row>
    <row r="7495" spans="1:1">
      <c r="A7495"/>
    </row>
    <row r="7496" spans="1:1">
      <c r="A7496"/>
    </row>
    <row r="7497" spans="1:1">
      <c r="A7497"/>
    </row>
    <row r="7498" spans="1:1">
      <c r="A7498"/>
    </row>
    <row r="7499" spans="1:1">
      <c r="A7499"/>
    </row>
    <row r="7500" spans="1:1">
      <c r="A7500"/>
    </row>
    <row r="7501" spans="1:1">
      <c r="A7501"/>
    </row>
    <row r="7502" spans="1:1">
      <c r="A7502"/>
    </row>
    <row r="7503" spans="1:1">
      <c r="A7503"/>
    </row>
    <row r="7504" spans="1:1">
      <c r="A7504"/>
    </row>
    <row r="7505" spans="1:1">
      <c r="A7505"/>
    </row>
    <row r="7506" spans="1:1">
      <c r="A7506"/>
    </row>
    <row r="7507" spans="1:1">
      <c r="A7507"/>
    </row>
    <row r="7508" spans="1:1">
      <c r="A7508"/>
    </row>
    <row r="7509" spans="1:1">
      <c r="A7509"/>
    </row>
    <row r="7510" spans="1:1">
      <c r="A7510"/>
    </row>
    <row r="7511" spans="1:1">
      <c r="A7511"/>
    </row>
    <row r="7512" spans="1:1">
      <c r="A7512"/>
    </row>
    <row r="7513" spans="1:1">
      <c r="A7513"/>
    </row>
    <row r="7514" spans="1:1">
      <c r="A7514"/>
    </row>
    <row r="7515" spans="1:1">
      <c r="A7515"/>
    </row>
    <row r="7516" spans="1:1">
      <c r="A7516"/>
    </row>
    <row r="7517" spans="1:1">
      <c r="A7517"/>
    </row>
    <row r="7518" spans="1:1">
      <c r="A7518"/>
    </row>
    <row r="7519" spans="1:1">
      <c r="A7519"/>
    </row>
    <row r="7520" spans="1:1">
      <c r="A7520"/>
    </row>
    <row r="7521" spans="1:1">
      <c r="A7521"/>
    </row>
    <row r="7522" spans="1:1">
      <c r="A7522"/>
    </row>
    <row r="7523" spans="1:1">
      <c r="A7523"/>
    </row>
    <row r="7524" spans="1:1">
      <c r="A7524"/>
    </row>
    <row r="7525" spans="1:1">
      <c r="A7525"/>
    </row>
    <row r="7526" spans="1:1">
      <c r="A7526"/>
    </row>
    <row r="7527" spans="1:1">
      <c r="A7527"/>
    </row>
    <row r="7528" spans="1:1">
      <c r="A7528"/>
    </row>
    <row r="7529" spans="1:1">
      <c r="A7529"/>
    </row>
    <row r="7530" spans="1:1">
      <c r="A7530"/>
    </row>
    <row r="7531" spans="1:1">
      <c r="A7531"/>
    </row>
    <row r="7532" spans="1:1">
      <c r="A7532"/>
    </row>
    <row r="7533" spans="1:1">
      <c r="A7533"/>
    </row>
    <row r="7534" spans="1:1">
      <c r="A7534"/>
    </row>
    <row r="7535" spans="1:1">
      <c r="A7535"/>
    </row>
    <row r="7536" spans="1:1">
      <c r="A7536"/>
    </row>
    <row r="7537" spans="1:1">
      <c r="A7537"/>
    </row>
    <row r="7538" spans="1:1">
      <c r="A7538"/>
    </row>
    <row r="7539" spans="1:1">
      <c r="A7539"/>
    </row>
    <row r="7540" spans="1:1">
      <c r="A7540"/>
    </row>
    <row r="7541" spans="1:1">
      <c r="A7541"/>
    </row>
    <row r="7542" spans="1:1">
      <c r="A7542"/>
    </row>
    <row r="7543" spans="1:1">
      <c r="A7543"/>
    </row>
    <row r="7544" spans="1:1">
      <c r="A7544"/>
    </row>
    <row r="7545" spans="1:1">
      <c r="A7545"/>
    </row>
    <row r="7546" spans="1:1">
      <c r="A7546"/>
    </row>
    <row r="7547" spans="1:1">
      <c r="A7547"/>
    </row>
    <row r="7548" spans="1:1">
      <c r="A7548"/>
    </row>
    <row r="7549" spans="1:1">
      <c r="A7549"/>
    </row>
    <row r="7550" spans="1:1">
      <c r="A7550"/>
    </row>
    <row r="7551" spans="1:1">
      <c r="A7551"/>
    </row>
    <row r="7552" spans="1:1">
      <c r="A7552"/>
    </row>
    <row r="7553" spans="1:1">
      <c r="A7553"/>
    </row>
    <row r="7554" spans="1:1">
      <c r="A7554"/>
    </row>
    <row r="7555" spans="1:1">
      <c r="A7555"/>
    </row>
    <row r="7556" spans="1:1">
      <c r="A7556"/>
    </row>
    <row r="7557" spans="1:1">
      <c r="A7557"/>
    </row>
    <row r="7558" spans="1:1">
      <c r="A7558"/>
    </row>
    <row r="7559" spans="1:1">
      <c r="A7559"/>
    </row>
    <row r="7560" spans="1:1">
      <c r="A7560"/>
    </row>
    <row r="7561" spans="1:1">
      <c r="A7561"/>
    </row>
    <row r="7562" spans="1:1">
      <c r="A7562"/>
    </row>
    <row r="7563" spans="1:1">
      <c r="A7563"/>
    </row>
    <row r="7564" spans="1:1">
      <c r="A7564"/>
    </row>
    <row r="7565" spans="1:1">
      <c r="A7565"/>
    </row>
    <row r="7566" spans="1:1">
      <c r="A7566"/>
    </row>
    <row r="7567" spans="1:1">
      <c r="A7567"/>
    </row>
    <row r="7568" spans="1:1">
      <c r="A7568"/>
    </row>
    <row r="7569" spans="1:1">
      <c r="A7569"/>
    </row>
    <row r="7570" spans="1:1">
      <c r="A7570"/>
    </row>
    <row r="7571" spans="1:1">
      <c r="A7571"/>
    </row>
    <row r="7572" spans="1:1">
      <c r="A7572"/>
    </row>
    <row r="7573" spans="1:1">
      <c r="A7573"/>
    </row>
    <row r="7574" spans="1:1">
      <c r="A7574"/>
    </row>
    <row r="7575" spans="1:1">
      <c r="A7575"/>
    </row>
    <row r="7576" spans="1:1">
      <c r="A7576"/>
    </row>
    <row r="7577" spans="1:1">
      <c r="A7577"/>
    </row>
    <row r="7578" spans="1:1">
      <c r="A7578"/>
    </row>
    <row r="7579" spans="1:1">
      <c r="A7579"/>
    </row>
    <row r="7580" spans="1:1">
      <c r="A7580"/>
    </row>
    <row r="7581" spans="1:1">
      <c r="A7581"/>
    </row>
    <row r="7582" spans="1:1">
      <c r="A7582"/>
    </row>
    <row r="7583" spans="1:1">
      <c r="A7583"/>
    </row>
    <row r="7584" spans="1:1">
      <c r="A7584"/>
    </row>
    <row r="7585" spans="1:1">
      <c r="A7585"/>
    </row>
    <row r="7586" spans="1:1">
      <c r="A7586"/>
    </row>
    <row r="7587" spans="1:1">
      <c r="A7587"/>
    </row>
    <row r="7588" spans="1:1">
      <c r="A7588"/>
    </row>
    <row r="7589" spans="1:1">
      <c r="A7589"/>
    </row>
    <row r="7590" spans="1:1">
      <c r="A7590"/>
    </row>
    <row r="7591" spans="1:1">
      <c r="A7591"/>
    </row>
    <row r="7592" spans="1:1">
      <c r="A7592"/>
    </row>
    <row r="7593" spans="1:1">
      <c r="A7593"/>
    </row>
    <row r="7594" spans="1:1">
      <c r="A7594"/>
    </row>
    <row r="7595" spans="1:1">
      <c r="A7595"/>
    </row>
    <row r="7596" spans="1:1">
      <c r="A7596"/>
    </row>
    <row r="7597" spans="1:1">
      <c r="A7597"/>
    </row>
    <row r="7598" spans="1:1">
      <c r="A7598"/>
    </row>
    <row r="7599" spans="1:1">
      <c r="A7599"/>
    </row>
    <row r="7600" spans="1:1">
      <c r="A7600"/>
    </row>
    <row r="7601" spans="1:1">
      <c r="A7601"/>
    </row>
    <row r="7602" spans="1:1">
      <c r="A7602"/>
    </row>
    <row r="7603" spans="1:1">
      <c r="A7603"/>
    </row>
    <row r="7604" spans="1:1">
      <c r="A7604"/>
    </row>
    <row r="7605" spans="1:1">
      <c r="A7605"/>
    </row>
    <row r="7606" spans="1:1">
      <c r="A7606"/>
    </row>
    <row r="7607" spans="1:1">
      <c r="A7607"/>
    </row>
    <row r="7608" spans="1:1">
      <c r="A7608"/>
    </row>
    <row r="7609" spans="1:1">
      <c r="A7609"/>
    </row>
    <row r="7610" spans="1:1">
      <c r="A7610"/>
    </row>
    <row r="7611" spans="1:1">
      <c r="A7611"/>
    </row>
    <row r="7612" spans="1:1">
      <c r="A7612"/>
    </row>
    <row r="7613" spans="1:1">
      <c r="A7613"/>
    </row>
    <row r="7614" spans="1:1">
      <c r="A7614"/>
    </row>
    <row r="7615" spans="1:1">
      <c r="A7615"/>
    </row>
    <row r="7616" spans="1:1">
      <c r="A7616"/>
    </row>
    <row r="7617" spans="1:1">
      <c r="A7617"/>
    </row>
    <row r="7618" spans="1:1">
      <c r="A7618"/>
    </row>
    <row r="7619" spans="1:1">
      <c r="A7619"/>
    </row>
    <row r="7620" spans="1:1">
      <c r="A7620"/>
    </row>
    <row r="7621" spans="1:1">
      <c r="A7621"/>
    </row>
    <row r="7622" spans="1:1">
      <c r="A7622"/>
    </row>
    <row r="7623" spans="1:1">
      <c r="A7623"/>
    </row>
    <row r="7624" spans="1:1">
      <c r="A7624"/>
    </row>
    <row r="7625" spans="1:1">
      <c r="A7625"/>
    </row>
    <row r="7626" spans="1:1">
      <c r="A7626"/>
    </row>
    <row r="7627" spans="1:1">
      <c r="A7627"/>
    </row>
    <row r="7628" spans="1:1">
      <c r="A7628"/>
    </row>
    <row r="7629" spans="1:1">
      <c r="A7629"/>
    </row>
    <row r="7630" spans="1:1">
      <c r="A7630"/>
    </row>
    <row r="7631" spans="1:1">
      <c r="A7631"/>
    </row>
    <row r="7632" spans="1:1">
      <c r="A7632"/>
    </row>
    <row r="7633" spans="1:1">
      <c r="A7633"/>
    </row>
    <row r="7634" spans="1:1">
      <c r="A7634"/>
    </row>
    <row r="7635" spans="1:1">
      <c r="A7635"/>
    </row>
    <row r="7636" spans="1:1">
      <c r="A7636"/>
    </row>
    <row r="7637" spans="1:1">
      <c r="A7637"/>
    </row>
    <row r="7638" spans="1:1">
      <c r="A7638"/>
    </row>
    <row r="7639" spans="1:1">
      <c r="A7639"/>
    </row>
    <row r="7640" spans="1:1">
      <c r="A7640"/>
    </row>
    <row r="7641" spans="1:1">
      <c r="A7641"/>
    </row>
    <row r="7642" spans="1:1">
      <c r="A7642"/>
    </row>
    <row r="7643" spans="1:1">
      <c r="A7643"/>
    </row>
    <row r="7644" spans="1:1">
      <c r="A7644"/>
    </row>
    <row r="7645" spans="1:1">
      <c r="A7645"/>
    </row>
    <row r="7646" spans="1:1">
      <c r="A7646"/>
    </row>
    <row r="7647" spans="1:1">
      <c r="A7647"/>
    </row>
    <row r="7648" spans="1:1">
      <c r="A7648"/>
    </row>
    <row r="7649" spans="1:1">
      <c r="A7649"/>
    </row>
    <row r="7650" spans="1:1">
      <c r="A7650"/>
    </row>
    <row r="7651" spans="1:1">
      <c r="A7651"/>
    </row>
    <row r="7652" spans="1:1">
      <c r="A7652"/>
    </row>
    <row r="7653" spans="1:1">
      <c r="A7653"/>
    </row>
    <row r="7654" spans="1:1">
      <c r="A7654"/>
    </row>
    <row r="7655" spans="1:1">
      <c r="A7655"/>
    </row>
    <row r="7656" spans="1:1">
      <c r="A7656"/>
    </row>
    <row r="7657" spans="1:1">
      <c r="A7657"/>
    </row>
    <row r="7658" spans="1:1">
      <c r="A7658"/>
    </row>
    <row r="7659" spans="1:1">
      <c r="A7659"/>
    </row>
    <row r="7660" spans="1:1">
      <c r="A7660"/>
    </row>
    <row r="7661" spans="1:1">
      <c r="A7661"/>
    </row>
    <row r="7662" spans="1:1">
      <c r="A7662"/>
    </row>
    <row r="7663" spans="1:1">
      <c r="A7663"/>
    </row>
    <row r="7664" spans="1:1">
      <c r="A7664"/>
    </row>
    <row r="7665" spans="1:1">
      <c r="A7665"/>
    </row>
    <row r="7666" spans="1:1">
      <c r="A7666"/>
    </row>
    <row r="7667" spans="1:1">
      <c r="A7667"/>
    </row>
    <row r="7668" spans="1:1">
      <c r="A7668"/>
    </row>
    <row r="7669" spans="1:1">
      <c r="A7669"/>
    </row>
    <row r="7670" spans="1:1">
      <c r="A7670"/>
    </row>
    <row r="7671" spans="1:1">
      <c r="A7671"/>
    </row>
    <row r="7672" spans="1:1">
      <c r="A7672"/>
    </row>
    <row r="7673" spans="1:1">
      <c r="A7673"/>
    </row>
    <row r="7674" spans="1:1">
      <c r="A7674"/>
    </row>
    <row r="7675" spans="1:1">
      <c r="A7675"/>
    </row>
    <row r="7676" spans="1:1">
      <c r="A7676"/>
    </row>
    <row r="7677" spans="1:1">
      <c r="A7677"/>
    </row>
    <row r="7678" spans="1:1">
      <c r="A7678"/>
    </row>
    <row r="7679" spans="1:1">
      <c r="A7679"/>
    </row>
    <row r="7680" spans="1:1">
      <c r="A7680"/>
    </row>
    <row r="7681" spans="1:1">
      <c r="A7681"/>
    </row>
    <row r="7682" spans="1:1">
      <c r="A7682"/>
    </row>
    <row r="7683" spans="1:1">
      <c r="A7683"/>
    </row>
    <row r="7684" spans="1:1">
      <c r="A7684"/>
    </row>
    <row r="7685" spans="1:1">
      <c r="A7685"/>
    </row>
    <row r="7686" spans="1:1">
      <c r="A7686"/>
    </row>
    <row r="7687" spans="1:1">
      <c r="A7687"/>
    </row>
    <row r="7688" spans="1:1">
      <c r="A7688"/>
    </row>
    <row r="7689" spans="1:1">
      <c r="A7689"/>
    </row>
    <row r="7690" spans="1:1">
      <c r="A7690"/>
    </row>
    <row r="7691" spans="1:1">
      <c r="A7691"/>
    </row>
    <row r="7692" spans="1:1">
      <c r="A7692"/>
    </row>
    <row r="7693" spans="1:1">
      <c r="A7693"/>
    </row>
    <row r="7694" spans="1:1">
      <c r="A7694"/>
    </row>
    <row r="7695" spans="1:1">
      <c r="A7695"/>
    </row>
    <row r="7696" spans="1:1">
      <c r="A7696"/>
    </row>
    <row r="7697" spans="1:1">
      <c r="A7697"/>
    </row>
    <row r="7698" spans="1:1">
      <c r="A7698"/>
    </row>
    <row r="7699" spans="1:1">
      <c r="A7699"/>
    </row>
    <row r="7700" spans="1:1">
      <c r="A7700"/>
    </row>
    <row r="7701" spans="1:1">
      <c r="A7701"/>
    </row>
    <row r="7702" spans="1:1">
      <c r="A7702"/>
    </row>
    <row r="7703" spans="1:1">
      <c r="A7703"/>
    </row>
    <row r="7704" spans="1:1">
      <c r="A7704"/>
    </row>
    <row r="7705" spans="1:1">
      <c r="A7705"/>
    </row>
    <row r="7706" spans="1:1">
      <c r="A7706"/>
    </row>
    <row r="7707" spans="1:1">
      <c r="A7707"/>
    </row>
    <row r="7708" spans="1:1">
      <c r="A7708"/>
    </row>
    <row r="7709" spans="1:1">
      <c r="A7709"/>
    </row>
    <row r="7710" spans="1:1">
      <c r="A7710"/>
    </row>
    <row r="7711" spans="1:1">
      <c r="A7711"/>
    </row>
    <row r="7712" spans="1:1">
      <c r="A7712"/>
    </row>
    <row r="7713" spans="1:1">
      <c r="A7713"/>
    </row>
    <row r="7714" spans="1:1">
      <c r="A7714"/>
    </row>
    <row r="7715" spans="1:1">
      <c r="A7715"/>
    </row>
    <row r="7716" spans="1:1">
      <c r="A7716"/>
    </row>
    <row r="7717" spans="1:1">
      <c r="A7717"/>
    </row>
    <row r="7718" spans="1:1">
      <c r="A7718"/>
    </row>
    <row r="7719" spans="1:1">
      <c r="A7719"/>
    </row>
    <row r="7720" spans="1:1">
      <c r="A7720"/>
    </row>
    <row r="7721" spans="1:1">
      <c r="A7721"/>
    </row>
    <row r="7722" spans="1:1">
      <c r="A7722"/>
    </row>
    <row r="7723" spans="1:1">
      <c r="A7723"/>
    </row>
    <row r="7724" spans="1:1">
      <c r="A7724"/>
    </row>
    <row r="7725" spans="1:1">
      <c r="A7725"/>
    </row>
    <row r="7726" spans="1:1">
      <c r="A7726"/>
    </row>
    <row r="7727" spans="1:1">
      <c r="A7727"/>
    </row>
    <row r="7728" spans="1:1">
      <c r="A7728"/>
    </row>
    <row r="7729" spans="1:1">
      <c r="A7729"/>
    </row>
    <row r="7730" spans="1:1">
      <c r="A7730"/>
    </row>
    <row r="7731" spans="1:1">
      <c r="A7731"/>
    </row>
    <row r="7732" spans="1:1">
      <c r="A7732"/>
    </row>
    <row r="7733" spans="1:1">
      <c r="A7733"/>
    </row>
    <row r="7734" spans="1:1">
      <c r="A7734"/>
    </row>
    <row r="7735" spans="1:1">
      <c r="A7735"/>
    </row>
    <row r="7736" spans="1:1">
      <c r="A7736"/>
    </row>
    <row r="7737" spans="1:1">
      <c r="A7737"/>
    </row>
    <row r="7738" spans="1:1">
      <c r="A7738"/>
    </row>
    <row r="7739" spans="1:1">
      <c r="A7739"/>
    </row>
    <row r="7740" spans="1:1">
      <c r="A7740"/>
    </row>
    <row r="7741" spans="1:1">
      <c r="A7741"/>
    </row>
    <row r="7742" spans="1:1">
      <c r="A7742"/>
    </row>
    <row r="7743" spans="1:1">
      <c r="A7743"/>
    </row>
    <row r="7744" spans="1:1">
      <c r="A7744"/>
    </row>
    <row r="7745" spans="1:1">
      <c r="A7745"/>
    </row>
    <row r="7746" spans="1:1">
      <c r="A7746"/>
    </row>
    <row r="7747" spans="1:1">
      <c r="A7747"/>
    </row>
    <row r="7748" spans="1:1">
      <c r="A7748"/>
    </row>
    <row r="7749" spans="1:1">
      <c r="A7749"/>
    </row>
    <row r="7750" spans="1:1">
      <c r="A7750"/>
    </row>
    <row r="7751" spans="1:1">
      <c r="A7751"/>
    </row>
    <row r="7752" spans="1:1">
      <c r="A7752"/>
    </row>
    <row r="7753" spans="1:1">
      <c r="A7753"/>
    </row>
    <row r="7754" spans="1:1">
      <c r="A7754"/>
    </row>
    <row r="7755" spans="1:1">
      <c r="A7755"/>
    </row>
    <row r="7756" spans="1:1">
      <c r="A7756"/>
    </row>
    <row r="7757" spans="1:1">
      <c r="A7757"/>
    </row>
    <row r="7758" spans="1:1">
      <c r="A7758"/>
    </row>
    <row r="7759" spans="1:1">
      <c r="A7759"/>
    </row>
    <row r="7760" spans="1:1">
      <c r="A7760"/>
    </row>
    <row r="7761" spans="1:1">
      <c r="A7761"/>
    </row>
    <row r="7762" spans="1:1">
      <c r="A7762"/>
    </row>
    <row r="7763" spans="1:1">
      <c r="A7763"/>
    </row>
    <row r="7764" spans="1:1">
      <c r="A7764"/>
    </row>
    <row r="7765" spans="1:1">
      <c r="A7765"/>
    </row>
    <row r="7766" spans="1:1">
      <c r="A7766"/>
    </row>
    <row r="7767" spans="1:1">
      <c r="A7767"/>
    </row>
    <row r="7768" spans="1:1">
      <c r="A7768"/>
    </row>
    <row r="7769" spans="1:1">
      <c r="A7769"/>
    </row>
    <row r="7770" spans="1:1">
      <c r="A7770"/>
    </row>
    <row r="7771" spans="1:1">
      <c r="A7771"/>
    </row>
    <row r="7772" spans="1:1">
      <c r="A7772"/>
    </row>
    <row r="7773" spans="1:1">
      <c r="A7773"/>
    </row>
    <row r="7774" spans="1:1">
      <c r="A7774"/>
    </row>
    <row r="7775" spans="1:1">
      <c r="A7775"/>
    </row>
    <row r="7776" spans="1:1">
      <c r="A7776"/>
    </row>
    <row r="7777" spans="1:1">
      <c r="A7777"/>
    </row>
    <row r="7778" spans="1:1">
      <c r="A7778"/>
    </row>
    <row r="7779" spans="1:1">
      <c r="A7779"/>
    </row>
    <row r="7780" spans="1:1">
      <c r="A7780"/>
    </row>
    <row r="7781" spans="1:1">
      <c r="A7781"/>
    </row>
    <row r="7782" spans="1:1">
      <c r="A7782"/>
    </row>
    <row r="7783" spans="1:1">
      <c r="A7783"/>
    </row>
    <row r="7784" spans="1:1">
      <c r="A7784"/>
    </row>
    <row r="7785" spans="1:1">
      <c r="A7785"/>
    </row>
    <row r="7786" spans="1:1">
      <c r="A7786"/>
    </row>
    <row r="7787" spans="1:1">
      <c r="A7787"/>
    </row>
    <row r="7788" spans="1:1">
      <c r="A7788"/>
    </row>
    <row r="7789" spans="1:1">
      <c r="A7789"/>
    </row>
    <row r="7790" spans="1:1">
      <c r="A7790"/>
    </row>
    <row r="7791" spans="1:1">
      <c r="A7791"/>
    </row>
    <row r="7792" spans="1:1">
      <c r="A7792"/>
    </row>
    <row r="7793" spans="1:1">
      <c r="A7793"/>
    </row>
    <row r="7794" spans="1:1">
      <c r="A7794"/>
    </row>
    <row r="7795" spans="1:1">
      <c r="A7795"/>
    </row>
    <row r="7796" spans="1:1">
      <c r="A7796"/>
    </row>
    <row r="7797" spans="1:1">
      <c r="A7797"/>
    </row>
    <row r="7798" spans="1:1">
      <c r="A7798"/>
    </row>
    <row r="7799" spans="1:1">
      <c r="A7799"/>
    </row>
    <row r="7800" spans="1:1">
      <c r="A7800"/>
    </row>
    <row r="7801" spans="1:1">
      <c r="A7801"/>
    </row>
    <row r="7802" spans="1:1">
      <c r="A7802"/>
    </row>
    <row r="7803" spans="1:1">
      <c r="A7803"/>
    </row>
    <row r="7804" spans="1:1">
      <c r="A7804"/>
    </row>
    <row r="7805" spans="1:1">
      <c r="A7805"/>
    </row>
    <row r="7806" spans="1:1">
      <c r="A7806"/>
    </row>
    <row r="7807" spans="1:1">
      <c r="A7807"/>
    </row>
    <row r="7808" spans="1:1">
      <c r="A7808"/>
    </row>
    <row r="7809" spans="1:1">
      <c r="A7809"/>
    </row>
    <row r="7810" spans="1:1">
      <c r="A7810"/>
    </row>
    <row r="7811" spans="1:1">
      <c r="A7811"/>
    </row>
    <row r="7812" spans="1:1">
      <c r="A7812"/>
    </row>
    <row r="7813" spans="1:1">
      <c r="A7813"/>
    </row>
    <row r="7814" spans="1:1">
      <c r="A7814"/>
    </row>
    <row r="7815" spans="1:1">
      <c r="A7815"/>
    </row>
    <row r="7816" spans="1:1">
      <c r="A7816"/>
    </row>
    <row r="7817" spans="1:1">
      <c r="A7817"/>
    </row>
    <row r="7818" spans="1:1">
      <c r="A7818"/>
    </row>
    <row r="7819" spans="1:1">
      <c r="A7819"/>
    </row>
    <row r="7820" spans="1:1">
      <c r="A7820"/>
    </row>
    <row r="7821" spans="1:1">
      <c r="A7821"/>
    </row>
    <row r="7822" spans="1:1">
      <c r="A7822"/>
    </row>
    <row r="7823" spans="1:1">
      <c r="A7823"/>
    </row>
    <row r="7824" spans="1:1">
      <c r="A7824"/>
    </row>
    <row r="7825" spans="1:1">
      <c r="A7825"/>
    </row>
    <row r="7826" spans="1:1">
      <c r="A7826"/>
    </row>
    <row r="7827" spans="1:1">
      <c r="A7827"/>
    </row>
    <row r="7828" spans="1:1">
      <c r="A7828"/>
    </row>
    <row r="7829" spans="1:1">
      <c r="A7829"/>
    </row>
    <row r="7830" spans="1:1">
      <c r="A7830"/>
    </row>
    <row r="7831" spans="1:1">
      <c r="A7831"/>
    </row>
    <row r="7832" spans="1:1">
      <c r="A7832"/>
    </row>
    <row r="7833" spans="1:1">
      <c r="A7833"/>
    </row>
    <row r="7834" spans="1:1">
      <c r="A7834"/>
    </row>
    <row r="7835" spans="1:1">
      <c r="A7835"/>
    </row>
    <row r="7836" spans="1:1">
      <c r="A7836"/>
    </row>
    <row r="7837" spans="1:1">
      <c r="A7837"/>
    </row>
    <row r="7838" spans="1:1">
      <c r="A7838"/>
    </row>
    <row r="7839" spans="1:1">
      <c r="A7839"/>
    </row>
    <row r="7840" spans="1:1">
      <c r="A7840"/>
    </row>
    <row r="7841" spans="1:1">
      <c r="A7841"/>
    </row>
    <row r="7842" spans="1:1">
      <c r="A7842"/>
    </row>
    <row r="7843" spans="1:1">
      <c r="A7843"/>
    </row>
    <row r="7844" spans="1:1">
      <c r="A7844"/>
    </row>
    <row r="7845" spans="1:1">
      <c r="A7845"/>
    </row>
    <row r="7846" spans="1:1">
      <c r="A7846"/>
    </row>
    <row r="7847" spans="1:1">
      <c r="A7847"/>
    </row>
    <row r="7848" spans="1:1">
      <c r="A7848"/>
    </row>
    <row r="7849" spans="1:1">
      <c r="A7849"/>
    </row>
    <row r="7850" spans="1:1">
      <c r="A7850"/>
    </row>
    <row r="7851" spans="1:1">
      <c r="A7851"/>
    </row>
    <row r="7852" spans="1:1">
      <c r="A7852"/>
    </row>
    <row r="7853" spans="1:1">
      <c r="A7853"/>
    </row>
    <row r="7854" spans="1:1">
      <c r="A7854"/>
    </row>
    <row r="7855" spans="1:1">
      <c r="A7855"/>
    </row>
    <row r="7856" spans="1:1">
      <c r="A7856"/>
    </row>
    <row r="7857" spans="1:1">
      <c r="A7857"/>
    </row>
    <row r="7858" spans="1:1">
      <c r="A7858"/>
    </row>
    <row r="7859" spans="1:1">
      <c r="A7859"/>
    </row>
    <row r="7860" spans="1:1">
      <c r="A7860"/>
    </row>
    <row r="7861" spans="1:1">
      <c r="A7861"/>
    </row>
    <row r="7862" spans="1:1">
      <c r="A7862"/>
    </row>
    <row r="7863" spans="1:1">
      <c r="A7863"/>
    </row>
    <row r="7864" spans="1:1">
      <c r="A7864"/>
    </row>
    <row r="7865" spans="1:1">
      <c r="A7865"/>
    </row>
    <row r="7866" spans="1:1">
      <c r="A7866"/>
    </row>
    <row r="7867" spans="1:1">
      <c r="A7867"/>
    </row>
    <row r="7868" spans="1:1">
      <c r="A7868"/>
    </row>
    <row r="7869" spans="1:1">
      <c r="A7869"/>
    </row>
    <row r="7870" spans="1:1">
      <c r="A7870"/>
    </row>
    <row r="7871" spans="1:1">
      <c r="A7871"/>
    </row>
    <row r="7872" spans="1:1">
      <c r="A7872"/>
    </row>
    <row r="7873" spans="1:1">
      <c r="A7873"/>
    </row>
    <row r="7874" spans="1:1">
      <c r="A7874"/>
    </row>
    <row r="7875" spans="1:1">
      <c r="A7875"/>
    </row>
    <row r="7876" spans="1:1">
      <c r="A7876"/>
    </row>
    <row r="7877" spans="1:1">
      <c r="A7877"/>
    </row>
    <row r="7878" spans="1:1">
      <c r="A7878"/>
    </row>
    <row r="7879" spans="1:1">
      <c r="A7879"/>
    </row>
    <row r="7880" spans="1:1">
      <c r="A7880"/>
    </row>
    <row r="7881" spans="1:1">
      <c r="A7881"/>
    </row>
    <row r="7882" spans="1:1">
      <c r="A7882"/>
    </row>
    <row r="7883" spans="1:1">
      <c r="A7883"/>
    </row>
    <row r="7884" spans="1:1">
      <c r="A7884"/>
    </row>
    <row r="7885" spans="1:1">
      <c r="A7885"/>
    </row>
    <row r="7886" spans="1:1">
      <c r="A7886"/>
    </row>
    <row r="7887" spans="1:1">
      <c r="A7887"/>
    </row>
    <row r="7888" spans="1:1">
      <c r="A7888"/>
    </row>
    <row r="7889" spans="1:1">
      <c r="A7889"/>
    </row>
    <row r="7890" spans="1:1">
      <c r="A7890"/>
    </row>
    <row r="7891" spans="1:1">
      <c r="A7891"/>
    </row>
    <row r="7892" spans="1:1">
      <c r="A7892"/>
    </row>
    <row r="7893" spans="1:1">
      <c r="A7893"/>
    </row>
    <row r="7894" spans="1:1">
      <c r="A7894"/>
    </row>
    <row r="7895" spans="1:1">
      <c r="A7895"/>
    </row>
    <row r="7896" spans="1:1">
      <c r="A7896"/>
    </row>
    <row r="7897" spans="1:1">
      <c r="A7897"/>
    </row>
    <row r="7898" spans="1:1">
      <c r="A7898"/>
    </row>
    <row r="7899" spans="1:1">
      <c r="A7899"/>
    </row>
    <row r="7900" spans="1:1">
      <c r="A7900"/>
    </row>
    <row r="7901" spans="1:1">
      <c r="A7901"/>
    </row>
    <row r="7902" spans="1:1">
      <c r="A7902"/>
    </row>
    <row r="7903" spans="1:1">
      <c r="A7903"/>
    </row>
    <row r="7904" spans="1:1">
      <c r="A7904"/>
    </row>
    <row r="7905" spans="1:1">
      <c r="A7905"/>
    </row>
    <row r="7906" spans="1:1">
      <c r="A7906"/>
    </row>
    <row r="7907" spans="1:1">
      <c r="A7907"/>
    </row>
    <row r="7908" spans="1:1">
      <c r="A7908"/>
    </row>
    <row r="7909" spans="1:1">
      <c r="A7909"/>
    </row>
    <row r="7910" spans="1:1">
      <c r="A7910"/>
    </row>
    <row r="7911" spans="1:1">
      <c r="A7911"/>
    </row>
    <row r="7912" spans="1:1">
      <c r="A7912"/>
    </row>
    <row r="7913" spans="1:1">
      <c r="A7913"/>
    </row>
    <row r="7914" spans="1:1">
      <c r="A7914"/>
    </row>
    <row r="7915" spans="1:1">
      <c r="A7915"/>
    </row>
    <row r="7916" spans="1:1">
      <c r="A7916"/>
    </row>
    <row r="7917" spans="1:1">
      <c r="A7917"/>
    </row>
    <row r="7918" spans="1:1">
      <c r="A7918"/>
    </row>
    <row r="7919" spans="1:1">
      <c r="A7919"/>
    </row>
    <row r="7920" spans="1:1">
      <c r="A7920"/>
    </row>
    <row r="7921" spans="1:1">
      <c r="A7921"/>
    </row>
    <row r="7922" spans="1:1">
      <c r="A7922"/>
    </row>
    <row r="7923" spans="1:1">
      <c r="A7923"/>
    </row>
    <row r="7924" spans="1:1">
      <c r="A7924"/>
    </row>
    <row r="7925" spans="1:1">
      <c r="A7925"/>
    </row>
    <row r="7926" spans="1:1">
      <c r="A7926"/>
    </row>
    <row r="7927" spans="1:1">
      <c r="A7927"/>
    </row>
    <row r="7928" spans="1:1">
      <c r="A7928"/>
    </row>
    <row r="7929" spans="1:1">
      <c r="A7929"/>
    </row>
    <row r="7930" spans="1:1">
      <c r="A7930"/>
    </row>
    <row r="7931" spans="1:1">
      <c r="A7931"/>
    </row>
    <row r="7932" spans="1:1">
      <c r="A7932"/>
    </row>
    <row r="7933" spans="1:1">
      <c r="A7933"/>
    </row>
    <row r="7934" spans="1:1">
      <c r="A7934"/>
    </row>
    <row r="7935" spans="1:1">
      <c r="A7935"/>
    </row>
    <row r="7936" spans="1:1">
      <c r="A7936"/>
    </row>
    <row r="7937" spans="1:1">
      <c r="A7937"/>
    </row>
    <row r="7938" spans="1:1">
      <c r="A7938"/>
    </row>
    <row r="7939" spans="1:1">
      <c r="A7939"/>
    </row>
    <row r="7940" spans="1:1">
      <c r="A7940"/>
    </row>
    <row r="7941" spans="1:1">
      <c r="A7941"/>
    </row>
    <row r="7942" spans="1:1">
      <c r="A7942"/>
    </row>
    <row r="7943" spans="1:1">
      <c r="A7943"/>
    </row>
    <row r="7944" spans="1:1">
      <c r="A7944"/>
    </row>
    <row r="7945" spans="1:1">
      <c r="A7945"/>
    </row>
    <row r="7946" spans="1:1">
      <c r="A7946"/>
    </row>
    <row r="7947" spans="1:1">
      <c r="A7947"/>
    </row>
    <row r="7948" spans="1:1">
      <c r="A7948"/>
    </row>
    <row r="7949" spans="1:1">
      <c r="A7949"/>
    </row>
    <row r="7950" spans="1:1">
      <c r="A7950"/>
    </row>
    <row r="7951" spans="1:1">
      <c r="A7951"/>
    </row>
    <row r="7952" spans="1:1">
      <c r="A7952"/>
    </row>
    <row r="7953" spans="1:1">
      <c r="A7953"/>
    </row>
    <row r="7954" spans="1:1">
      <c r="A7954"/>
    </row>
    <row r="7955" spans="1:1">
      <c r="A7955"/>
    </row>
    <row r="7956" spans="1:1">
      <c r="A7956"/>
    </row>
    <row r="7957" spans="1:1">
      <c r="A7957"/>
    </row>
    <row r="7958" spans="1:1">
      <c r="A7958"/>
    </row>
    <row r="7959" spans="1:1">
      <c r="A7959"/>
    </row>
    <row r="7960" spans="1:1">
      <c r="A7960"/>
    </row>
    <row r="7961" spans="1:1">
      <c r="A7961"/>
    </row>
    <row r="7962" spans="1:1">
      <c r="A7962"/>
    </row>
    <row r="7963" spans="1:1">
      <c r="A7963"/>
    </row>
    <row r="7964" spans="1:1">
      <c r="A7964"/>
    </row>
    <row r="7965" spans="1:1">
      <c r="A7965"/>
    </row>
    <row r="7966" spans="1:1">
      <c r="A7966"/>
    </row>
    <row r="7967" spans="1:1">
      <c r="A7967"/>
    </row>
    <row r="7968" spans="1:1">
      <c r="A7968"/>
    </row>
    <row r="7969" spans="1:1">
      <c r="A7969"/>
    </row>
    <row r="7970" spans="1:1">
      <c r="A7970"/>
    </row>
    <row r="7971" spans="1:1">
      <c r="A7971"/>
    </row>
    <row r="7972" spans="1:1">
      <c r="A7972"/>
    </row>
    <row r="7973" spans="1:1">
      <c r="A7973"/>
    </row>
    <row r="7974" spans="1:1">
      <c r="A7974"/>
    </row>
    <row r="7975" spans="1:1">
      <c r="A7975"/>
    </row>
    <row r="7976" spans="1:1">
      <c r="A7976"/>
    </row>
    <row r="7977" spans="1:1">
      <c r="A7977"/>
    </row>
    <row r="7978" spans="1:1">
      <c r="A7978"/>
    </row>
    <row r="7979" spans="1:1">
      <c r="A7979"/>
    </row>
    <row r="7980" spans="1:1">
      <c r="A7980"/>
    </row>
    <row r="7981" spans="1:1">
      <c r="A7981"/>
    </row>
    <row r="7982" spans="1:1">
      <c r="A7982"/>
    </row>
    <row r="7983" spans="1:1">
      <c r="A7983"/>
    </row>
    <row r="7984" spans="1:1">
      <c r="A7984"/>
    </row>
    <row r="7985" spans="1:1">
      <c r="A7985"/>
    </row>
    <row r="7986" spans="1:1">
      <c r="A7986"/>
    </row>
    <row r="7987" spans="1:1">
      <c r="A7987"/>
    </row>
    <row r="7988" spans="1:1">
      <c r="A7988"/>
    </row>
    <row r="7989" spans="1:1">
      <c r="A7989"/>
    </row>
    <row r="7990" spans="1:1">
      <c r="A7990"/>
    </row>
    <row r="7991" spans="1:1">
      <c r="A7991"/>
    </row>
    <row r="7992" spans="1:1">
      <c r="A7992"/>
    </row>
    <row r="7993" spans="1:1">
      <c r="A7993"/>
    </row>
    <row r="7994" spans="1:1">
      <c r="A7994"/>
    </row>
    <row r="7995" spans="1:1">
      <c r="A7995"/>
    </row>
    <row r="7996" spans="1:1">
      <c r="A7996"/>
    </row>
    <row r="7997" spans="1:1">
      <c r="A7997"/>
    </row>
    <row r="7998" spans="1:1">
      <c r="A7998"/>
    </row>
    <row r="7999" spans="1:1">
      <c r="A7999"/>
    </row>
    <row r="8000" spans="1:1">
      <c r="A8000"/>
    </row>
    <row r="8001" spans="1:1">
      <c r="A8001"/>
    </row>
    <row r="8002" spans="1:1">
      <c r="A8002"/>
    </row>
    <row r="8003" spans="1:1">
      <c r="A8003"/>
    </row>
    <row r="8004" spans="1:1">
      <c r="A8004"/>
    </row>
    <row r="8005" spans="1:1">
      <c r="A8005"/>
    </row>
    <row r="8006" spans="1:1">
      <c r="A8006"/>
    </row>
    <row r="8007" spans="1:1">
      <c r="A8007"/>
    </row>
    <row r="8008" spans="1:1">
      <c r="A8008"/>
    </row>
    <row r="8009" spans="1:1">
      <c r="A8009"/>
    </row>
    <row r="8010" spans="1:1">
      <c r="A8010"/>
    </row>
    <row r="8011" spans="1:1">
      <c r="A8011"/>
    </row>
    <row r="8012" spans="1:1">
      <c r="A8012"/>
    </row>
    <row r="8013" spans="1:1">
      <c r="A8013"/>
    </row>
    <row r="8014" spans="1:1">
      <c r="A8014"/>
    </row>
    <row r="8015" spans="1:1">
      <c r="A8015"/>
    </row>
    <row r="8016" spans="1:1">
      <c r="A8016"/>
    </row>
    <row r="8017" spans="1:1">
      <c r="A8017"/>
    </row>
    <row r="8018" spans="1:1">
      <c r="A8018"/>
    </row>
    <row r="8019" spans="1:1">
      <c r="A8019"/>
    </row>
    <row r="8020" spans="1:1">
      <c r="A8020"/>
    </row>
    <row r="8021" spans="1:1">
      <c r="A8021"/>
    </row>
    <row r="8022" spans="1:1">
      <c r="A8022"/>
    </row>
    <row r="8023" spans="1:1">
      <c r="A8023"/>
    </row>
    <row r="8024" spans="1:1">
      <c r="A8024"/>
    </row>
    <row r="8025" spans="1:1">
      <c r="A8025"/>
    </row>
    <row r="8026" spans="1:1">
      <c r="A8026"/>
    </row>
    <row r="8027" spans="1:1">
      <c r="A8027"/>
    </row>
    <row r="8028" spans="1:1">
      <c r="A8028"/>
    </row>
    <row r="8029" spans="1:1">
      <c r="A8029"/>
    </row>
    <row r="8030" spans="1:1">
      <c r="A8030"/>
    </row>
    <row r="8031" spans="1:1">
      <c r="A8031"/>
    </row>
    <row r="8032" spans="1:1">
      <c r="A8032"/>
    </row>
    <row r="8033" spans="1:1">
      <c r="A8033"/>
    </row>
    <row r="8034" spans="1:1">
      <c r="A8034"/>
    </row>
    <row r="8035" spans="1:1">
      <c r="A8035"/>
    </row>
    <row r="8036" spans="1:1">
      <c r="A8036"/>
    </row>
    <row r="8037" spans="1:1">
      <c r="A8037"/>
    </row>
    <row r="8038" spans="1:1">
      <c r="A8038"/>
    </row>
    <row r="8039" spans="1:1">
      <c r="A8039"/>
    </row>
    <row r="8040" spans="1:1">
      <c r="A8040"/>
    </row>
    <row r="8041" spans="1:1">
      <c r="A8041"/>
    </row>
    <row r="8042" spans="1:1">
      <c r="A8042"/>
    </row>
    <row r="8043" spans="1:1">
      <c r="A8043"/>
    </row>
    <row r="8044" spans="1:1">
      <c r="A8044"/>
    </row>
    <row r="8045" spans="1:1">
      <c r="A8045"/>
    </row>
    <row r="8046" spans="1:1">
      <c r="A8046"/>
    </row>
    <row r="8047" spans="1:1">
      <c r="A8047"/>
    </row>
    <row r="8048" spans="1:1">
      <c r="A8048"/>
    </row>
    <row r="8049" spans="1:1">
      <c r="A8049"/>
    </row>
    <row r="8050" spans="1:1">
      <c r="A8050"/>
    </row>
    <row r="8051" spans="1:1">
      <c r="A8051"/>
    </row>
    <row r="8052" spans="1:1">
      <c r="A8052"/>
    </row>
    <row r="8053" spans="1:1">
      <c r="A8053"/>
    </row>
    <row r="8054" spans="1:1">
      <c r="A8054"/>
    </row>
    <row r="8055" spans="1:1">
      <c r="A8055"/>
    </row>
    <row r="8056" spans="1:1">
      <c r="A8056"/>
    </row>
    <row r="8057" spans="1:1">
      <c r="A8057"/>
    </row>
    <row r="8058" spans="1:1">
      <c r="A8058"/>
    </row>
    <row r="8059" spans="1:1">
      <c r="A8059"/>
    </row>
    <row r="8060" spans="1:1">
      <c r="A8060"/>
    </row>
    <row r="8061" spans="1:1">
      <c r="A8061"/>
    </row>
    <row r="8062" spans="1:1">
      <c r="A8062"/>
    </row>
    <row r="8063" spans="1:1">
      <c r="A8063"/>
    </row>
    <row r="8064" spans="1:1">
      <c r="A8064"/>
    </row>
    <row r="8065" spans="1:1">
      <c r="A8065"/>
    </row>
    <row r="8066" spans="1:1">
      <c r="A8066"/>
    </row>
    <row r="8067" spans="1:1">
      <c r="A8067"/>
    </row>
    <row r="8068" spans="1:1">
      <c r="A8068"/>
    </row>
    <row r="8069" spans="1:1">
      <c r="A8069"/>
    </row>
    <row r="8070" spans="1:1">
      <c r="A8070"/>
    </row>
    <row r="8071" spans="1:1">
      <c r="A8071"/>
    </row>
    <row r="8072" spans="1:1">
      <c r="A8072"/>
    </row>
    <row r="8073" spans="1:1">
      <c r="A8073"/>
    </row>
    <row r="8074" spans="1:1">
      <c r="A8074"/>
    </row>
    <row r="8075" spans="1:1">
      <c r="A8075"/>
    </row>
    <row r="8076" spans="1:1">
      <c r="A8076"/>
    </row>
    <row r="8077" spans="1:1">
      <c r="A8077"/>
    </row>
    <row r="8078" spans="1:1">
      <c r="A8078"/>
    </row>
    <row r="8079" spans="1:1">
      <c r="A8079"/>
    </row>
    <row r="8080" spans="1:1">
      <c r="A8080"/>
    </row>
    <row r="8081" spans="1:1">
      <c r="A8081"/>
    </row>
    <row r="8082" spans="1:1">
      <c r="A8082"/>
    </row>
    <row r="8083" spans="1:1">
      <c r="A8083"/>
    </row>
    <row r="8084" spans="1:1">
      <c r="A8084"/>
    </row>
    <row r="8085" spans="1:1">
      <c r="A8085"/>
    </row>
    <row r="8086" spans="1:1">
      <c r="A8086"/>
    </row>
    <row r="8087" spans="1:1">
      <c r="A8087"/>
    </row>
    <row r="8088" spans="1:1">
      <c r="A8088"/>
    </row>
    <row r="8089" spans="1:1">
      <c r="A8089"/>
    </row>
    <row r="8090" spans="1:1">
      <c r="A8090"/>
    </row>
    <row r="8091" spans="1:1">
      <c r="A8091"/>
    </row>
    <row r="8092" spans="1:1">
      <c r="A8092"/>
    </row>
    <row r="8093" spans="1:1">
      <c r="A8093"/>
    </row>
    <row r="8094" spans="1:1">
      <c r="A8094"/>
    </row>
    <row r="8095" spans="1:1">
      <c r="A8095"/>
    </row>
    <row r="8096" spans="1:1">
      <c r="A8096"/>
    </row>
    <row r="8097" spans="1:1">
      <c r="A8097"/>
    </row>
    <row r="8098" spans="1:1">
      <c r="A8098"/>
    </row>
    <row r="8099" spans="1:1">
      <c r="A8099"/>
    </row>
    <row r="8100" spans="1:1">
      <c r="A8100"/>
    </row>
    <row r="8101" spans="1:1">
      <c r="A8101"/>
    </row>
    <row r="8102" spans="1:1">
      <c r="A8102"/>
    </row>
    <row r="8103" spans="1:1">
      <c r="A8103"/>
    </row>
    <row r="8104" spans="1:1">
      <c r="A8104"/>
    </row>
    <row r="8105" spans="1:1">
      <c r="A8105"/>
    </row>
    <row r="8106" spans="1:1">
      <c r="A8106"/>
    </row>
    <row r="8107" spans="1:1">
      <c r="A8107"/>
    </row>
    <row r="8108" spans="1:1">
      <c r="A8108"/>
    </row>
    <row r="8109" spans="1:1">
      <c r="A8109"/>
    </row>
    <row r="8110" spans="1:1">
      <c r="A8110"/>
    </row>
    <row r="8111" spans="1:1">
      <c r="A8111"/>
    </row>
    <row r="8112" spans="1:1">
      <c r="A8112"/>
    </row>
    <row r="8113" spans="1:1">
      <c r="A8113"/>
    </row>
    <row r="8114" spans="1:1">
      <c r="A8114"/>
    </row>
    <row r="8115" spans="1:1">
      <c r="A8115"/>
    </row>
    <row r="8116" spans="1:1">
      <c r="A8116"/>
    </row>
    <row r="8117" spans="1:1">
      <c r="A8117"/>
    </row>
    <row r="8118" spans="1:1">
      <c r="A8118"/>
    </row>
    <row r="8119" spans="1:1">
      <c r="A8119"/>
    </row>
    <row r="8120" spans="1:1">
      <c r="A8120"/>
    </row>
    <row r="8121" spans="1:1">
      <c r="A8121"/>
    </row>
    <row r="8122" spans="1:1">
      <c r="A8122"/>
    </row>
    <row r="8123" spans="1:1">
      <c r="A8123"/>
    </row>
    <row r="8124" spans="1:1">
      <c r="A8124"/>
    </row>
    <row r="8125" spans="1:1">
      <c r="A8125"/>
    </row>
    <row r="8126" spans="1:1">
      <c r="A8126"/>
    </row>
    <row r="8127" spans="1:1">
      <c r="A8127"/>
    </row>
    <row r="8128" spans="1:1">
      <c r="A8128"/>
    </row>
    <row r="8129" spans="1:1">
      <c r="A8129"/>
    </row>
    <row r="8130" spans="1:1">
      <c r="A8130"/>
    </row>
    <row r="8131" spans="1:1">
      <c r="A8131"/>
    </row>
    <row r="8132" spans="1:1">
      <c r="A8132"/>
    </row>
    <row r="8133" spans="1:1">
      <c r="A8133"/>
    </row>
    <row r="8134" spans="1:1">
      <c r="A8134"/>
    </row>
    <row r="8135" spans="1:1">
      <c r="A8135"/>
    </row>
    <row r="8136" spans="1:1">
      <c r="A8136"/>
    </row>
    <row r="8137" spans="1:1">
      <c r="A8137"/>
    </row>
    <row r="8138" spans="1:1">
      <c r="A8138"/>
    </row>
    <row r="8139" spans="1:1">
      <c r="A8139"/>
    </row>
    <row r="8140" spans="1:1">
      <c r="A8140"/>
    </row>
    <row r="8141" spans="1:1">
      <c r="A8141"/>
    </row>
    <row r="8142" spans="1:1">
      <c r="A8142"/>
    </row>
    <row r="8143" spans="1:1">
      <c r="A8143"/>
    </row>
    <row r="8144" spans="1:1">
      <c r="A8144"/>
    </row>
    <row r="8145" spans="1:1">
      <c r="A8145"/>
    </row>
    <row r="8146" spans="1:1">
      <c r="A8146"/>
    </row>
    <row r="8147" spans="1:1">
      <c r="A8147"/>
    </row>
    <row r="8148" spans="1:1">
      <c r="A8148"/>
    </row>
    <row r="8149" spans="1:1">
      <c r="A8149"/>
    </row>
    <row r="8150" spans="1:1">
      <c r="A8150"/>
    </row>
    <row r="8151" spans="1:1">
      <c r="A8151"/>
    </row>
    <row r="8152" spans="1:1">
      <c r="A8152"/>
    </row>
    <row r="8153" spans="1:1">
      <c r="A8153"/>
    </row>
    <row r="8154" spans="1:1">
      <c r="A8154"/>
    </row>
    <row r="8155" spans="1:1">
      <c r="A8155"/>
    </row>
    <row r="8156" spans="1:1">
      <c r="A8156"/>
    </row>
    <row r="8157" spans="1:1">
      <c r="A8157"/>
    </row>
    <row r="8158" spans="1:1">
      <c r="A8158"/>
    </row>
    <row r="8159" spans="1:1">
      <c r="A8159"/>
    </row>
    <row r="8160" spans="1:1">
      <c r="A8160"/>
    </row>
    <row r="8161" spans="1:1">
      <c r="A8161"/>
    </row>
    <row r="8162" spans="1:1">
      <c r="A8162"/>
    </row>
    <row r="8163" spans="1:1">
      <c r="A8163"/>
    </row>
    <row r="8164" spans="1:1">
      <c r="A8164"/>
    </row>
    <row r="8165" spans="1:1">
      <c r="A8165"/>
    </row>
    <row r="8166" spans="1:1">
      <c r="A8166"/>
    </row>
    <row r="8167" spans="1:1">
      <c r="A8167"/>
    </row>
    <row r="8168" spans="1:1">
      <c r="A8168"/>
    </row>
    <row r="8169" spans="1:1">
      <c r="A8169"/>
    </row>
    <row r="8170" spans="1:1">
      <c r="A8170"/>
    </row>
    <row r="8171" spans="1:1">
      <c r="A8171"/>
    </row>
    <row r="8172" spans="1:1">
      <c r="A8172"/>
    </row>
    <row r="8173" spans="1:1">
      <c r="A8173"/>
    </row>
    <row r="8174" spans="1:1">
      <c r="A8174"/>
    </row>
    <row r="8175" spans="1:1">
      <c r="A8175"/>
    </row>
    <row r="8176" spans="1:1">
      <c r="A8176"/>
    </row>
    <row r="8177" spans="1:1">
      <c r="A8177"/>
    </row>
    <row r="8178" spans="1:1">
      <c r="A8178"/>
    </row>
    <row r="8179" spans="1:1">
      <c r="A8179"/>
    </row>
    <row r="8180" spans="1:1">
      <c r="A8180"/>
    </row>
    <row r="8181" spans="1:1">
      <c r="A8181"/>
    </row>
    <row r="8182" spans="1:1">
      <c r="A8182"/>
    </row>
    <row r="8183" spans="1:1">
      <c r="A8183"/>
    </row>
    <row r="8184" spans="1:1">
      <c r="A8184"/>
    </row>
    <row r="8185" spans="1:1">
      <c r="A8185"/>
    </row>
    <row r="8186" spans="1:1">
      <c r="A8186"/>
    </row>
    <row r="8187" spans="1:1">
      <c r="A8187"/>
    </row>
    <row r="8188" spans="1:1">
      <c r="A8188"/>
    </row>
    <row r="8189" spans="1:1">
      <c r="A8189"/>
    </row>
    <row r="8190" spans="1:1">
      <c r="A8190"/>
    </row>
    <row r="8191" spans="1:1">
      <c r="A8191"/>
    </row>
    <row r="8192" spans="1:1">
      <c r="A8192"/>
    </row>
    <row r="8193" spans="1:1">
      <c r="A8193"/>
    </row>
    <row r="8194" spans="1:1">
      <c r="A8194"/>
    </row>
    <row r="8195" spans="1:1">
      <c r="A8195"/>
    </row>
    <row r="8196" spans="1:1">
      <c r="A8196"/>
    </row>
    <row r="8197" spans="1:1">
      <c r="A8197"/>
    </row>
    <row r="8198" spans="1:1">
      <c r="A8198"/>
    </row>
    <row r="8199" spans="1:1">
      <c r="A8199"/>
    </row>
    <row r="8200" spans="1:1">
      <c r="A8200"/>
    </row>
    <row r="8201" spans="1:1">
      <c r="A8201"/>
    </row>
    <row r="8202" spans="1:1">
      <c r="A8202"/>
    </row>
    <row r="8203" spans="1:1">
      <c r="A8203"/>
    </row>
    <row r="8204" spans="1:1">
      <c r="A8204"/>
    </row>
    <row r="8205" spans="1:1">
      <c r="A8205"/>
    </row>
    <row r="8206" spans="1:1">
      <c r="A8206"/>
    </row>
    <row r="8207" spans="1:1">
      <c r="A8207"/>
    </row>
    <row r="8208" spans="1:1">
      <c r="A8208"/>
    </row>
    <row r="8209" spans="1:1">
      <c r="A8209"/>
    </row>
    <row r="8210" spans="1:1">
      <c r="A8210"/>
    </row>
    <row r="8211" spans="1:1">
      <c r="A8211"/>
    </row>
    <row r="8212" spans="1:1">
      <c r="A8212"/>
    </row>
    <row r="8213" spans="1:1">
      <c r="A8213"/>
    </row>
    <row r="8214" spans="1:1">
      <c r="A8214"/>
    </row>
    <row r="8215" spans="1:1">
      <c r="A8215"/>
    </row>
    <row r="8216" spans="1:1">
      <c r="A8216"/>
    </row>
    <row r="8217" spans="1:1">
      <c r="A8217"/>
    </row>
    <row r="8218" spans="1:1">
      <c r="A8218"/>
    </row>
    <row r="8219" spans="1:1">
      <c r="A8219"/>
    </row>
    <row r="8220" spans="1:1">
      <c r="A8220"/>
    </row>
    <row r="8221" spans="1:1">
      <c r="A8221"/>
    </row>
    <row r="8222" spans="1:1">
      <c r="A8222"/>
    </row>
    <row r="8223" spans="1:1">
      <c r="A8223"/>
    </row>
    <row r="8224" spans="1:1">
      <c r="A8224"/>
    </row>
    <row r="8225" spans="1:1">
      <c r="A8225"/>
    </row>
    <row r="8226" spans="1:1">
      <c r="A8226"/>
    </row>
    <row r="8227" spans="1:1">
      <c r="A8227"/>
    </row>
    <row r="8228" spans="1:1">
      <c r="A8228"/>
    </row>
    <row r="8229" spans="1:1">
      <c r="A8229"/>
    </row>
    <row r="8230" spans="1:1">
      <c r="A8230"/>
    </row>
    <row r="8231" spans="1:1">
      <c r="A8231"/>
    </row>
    <row r="8232" spans="1:1">
      <c r="A8232"/>
    </row>
    <row r="8233" spans="1:1">
      <c r="A8233"/>
    </row>
    <row r="8234" spans="1:1">
      <c r="A8234"/>
    </row>
    <row r="8235" spans="1:1">
      <c r="A8235"/>
    </row>
    <row r="8236" spans="1:1">
      <c r="A8236"/>
    </row>
    <row r="8237" spans="1:1">
      <c r="A8237"/>
    </row>
    <row r="8238" spans="1:1">
      <c r="A8238"/>
    </row>
    <row r="8239" spans="1:1">
      <c r="A8239"/>
    </row>
    <row r="8240" spans="1:1">
      <c r="A8240"/>
    </row>
    <row r="8241" spans="1:1">
      <c r="A8241"/>
    </row>
    <row r="8242" spans="1:1">
      <c r="A8242"/>
    </row>
    <row r="8243" spans="1:1">
      <c r="A8243"/>
    </row>
    <row r="8244" spans="1:1">
      <c r="A8244"/>
    </row>
    <row r="8245" spans="1:1">
      <c r="A8245"/>
    </row>
    <row r="8246" spans="1:1">
      <c r="A8246"/>
    </row>
    <row r="8247" spans="1:1">
      <c r="A8247"/>
    </row>
    <row r="8248" spans="1:1">
      <c r="A8248"/>
    </row>
    <row r="8249" spans="1:1">
      <c r="A8249"/>
    </row>
    <row r="8250" spans="1:1">
      <c r="A8250"/>
    </row>
    <row r="8251" spans="1:1">
      <c r="A8251"/>
    </row>
    <row r="8252" spans="1:1">
      <c r="A8252"/>
    </row>
    <row r="8253" spans="1:1">
      <c r="A8253"/>
    </row>
    <row r="8254" spans="1:1">
      <c r="A8254"/>
    </row>
    <row r="8255" spans="1:1">
      <c r="A8255"/>
    </row>
    <row r="8256" spans="1:1">
      <c r="A8256"/>
    </row>
    <row r="8257" spans="1:1">
      <c r="A8257"/>
    </row>
    <row r="8258" spans="1:1">
      <c r="A8258"/>
    </row>
    <row r="8259" spans="1:1">
      <c r="A8259"/>
    </row>
    <row r="8260" spans="1:1">
      <c r="A8260"/>
    </row>
    <row r="8261" spans="1:1">
      <c r="A8261"/>
    </row>
    <row r="8262" spans="1:1">
      <c r="A8262"/>
    </row>
    <row r="8263" spans="1:1">
      <c r="A8263"/>
    </row>
    <row r="8264" spans="1:1">
      <c r="A8264"/>
    </row>
    <row r="8265" spans="1:1">
      <c r="A8265"/>
    </row>
    <row r="8266" spans="1:1">
      <c r="A8266"/>
    </row>
    <row r="8267" spans="1:1">
      <c r="A8267"/>
    </row>
    <row r="8268" spans="1:1">
      <c r="A8268"/>
    </row>
    <row r="8269" spans="1:1">
      <c r="A8269"/>
    </row>
    <row r="8270" spans="1:1">
      <c r="A8270"/>
    </row>
    <row r="8271" spans="1:1">
      <c r="A8271"/>
    </row>
    <row r="8272" spans="1:1">
      <c r="A8272"/>
    </row>
    <row r="8273" spans="1:1">
      <c r="A8273"/>
    </row>
    <row r="8274" spans="1:1">
      <c r="A8274"/>
    </row>
    <row r="8275" spans="1:1">
      <c r="A8275"/>
    </row>
    <row r="8276" spans="1:1">
      <c r="A8276"/>
    </row>
    <row r="8277" spans="1:1">
      <c r="A8277"/>
    </row>
    <row r="8278" spans="1:1">
      <c r="A8278"/>
    </row>
    <row r="8279" spans="1:1">
      <c r="A8279"/>
    </row>
    <row r="8280" spans="1:1">
      <c r="A8280"/>
    </row>
    <row r="8281" spans="1:1">
      <c r="A8281"/>
    </row>
    <row r="8282" spans="1:1">
      <c r="A8282"/>
    </row>
    <row r="8283" spans="1:1">
      <c r="A8283"/>
    </row>
    <row r="8284" spans="1:1">
      <c r="A8284"/>
    </row>
    <row r="8285" spans="1:1">
      <c r="A8285"/>
    </row>
    <row r="8286" spans="1:1">
      <c r="A8286"/>
    </row>
    <row r="8287" spans="1:1">
      <c r="A8287"/>
    </row>
    <row r="8288" spans="1:1">
      <c r="A8288"/>
    </row>
    <row r="8289" spans="1:1">
      <c r="A8289"/>
    </row>
    <row r="8290" spans="1:1">
      <c r="A8290"/>
    </row>
    <row r="8291" spans="1:1">
      <c r="A8291"/>
    </row>
    <row r="8292" spans="1:1">
      <c r="A8292"/>
    </row>
    <row r="8293" spans="1:1">
      <c r="A8293"/>
    </row>
    <row r="8294" spans="1:1">
      <c r="A8294"/>
    </row>
    <row r="8295" spans="1:1">
      <c r="A8295"/>
    </row>
    <row r="8296" spans="1:1">
      <c r="A8296"/>
    </row>
    <row r="8297" spans="1:1">
      <c r="A8297"/>
    </row>
    <row r="8298" spans="1:1">
      <c r="A8298"/>
    </row>
    <row r="8299" spans="1:1">
      <c r="A8299"/>
    </row>
    <row r="8300" spans="1:1">
      <c r="A8300"/>
    </row>
    <row r="8301" spans="1:1">
      <c r="A8301"/>
    </row>
    <row r="8302" spans="1:1">
      <c r="A8302"/>
    </row>
    <row r="8303" spans="1:1">
      <c r="A8303"/>
    </row>
    <row r="8304" spans="1:1">
      <c r="A8304"/>
    </row>
    <row r="8305" spans="1:1">
      <c r="A8305"/>
    </row>
    <row r="8306" spans="1:1">
      <c r="A8306"/>
    </row>
    <row r="8307" spans="1:1">
      <c r="A8307"/>
    </row>
    <row r="8308" spans="1:1">
      <c r="A8308"/>
    </row>
    <row r="8309" spans="1:1">
      <c r="A8309"/>
    </row>
    <row r="8310" spans="1:1">
      <c r="A8310"/>
    </row>
    <row r="8311" spans="1:1">
      <c r="A8311"/>
    </row>
    <row r="8312" spans="1:1">
      <c r="A8312"/>
    </row>
    <row r="8313" spans="1:1">
      <c r="A8313"/>
    </row>
    <row r="8314" spans="1:1">
      <c r="A8314"/>
    </row>
    <row r="8315" spans="1:1">
      <c r="A8315"/>
    </row>
    <row r="8316" spans="1:1">
      <c r="A8316"/>
    </row>
    <row r="8317" spans="1:1">
      <c r="A8317"/>
    </row>
    <row r="8318" spans="1:1">
      <c r="A8318"/>
    </row>
    <row r="8319" spans="1:1">
      <c r="A8319"/>
    </row>
    <row r="8320" spans="1:1">
      <c r="A8320"/>
    </row>
    <row r="8321" spans="1:1">
      <c r="A8321"/>
    </row>
    <row r="8322" spans="1:1">
      <c r="A8322"/>
    </row>
    <row r="8323" spans="1:1">
      <c r="A8323"/>
    </row>
    <row r="8324" spans="1:1">
      <c r="A8324"/>
    </row>
    <row r="8325" spans="1:1">
      <c r="A8325"/>
    </row>
    <row r="8326" spans="1:1">
      <c r="A8326"/>
    </row>
    <row r="8327" spans="1:1">
      <c r="A8327"/>
    </row>
    <row r="8328" spans="1:1">
      <c r="A8328"/>
    </row>
    <row r="8329" spans="1:1">
      <c r="A8329"/>
    </row>
    <row r="8330" spans="1:1">
      <c r="A8330"/>
    </row>
    <row r="8331" spans="1:1">
      <c r="A8331"/>
    </row>
    <row r="8332" spans="1:1">
      <c r="A8332"/>
    </row>
    <row r="8333" spans="1:1">
      <c r="A8333"/>
    </row>
    <row r="8334" spans="1:1">
      <c r="A8334"/>
    </row>
    <row r="8335" spans="1:1">
      <c r="A8335"/>
    </row>
    <row r="8336" spans="1:1">
      <c r="A8336"/>
    </row>
    <row r="8337" spans="1:1">
      <c r="A8337"/>
    </row>
    <row r="8338" spans="1:1">
      <c r="A8338"/>
    </row>
    <row r="8339" spans="1:1">
      <c r="A8339"/>
    </row>
    <row r="8340" spans="1:1">
      <c r="A8340"/>
    </row>
    <row r="8341" spans="1:1">
      <c r="A8341"/>
    </row>
    <row r="8342" spans="1:1">
      <c r="A8342"/>
    </row>
    <row r="8343" spans="1:1">
      <c r="A8343"/>
    </row>
    <row r="8344" spans="1:1">
      <c r="A8344"/>
    </row>
    <row r="8345" spans="1:1">
      <c r="A8345"/>
    </row>
    <row r="8346" spans="1:1">
      <c r="A8346"/>
    </row>
    <row r="8347" spans="1:1">
      <c r="A8347"/>
    </row>
    <row r="8348" spans="1:1">
      <c r="A8348"/>
    </row>
    <row r="8349" spans="1:1">
      <c r="A8349"/>
    </row>
    <row r="8350" spans="1:1">
      <c r="A8350"/>
    </row>
    <row r="8351" spans="1:1">
      <c r="A8351"/>
    </row>
    <row r="8352" spans="1:1">
      <c r="A8352"/>
    </row>
    <row r="8353" spans="1:1">
      <c r="A8353"/>
    </row>
    <row r="8354" spans="1:1">
      <c r="A8354"/>
    </row>
    <row r="8355" spans="1:1">
      <c r="A8355"/>
    </row>
    <row r="8356" spans="1:1">
      <c r="A8356"/>
    </row>
    <row r="8357" spans="1:1">
      <c r="A8357"/>
    </row>
    <row r="8358" spans="1:1">
      <c r="A8358"/>
    </row>
    <row r="8359" spans="1:1">
      <c r="A8359"/>
    </row>
    <row r="8360" spans="1:1">
      <c r="A8360"/>
    </row>
    <row r="8361" spans="1:1">
      <c r="A8361"/>
    </row>
    <row r="8362" spans="1:1">
      <c r="A8362"/>
    </row>
    <row r="8363" spans="1:1">
      <c r="A8363"/>
    </row>
    <row r="8364" spans="1:1">
      <c r="A8364"/>
    </row>
    <row r="8365" spans="1:1">
      <c r="A8365"/>
    </row>
    <row r="8366" spans="1:1">
      <c r="A8366"/>
    </row>
    <row r="8367" spans="1:1">
      <c r="A8367"/>
    </row>
    <row r="8368" spans="1:1">
      <c r="A8368"/>
    </row>
    <row r="8369" spans="1:1">
      <c r="A8369"/>
    </row>
    <row r="8370" spans="1:1">
      <c r="A8370"/>
    </row>
    <row r="8371" spans="1:1">
      <c r="A8371"/>
    </row>
    <row r="8372" spans="1:1">
      <c r="A8372"/>
    </row>
    <row r="8373" spans="1:1">
      <c r="A8373"/>
    </row>
    <row r="8374" spans="1:1">
      <c r="A8374"/>
    </row>
    <row r="8375" spans="1:1">
      <c r="A8375"/>
    </row>
    <row r="8376" spans="1:1">
      <c r="A8376"/>
    </row>
    <row r="8377" spans="1:1">
      <c r="A8377"/>
    </row>
    <row r="8378" spans="1:1">
      <c r="A8378"/>
    </row>
    <row r="8379" spans="1:1">
      <c r="A8379"/>
    </row>
    <row r="8380" spans="1:1">
      <c r="A8380"/>
    </row>
    <row r="8381" spans="1:1">
      <c r="A8381"/>
    </row>
    <row r="8382" spans="1:1">
      <c r="A8382"/>
    </row>
    <row r="8383" spans="1:1">
      <c r="A8383"/>
    </row>
    <row r="8384" spans="1:1">
      <c r="A8384"/>
    </row>
    <row r="8385" spans="1:1">
      <c r="A8385"/>
    </row>
    <row r="8386" spans="1:1">
      <c r="A8386"/>
    </row>
    <row r="8387" spans="1:1">
      <c r="A8387"/>
    </row>
    <row r="8388" spans="1:1">
      <c r="A8388"/>
    </row>
    <row r="8389" spans="1:1">
      <c r="A8389"/>
    </row>
    <row r="8390" spans="1:1">
      <c r="A8390"/>
    </row>
    <row r="8391" spans="1:1">
      <c r="A8391"/>
    </row>
    <row r="8392" spans="1:1">
      <c r="A8392"/>
    </row>
    <row r="8393" spans="1:1">
      <c r="A8393"/>
    </row>
    <row r="8394" spans="1:1">
      <c r="A8394"/>
    </row>
    <row r="8395" spans="1:1">
      <c r="A8395"/>
    </row>
    <row r="8396" spans="1:1">
      <c r="A8396"/>
    </row>
    <row r="8397" spans="1:1">
      <c r="A8397"/>
    </row>
    <row r="8398" spans="1:1">
      <c r="A8398"/>
    </row>
    <row r="8399" spans="1:1">
      <c r="A8399"/>
    </row>
    <row r="8400" spans="1:1">
      <c r="A8400"/>
    </row>
    <row r="8401" spans="1:1">
      <c r="A8401"/>
    </row>
    <row r="8402" spans="1:1">
      <c r="A8402"/>
    </row>
    <row r="8403" spans="1:1">
      <c r="A8403"/>
    </row>
    <row r="8404" spans="1:1">
      <c r="A8404"/>
    </row>
    <row r="8405" spans="1:1">
      <c r="A8405"/>
    </row>
    <row r="8406" spans="1:1">
      <c r="A8406"/>
    </row>
    <row r="8407" spans="1:1">
      <c r="A8407"/>
    </row>
    <row r="8408" spans="1:1">
      <c r="A8408"/>
    </row>
    <row r="8409" spans="1:1">
      <c r="A8409"/>
    </row>
    <row r="8410" spans="1:1">
      <c r="A8410"/>
    </row>
    <row r="8411" spans="1:1">
      <c r="A8411"/>
    </row>
    <row r="8412" spans="1:1">
      <c r="A8412"/>
    </row>
    <row r="8413" spans="1:1">
      <c r="A8413"/>
    </row>
    <row r="8414" spans="1:1">
      <c r="A8414"/>
    </row>
    <row r="8415" spans="1:1">
      <c r="A8415"/>
    </row>
    <row r="8416" spans="1:1">
      <c r="A8416"/>
    </row>
    <row r="8417" spans="1:1">
      <c r="A8417"/>
    </row>
    <row r="8418" spans="1:1">
      <c r="A8418"/>
    </row>
    <row r="8419" spans="1:1">
      <c r="A8419"/>
    </row>
    <row r="8420" spans="1:1">
      <c r="A8420"/>
    </row>
    <row r="8421" spans="1:1">
      <c r="A8421"/>
    </row>
    <row r="8422" spans="1:1">
      <c r="A8422"/>
    </row>
    <row r="8423" spans="1:1">
      <c r="A8423"/>
    </row>
    <row r="8424" spans="1:1">
      <c r="A8424"/>
    </row>
    <row r="8425" spans="1:1">
      <c r="A8425"/>
    </row>
    <row r="8426" spans="1:1">
      <c r="A8426"/>
    </row>
    <row r="8427" spans="1:1">
      <c r="A8427"/>
    </row>
    <row r="8428" spans="1:1">
      <c r="A8428"/>
    </row>
    <row r="8429" spans="1:1">
      <c r="A8429"/>
    </row>
    <row r="8430" spans="1:1">
      <c r="A8430"/>
    </row>
    <row r="8431" spans="1:1">
      <c r="A8431"/>
    </row>
    <row r="8432" spans="1:1">
      <c r="A8432"/>
    </row>
    <row r="8433" spans="1:1">
      <c r="A8433"/>
    </row>
    <row r="8434" spans="1:1">
      <c r="A8434"/>
    </row>
    <row r="8435" spans="1:1">
      <c r="A8435"/>
    </row>
    <row r="8436" spans="1:1">
      <c r="A8436"/>
    </row>
    <row r="8437" spans="1:1">
      <c r="A8437"/>
    </row>
    <row r="8438" spans="1:1">
      <c r="A8438"/>
    </row>
    <row r="8439" spans="1:1">
      <c r="A8439"/>
    </row>
    <row r="8440" spans="1:1">
      <c r="A8440"/>
    </row>
    <row r="8441" spans="1:1">
      <c r="A8441"/>
    </row>
    <row r="8442" spans="1:1">
      <c r="A8442"/>
    </row>
    <row r="8443" spans="1:1">
      <c r="A8443"/>
    </row>
    <row r="8444" spans="1:1">
      <c r="A8444"/>
    </row>
    <row r="8445" spans="1:1">
      <c r="A8445"/>
    </row>
    <row r="8446" spans="1:1">
      <c r="A8446"/>
    </row>
    <row r="8447" spans="1:1">
      <c r="A8447"/>
    </row>
    <row r="8448" spans="1:1">
      <c r="A8448"/>
    </row>
    <row r="8449" spans="1:1">
      <c r="A8449"/>
    </row>
    <row r="8450" spans="1:1">
      <c r="A8450"/>
    </row>
    <row r="8451" spans="1:1">
      <c r="A8451"/>
    </row>
    <row r="8452" spans="1:1">
      <c r="A8452"/>
    </row>
    <row r="8453" spans="1:1">
      <c r="A8453"/>
    </row>
    <row r="8454" spans="1:1">
      <c r="A8454"/>
    </row>
    <row r="8455" spans="1:1">
      <c r="A8455"/>
    </row>
    <row r="8456" spans="1:1">
      <c r="A8456"/>
    </row>
    <row r="8457" spans="1:1">
      <c r="A8457"/>
    </row>
    <row r="8458" spans="1:1">
      <c r="A8458"/>
    </row>
    <row r="8459" spans="1:1">
      <c r="A8459"/>
    </row>
    <row r="8460" spans="1:1">
      <c r="A8460"/>
    </row>
    <row r="8461" spans="1:1">
      <c r="A8461"/>
    </row>
    <row r="8462" spans="1:1">
      <c r="A8462"/>
    </row>
    <row r="8463" spans="1:1">
      <c r="A8463"/>
    </row>
    <row r="8464" spans="1:1">
      <c r="A8464"/>
    </row>
    <row r="8465" spans="1:1">
      <c r="A8465"/>
    </row>
    <row r="8466" spans="1:1">
      <c r="A8466"/>
    </row>
    <row r="8467" spans="1:1">
      <c r="A8467"/>
    </row>
    <row r="8468" spans="1:1">
      <c r="A8468"/>
    </row>
    <row r="8469" spans="1:1">
      <c r="A8469"/>
    </row>
    <row r="8470" spans="1:1">
      <c r="A8470"/>
    </row>
    <row r="8471" spans="1:1">
      <c r="A8471"/>
    </row>
    <row r="8472" spans="1:1">
      <c r="A8472"/>
    </row>
    <row r="8473" spans="1:1">
      <c r="A8473"/>
    </row>
    <row r="8474" spans="1:1">
      <c r="A8474"/>
    </row>
    <row r="8475" spans="1:1">
      <c r="A8475"/>
    </row>
    <row r="8476" spans="1:1">
      <c r="A8476"/>
    </row>
    <row r="8477" spans="1:1">
      <c r="A8477"/>
    </row>
    <row r="8478" spans="1:1">
      <c r="A8478"/>
    </row>
    <row r="8479" spans="1:1">
      <c r="A8479"/>
    </row>
    <row r="8480" spans="1:1">
      <c r="A8480"/>
    </row>
    <row r="8481" spans="1:1">
      <c r="A8481"/>
    </row>
    <row r="8482" spans="1:1">
      <c r="A8482"/>
    </row>
    <row r="8483" spans="1:1">
      <c r="A8483"/>
    </row>
    <row r="8484" spans="1:1">
      <c r="A8484"/>
    </row>
    <row r="8485" spans="1:1">
      <c r="A8485"/>
    </row>
    <row r="8486" spans="1:1">
      <c r="A8486"/>
    </row>
    <row r="8487" spans="1:1">
      <c r="A8487"/>
    </row>
    <row r="8488" spans="1:1">
      <c r="A8488"/>
    </row>
    <row r="8489" spans="1:1">
      <c r="A8489"/>
    </row>
    <row r="8490" spans="1:1">
      <c r="A8490"/>
    </row>
    <row r="8491" spans="1:1">
      <c r="A8491"/>
    </row>
    <row r="8492" spans="1:1">
      <c r="A8492"/>
    </row>
    <row r="8493" spans="1:1">
      <c r="A8493"/>
    </row>
    <row r="8494" spans="1:1">
      <c r="A8494"/>
    </row>
    <row r="8495" spans="1:1">
      <c r="A8495"/>
    </row>
    <row r="8496" spans="1:1">
      <c r="A8496"/>
    </row>
    <row r="8497" spans="1:1">
      <c r="A8497"/>
    </row>
    <row r="8498" spans="1:1">
      <c r="A8498"/>
    </row>
    <row r="8499" spans="1:1">
      <c r="A8499"/>
    </row>
    <row r="8500" spans="1:1">
      <c r="A8500"/>
    </row>
    <row r="8501" spans="1:1">
      <c r="A8501"/>
    </row>
    <row r="8502" spans="1:1">
      <c r="A8502"/>
    </row>
    <row r="8503" spans="1:1">
      <c r="A8503"/>
    </row>
    <row r="8504" spans="1:1">
      <c r="A8504"/>
    </row>
    <row r="8505" spans="1:1">
      <c r="A8505"/>
    </row>
    <row r="8506" spans="1:1">
      <c r="A8506"/>
    </row>
    <row r="8507" spans="1:1">
      <c r="A8507"/>
    </row>
    <row r="8508" spans="1:1">
      <c r="A8508"/>
    </row>
    <row r="8509" spans="1:1">
      <c r="A8509"/>
    </row>
    <row r="8510" spans="1:1">
      <c r="A8510"/>
    </row>
    <row r="8511" spans="1:1">
      <c r="A8511"/>
    </row>
    <row r="8512" spans="1:1">
      <c r="A8512"/>
    </row>
    <row r="8513" spans="1:1">
      <c r="A8513"/>
    </row>
    <row r="8514" spans="1:1">
      <c r="A8514"/>
    </row>
    <row r="8515" spans="1:1">
      <c r="A8515"/>
    </row>
    <row r="8516" spans="1:1">
      <c r="A8516"/>
    </row>
    <row r="8517" spans="1:1">
      <c r="A8517"/>
    </row>
    <row r="8518" spans="1:1">
      <c r="A8518"/>
    </row>
    <row r="8519" spans="1:1">
      <c r="A8519"/>
    </row>
    <row r="8520" spans="1:1">
      <c r="A8520"/>
    </row>
    <row r="8521" spans="1:1">
      <c r="A8521"/>
    </row>
    <row r="8522" spans="1:1">
      <c r="A8522"/>
    </row>
    <row r="8523" spans="1:1">
      <c r="A8523"/>
    </row>
    <row r="8524" spans="1:1">
      <c r="A8524"/>
    </row>
    <row r="8525" spans="1:1">
      <c r="A8525"/>
    </row>
    <row r="8526" spans="1:1">
      <c r="A8526"/>
    </row>
    <row r="8527" spans="1:1">
      <c r="A8527"/>
    </row>
    <row r="8528" spans="1:1">
      <c r="A8528"/>
    </row>
    <row r="8529" spans="1:1">
      <c r="A8529"/>
    </row>
    <row r="8530" spans="1:1">
      <c r="A8530"/>
    </row>
    <row r="8531" spans="1:1">
      <c r="A8531"/>
    </row>
    <row r="8532" spans="1:1">
      <c r="A8532"/>
    </row>
    <row r="8533" spans="1:1">
      <c r="A8533"/>
    </row>
    <row r="8534" spans="1:1">
      <c r="A8534"/>
    </row>
    <row r="8535" spans="1:1">
      <c r="A8535"/>
    </row>
    <row r="8536" spans="1:1">
      <c r="A8536"/>
    </row>
    <row r="8537" spans="1:1">
      <c r="A8537"/>
    </row>
    <row r="8538" spans="1:1">
      <c r="A8538"/>
    </row>
    <row r="8539" spans="1:1">
      <c r="A8539"/>
    </row>
    <row r="8540" spans="1:1">
      <c r="A8540"/>
    </row>
    <row r="8541" spans="1:1">
      <c r="A8541"/>
    </row>
    <row r="8542" spans="1:1">
      <c r="A8542"/>
    </row>
    <row r="8543" spans="1:1">
      <c r="A8543"/>
    </row>
    <row r="8544" spans="1:1">
      <c r="A8544"/>
    </row>
    <row r="8545" spans="1:1">
      <c r="A8545"/>
    </row>
    <row r="8546" spans="1:1">
      <c r="A8546"/>
    </row>
    <row r="8547" spans="1:1">
      <c r="A8547"/>
    </row>
    <row r="8548" spans="1:1">
      <c r="A8548"/>
    </row>
    <row r="8549" spans="1:1">
      <c r="A8549"/>
    </row>
    <row r="8550" spans="1:1">
      <c r="A8550"/>
    </row>
    <row r="8551" spans="1:1">
      <c r="A8551"/>
    </row>
    <row r="8552" spans="1:1">
      <c r="A8552"/>
    </row>
    <row r="8553" spans="1:1">
      <c r="A8553"/>
    </row>
    <row r="8554" spans="1:1">
      <c r="A8554"/>
    </row>
    <row r="8555" spans="1:1">
      <c r="A8555"/>
    </row>
    <row r="8556" spans="1:1">
      <c r="A8556"/>
    </row>
    <row r="8557" spans="1:1">
      <c r="A8557"/>
    </row>
    <row r="8558" spans="1:1">
      <c r="A8558"/>
    </row>
    <row r="8559" spans="1:1">
      <c r="A8559"/>
    </row>
    <row r="8560" spans="1:1">
      <c r="A8560"/>
    </row>
    <row r="8561" spans="1:1">
      <c r="A8561"/>
    </row>
    <row r="8562" spans="1:1">
      <c r="A8562"/>
    </row>
    <row r="8563" spans="1:1">
      <c r="A8563"/>
    </row>
    <row r="8564" spans="1:1">
      <c r="A8564"/>
    </row>
    <row r="8565" spans="1:1">
      <c r="A8565"/>
    </row>
    <row r="8566" spans="1:1">
      <c r="A8566"/>
    </row>
    <row r="8567" spans="1:1">
      <c r="A8567"/>
    </row>
    <row r="8568" spans="1:1">
      <c r="A8568"/>
    </row>
    <row r="8569" spans="1:1">
      <c r="A8569"/>
    </row>
    <row r="8570" spans="1:1">
      <c r="A8570"/>
    </row>
    <row r="8571" spans="1:1">
      <c r="A8571"/>
    </row>
    <row r="8572" spans="1:1">
      <c r="A8572"/>
    </row>
    <row r="8573" spans="1:1">
      <c r="A8573"/>
    </row>
    <row r="8574" spans="1:1">
      <c r="A8574"/>
    </row>
    <row r="8575" spans="1:1">
      <c r="A8575"/>
    </row>
    <row r="8576" spans="1:1">
      <c r="A8576"/>
    </row>
    <row r="8577" spans="1:1">
      <c r="A8577"/>
    </row>
    <row r="8578" spans="1:1">
      <c r="A8578"/>
    </row>
    <row r="8579" spans="1:1">
      <c r="A8579"/>
    </row>
    <row r="8580" spans="1:1">
      <c r="A8580"/>
    </row>
    <row r="8581" spans="1:1">
      <c r="A8581"/>
    </row>
    <row r="8582" spans="1:1">
      <c r="A8582"/>
    </row>
    <row r="8583" spans="1:1">
      <c r="A8583"/>
    </row>
    <row r="8584" spans="1:1">
      <c r="A8584"/>
    </row>
    <row r="8585" spans="1:1">
      <c r="A8585"/>
    </row>
    <row r="8586" spans="1:1">
      <c r="A8586"/>
    </row>
    <row r="8587" spans="1:1">
      <c r="A8587"/>
    </row>
    <row r="8588" spans="1:1">
      <c r="A8588"/>
    </row>
    <row r="8589" spans="1:1">
      <c r="A8589"/>
    </row>
    <row r="8590" spans="1:1">
      <c r="A8590"/>
    </row>
    <row r="8591" spans="1:1">
      <c r="A8591"/>
    </row>
    <row r="8592" spans="1:1">
      <c r="A8592"/>
    </row>
    <row r="8593" spans="1:1">
      <c r="A8593"/>
    </row>
    <row r="8594" spans="1:1">
      <c r="A8594"/>
    </row>
    <row r="8595" spans="1:1">
      <c r="A8595"/>
    </row>
    <row r="8596" spans="1:1">
      <c r="A8596"/>
    </row>
    <row r="8597" spans="1:1">
      <c r="A8597"/>
    </row>
    <row r="8598" spans="1:1">
      <c r="A8598"/>
    </row>
    <row r="8599" spans="1:1">
      <c r="A8599"/>
    </row>
    <row r="8600" spans="1:1">
      <c r="A8600"/>
    </row>
    <row r="8601" spans="1:1">
      <c r="A8601"/>
    </row>
    <row r="8602" spans="1:1">
      <c r="A8602"/>
    </row>
    <row r="8603" spans="1:1">
      <c r="A8603"/>
    </row>
    <row r="8604" spans="1:1">
      <c r="A8604"/>
    </row>
    <row r="8605" spans="1:1">
      <c r="A8605"/>
    </row>
    <row r="8606" spans="1:1">
      <c r="A8606"/>
    </row>
    <row r="8607" spans="1:1">
      <c r="A8607"/>
    </row>
    <row r="8608" spans="1:1">
      <c r="A8608"/>
    </row>
    <row r="8609" spans="1:1">
      <c r="A8609"/>
    </row>
    <row r="8610" spans="1:1">
      <c r="A8610"/>
    </row>
    <row r="8611" spans="1:1">
      <c r="A8611"/>
    </row>
    <row r="8612" spans="1:1">
      <c r="A8612"/>
    </row>
    <row r="8613" spans="1:1">
      <c r="A8613"/>
    </row>
    <row r="8614" spans="1:1">
      <c r="A8614"/>
    </row>
    <row r="8615" spans="1:1">
      <c r="A8615"/>
    </row>
    <row r="8616" spans="1:1">
      <c r="A8616"/>
    </row>
    <row r="8617" spans="1:1">
      <c r="A8617"/>
    </row>
    <row r="8618" spans="1:1">
      <c r="A8618"/>
    </row>
    <row r="8619" spans="1:1">
      <c r="A8619"/>
    </row>
    <row r="8620" spans="1:1">
      <c r="A8620"/>
    </row>
    <row r="8621" spans="1:1">
      <c r="A8621"/>
    </row>
    <row r="8622" spans="1:1">
      <c r="A8622"/>
    </row>
    <row r="8623" spans="1:1">
      <c r="A8623"/>
    </row>
    <row r="8624" spans="1:1">
      <c r="A8624"/>
    </row>
    <row r="8625" spans="1:1">
      <c r="A8625"/>
    </row>
    <row r="8626" spans="1:1">
      <c r="A8626"/>
    </row>
    <row r="8627" spans="1:1">
      <c r="A8627"/>
    </row>
    <row r="8628" spans="1:1">
      <c r="A8628"/>
    </row>
    <row r="8629" spans="1:1">
      <c r="A8629"/>
    </row>
    <row r="8630" spans="1:1">
      <c r="A8630"/>
    </row>
    <row r="8631" spans="1:1">
      <c r="A8631"/>
    </row>
    <row r="8632" spans="1:1">
      <c r="A8632"/>
    </row>
    <row r="8633" spans="1:1">
      <c r="A8633"/>
    </row>
    <row r="8634" spans="1:1">
      <c r="A8634"/>
    </row>
    <row r="8635" spans="1:1">
      <c r="A8635"/>
    </row>
    <row r="8636" spans="1:1">
      <c r="A8636"/>
    </row>
    <row r="8637" spans="1:1">
      <c r="A8637"/>
    </row>
    <row r="8638" spans="1:1">
      <c r="A8638"/>
    </row>
    <row r="8639" spans="1:1">
      <c r="A8639"/>
    </row>
    <row r="8640" spans="1:1">
      <c r="A8640"/>
    </row>
    <row r="8641" spans="1:1">
      <c r="A8641"/>
    </row>
    <row r="8642" spans="1:1">
      <c r="A8642"/>
    </row>
    <row r="8643" spans="1:1">
      <c r="A8643"/>
    </row>
    <row r="8644" spans="1:1">
      <c r="A8644"/>
    </row>
    <row r="8645" spans="1:1">
      <c r="A8645"/>
    </row>
    <row r="8646" spans="1:1">
      <c r="A8646"/>
    </row>
    <row r="8647" spans="1:1">
      <c r="A8647"/>
    </row>
    <row r="8648" spans="1:1">
      <c r="A8648"/>
    </row>
    <row r="8649" spans="1:1">
      <c r="A8649"/>
    </row>
    <row r="8650" spans="1:1">
      <c r="A8650"/>
    </row>
    <row r="8651" spans="1:1">
      <c r="A8651"/>
    </row>
    <row r="8652" spans="1:1">
      <c r="A8652"/>
    </row>
    <row r="8653" spans="1:1">
      <c r="A8653"/>
    </row>
    <row r="8654" spans="1:1">
      <c r="A8654"/>
    </row>
    <row r="8655" spans="1:1">
      <c r="A8655"/>
    </row>
    <row r="8656" spans="1:1">
      <c r="A8656"/>
    </row>
    <row r="8657" spans="1:1">
      <c r="A8657"/>
    </row>
    <row r="8658" spans="1:1">
      <c r="A8658"/>
    </row>
    <row r="8659" spans="1:1">
      <c r="A8659"/>
    </row>
    <row r="8660" spans="1:1">
      <c r="A8660"/>
    </row>
    <row r="8661" spans="1:1">
      <c r="A8661"/>
    </row>
    <row r="8662" spans="1:1">
      <c r="A8662"/>
    </row>
    <row r="8663" spans="1:1">
      <c r="A8663"/>
    </row>
    <row r="8664" spans="1:1">
      <c r="A8664"/>
    </row>
    <row r="8665" spans="1:1">
      <c r="A8665"/>
    </row>
    <row r="8666" spans="1:1">
      <c r="A8666"/>
    </row>
    <row r="8667" spans="1:1">
      <c r="A8667"/>
    </row>
    <row r="8668" spans="1:1">
      <c r="A8668"/>
    </row>
    <row r="8669" spans="1:1">
      <c r="A8669"/>
    </row>
    <row r="8670" spans="1:1">
      <c r="A8670"/>
    </row>
    <row r="8671" spans="1:1">
      <c r="A8671"/>
    </row>
    <row r="8672" spans="1:1">
      <c r="A8672"/>
    </row>
    <row r="8673" spans="1:1">
      <c r="A8673"/>
    </row>
    <row r="8674" spans="1:1">
      <c r="A8674"/>
    </row>
    <row r="8675" spans="1:1">
      <c r="A8675"/>
    </row>
    <row r="8676" spans="1:1">
      <c r="A8676"/>
    </row>
    <row r="8677" spans="1:1">
      <c r="A8677"/>
    </row>
    <row r="8678" spans="1:1">
      <c r="A8678"/>
    </row>
    <row r="8679" spans="1:1">
      <c r="A8679"/>
    </row>
    <row r="8680" spans="1:1">
      <c r="A8680"/>
    </row>
    <row r="8681" spans="1:1">
      <c r="A8681"/>
    </row>
    <row r="8682" spans="1:1">
      <c r="A8682"/>
    </row>
    <row r="8683" spans="1:1">
      <c r="A8683"/>
    </row>
    <row r="8684" spans="1:1">
      <c r="A8684"/>
    </row>
    <row r="8685" spans="1:1">
      <c r="A8685"/>
    </row>
    <row r="8686" spans="1:1">
      <c r="A8686"/>
    </row>
    <row r="8687" spans="1:1">
      <c r="A8687"/>
    </row>
    <row r="8688" spans="1:1">
      <c r="A8688"/>
    </row>
    <row r="8689" spans="1:1">
      <c r="A8689"/>
    </row>
    <row r="8690" spans="1:1">
      <c r="A8690"/>
    </row>
    <row r="8691" spans="1:1">
      <c r="A8691"/>
    </row>
    <row r="8692" spans="1:1">
      <c r="A8692"/>
    </row>
    <row r="8693" spans="1:1">
      <c r="A8693"/>
    </row>
    <row r="8694" spans="1:1">
      <c r="A8694"/>
    </row>
    <row r="8695" spans="1:1">
      <c r="A8695"/>
    </row>
    <row r="8696" spans="1:1">
      <c r="A8696"/>
    </row>
    <row r="8697" spans="1:1">
      <c r="A8697"/>
    </row>
    <row r="8698" spans="1:1">
      <c r="A8698"/>
    </row>
    <row r="8699" spans="1:1">
      <c r="A8699"/>
    </row>
    <row r="8700" spans="1:1">
      <c r="A8700"/>
    </row>
    <row r="8701" spans="1:1">
      <c r="A8701"/>
    </row>
    <row r="8702" spans="1:1">
      <c r="A8702"/>
    </row>
    <row r="8703" spans="1:1">
      <c r="A8703"/>
    </row>
    <row r="8704" spans="1:1">
      <c r="A8704"/>
    </row>
    <row r="8705" spans="1:1">
      <c r="A8705"/>
    </row>
    <row r="8706" spans="1:1">
      <c r="A8706"/>
    </row>
    <row r="8707" spans="1:1">
      <c r="A8707"/>
    </row>
    <row r="8708" spans="1:1">
      <c r="A8708"/>
    </row>
    <row r="8709" spans="1:1">
      <c r="A8709"/>
    </row>
    <row r="8710" spans="1:1">
      <c r="A8710"/>
    </row>
    <row r="8711" spans="1:1">
      <c r="A8711"/>
    </row>
    <row r="8712" spans="1:1">
      <c r="A8712"/>
    </row>
    <row r="8713" spans="1:1">
      <c r="A8713"/>
    </row>
    <row r="8714" spans="1:1">
      <c r="A8714"/>
    </row>
    <row r="8715" spans="1:1">
      <c r="A8715"/>
    </row>
    <row r="8716" spans="1:1">
      <c r="A8716"/>
    </row>
    <row r="8717" spans="1:1">
      <c r="A8717"/>
    </row>
    <row r="8718" spans="1:1">
      <c r="A8718"/>
    </row>
    <row r="8719" spans="1:1">
      <c r="A8719"/>
    </row>
    <row r="8720" spans="1:1">
      <c r="A8720"/>
    </row>
    <row r="8721" spans="1:1">
      <c r="A8721"/>
    </row>
    <row r="8722" spans="1:1">
      <c r="A8722"/>
    </row>
    <row r="8723" spans="1:1">
      <c r="A8723"/>
    </row>
    <row r="8724" spans="1:1">
      <c r="A8724"/>
    </row>
    <row r="8725" spans="1:1">
      <c r="A8725"/>
    </row>
    <row r="8726" spans="1:1">
      <c r="A8726"/>
    </row>
    <row r="8727" spans="1:1">
      <c r="A8727"/>
    </row>
    <row r="8728" spans="1:1">
      <c r="A8728"/>
    </row>
    <row r="8729" spans="1:1">
      <c r="A8729"/>
    </row>
    <row r="8730" spans="1:1">
      <c r="A8730"/>
    </row>
    <row r="8731" spans="1:1">
      <c r="A8731"/>
    </row>
    <row r="8732" spans="1:1">
      <c r="A8732"/>
    </row>
    <row r="8733" spans="1:1">
      <c r="A8733"/>
    </row>
    <row r="8734" spans="1:1">
      <c r="A8734"/>
    </row>
    <row r="8735" spans="1:1">
      <c r="A8735"/>
    </row>
    <row r="8736" spans="1:1">
      <c r="A8736"/>
    </row>
    <row r="8737" spans="1:1">
      <c r="A8737"/>
    </row>
    <row r="8738" spans="1:1">
      <c r="A8738"/>
    </row>
    <row r="8739" spans="1:1">
      <c r="A8739"/>
    </row>
    <row r="8740" spans="1:1">
      <c r="A8740"/>
    </row>
    <row r="8741" spans="1:1">
      <c r="A8741"/>
    </row>
    <row r="8742" spans="1:1">
      <c r="A8742"/>
    </row>
    <row r="8743" spans="1:1">
      <c r="A8743"/>
    </row>
    <row r="8744" spans="1:1">
      <c r="A8744"/>
    </row>
    <row r="8745" spans="1:1">
      <c r="A8745"/>
    </row>
    <row r="8746" spans="1:1">
      <c r="A8746"/>
    </row>
    <row r="8747" spans="1:1">
      <c r="A8747"/>
    </row>
    <row r="8748" spans="1:1">
      <c r="A8748"/>
    </row>
    <row r="8749" spans="1:1">
      <c r="A8749"/>
    </row>
    <row r="8750" spans="1:1">
      <c r="A8750"/>
    </row>
    <row r="8751" spans="1:1">
      <c r="A8751"/>
    </row>
    <row r="8752" spans="1:1">
      <c r="A8752"/>
    </row>
    <row r="8753" spans="1:1">
      <c r="A8753"/>
    </row>
    <row r="8754" spans="1:1">
      <c r="A8754"/>
    </row>
    <row r="8755" spans="1:1">
      <c r="A8755"/>
    </row>
    <row r="8756" spans="1:1">
      <c r="A8756"/>
    </row>
    <row r="8757" spans="1:1">
      <c r="A8757"/>
    </row>
    <row r="8758" spans="1:1">
      <c r="A8758"/>
    </row>
    <row r="8759" spans="1:1">
      <c r="A8759"/>
    </row>
    <row r="8760" spans="1:1">
      <c r="A8760"/>
    </row>
    <row r="8761" spans="1:1">
      <c r="A8761"/>
    </row>
    <row r="8762" spans="1:1">
      <c r="A8762"/>
    </row>
    <row r="8763" spans="1:1">
      <c r="A8763"/>
    </row>
    <row r="8764" spans="1:1">
      <c r="A8764"/>
    </row>
    <row r="8765" spans="1:1">
      <c r="A8765"/>
    </row>
    <row r="8766" spans="1:1">
      <c r="A8766"/>
    </row>
    <row r="8767" spans="1:1">
      <c r="A8767"/>
    </row>
    <row r="8768" spans="1:1">
      <c r="A8768"/>
    </row>
    <row r="8769" spans="1:1">
      <c r="A8769"/>
    </row>
    <row r="8770" spans="1:1">
      <c r="A8770"/>
    </row>
    <row r="8771" spans="1:1">
      <c r="A8771"/>
    </row>
    <row r="8772" spans="1:1">
      <c r="A8772"/>
    </row>
    <row r="8773" spans="1:1">
      <c r="A8773"/>
    </row>
    <row r="8774" spans="1:1">
      <c r="A8774"/>
    </row>
    <row r="8775" spans="1:1">
      <c r="A8775"/>
    </row>
    <row r="8776" spans="1:1">
      <c r="A8776"/>
    </row>
    <row r="8777" spans="1:1">
      <c r="A8777"/>
    </row>
    <row r="8778" spans="1:1">
      <c r="A8778"/>
    </row>
    <row r="8779" spans="1:1">
      <c r="A8779"/>
    </row>
    <row r="8780" spans="1:1">
      <c r="A8780"/>
    </row>
    <row r="8781" spans="1:1">
      <c r="A8781"/>
    </row>
    <row r="8782" spans="1:1">
      <c r="A8782"/>
    </row>
    <row r="8783" spans="1:1">
      <c r="A8783"/>
    </row>
    <row r="8784" spans="1:1">
      <c r="A8784"/>
    </row>
    <row r="8785" spans="1:1">
      <c r="A8785"/>
    </row>
    <row r="8786" spans="1:1">
      <c r="A8786"/>
    </row>
    <row r="8787" spans="1:1">
      <c r="A8787"/>
    </row>
    <row r="8788" spans="1:1">
      <c r="A8788"/>
    </row>
    <row r="8789" spans="1:1">
      <c r="A8789"/>
    </row>
    <row r="8790" spans="1:1">
      <c r="A8790"/>
    </row>
    <row r="8791" spans="1:1">
      <c r="A8791"/>
    </row>
    <row r="8792" spans="1:1">
      <c r="A8792"/>
    </row>
    <row r="8793" spans="1:1">
      <c r="A8793"/>
    </row>
    <row r="8794" spans="1:1">
      <c r="A8794"/>
    </row>
    <row r="8795" spans="1:1">
      <c r="A8795"/>
    </row>
    <row r="8796" spans="1:1">
      <c r="A8796"/>
    </row>
    <row r="8797" spans="1:1">
      <c r="A8797"/>
    </row>
    <row r="8798" spans="1:1">
      <c r="A8798"/>
    </row>
    <row r="8799" spans="1:1">
      <c r="A8799"/>
    </row>
    <row r="8800" spans="1:1">
      <c r="A8800"/>
    </row>
    <row r="8801" spans="1:1">
      <c r="A8801"/>
    </row>
    <row r="8802" spans="1:1">
      <c r="A8802"/>
    </row>
    <row r="8803" spans="1:1">
      <c r="A8803"/>
    </row>
    <row r="8804" spans="1:1">
      <c r="A8804"/>
    </row>
    <row r="8805" spans="1:1">
      <c r="A8805"/>
    </row>
    <row r="8806" spans="1:1">
      <c r="A8806"/>
    </row>
    <row r="8807" spans="1:1">
      <c r="A8807"/>
    </row>
    <row r="8808" spans="1:1">
      <c r="A8808"/>
    </row>
    <row r="8809" spans="1:1">
      <c r="A8809"/>
    </row>
    <row r="8810" spans="1:1">
      <c r="A8810"/>
    </row>
    <row r="8811" spans="1:1">
      <c r="A8811"/>
    </row>
    <row r="8812" spans="1:1">
      <c r="A8812"/>
    </row>
    <row r="8813" spans="1:1">
      <c r="A8813"/>
    </row>
    <row r="8814" spans="1:1">
      <c r="A8814"/>
    </row>
    <row r="8815" spans="1:1">
      <c r="A8815"/>
    </row>
    <row r="8816" spans="1:1">
      <c r="A8816"/>
    </row>
    <row r="8817" spans="1:1">
      <c r="A8817"/>
    </row>
    <row r="8818" spans="1:1">
      <c r="A8818"/>
    </row>
    <row r="8819" spans="1:1">
      <c r="A8819"/>
    </row>
    <row r="8820" spans="1:1">
      <c r="A8820"/>
    </row>
    <row r="8821" spans="1:1">
      <c r="A8821"/>
    </row>
    <row r="8822" spans="1:1">
      <c r="A8822"/>
    </row>
    <row r="8823" spans="1:1">
      <c r="A8823"/>
    </row>
    <row r="8824" spans="1:1">
      <c r="A8824"/>
    </row>
    <row r="8825" spans="1:1">
      <c r="A8825"/>
    </row>
    <row r="8826" spans="1:1">
      <c r="A8826"/>
    </row>
    <row r="8827" spans="1:1">
      <c r="A8827"/>
    </row>
    <row r="8828" spans="1:1">
      <c r="A8828"/>
    </row>
    <row r="8829" spans="1:1">
      <c r="A8829"/>
    </row>
    <row r="8830" spans="1:1">
      <c r="A8830"/>
    </row>
    <row r="8831" spans="1:1">
      <c r="A8831"/>
    </row>
    <row r="8832" spans="1:1">
      <c r="A8832"/>
    </row>
    <row r="8833" spans="1:1">
      <c r="A8833"/>
    </row>
    <row r="8834" spans="1:1">
      <c r="A8834"/>
    </row>
    <row r="8835" spans="1:1">
      <c r="A8835"/>
    </row>
    <row r="8836" spans="1:1">
      <c r="A8836"/>
    </row>
    <row r="8837" spans="1:1">
      <c r="A8837"/>
    </row>
    <row r="8838" spans="1:1">
      <c r="A8838"/>
    </row>
    <row r="8839" spans="1:1">
      <c r="A8839"/>
    </row>
    <row r="8840" spans="1:1">
      <c r="A8840"/>
    </row>
    <row r="8841" spans="1:1">
      <c r="A8841"/>
    </row>
    <row r="8842" spans="1:1">
      <c r="A8842"/>
    </row>
    <row r="8843" spans="1:1">
      <c r="A8843"/>
    </row>
    <row r="8844" spans="1:1">
      <c r="A8844"/>
    </row>
    <row r="8845" spans="1:1">
      <c r="A8845"/>
    </row>
    <row r="8846" spans="1:1">
      <c r="A8846"/>
    </row>
    <row r="8847" spans="1:1">
      <c r="A8847"/>
    </row>
    <row r="8848" spans="1:1">
      <c r="A8848"/>
    </row>
    <row r="8849" spans="1:1">
      <c r="A8849"/>
    </row>
    <row r="8850" spans="1:1">
      <c r="A8850"/>
    </row>
    <row r="8851" spans="1:1">
      <c r="A8851"/>
    </row>
    <row r="8852" spans="1:1">
      <c r="A8852"/>
    </row>
    <row r="8853" spans="1:1">
      <c r="A8853"/>
    </row>
    <row r="8854" spans="1:1">
      <c r="A8854"/>
    </row>
    <row r="8855" spans="1:1">
      <c r="A8855"/>
    </row>
    <row r="8856" spans="1:1">
      <c r="A8856"/>
    </row>
    <row r="8857" spans="1:1">
      <c r="A8857"/>
    </row>
    <row r="8858" spans="1:1">
      <c r="A8858"/>
    </row>
    <row r="8859" spans="1:1">
      <c r="A8859"/>
    </row>
    <row r="8860" spans="1:1">
      <c r="A8860"/>
    </row>
    <row r="8861" spans="1:1">
      <c r="A8861"/>
    </row>
    <row r="8862" spans="1:1">
      <c r="A8862"/>
    </row>
    <row r="8863" spans="1:1">
      <c r="A8863"/>
    </row>
    <row r="8864" spans="1:1">
      <c r="A8864"/>
    </row>
    <row r="8865" spans="1:1">
      <c r="A8865"/>
    </row>
    <row r="8866" spans="1:1">
      <c r="A8866"/>
    </row>
    <row r="8867" spans="1:1">
      <c r="A8867"/>
    </row>
    <row r="8868" spans="1:1">
      <c r="A8868"/>
    </row>
    <row r="8869" spans="1:1">
      <c r="A8869"/>
    </row>
    <row r="8870" spans="1:1">
      <c r="A8870"/>
    </row>
    <row r="8871" spans="1:1">
      <c r="A8871"/>
    </row>
    <row r="8872" spans="1:1">
      <c r="A8872"/>
    </row>
    <row r="8873" spans="1:1">
      <c r="A8873"/>
    </row>
    <row r="8874" spans="1:1">
      <c r="A8874"/>
    </row>
    <row r="8875" spans="1:1">
      <c r="A8875"/>
    </row>
    <row r="8876" spans="1:1">
      <c r="A8876"/>
    </row>
    <row r="8877" spans="1:1">
      <c r="A8877"/>
    </row>
    <row r="8878" spans="1:1">
      <c r="A8878"/>
    </row>
    <row r="8879" spans="1:1">
      <c r="A8879"/>
    </row>
    <row r="8880" spans="1:1">
      <c r="A8880"/>
    </row>
    <row r="8881" spans="1:1">
      <c r="A8881"/>
    </row>
    <row r="8882" spans="1:1">
      <c r="A8882"/>
    </row>
    <row r="8883" spans="1:1">
      <c r="A8883"/>
    </row>
    <row r="8884" spans="1:1">
      <c r="A8884"/>
    </row>
    <row r="8885" spans="1:1">
      <c r="A8885"/>
    </row>
    <row r="8886" spans="1:1">
      <c r="A8886"/>
    </row>
    <row r="8887" spans="1:1">
      <c r="A8887"/>
    </row>
    <row r="8888" spans="1:1">
      <c r="A8888"/>
    </row>
    <row r="8889" spans="1:1">
      <c r="A8889"/>
    </row>
    <row r="8890" spans="1:1">
      <c r="A8890"/>
    </row>
    <row r="8891" spans="1:1">
      <c r="A8891"/>
    </row>
    <row r="8892" spans="1:1">
      <c r="A8892"/>
    </row>
    <row r="8893" spans="1:1">
      <c r="A8893"/>
    </row>
    <row r="8894" spans="1:1">
      <c r="A8894"/>
    </row>
    <row r="8895" spans="1:1">
      <c r="A8895"/>
    </row>
    <row r="8896" spans="1:1">
      <c r="A8896"/>
    </row>
    <row r="8897" spans="1:1">
      <c r="A8897"/>
    </row>
    <row r="8898" spans="1:1">
      <c r="A8898"/>
    </row>
    <row r="8899" spans="1:1">
      <c r="A8899"/>
    </row>
    <row r="8900" spans="1:1">
      <c r="A8900"/>
    </row>
    <row r="8901" spans="1:1">
      <c r="A8901"/>
    </row>
    <row r="8902" spans="1:1">
      <c r="A8902"/>
    </row>
    <row r="8903" spans="1:1">
      <c r="A8903"/>
    </row>
    <row r="8904" spans="1:1">
      <c r="A8904"/>
    </row>
    <row r="8905" spans="1:1">
      <c r="A8905"/>
    </row>
    <row r="8906" spans="1:1">
      <c r="A8906"/>
    </row>
    <row r="8907" spans="1:1">
      <c r="A8907"/>
    </row>
    <row r="8908" spans="1:1">
      <c r="A8908"/>
    </row>
    <row r="8909" spans="1:1">
      <c r="A8909"/>
    </row>
    <row r="8910" spans="1:1">
      <c r="A8910"/>
    </row>
    <row r="8911" spans="1:1">
      <c r="A8911"/>
    </row>
    <row r="8912" spans="1:1">
      <c r="A8912"/>
    </row>
    <row r="8913" spans="1:1">
      <c r="A8913"/>
    </row>
    <row r="8914" spans="1:1">
      <c r="A8914"/>
    </row>
    <row r="8915" spans="1:1">
      <c r="A8915"/>
    </row>
    <row r="8916" spans="1:1">
      <c r="A8916"/>
    </row>
    <row r="8917" spans="1:1">
      <c r="A8917"/>
    </row>
    <row r="8918" spans="1:1">
      <c r="A8918"/>
    </row>
    <row r="8919" spans="1:1">
      <c r="A8919"/>
    </row>
    <row r="8920" spans="1:1">
      <c r="A8920"/>
    </row>
    <row r="8921" spans="1:1">
      <c r="A8921"/>
    </row>
    <row r="8922" spans="1:1">
      <c r="A8922"/>
    </row>
    <row r="8923" spans="1:1">
      <c r="A8923"/>
    </row>
    <row r="8924" spans="1:1">
      <c r="A8924"/>
    </row>
    <row r="8925" spans="1:1">
      <c r="A8925"/>
    </row>
    <row r="8926" spans="1:1">
      <c r="A8926"/>
    </row>
    <row r="8927" spans="1:1">
      <c r="A8927"/>
    </row>
    <row r="8928" spans="1:1">
      <c r="A8928"/>
    </row>
    <row r="8929" spans="1:1">
      <c r="A8929"/>
    </row>
    <row r="8930" spans="1:1">
      <c r="A8930"/>
    </row>
    <row r="8931" spans="1:1">
      <c r="A8931"/>
    </row>
    <row r="8932" spans="1:1">
      <c r="A8932"/>
    </row>
    <row r="8933" spans="1:1">
      <c r="A8933"/>
    </row>
    <row r="8934" spans="1:1">
      <c r="A8934"/>
    </row>
    <row r="8935" spans="1:1">
      <c r="A8935"/>
    </row>
    <row r="8936" spans="1:1">
      <c r="A8936"/>
    </row>
    <row r="8937" spans="1:1">
      <c r="A8937"/>
    </row>
    <row r="8938" spans="1:1">
      <c r="A8938"/>
    </row>
    <row r="8939" spans="1:1">
      <c r="A8939"/>
    </row>
    <row r="8940" spans="1:1">
      <c r="A8940"/>
    </row>
    <row r="8941" spans="1:1">
      <c r="A8941"/>
    </row>
    <row r="8942" spans="1:1">
      <c r="A8942"/>
    </row>
    <row r="8943" spans="1:1">
      <c r="A8943"/>
    </row>
    <row r="8944" spans="1:1">
      <c r="A8944"/>
    </row>
    <row r="8945" spans="1:1">
      <c r="A8945"/>
    </row>
    <row r="8946" spans="1:1">
      <c r="A8946"/>
    </row>
    <row r="8947" spans="1:1">
      <c r="A8947"/>
    </row>
    <row r="8948" spans="1:1">
      <c r="A8948"/>
    </row>
    <row r="8949" spans="1:1">
      <c r="A8949"/>
    </row>
    <row r="8950" spans="1:1">
      <c r="A8950"/>
    </row>
    <row r="8951" spans="1:1">
      <c r="A8951"/>
    </row>
    <row r="8952" spans="1:1">
      <c r="A8952"/>
    </row>
    <row r="8953" spans="1:1">
      <c r="A8953"/>
    </row>
    <row r="8954" spans="1:1">
      <c r="A8954"/>
    </row>
    <row r="8955" spans="1:1">
      <c r="A8955"/>
    </row>
    <row r="8956" spans="1:1">
      <c r="A8956"/>
    </row>
    <row r="8957" spans="1:1">
      <c r="A8957"/>
    </row>
    <row r="8958" spans="1:1">
      <c r="A8958"/>
    </row>
    <row r="8959" spans="1:1">
      <c r="A8959"/>
    </row>
    <row r="8960" spans="1:1">
      <c r="A8960"/>
    </row>
    <row r="8961" spans="1:1">
      <c r="A8961"/>
    </row>
    <row r="8962" spans="1:1">
      <c r="A8962"/>
    </row>
    <row r="8963" spans="1:1">
      <c r="A8963"/>
    </row>
    <row r="8964" spans="1:1">
      <c r="A8964"/>
    </row>
    <row r="8965" spans="1:1">
      <c r="A8965"/>
    </row>
    <row r="8966" spans="1:1">
      <c r="A8966"/>
    </row>
    <row r="8967" spans="1:1">
      <c r="A8967"/>
    </row>
    <row r="8968" spans="1:1">
      <c r="A8968"/>
    </row>
    <row r="8969" spans="1:1">
      <c r="A8969"/>
    </row>
    <row r="8970" spans="1:1">
      <c r="A8970"/>
    </row>
    <row r="8971" spans="1:1">
      <c r="A8971"/>
    </row>
    <row r="8972" spans="1:1">
      <c r="A8972"/>
    </row>
    <row r="8973" spans="1:1">
      <c r="A8973"/>
    </row>
    <row r="8974" spans="1:1">
      <c r="A8974"/>
    </row>
    <row r="8975" spans="1:1">
      <c r="A8975"/>
    </row>
    <row r="8976" spans="1:1">
      <c r="A8976"/>
    </row>
    <row r="8977" spans="1:1">
      <c r="A8977"/>
    </row>
    <row r="8978" spans="1:1">
      <c r="A8978"/>
    </row>
    <row r="8979" spans="1:1">
      <c r="A8979"/>
    </row>
    <row r="8980" spans="1:1">
      <c r="A8980"/>
    </row>
    <row r="8981" spans="1:1">
      <c r="A8981"/>
    </row>
    <row r="8982" spans="1:1">
      <c r="A8982"/>
    </row>
    <row r="8983" spans="1:1">
      <c r="A8983"/>
    </row>
    <row r="8984" spans="1:1">
      <c r="A8984"/>
    </row>
    <row r="8985" spans="1:1">
      <c r="A8985"/>
    </row>
    <row r="8986" spans="1:1">
      <c r="A8986"/>
    </row>
    <row r="8987" spans="1:1">
      <c r="A8987"/>
    </row>
    <row r="8988" spans="1:1">
      <c r="A8988"/>
    </row>
    <row r="8989" spans="1:1">
      <c r="A8989"/>
    </row>
    <row r="8990" spans="1:1">
      <c r="A8990"/>
    </row>
    <row r="8991" spans="1:1">
      <c r="A8991"/>
    </row>
    <row r="8992" spans="1:1">
      <c r="A8992"/>
    </row>
    <row r="8993" spans="1:1">
      <c r="A8993"/>
    </row>
    <row r="8994" spans="1:1">
      <c r="A8994"/>
    </row>
    <row r="8995" spans="1:1">
      <c r="A8995"/>
    </row>
    <row r="8996" spans="1:1">
      <c r="A8996"/>
    </row>
    <row r="8997" spans="1:1">
      <c r="A8997"/>
    </row>
    <row r="8998" spans="1:1">
      <c r="A8998"/>
    </row>
    <row r="8999" spans="1:1">
      <c r="A8999"/>
    </row>
    <row r="9000" spans="1:1">
      <c r="A9000"/>
    </row>
    <row r="9001" spans="1:1">
      <c r="A9001"/>
    </row>
    <row r="9002" spans="1:1">
      <c r="A9002"/>
    </row>
    <row r="9003" spans="1:1">
      <c r="A9003"/>
    </row>
    <row r="9004" spans="1:1">
      <c r="A9004"/>
    </row>
    <row r="9005" spans="1:1">
      <c r="A9005"/>
    </row>
    <row r="9006" spans="1:1">
      <c r="A9006"/>
    </row>
    <row r="9007" spans="1:1">
      <c r="A9007"/>
    </row>
    <row r="9008" spans="1:1">
      <c r="A9008"/>
    </row>
    <row r="9009" spans="1:1">
      <c r="A9009"/>
    </row>
    <row r="9010" spans="1:1">
      <c r="A9010"/>
    </row>
    <row r="9011" spans="1:1">
      <c r="A9011"/>
    </row>
    <row r="9012" spans="1:1">
      <c r="A9012"/>
    </row>
    <row r="9013" spans="1:1">
      <c r="A9013"/>
    </row>
    <row r="9014" spans="1:1">
      <c r="A9014"/>
    </row>
    <row r="9015" spans="1:1">
      <c r="A9015"/>
    </row>
    <row r="9016" spans="1:1">
      <c r="A9016"/>
    </row>
    <row r="9017" spans="1:1">
      <c r="A9017"/>
    </row>
    <row r="9018" spans="1:1">
      <c r="A9018"/>
    </row>
    <row r="9019" spans="1:1">
      <c r="A9019"/>
    </row>
    <row r="9020" spans="1:1">
      <c r="A9020"/>
    </row>
    <row r="9021" spans="1:1">
      <c r="A9021"/>
    </row>
    <row r="9022" spans="1:1">
      <c r="A9022"/>
    </row>
    <row r="9023" spans="1:1">
      <c r="A9023"/>
    </row>
    <row r="9024" spans="1:1">
      <c r="A9024"/>
    </row>
    <row r="9025" spans="1:1">
      <c r="A9025"/>
    </row>
    <row r="9026" spans="1:1">
      <c r="A9026"/>
    </row>
    <row r="9027" spans="1:1">
      <c r="A9027"/>
    </row>
    <row r="9028" spans="1:1">
      <c r="A9028"/>
    </row>
    <row r="9029" spans="1:1">
      <c r="A9029"/>
    </row>
    <row r="9030" spans="1:1">
      <c r="A9030"/>
    </row>
    <row r="9031" spans="1:1">
      <c r="A9031"/>
    </row>
    <row r="9032" spans="1:1">
      <c r="A9032"/>
    </row>
    <row r="9033" spans="1:1">
      <c r="A9033"/>
    </row>
    <row r="9034" spans="1:1">
      <c r="A9034"/>
    </row>
    <row r="9035" spans="1:1">
      <c r="A9035"/>
    </row>
    <row r="9036" spans="1:1">
      <c r="A9036"/>
    </row>
    <row r="9037" spans="1:1">
      <c r="A9037"/>
    </row>
    <row r="9038" spans="1:1">
      <c r="A9038"/>
    </row>
    <row r="9039" spans="1:1">
      <c r="A9039"/>
    </row>
    <row r="9040" spans="1:1">
      <c r="A9040"/>
    </row>
    <row r="9041" spans="1:1">
      <c r="A9041"/>
    </row>
    <row r="9042" spans="1:1">
      <c r="A9042"/>
    </row>
    <row r="9043" spans="1:1">
      <c r="A9043"/>
    </row>
    <row r="9044" spans="1:1">
      <c r="A9044"/>
    </row>
    <row r="9045" spans="1:1">
      <c r="A9045"/>
    </row>
    <row r="9046" spans="1:1">
      <c r="A9046"/>
    </row>
    <row r="9047" spans="1:1">
      <c r="A9047"/>
    </row>
    <row r="9048" spans="1:1">
      <c r="A9048"/>
    </row>
    <row r="9049" spans="1:1">
      <c r="A9049"/>
    </row>
    <row r="9050" spans="1:1">
      <c r="A9050"/>
    </row>
    <row r="9051" spans="1:1">
      <c r="A9051"/>
    </row>
    <row r="9052" spans="1:1">
      <c r="A9052"/>
    </row>
    <row r="9053" spans="1:1">
      <c r="A9053"/>
    </row>
    <row r="9054" spans="1:1">
      <c r="A9054"/>
    </row>
    <row r="9055" spans="1:1">
      <c r="A9055"/>
    </row>
    <row r="9056" spans="1:1">
      <c r="A9056"/>
    </row>
    <row r="9057" spans="1:1">
      <c r="A9057"/>
    </row>
    <row r="9058" spans="1:1">
      <c r="A9058"/>
    </row>
    <row r="9059" spans="1:1">
      <c r="A9059"/>
    </row>
    <row r="9060" spans="1:1">
      <c r="A9060"/>
    </row>
    <row r="9061" spans="1:1">
      <c r="A9061"/>
    </row>
    <row r="9062" spans="1:1">
      <c r="A9062"/>
    </row>
    <row r="9063" spans="1:1">
      <c r="A9063"/>
    </row>
    <row r="9064" spans="1:1">
      <c r="A9064"/>
    </row>
    <row r="9065" spans="1:1">
      <c r="A9065"/>
    </row>
    <row r="9066" spans="1:1">
      <c r="A9066"/>
    </row>
    <row r="9067" spans="1:1">
      <c r="A9067"/>
    </row>
    <row r="9068" spans="1:1">
      <c r="A9068"/>
    </row>
    <row r="9069" spans="1:1">
      <c r="A9069"/>
    </row>
    <row r="9070" spans="1:1">
      <c r="A9070"/>
    </row>
    <row r="9071" spans="1:1">
      <c r="A9071"/>
    </row>
    <row r="9072" spans="1:1">
      <c r="A9072"/>
    </row>
    <row r="9073" spans="1:1">
      <c r="A9073"/>
    </row>
    <row r="9074" spans="1:1">
      <c r="A9074"/>
    </row>
    <row r="9075" spans="1:1">
      <c r="A9075"/>
    </row>
    <row r="9076" spans="1:1">
      <c r="A9076"/>
    </row>
    <row r="9077" spans="1:1">
      <c r="A9077"/>
    </row>
    <row r="9078" spans="1:1">
      <c r="A9078"/>
    </row>
    <row r="9079" spans="1:1">
      <c r="A9079"/>
    </row>
    <row r="9080" spans="1:1">
      <c r="A9080"/>
    </row>
    <row r="9081" spans="1:1">
      <c r="A9081"/>
    </row>
    <row r="9082" spans="1:1">
      <c r="A9082"/>
    </row>
    <row r="9083" spans="1:1">
      <c r="A9083"/>
    </row>
    <row r="9084" spans="1:1">
      <c r="A9084"/>
    </row>
    <row r="9085" spans="1:1">
      <c r="A9085"/>
    </row>
    <row r="9086" spans="1:1">
      <c r="A9086"/>
    </row>
    <row r="9087" spans="1:1">
      <c r="A9087"/>
    </row>
    <row r="9088" spans="1:1">
      <c r="A9088"/>
    </row>
    <row r="9089" spans="1:1">
      <c r="A9089"/>
    </row>
    <row r="9090" spans="1:1">
      <c r="A9090"/>
    </row>
    <row r="9091" spans="1:1">
      <c r="A9091"/>
    </row>
    <row r="9092" spans="1:1">
      <c r="A9092"/>
    </row>
    <row r="9093" spans="1:1">
      <c r="A9093"/>
    </row>
    <row r="9094" spans="1:1">
      <c r="A9094"/>
    </row>
    <row r="9095" spans="1:1">
      <c r="A9095"/>
    </row>
    <row r="9096" spans="1:1">
      <c r="A9096"/>
    </row>
    <row r="9097" spans="1:1">
      <c r="A9097"/>
    </row>
    <row r="9098" spans="1:1">
      <c r="A9098"/>
    </row>
    <row r="9099" spans="1:1">
      <c r="A9099"/>
    </row>
    <row r="9100" spans="1:1">
      <c r="A9100"/>
    </row>
    <row r="9101" spans="1:1">
      <c r="A9101"/>
    </row>
    <row r="9102" spans="1:1">
      <c r="A9102"/>
    </row>
    <row r="9103" spans="1:1">
      <c r="A9103"/>
    </row>
    <row r="9104" spans="1:1">
      <c r="A9104"/>
    </row>
    <row r="9105" spans="1:1">
      <c r="A9105"/>
    </row>
    <row r="9106" spans="1:1">
      <c r="A9106"/>
    </row>
    <row r="9107" spans="1:1">
      <c r="A9107"/>
    </row>
    <row r="9108" spans="1:1">
      <c r="A9108"/>
    </row>
    <row r="9109" spans="1:1">
      <c r="A9109"/>
    </row>
    <row r="9110" spans="1:1">
      <c r="A9110"/>
    </row>
    <row r="9111" spans="1:1">
      <c r="A9111"/>
    </row>
    <row r="9112" spans="1:1">
      <c r="A9112"/>
    </row>
    <row r="9113" spans="1:1">
      <c r="A9113"/>
    </row>
    <row r="9114" spans="1:1">
      <c r="A9114"/>
    </row>
    <row r="9115" spans="1:1">
      <c r="A9115"/>
    </row>
    <row r="9116" spans="1:1">
      <c r="A9116"/>
    </row>
    <row r="9117" spans="1:1">
      <c r="A9117"/>
    </row>
    <row r="9118" spans="1:1">
      <c r="A9118"/>
    </row>
    <row r="9119" spans="1:1">
      <c r="A9119"/>
    </row>
    <row r="9120" spans="1:1">
      <c r="A9120"/>
    </row>
    <row r="9121" spans="1:1">
      <c r="A9121"/>
    </row>
    <row r="9122" spans="1:1">
      <c r="A9122"/>
    </row>
    <row r="9123" spans="1:1">
      <c r="A9123"/>
    </row>
    <row r="9124" spans="1:1">
      <c r="A9124"/>
    </row>
    <row r="9125" spans="1:1">
      <c r="A9125"/>
    </row>
    <row r="9126" spans="1:1">
      <c r="A9126"/>
    </row>
    <row r="9127" spans="1:1">
      <c r="A9127"/>
    </row>
    <row r="9128" spans="1:1">
      <c r="A9128"/>
    </row>
    <row r="9129" spans="1:1">
      <c r="A9129"/>
    </row>
    <row r="9130" spans="1:1">
      <c r="A9130"/>
    </row>
    <row r="9131" spans="1:1">
      <c r="A9131"/>
    </row>
    <row r="9132" spans="1:1">
      <c r="A9132"/>
    </row>
    <row r="9133" spans="1:1">
      <c r="A9133"/>
    </row>
    <row r="9134" spans="1:1">
      <c r="A9134"/>
    </row>
    <row r="9135" spans="1:1">
      <c r="A9135"/>
    </row>
    <row r="9136" spans="1:1">
      <c r="A9136"/>
    </row>
    <row r="9137" spans="1:1">
      <c r="A9137"/>
    </row>
    <row r="9138" spans="1:1">
      <c r="A9138"/>
    </row>
    <row r="9139" spans="1:1">
      <c r="A9139"/>
    </row>
    <row r="9140" spans="1:1">
      <c r="A9140"/>
    </row>
    <row r="9141" spans="1:1">
      <c r="A9141"/>
    </row>
    <row r="9142" spans="1:1">
      <c r="A9142"/>
    </row>
    <row r="9143" spans="1:1">
      <c r="A9143"/>
    </row>
    <row r="9144" spans="1:1">
      <c r="A9144"/>
    </row>
    <row r="9145" spans="1:1">
      <c r="A9145"/>
    </row>
    <row r="9146" spans="1:1">
      <c r="A9146"/>
    </row>
    <row r="9147" spans="1:1">
      <c r="A9147"/>
    </row>
    <row r="9148" spans="1:1">
      <c r="A9148"/>
    </row>
    <row r="9149" spans="1:1">
      <c r="A9149"/>
    </row>
    <row r="9150" spans="1:1">
      <c r="A9150"/>
    </row>
    <row r="9151" spans="1:1">
      <c r="A9151"/>
    </row>
    <row r="9152" spans="1:1">
      <c r="A9152"/>
    </row>
    <row r="9153" spans="1:1">
      <c r="A9153"/>
    </row>
    <row r="9154" spans="1:1">
      <c r="A9154"/>
    </row>
    <row r="9155" spans="1:1">
      <c r="A9155"/>
    </row>
    <row r="9156" spans="1:1">
      <c r="A9156"/>
    </row>
    <row r="9157" spans="1:1">
      <c r="A9157"/>
    </row>
    <row r="9158" spans="1:1">
      <c r="A9158"/>
    </row>
    <row r="9159" spans="1:1">
      <c r="A9159"/>
    </row>
    <row r="9160" spans="1:1">
      <c r="A9160"/>
    </row>
    <row r="9161" spans="1:1">
      <c r="A9161"/>
    </row>
    <row r="9162" spans="1:1">
      <c r="A9162"/>
    </row>
    <row r="9163" spans="1:1">
      <c r="A9163"/>
    </row>
    <row r="9164" spans="1:1">
      <c r="A9164"/>
    </row>
    <row r="9165" spans="1:1">
      <c r="A9165"/>
    </row>
    <row r="9166" spans="1:1">
      <c r="A9166"/>
    </row>
    <row r="9167" spans="1:1">
      <c r="A9167"/>
    </row>
    <row r="9168" spans="1:1">
      <c r="A9168"/>
    </row>
    <row r="9169" spans="1:1">
      <c r="A9169"/>
    </row>
    <row r="9170" spans="1:1">
      <c r="A9170"/>
    </row>
    <row r="9171" spans="1:1">
      <c r="A9171"/>
    </row>
    <row r="9172" spans="1:1">
      <c r="A9172"/>
    </row>
    <row r="9173" spans="1:1">
      <c r="A9173"/>
    </row>
    <row r="9174" spans="1:1">
      <c r="A9174"/>
    </row>
    <row r="9175" spans="1:1">
      <c r="A9175"/>
    </row>
    <row r="9176" spans="1:1">
      <c r="A9176"/>
    </row>
    <row r="9177" spans="1:1">
      <c r="A9177"/>
    </row>
    <row r="9178" spans="1:1">
      <c r="A9178"/>
    </row>
    <row r="9179" spans="1:1">
      <c r="A9179"/>
    </row>
    <row r="9180" spans="1:1">
      <c r="A9180"/>
    </row>
    <row r="9181" spans="1:1">
      <c r="A9181"/>
    </row>
    <row r="9182" spans="1:1">
      <c r="A9182"/>
    </row>
    <row r="9183" spans="1:1">
      <c r="A9183"/>
    </row>
    <row r="9184" spans="1:1">
      <c r="A9184"/>
    </row>
    <row r="9185" spans="1:1">
      <c r="A9185"/>
    </row>
    <row r="9186" spans="1:1">
      <c r="A9186"/>
    </row>
    <row r="9187" spans="1:1">
      <c r="A9187"/>
    </row>
    <row r="9188" spans="1:1">
      <c r="A9188"/>
    </row>
    <row r="9189" spans="1:1">
      <c r="A9189"/>
    </row>
    <row r="9190" spans="1:1">
      <c r="A9190"/>
    </row>
    <row r="9191" spans="1:1">
      <c r="A9191"/>
    </row>
    <row r="9192" spans="1:1">
      <c r="A9192"/>
    </row>
    <row r="9193" spans="1:1">
      <c r="A9193"/>
    </row>
    <row r="9194" spans="1:1">
      <c r="A9194"/>
    </row>
    <row r="9195" spans="1:1">
      <c r="A9195"/>
    </row>
    <row r="9196" spans="1:1">
      <c r="A9196"/>
    </row>
    <row r="9197" spans="1:1">
      <c r="A9197"/>
    </row>
    <row r="9198" spans="1:1">
      <c r="A9198"/>
    </row>
    <row r="9199" spans="1:1">
      <c r="A9199"/>
    </row>
    <row r="9200" spans="1:1">
      <c r="A9200"/>
    </row>
    <row r="9201" spans="1:1">
      <c r="A9201"/>
    </row>
    <row r="9202" spans="1:1">
      <c r="A9202"/>
    </row>
    <row r="9203" spans="1:1">
      <c r="A9203"/>
    </row>
    <row r="9204" spans="1:1">
      <c r="A9204"/>
    </row>
    <row r="9205" spans="1:1">
      <c r="A9205"/>
    </row>
    <row r="9206" spans="1:1">
      <c r="A9206"/>
    </row>
    <row r="9207" spans="1:1">
      <c r="A9207"/>
    </row>
    <row r="9208" spans="1:1">
      <c r="A9208"/>
    </row>
    <row r="9209" spans="1:1">
      <c r="A9209"/>
    </row>
    <row r="9210" spans="1:1">
      <c r="A9210"/>
    </row>
    <row r="9211" spans="1:1">
      <c r="A9211"/>
    </row>
    <row r="9212" spans="1:1">
      <c r="A9212"/>
    </row>
    <row r="9213" spans="1:1">
      <c r="A9213"/>
    </row>
    <row r="9214" spans="1:1">
      <c r="A9214"/>
    </row>
    <row r="9215" spans="1:1">
      <c r="A9215"/>
    </row>
    <row r="9216" spans="1:1">
      <c r="A9216"/>
    </row>
    <row r="9217" spans="1:1">
      <c r="A9217"/>
    </row>
    <row r="9218" spans="1:1">
      <c r="A9218"/>
    </row>
    <row r="9219" spans="1:1">
      <c r="A9219"/>
    </row>
    <row r="9220" spans="1:1">
      <c r="A9220"/>
    </row>
    <row r="9221" spans="1:1">
      <c r="A9221"/>
    </row>
    <row r="9222" spans="1:1">
      <c r="A9222"/>
    </row>
    <row r="9223" spans="1:1">
      <c r="A9223"/>
    </row>
    <row r="9224" spans="1:1">
      <c r="A9224"/>
    </row>
    <row r="9225" spans="1:1">
      <c r="A9225"/>
    </row>
    <row r="9226" spans="1:1">
      <c r="A9226"/>
    </row>
    <row r="9227" spans="1:1">
      <c r="A9227"/>
    </row>
    <row r="9228" spans="1:1">
      <c r="A9228"/>
    </row>
    <row r="9229" spans="1:1">
      <c r="A9229"/>
    </row>
    <row r="9230" spans="1:1">
      <c r="A9230"/>
    </row>
    <row r="9231" spans="1:1">
      <c r="A9231"/>
    </row>
    <row r="9232" spans="1:1">
      <c r="A9232"/>
    </row>
    <row r="9233" spans="1:1">
      <c r="A9233"/>
    </row>
    <row r="9234" spans="1:1">
      <c r="A9234"/>
    </row>
    <row r="9235" spans="1:1">
      <c r="A9235"/>
    </row>
    <row r="9236" spans="1:1">
      <c r="A9236"/>
    </row>
    <row r="9237" spans="1:1">
      <c r="A9237"/>
    </row>
    <row r="9238" spans="1:1">
      <c r="A9238"/>
    </row>
    <row r="9239" spans="1:1">
      <c r="A9239"/>
    </row>
    <row r="9240" spans="1:1">
      <c r="A9240"/>
    </row>
    <row r="9241" spans="1:1">
      <c r="A9241"/>
    </row>
    <row r="9242" spans="1:1">
      <c r="A9242"/>
    </row>
    <row r="9243" spans="1:1">
      <c r="A9243"/>
    </row>
    <row r="9244" spans="1:1">
      <c r="A9244"/>
    </row>
    <row r="9245" spans="1:1">
      <c r="A9245"/>
    </row>
    <row r="9246" spans="1:1">
      <c r="A9246"/>
    </row>
    <row r="9247" spans="1:1">
      <c r="A9247"/>
    </row>
    <row r="9248" spans="1:1">
      <c r="A9248"/>
    </row>
    <row r="9249" spans="1:1">
      <c r="A9249"/>
    </row>
    <row r="9250" spans="1:1">
      <c r="A9250"/>
    </row>
    <row r="9251" spans="1:1">
      <c r="A9251"/>
    </row>
    <row r="9252" spans="1:1">
      <c r="A9252"/>
    </row>
    <row r="9253" spans="1:1">
      <c r="A9253"/>
    </row>
    <row r="9254" spans="1:1">
      <c r="A9254"/>
    </row>
    <row r="9255" spans="1:1">
      <c r="A9255"/>
    </row>
    <row r="9256" spans="1:1">
      <c r="A9256"/>
    </row>
    <row r="9257" spans="1:1">
      <c r="A9257"/>
    </row>
    <row r="9258" spans="1:1">
      <c r="A9258"/>
    </row>
    <row r="9259" spans="1:1">
      <c r="A9259"/>
    </row>
    <row r="9260" spans="1:1">
      <c r="A9260"/>
    </row>
    <row r="9261" spans="1:1">
      <c r="A9261"/>
    </row>
    <row r="9262" spans="1:1">
      <c r="A9262"/>
    </row>
    <row r="9263" spans="1:1">
      <c r="A9263"/>
    </row>
    <row r="9264" spans="1:1">
      <c r="A9264"/>
    </row>
    <row r="9265" spans="1:1">
      <c r="A9265"/>
    </row>
    <row r="9266" spans="1:1">
      <c r="A9266"/>
    </row>
    <row r="9267" spans="1:1">
      <c r="A9267"/>
    </row>
    <row r="9268" spans="1:1">
      <c r="A9268"/>
    </row>
    <row r="9269" spans="1:1">
      <c r="A9269"/>
    </row>
    <row r="9270" spans="1:1">
      <c r="A9270"/>
    </row>
    <row r="9271" spans="1:1">
      <c r="A9271"/>
    </row>
    <row r="9272" spans="1:1">
      <c r="A9272"/>
    </row>
    <row r="9273" spans="1:1">
      <c r="A9273"/>
    </row>
    <row r="9274" spans="1:1">
      <c r="A9274"/>
    </row>
    <row r="9275" spans="1:1">
      <c r="A9275"/>
    </row>
    <row r="9276" spans="1:1">
      <c r="A9276"/>
    </row>
    <row r="9277" spans="1:1">
      <c r="A9277"/>
    </row>
    <row r="9278" spans="1:1">
      <c r="A9278"/>
    </row>
    <row r="9279" spans="1:1">
      <c r="A9279"/>
    </row>
    <row r="9280" spans="1:1">
      <c r="A9280"/>
    </row>
    <row r="9281" spans="1:1">
      <c r="A9281"/>
    </row>
    <row r="9282" spans="1:1">
      <c r="A9282"/>
    </row>
    <row r="9283" spans="1:1">
      <c r="A9283"/>
    </row>
    <row r="9284" spans="1:1">
      <c r="A9284"/>
    </row>
    <row r="9285" spans="1:1">
      <c r="A9285"/>
    </row>
    <row r="9286" spans="1:1">
      <c r="A9286"/>
    </row>
    <row r="9287" spans="1:1">
      <c r="A9287"/>
    </row>
    <row r="9288" spans="1:1">
      <c r="A9288"/>
    </row>
    <row r="9289" spans="1:1">
      <c r="A9289"/>
    </row>
    <row r="9290" spans="1:1">
      <c r="A9290"/>
    </row>
    <row r="9291" spans="1:1">
      <c r="A9291"/>
    </row>
    <row r="9292" spans="1:1">
      <c r="A9292"/>
    </row>
    <row r="9293" spans="1:1">
      <c r="A9293"/>
    </row>
    <row r="9294" spans="1:1">
      <c r="A9294"/>
    </row>
    <row r="9295" spans="1:1">
      <c r="A9295"/>
    </row>
    <row r="9296" spans="1:1">
      <c r="A9296"/>
    </row>
    <row r="9297" spans="1:1">
      <c r="A9297"/>
    </row>
    <row r="9298" spans="1:1">
      <c r="A9298"/>
    </row>
    <row r="9299" spans="1:1">
      <c r="A9299"/>
    </row>
    <row r="9300" spans="1:1">
      <c r="A9300"/>
    </row>
    <row r="9301" spans="1:1">
      <c r="A9301"/>
    </row>
    <row r="9302" spans="1:1">
      <c r="A9302"/>
    </row>
    <row r="9303" spans="1:1">
      <c r="A9303"/>
    </row>
    <row r="9304" spans="1:1">
      <c r="A9304"/>
    </row>
    <row r="9305" spans="1:1">
      <c r="A9305"/>
    </row>
    <row r="9306" spans="1:1">
      <c r="A9306"/>
    </row>
    <row r="9307" spans="1:1">
      <c r="A9307"/>
    </row>
    <row r="9308" spans="1:1">
      <c r="A9308"/>
    </row>
    <row r="9309" spans="1:1">
      <c r="A9309"/>
    </row>
    <row r="9310" spans="1:1">
      <c r="A9310"/>
    </row>
    <row r="9311" spans="1:1">
      <c r="A9311"/>
    </row>
    <row r="9312" spans="1:1">
      <c r="A9312"/>
    </row>
    <row r="9313" spans="1:1">
      <c r="A9313"/>
    </row>
    <row r="9314" spans="1:1">
      <c r="A9314"/>
    </row>
    <row r="9315" spans="1:1">
      <c r="A9315"/>
    </row>
    <row r="9316" spans="1:1">
      <c r="A9316"/>
    </row>
    <row r="9317" spans="1:1">
      <c r="A9317"/>
    </row>
    <row r="9318" spans="1:1">
      <c r="A9318"/>
    </row>
    <row r="9319" spans="1:1">
      <c r="A9319"/>
    </row>
    <row r="9320" spans="1:1">
      <c r="A9320"/>
    </row>
    <row r="9321" spans="1:1">
      <c r="A9321"/>
    </row>
    <row r="9322" spans="1:1">
      <c r="A9322"/>
    </row>
    <row r="9323" spans="1:1">
      <c r="A9323"/>
    </row>
    <row r="9324" spans="1:1">
      <c r="A9324"/>
    </row>
    <row r="9325" spans="1:1">
      <c r="A9325"/>
    </row>
    <row r="9326" spans="1:1">
      <c r="A9326"/>
    </row>
    <row r="9327" spans="1:1">
      <c r="A9327"/>
    </row>
    <row r="9328" spans="1:1">
      <c r="A9328"/>
    </row>
    <row r="9329" spans="1:1">
      <c r="A9329"/>
    </row>
    <row r="9330" spans="1:1">
      <c r="A9330"/>
    </row>
    <row r="9331" spans="1:1">
      <c r="A9331"/>
    </row>
    <row r="9332" spans="1:1">
      <c r="A9332"/>
    </row>
    <row r="9333" spans="1:1">
      <c r="A9333"/>
    </row>
    <row r="9334" spans="1:1">
      <c r="A9334"/>
    </row>
    <row r="9335" spans="1:1">
      <c r="A9335"/>
    </row>
    <row r="9336" spans="1:1">
      <c r="A9336"/>
    </row>
    <row r="9337" spans="1:1">
      <c r="A9337"/>
    </row>
    <row r="9338" spans="1:1">
      <c r="A9338"/>
    </row>
    <row r="9339" spans="1:1">
      <c r="A9339"/>
    </row>
    <row r="9340" spans="1:1">
      <c r="A9340"/>
    </row>
    <row r="9341" spans="1:1">
      <c r="A9341"/>
    </row>
    <row r="9342" spans="1:1">
      <c r="A9342"/>
    </row>
    <row r="9343" spans="1:1">
      <c r="A9343"/>
    </row>
    <row r="9344" spans="1:1">
      <c r="A9344"/>
    </row>
    <row r="9345" spans="1:1">
      <c r="A9345"/>
    </row>
    <row r="9346" spans="1:1">
      <c r="A9346"/>
    </row>
    <row r="9347" spans="1:1">
      <c r="A9347"/>
    </row>
    <row r="9348" spans="1:1">
      <c r="A9348"/>
    </row>
    <row r="9349" spans="1:1">
      <c r="A9349"/>
    </row>
    <row r="9350" spans="1:1">
      <c r="A9350"/>
    </row>
    <row r="9351" spans="1:1">
      <c r="A9351"/>
    </row>
    <row r="9352" spans="1:1">
      <c r="A9352"/>
    </row>
    <row r="9353" spans="1:1">
      <c r="A9353"/>
    </row>
    <row r="9354" spans="1:1">
      <c r="A9354"/>
    </row>
    <row r="9355" spans="1:1">
      <c r="A9355"/>
    </row>
    <row r="9356" spans="1:1">
      <c r="A9356"/>
    </row>
    <row r="9357" spans="1:1">
      <c r="A9357"/>
    </row>
    <row r="9358" spans="1:1">
      <c r="A9358"/>
    </row>
    <row r="9359" spans="1:1">
      <c r="A9359"/>
    </row>
    <row r="9360" spans="1:1">
      <c r="A9360"/>
    </row>
    <row r="9361" spans="1:1">
      <c r="A9361"/>
    </row>
    <row r="9362" spans="1:1">
      <c r="A9362"/>
    </row>
    <row r="9363" spans="1:1">
      <c r="A9363"/>
    </row>
    <row r="9364" spans="1:1">
      <c r="A9364"/>
    </row>
    <row r="9365" spans="1:1">
      <c r="A9365"/>
    </row>
    <row r="9366" spans="1:1">
      <c r="A9366"/>
    </row>
    <row r="9367" spans="1:1">
      <c r="A9367"/>
    </row>
    <row r="9368" spans="1:1">
      <c r="A9368"/>
    </row>
    <row r="9369" spans="1:1">
      <c r="A9369"/>
    </row>
    <row r="9370" spans="1:1">
      <c r="A9370"/>
    </row>
    <row r="9371" spans="1:1">
      <c r="A9371"/>
    </row>
    <row r="9372" spans="1:1">
      <c r="A9372"/>
    </row>
    <row r="9373" spans="1:1">
      <c r="A9373"/>
    </row>
    <row r="9374" spans="1:1">
      <c r="A9374"/>
    </row>
    <row r="9375" spans="1:1">
      <c r="A9375"/>
    </row>
    <row r="9376" spans="1:1">
      <c r="A9376"/>
    </row>
    <row r="9377" spans="1:1">
      <c r="A9377"/>
    </row>
    <row r="9378" spans="1:1">
      <c r="A9378"/>
    </row>
    <row r="9379" spans="1:1">
      <c r="A9379"/>
    </row>
    <row r="9380" spans="1:1">
      <c r="A9380"/>
    </row>
    <row r="9381" spans="1:1">
      <c r="A9381"/>
    </row>
    <row r="9382" spans="1:1">
      <c r="A9382"/>
    </row>
    <row r="9383" spans="1:1">
      <c r="A9383"/>
    </row>
    <row r="9384" spans="1:1">
      <c r="A9384"/>
    </row>
    <row r="9385" spans="1:1">
      <c r="A9385"/>
    </row>
    <row r="9386" spans="1:1">
      <c r="A9386"/>
    </row>
    <row r="9387" spans="1:1">
      <c r="A9387"/>
    </row>
    <row r="9388" spans="1:1">
      <c r="A9388"/>
    </row>
    <row r="9389" spans="1:1">
      <c r="A9389"/>
    </row>
    <row r="9390" spans="1:1">
      <c r="A9390"/>
    </row>
    <row r="9391" spans="1:1">
      <c r="A9391"/>
    </row>
    <row r="9392" spans="1:1">
      <c r="A9392"/>
    </row>
    <row r="9393" spans="1:1">
      <c r="A9393"/>
    </row>
    <row r="9394" spans="1:1">
      <c r="A9394"/>
    </row>
    <row r="9395" spans="1:1">
      <c r="A9395"/>
    </row>
    <row r="9396" spans="1:1">
      <c r="A9396"/>
    </row>
    <row r="9397" spans="1:1">
      <c r="A9397"/>
    </row>
    <row r="9398" spans="1:1">
      <c r="A9398"/>
    </row>
    <row r="9399" spans="1:1">
      <c r="A9399"/>
    </row>
    <row r="9400" spans="1:1">
      <c r="A9400"/>
    </row>
    <row r="9401" spans="1:1">
      <c r="A9401"/>
    </row>
    <row r="9402" spans="1:1">
      <c r="A9402"/>
    </row>
    <row r="9403" spans="1:1">
      <c r="A9403"/>
    </row>
    <row r="9404" spans="1:1">
      <c r="A9404"/>
    </row>
    <row r="9405" spans="1:1">
      <c r="A9405"/>
    </row>
    <row r="9406" spans="1:1">
      <c r="A9406"/>
    </row>
    <row r="9407" spans="1:1">
      <c r="A9407"/>
    </row>
    <row r="9408" spans="1:1">
      <c r="A9408"/>
    </row>
    <row r="9409" spans="1:1">
      <c r="A9409"/>
    </row>
    <row r="9410" spans="1:1">
      <c r="A9410"/>
    </row>
    <row r="9411" spans="1:1">
      <c r="A9411"/>
    </row>
    <row r="9412" spans="1:1">
      <c r="A9412"/>
    </row>
    <row r="9413" spans="1:1">
      <c r="A9413"/>
    </row>
    <row r="9414" spans="1:1">
      <c r="A9414"/>
    </row>
    <row r="9415" spans="1:1">
      <c r="A9415"/>
    </row>
    <row r="9416" spans="1:1">
      <c r="A9416"/>
    </row>
    <row r="9417" spans="1:1">
      <c r="A9417"/>
    </row>
    <row r="9418" spans="1:1">
      <c r="A9418"/>
    </row>
    <row r="9419" spans="1:1">
      <c r="A9419"/>
    </row>
    <row r="9420" spans="1:1">
      <c r="A9420"/>
    </row>
    <row r="9421" spans="1:1">
      <c r="A9421"/>
    </row>
    <row r="9422" spans="1:1">
      <c r="A9422"/>
    </row>
    <row r="9423" spans="1:1">
      <c r="A9423"/>
    </row>
    <row r="9424" spans="1:1">
      <c r="A9424"/>
    </row>
    <row r="9425" spans="1:1">
      <c r="A9425"/>
    </row>
    <row r="9426" spans="1:1">
      <c r="A9426"/>
    </row>
    <row r="9427" spans="1:1">
      <c r="A9427"/>
    </row>
    <row r="9428" spans="1:1">
      <c r="A9428"/>
    </row>
    <row r="9429" spans="1:1">
      <c r="A9429"/>
    </row>
    <row r="9430" spans="1:1">
      <c r="A9430"/>
    </row>
    <row r="9431" spans="1:1">
      <c r="A9431"/>
    </row>
    <row r="9432" spans="1:1">
      <c r="A9432"/>
    </row>
    <row r="9433" spans="1:1">
      <c r="A9433"/>
    </row>
    <row r="9434" spans="1:1">
      <c r="A9434"/>
    </row>
    <row r="9435" spans="1:1">
      <c r="A9435"/>
    </row>
    <row r="9436" spans="1:1">
      <c r="A9436"/>
    </row>
    <row r="9437" spans="1:1">
      <c r="A9437"/>
    </row>
    <row r="9438" spans="1:1">
      <c r="A9438"/>
    </row>
    <row r="9439" spans="1:1">
      <c r="A9439"/>
    </row>
    <row r="9440" spans="1:1">
      <c r="A9440"/>
    </row>
    <row r="9441" spans="1:1">
      <c r="A9441"/>
    </row>
    <row r="9442" spans="1:1">
      <c r="A9442"/>
    </row>
    <row r="9443" spans="1:1">
      <c r="A9443"/>
    </row>
    <row r="9444" spans="1:1">
      <c r="A9444"/>
    </row>
    <row r="9445" spans="1:1">
      <c r="A9445"/>
    </row>
    <row r="9446" spans="1:1">
      <c r="A9446"/>
    </row>
    <row r="9447" spans="1:1">
      <c r="A9447"/>
    </row>
    <row r="9448" spans="1:1">
      <c r="A9448"/>
    </row>
    <row r="9449" spans="1:1">
      <c r="A9449"/>
    </row>
    <row r="9450" spans="1:1">
      <c r="A9450"/>
    </row>
    <row r="9451" spans="1:1">
      <c r="A9451"/>
    </row>
    <row r="9452" spans="1:1">
      <c r="A9452"/>
    </row>
    <row r="9453" spans="1:1">
      <c r="A9453"/>
    </row>
    <row r="9454" spans="1:1">
      <c r="A9454"/>
    </row>
    <row r="9455" spans="1:1">
      <c r="A9455"/>
    </row>
    <row r="9456" spans="1:1">
      <c r="A9456"/>
    </row>
    <row r="9457" spans="1:1">
      <c r="A9457"/>
    </row>
    <row r="9458" spans="1:1">
      <c r="A9458"/>
    </row>
    <row r="9459" spans="1:1">
      <c r="A9459"/>
    </row>
    <row r="9460" spans="1:1">
      <c r="A9460"/>
    </row>
    <row r="9461" spans="1:1">
      <c r="A9461"/>
    </row>
    <row r="9462" spans="1:1">
      <c r="A9462"/>
    </row>
    <row r="9463" spans="1:1">
      <c r="A9463"/>
    </row>
    <row r="9464" spans="1:1">
      <c r="A9464"/>
    </row>
    <row r="9465" spans="1:1">
      <c r="A9465"/>
    </row>
    <row r="9466" spans="1:1">
      <c r="A9466"/>
    </row>
    <row r="9467" spans="1:1">
      <c r="A9467"/>
    </row>
    <row r="9468" spans="1:1">
      <c r="A9468"/>
    </row>
    <row r="9469" spans="1:1">
      <c r="A9469"/>
    </row>
    <row r="9470" spans="1:1">
      <c r="A9470"/>
    </row>
    <row r="9471" spans="1:1">
      <c r="A9471"/>
    </row>
    <row r="9472" spans="1:1">
      <c r="A9472"/>
    </row>
    <row r="9473" spans="1:1">
      <c r="A9473"/>
    </row>
    <row r="9474" spans="1:1">
      <c r="A9474"/>
    </row>
    <row r="9475" spans="1:1">
      <c r="A9475"/>
    </row>
    <row r="9476" spans="1:1">
      <c r="A9476"/>
    </row>
    <row r="9477" spans="1:1">
      <c r="A9477"/>
    </row>
    <row r="9478" spans="1:1">
      <c r="A9478"/>
    </row>
    <row r="9479" spans="1:1">
      <c r="A9479"/>
    </row>
    <row r="9480" spans="1:1">
      <c r="A9480"/>
    </row>
    <row r="9481" spans="1:1">
      <c r="A9481"/>
    </row>
    <row r="9482" spans="1:1">
      <c r="A9482"/>
    </row>
    <row r="9483" spans="1:1">
      <c r="A9483"/>
    </row>
    <row r="9484" spans="1:1">
      <c r="A9484"/>
    </row>
    <row r="9485" spans="1:1">
      <c r="A9485"/>
    </row>
    <row r="9486" spans="1:1">
      <c r="A9486"/>
    </row>
    <row r="9487" spans="1:1">
      <c r="A9487"/>
    </row>
    <row r="9488" spans="1:1">
      <c r="A9488"/>
    </row>
    <row r="9489" spans="1:1">
      <c r="A9489"/>
    </row>
    <row r="9490" spans="1:1">
      <c r="A9490"/>
    </row>
    <row r="9491" spans="1:1">
      <c r="A9491"/>
    </row>
    <row r="9492" spans="1:1">
      <c r="A9492"/>
    </row>
    <row r="9493" spans="1:1">
      <c r="A9493"/>
    </row>
    <row r="9494" spans="1:1">
      <c r="A9494"/>
    </row>
    <row r="9495" spans="1:1">
      <c r="A9495"/>
    </row>
    <row r="9496" spans="1:1">
      <c r="A9496"/>
    </row>
    <row r="9497" spans="1:1">
      <c r="A9497"/>
    </row>
    <row r="9498" spans="1:1">
      <c r="A9498"/>
    </row>
    <row r="9499" spans="1:1">
      <c r="A9499"/>
    </row>
    <row r="9500" spans="1:1">
      <c r="A9500"/>
    </row>
    <row r="9501" spans="1:1">
      <c r="A9501"/>
    </row>
    <row r="9502" spans="1:1">
      <c r="A9502"/>
    </row>
    <row r="9503" spans="1:1">
      <c r="A9503"/>
    </row>
    <row r="9504" spans="1:1">
      <c r="A9504"/>
    </row>
    <row r="9505" spans="1:1">
      <c r="A9505"/>
    </row>
    <row r="9506" spans="1:1">
      <c r="A9506"/>
    </row>
    <row r="9507" spans="1:1">
      <c r="A9507"/>
    </row>
    <row r="9508" spans="1:1">
      <c r="A9508"/>
    </row>
    <row r="9509" spans="1:1">
      <c r="A9509"/>
    </row>
    <row r="9510" spans="1:1">
      <c r="A9510"/>
    </row>
    <row r="9511" spans="1:1">
      <c r="A9511"/>
    </row>
    <row r="9512" spans="1:1">
      <c r="A9512"/>
    </row>
    <row r="9513" spans="1:1">
      <c r="A9513"/>
    </row>
    <row r="9514" spans="1:1">
      <c r="A9514"/>
    </row>
    <row r="9515" spans="1:1">
      <c r="A9515"/>
    </row>
    <row r="9516" spans="1:1">
      <c r="A9516"/>
    </row>
    <row r="9517" spans="1:1">
      <c r="A9517"/>
    </row>
    <row r="9518" spans="1:1">
      <c r="A9518"/>
    </row>
    <row r="9519" spans="1:1">
      <c r="A9519"/>
    </row>
    <row r="9520" spans="1:1">
      <c r="A9520"/>
    </row>
    <row r="9521" spans="1:1">
      <c r="A9521"/>
    </row>
    <row r="9522" spans="1:1">
      <c r="A9522"/>
    </row>
    <row r="9523" spans="1:1">
      <c r="A9523"/>
    </row>
    <row r="9524" spans="1:1">
      <c r="A9524"/>
    </row>
    <row r="9525" spans="1:1">
      <c r="A9525"/>
    </row>
    <row r="9526" spans="1:1">
      <c r="A9526"/>
    </row>
    <row r="9527" spans="1:1">
      <c r="A9527"/>
    </row>
    <row r="9528" spans="1:1">
      <c r="A9528"/>
    </row>
    <row r="9529" spans="1:1">
      <c r="A9529"/>
    </row>
    <row r="9530" spans="1:1">
      <c r="A9530"/>
    </row>
    <row r="9531" spans="1:1">
      <c r="A9531"/>
    </row>
    <row r="9532" spans="1:1">
      <c r="A9532"/>
    </row>
    <row r="9533" spans="1:1">
      <c r="A9533"/>
    </row>
    <row r="9534" spans="1:1">
      <c r="A9534"/>
    </row>
    <row r="9535" spans="1:1">
      <c r="A9535"/>
    </row>
    <row r="9536" spans="1:1">
      <c r="A9536"/>
    </row>
    <row r="9537" spans="1:1">
      <c r="A9537"/>
    </row>
    <row r="9538" spans="1:1">
      <c r="A9538"/>
    </row>
    <row r="9539" spans="1:1">
      <c r="A9539"/>
    </row>
    <row r="9540" spans="1:1">
      <c r="A9540"/>
    </row>
    <row r="9541" spans="1:1">
      <c r="A9541"/>
    </row>
    <row r="9542" spans="1:1">
      <c r="A9542"/>
    </row>
    <row r="9543" spans="1:1">
      <c r="A9543"/>
    </row>
    <row r="9544" spans="1:1">
      <c r="A9544"/>
    </row>
    <row r="9545" spans="1:1">
      <c r="A9545"/>
    </row>
    <row r="9546" spans="1:1">
      <c r="A9546"/>
    </row>
    <row r="9547" spans="1:1">
      <c r="A9547"/>
    </row>
    <row r="9548" spans="1:1">
      <c r="A9548"/>
    </row>
    <row r="9549" spans="1:1">
      <c r="A9549"/>
    </row>
    <row r="9550" spans="1:1">
      <c r="A9550"/>
    </row>
    <row r="9551" spans="1:1">
      <c r="A9551"/>
    </row>
    <row r="9552" spans="1:1">
      <c r="A9552"/>
    </row>
    <row r="9553" spans="1:1">
      <c r="A9553"/>
    </row>
    <row r="9554" spans="1:1">
      <c r="A9554"/>
    </row>
    <row r="9555" spans="1:1">
      <c r="A9555"/>
    </row>
    <row r="9556" spans="1:1">
      <c r="A9556"/>
    </row>
    <row r="9557" spans="1:1">
      <c r="A9557"/>
    </row>
    <row r="9558" spans="1:1">
      <c r="A9558"/>
    </row>
    <row r="9559" spans="1:1">
      <c r="A9559"/>
    </row>
    <row r="9560" spans="1:1">
      <c r="A9560"/>
    </row>
    <row r="9561" spans="1:1">
      <c r="A9561"/>
    </row>
    <row r="9562" spans="1:1">
      <c r="A9562"/>
    </row>
    <row r="9563" spans="1:1">
      <c r="A9563"/>
    </row>
    <row r="9564" spans="1:1">
      <c r="A9564"/>
    </row>
    <row r="9565" spans="1:1">
      <c r="A9565"/>
    </row>
    <row r="9566" spans="1:1">
      <c r="A9566"/>
    </row>
    <row r="9567" spans="1:1">
      <c r="A9567"/>
    </row>
    <row r="9568" spans="1:1">
      <c r="A9568"/>
    </row>
    <row r="9569" spans="1:1">
      <c r="A9569"/>
    </row>
    <row r="9570" spans="1:1">
      <c r="A9570"/>
    </row>
    <row r="9571" spans="1:1">
      <c r="A9571"/>
    </row>
    <row r="9572" spans="1:1">
      <c r="A9572"/>
    </row>
    <row r="9573" spans="1:1">
      <c r="A9573"/>
    </row>
    <row r="9574" spans="1:1">
      <c r="A9574"/>
    </row>
    <row r="9575" spans="1:1">
      <c r="A9575"/>
    </row>
    <row r="9576" spans="1:1">
      <c r="A9576"/>
    </row>
    <row r="9577" spans="1:1">
      <c r="A9577"/>
    </row>
    <row r="9578" spans="1:1">
      <c r="A9578"/>
    </row>
    <row r="9579" spans="1:1">
      <c r="A9579"/>
    </row>
    <row r="9580" spans="1:1">
      <c r="A9580"/>
    </row>
    <row r="9581" spans="1:1">
      <c r="A9581"/>
    </row>
    <row r="9582" spans="1:1">
      <c r="A9582"/>
    </row>
    <row r="9583" spans="1:1">
      <c r="A9583"/>
    </row>
    <row r="9584" spans="1:1">
      <c r="A9584"/>
    </row>
    <row r="9585" spans="1:1">
      <c r="A9585"/>
    </row>
    <row r="9586" spans="1:1">
      <c r="A9586"/>
    </row>
    <row r="9587" spans="1:1">
      <c r="A9587"/>
    </row>
    <row r="9588" spans="1:1">
      <c r="A9588"/>
    </row>
    <row r="9589" spans="1:1">
      <c r="A9589"/>
    </row>
    <row r="9590" spans="1:1">
      <c r="A9590"/>
    </row>
    <row r="9591" spans="1:1">
      <c r="A9591"/>
    </row>
    <row r="9592" spans="1:1">
      <c r="A9592"/>
    </row>
    <row r="9593" spans="1:1">
      <c r="A9593"/>
    </row>
    <row r="9594" spans="1:1">
      <c r="A9594"/>
    </row>
    <row r="9595" spans="1:1">
      <c r="A9595"/>
    </row>
    <row r="9596" spans="1:1">
      <c r="A9596"/>
    </row>
    <row r="9597" spans="1:1">
      <c r="A9597"/>
    </row>
    <row r="9598" spans="1:1">
      <c r="A9598"/>
    </row>
    <row r="9599" spans="1:1">
      <c r="A9599"/>
    </row>
    <row r="9600" spans="1:1">
      <c r="A9600"/>
    </row>
    <row r="9601" spans="1:1">
      <c r="A9601"/>
    </row>
    <row r="9602" spans="1:1">
      <c r="A9602"/>
    </row>
    <row r="9603" spans="1:1">
      <c r="A9603"/>
    </row>
    <row r="9604" spans="1:1">
      <c r="A9604"/>
    </row>
    <row r="9605" spans="1:1">
      <c r="A9605"/>
    </row>
    <row r="9606" spans="1:1">
      <c r="A9606"/>
    </row>
    <row r="9607" spans="1:1">
      <c r="A9607"/>
    </row>
    <row r="9608" spans="1:1">
      <c r="A9608"/>
    </row>
    <row r="9609" spans="1:1">
      <c r="A9609"/>
    </row>
    <row r="9610" spans="1:1">
      <c r="A9610"/>
    </row>
    <row r="9611" spans="1:1">
      <c r="A9611"/>
    </row>
    <row r="9612" spans="1:1">
      <c r="A9612"/>
    </row>
    <row r="9613" spans="1:1">
      <c r="A9613"/>
    </row>
    <row r="9614" spans="1:1">
      <c r="A9614"/>
    </row>
    <row r="9615" spans="1:1">
      <c r="A9615"/>
    </row>
    <row r="9616" spans="1:1">
      <c r="A9616"/>
    </row>
    <row r="9617" spans="1:1">
      <c r="A9617"/>
    </row>
    <row r="9618" spans="1:1">
      <c r="A9618"/>
    </row>
    <row r="9619" spans="1:1">
      <c r="A9619"/>
    </row>
    <row r="9620" spans="1:1">
      <c r="A9620"/>
    </row>
    <row r="9621" spans="1:1">
      <c r="A9621"/>
    </row>
    <row r="9622" spans="1:1">
      <c r="A9622"/>
    </row>
    <row r="9623" spans="1:1">
      <c r="A9623"/>
    </row>
    <row r="9624" spans="1:1">
      <c r="A9624"/>
    </row>
    <row r="9625" spans="1:1">
      <c r="A9625"/>
    </row>
    <row r="9626" spans="1:1">
      <c r="A9626"/>
    </row>
    <row r="9627" spans="1:1">
      <c r="A9627"/>
    </row>
    <row r="9628" spans="1:1">
      <c r="A9628"/>
    </row>
    <row r="9629" spans="1:1">
      <c r="A9629"/>
    </row>
    <row r="9630" spans="1:1">
      <c r="A9630"/>
    </row>
    <row r="9631" spans="1:1">
      <c r="A9631"/>
    </row>
    <row r="9632" spans="1:1">
      <c r="A9632"/>
    </row>
    <row r="9633" spans="1:1">
      <c r="A9633"/>
    </row>
    <row r="9634" spans="1:1">
      <c r="A9634"/>
    </row>
    <row r="9635" spans="1:1">
      <c r="A9635"/>
    </row>
    <row r="9636" spans="1:1">
      <c r="A9636"/>
    </row>
    <row r="9637" spans="1:1">
      <c r="A9637"/>
    </row>
    <row r="9638" spans="1:1">
      <c r="A9638"/>
    </row>
    <row r="9639" spans="1:1">
      <c r="A9639"/>
    </row>
    <row r="9640" spans="1:1">
      <c r="A9640"/>
    </row>
    <row r="9641" spans="1:1">
      <c r="A9641"/>
    </row>
    <row r="9642" spans="1:1">
      <c r="A9642"/>
    </row>
    <row r="9643" spans="1:1">
      <c r="A9643"/>
    </row>
    <row r="9644" spans="1:1">
      <c r="A9644"/>
    </row>
    <row r="9645" spans="1:1">
      <c r="A9645"/>
    </row>
    <row r="9646" spans="1:1">
      <c r="A9646"/>
    </row>
    <row r="9647" spans="1:1">
      <c r="A9647"/>
    </row>
    <row r="9648" spans="1:1">
      <c r="A9648"/>
    </row>
    <row r="9649" spans="1:1">
      <c r="A9649"/>
    </row>
    <row r="9650" spans="1:1">
      <c r="A9650"/>
    </row>
    <row r="9651" spans="1:1">
      <c r="A9651"/>
    </row>
    <row r="9652" spans="1:1">
      <c r="A9652"/>
    </row>
    <row r="9653" spans="1:1">
      <c r="A9653"/>
    </row>
    <row r="9654" spans="1:1">
      <c r="A9654"/>
    </row>
    <row r="9655" spans="1:1">
      <c r="A9655"/>
    </row>
    <row r="9656" spans="1:1">
      <c r="A9656"/>
    </row>
    <row r="9657" spans="1:1">
      <c r="A9657"/>
    </row>
    <row r="9658" spans="1:1">
      <c r="A9658"/>
    </row>
    <row r="9659" spans="1:1">
      <c r="A9659"/>
    </row>
    <row r="9660" spans="1:1">
      <c r="A9660"/>
    </row>
    <row r="9661" spans="1:1">
      <c r="A9661"/>
    </row>
    <row r="9662" spans="1:1">
      <c r="A9662"/>
    </row>
    <row r="9663" spans="1:1">
      <c r="A9663"/>
    </row>
    <row r="9664" spans="1:1">
      <c r="A9664"/>
    </row>
    <row r="9665" spans="1:1">
      <c r="A9665"/>
    </row>
    <row r="9666" spans="1:1">
      <c r="A9666"/>
    </row>
    <row r="9667" spans="1:1">
      <c r="A9667"/>
    </row>
    <row r="9668" spans="1:1">
      <c r="A9668"/>
    </row>
    <row r="9669" spans="1:1">
      <c r="A9669"/>
    </row>
    <row r="9670" spans="1:1">
      <c r="A9670"/>
    </row>
    <row r="9671" spans="1:1">
      <c r="A9671"/>
    </row>
    <row r="9672" spans="1:1">
      <c r="A9672"/>
    </row>
    <row r="9673" spans="1:1">
      <c r="A9673"/>
    </row>
    <row r="9674" spans="1:1">
      <c r="A9674"/>
    </row>
    <row r="9675" spans="1:1">
      <c r="A9675"/>
    </row>
    <row r="9676" spans="1:1">
      <c r="A9676"/>
    </row>
    <row r="9677" spans="1:1">
      <c r="A9677"/>
    </row>
    <row r="9678" spans="1:1">
      <c r="A9678"/>
    </row>
    <row r="9679" spans="1:1">
      <c r="A9679"/>
    </row>
    <row r="9680" spans="1:1">
      <c r="A9680"/>
    </row>
    <row r="9681" spans="1:1">
      <c r="A9681"/>
    </row>
    <row r="9682" spans="1:1">
      <c r="A9682"/>
    </row>
    <row r="9683" spans="1:1">
      <c r="A9683"/>
    </row>
    <row r="9684" spans="1:1">
      <c r="A9684"/>
    </row>
    <row r="9685" spans="1:1">
      <c r="A9685"/>
    </row>
    <row r="9686" spans="1:1">
      <c r="A9686"/>
    </row>
    <row r="9687" spans="1:1">
      <c r="A9687"/>
    </row>
    <row r="9688" spans="1:1">
      <c r="A9688"/>
    </row>
    <row r="9689" spans="1:1">
      <c r="A9689"/>
    </row>
    <row r="9690" spans="1:1">
      <c r="A9690"/>
    </row>
    <row r="9691" spans="1:1">
      <c r="A9691"/>
    </row>
    <row r="9692" spans="1:1">
      <c r="A9692"/>
    </row>
    <row r="9693" spans="1:1">
      <c r="A9693"/>
    </row>
    <row r="9694" spans="1:1">
      <c r="A9694"/>
    </row>
    <row r="9695" spans="1:1">
      <c r="A9695"/>
    </row>
    <row r="9696" spans="1:1">
      <c r="A9696"/>
    </row>
    <row r="9697" spans="1:1">
      <c r="A9697"/>
    </row>
    <row r="9698" spans="1:1">
      <c r="A9698"/>
    </row>
    <row r="9699" spans="1:1">
      <c r="A9699"/>
    </row>
    <row r="9700" spans="1:1">
      <c r="A9700"/>
    </row>
    <row r="9701" spans="1:1">
      <c r="A9701"/>
    </row>
    <row r="9702" spans="1:1">
      <c r="A9702"/>
    </row>
    <row r="9703" spans="1:1">
      <c r="A9703"/>
    </row>
    <row r="9704" spans="1:1">
      <c r="A9704"/>
    </row>
    <row r="9705" spans="1:1">
      <c r="A9705"/>
    </row>
    <row r="9706" spans="1:1">
      <c r="A9706"/>
    </row>
    <row r="9707" spans="1:1">
      <c r="A9707"/>
    </row>
    <row r="9708" spans="1:1">
      <c r="A9708"/>
    </row>
    <row r="9709" spans="1:1">
      <c r="A9709"/>
    </row>
    <row r="9710" spans="1:1">
      <c r="A9710"/>
    </row>
    <row r="9711" spans="1:1">
      <c r="A9711"/>
    </row>
    <row r="9712" spans="1:1">
      <c r="A9712"/>
    </row>
    <row r="9713" spans="1:1">
      <c r="A9713"/>
    </row>
    <row r="9714" spans="1:1">
      <c r="A9714"/>
    </row>
    <row r="9715" spans="1:1">
      <c r="A9715"/>
    </row>
    <row r="9716" spans="1:1">
      <c r="A9716"/>
    </row>
    <row r="9717" spans="1:1">
      <c r="A9717"/>
    </row>
    <row r="9718" spans="1:1">
      <c r="A9718"/>
    </row>
    <row r="9719" spans="1:1">
      <c r="A9719"/>
    </row>
    <row r="9720" spans="1:1">
      <c r="A9720"/>
    </row>
    <row r="9721" spans="1:1">
      <c r="A9721"/>
    </row>
    <row r="9722" spans="1:1">
      <c r="A9722"/>
    </row>
    <row r="9723" spans="1:1">
      <c r="A9723"/>
    </row>
    <row r="9724" spans="1:1">
      <c r="A9724"/>
    </row>
    <row r="9725" spans="1:1">
      <c r="A9725"/>
    </row>
    <row r="9726" spans="1:1">
      <c r="A9726"/>
    </row>
    <row r="9727" spans="1:1">
      <c r="A9727"/>
    </row>
    <row r="9728" spans="1:1">
      <c r="A9728"/>
    </row>
    <row r="9729" spans="1:1">
      <c r="A9729"/>
    </row>
    <row r="9730" spans="1:1">
      <c r="A9730"/>
    </row>
    <row r="9731" spans="1:1">
      <c r="A9731"/>
    </row>
    <row r="9732" spans="1:1">
      <c r="A9732"/>
    </row>
    <row r="9733" spans="1:1">
      <c r="A9733"/>
    </row>
    <row r="9734" spans="1:1">
      <c r="A9734"/>
    </row>
    <row r="9735" spans="1:1">
      <c r="A9735"/>
    </row>
    <row r="9736" spans="1:1">
      <c r="A9736"/>
    </row>
    <row r="9737" spans="1:1">
      <c r="A9737"/>
    </row>
    <row r="9738" spans="1:1">
      <c r="A9738"/>
    </row>
    <row r="9739" spans="1:1">
      <c r="A9739"/>
    </row>
    <row r="9740" spans="1:1">
      <c r="A9740"/>
    </row>
    <row r="9741" spans="1:1">
      <c r="A9741"/>
    </row>
    <row r="9742" spans="1:1">
      <c r="A9742"/>
    </row>
    <row r="9743" spans="1:1">
      <c r="A9743"/>
    </row>
    <row r="9744" spans="1:1">
      <c r="A9744"/>
    </row>
    <row r="9745" spans="1:1">
      <c r="A9745"/>
    </row>
    <row r="9746" spans="1:1">
      <c r="A9746"/>
    </row>
    <row r="9747" spans="1:1">
      <c r="A9747"/>
    </row>
    <row r="9748" spans="1:1">
      <c r="A9748"/>
    </row>
    <row r="9749" spans="1:1">
      <c r="A9749"/>
    </row>
    <row r="9750" spans="1:1">
      <c r="A9750"/>
    </row>
    <row r="9751" spans="1:1">
      <c r="A9751"/>
    </row>
    <row r="9752" spans="1:1">
      <c r="A9752"/>
    </row>
    <row r="9753" spans="1:1">
      <c r="A9753"/>
    </row>
    <row r="9754" spans="1:1">
      <c r="A9754"/>
    </row>
    <row r="9755" spans="1:1">
      <c r="A9755"/>
    </row>
    <row r="9756" spans="1:1">
      <c r="A9756"/>
    </row>
    <row r="9757" spans="1:1">
      <c r="A9757"/>
    </row>
    <row r="9758" spans="1:1">
      <c r="A9758"/>
    </row>
    <row r="9759" spans="1:1">
      <c r="A9759"/>
    </row>
    <row r="9760" spans="1:1">
      <c r="A9760"/>
    </row>
    <row r="9761" spans="1:1">
      <c r="A9761"/>
    </row>
    <row r="9762" spans="1:1">
      <c r="A9762"/>
    </row>
    <row r="9763" spans="1:1">
      <c r="A9763"/>
    </row>
    <row r="9764" spans="1:1">
      <c r="A9764"/>
    </row>
    <row r="9765" spans="1:1">
      <c r="A9765"/>
    </row>
    <row r="9766" spans="1:1">
      <c r="A9766"/>
    </row>
    <row r="9767" spans="1:1">
      <c r="A9767"/>
    </row>
    <row r="9768" spans="1:1">
      <c r="A9768"/>
    </row>
    <row r="9769" spans="1:1">
      <c r="A9769"/>
    </row>
    <row r="9770" spans="1:1">
      <c r="A9770"/>
    </row>
    <row r="9771" spans="1:1">
      <c r="A9771"/>
    </row>
    <row r="9772" spans="1:1">
      <c r="A9772"/>
    </row>
    <row r="9773" spans="1:1">
      <c r="A9773"/>
    </row>
    <row r="9774" spans="1:1">
      <c r="A9774"/>
    </row>
    <row r="9775" spans="1:1">
      <c r="A9775"/>
    </row>
    <row r="9776" spans="1:1">
      <c r="A9776"/>
    </row>
    <row r="9777" spans="1:1">
      <c r="A9777"/>
    </row>
    <row r="9778" spans="1:1">
      <c r="A9778"/>
    </row>
    <row r="9779" spans="1:1">
      <c r="A9779"/>
    </row>
    <row r="9780" spans="1:1">
      <c r="A9780"/>
    </row>
    <row r="9781" spans="1:1">
      <c r="A9781"/>
    </row>
    <row r="9782" spans="1:1">
      <c r="A9782"/>
    </row>
    <row r="9783" spans="1:1">
      <c r="A9783"/>
    </row>
    <row r="9784" spans="1:1">
      <c r="A9784"/>
    </row>
    <row r="9785" spans="1:1">
      <c r="A9785"/>
    </row>
    <row r="9786" spans="1:1">
      <c r="A9786"/>
    </row>
    <row r="9787" spans="1:1">
      <c r="A9787"/>
    </row>
    <row r="9788" spans="1:1">
      <c r="A9788"/>
    </row>
    <row r="9789" spans="1:1">
      <c r="A9789"/>
    </row>
    <row r="9790" spans="1:1">
      <c r="A9790"/>
    </row>
    <row r="9791" spans="1:1">
      <c r="A9791"/>
    </row>
    <row r="9792" spans="1:1">
      <c r="A9792"/>
    </row>
    <row r="9793" spans="1:1">
      <c r="A9793"/>
    </row>
    <row r="9794" spans="1:1">
      <c r="A9794"/>
    </row>
    <row r="9795" spans="1:1">
      <c r="A9795"/>
    </row>
    <row r="9796" spans="1:1">
      <c r="A9796"/>
    </row>
    <row r="9797" spans="1:1">
      <c r="A9797"/>
    </row>
    <row r="9798" spans="1:1">
      <c r="A9798"/>
    </row>
    <row r="9799" spans="1:1">
      <c r="A9799"/>
    </row>
    <row r="9800" spans="1:1">
      <c r="A9800"/>
    </row>
    <row r="9801" spans="1:1">
      <c r="A9801"/>
    </row>
    <row r="9802" spans="1:1">
      <c r="A9802"/>
    </row>
    <row r="9803" spans="1:1">
      <c r="A9803"/>
    </row>
    <row r="9804" spans="1:1">
      <c r="A9804"/>
    </row>
    <row r="9805" spans="1:1">
      <c r="A9805"/>
    </row>
    <row r="9806" spans="1:1">
      <c r="A9806"/>
    </row>
    <row r="9807" spans="1:1">
      <c r="A9807"/>
    </row>
    <row r="9808" spans="1:1">
      <c r="A9808"/>
    </row>
    <row r="9809" spans="1:1">
      <c r="A9809"/>
    </row>
    <row r="9810" spans="1:1">
      <c r="A9810"/>
    </row>
    <row r="9811" spans="1:1">
      <c r="A9811"/>
    </row>
    <row r="9812" spans="1:1">
      <c r="A9812"/>
    </row>
    <row r="9813" spans="1:1">
      <c r="A9813"/>
    </row>
    <row r="9814" spans="1:1">
      <c r="A9814"/>
    </row>
    <row r="9815" spans="1:1">
      <c r="A9815"/>
    </row>
    <row r="9816" spans="1:1">
      <c r="A9816"/>
    </row>
    <row r="9817" spans="1:1">
      <c r="A9817"/>
    </row>
    <row r="9818" spans="1:1">
      <c r="A9818"/>
    </row>
    <row r="9819" spans="1:1">
      <c r="A9819"/>
    </row>
    <row r="9820" spans="1:1">
      <c r="A9820"/>
    </row>
    <row r="9821" spans="1:1">
      <c r="A9821"/>
    </row>
    <row r="9822" spans="1:1">
      <c r="A9822"/>
    </row>
    <row r="9823" spans="1:1">
      <c r="A9823"/>
    </row>
    <row r="9824" spans="1:1">
      <c r="A9824"/>
    </row>
    <row r="9825" spans="1:1">
      <c r="A9825"/>
    </row>
    <row r="9826" spans="1:1">
      <c r="A9826"/>
    </row>
    <row r="9827" spans="1:1">
      <c r="A9827"/>
    </row>
    <row r="9828" spans="1:1">
      <c r="A9828"/>
    </row>
    <row r="9829" spans="1:1">
      <c r="A9829"/>
    </row>
    <row r="9830" spans="1:1">
      <c r="A9830"/>
    </row>
    <row r="9831" spans="1:1">
      <c r="A9831"/>
    </row>
    <row r="9832" spans="1:1">
      <c r="A9832"/>
    </row>
    <row r="9833" spans="1:1">
      <c r="A9833"/>
    </row>
    <row r="9834" spans="1:1">
      <c r="A9834"/>
    </row>
    <row r="9835" spans="1:1">
      <c r="A9835"/>
    </row>
    <row r="9836" spans="1:1">
      <c r="A9836"/>
    </row>
    <row r="9837" spans="1:1">
      <c r="A9837"/>
    </row>
    <row r="9838" spans="1:1">
      <c r="A9838"/>
    </row>
    <row r="9839" spans="1:1">
      <c r="A9839"/>
    </row>
    <row r="9840" spans="1:1">
      <c r="A9840"/>
    </row>
    <row r="9841" spans="1:1">
      <c r="A9841"/>
    </row>
    <row r="9842" spans="1:1">
      <c r="A9842"/>
    </row>
    <row r="9843" spans="1:1">
      <c r="A9843"/>
    </row>
    <row r="9844" spans="1:1">
      <c r="A9844"/>
    </row>
    <row r="9845" spans="1:1">
      <c r="A9845"/>
    </row>
    <row r="9846" spans="1:1">
      <c r="A9846"/>
    </row>
    <row r="9847" spans="1:1">
      <c r="A9847"/>
    </row>
    <row r="9848" spans="1:1">
      <c r="A9848"/>
    </row>
    <row r="9849" spans="1:1">
      <c r="A9849"/>
    </row>
    <row r="9850" spans="1:1">
      <c r="A9850"/>
    </row>
    <row r="9851" spans="1:1">
      <c r="A9851"/>
    </row>
    <row r="9852" spans="1:1">
      <c r="A9852"/>
    </row>
    <row r="9853" spans="1:1">
      <c r="A9853"/>
    </row>
    <row r="9854" spans="1:1">
      <c r="A9854"/>
    </row>
    <row r="9855" spans="1:1">
      <c r="A9855"/>
    </row>
    <row r="9856" spans="1:1">
      <c r="A9856"/>
    </row>
    <row r="9857" spans="1:1">
      <c r="A9857"/>
    </row>
    <row r="9858" spans="1:1">
      <c r="A9858"/>
    </row>
    <row r="9859" spans="1:1">
      <c r="A9859"/>
    </row>
    <row r="9860" spans="1:1">
      <c r="A9860"/>
    </row>
    <row r="9861" spans="1:1">
      <c r="A9861"/>
    </row>
    <row r="9862" spans="1:1">
      <c r="A9862"/>
    </row>
    <row r="9863" spans="1:1">
      <c r="A9863"/>
    </row>
    <row r="9864" spans="1:1">
      <c r="A9864"/>
    </row>
    <row r="9865" spans="1:1">
      <c r="A9865"/>
    </row>
    <row r="9866" spans="1:1">
      <c r="A9866"/>
    </row>
    <row r="9867" spans="1:1">
      <c r="A9867"/>
    </row>
    <row r="9868" spans="1:1">
      <c r="A9868"/>
    </row>
    <row r="9869" spans="1:1">
      <c r="A9869"/>
    </row>
    <row r="9870" spans="1:1">
      <c r="A9870"/>
    </row>
    <row r="9871" spans="1:1">
      <c r="A9871"/>
    </row>
    <row r="9872" spans="1:1">
      <c r="A9872"/>
    </row>
    <row r="9873" spans="1:1">
      <c r="A9873"/>
    </row>
    <row r="9874" spans="1:1">
      <c r="A9874"/>
    </row>
    <row r="9875" spans="1:1">
      <c r="A9875"/>
    </row>
    <row r="9876" spans="1:1">
      <c r="A9876"/>
    </row>
    <row r="9877" spans="1:1">
      <c r="A9877"/>
    </row>
    <row r="9878" spans="1:1">
      <c r="A9878"/>
    </row>
    <row r="9879" spans="1:1">
      <c r="A9879"/>
    </row>
    <row r="9880" spans="1:1">
      <c r="A9880"/>
    </row>
    <row r="9881" spans="1:1">
      <c r="A9881"/>
    </row>
    <row r="9882" spans="1:1">
      <c r="A9882"/>
    </row>
    <row r="9883" spans="1:1">
      <c r="A9883"/>
    </row>
    <row r="9884" spans="1:1">
      <c r="A9884"/>
    </row>
    <row r="9885" spans="1:1">
      <c r="A9885"/>
    </row>
    <row r="9886" spans="1:1">
      <c r="A9886"/>
    </row>
    <row r="9887" spans="1:1">
      <c r="A9887"/>
    </row>
    <row r="9888" spans="1:1">
      <c r="A9888"/>
    </row>
    <row r="9889" spans="1:1">
      <c r="A9889"/>
    </row>
    <row r="9890" spans="1:1">
      <c r="A9890"/>
    </row>
    <row r="9891" spans="1:1">
      <c r="A9891"/>
    </row>
    <row r="9892" spans="1:1">
      <c r="A9892"/>
    </row>
    <row r="9893" spans="1:1">
      <c r="A9893"/>
    </row>
    <row r="9894" spans="1:1">
      <c r="A9894"/>
    </row>
    <row r="9895" spans="1:1">
      <c r="A9895"/>
    </row>
    <row r="9896" spans="1:1">
      <c r="A9896"/>
    </row>
    <row r="9897" spans="1:1">
      <c r="A9897"/>
    </row>
    <row r="9898" spans="1:1">
      <c r="A9898"/>
    </row>
    <row r="9899" spans="1:1">
      <c r="A9899"/>
    </row>
    <row r="9900" spans="1:1">
      <c r="A9900"/>
    </row>
    <row r="9901" spans="1:1">
      <c r="A9901"/>
    </row>
    <row r="9902" spans="1:1">
      <c r="A9902"/>
    </row>
    <row r="9903" spans="1:1">
      <c r="A9903"/>
    </row>
    <row r="9904" spans="1:1">
      <c r="A9904"/>
    </row>
    <row r="9905" spans="1:1">
      <c r="A9905"/>
    </row>
    <row r="9906" spans="1:1">
      <c r="A9906"/>
    </row>
    <row r="9907" spans="1:1">
      <c r="A9907"/>
    </row>
    <row r="9908" spans="1:1">
      <c r="A9908"/>
    </row>
    <row r="9909" spans="1:1">
      <c r="A9909"/>
    </row>
    <row r="9910" spans="1:1">
      <c r="A9910"/>
    </row>
    <row r="9911" spans="1:1">
      <c r="A9911"/>
    </row>
    <row r="9912" spans="1:1">
      <c r="A9912"/>
    </row>
    <row r="9913" spans="1:1">
      <c r="A9913"/>
    </row>
    <row r="9914" spans="1:1">
      <c r="A9914"/>
    </row>
    <row r="9915" spans="1:1">
      <c r="A9915"/>
    </row>
    <row r="9916" spans="1:1">
      <c r="A9916"/>
    </row>
    <row r="9917" spans="1:1">
      <c r="A9917"/>
    </row>
    <row r="9918" spans="1:1">
      <c r="A9918"/>
    </row>
    <row r="9919" spans="1:1">
      <c r="A9919"/>
    </row>
    <row r="9920" spans="1:1">
      <c r="A9920"/>
    </row>
    <row r="9921" spans="1:1">
      <c r="A9921"/>
    </row>
    <row r="9922" spans="1:1">
      <c r="A9922"/>
    </row>
    <row r="9923" spans="1:1">
      <c r="A9923"/>
    </row>
    <row r="9924" spans="1:1">
      <c r="A9924"/>
    </row>
    <row r="9925" spans="1:1">
      <c r="A9925"/>
    </row>
    <row r="9926" spans="1:1">
      <c r="A9926"/>
    </row>
    <row r="9927" spans="1:1">
      <c r="A9927"/>
    </row>
    <row r="9928" spans="1:1">
      <c r="A9928"/>
    </row>
    <row r="9929" spans="1:1">
      <c r="A9929"/>
    </row>
    <row r="9930" spans="1:1">
      <c r="A9930"/>
    </row>
    <row r="9931" spans="1:1">
      <c r="A9931"/>
    </row>
    <row r="9932" spans="1:1">
      <c r="A9932"/>
    </row>
    <row r="9933" spans="1:1">
      <c r="A9933"/>
    </row>
    <row r="9934" spans="1:1">
      <c r="A9934"/>
    </row>
    <row r="9935" spans="1:1">
      <c r="A9935"/>
    </row>
    <row r="9936" spans="1:1">
      <c r="A9936"/>
    </row>
    <row r="9937" spans="1:1">
      <c r="A9937"/>
    </row>
    <row r="9938" spans="1:1">
      <c r="A9938"/>
    </row>
    <row r="9939" spans="1:1">
      <c r="A9939"/>
    </row>
    <row r="9940" spans="1:1">
      <c r="A9940"/>
    </row>
    <row r="9941" spans="1:1">
      <c r="A9941"/>
    </row>
    <row r="9942" spans="1:1">
      <c r="A9942"/>
    </row>
    <row r="9943" spans="1:1">
      <c r="A9943"/>
    </row>
    <row r="9944" spans="1:1">
      <c r="A9944"/>
    </row>
    <row r="9945" spans="1:1">
      <c r="A9945"/>
    </row>
    <row r="9946" spans="1:1">
      <c r="A9946"/>
    </row>
    <row r="9947" spans="1:1">
      <c r="A9947"/>
    </row>
    <row r="9948" spans="1:1">
      <c r="A9948"/>
    </row>
    <row r="9949" spans="1:1">
      <c r="A9949"/>
    </row>
    <row r="9950" spans="1:1">
      <c r="A9950"/>
    </row>
    <row r="9951" spans="1:1">
      <c r="A9951"/>
    </row>
    <row r="9952" spans="1:1">
      <c r="A9952"/>
    </row>
    <row r="9953" spans="1:1">
      <c r="A9953"/>
    </row>
    <row r="9954" spans="1:1">
      <c r="A9954"/>
    </row>
    <row r="9955" spans="1:1">
      <c r="A9955"/>
    </row>
    <row r="9956" spans="1:1">
      <c r="A9956"/>
    </row>
    <row r="9957" spans="1:1">
      <c r="A9957"/>
    </row>
    <row r="9958" spans="1:1">
      <c r="A9958"/>
    </row>
    <row r="9959" spans="1:1">
      <c r="A9959"/>
    </row>
    <row r="9960" spans="1:1">
      <c r="A9960"/>
    </row>
    <row r="9961" spans="1:1">
      <c r="A9961"/>
    </row>
    <row r="9962" spans="1:1">
      <c r="A9962"/>
    </row>
    <row r="9963" spans="1:1">
      <c r="A9963"/>
    </row>
    <row r="9964" spans="1:1">
      <c r="A9964"/>
    </row>
    <row r="9965" spans="1:1">
      <c r="A9965"/>
    </row>
    <row r="9966" spans="1:1">
      <c r="A9966"/>
    </row>
    <row r="9967" spans="1:1">
      <c r="A9967"/>
    </row>
    <row r="9968" spans="1:1">
      <c r="A9968"/>
    </row>
    <row r="9969" spans="1:1">
      <c r="A9969"/>
    </row>
    <row r="9970" spans="1:1">
      <c r="A9970"/>
    </row>
    <row r="9971" spans="1:1">
      <c r="A9971"/>
    </row>
    <row r="9972" spans="1:1">
      <c r="A9972"/>
    </row>
    <row r="9973" spans="1:1">
      <c r="A9973"/>
    </row>
    <row r="9974" spans="1:1">
      <c r="A9974"/>
    </row>
    <row r="9975" spans="1:1">
      <c r="A9975"/>
    </row>
    <row r="9976" spans="1:1">
      <c r="A9976"/>
    </row>
    <row r="9977" spans="1:1">
      <c r="A9977"/>
    </row>
    <row r="9978" spans="1:1">
      <c r="A9978"/>
    </row>
    <row r="9979" spans="1:1">
      <c r="A9979"/>
    </row>
    <row r="9980" spans="1:1">
      <c r="A9980"/>
    </row>
    <row r="9981" spans="1:1">
      <c r="A9981"/>
    </row>
    <row r="9982" spans="1:1">
      <c r="A9982"/>
    </row>
    <row r="9983" spans="1:1">
      <c r="A9983"/>
    </row>
    <row r="9984" spans="1:1">
      <c r="A9984"/>
    </row>
    <row r="9985" spans="1:1">
      <c r="A9985"/>
    </row>
    <row r="9986" spans="1:1">
      <c r="A9986"/>
    </row>
    <row r="9987" spans="1:1">
      <c r="A9987"/>
    </row>
    <row r="9988" spans="1:1">
      <c r="A9988"/>
    </row>
    <row r="9989" spans="1:1">
      <c r="A9989"/>
    </row>
  </sheetData>
  <autoFilter ref="A1:A252" xr:uid="{E793E7C8-71F0-6243-B302-F89787E0136B}">
    <sortState xmlns:xlrd2="http://schemas.microsoft.com/office/spreadsheetml/2017/richdata2" ref="A2:A252">
      <sortCondition ref="A1:A243"/>
    </sortState>
  </autoFilter>
  <sortState xmlns:xlrd2="http://schemas.microsoft.com/office/spreadsheetml/2017/richdata2" ref="A2:A336">
    <sortCondition ref="A1:A336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18" sqref="A118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 ht="15" customHeight="1">
      <c r="A2" s="38" t="s">
        <v>7</v>
      </c>
      <c r="B2" s="24" t="s">
        <v>8</v>
      </c>
      <c r="C2" s="24">
        <v>11</v>
      </c>
      <c r="D2" s="24">
        <v>8</v>
      </c>
      <c r="E2" s="24">
        <v>10</v>
      </c>
      <c r="F2" s="24">
        <v>10</v>
      </c>
      <c r="G2" s="24">
        <v>8</v>
      </c>
      <c r="H2" s="24">
        <v>7</v>
      </c>
      <c r="I2" s="24">
        <v>7</v>
      </c>
      <c r="J2" s="24">
        <v>6</v>
      </c>
      <c r="K2" s="24">
        <v>8</v>
      </c>
      <c r="L2" s="24">
        <v>10</v>
      </c>
      <c r="M2" s="24">
        <v>10</v>
      </c>
      <c r="N2" s="23">
        <f t="shared" ref="N2:N65" si="0">SUM(C2:M2)</f>
        <v>95</v>
      </c>
    </row>
    <row r="3" spans="1:14" ht="15" customHeight="1">
      <c r="A3" s="38" t="s">
        <v>76</v>
      </c>
      <c r="B3" s="24" t="s">
        <v>73</v>
      </c>
      <c r="C3" s="24">
        <v>11</v>
      </c>
      <c r="D3" s="24">
        <v>7</v>
      </c>
      <c r="E3" s="24">
        <v>8</v>
      </c>
      <c r="F3" s="24">
        <v>7</v>
      </c>
      <c r="G3" s="24">
        <v>9</v>
      </c>
      <c r="H3" s="24">
        <v>10</v>
      </c>
      <c r="I3" s="24">
        <v>7</v>
      </c>
      <c r="J3" s="24">
        <v>9</v>
      </c>
      <c r="K3" s="24">
        <v>8</v>
      </c>
      <c r="L3" s="24">
        <v>10</v>
      </c>
      <c r="M3" s="24">
        <v>9</v>
      </c>
      <c r="N3" s="23">
        <f t="shared" si="0"/>
        <v>95</v>
      </c>
    </row>
    <row r="4" spans="1:14" ht="15" customHeight="1">
      <c r="A4" s="38" t="s">
        <v>36</v>
      </c>
      <c r="B4" s="24" t="s">
        <v>37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8</v>
      </c>
      <c r="I4" s="24">
        <v>6</v>
      </c>
      <c r="J4" s="24">
        <v>9</v>
      </c>
      <c r="K4" s="24">
        <v>10</v>
      </c>
      <c r="L4" s="24">
        <v>9</v>
      </c>
      <c r="M4" s="24">
        <v>9</v>
      </c>
      <c r="N4" s="23">
        <f t="shared" si="0"/>
        <v>94</v>
      </c>
    </row>
    <row r="5" spans="1:14" ht="15" customHeight="1">
      <c r="A5" s="38" t="s">
        <v>74</v>
      </c>
      <c r="B5" s="24" t="s">
        <v>73</v>
      </c>
      <c r="C5" s="24">
        <v>10</v>
      </c>
      <c r="D5" s="24">
        <v>9</v>
      </c>
      <c r="E5" s="24">
        <v>10</v>
      </c>
      <c r="F5" s="24">
        <v>7</v>
      </c>
      <c r="G5" s="24">
        <v>10</v>
      </c>
      <c r="H5" s="24">
        <v>6</v>
      </c>
      <c r="I5" s="24">
        <v>9</v>
      </c>
      <c r="J5" s="24">
        <v>4</v>
      </c>
      <c r="K5" s="24">
        <v>10</v>
      </c>
      <c r="L5" s="24">
        <v>9</v>
      </c>
      <c r="M5" s="24">
        <v>8</v>
      </c>
      <c r="N5" s="23">
        <f t="shared" si="0"/>
        <v>92</v>
      </c>
    </row>
    <row r="6" spans="1:14" ht="15" customHeight="1">
      <c r="A6" s="38" t="s">
        <v>66</v>
      </c>
      <c r="B6" s="24" t="s">
        <v>64</v>
      </c>
      <c r="C6" s="24">
        <v>8</v>
      </c>
      <c r="D6" s="24">
        <v>8</v>
      </c>
      <c r="E6" s="24">
        <v>10</v>
      </c>
      <c r="F6" s="24">
        <v>10</v>
      </c>
      <c r="G6" s="24">
        <v>7</v>
      </c>
      <c r="H6" s="24">
        <v>7</v>
      </c>
      <c r="I6" s="24">
        <v>5</v>
      </c>
      <c r="J6" s="24">
        <v>7</v>
      </c>
      <c r="K6" s="24">
        <v>10</v>
      </c>
      <c r="L6" s="24">
        <v>8</v>
      </c>
      <c r="M6" s="24">
        <v>10</v>
      </c>
      <c r="N6" s="23">
        <f t="shared" si="0"/>
        <v>90</v>
      </c>
    </row>
    <row r="7" spans="1:14" ht="15" customHeight="1">
      <c r="A7" s="38" t="s">
        <v>65</v>
      </c>
      <c r="B7" s="24" t="s">
        <v>64</v>
      </c>
      <c r="C7" s="24">
        <v>9</v>
      </c>
      <c r="D7" s="24">
        <v>7</v>
      </c>
      <c r="E7" s="24">
        <v>8</v>
      </c>
      <c r="F7" s="24">
        <v>8</v>
      </c>
      <c r="G7" s="24">
        <v>7</v>
      </c>
      <c r="H7" s="24">
        <v>8</v>
      </c>
      <c r="I7" s="24">
        <v>6</v>
      </c>
      <c r="J7" s="24">
        <v>8</v>
      </c>
      <c r="K7" s="24">
        <v>11</v>
      </c>
      <c r="L7" s="24">
        <v>10</v>
      </c>
      <c r="M7" s="24">
        <v>7</v>
      </c>
      <c r="N7" s="23">
        <f t="shared" si="0"/>
        <v>89</v>
      </c>
    </row>
    <row r="8" spans="1:14" ht="15" customHeight="1">
      <c r="A8" s="38" t="s">
        <v>75</v>
      </c>
      <c r="B8" s="24" t="s">
        <v>73</v>
      </c>
      <c r="C8" s="24">
        <v>9</v>
      </c>
      <c r="D8" s="24">
        <v>7</v>
      </c>
      <c r="E8" s="24">
        <v>11</v>
      </c>
      <c r="F8" s="24">
        <v>4</v>
      </c>
      <c r="G8" s="24">
        <v>7</v>
      </c>
      <c r="H8" s="24">
        <v>7</v>
      </c>
      <c r="I8" s="24">
        <v>10</v>
      </c>
      <c r="J8" s="24">
        <v>4</v>
      </c>
      <c r="K8" s="24">
        <v>11</v>
      </c>
      <c r="L8" s="24">
        <v>9</v>
      </c>
      <c r="M8" s="24">
        <v>10</v>
      </c>
      <c r="N8" s="23">
        <f t="shared" si="0"/>
        <v>89</v>
      </c>
    </row>
    <row r="9" spans="1:14" ht="15" customHeight="1">
      <c r="A9" s="38" t="s">
        <v>51</v>
      </c>
      <c r="B9" s="24" t="s">
        <v>52</v>
      </c>
      <c r="C9" s="24">
        <v>10</v>
      </c>
      <c r="D9" s="24">
        <v>8</v>
      </c>
      <c r="E9" s="24">
        <v>10</v>
      </c>
      <c r="F9" s="24">
        <v>8</v>
      </c>
      <c r="G9" s="24">
        <v>7</v>
      </c>
      <c r="H9" s="24">
        <v>8</v>
      </c>
      <c r="I9" s="24">
        <v>6</v>
      </c>
      <c r="J9" s="24">
        <v>7</v>
      </c>
      <c r="K9" s="24">
        <v>8</v>
      </c>
      <c r="L9" s="24">
        <v>8</v>
      </c>
      <c r="M9" s="24">
        <v>7</v>
      </c>
      <c r="N9" s="23">
        <f t="shared" si="0"/>
        <v>87</v>
      </c>
    </row>
    <row r="10" spans="1:14" ht="15" customHeight="1">
      <c r="A10" s="38" t="s">
        <v>87</v>
      </c>
      <c r="B10" s="24" t="s">
        <v>52</v>
      </c>
      <c r="C10" s="24">
        <v>10</v>
      </c>
      <c r="D10" s="24">
        <v>7</v>
      </c>
      <c r="E10" s="24">
        <v>11</v>
      </c>
      <c r="F10" s="24">
        <v>6</v>
      </c>
      <c r="G10" s="24">
        <v>10</v>
      </c>
      <c r="H10" s="24">
        <v>3</v>
      </c>
      <c r="I10" s="24">
        <v>7</v>
      </c>
      <c r="J10" s="24">
        <v>8</v>
      </c>
      <c r="K10" s="24">
        <v>9</v>
      </c>
      <c r="L10" s="24">
        <v>8</v>
      </c>
      <c r="M10" s="24">
        <v>8</v>
      </c>
      <c r="N10" s="23">
        <f t="shared" si="0"/>
        <v>87</v>
      </c>
    </row>
    <row r="11" spans="1:14" ht="15" customHeight="1">
      <c r="A11" s="38" t="s">
        <v>9</v>
      </c>
      <c r="B11" s="24" t="s">
        <v>10</v>
      </c>
      <c r="C11" s="24">
        <v>9</v>
      </c>
      <c r="D11" s="24">
        <v>8</v>
      </c>
      <c r="E11" s="24">
        <v>10</v>
      </c>
      <c r="F11" s="24">
        <v>6</v>
      </c>
      <c r="G11" s="24">
        <v>7</v>
      </c>
      <c r="H11" s="24">
        <v>9</v>
      </c>
      <c r="I11" s="24">
        <v>7</v>
      </c>
      <c r="J11" s="24">
        <v>6</v>
      </c>
      <c r="K11" s="24">
        <v>9</v>
      </c>
      <c r="L11" s="24">
        <v>7</v>
      </c>
      <c r="M11" s="24">
        <v>8</v>
      </c>
      <c r="N11" s="23">
        <f t="shared" si="0"/>
        <v>86</v>
      </c>
    </row>
    <row r="12" spans="1:14" ht="15" customHeight="1">
      <c r="A12" s="38" t="s">
        <v>25</v>
      </c>
      <c r="B12" s="24" t="s">
        <v>23</v>
      </c>
      <c r="C12" s="24">
        <v>10</v>
      </c>
      <c r="D12" s="24">
        <v>6</v>
      </c>
      <c r="E12" s="24">
        <v>10</v>
      </c>
      <c r="F12" s="24">
        <v>8</v>
      </c>
      <c r="G12" s="24">
        <v>8</v>
      </c>
      <c r="H12" s="24">
        <v>8</v>
      </c>
      <c r="I12" s="24">
        <v>7</v>
      </c>
      <c r="J12" s="24">
        <v>8</v>
      </c>
      <c r="K12" s="24">
        <v>5</v>
      </c>
      <c r="L12" s="24">
        <v>9</v>
      </c>
      <c r="M12" s="24">
        <v>7</v>
      </c>
      <c r="N12" s="23">
        <f t="shared" si="0"/>
        <v>86</v>
      </c>
    </row>
    <row r="13" spans="1:14" ht="15" customHeight="1">
      <c r="A13" s="38" t="s">
        <v>80</v>
      </c>
      <c r="B13" s="24" t="s">
        <v>32</v>
      </c>
      <c r="C13" s="24">
        <v>8</v>
      </c>
      <c r="D13" s="24">
        <v>4</v>
      </c>
      <c r="E13" s="24">
        <v>11</v>
      </c>
      <c r="F13" s="24">
        <v>9</v>
      </c>
      <c r="G13" s="24">
        <v>7</v>
      </c>
      <c r="H13" s="24">
        <v>8</v>
      </c>
      <c r="I13" s="24">
        <v>6</v>
      </c>
      <c r="J13" s="24">
        <v>8</v>
      </c>
      <c r="K13" s="24">
        <v>6</v>
      </c>
      <c r="L13" s="24">
        <v>9</v>
      </c>
      <c r="M13" s="24">
        <v>10</v>
      </c>
      <c r="N13" s="23">
        <f t="shared" si="0"/>
        <v>86</v>
      </c>
    </row>
    <row r="14" spans="1:14" ht="15" customHeight="1">
      <c r="A14" s="38" t="s">
        <v>183</v>
      </c>
      <c r="B14" s="24" t="s">
        <v>64</v>
      </c>
      <c r="C14" s="24">
        <v>11</v>
      </c>
      <c r="D14" s="24">
        <v>10</v>
      </c>
      <c r="E14" s="24">
        <v>9</v>
      </c>
      <c r="F14" s="24">
        <v>9</v>
      </c>
      <c r="G14" s="24">
        <v>8</v>
      </c>
      <c r="H14" s="24">
        <v>7</v>
      </c>
      <c r="I14" s="24">
        <v>4</v>
      </c>
      <c r="J14" s="24">
        <v>7</v>
      </c>
      <c r="K14" s="24">
        <v>6</v>
      </c>
      <c r="L14" s="24">
        <v>6</v>
      </c>
      <c r="M14" s="24">
        <v>9</v>
      </c>
      <c r="N14" s="23">
        <f t="shared" si="0"/>
        <v>86</v>
      </c>
    </row>
    <row r="15" spans="1:14" ht="15" customHeight="1">
      <c r="A15" s="38" t="s">
        <v>148</v>
      </c>
      <c r="B15" s="24" t="s">
        <v>73</v>
      </c>
      <c r="C15" s="24">
        <v>8</v>
      </c>
      <c r="D15" s="24">
        <v>9</v>
      </c>
      <c r="E15" s="24">
        <v>9</v>
      </c>
      <c r="F15" s="24">
        <v>7</v>
      </c>
      <c r="G15" s="24">
        <v>8</v>
      </c>
      <c r="H15" s="24">
        <v>6</v>
      </c>
      <c r="I15" s="24">
        <v>7</v>
      </c>
      <c r="J15" s="24">
        <v>8</v>
      </c>
      <c r="K15" s="24">
        <v>7</v>
      </c>
      <c r="L15" s="24">
        <v>9</v>
      </c>
      <c r="M15" s="24">
        <v>6</v>
      </c>
      <c r="N15" s="23">
        <f t="shared" si="0"/>
        <v>84</v>
      </c>
    </row>
    <row r="16" spans="1:14" ht="15" customHeight="1">
      <c r="A16" s="38" t="s">
        <v>104</v>
      </c>
      <c r="B16" s="24" t="s">
        <v>73</v>
      </c>
      <c r="C16" s="24">
        <v>9</v>
      </c>
      <c r="D16" s="24">
        <v>9</v>
      </c>
      <c r="E16" s="24">
        <v>9</v>
      </c>
      <c r="F16" s="24">
        <v>9</v>
      </c>
      <c r="G16" s="24">
        <v>6</v>
      </c>
      <c r="H16" s="24">
        <v>7</v>
      </c>
      <c r="I16" s="24">
        <v>7</v>
      </c>
      <c r="J16" s="24">
        <v>4</v>
      </c>
      <c r="K16" s="24">
        <v>8</v>
      </c>
      <c r="L16" s="24">
        <v>6</v>
      </c>
      <c r="M16" s="24">
        <v>8</v>
      </c>
      <c r="N16" s="23">
        <f t="shared" si="0"/>
        <v>82</v>
      </c>
    </row>
    <row r="17" spans="1:14" ht="15" customHeight="1">
      <c r="A17" s="38" t="s">
        <v>94</v>
      </c>
      <c r="B17" s="24" t="s">
        <v>32</v>
      </c>
      <c r="C17" s="24">
        <v>11</v>
      </c>
      <c r="D17" s="24">
        <v>7</v>
      </c>
      <c r="E17" s="24">
        <v>8</v>
      </c>
      <c r="F17" s="24">
        <v>9</v>
      </c>
      <c r="G17" s="24">
        <v>7</v>
      </c>
      <c r="H17" s="24">
        <v>7</v>
      </c>
      <c r="I17" s="24">
        <v>5</v>
      </c>
      <c r="J17" s="24">
        <v>4</v>
      </c>
      <c r="K17" s="24">
        <v>10</v>
      </c>
      <c r="L17" s="24">
        <v>6</v>
      </c>
      <c r="M17" s="24">
        <v>7</v>
      </c>
      <c r="N17" s="23">
        <f t="shared" si="0"/>
        <v>81</v>
      </c>
    </row>
    <row r="18" spans="1:14" ht="15" customHeight="1">
      <c r="A18" s="38" t="s">
        <v>38</v>
      </c>
      <c r="B18" s="24" t="s">
        <v>37</v>
      </c>
      <c r="C18" s="24">
        <v>9</v>
      </c>
      <c r="D18" s="24">
        <v>5</v>
      </c>
      <c r="E18" s="24">
        <v>10</v>
      </c>
      <c r="F18" s="24">
        <v>7</v>
      </c>
      <c r="G18" s="24">
        <v>7</v>
      </c>
      <c r="H18" s="24">
        <v>6</v>
      </c>
      <c r="I18" s="24">
        <v>8</v>
      </c>
      <c r="J18" s="24">
        <v>6</v>
      </c>
      <c r="K18" s="24">
        <v>4</v>
      </c>
      <c r="L18" s="24">
        <v>10</v>
      </c>
      <c r="M18" s="24">
        <v>9</v>
      </c>
      <c r="N18" s="23">
        <f t="shared" si="0"/>
        <v>81</v>
      </c>
    </row>
    <row r="19" spans="1:14" ht="15" customHeight="1">
      <c r="A19" s="38" t="s">
        <v>24</v>
      </c>
      <c r="B19" s="24" t="s">
        <v>146</v>
      </c>
      <c r="C19" s="24">
        <v>7</v>
      </c>
      <c r="D19" s="24">
        <v>6</v>
      </c>
      <c r="E19" s="24">
        <v>8</v>
      </c>
      <c r="F19" s="24">
        <v>7</v>
      </c>
      <c r="G19" s="24">
        <v>7</v>
      </c>
      <c r="H19" s="24">
        <v>8</v>
      </c>
      <c r="I19" s="24">
        <v>5</v>
      </c>
      <c r="J19" s="24">
        <v>8</v>
      </c>
      <c r="K19" s="24">
        <v>9</v>
      </c>
      <c r="L19" s="24">
        <v>8</v>
      </c>
      <c r="M19" s="24">
        <v>8</v>
      </c>
      <c r="N19" s="23">
        <f t="shared" si="0"/>
        <v>81</v>
      </c>
    </row>
    <row r="20" spans="1:14" ht="15" customHeight="1">
      <c r="A20" s="38" t="s">
        <v>98</v>
      </c>
      <c r="B20" s="24" t="s">
        <v>63</v>
      </c>
      <c r="C20" s="24">
        <v>9</v>
      </c>
      <c r="D20" s="24">
        <v>3</v>
      </c>
      <c r="E20" s="24">
        <v>10</v>
      </c>
      <c r="F20" s="24">
        <v>6</v>
      </c>
      <c r="G20" s="24">
        <v>7</v>
      </c>
      <c r="H20" s="24">
        <v>8</v>
      </c>
      <c r="I20" s="24">
        <v>4</v>
      </c>
      <c r="J20" s="24">
        <v>8</v>
      </c>
      <c r="K20" s="24">
        <v>9</v>
      </c>
      <c r="L20" s="24">
        <v>8</v>
      </c>
      <c r="M20" s="24">
        <v>8</v>
      </c>
      <c r="N20" s="23">
        <f t="shared" si="0"/>
        <v>80</v>
      </c>
    </row>
    <row r="21" spans="1:14" ht="15" customHeight="1">
      <c r="A21" s="38" t="s">
        <v>77</v>
      </c>
      <c r="B21" s="24" t="s">
        <v>73</v>
      </c>
      <c r="C21" s="24">
        <v>11</v>
      </c>
      <c r="D21" s="24">
        <v>6</v>
      </c>
      <c r="E21" s="24">
        <v>8</v>
      </c>
      <c r="F21" s="24">
        <v>5</v>
      </c>
      <c r="G21" s="24">
        <v>9</v>
      </c>
      <c r="H21" s="24">
        <v>8</v>
      </c>
      <c r="I21" s="24">
        <v>7</v>
      </c>
      <c r="J21" s="24">
        <v>6</v>
      </c>
      <c r="K21" s="24">
        <v>8</v>
      </c>
      <c r="L21" s="24">
        <v>5</v>
      </c>
      <c r="M21" s="24">
        <v>7</v>
      </c>
      <c r="N21" s="23">
        <f t="shared" si="0"/>
        <v>80</v>
      </c>
    </row>
    <row r="22" spans="1:14" ht="15" customHeight="1">
      <c r="A22" s="38" t="s">
        <v>141</v>
      </c>
      <c r="B22" s="24" t="s">
        <v>52</v>
      </c>
      <c r="C22" s="24">
        <v>9</v>
      </c>
      <c r="D22" s="24">
        <v>11</v>
      </c>
      <c r="E22" s="24">
        <v>9</v>
      </c>
      <c r="F22" s="24">
        <v>6</v>
      </c>
      <c r="G22" s="24">
        <v>6</v>
      </c>
      <c r="H22" s="24">
        <v>8</v>
      </c>
      <c r="I22" s="24">
        <v>1</v>
      </c>
      <c r="J22" s="24">
        <v>6</v>
      </c>
      <c r="K22" s="24">
        <v>7</v>
      </c>
      <c r="L22" s="24">
        <v>8</v>
      </c>
      <c r="M22" s="24">
        <v>7</v>
      </c>
      <c r="N22" s="23">
        <f t="shared" si="0"/>
        <v>78</v>
      </c>
    </row>
    <row r="23" spans="1:14" ht="15" customHeight="1">
      <c r="A23" s="38" t="s">
        <v>62</v>
      </c>
      <c r="B23" s="24" t="s">
        <v>63</v>
      </c>
      <c r="C23" s="24">
        <v>10</v>
      </c>
      <c r="D23" s="24">
        <v>7</v>
      </c>
      <c r="E23" s="24">
        <v>8</v>
      </c>
      <c r="F23" s="24">
        <v>5</v>
      </c>
      <c r="G23" s="24">
        <v>8</v>
      </c>
      <c r="H23" s="24">
        <v>4</v>
      </c>
      <c r="I23" s="24">
        <v>6</v>
      </c>
      <c r="J23" s="24">
        <v>5</v>
      </c>
      <c r="K23" s="24">
        <v>7</v>
      </c>
      <c r="L23" s="24">
        <v>11</v>
      </c>
      <c r="M23" s="24">
        <v>7</v>
      </c>
      <c r="N23" s="23">
        <f t="shared" si="0"/>
        <v>78</v>
      </c>
    </row>
    <row r="24" spans="1:14" ht="15" customHeight="1">
      <c r="A24" s="38" t="s">
        <v>59</v>
      </c>
      <c r="B24" s="23" t="s">
        <v>58</v>
      </c>
      <c r="C24" s="24">
        <v>9</v>
      </c>
      <c r="D24" s="24">
        <v>8</v>
      </c>
      <c r="E24" s="24">
        <v>9</v>
      </c>
      <c r="F24" s="24">
        <v>9</v>
      </c>
      <c r="G24" s="24">
        <v>7</v>
      </c>
      <c r="H24" s="24">
        <v>5</v>
      </c>
      <c r="I24" s="24">
        <v>3</v>
      </c>
      <c r="J24" s="24">
        <v>7</v>
      </c>
      <c r="K24" s="24">
        <v>7</v>
      </c>
      <c r="L24" s="24">
        <v>8</v>
      </c>
      <c r="M24" s="24">
        <v>6</v>
      </c>
      <c r="N24" s="23">
        <f t="shared" si="0"/>
        <v>78</v>
      </c>
    </row>
    <row r="25" spans="1:14" ht="15" customHeight="1">
      <c r="A25" s="38" t="s">
        <v>169</v>
      </c>
      <c r="B25" s="24" t="s">
        <v>170</v>
      </c>
      <c r="C25" s="24">
        <v>10</v>
      </c>
      <c r="D25" s="24">
        <v>8</v>
      </c>
      <c r="E25" s="24">
        <v>10</v>
      </c>
      <c r="F25" s="24">
        <v>7</v>
      </c>
      <c r="G25" s="24">
        <v>6</v>
      </c>
      <c r="H25" s="24">
        <v>6</v>
      </c>
      <c r="I25" s="24">
        <v>4</v>
      </c>
      <c r="J25" s="24">
        <v>7</v>
      </c>
      <c r="K25" s="24">
        <v>9</v>
      </c>
      <c r="L25" s="24">
        <v>7</v>
      </c>
      <c r="M25" s="24">
        <v>3</v>
      </c>
      <c r="N25" s="23">
        <f t="shared" si="0"/>
        <v>77</v>
      </c>
    </row>
    <row r="26" spans="1:14" ht="15" customHeight="1">
      <c r="A26" s="38" t="s">
        <v>57</v>
      </c>
      <c r="B26" s="23" t="s">
        <v>58</v>
      </c>
      <c r="C26" s="24">
        <v>7</v>
      </c>
      <c r="D26" s="24">
        <v>7</v>
      </c>
      <c r="E26" s="24">
        <v>9</v>
      </c>
      <c r="F26" s="24">
        <v>6</v>
      </c>
      <c r="G26" s="24">
        <v>7</v>
      </c>
      <c r="H26" s="24">
        <v>7</v>
      </c>
      <c r="I26" s="24">
        <v>5</v>
      </c>
      <c r="J26" s="24">
        <v>9</v>
      </c>
      <c r="K26" s="24">
        <v>8</v>
      </c>
      <c r="L26" s="24">
        <v>6</v>
      </c>
      <c r="M26" s="24">
        <v>6</v>
      </c>
      <c r="N26" s="23">
        <f t="shared" si="0"/>
        <v>77</v>
      </c>
    </row>
    <row r="27" spans="1:14" ht="15" customHeight="1">
      <c r="A27" s="38" t="s">
        <v>123</v>
      </c>
      <c r="B27" s="24" t="s">
        <v>124</v>
      </c>
      <c r="C27" s="24">
        <v>8</v>
      </c>
      <c r="D27" s="24">
        <v>6</v>
      </c>
      <c r="E27" s="24">
        <v>10</v>
      </c>
      <c r="F27" s="24">
        <v>5</v>
      </c>
      <c r="G27" s="24">
        <v>6</v>
      </c>
      <c r="H27" s="24">
        <v>7</v>
      </c>
      <c r="I27" s="24">
        <v>8</v>
      </c>
      <c r="J27" s="24">
        <v>6</v>
      </c>
      <c r="K27" s="24">
        <v>8</v>
      </c>
      <c r="L27" s="24">
        <v>6</v>
      </c>
      <c r="M27" s="24">
        <v>6</v>
      </c>
      <c r="N27" s="23">
        <f t="shared" si="0"/>
        <v>76</v>
      </c>
    </row>
    <row r="28" spans="1:14" ht="15" customHeight="1">
      <c r="A28" s="38" t="s">
        <v>91</v>
      </c>
      <c r="B28" s="24" t="s">
        <v>73</v>
      </c>
      <c r="C28" s="24">
        <v>8</v>
      </c>
      <c r="D28" s="24">
        <v>6</v>
      </c>
      <c r="E28" s="24">
        <v>8</v>
      </c>
      <c r="F28" s="24">
        <v>5</v>
      </c>
      <c r="G28" s="24">
        <v>8</v>
      </c>
      <c r="H28" s="24">
        <v>7</v>
      </c>
      <c r="I28" s="24">
        <v>4</v>
      </c>
      <c r="J28" s="24">
        <v>7</v>
      </c>
      <c r="K28" s="24">
        <v>11</v>
      </c>
      <c r="L28" s="24">
        <v>5</v>
      </c>
      <c r="M28" s="24">
        <v>7</v>
      </c>
      <c r="N28" s="23">
        <f t="shared" si="0"/>
        <v>76</v>
      </c>
    </row>
    <row r="29" spans="1:14" ht="15" customHeight="1">
      <c r="A29" s="38" t="s">
        <v>160</v>
      </c>
      <c r="B29" s="24" t="s">
        <v>161</v>
      </c>
      <c r="C29" s="24">
        <v>10</v>
      </c>
      <c r="D29" s="24">
        <v>5</v>
      </c>
      <c r="E29" s="24">
        <v>9</v>
      </c>
      <c r="F29" s="24">
        <v>4</v>
      </c>
      <c r="G29" s="24">
        <v>5</v>
      </c>
      <c r="H29" s="24">
        <v>7</v>
      </c>
      <c r="I29" s="24">
        <v>7</v>
      </c>
      <c r="J29" s="24">
        <v>5</v>
      </c>
      <c r="K29" s="24">
        <v>9</v>
      </c>
      <c r="L29" s="24">
        <v>8</v>
      </c>
      <c r="M29" s="24">
        <v>6</v>
      </c>
      <c r="N29" s="23">
        <f t="shared" si="0"/>
        <v>75</v>
      </c>
    </row>
    <row r="30" spans="1:14" ht="15" customHeight="1">
      <c r="A30" s="38" t="s">
        <v>28</v>
      </c>
      <c r="B30" s="24" t="s">
        <v>23</v>
      </c>
      <c r="C30" s="24">
        <v>6</v>
      </c>
      <c r="D30" s="24">
        <v>6</v>
      </c>
      <c r="E30" s="24">
        <v>7</v>
      </c>
      <c r="F30" s="24">
        <v>5</v>
      </c>
      <c r="G30" s="24">
        <v>5</v>
      </c>
      <c r="H30" s="24">
        <v>9</v>
      </c>
      <c r="I30" s="24">
        <v>8</v>
      </c>
      <c r="J30" s="24">
        <v>9</v>
      </c>
      <c r="K30" s="24">
        <v>8</v>
      </c>
      <c r="L30" s="24">
        <v>5</v>
      </c>
      <c r="M30" s="24">
        <v>6</v>
      </c>
      <c r="N30" s="23">
        <f t="shared" si="0"/>
        <v>74</v>
      </c>
    </row>
    <row r="31" spans="1:14" ht="15" customHeight="1">
      <c r="A31" s="38" t="s">
        <v>184</v>
      </c>
      <c r="B31" s="24" t="s">
        <v>73</v>
      </c>
      <c r="C31" s="24">
        <v>7</v>
      </c>
      <c r="D31" s="24">
        <v>8</v>
      </c>
      <c r="E31" s="24">
        <v>8</v>
      </c>
      <c r="F31" s="24">
        <v>8</v>
      </c>
      <c r="G31" s="24">
        <v>6</v>
      </c>
      <c r="H31" s="24">
        <v>6</v>
      </c>
      <c r="I31" s="24">
        <v>5</v>
      </c>
      <c r="J31" s="24">
        <v>8</v>
      </c>
      <c r="K31" s="24">
        <v>6</v>
      </c>
      <c r="L31" s="24">
        <v>9</v>
      </c>
      <c r="M31" s="24">
        <v>3</v>
      </c>
      <c r="N31" s="23">
        <f t="shared" si="0"/>
        <v>74</v>
      </c>
    </row>
    <row r="32" spans="1:14" ht="15" customHeight="1">
      <c r="A32" s="63" t="s">
        <v>185</v>
      </c>
      <c r="B32" s="24" t="s">
        <v>168</v>
      </c>
      <c r="C32" s="24">
        <v>9</v>
      </c>
      <c r="D32" s="24">
        <v>8</v>
      </c>
      <c r="E32" s="24">
        <v>11</v>
      </c>
      <c r="F32" s="24">
        <v>3</v>
      </c>
      <c r="G32" s="24">
        <v>7</v>
      </c>
      <c r="H32" s="24">
        <v>7</v>
      </c>
      <c r="I32" s="24">
        <v>4</v>
      </c>
      <c r="J32" s="24">
        <v>3</v>
      </c>
      <c r="K32" s="24">
        <v>7</v>
      </c>
      <c r="L32" s="24">
        <v>10</v>
      </c>
      <c r="M32" s="24">
        <v>4</v>
      </c>
      <c r="N32" s="23">
        <f t="shared" si="0"/>
        <v>73</v>
      </c>
    </row>
    <row r="33" spans="1:14" ht="15" customHeight="1">
      <c r="A33" s="38" t="s">
        <v>134</v>
      </c>
      <c r="B33" s="24" t="s">
        <v>131</v>
      </c>
      <c r="C33" s="24">
        <v>5</v>
      </c>
      <c r="D33" s="24">
        <v>7</v>
      </c>
      <c r="E33" s="24">
        <v>8</v>
      </c>
      <c r="F33" s="24">
        <v>4</v>
      </c>
      <c r="G33" s="24">
        <v>4</v>
      </c>
      <c r="H33" s="24">
        <v>6</v>
      </c>
      <c r="I33" s="24">
        <v>6</v>
      </c>
      <c r="J33" s="24">
        <v>7</v>
      </c>
      <c r="K33" s="24">
        <v>10</v>
      </c>
      <c r="L33" s="24">
        <v>9</v>
      </c>
      <c r="M33" s="24">
        <v>7</v>
      </c>
      <c r="N33" s="23">
        <f t="shared" si="0"/>
        <v>73</v>
      </c>
    </row>
    <row r="34" spans="1:14" ht="15" customHeight="1">
      <c r="A34" s="38" t="s">
        <v>15</v>
      </c>
      <c r="B34" s="24" t="s">
        <v>13</v>
      </c>
      <c r="C34" s="24">
        <v>5</v>
      </c>
      <c r="D34" s="24">
        <v>7</v>
      </c>
      <c r="E34" s="24">
        <v>6</v>
      </c>
      <c r="F34" s="24">
        <v>6</v>
      </c>
      <c r="G34" s="24">
        <v>5</v>
      </c>
      <c r="H34" s="24">
        <v>6</v>
      </c>
      <c r="I34" s="24">
        <v>9</v>
      </c>
      <c r="J34" s="24">
        <v>8</v>
      </c>
      <c r="K34" s="24">
        <v>8</v>
      </c>
      <c r="L34" s="24">
        <v>8</v>
      </c>
      <c r="M34" s="24">
        <v>5</v>
      </c>
      <c r="N34" s="23">
        <f t="shared" si="0"/>
        <v>73</v>
      </c>
    </row>
    <row r="35" spans="1:14" ht="15" customHeight="1">
      <c r="A35" s="38" t="s">
        <v>27</v>
      </c>
      <c r="B35" s="24" t="s">
        <v>23</v>
      </c>
      <c r="C35" s="24">
        <v>7</v>
      </c>
      <c r="D35" s="24">
        <v>4</v>
      </c>
      <c r="E35" s="24">
        <v>8</v>
      </c>
      <c r="F35" s="24">
        <v>2</v>
      </c>
      <c r="G35" s="24">
        <v>7</v>
      </c>
      <c r="H35" s="24">
        <v>8</v>
      </c>
      <c r="I35" s="24">
        <v>7</v>
      </c>
      <c r="J35" s="24">
        <v>7</v>
      </c>
      <c r="K35" s="24">
        <v>10</v>
      </c>
      <c r="L35" s="24">
        <v>7</v>
      </c>
      <c r="M35" s="24">
        <v>6</v>
      </c>
      <c r="N35" s="23">
        <f t="shared" si="0"/>
        <v>73</v>
      </c>
    </row>
    <row r="36" spans="1:14" ht="15" customHeight="1">
      <c r="A36" s="38" t="s">
        <v>85</v>
      </c>
      <c r="B36" s="24" t="s">
        <v>44</v>
      </c>
      <c r="C36" s="24">
        <v>8</v>
      </c>
      <c r="D36" s="24">
        <v>7</v>
      </c>
      <c r="E36" s="24">
        <v>8</v>
      </c>
      <c r="F36" s="24">
        <v>10</v>
      </c>
      <c r="G36" s="24">
        <v>5</v>
      </c>
      <c r="H36" s="24">
        <v>7</v>
      </c>
      <c r="I36" s="24">
        <v>3</v>
      </c>
      <c r="J36" s="24">
        <v>7</v>
      </c>
      <c r="K36" s="24">
        <v>4</v>
      </c>
      <c r="L36" s="24">
        <v>7</v>
      </c>
      <c r="M36" s="24">
        <v>7</v>
      </c>
      <c r="N36" s="23">
        <f t="shared" si="0"/>
        <v>73</v>
      </c>
    </row>
    <row r="37" spans="1:14" ht="15" customHeight="1">
      <c r="A37" s="38" t="s">
        <v>54</v>
      </c>
      <c r="B37" s="24" t="s">
        <v>52</v>
      </c>
      <c r="C37" s="24">
        <v>8</v>
      </c>
      <c r="D37" s="24">
        <v>6</v>
      </c>
      <c r="E37" s="24">
        <v>10</v>
      </c>
      <c r="F37" s="24">
        <v>6</v>
      </c>
      <c r="G37" s="24">
        <v>6</v>
      </c>
      <c r="H37" s="24">
        <v>7</v>
      </c>
      <c r="I37" s="24">
        <v>5</v>
      </c>
      <c r="J37" s="24">
        <v>6</v>
      </c>
      <c r="K37" s="24">
        <v>8</v>
      </c>
      <c r="L37" s="24">
        <v>5</v>
      </c>
      <c r="M37" s="24">
        <v>5</v>
      </c>
      <c r="N37" s="23">
        <f t="shared" si="0"/>
        <v>72</v>
      </c>
    </row>
    <row r="38" spans="1:14" ht="15" customHeight="1">
      <c r="A38" s="38" t="s">
        <v>117</v>
      </c>
      <c r="B38" s="24" t="s">
        <v>122</v>
      </c>
      <c r="C38" s="24">
        <v>6</v>
      </c>
      <c r="D38" s="24">
        <v>5</v>
      </c>
      <c r="E38" s="24">
        <v>8</v>
      </c>
      <c r="F38" s="24">
        <v>4</v>
      </c>
      <c r="G38" s="24">
        <v>6</v>
      </c>
      <c r="H38" s="24">
        <v>7</v>
      </c>
      <c r="I38" s="24">
        <v>5</v>
      </c>
      <c r="J38" s="24">
        <v>6</v>
      </c>
      <c r="K38" s="24">
        <v>11</v>
      </c>
      <c r="L38" s="24">
        <v>6</v>
      </c>
      <c r="M38" s="24">
        <v>7</v>
      </c>
      <c r="N38" s="23">
        <f t="shared" si="0"/>
        <v>71</v>
      </c>
    </row>
    <row r="39" spans="1:14" ht="15" customHeight="1">
      <c r="A39" s="38" t="s">
        <v>121</v>
      </c>
      <c r="B39" s="24" t="s">
        <v>122</v>
      </c>
      <c r="C39" s="24">
        <v>7</v>
      </c>
      <c r="D39" s="24">
        <v>5</v>
      </c>
      <c r="E39" s="24">
        <v>9</v>
      </c>
      <c r="F39" s="24">
        <v>6</v>
      </c>
      <c r="G39" s="24">
        <v>7</v>
      </c>
      <c r="H39" s="24">
        <v>4</v>
      </c>
      <c r="I39" s="24">
        <v>6</v>
      </c>
      <c r="J39" s="24">
        <v>7</v>
      </c>
      <c r="K39" s="24">
        <v>9</v>
      </c>
      <c r="L39" s="24">
        <v>6</v>
      </c>
      <c r="M39" s="24">
        <v>5</v>
      </c>
      <c r="N39" s="23">
        <f t="shared" si="0"/>
        <v>71</v>
      </c>
    </row>
    <row r="40" spans="1:14">
      <c r="A40" s="38" t="s">
        <v>70</v>
      </c>
      <c r="B40" s="24" t="s">
        <v>64</v>
      </c>
      <c r="C40" s="24">
        <v>9</v>
      </c>
      <c r="D40" s="24">
        <v>5</v>
      </c>
      <c r="E40" s="24">
        <v>9</v>
      </c>
      <c r="F40" s="24">
        <v>4</v>
      </c>
      <c r="G40" s="24">
        <v>4</v>
      </c>
      <c r="H40" s="24">
        <v>7</v>
      </c>
      <c r="I40" s="24">
        <v>5</v>
      </c>
      <c r="J40" s="24">
        <v>4</v>
      </c>
      <c r="K40" s="24">
        <v>9</v>
      </c>
      <c r="L40" s="24">
        <v>9</v>
      </c>
      <c r="M40" s="24">
        <v>6</v>
      </c>
      <c r="N40" s="23">
        <f t="shared" si="0"/>
        <v>71</v>
      </c>
    </row>
    <row r="41" spans="1:14">
      <c r="A41" s="38" t="s">
        <v>139</v>
      </c>
      <c r="B41" s="24" t="s">
        <v>73</v>
      </c>
      <c r="C41" s="24">
        <v>10</v>
      </c>
      <c r="D41" s="24">
        <v>4</v>
      </c>
      <c r="E41" s="24">
        <v>6</v>
      </c>
      <c r="F41" s="24">
        <v>9</v>
      </c>
      <c r="G41" s="24">
        <v>8</v>
      </c>
      <c r="H41" s="24">
        <v>6</v>
      </c>
      <c r="I41" s="24">
        <v>2</v>
      </c>
      <c r="J41" s="24">
        <v>6</v>
      </c>
      <c r="K41" s="24">
        <v>7</v>
      </c>
      <c r="L41" s="24">
        <v>4</v>
      </c>
      <c r="M41" s="24">
        <v>9</v>
      </c>
      <c r="N41" s="23">
        <f t="shared" si="0"/>
        <v>71</v>
      </c>
    </row>
    <row r="42" spans="1:14">
      <c r="A42" s="38" t="s">
        <v>42</v>
      </c>
      <c r="B42" s="24" t="s">
        <v>37</v>
      </c>
      <c r="C42" s="24">
        <v>6</v>
      </c>
      <c r="D42" s="24">
        <v>8</v>
      </c>
      <c r="E42" s="24">
        <v>6</v>
      </c>
      <c r="F42" s="24">
        <v>7</v>
      </c>
      <c r="G42" s="24">
        <v>9</v>
      </c>
      <c r="H42" s="24">
        <v>6</v>
      </c>
      <c r="I42" s="24">
        <v>6</v>
      </c>
      <c r="J42" s="24">
        <v>6</v>
      </c>
      <c r="K42" s="24">
        <v>6</v>
      </c>
      <c r="L42" s="24">
        <v>5</v>
      </c>
      <c r="M42" s="24">
        <v>5</v>
      </c>
      <c r="N42" s="23">
        <f t="shared" si="0"/>
        <v>70</v>
      </c>
    </row>
    <row r="43" spans="1:14">
      <c r="A43" s="38" t="s">
        <v>46</v>
      </c>
      <c r="B43" s="24" t="s">
        <v>44</v>
      </c>
      <c r="C43" s="24">
        <v>10</v>
      </c>
      <c r="D43" s="24">
        <v>4</v>
      </c>
      <c r="E43" s="24">
        <v>7</v>
      </c>
      <c r="F43" s="24">
        <v>6</v>
      </c>
      <c r="G43" s="24">
        <v>8</v>
      </c>
      <c r="H43" s="24">
        <v>6</v>
      </c>
      <c r="I43" s="24">
        <v>4</v>
      </c>
      <c r="J43" s="24">
        <v>8</v>
      </c>
      <c r="K43" s="24">
        <v>6</v>
      </c>
      <c r="L43" s="24">
        <v>6</v>
      </c>
      <c r="M43" s="24">
        <v>5</v>
      </c>
      <c r="N43" s="23">
        <f t="shared" si="0"/>
        <v>70</v>
      </c>
    </row>
    <row r="44" spans="1:14">
      <c r="A44" s="38" t="s">
        <v>14</v>
      </c>
      <c r="B44" s="24" t="s">
        <v>13</v>
      </c>
      <c r="C44" s="24">
        <v>5</v>
      </c>
      <c r="D44" s="24">
        <v>4</v>
      </c>
      <c r="E44" s="24">
        <v>8</v>
      </c>
      <c r="F44" s="24">
        <v>10</v>
      </c>
      <c r="G44" s="24">
        <v>5</v>
      </c>
      <c r="H44" s="24">
        <v>6</v>
      </c>
      <c r="I44" s="24">
        <v>4</v>
      </c>
      <c r="J44" s="24">
        <v>5</v>
      </c>
      <c r="K44" s="24">
        <v>8</v>
      </c>
      <c r="L44" s="24">
        <v>6</v>
      </c>
      <c r="M44" s="24">
        <v>8</v>
      </c>
      <c r="N44" s="23">
        <f t="shared" si="0"/>
        <v>69</v>
      </c>
    </row>
    <row r="45" spans="1:14">
      <c r="A45" s="38" t="s">
        <v>78</v>
      </c>
      <c r="B45" s="24" t="s">
        <v>20</v>
      </c>
      <c r="C45" s="24">
        <v>6</v>
      </c>
      <c r="D45" s="24">
        <v>4</v>
      </c>
      <c r="E45" s="24">
        <v>11</v>
      </c>
      <c r="F45" s="24">
        <v>4</v>
      </c>
      <c r="G45" s="24">
        <v>6</v>
      </c>
      <c r="H45" s="24">
        <v>8</v>
      </c>
      <c r="I45" s="24">
        <v>4</v>
      </c>
      <c r="J45" s="24">
        <v>6</v>
      </c>
      <c r="K45" s="24">
        <v>5</v>
      </c>
      <c r="L45" s="24">
        <v>8</v>
      </c>
      <c r="M45" s="24">
        <v>7</v>
      </c>
      <c r="N45" s="23">
        <f t="shared" si="0"/>
        <v>69</v>
      </c>
    </row>
    <row r="46" spans="1:14">
      <c r="A46" s="38" t="s">
        <v>186</v>
      </c>
      <c r="B46" s="24" t="s">
        <v>20</v>
      </c>
      <c r="C46" s="24">
        <v>6</v>
      </c>
      <c r="D46" s="24">
        <v>5</v>
      </c>
      <c r="E46" s="24">
        <v>6</v>
      </c>
      <c r="F46" s="24">
        <v>7</v>
      </c>
      <c r="G46" s="24">
        <v>6</v>
      </c>
      <c r="H46" s="24">
        <v>8</v>
      </c>
      <c r="I46" s="24">
        <v>3</v>
      </c>
      <c r="J46" s="24">
        <v>10</v>
      </c>
      <c r="K46" s="24">
        <v>4</v>
      </c>
      <c r="L46" s="24">
        <v>7</v>
      </c>
      <c r="M46" s="24">
        <v>6</v>
      </c>
      <c r="N46" s="23">
        <f t="shared" si="0"/>
        <v>68</v>
      </c>
    </row>
    <row r="47" spans="1:14">
      <c r="A47" s="38" t="s">
        <v>125</v>
      </c>
      <c r="B47" s="24" t="s">
        <v>161</v>
      </c>
      <c r="C47" s="24">
        <v>7</v>
      </c>
      <c r="D47" s="24">
        <v>8</v>
      </c>
      <c r="E47" s="24">
        <v>7</v>
      </c>
      <c r="F47" s="24">
        <v>6</v>
      </c>
      <c r="G47" s="24">
        <v>5</v>
      </c>
      <c r="H47" s="24">
        <v>5</v>
      </c>
      <c r="I47" s="24">
        <v>6</v>
      </c>
      <c r="J47" s="24">
        <v>7</v>
      </c>
      <c r="K47" s="24">
        <v>4</v>
      </c>
      <c r="L47" s="24">
        <v>8</v>
      </c>
      <c r="M47" s="24">
        <v>5</v>
      </c>
      <c r="N47" s="23">
        <f t="shared" si="0"/>
        <v>68</v>
      </c>
    </row>
    <row r="48" spans="1:14">
      <c r="A48" s="38" t="s">
        <v>68</v>
      </c>
      <c r="B48" s="24" t="s">
        <v>32</v>
      </c>
      <c r="C48" s="24">
        <v>9</v>
      </c>
      <c r="D48" s="24">
        <v>7</v>
      </c>
      <c r="E48" s="24">
        <v>9</v>
      </c>
      <c r="F48" s="24">
        <v>2</v>
      </c>
      <c r="G48" s="24">
        <v>8</v>
      </c>
      <c r="H48" s="24">
        <v>5</v>
      </c>
      <c r="I48" s="24">
        <v>6</v>
      </c>
      <c r="J48" s="24">
        <v>1</v>
      </c>
      <c r="K48" s="24">
        <v>8</v>
      </c>
      <c r="L48" s="24">
        <v>6</v>
      </c>
      <c r="M48" s="24">
        <v>7</v>
      </c>
      <c r="N48" s="23">
        <f t="shared" si="0"/>
        <v>68</v>
      </c>
    </row>
    <row r="49" spans="1:14">
      <c r="A49" s="38" t="s">
        <v>31</v>
      </c>
      <c r="B49" s="24" t="s">
        <v>32</v>
      </c>
      <c r="C49" s="24">
        <v>6</v>
      </c>
      <c r="D49" s="24">
        <v>6</v>
      </c>
      <c r="E49" s="24">
        <v>6</v>
      </c>
      <c r="F49" s="24">
        <v>5</v>
      </c>
      <c r="G49" s="24">
        <v>5</v>
      </c>
      <c r="H49" s="24">
        <v>7</v>
      </c>
      <c r="I49" s="24">
        <v>3</v>
      </c>
      <c r="J49" s="24">
        <v>9</v>
      </c>
      <c r="K49" s="24">
        <v>6</v>
      </c>
      <c r="L49" s="24">
        <v>10</v>
      </c>
      <c r="M49" s="24">
        <v>5</v>
      </c>
      <c r="N49" s="23">
        <f t="shared" si="0"/>
        <v>68</v>
      </c>
    </row>
    <row r="50" spans="1:14">
      <c r="A50" s="38" t="s">
        <v>157</v>
      </c>
      <c r="B50" s="24" t="s">
        <v>44</v>
      </c>
      <c r="C50" s="24">
        <v>7</v>
      </c>
      <c r="D50" s="24">
        <v>6</v>
      </c>
      <c r="E50" s="24">
        <v>8</v>
      </c>
      <c r="F50" s="24">
        <v>5</v>
      </c>
      <c r="G50" s="24">
        <v>5</v>
      </c>
      <c r="H50" s="24">
        <v>7</v>
      </c>
      <c r="I50" s="24">
        <v>7</v>
      </c>
      <c r="J50" s="24">
        <v>5</v>
      </c>
      <c r="K50" s="24">
        <v>6</v>
      </c>
      <c r="L50" s="24">
        <v>6</v>
      </c>
      <c r="M50" s="24">
        <v>6</v>
      </c>
      <c r="N50" s="23">
        <f t="shared" si="0"/>
        <v>68</v>
      </c>
    </row>
    <row r="51" spans="1:14">
      <c r="A51" s="38" t="s">
        <v>187</v>
      </c>
      <c r="B51" s="24" t="s">
        <v>73</v>
      </c>
      <c r="C51" s="24">
        <v>5</v>
      </c>
      <c r="D51" s="24">
        <v>4</v>
      </c>
      <c r="E51" s="24">
        <v>11</v>
      </c>
      <c r="F51" s="24">
        <v>6</v>
      </c>
      <c r="G51" s="24">
        <v>5</v>
      </c>
      <c r="H51" s="24">
        <v>5</v>
      </c>
      <c r="I51" s="24">
        <v>2</v>
      </c>
      <c r="J51" s="24">
        <v>9</v>
      </c>
      <c r="K51" s="24">
        <v>6</v>
      </c>
      <c r="L51" s="24">
        <v>8</v>
      </c>
      <c r="M51" s="24">
        <v>7</v>
      </c>
      <c r="N51" s="23">
        <f t="shared" si="0"/>
        <v>68</v>
      </c>
    </row>
    <row r="52" spans="1:14">
      <c r="A52" s="38" t="s">
        <v>100</v>
      </c>
      <c r="B52" s="24" t="s">
        <v>73</v>
      </c>
      <c r="C52" s="24">
        <v>8</v>
      </c>
      <c r="D52" s="24">
        <v>7</v>
      </c>
      <c r="E52" s="24">
        <v>7</v>
      </c>
      <c r="F52" s="24">
        <v>3</v>
      </c>
      <c r="G52" s="24">
        <v>6</v>
      </c>
      <c r="H52" s="24">
        <v>7</v>
      </c>
      <c r="I52" s="24">
        <v>6</v>
      </c>
      <c r="J52" s="24">
        <v>4</v>
      </c>
      <c r="K52" s="24">
        <v>7</v>
      </c>
      <c r="L52" s="24">
        <v>9</v>
      </c>
      <c r="M52" s="24">
        <v>4</v>
      </c>
      <c r="N52" s="23">
        <f t="shared" si="0"/>
        <v>68</v>
      </c>
    </row>
    <row r="53" spans="1:14">
      <c r="A53" s="38" t="s">
        <v>26</v>
      </c>
      <c r="B53" s="24" t="s">
        <v>23</v>
      </c>
      <c r="C53" s="24">
        <v>6</v>
      </c>
      <c r="D53" s="24">
        <v>6</v>
      </c>
      <c r="E53" s="24">
        <v>7</v>
      </c>
      <c r="F53" s="24">
        <v>7</v>
      </c>
      <c r="G53" s="24">
        <v>3</v>
      </c>
      <c r="H53" s="24">
        <v>8</v>
      </c>
      <c r="I53" s="24">
        <v>2</v>
      </c>
      <c r="J53" s="24">
        <v>9</v>
      </c>
      <c r="K53" s="24">
        <v>7</v>
      </c>
      <c r="L53" s="24">
        <v>4</v>
      </c>
      <c r="M53" s="24">
        <v>8</v>
      </c>
      <c r="N53" s="23">
        <f t="shared" si="0"/>
        <v>67</v>
      </c>
    </row>
    <row r="54" spans="1:14">
      <c r="A54" s="38" t="s">
        <v>116</v>
      </c>
      <c r="B54" s="24" t="s">
        <v>50</v>
      </c>
      <c r="C54" s="24">
        <v>6</v>
      </c>
      <c r="D54" s="24">
        <v>6</v>
      </c>
      <c r="E54" s="24">
        <v>8</v>
      </c>
      <c r="F54" s="24">
        <v>3</v>
      </c>
      <c r="G54" s="24">
        <v>5</v>
      </c>
      <c r="H54" s="24">
        <v>4</v>
      </c>
      <c r="I54" s="24">
        <v>7</v>
      </c>
      <c r="J54" s="24">
        <v>5</v>
      </c>
      <c r="K54" s="24">
        <v>6</v>
      </c>
      <c r="L54" s="24">
        <v>9</v>
      </c>
      <c r="M54" s="24">
        <v>8</v>
      </c>
      <c r="N54" s="23">
        <f t="shared" si="0"/>
        <v>67</v>
      </c>
    </row>
    <row r="55" spans="1:14">
      <c r="A55" s="38" t="s">
        <v>49</v>
      </c>
      <c r="B55" s="24" t="s">
        <v>50</v>
      </c>
      <c r="C55" s="24">
        <v>9</v>
      </c>
      <c r="D55" s="24">
        <v>4</v>
      </c>
      <c r="E55" s="24">
        <v>9</v>
      </c>
      <c r="F55" s="24">
        <v>3</v>
      </c>
      <c r="G55" s="24">
        <v>5</v>
      </c>
      <c r="H55" s="24">
        <v>4</v>
      </c>
      <c r="I55" s="24">
        <v>6</v>
      </c>
      <c r="J55" s="24">
        <v>3</v>
      </c>
      <c r="K55" s="24">
        <v>8</v>
      </c>
      <c r="L55" s="24">
        <v>8</v>
      </c>
      <c r="M55" s="24">
        <v>8</v>
      </c>
      <c r="N55" s="23">
        <f t="shared" si="0"/>
        <v>67</v>
      </c>
    </row>
    <row r="56" spans="1:14">
      <c r="A56" s="38" t="s">
        <v>56</v>
      </c>
      <c r="B56" s="24" t="s">
        <v>52</v>
      </c>
      <c r="C56" s="24">
        <v>7</v>
      </c>
      <c r="D56" s="24">
        <v>5</v>
      </c>
      <c r="E56" s="24">
        <v>8</v>
      </c>
      <c r="F56" s="24">
        <v>6</v>
      </c>
      <c r="G56" s="24">
        <v>5</v>
      </c>
      <c r="H56" s="24">
        <v>5</v>
      </c>
      <c r="I56" s="24">
        <v>2</v>
      </c>
      <c r="J56" s="24">
        <v>7</v>
      </c>
      <c r="K56" s="24">
        <v>8</v>
      </c>
      <c r="L56" s="24">
        <v>7</v>
      </c>
      <c r="M56" s="24">
        <v>7</v>
      </c>
      <c r="N56" s="23">
        <f t="shared" si="0"/>
        <v>67</v>
      </c>
    </row>
    <row r="57" spans="1:14">
      <c r="A57" s="38" t="s">
        <v>88</v>
      </c>
      <c r="B57" s="24" t="s">
        <v>63</v>
      </c>
      <c r="C57" s="24">
        <v>5</v>
      </c>
      <c r="D57" s="24">
        <v>3</v>
      </c>
      <c r="E57" s="24">
        <v>5</v>
      </c>
      <c r="F57" s="24">
        <v>6</v>
      </c>
      <c r="G57" s="24">
        <v>6</v>
      </c>
      <c r="H57" s="24">
        <v>6</v>
      </c>
      <c r="I57" s="24">
        <v>5</v>
      </c>
      <c r="J57" s="24">
        <v>5</v>
      </c>
      <c r="K57" s="24">
        <v>9</v>
      </c>
      <c r="L57" s="24">
        <v>7</v>
      </c>
      <c r="M57" s="24">
        <v>10</v>
      </c>
      <c r="N57" s="23">
        <f t="shared" si="0"/>
        <v>67</v>
      </c>
    </row>
    <row r="58" spans="1:14">
      <c r="A58" s="38" t="s">
        <v>129</v>
      </c>
      <c r="B58" s="24" t="s">
        <v>122</v>
      </c>
      <c r="C58" s="24">
        <v>7</v>
      </c>
      <c r="D58" s="24">
        <v>4</v>
      </c>
      <c r="E58" s="24">
        <v>9</v>
      </c>
      <c r="F58" s="24">
        <v>3</v>
      </c>
      <c r="G58" s="24">
        <v>5</v>
      </c>
      <c r="H58" s="24">
        <v>4</v>
      </c>
      <c r="I58" s="24">
        <v>4</v>
      </c>
      <c r="J58" s="24">
        <v>5</v>
      </c>
      <c r="K58" s="24">
        <v>10</v>
      </c>
      <c r="L58" s="24">
        <v>6</v>
      </c>
      <c r="M58" s="24">
        <v>8</v>
      </c>
      <c r="N58" s="23">
        <f t="shared" si="0"/>
        <v>65</v>
      </c>
    </row>
    <row r="59" spans="1:14">
      <c r="A59" s="38" t="s">
        <v>101</v>
      </c>
      <c r="B59" s="24" t="s">
        <v>13</v>
      </c>
      <c r="C59" s="24">
        <v>5</v>
      </c>
      <c r="D59" s="24">
        <v>4</v>
      </c>
      <c r="E59" s="24">
        <v>8</v>
      </c>
      <c r="F59" s="24">
        <v>8</v>
      </c>
      <c r="G59" s="24">
        <v>3</v>
      </c>
      <c r="H59" s="24">
        <v>7</v>
      </c>
      <c r="I59" s="24">
        <v>4</v>
      </c>
      <c r="J59" s="24">
        <v>8</v>
      </c>
      <c r="K59" s="24">
        <v>6</v>
      </c>
      <c r="L59" s="24">
        <v>7</v>
      </c>
      <c r="M59" s="24">
        <v>5</v>
      </c>
      <c r="N59" s="23">
        <f t="shared" si="0"/>
        <v>65</v>
      </c>
    </row>
    <row r="60" spans="1:14">
      <c r="A60" s="38" t="s">
        <v>167</v>
      </c>
      <c r="B60" s="24" t="s">
        <v>161</v>
      </c>
      <c r="C60" s="24">
        <v>6</v>
      </c>
      <c r="D60" s="24">
        <v>3</v>
      </c>
      <c r="E60" s="24">
        <v>7</v>
      </c>
      <c r="F60" s="24">
        <v>7</v>
      </c>
      <c r="G60" s="24">
        <v>8</v>
      </c>
      <c r="H60" s="24">
        <v>4</v>
      </c>
      <c r="I60" s="24">
        <v>6</v>
      </c>
      <c r="J60" s="24">
        <v>4</v>
      </c>
      <c r="K60" s="24">
        <v>5</v>
      </c>
      <c r="L60" s="24">
        <v>10</v>
      </c>
      <c r="M60" s="24">
        <v>5</v>
      </c>
      <c r="N60" s="23">
        <f t="shared" si="0"/>
        <v>65</v>
      </c>
    </row>
    <row r="61" spans="1:14">
      <c r="A61" s="38" t="s">
        <v>188</v>
      </c>
      <c r="B61" s="24" t="s">
        <v>52</v>
      </c>
      <c r="C61" s="24">
        <v>10</v>
      </c>
      <c r="D61" s="24">
        <v>4</v>
      </c>
      <c r="E61" s="24">
        <v>9</v>
      </c>
      <c r="F61" s="24">
        <v>4</v>
      </c>
      <c r="G61" s="24">
        <v>7</v>
      </c>
      <c r="H61" s="24">
        <v>5</v>
      </c>
      <c r="I61" s="24">
        <v>8</v>
      </c>
      <c r="J61" s="24">
        <v>2</v>
      </c>
      <c r="K61" s="24">
        <v>4</v>
      </c>
      <c r="L61" s="24">
        <v>4</v>
      </c>
      <c r="M61" s="24">
        <v>8</v>
      </c>
      <c r="N61" s="23">
        <f t="shared" si="0"/>
        <v>65</v>
      </c>
    </row>
    <row r="62" spans="1:14">
      <c r="A62" s="38" t="s">
        <v>189</v>
      </c>
      <c r="B62" s="24" t="s">
        <v>37</v>
      </c>
      <c r="C62" s="24">
        <v>8</v>
      </c>
      <c r="D62" s="24">
        <v>3</v>
      </c>
      <c r="E62" s="24">
        <v>10</v>
      </c>
      <c r="F62" s="24">
        <v>2</v>
      </c>
      <c r="G62" s="24">
        <v>7</v>
      </c>
      <c r="H62" s="24">
        <v>4</v>
      </c>
      <c r="I62" s="24">
        <v>6</v>
      </c>
      <c r="J62" s="24">
        <v>4</v>
      </c>
      <c r="K62" s="24">
        <v>7</v>
      </c>
      <c r="L62" s="24">
        <v>3</v>
      </c>
      <c r="M62" s="24">
        <v>9</v>
      </c>
      <c r="N62" s="23">
        <f t="shared" si="0"/>
        <v>63</v>
      </c>
    </row>
    <row r="63" spans="1:14">
      <c r="A63" s="38" t="s">
        <v>99</v>
      </c>
      <c r="B63" s="24" t="s">
        <v>52</v>
      </c>
      <c r="C63" s="24">
        <v>8</v>
      </c>
      <c r="D63" s="24">
        <v>2</v>
      </c>
      <c r="E63" s="24">
        <v>6</v>
      </c>
      <c r="F63" s="24">
        <v>3</v>
      </c>
      <c r="G63" s="24">
        <v>6</v>
      </c>
      <c r="H63" s="24">
        <v>7</v>
      </c>
      <c r="I63" s="24">
        <v>5</v>
      </c>
      <c r="J63" s="24">
        <v>4</v>
      </c>
      <c r="K63" s="24">
        <v>6</v>
      </c>
      <c r="L63" s="24">
        <v>8</v>
      </c>
      <c r="M63" s="24">
        <v>8</v>
      </c>
      <c r="N63" s="23">
        <f t="shared" si="0"/>
        <v>63</v>
      </c>
    </row>
    <row r="64" spans="1:14">
      <c r="A64" s="38" t="s">
        <v>190</v>
      </c>
      <c r="B64" s="24" t="s">
        <v>73</v>
      </c>
      <c r="C64" s="24">
        <v>7</v>
      </c>
      <c r="D64" s="24">
        <v>3</v>
      </c>
      <c r="E64" s="24">
        <v>8</v>
      </c>
      <c r="F64" s="24">
        <v>3</v>
      </c>
      <c r="G64" s="24">
        <v>6</v>
      </c>
      <c r="H64" s="24">
        <v>3</v>
      </c>
      <c r="I64" s="24">
        <v>7</v>
      </c>
      <c r="J64" s="24">
        <v>4</v>
      </c>
      <c r="K64" s="24">
        <v>6</v>
      </c>
      <c r="L64" s="24">
        <v>9</v>
      </c>
      <c r="M64" s="24">
        <v>6</v>
      </c>
      <c r="N64" s="23">
        <f t="shared" si="0"/>
        <v>62</v>
      </c>
    </row>
    <row r="65" spans="1:14">
      <c r="A65" s="38" t="s">
        <v>174</v>
      </c>
      <c r="B65" s="24" t="s">
        <v>73</v>
      </c>
      <c r="C65" s="24">
        <v>7</v>
      </c>
      <c r="D65" s="24">
        <v>6</v>
      </c>
      <c r="E65" s="24">
        <v>8</v>
      </c>
      <c r="F65" s="24">
        <v>2</v>
      </c>
      <c r="G65" s="24">
        <v>2</v>
      </c>
      <c r="H65" s="24">
        <v>7</v>
      </c>
      <c r="I65" s="24">
        <v>4</v>
      </c>
      <c r="J65" s="24">
        <v>7</v>
      </c>
      <c r="K65" s="24">
        <v>8</v>
      </c>
      <c r="L65" s="24">
        <v>8</v>
      </c>
      <c r="M65" s="24">
        <v>3</v>
      </c>
      <c r="N65" s="23">
        <f t="shared" si="0"/>
        <v>62</v>
      </c>
    </row>
    <row r="66" spans="1:14">
      <c r="A66" s="38" t="s">
        <v>150</v>
      </c>
      <c r="B66" s="24" t="s">
        <v>35</v>
      </c>
      <c r="C66" s="24">
        <v>8</v>
      </c>
      <c r="D66" s="24">
        <v>5</v>
      </c>
      <c r="E66" s="24">
        <v>5</v>
      </c>
      <c r="F66" s="24">
        <v>7</v>
      </c>
      <c r="G66" s="24">
        <v>4</v>
      </c>
      <c r="H66" s="24">
        <v>4</v>
      </c>
      <c r="I66" s="24">
        <v>4</v>
      </c>
      <c r="J66" s="24">
        <v>6</v>
      </c>
      <c r="K66" s="24">
        <v>8</v>
      </c>
      <c r="L66" s="24">
        <v>6</v>
      </c>
      <c r="M66" s="24">
        <v>4</v>
      </c>
      <c r="N66" s="23">
        <f t="shared" ref="N66:N129" si="1">SUM(C66:M66)</f>
        <v>61</v>
      </c>
    </row>
    <row r="67" spans="1:14">
      <c r="A67" s="38" t="s">
        <v>86</v>
      </c>
      <c r="B67" s="24" t="s">
        <v>44</v>
      </c>
      <c r="C67" s="24">
        <v>6</v>
      </c>
      <c r="D67" s="24">
        <v>3</v>
      </c>
      <c r="E67" s="24">
        <v>10</v>
      </c>
      <c r="F67" s="24">
        <v>2</v>
      </c>
      <c r="G67" s="24">
        <v>3</v>
      </c>
      <c r="H67" s="24">
        <v>5</v>
      </c>
      <c r="I67" s="24">
        <v>3</v>
      </c>
      <c r="J67" s="24">
        <v>6</v>
      </c>
      <c r="K67" s="24">
        <v>8</v>
      </c>
      <c r="L67" s="24">
        <v>9</v>
      </c>
      <c r="M67" s="24">
        <v>6</v>
      </c>
      <c r="N67" s="23">
        <f t="shared" si="1"/>
        <v>61</v>
      </c>
    </row>
    <row r="68" spans="1:14">
      <c r="A68" s="38" t="s">
        <v>55</v>
      </c>
      <c r="B68" s="24" t="s">
        <v>52</v>
      </c>
      <c r="C68" s="24">
        <v>8</v>
      </c>
      <c r="D68" s="24">
        <v>7</v>
      </c>
      <c r="E68" s="24">
        <v>8</v>
      </c>
      <c r="F68" s="24">
        <v>4</v>
      </c>
      <c r="G68" s="24">
        <v>6</v>
      </c>
      <c r="H68" s="24">
        <v>3</v>
      </c>
      <c r="I68" s="24">
        <v>5</v>
      </c>
      <c r="J68" s="24">
        <v>3</v>
      </c>
      <c r="K68" s="24">
        <v>4</v>
      </c>
      <c r="L68" s="24">
        <v>7</v>
      </c>
      <c r="M68" s="24">
        <v>6</v>
      </c>
      <c r="N68" s="23">
        <f t="shared" si="1"/>
        <v>61</v>
      </c>
    </row>
    <row r="69" spans="1:14">
      <c r="A69" s="38" t="s">
        <v>69</v>
      </c>
      <c r="B69" s="24" t="s">
        <v>64</v>
      </c>
      <c r="C69" s="24">
        <v>7</v>
      </c>
      <c r="D69" s="24">
        <v>3</v>
      </c>
      <c r="E69" s="24">
        <v>9</v>
      </c>
      <c r="F69" s="24">
        <v>7</v>
      </c>
      <c r="G69" s="24">
        <v>4</v>
      </c>
      <c r="H69" s="24">
        <v>6</v>
      </c>
      <c r="I69" s="24">
        <v>3</v>
      </c>
      <c r="J69" s="24">
        <v>2</v>
      </c>
      <c r="K69" s="24">
        <v>5</v>
      </c>
      <c r="L69" s="24">
        <v>8</v>
      </c>
      <c r="M69" s="24">
        <v>7</v>
      </c>
      <c r="N69" s="23">
        <f t="shared" si="1"/>
        <v>61</v>
      </c>
    </row>
    <row r="70" spans="1:14">
      <c r="A70" s="38" t="s">
        <v>39</v>
      </c>
      <c r="B70" s="24" t="s">
        <v>37</v>
      </c>
      <c r="C70" s="24">
        <v>7</v>
      </c>
      <c r="D70" s="24">
        <v>3</v>
      </c>
      <c r="E70" s="24">
        <v>5</v>
      </c>
      <c r="F70" s="24">
        <v>3</v>
      </c>
      <c r="G70" s="24">
        <v>5</v>
      </c>
      <c r="H70" s="24">
        <v>5</v>
      </c>
      <c r="I70" s="24">
        <v>6</v>
      </c>
      <c r="J70" s="24">
        <v>5</v>
      </c>
      <c r="K70" s="24">
        <v>8</v>
      </c>
      <c r="L70" s="24">
        <v>7</v>
      </c>
      <c r="M70" s="24">
        <v>6</v>
      </c>
      <c r="N70" s="23">
        <f t="shared" si="1"/>
        <v>60</v>
      </c>
    </row>
    <row r="71" spans="1:14">
      <c r="A71" s="38" t="s">
        <v>151</v>
      </c>
      <c r="B71" s="24" t="s">
        <v>37</v>
      </c>
      <c r="C71" s="24">
        <v>2</v>
      </c>
      <c r="D71" s="24">
        <v>5</v>
      </c>
      <c r="E71" s="24">
        <v>6</v>
      </c>
      <c r="F71" s="24">
        <v>6</v>
      </c>
      <c r="G71" s="24">
        <v>3</v>
      </c>
      <c r="H71" s="24">
        <v>6</v>
      </c>
      <c r="I71" s="24">
        <v>4</v>
      </c>
      <c r="J71" s="24">
        <v>9</v>
      </c>
      <c r="K71" s="24">
        <v>9</v>
      </c>
      <c r="L71" s="24">
        <v>4</v>
      </c>
      <c r="M71" s="24">
        <v>6</v>
      </c>
      <c r="N71" s="23">
        <f t="shared" si="1"/>
        <v>60</v>
      </c>
    </row>
    <row r="72" spans="1:14">
      <c r="A72" s="38" t="s">
        <v>48</v>
      </c>
      <c r="B72" s="24" t="s">
        <v>44</v>
      </c>
      <c r="C72" s="24">
        <v>6</v>
      </c>
      <c r="D72" s="24">
        <v>4</v>
      </c>
      <c r="E72" s="24">
        <v>9</v>
      </c>
      <c r="F72" s="24">
        <v>2</v>
      </c>
      <c r="G72" s="24">
        <v>5</v>
      </c>
      <c r="H72" s="24">
        <v>4</v>
      </c>
      <c r="I72" s="24">
        <v>3</v>
      </c>
      <c r="J72" s="24">
        <v>4</v>
      </c>
      <c r="K72" s="24">
        <v>9</v>
      </c>
      <c r="L72" s="24">
        <v>9</v>
      </c>
      <c r="M72" s="24">
        <v>5</v>
      </c>
      <c r="N72" s="23">
        <f t="shared" si="1"/>
        <v>60</v>
      </c>
    </row>
    <row r="73" spans="1:14">
      <c r="A73" s="38" t="s">
        <v>71</v>
      </c>
      <c r="B73" s="24" t="s">
        <v>64</v>
      </c>
      <c r="C73" s="24">
        <v>6</v>
      </c>
      <c r="D73" s="24">
        <v>3</v>
      </c>
      <c r="E73" s="24">
        <v>8</v>
      </c>
      <c r="F73" s="24">
        <v>7</v>
      </c>
      <c r="G73" s="24">
        <v>6</v>
      </c>
      <c r="H73" s="24">
        <v>5</v>
      </c>
      <c r="I73" s="24">
        <v>2</v>
      </c>
      <c r="J73" s="24">
        <v>7</v>
      </c>
      <c r="K73" s="24">
        <v>1</v>
      </c>
      <c r="L73" s="24">
        <v>9</v>
      </c>
      <c r="M73" s="24">
        <v>6</v>
      </c>
      <c r="N73" s="23">
        <f t="shared" si="1"/>
        <v>60</v>
      </c>
    </row>
    <row r="74" spans="1:14">
      <c r="A74" s="38" t="s">
        <v>53</v>
      </c>
      <c r="B74" s="24" t="s">
        <v>52</v>
      </c>
      <c r="C74" s="24">
        <v>5</v>
      </c>
      <c r="D74" s="24">
        <v>3</v>
      </c>
      <c r="E74" s="24">
        <v>8</v>
      </c>
      <c r="F74" s="24">
        <v>4</v>
      </c>
      <c r="G74" s="24">
        <v>6</v>
      </c>
      <c r="H74" s="24">
        <v>5</v>
      </c>
      <c r="I74" s="24">
        <v>4</v>
      </c>
      <c r="J74" s="24">
        <v>6</v>
      </c>
      <c r="K74" s="24">
        <v>6</v>
      </c>
      <c r="L74" s="24">
        <v>4</v>
      </c>
      <c r="M74" s="24">
        <v>8</v>
      </c>
      <c r="N74" s="23">
        <f t="shared" si="1"/>
        <v>59</v>
      </c>
    </row>
    <row r="75" spans="1:14">
      <c r="A75" s="38" t="s">
        <v>12</v>
      </c>
      <c r="B75" s="24" t="s">
        <v>13</v>
      </c>
      <c r="C75" s="24">
        <v>7</v>
      </c>
      <c r="D75" s="24">
        <v>3</v>
      </c>
      <c r="E75" s="24">
        <v>8</v>
      </c>
      <c r="F75" s="24">
        <v>4</v>
      </c>
      <c r="G75" s="24">
        <v>6</v>
      </c>
      <c r="H75" s="24">
        <v>4</v>
      </c>
      <c r="I75" s="24">
        <v>5</v>
      </c>
      <c r="J75" s="24">
        <v>5</v>
      </c>
      <c r="K75" s="24">
        <v>7</v>
      </c>
      <c r="L75" s="24">
        <v>2</v>
      </c>
      <c r="M75" s="24">
        <v>7</v>
      </c>
      <c r="N75" s="23">
        <f t="shared" si="1"/>
        <v>58</v>
      </c>
    </row>
    <row r="76" spans="1:14">
      <c r="A76" s="38" t="s">
        <v>191</v>
      </c>
      <c r="B76" s="24" t="s">
        <v>161</v>
      </c>
      <c r="C76" s="24">
        <v>8</v>
      </c>
      <c r="D76" s="24">
        <v>4</v>
      </c>
      <c r="E76" s="24">
        <v>10</v>
      </c>
      <c r="F76" s="24">
        <v>2</v>
      </c>
      <c r="G76" s="24">
        <v>7</v>
      </c>
      <c r="H76" s="24">
        <v>5</v>
      </c>
      <c r="I76" s="24">
        <v>5</v>
      </c>
      <c r="J76" s="24">
        <v>0</v>
      </c>
      <c r="K76" s="24">
        <v>5</v>
      </c>
      <c r="L76" s="24">
        <v>7</v>
      </c>
      <c r="M76" s="24">
        <v>5</v>
      </c>
      <c r="N76" s="23">
        <f t="shared" si="1"/>
        <v>58</v>
      </c>
    </row>
    <row r="77" spans="1:14">
      <c r="A77" s="38" t="s">
        <v>45</v>
      </c>
      <c r="B77" s="24" t="s">
        <v>44</v>
      </c>
      <c r="C77" s="24">
        <v>7</v>
      </c>
      <c r="D77" s="24">
        <v>3</v>
      </c>
      <c r="E77" s="24">
        <v>6</v>
      </c>
      <c r="F77" s="24">
        <v>2</v>
      </c>
      <c r="G77" s="24">
        <v>4</v>
      </c>
      <c r="H77" s="24">
        <v>4</v>
      </c>
      <c r="I77" s="24">
        <v>4</v>
      </c>
      <c r="J77" s="24">
        <v>5</v>
      </c>
      <c r="K77" s="24">
        <v>8</v>
      </c>
      <c r="L77" s="24">
        <v>9</v>
      </c>
      <c r="M77" s="24">
        <v>6</v>
      </c>
      <c r="N77" s="23">
        <f t="shared" si="1"/>
        <v>58</v>
      </c>
    </row>
    <row r="78" spans="1:14">
      <c r="A78" s="38" t="s">
        <v>137</v>
      </c>
      <c r="B78" s="24" t="s">
        <v>146</v>
      </c>
      <c r="C78" s="24">
        <v>5</v>
      </c>
      <c r="D78" s="24">
        <v>2</v>
      </c>
      <c r="E78" s="24">
        <v>7</v>
      </c>
      <c r="F78" s="24">
        <v>2</v>
      </c>
      <c r="G78" s="24">
        <v>6</v>
      </c>
      <c r="H78" s="24">
        <v>6</v>
      </c>
      <c r="I78" s="24">
        <v>6</v>
      </c>
      <c r="J78" s="24">
        <v>5</v>
      </c>
      <c r="K78" s="24">
        <v>7</v>
      </c>
      <c r="L78" s="24">
        <v>8</v>
      </c>
      <c r="M78" s="24">
        <v>4</v>
      </c>
      <c r="N78" s="23">
        <f t="shared" si="1"/>
        <v>58</v>
      </c>
    </row>
    <row r="79" spans="1:14">
      <c r="A79" s="38" t="s">
        <v>79</v>
      </c>
      <c r="B79" s="24" t="s">
        <v>10</v>
      </c>
      <c r="C79" s="24">
        <v>6</v>
      </c>
      <c r="D79" s="24">
        <v>6</v>
      </c>
      <c r="E79" s="24">
        <v>8</v>
      </c>
      <c r="F79" s="24">
        <v>3</v>
      </c>
      <c r="G79" s="24">
        <v>3</v>
      </c>
      <c r="H79" s="24">
        <v>6</v>
      </c>
      <c r="I79" s="24">
        <v>3</v>
      </c>
      <c r="J79" s="24">
        <v>0</v>
      </c>
      <c r="K79" s="24">
        <v>7</v>
      </c>
      <c r="L79" s="24">
        <v>8</v>
      </c>
      <c r="M79" s="24">
        <v>7</v>
      </c>
      <c r="N79" s="23">
        <f t="shared" si="1"/>
        <v>57</v>
      </c>
    </row>
    <row r="80" spans="1:14">
      <c r="A80" s="38" t="s">
        <v>11</v>
      </c>
      <c r="B80" s="24" t="s">
        <v>10</v>
      </c>
      <c r="C80" s="24">
        <v>6</v>
      </c>
      <c r="D80" s="24">
        <v>2</v>
      </c>
      <c r="E80" s="24">
        <v>8</v>
      </c>
      <c r="F80" s="24">
        <v>1</v>
      </c>
      <c r="G80" s="24">
        <v>9</v>
      </c>
      <c r="H80" s="24">
        <v>5</v>
      </c>
      <c r="I80" s="24">
        <v>7</v>
      </c>
      <c r="J80" s="24">
        <v>3</v>
      </c>
      <c r="K80" s="24">
        <v>6</v>
      </c>
      <c r="L80" s="24">
        <v>5</v>
      </c>
      <c r="M80" s="24">
        <v>5</v>
      </c>
      <c r="N80" s="23">
        <f t="shared" si="1"/>
        <v>57</v>
      </c>
    </row>
    <row r="81" spans="1:14">
      <c r="A81" s="38" t="s">
        <v>17</v>
      </c>
      <c r="B81" s="48" t="s">
        <v>13</v>
      </c>
      <c r="C81" s="24">
        <v>4</v>
      </c>
      <c r="D81" s="24">
        <v>3</v>
      </c>
      <c r="E81" s="24">
        <v>9</v>
      </c>
      <c r="F81" s="24">
        <v>3</v>
      </c>
      <c r="G81" s="24">
        <v>5</v>
      </c>
      <c r="H81" s="24">
        <v>5</v>
      </c>
      <c r="I81" s="24">
        <v>3</v>
      </c>
      <c r="J81" s="24">
        <v>8</v>
      </c>
      <c r="K81" s="24">
        <v>3</v>
      </c>
      <c r="L81" s="24">
        <v>10</v>
      </c>
      <c r="M81" s="24">
        <v>4</v>
      </c>
      <c r="N81" s="23">
        <f t="shared" si="1"/>
        <v>57</v>
      </c>
    </row>
    <row r="82" spans="1:14">
      <c r="A82" s="38" t="s">
        <v>60</v>
      </c>
      <c r="B82" s="23" t="s">
        <v>58</v>
      </c>
      <c r="C82" s="24">
        <v>5</v>
      </c>
      <c r="D82" s="24">
        <v>4</v>
      </c>
      <c r="E82" s="24">
        <v>7</v>
      </c>
      <c r="F82" s="24">
        <v>6</v>
      </c>
      <c r="G82" s="24">
        <v>2</v>
      </c>
      <c r="H82" s="24">
        <v>5</v>
      </c>
      <c r="I82" s="24">
        <v>2</v>
      </c>
      <c r="J82" s="24">
        <v>7</v>
      </c>
      <c r="K82" s="24">
        <v>6</v>
      </c>
      <c r="L82" s="24">
        <v>7</v>
      </c>
      <c r="M82" s="24">
        <v>6</v>
      </c>
      <c r="N82" s="23">
        <f t="shared" si="1"/>
        <v>57</v>
      </c>
    </row>
    <row r="83" spans="1:14">
      <c r="A83" s="38" t="s">
        <v>130</v>
      </c>
      <c r="B83" s="24" t="s">
        <v>131</v>
      </c>
      <c r="C83" s="24">
        <v>4</v>
      </c>
      <c r="D83" s="24">
        <v>4</v>
      </c>
      <c r="E83" s="24">
        <v>6</v>
      </c>
      <c r="F83" s="24">
        <v>3</v>
      </c>
      <c r="G83" s="24">
        <v>2</v>
      </c>
      <c r="H83" s="24">
        <v>6</v>
      </c>
      <c r="I83" s="24">
        <v>3</v>
      </c>
      <c r="J83" s="24">
        <v>8</v>
      </c>
      <c r="K83" s="24">
        <v>7</v>
      </c>
      <c r="L83" s="24">
        <v>10</v>
      </c>
      <c r="M83" s="24">
        <v>3</v>
      </c>
      <c r="N83" s="23">
        <f t="shared" si="1"/>
        <v>56</v>
      </c>
    </row>
    <row r="84" spans="1:14">
      <c r="A84" s="38" t="s">
        <v>18</v>
      </c>
      <c r="B84" s="24" t="s">
        <v>13</v>
      </c>
      <c r="C84" s="24">
        <v>4</v>
      </c>
      <c r="D84" s="24">
        <v>6</v>
      </c>
      <c r="E84" s="24">
        <v>8</v>
      </c>
      <c r="F84" s="24">
        <v>4</v>
      </c>
      <c r="G84" s="24">
        <v>4</v>
      </c>
      <c r="H84" s="24">
        <v>2</v>
      </c>
      <c r="I84" s="24">
        <v>0</v>
      </c>
      <c r="J84" s="24">
        <v>7</v>
      </c>
      <c r="K84" s="24">
        <v>5</v>
      </c>
      <c r="L84" s="24">
        <v>9</v>
      </c>
      <c r="M84" s="24">
        <v>7</v>
      </c>
      <c r="N84" s="23">
        <f t="shared" si="1"/>
        <v>56</v>
      </c>
    </row>
    <row r="85" spans="1:14">
      <c r="A85" s="38" t="s">
        <v>163</v>
      </c>
      <c r="B85" s="24" t="s">
        <v>161</v>
      </c>
      <c r="C85" s="24">
        <v>7</v>
      </c>
      <c r="D85" s="24">
        <v>5</v>
      </c>
      <c r="E85" s="24">
        <v>6</v>
      </c>
      <c r="F85" s="24">
        <v>5</v>
      </c>
      <c r="G85" s="24">
        <v>4</v>
      </c>
      <c r="H85" s="24">
        <v>5</v>
      </c>
      <c r="I85" s="24">
        <v>5</v>
      </c>
      <c r="J85" s="24">
        <v>7</v>
      </c>
      <c r="K85" s="24">
        <v>6</v>
      </c>
      <c r="L85" s="24">
        <v>4</v>
      </c>
      <c r="M85" s="24">
        <v>2</v>
      </c>
      <c r="N85" s="23">
        <f t="shared" si="1"/>
        <v>56</v>
      </c>
    </row>
    <row r="86" spans="1:14">
      <c r="A86" s="38" t="s">
        <v>158</v>
      </c>
      <c r="B86" s="24" t="s">
        <v>35</v>
      </c>
      <c r="C86" s="24">
        <v>7</v>
      </c>
      <c r="D86" s="24">
        <v>6</v>
      </c>
      <c r="E86" s="24">
        <v>6</v>
      </c>
      <c r="F86" s="24">
        <v>2</v>
      </c>
      <c r="G86" s="24">
        <v>4</v>
      </c>
      <c r="H86" s="24">
        <v>2</v>
      </c>
      <c r="I86" s="24">
        <v>5</v>
      </c>
      <c r="J86" s="24">
        <v>5</v>
      </c>
      <c r="K86" s="24">
        <v>5</v>
      </c>
      <c r="L86" s="24">
        <v>10</v>
      </c>
      <c r="M86" s="24">
        <v>4</v>
      </c>
      <c r="N86" s="23">
        <f t="shared" si="1"/>
        <v>56</v>
      </c>
    </row>
    <row r="87" spans="1:14">
      <c r="A87" s="38" t="s">
        <v>192</v>
      </c>
      <c r="B87" s="24" t="s">
        <v>193</v>
      </c>
      <c r="C87" s="24">
        <v>4</v>
      </c>
      <c r="D87" s="24">
        <v>2</v>
      </c>
      <c r="E87" s="24">
        <v>7</v>
      </c>
      <c r="F87" s="24">
        <v>3</v>
      </c>
      <c r="G87" s="24">
        <v>8</v>
      </c>
      <c r="H87" s="24">
        <v>4</v>
      </c>
      <c r="I87" s="24">
        <v>5</v>
      </c>
      <c r="J87" s="24">
        <v>5</v>
      </c>
      <c r="K87" s="24">
        <v>6</v>
      </c>
      <c r="L87" s="24">
        <v>6</v>
      </c>
      <c r="M87" s="24">
        <v>6</v>
      </c>
      <c r="N87" s="23">
        <f t="shared" si="1"/>
        <v>56</v>
      </c>
    </row>
    <row r="88" spans="1:14">
      <c r="A88" s="38" t="s">
        <v>162</v>
      </c>
      <c r="B88" s="24" t="s">
        <v>161</v>
      </c>
      <c r="C88" s="24">
        <v>6</v>
      </c>
      <c r="D88" s="24">
        <v>7</v>
      </c>
      <c r="E88" s="24">
        <v>7</v>
      </c>
      <c r="F88" s="24">
        <v>5</v>
      </c>
      <c r="G88" s="24">
        <v>2</v>
      </c>
      <c r="H88" s="24">
        <v>4</v>
      </c>
      <c r="I88" s="24">
        <v>2</v>
      </c>
      <c r="J88" s="24">
        <v>5</v>
      </c>
      <c r="K88" s="24">
        <v>6</v>
      </c>
      <c r="L88" s="24">
        <v>7</v>
      </c>
      <c r="M88" s="24">
        <v>4</v>
      </c>
      <c r="N88" s="23">
        <f t="shared" si="1"/>
        <v>55</v>
      </c>
    </row>
    <row r="89" spans="1:14">
      <c r="A89" s="38" t="s">
        <v>40</v>
      </c>
      <c r="B89" s="24" t="s">
        <v>37</v>
      </c>
      <c r="C89" s="24">
        <v>5</v>
      </c>
      <c r="D89" s="24">
        <v>6</v>
      </c>
      <c r="E89" s="24">
        <v>5</v>
      </c>
      <c r="F89" s="24">
        <v>4</v>
      </c>
      <c r="G89" s="24">
        <v>1</v>
      </c>
      <c r="H89" s="24">
        <v>9</v>
      </c>
      <c r="I89" s="24">
        <v>2</v>
      </c>
      <c r="J89" s="24">
        <v>6</v>
      </c>
      <c r="K89" s="24">
        <v>7</v>
      </c>
      <c r="L89" s="24">
        <v>5</v>
      </c>
      <c r="M89" s="24">
        <v>5</v>
      </c>
      <c r="N89" s="23">
        <f t="shared" si="1"/>
        <v>55</v>
      </c>
    </row>
    <row r="90" spans="1:14">
      <c r="A90" s="38" t="s">
        <v>136</v>
      </c>
      <c r="B90" s="24" t="s">
        <v>146</v>
      </c>
      <c r="C90" s="24">
        <v>5</v>
      </c>
      <c r="D90" s="24">
        <v>3</v>
      </c>
      <c r="E90" s="24">
        <v>5</v>
      </c>
      <c r="F90" s="24">
        <v>6</v>
      </c>
      <c r="G90" s="24">
        <v>3</v>
      </c>
      <c r="H90" s="24">
        <v>5</v>
      </c>
      <c r="I90" s="24">
        <v>4</v>
      </c>
      <c r="J90" s="24">
        <v>6</v>
      </c>
      <c r="K90" s="24">
        <v>3</v>
      </c>
      <c r="L90" s="24">
        <v>8</v>
      </c>
      <c r="M90" s="24">
        <v>7</v>
      </c>
      <c r="N90" s="23">
        <f t="shared" si="1"/>
        <v>55</v>
      </c>
    </row>
    <row r="91" spans="1:14">
      <c r="A91" s="38" t="s">
        <v>22</v>
      </c>
      <c r="B91" s="24" t="s">
        <v>20</v>
      </c>
      <c r="C91" s="24">
        <v>5</v>
      </c>
      <c r="D91" s="24">
        <v>4</v>
      </c>
      <c r="E91" s="24">
        <v>9</v>
      </c>
      <c r="F91" s="24">
        <v>3</v>
      </c>
      <c r="G91" s="24">
        <v>6</v>
      </c>
      <c r="H91" s="24">
        <v>6</v>
      </c>
      <c r="I91" s="24">
        <v>4</v>
      </c>
      <c r="J91" s="24">
        <v>3</v>
      </c>
      <c r="K91" s="24">
        <v>4</v>
      </c>
      <c r="L91" s="24">
        <v>6</v>
      </c>
      <c r="M91" s="24">
        <v>4</v>
      </c>
      <c r="N91" s="23">
        <f t="shared" si="1"/>
        <v>54</v>
      </c>
    </row>
    <row r="92" spans="1:14">
      <c r="A92" s="38" t="s">
        <v>154</v>
      </c>
      <c r="B92" s="24" t="s">
        <v>124</v>
      </c>
      <c r="C92" s="24">
        <v>7</v>
      </c>
      <c r="D92" s="24">
        <v>6</v>
      </c>
      <c r="E92" s="24">
        <v>5</v>
      </c>
      <c r="F92" s="24">
        <v>4</v>
      </c>
      <c r="G92" s="24">
        <v>3</v>
      </c>
      <c r="H92" s="24">
        <v>5</v>
      </c>
      <c r="I92" s="24">
        <v>5</v>
      </c>
      <c r="J92" s="24">
        <v>5</v>
      </c>
      <c r="K92" s="24">
        <v>3</v>
      </c>
      <c r="L92" s="24">
        <v>6</v>
      </c>
      <c r="M92" s="24">
        <v>5</v>
      </c>
      <c r="N92" s="23">
        <f t="shared" si="1"/>
        <v>54</v>
      </c>
    </row>
    <row r="93" spans="1:14">
      <c r="A93" s="38" t="s">
        <v>97</v>
      </c>
      <c r="B93" s="24" t="s">
        <v>44</v>
      </c>
      <c r="C93" s="24">
        <v>3</v>
      </c>
      <c r="D93" s="24">
        <v>5</v>
      </c>
      <c r="E93" s="24">
        <v>6</v>
      </c>
      <c r="F93" s="24">
        <v>4</v>
      </c>
      <c r="G93" s="24">
        <v>4</v>
      </c>
      <c r="H93" s="24">
        <v>5</v>
      </c>
      <c r="I93" s="24">
        <v>5</v>
      </c>
      <c r="J93" s="24">
        <v>6</v>
      </c>
      <c r="K93" s="24">
        <v>4</v>
      </c>
      <c r="L93" s="24">
        <v>6</v>
      </c>
      <c r="M93" s="24">
        <v>6</v>
      </c>
      <c r="N93" s="23">
        <f t="shared" si="1"/>
        <v>54</v>
      </c>
    </row>
    <row r="94" spans="1:14">
      <c r="A94" s="38" t="s">
        <v>90</v>
      </c>
      <c r="B94" s="24" t="s">
        <v>64</v>
      </c>
      <c r="C94" s="24">
        <v>8</v>
      </c>
      <c r="D94" s="24">
        <v>2</v>
      </c>
      <c r="E94" s="24">
        <v>8</v>
      </c>
      <c r="F94" s="24">
        <v>1</v>
      </c>
      <c r="G94" s="24">
        <v>9</v>
      </c>
      <c r="H94" s="24">
        <v>4</v>
      </c>
      <c r="I94" s="24">
        <v>5</v>
      </c>
      <c r="J94" s="24">
        <v>2</v>
      </c>
      <c r="K94" s="24">
        <v>4</v>
      </c>
      <c r="L94" s="24">
        <v>5</v>
      </c>
      <c r="M94" s="24">
        <v>6</v>
      </c>
      <c r="N94" s="23">
        <f t="shared" si="1"/>
        <v>54</v>
      </c>
    </row>
    <row r="95" spans="1:14">
      <c r="A95" s="38" t="s">
        <v>120</v>
      </c>
      <c r="B95" s="24" t="s">
        <v>146</v>
      </c>
      <c r="C95" s="24">
        <v>5</v>
      </c>
      <c r="D95" s="24">
        <v>6</v>
      </c>
      <c r="E95" s="24">
        <v>7</v>
      </c>
      <c r="F95" s="24">
        <v>2</v>
      </c>
      <c r="G95" s="24">
        <v>3</v>
      </c>
      <c r="H95" s="24">
        <v>5</v>
      </c>
      <c r="I95" s="24">
        <v>5</v>
      </c>
      <c r="J95" s="24">
        <v>5</v>
      </c>
      <c r="K95" s="24">
        <v>6</v>
      </c>
      <c r="L95" s="24">
        <v>7</v>
      </c>
      <c r="M95" s="24">
        <v>2</v>
      </c>
      <c r="N95" s="23">
        <f t="shared" si="1"/>
        <v>53</v>
      </c>
    </row>
    <row r="96" spans="1:14">
      <c r="A96" s="38" t="s">
        <v>194</v>
      </c>
      <c r="B96" s="24" t="s">
        <v>23</v>
      </c>
      <c r="C96" s="24">
        <v>6</v>
      </c>
      <c r="D96" s="24">
        <v>5</v>
      </c>
      <c r="E96" s="24">
        <v>5</v>
      </c>
      <c r="F96" s="24">
        <v>5</v>
      </c>
      <c r="G96" s="24">
        <v>3</v>
      </c>
      <c r="H96" s="24">
        <v>4</v>
      </c>
      <c r="I96" s="24">
        <v>0</v>
      </c>
      <c r="J96" s="24">
        <v>6</v>
      </c>
      <c r="K96" s="24">
        <v>7</v>
      </c>
      <c r="L96" s="24">
        <v>4</v>
      </c>
      <c r="M96" s="24">
        <v>5</v>
      </c>
      <c r="N96" s="23">
        <f t="shared" si="1"/>
        <v>50</v>
      </c>
    </row>
    <row r="97" spans="1:14">
      <c r="A97" s="38" t="s">
        <v>172</v>
      </c>
      <c r="B97" s="24" t="s">
        <v>170</v>
      </c>
      <c r="C97" s="24">
        <v>5</v>
      </c>
      <c r="D97" s="24">
        <v>4</v>
      </c>
      <c r="E97" s="24">
        <v>7</v>
      </c>
      <c r="F97" s="24">
        <v>5</v>
      </c>
      <c r="G97" s="24">
        <v>3</v>
      </c>
      <c r="H97" s="24">
        <v>4</v>
      </c>
      <c r="I97" s="24">
        <v>3</v>
      </c>
      <c r="J97" s="24">
        <v>5</v>
      </c>
      <c r="K97" s="24">
        <v>3</v>
      </c>
      <c r="L97" s="24">
        <v>8</v>
      </c>
      <c r="M97" s="24">
        <v>3</v>
      </c>
      <c r="N97" s="23">
        <f t="shared" si="1"/>
        <v>50</v>
      </c>
    </row>
    <row r="98" spans="1:14">
      <c r="A98" s="38" t="s">
        <v>72</v>
      </c>
      <c r="B98" s="24" t="s">
        <v>64</v>
      </c>
      <c r="C98" s="24">
        <v>8</v>
      </c>
      <c r="D98" s="24">
        <v>5</v>
      </c>
      <c r="E98" s="24">
        <v>9</v>
      </c>
      <c r="F98" s="24">
        <v>4</v>
      </c>
      <c r="G98" s="24">
        <v>6</v>
      </c>
      <c r="H98" s="24">
        <v>2</v>
      </c>
      <c r="I98" s="24">
        <v>2</v>
      </c>
      <c r="J98" s="24">
        <v>3</v>
      </c>
      <c r="K98" s="24">
        <v>4</v>
      </c>
      <c r="L98" s="24">
        <v>3</v>
      </c>
      <c r="M98" s="24">
        <v>4</v>
      </c>
      <c r="N98" s="23">
        <f t="shared" si="1"/>
        <v>50</v>
      </c>
    </row>
    <row r="99" spans="1:14">
      <c r="A99" s="38" t="s">
        <v>96</v>
      </c>
      <c r="B99" s="24" t="s">
        <v>73</v>
      </c>
      <c r="C99" s="24">
        <v>8</v>
      </c>
      <c r="D99" s="24">
        <v>2</v>
      </c>
      <c r="E99" s="24">
        <v>6</v>
      </c>
      <c r="F99" s="24">
        <v>3</v>
      </c>
      <c r="G99" s="24">
        <v>4</v>
      </c>
      <c r="H99" s="24">
        <v>3</v>
      </c>
      <c r="I99" s="24">
        <v>6</v>
      </c>
      <c r="J99" s="24">
        <v>1</v>
      </c>
      <c r="K99" s="24">
        <v>3</v>
      </c>
      <c r="L99" s="24">
        <v>7</v>
      </c>
      <c r="M99" s="24">
        <v>7</v>
      </c>
      <c r="N99" s="23">
        <f t="shared" si="1"/>
        <v>50</v>
      </c>
    </row>
    <row r="100" spans="1:14">
      <c r="A100" s="38" t="s">
        <v>82</v>
      </c>
      <c r="B100" s="24" t="s">
        <v>146</v>
      </c>
      <c r="C100" s="24">
        <v>6</v>
      </c>
      <c r="D100" s="24">
        <v>3</v>
      </c>
      <c r="E100" s="24">
        <v>5</v>
      </c>
      <c r="F100" s="24">
        <v>4</v>
      </c>
      <c r="G100" s="24">
        <v>2</v>
      </c>
      <c r="H100" s="24">
        <v>4</v>
      </c>
      <c r="I100" s="24">
        <v>1</v>
      </c>
      <c r="J100" s="24">
        <v>5</v>
      </c>
      <c r="K100" s="24">
        <v>8</v>
      </c>
      <c r="L100" s="24">
        <v>7</v>
      </c>
      <c r="M100" s="24">
        <v>4</v>
      </c>
      <c r="N100" s="23">
        <f t="shared" si="1"/>
        <v>49</v>
      </c>
    </row>
    <row r="101" spans="1:14">
      <c r="A101" s="38" t="s">
        <v>195</v>
      </c>
      <c r="B101" s="24" t="s">
        <v>64</v>
      </c>
      <c r="C101" s="24">
        <v>5</v>
      </c>
      <c r="D101" s="24">
        <v>6</v>
      </c>
      <c r="E101" s="24">
        <v>7</v>
      </c>
      <c r="F101" s="24">
        <v>3</v>
      </c>
      <c r="G101" s="24">
        <v>3</v>
      </c>
      <c r="H101" s="24">
        <v>5</v>
      </c>
      <c r="I101" s="24">
        <v>1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49</v>
      </c>
    </row>
    <row r="102" spans="1:14">
      <c r="A102" s="38" t="s">
        <v>165</v>
      </c>
      <c r="B102" s="24" t="s">
        <v>161</v>
      </c>
      <c r="C102" s="24">
        <v>1</v>
      </c>
      <c r="D102" s="24">
        <v>2</v>
      </c>
      <c r="E102" s="24">
        <v>5</v>
      </c>
      <c r="F102" s="24">
        <v>5</v>
      </c>
      <c r="G102" s="24">
        <v>3</v>
      </c>
      <c r="H102" s="24">
        <v>6</v>
      </c>
      <c r="I102" s="24">
        <v>4</v>
      </c>
      <c r="J102" s="24">
        <v>7</v>
      </c>
      <c r="K102" s="24">
        <v>6</v>
      </c>
      <c r="L102" s="24">
        <v>6</v>
      </c>
      <c r="M102" s="24">
        <v>3</v>
      </c>
      <c r="N102" s="23">
        <f t="shared" si="1"/>
        <v>48</v>
      </c>
    </row>
    <row r="103" spans="1:14">
      <c r="A103" s="38" t="s">
        <v>128</v>
      </c>
      <c r="B103" s="24" t="s">
        <v>146</v>
      </c>
      <c r="C103" s="24">
        <v>5</v>
      </c>
      <c r="D103" s="24">
        <v>3</v>
      </c>
      <c r="E103" s="24">
        <v>5</v>
      </c>
      <c r="F103" s="24">
        <v>5</v>
      </c>
      <c r="G103" s="24">
        <v>3</v>
      </c>
      <c r="H103" s="24">
        <v>3</v>
      </c>
      <c r="I103" s="24">
        <v>3</v>
      </c>
      <c r="J103" s="24">
        <v>6</v>
      </c>
      <c r="K103" s="24">
        <v>3</v>
      </c>
      <c r="L103" s="24">
        <v>6</v>
      </c>
      <c r="M103" s="24">
        <v>5</v>
      </c>
      <c r="N103" s="23">
        <f t="shared" si="1"/>
        <v>47</v>
      </c>
    </row>
    <row r="104" spans="1:14">
      <c r="A104" s="38" t="s">
        <v>196</v>
      </c>
      <c r="B104" s="23" t="s">
        <v>58</v>
      </c>
      <c r="C104" s="24">
        <v>4</v>
      </c>
      <c r="D104" s="24">
        <v>3</v>
      </c>
      <c r="E104" s="24">
        <v>8</v>
      </c>
      <c r="F104" s="24">
        <v>2</v>
      </c>
      <c r="G104" s="24">
        <v>3</v>
      </c>
      <c r="H104" s="24">
        <v>4</v>
      </c>
      <c r="I104" s="24">
        <v>3</v>
      </c>
      <c r="J104" s="24">
        <v>2</v>
      </c>
      <c r="K104" s="24">
        <v>7</v>
      </c>
      <c r="L104" s="24">
        <v>5</v>
      </c>
      <c r="M104" s="24">
        <v>6</v>
      </c>
      <c r="N104" s="23">
        <f t="shared" si="1"/>
        <v>47</v>
      </c>
    </row>
    <row r="105" spans="1:14">
      <c r="A105" s="38" t="s">
        <v>144</v>
      </c>
      <c r="B105" s="24" t="s">
        <v>64</v>
      </c>
      <c r="C105" s="24">
        <v>4</v>
      </c>
      <c r="D105" s="24">
        <v>3</v>
      </c>
      <c r="E105" s="24">
        <v>2</v>
      </c>
      <c r="F105" s="24">
        <v>2</v>
      </c>
      <c r="G105" s="24">
        <v>5</v>
      </c>
      <c r="H105" s="24">
        <v>1</v>
      </c>
      <c r="I105" s="24">
        <v>3</v>
      </c>
      <c r="J105" s="24">
        <v>6</v>
      </c>
      <c r="K105" s="24">
        <v>5</v>
      </c>
      <c r="L105" s="24">
        <v>9</v>
      </c>
      <c r="M105" s="24">
        <v>6</v>
      </c>
      <c r="N105" s="23">
        <f t="shared" si="1"/>
        <v>46</v>
      </c>
    </row>
    <row r="106" spans="1:14">
      <c r="A106" s="38" t="s">
        <v>19</v>
      </c>
      <c r="B106" s="24" t="s">
        <v>13</v>
      </c>
      <c r="C106" s="24">
        <v>4</v>
      </c>
      <c r="D106" s="24">
        <v>4</v>
      </c>
      <c r="E106" s="24">
        <v>8</v>
      </c>
      <c r="F106" s="24">
        <v>4</v>
      </c>
      <c r="G106" s="24">
        <v>1</v>
      </c>
      <c r="H106" s="24">
        <v>5</v>
      </c>
      <c r="I106" s="24">
        <v>2</v>
      </c>
      <c r="J106" s="24">
        <v>7</v>
      </c>
      <c r="K106" s="24">
        <v>3</v>
      </c>
      <c r="L106" s="24">
        <v>4</v>
      </c>
      <c r="M106" s="24">
        <v>3</v>
      </c>
      <c r="N106" s="23">
        <f t="shared" si="1"/>
        <v>45</v>
      </c>
    </row>
    <row r="107" spans="1:14">
      <c r="A107" s="38" t="s">
        <v>103</v>
      </c>
      <c r="B107" s="24" t="s">
        <v>37</v>
      </c>
      <c r="C107" s="24">
        <v>2</v>
      </c>
      <c r="D107" s="24">
        <v>3</v>
      </c>
      <c r="E107" s="24">
        <v>6</v>
      </c>
      <c r="F107" s="24">
        <v>1</v>
      </c>
      <c r="G107" s="24">
        <v>5</v>
      </c>
      <c r="H107" s="24">
        <v>3</v>
      </c>
      <c r="I107" s="24">
        <v>5</v>
      </c>
      <c r="J107" s="24">
        <v>5</v>
      </c>
      <c r="K107" s="24">
        <v>7</v>
      </c>
      <c r="L107" s="24">
        <v>4</v>
      </c>
      <c r="M107" s="24">
        <v>4</v>
      </c>
      <c r="N107" s="23">
        <f t="shared" si="1"/>
        <v>45</v>
      </c>
    </row>
    <row r="108" spans="1:14">
      <c r="A108" s="38" t="s">
        <v>119</v>
      </c>
      <c r="B108" s="24" t="s">
        <v>37</v>
      </c>
      <c r="C108" s="24">
        <v>4</v>
      </c>
      <c r="D108" s="24">
        <v>5</v>
      </c>
      <c r="E108" s="24">
        <v>7</v>
      </c>
      <c r="F108" s="24">
        <v>3</v>
      </c>
      <c r="G108" s="24">
        <v>3</v>
      </c>
      <c r="H108" s="24">
        <v>5</v>
      </c>
      <c r="I108" s="24">
        <v>3</v>
      </c>
      <c r="J108" s="24">
        <v>6</v>
      </c>
      <c r="K108" s="24">
        <v>5</v>
      </c>
      <c r="L108" s="24">
        <v>1</v>
      </c>
      <c r="M108" s="24">
        <v>3</v>
      </c>
      <c r="N108" s="23">
        <f t="shared" si="1"/>
        <v>45</v>
      </c>
    </row>
    <row r="109" spans="1:14">
      <c r="A109" s="38" t="s">
        <v>156</v>
      </c>
      <c r="B109" s="24" t="s">
        <v>124</v>
      </c>
      <c r="C109" s="24">
        <v>5</v>
      </c>
      <c r="D109" s="24">
        <v>1</v>
      </c>
      <c r="E109" s="24">
        <v>5</v>
      </c>
      <c r="F109" s="24">
        <v>3</v>
      </c>
      <c r="G109" s="24">
        <v>5</v>
      </c>
      <c r="H109" s="24">
        <v>3</v>
      </c>
      <c r="I109" s="24">
        <v>3</v>
      </c>
      <c r="J109" s="24">
        <v>5</v>
      </c>
      <c r="K109" s="24">
        <v>5</v>
      </c>
      <c r="L109" s="24">
        <v>7</v>
      </c>
      <c r="M109" s="24">
        <v>2</v>
      </c>
      <c r="N109" s="23">
        <f t="shared" si="1"/>
        <v>44</v>
      </c>
    </row>
    <row r="110" spans="1:14">
      <c r="A110" s="38" t="s">
        <v>145</v>
      </c>
      <c r="B110" s="24" t="s">
        <v>32</v>
      </c>
      <c r="C110" s="24">
        <v>5</v>
      </c>
      <c r="D110" s="24">
        <v>4</v>
      </c>
      <c r="E110" s="24">
        <v>6</v>
      </c>
      <c r="F110" s="24">
        <v>3</v>
      </c>
      <c r="G110" s="24">
        <v>2</v>
      </c>
      <c r="H110" s="24">
        <v>3</v>
      </c>
      <c r="I110" s="24">
        <v>2</v>
      </c>
      <c r="J110" s="24">
        <v>7</v>
      </c>
      <c r="K110" s="24">
        <v>3</v>
      </c>
      <c r="L110" s="24">
        <v>6</v>
      </c>
      <c r="M110" s="24">
        <v>3</v>
      </c>
      <c r="N110" s="23">
        <f t="shared" si="1"/>
        <v>44</v>
      </c>
    </row>
    <row r="111" spans="1:14">
      <c r="A111" s="38" t="s">
        <v>84</v>
      </c>
      <c r="B111" s="24" t="s">
        <v>35</v>
      </c>
      <c r="C111" s="24">
        <v>4</v>
      </c>
      <c r="D111" s="24">
        <v>7</v>
      </c>
      <c r="E111" s="24">
        <v>7</v>
      </c>
      <c r="F111" s="24">
        <v>2</v>
      </c>
      <c r="G111" s="24">
        <v>4</v>
      </c>
      <c r="H111" s="24">
        <v>1</v>
      </c>
      <c r="I111" s="24">
        <v>4</v>
      </c>
      <c r="J111" s="24">
        <v>1</v>
      </c>
      <c r="K111" s="24">
        <v>3</v>
      </c>
      <c r="L111" s="24">
        <v>7</v>
      </c>
      <c r="M111" s="24">
        <v>4</v>
      </c>
      <c r="N111" s="23">
        <f t="shared" si="1"/>
        <v>44</v>
      </c>
    </row>
    <row r="112" spans="1:14">
      <c r="A112" s="38" t="s">
        <v>127</v>
      </c>
      <c r="B112" s="24" t="s">
        <v>23</v>
      </c>
      <c r="C112" s="24">
        <v>3</v>
      </c>
      <c r="D112" s="24">
        <v>3</v>
      </c>
      <c r="E112" s="24">
        <v>6</v>
      </c>
      <c r="F112" s="24">
        <v>3</v>
      </c>
      <c r="G112" s="24">
        <v>5</v>
      </c>
      <c r="H112" s="24">
        <v>3</v>
      </c>
      <c r="I112" s="24">
        <v>5</v>
      </c>
      <c r="J112" s="24">
        <v>4</v>
      </c>
      <c r="K112" s="24">
        <v>1</v>
      </c>
      <c r="L112" s="24">
        <v>7</v>
      </c>
      <c r="M112" s="24">
        <v>3</v>
      </c>
      <c r="N112" s="23">
        <f t="shared" si="1"/>
        <v>43</v>
      </c>
    </row>
    <row r="113" spans="1:14">
      <c r="A113" s="38" t="s">
        <v>83</v>
      </c>
      <c r="B113" s="24" t="s">
        <v>35</v>
      </c>
      <c r="C113" s="24">
        <v>6</v>
      </c>
      <c r="D113" s="24">
        <v>4</v>
      </c>
      <c r="E113" s="24">
        <v>5</v>
      </c>
      <c r="F113" s="24">
        <v>2</v>
      </c>
      <c r="G113" s="24">
        <v>5</v>
      </c>
      <c r="H113" s="24">
        <v>1</v>
      </c>
      <c r="I113" s="24">
        <v>5</v>
      </c>
      <c r="J113" s="24">
        <v>2</v>
      </c>
      <c r="K113" s="24">
        <v>5</v>
      </c>
      <c r="L113" s="24">
        <v>2</v>
      </c>
      <c r="M113" s="24">
        <v>6</v>
      </c>
      <c r="N113" s="23">
        <f t="shared" si="1"/>
        <v>43</v>
      </c>
    </row>
    <row r="114" spans="1:14">
      <c r="A114" s="38" t="s">
        <v>166</v>
      </c>
      <c r="B114" s="24" t="s">
        <v>64</v>
      </c>
      <c r="C114" s="24">
        <v>3</v>
      </c>
      <c r="D114" s="24">
        <v>2</v>
      </c>
      <c r="E114" s="24">
        <v>4</v>
      </c>
      <c r="F114" s="24">
        <v>2</v>
      </c>
      <c r="G114" s="24">
        <v>3</v>
      </c>
      <c r="H114" s="24">
        <v>6</v>
      </c>
      <c r="I114" s="24">
        <v>3</v>
      </c>
      <c r="J114" s="24">
        <v>7</v>
      </c>
      <c r="K114" s="24">
        <v>5</v>
      </c>
      <c r="L114" s="24">
        <v>5</v>
      </c>
      <c r="M114" s="24">
        <v>2</v>
      </c>
      <c r="N114" s="23">
        <f t="shared" si="1"/>
        <v>42</v>
      </c>
    </row>
    <row r="115" spans="1:14">
      <c r="A115" s="38" t="s">
        <v>21</v>
      </c>
      <c r="B115" s="24" t="s">
        <v>20</v>
      </c>
      <c r="C115" s="24">
        <v>3</v>
      </c>
      <c r="D115" s="24">
        <v>3</v>
      </c>
      <c r="E115" s="24">
        <v>5</v>
      </c>
      <c r="F115" s="24">
        <v>4</v>
      </c>
      <c r="G115" s="24">
        <v>1</v>
      </c>
      <c r="H115" s="24">
        <v>5</v>
      </c>
      <c r="I115" s="24">
        <v>2</v>
      </c>
      <c r="J115" s="24">
        <v>4</v>
      </c>
      <c r="K115" s="24">
        <v>3</v>
      </c>
      <c r="L115" s="24">
        <v>5</v>
      </c>
      <c r="M115" s="24">
        <v>6</v>
      </c>
      <c r="N115" s="23">
        <f t="shared" si="1"/>
        <v>41</v>
      </c>
    </row>
    <row r="116" spans="1:14">
      <c r="A116" s="38" t="s">
        <v>95</v>
      </c>
      <c r="B116" s="24" t="s">
        <v>35</v>
      </c>
      <c r="C116" s="24">
        <v>5</v>
      </c>
      <c r="D116" s="24">
        <v>4</v>
      </c>
      <c r="E116" s="24">
        <v>8</v>
      </c>
      <c r="F116" s="24">
        <v>2</v>
      </c>
      <c r="G116" s="24">
        <v>3</v>
      </c>
      <c r="H116" s="24">
        <v>2</v>
      </c>
      <c r="I116" s="24">
        <v>3</v>
      </c>
      <c r="J116" s="24">
        <v>2</v>
      </c>
      <c r="K116" s="24">
        <v>4</v>
      </c>
      <c r="L116" s="24">
        <v>4</v>
      </c>
      <c r="M116" s="24">
        <v>4</v>
      </c>
      <c r="N116" s="23">
        <f t="shared" si="1"/>
        <v>41</v>
      </c>
    </row>
    <row r="117" spans="1:14">
      <c r="A117" s="38" t="s">
        <v>262</v>
      </c>
      <c r="B117" s="24" t="s">
        <v>52</v>
      </c>
      <c r="C117" s="24">
        <v>4</v>
      </c>
      <c r="D117" s="24">
        <v>3</v>
      </c>
      <c r="E117" s="24">
        <v>7</v>
      </c>
      <c r="F117" s="24">
        <v>3</v>
      </c>
      <c r="G117" s="24">
        <v>5</v>
      </c>
      <c r="H117" s="24">
        <v>1</v>
      </c>
      <c r="I117" s="24">
        <v>3</v>
      </c>
      <c r="J117" s="24">
        <v>2</v>
      </c>
      <c r="K117" s="24">
        <v>5</v>
      </c>
      <c r="L117" s="24">
        <v>3</v>
      </c>
      <c r="M117" s="24">
        <v>3</v>
      </c>
      <c r="N117" s="23">
        <f t="shared" si="1"/>
        <v>39</v>
      </c>
    </row>
    <row r="118" spans="1:14">
      <c r="A118" s="38" t="s">
        <v>198</v>
      </c>
      <c r="B118" s="24" t="s">
        <v>35</v>
      </c>
      <c r="C118" s="24">
        <v>6</v>
      </c>
      <c r="D118" s="24">
        <v>3</v>
      </c>
      <c r="E118" s="24">
        <v>6</v>
      </c>
      <c r="F118" s="24">
        <v>3</v>
      </c>
      <c r="G118" s="24">
        <v>1</v>
      </c>
      <c r="H118" s="24">
        <v>5</v>
      </c>
      <c r="I118" s="24">
        <v>1</v>
      </c>
      <c r="J118" s="24">
        <v>2</v>
      </c>
      <c r="K118" s="24">
        <v>4</v>
      </c>
      <c r="L118" s="24">
        <v>3</v>
      </c>
      <c r="M118" s="24">
        <v>3</v>
      </c>
      <c r="N118" s="23">
        <f t="shared" si="1"/>
        <v>37</v>
      </c>
    </row>
    <row r="119" spans="1:14">
      <c r="A119" s="38" t="s">
        <v>92</v>
      </c>
      <c r="B119" s="24" t="s">
        <v>73</v>
      </c>
      <c r="C119" s="24">
        <v>2</v>
      </c>
      <c r="D119" s="24">
        <v>2</v>
      </c>
      <c r="E119" s="24">
        <v>6</v>
      </c>
      <c r="F119" s="24">
        <v>3</v>
      </c>
      <c r="G119" s="24">
        <v>3</v>
      </c>
      <c r="H119" s="24">
        <v>3</v>
      </c>
      <c r="I119" s="24">
        <v>2</v>
      </c>
      <c r="J119" s="24">
        <v>4</v>
      </c>
      <c r="K119" s="24">
        <v>4</v>
      </c>
      <c r="L119" s="24">
        <v>5</v>
      </c>
      <c r="M119" s="24">
        <v>2</v>
      </c>
      <c r="N119" s="23">
        <f t="shared" si="1"/>
        <v>36</v>
      </c>
    </row>
    <row r="120" spans="1:14">
      <c r="A120" s="38" t="s">
        <v>153</v>
      </c>
      <c r="B120" s="24" t="s">
        <v>32</v>
      </c>
      <c r="C120" s="24">
        <v>5</v>
      </c>
      <c r="D120" s="24">
        <v>2</v>
      </c>
      <c r="E120" s="24">
        <v>7</v>
      </c>
      <c r="F120" s="24">
        <v>2</v>
      </c>
      <c r="G120" s="24">
        <v>2</v>
      </c>
      <c r="H120" s="24">
        <v>3</v>
      </c>
      <c r="I120" s="24">
        <v>3</v>
      </c>
      <c r="J120" s="24">
        <v>2</v>
      </c>
      <c r="K120" s="24">
        <v>3</v>
      </c>
      <c r="L120" s="24">
        <v>4</v>
      </c>
      <c r="M120" s="24">
        <v>0</v>
      </c>
      <c r="N120" s="23">
        <f t="shared" si="1"/>
        <v>33</v>
      </c>
    </row>
    <row r="121" spans="1:14">
      <c r="A121" s="38" t="s">
        <v>175</v>
      </c>
      <c r="B121" s="24" t="s">
        <v>44</v>
      </c>
      <c r="C121" s="24">
        <v>4</v>
      </c>
      <c r="D121" s="24">
        <v>4</v>
      </c>
      <c r="E121" s="24">
        <v>7</v>
      </c>
      <c r="F121" s="24">
        <v>1</v>
      </c>
      <c r="G121" s="24">
        <v>1</v>
      </c>
      <c r="H121" s="24">
        <v>4</v>
      </c>
      <c r="I121" s="24">
        <v>2</v>
      </c>
      <c r="J121" s="24">
        <v>4</v>
      </c>
      <c r="K121" s="24">
        <v>3</v>
      </c>
      <c r="L121" s="24">
        <v>0</v>
      </c>
      <c r="M121" s="24">
        <v>2</v>
      </c>
      <c r="N121" s="23">
        <f t="shared" si="1"/>
        <v>32</v>
      </c>
    </row>
    <row r="122" spans="1:14">
      <c r="A122" s="38" t="s">
        <v>164</v>
      </c>
      <c r="B122" s="24" t="s">
        <v>64</v>
      </c>
      <c r="C122" s="24">
        <v>1</v>
      </c>
      <c r="D122" s="24">
        <v>2</v>
      </c>
      <c r="E122" s="24">
        <v>4</v>
      </c>
      <c r="F122" s="24">
        <v>2</v>
      </c>
      <c r="G122" s="24">
        <v>4</v>
      </c>
      <c r="H122" s="24">
        <v>3</v>
      </c>
      <c r="I122" s="24">
        <v>2</v>
      </c>
      <c r="J122" s="24">
        <v>3</v>
      </c>
      <c r="K122" s="24">
        <v>1</v>
      </c>
      <c r="L122" s="24">
        <v>5</v>
      </c>
      <c r="M122" s="24">
        <v>4</v>
      </c>
      <c r="N122" s="23">
        <f t="shared" si="1"/>
        <v>31</v>
      </c>
    </row>
    <row r="123" spans="1:14">
      <c r="A123" s="38" t="s">
        <v>199</v>
      </c>
      <c r="B123" s="24" t="s">
        <v>122</v>
      </c>
      <c r="C123" s="24">
        <v>3</v>
      </c>
      <c r="D123" s="24">
        <v>3</v>
      </c>
      <c r="E123" s="24">
        <v>3</v>
      </c>
      <c r="F123" s="24">
        <v>1</v>
      </c>
      <c r="G123" s="24">
        <v>1</v>
      </c>
      <c r="H123" s="24">
        <v>4</v>
      </c>
      <c r="I123" s="24">
        <v>2</v>
      </c>
      <c r="J123" s="24">
        <v>2</v>
      </c>
      <c r="K123" s="24">
        <v>5</v>
      </c>
      <c r="L123" s="24">
        <v>4</v>
      </c>
      <c r="M123" s="24">
        <v>2</v>
      </c>
      <c r="N123" s="23">
        <f t="shared" si="1"/>
        <v>30</v>
      </c>
    </row>
    <row r="124" spans="1:14">
      <c r="A124" s="38" t="s">
        <v>149</v>
      </c>
      <c r="B124" s="23" t="s">
        <v>58</v>
      </c>
      <c r="C124" s="24">
        <v>2</v>
      </c>
      <c r="D124" s="24">
        <v>1</v>
      </c>
      <c r="E124" s="24">
        <v>4</v>
      </c>
      <c r="F124" s="24">
        <v>1</v>
      </c>
      <c r="G124" s="24">
        <v>0</v>
      </c>
      <c r="H124" s="24">
        <v>3</v>
      </c>
      <c r="I124" s="24">
        <v>3</v>
      </c>
      <c r="J124" s="24">
        <v>4</v>
      </c>
      <c r="K124" s="24">
        <v>6</v>
      </c>
      <c r="L124" s="24">
        <v>3</v>
      </c>
      <c r="M124" s="24">
        <v>3</v>
      </c>
      <c r="N124" s="23">
        <f t="shared" si="1"/>
        <v>30</v>
      </c>
    </row>
    <row r="125" spans="1:14">
      <c r="A125" s="38" t="s">
        <v>200</v>
      </c>
      <c r="B125" s="24" t="s">
        <v>35</v>
      </c>
      <c r="C125" s="24">
        <v>3</v>
      </c>
      <c r="D125" s="24">
        <v>3</v>
      </c>
      <c r="E125" s="24">
        <v>4</v>
      </c>
      <c r="F125" s="24">
        <v>0</v>
      </c>
      <c r="G125" s="24">
        <v>2</v>
      </c>
      <c r="H125" s="24">
        <v>1</v>
      </c>
      <c r="I125" s="24">
        <v>2</v>
      </c>
      <c r="J125" s="24">
        <v>2</v>
      </c>
      <c r="K125" s="24">
        <v>3</v>
      </c>
      <c r="L125" s="24">
        <v>6</v>
      </c>
      <c r="M125" s="24">
        <v>3</v>
      </c>
      <c r="N125" s="23">
        <f t="shared" si="1"/>
        <v>29</v>
      </c>
    </row>
    <row r="126" spans="1:14">
      <c r="A126" s="38" t="s">
        <v>152</v>
      </c>
      <c r="B126" s="24" t="s">
        <v>63</v>
      </c>
      <c r="C126" s="24">
        <v>4</v>
      </c>
      <c r="D126" s="24">
        <v>0</v>
      </c>
      <c r="E126" s="24">
        <v>4</v>
      </c>
      <c r="F126" s="24">
        <v>0</v>
      </c>
      <c r="G126" s="24">
        <v>2</v>
      </c>
      <c r="H126" s="24">
        <v>1</v>
      </c>
      <c r="I126" s="24">
        <v>1</v>
      </c>
      <c r="J126" s="24">
        <v>0</v>
      </c>
      <c r="K126" s="24">
        <v>5</v>
      </c>
      <c r="L126" s="24">
        <v>7</v>
      </c>
      <c r="M126" s="24">
        <v>5</v>
      </c>
      <c r="N126" s="23">
        <f t="shared" si="1"/>
        <v>29</v>
      </c>
    </row>
    <row r="127" spans="1:14">
      <c r="A127" s="38" t="s">
        <v>201</v>
      </c>
      <c r="B127" s="24" t="s">
        <v>64</v>
      </c>
      <c r="C127" s="24">
        <v>0</v>
      </c>
      <c r="D127" s="24">
        <v>1</v>
      </c>
      <c r="E127" s="24">
        <v>4</v>
      </c>
      <c r="F127" s="24">
        <v>0</v>
      </c>
      <c r="G127" s="24">
        <v>2</v>
      </c>
      <c r="H127" s="24">
        <v>2</v>
      </c>
      <c r="I127" s="24">
        <v>2</v>
      </c>
      <c r="J127" s="24">
        <v>3</v>
      </c>
      <c r="K127" s="24">
        <v>4</v>
      </c>
      <c r="L127" s="24">
        <v>9</v>
      </c>
      <c r="M127" s="24">
        <v>2</v>
      </c>
      <c r="N127" s="23">
        <f t="shared" si="1"/>
        <v>29</v>
      </c>
    </row>
    <row r="128" spans="1:14">
      <c r="A128" s="38" t="s">
        <v>202</v>
      </c>
      <c r="B128" s="24" t="s">
        <v>23</v>
      </c>
      <c r="C128" s="24">
        <v>2</v>
      </c>
      <c r="D128" s="24">
        <v>1</v>
      </c>
      <c r="E128" s="24">
        <v>4</v>
      </c>
      <c r="F128" s="24">
        <v>3</v>
      </c>
      <c r="G128" s="24">
        <v>1</v>
      </c>
      <c r="H128" s="24">
        <v>4</v>
      </c>
      <c r="I128" s="24">
        <v>1</v>
      </c>
      <c r="J128" s="24">
        <v>3</v>
      </c>
      <c r="K128" s="24">
        <v>1</v>
      </c>
      <c r="L128" s="24">
        <v>5</v>
      </c>
      <c r="M128" s="24">
        <v>2</v>
      </c>
      <c r="N128" s="23">
        <f t="shared" si="1"/>
        <v>27</v>
      </c>
    </row>
    <row r="129" spans="1:14">
      <c r="A129" s="38" t="s">
        <v>203</v>
      </c>
      <c r="B129" s="24" t="s">
        <v>35</v>
      </c>
      <c r="C129" s="24">
        <v>4</v>
      </c>
      <c r="D129" s="24">
        <v>2</v>
      </c>
      <c r="E129" s="24">
        <v>1</v>
      </c>
      <c r="F129" s="24">
        <v>0</v>
      </c>
      <c r="G129" s="24">
        <v>3</v>
      </c>
      <c r="H129" s="24">
        <v>2</v>
      </c>
      <c r="I129" s="24">
        <v>3</v>
      </c>
      <c r="J129" s="24">
        <v>1</v>
      </c>
      <c r="K129" s="24">
        <v>1</v>
      </c>
      <c r="L129" s="24">
        <v>6</v>
      </c>
      <c r="M129" s="24">
        <v>3</v>
      </c>
      <c r="N129" s="23">
        <f t="shared" si="1"/>
        <v>26</v>
      </c>
    </row>
    <row r="130" spans="1:14">
      <c r="A130" s="38" t="s">
        <v>240</v>
      </c>
      <c r="B130" s="24" t="s">
        <v>44</v>
      </c>
      <c r="C130" s="24">
        <v>3</v>
      </c>
      <c r="D130" s="24">
        <v>2</v>
      </c>
      <c r="E130" s="24">
        <v>5</v>
      </c>
      <c r="F130" s="24">
        <v>4</v>
      </c>
      <c r="G130" s="24">
        <v>2</v>
      </c>
      <c r="H130" s="24">
        <v>2</v>
      </c>
      <c r="I130" s="24">
        <v>2</v>
      </c>
      <c r="J130" s="24">
        <v>1</v>
      </c>
      <c r="K130" s="24">
        <v>3</v>
      </c>
      <c r="L130" s="24">
        <v>0</v>
      </c>
      <c r="M130" s="24">
        <v>2</v>
      </c>
      <c r="N130" s="23">
        <f t="shared" ref="N130:N131" si="2">SUM(C130:M130)</f>
        <v>26</v>
      </c>
    </row>
    <row r="131" spans="1:14">
      <c r="A131" s="38" t="s">
        <v>173</v>
      </c>
      <c r="B131" s="24" t="s">
        <v>193</v>
      </c>
      <c r="C131" s="24">
        <v>2</v>
      </c>
      <c r="D131" s="24">
        <v>2</v>
      </c>
      <c r="E131" s="24">
        <v>6</v>
      </c>
      <c r="F131" s="24">
        <v>1</v>
      </c>
      <c r="G131" s="24">
        <v>0</v>
      </c>
      <c r="H131" s="24">
        <v>3</v>
      </c>
      <c r="I131" s="24">
        <v>1</v>
      </c>
      <c r="J131" s="24">
        <v>2</v>
      </c>
      <c r="K131" s="24">
        <v>3</v>
      </c>
      <c r="L131" s="24">
        <v>3</v>
      </c>
      <c r="M131" s="24">
        <v>2</v>
      </c>
      <c r="N131" s="23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50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47"/>
    </row>
    <row r="2" spans="1:15" ht="15" customHeight="1">
      <c r="A2" s="31" t="s">
        <v>7</v>
      </c>
      <c r="B2" s="24" t="s">
        <v>8</v>
      </c>
      <c r="C2" s="24">
        <v>10</v>
      </c>
      <c r="D2" s="24">
        <v>9</v>
      </c>
      <c r="E2" s="24">
        <v>7</v>
      </c>
      <c r="F2" s="24">
        <v>9</v>
      </c>
      <c r="G2" s="24">
        <v>10</v>
      </c>
      <c r="H2" s="24">
        <v>9</v>
      </c>
      <c r="I2" s="24">
        <v>9</v>
      </c>
      <c r="J2" s="24">
        <v>6</v>
      </c>
      <c r="K2" s="24">
        <v>9</v>
      </c>
      <c r="L2" s="24">
        <v>7</v>
      </c>
      <c r="M2" s="24">
        <v>9</v>
      </c>
      <c r="N2" s="23">
        <f t="shared" ref="N2:N65" si="0">SUM(C2:M2)</f>
        <v>94</v>
      </c>
      <c r="O2" s="23"/>
    </row>
    <row r="3" spans="1:15" ht="15" customHeight="1">
      <c r="A3" s="31" t="s">
        <v>148</v>
      </c>
      <c r="B3" s="24" t="s">
        <v>73</v>
      </c>
      <c r="C3" s="24">
        <v>10</v>
      </c>
      <c r="D3" s="24">
        <v>8</v>
      </c>
      <c r="E3" s="24">
        <v>8</v>
      </c>
      <c r="F3" s="24">
        <v>8</v>
      </c>
      <c r="G3" s="24">
        <v>8</v>
      </c>
      <c r="H3" s="24">
        <v>5</v>
      </c>
      <c r="I3" s="24">
        <v>8</v>
      </c>
      <c r="J3" s="24">
        <v>8</v>
      </c>
      <c r="K3" s="24">
        <v>9</v>
      </c>
      <c r="L3" s="24">
        <v>11</v>
      </c>
      <c r="M3" s="24">
        <v>9</v>
      </c>
      <c r="N3" s="23">
        <f t="shared" si="0"/>
        <v>92</v>
      </c>
      <c r="O3" s="23"/>
    </row>
    <row r="4" spans="1:15" ht="15" customHeight="1">
      <c r="A4" s="31" t="s">
        <v>9</v>
      </c>
      <c r="B4" s="24" t="s">
        <v>10</v>
      </c>
      <c r="C4" s="24">
        <v>11</v>
      </c>
      <c r="D4" s="24">
        <v>11</v>
      </c>
      <c r="E4" s="24">
        <v>9</v>
      </c>
      <c r="F4" s="24">
        <v>8</v>
      </c>
      <c r="G4" s="24">
        <v>9</v>
      </c>
      <c r="H4" s="24">
        <v>6</v>
      </c>
      <c r="I4" s="24">
        <v>8</v>
      </c>
      <c r="J4" s="24">
        <v>7</v>
      </c>
      <c r="K4" s="24">
        <v>5</v>
      </c>
      <c r="L4" s="24">
        <v>8</v>
      </c>
      <c r="M4" s="24">
        <v>9</v>
      </c>
      <c r="N4" s="23">
        <f t="shared" si="0"/>
        <v>91</v>
      </c>
      <c r="O4" s="23"/>
    </row>
    <row r="5" spans="1:15" ht="15" customHeight="1">
      <c r="A5" s="38" t="s">
        <v>87</v>
      </c>
      <c r="B5" s="24" t="s">
        <v>52</v>
      </c>
      <c r="C5" s="24">
        <v>11</v>
      </c>
      <c r="D5" s="24">
        <v>6</v>
      </c>
      <c r="E5" s="24">
        <v>9</v>
      </c>
      <c r="F5" s="24">
        <v>9</v>
      </c>
      <c r="G5" s="24">
        <v>11</v>
      </c>
      <c r="H5" s="24">
        <v>7</v>
      </c>
      <c r="I5" s="24">
        <v>7</v>
      </c>
      <c r="J5" s="24">
        <v>7</v>
      </c>
      <c r="K5" s="24">
        <v>7</v>
      </c>
      <c r="L5" s="24">
        <v>7</v>
      </c>
      <c r="M5" s="24">
        <v>9</v>
      </c>
      <c r="N5" s="23">
        <f t="shared" si="0"/>
        <v>90</v>
      </c>
      <c r="O5" s="23"/>
    </row>
    <row r="6" spans="1:15" ht="15" customHeight="1">
      <c r="A6" s="31" t="s">
        <v>76</v>
      </c>
      <c r="B6" s="24" t="s">
        <v>73</v>
      </c>
      <c r="C6" s="24">
        <v>10</v>
      </c>
      <c r="D6" s="24">
        <v>9</v>
      </c>
      <c r="E6" s="24">
        <v>10</v>
      </c>
      <c r="F6" s="24">
        <v>9</v>
      </c>
      <c r="G6" s="24">
        <v>8</v>
      </c>
      <c r="H6" s="24">
        <v>6</v>
      </c>
      <c r="I6" s="24">
        <v>8</v>
      </c>
      <c r="J6" s="24">
        <v>8</v>
      </c>
      <c r="K6" s="24">
        <v>5</v>
      </c>
      <c r="L6" s="24">
        <v>9</v>
      </c>
      <c r="M6" s="24">
        <v>8</v>
      </c>
      <c r="N6" s="23">
        <f t="shared" si="0"/>
        <v>90</v>
      </c>
      <c r="O6" s="23"/>
    </row>
    <row r="7" spans="1:15" ht="15" customHeight="1">
      <c r="A7" s="31" t="s">
        <v>74</v>
      </c>
      <c r="B7" s="24" t="s">
        <v>73</v>
      </c>
      <c r="C7" s="24">
        <v>10</v>
      </c>
      <c r="D7" s="24">
        <v>9</v>
      </c>
      <c r="E7" s="24">
        <v>9</v>
      </c>
      <c r="F7" s="24">
        <v>8</v>
      </c>
      <c r="G7" s="24">
        <v>10</v>
      </c>
      <c r="H7" s="24">
        <v>6</v>
      </c>
      <c r="I7" s="24">
        <v>9</v>
      </c>
      <c r="J7" s="24">
        <v>8</v>
      </c>
      <c r="K7" s="24">
        <v>7</v>
      </c>
      <c r="L7" s="24">
        <v>5</v>
      </c>
      <c r="M7" s="24">
        <v>8</v>
      </c>
      <c r="N7" s="23">
        <f t="shared" si="0"/>
        <v>89</v>
      </c>
      <c r="O7" s="23"/>
    </row>
    <row r="8" spans="1:15" ht="15" customHeight="1">
      <c r="A8" s="31" t="s">
        <v>75</v>
      </c>
      <c r="B8" s="24" t="s">
        <v>73</v>
      </c>
      <c r="C8" s="24">
        <v>8</v>
      </c>
      <c r="D8" s="24">
        <v>8</v>
      </c>
      <c r="E8" s="24">
        <v>10</v>
      </c>
      <c r="F8" s="24">
        <v>9</v>
      </c>
      <c r="G8" s="24">
        <v>11</v>
      </c>
      <c r="H8" s="24">
        <v>6</v>
      </c>
      <c r="I8" s="24">
        <v>9</v>
      </c>
      <c r="J8" s="24">
        <v>7</v>
      </c>
      <c r="K8" s="24">
        <v>5</v>
      </c>
      <c r="L8" s="24">
        <v>5</v>
      </c>
      <c r="M8" s="24">
        <v>9</v>
      </c>
      <c r="N8" s="23">
        <f t="shared" si="0"/>
        <v>87</v>
      </c>
      <c r="O8" s="23"/>
    </row>
    <row r="9" spans="1:15" ht="15" customHeight="1">
      <c r="A9" s="31" t="s">
        <v>77</v>
      </c>
      <c r="B9" s="24" t="s">
        <v>73</v>
      </c>
      <c r="C9" s="24">
        <v>10</v>
      </c>
      <c r="D9" s="24">
        <v>10</v>
      </c>
      <c r="E9" s="24">
        <v>9</v>
      </c>
      <c r="F9" s="24">
        <v>8</v>
      </c>
      <c r="G9" s="24">
        <v>9</v>
      </c>
      <c r="H9" s="24">
        <v>7</v>
      </c>
      <c r="I9" s="24">
        <v>9</v>
      </c>
      <c r="J9" s="24">
        <v>5</v>
      </c>
      <c r="K9" s="24">
        <v>7</v>
      </c>
      <c r="L9" s="24">
        <v>6</v>
      </c>
      <c r="M9" s="24">
        <v>6</v>
      </c>
      <c r="N9" s="23">
        <f t="shared" si="0"/>
        <v>86</v>
      </c>
      <c r="O9" s="23"/>
    </row>
    <row r="10" spans="1:15" ht="15" customHeight="1">
      <c r="A10" s="31" t="s">
        <v>66</v>
      </c>
      <c r="B10" s="24" t="s">
        <v>64</v>
      </c>
      <c r="C10" s="24">
        <v>10</v>
      </c>
      <c r="D10" s="24">
        <v>9</v>
      </c>
      <c r="E10" s="24">
        <v>7</v>
      </c>
      <c r="F10" s="24">
        <v>7</v>
      </c>
      <c r="G10" s="24">
        <v>10</v>
      </c>
      <c r="H10" s="24">
        <v>5</v>
      </c>
      <c r="I10" s="24">
        <v>9</v>
      </c>
      <c r="J10" s="24">
        <v>6</v>
      </c>
      <c r="K10" s="24">
        <v>7</v>
      </c>
      <c r="L10" s="24">
        <v>8</v>
      </c>
      <c r="M10" s="24">
        <v>7</v>
      </c>
      <c r="N10" s="23">
        <f t="shared" si="0"/>
        <v>85</v>
      </c>
      <c r="O10" s="23"/>
    </row>
    <row r="11" spans="1:15" ht="15" customHeight="1">
      <c r="A11" s="31" t="s">
        <v>65</v>
      </c>
      <c r="B11" s="24" t="s">
        <v>64</v>
      </c>
      <c r="C11" s="24">
        <v>8</v>
      </c>
      <c r="D11" s="24">
        <v>8</v>
      </c>
      <c r="E11" s="24">
        <v>8</v>
      </c>
      <c r="F11" s="24">
        <v>8</v>
      </c>
      <c r="G11" s="24">
        <v>10</v>
      </c>
      <c r="H11" s="24">
        <v>8</v>
      </c>
      <c r="I11" s="24">
        <v>6</v>
      </c>
      <c r="J11" s="24">
        <v>7</v>
      </c>
      <c r="K11" s="24">
        <v>7</v>
      </c>
      <c r="L11" s="24">
        <v>6</v>
      </c>
      <c r="M11" s="24">
        <v>6</v>
      </c>
      <c r="N11" s="23">
        <f t="shared" si="0"/>
        <v>82</v>
      </c>
      <c r="O11" s="23"/>
    </row>
    <row r="12" spans="1:15" ht="15" customHeight="1">
      <c r="A12" s="31" t="s">
        <v>189</v>
      </c>
      <c r="B12" s="24" t="s">
        <v>37</v>
      </c>
      <c r="C12" s="24">
        <v>8</v>
      </c>
      <c r="D12" s="24">
        <v>8</v>
      </c>
      <c r="E12" s="24">
        <v>9</v>
      </c>
      <c r="F12" s="24">
        <v>4</v>
      </c>
      <c r="G12" s="24">
        <v>9</v>
      </c>
      <c r="H12" s="24">
        <v>6</v>
      </c>
      <c r="I12" s="24">
        <v>9</v>
      </c>
      <c r="J12" s="24">
        <v>6</v>
      </c>
      <c r="K12" s="24">
        <v>8</v>
      </c>
      <c r="L12" s="24">
        <v>5</v>
      </c>
      <c r="M12" s="24">
        <v>9</v>
      </c>
      <c r="N12" s="23">
        <f t="shared" si="0"/>
        <v>81</v>
      </c>
      <c r="O12" s="23"/>
    </row>
    <row r="13" spans="1:15" ht="15" customHeight="1">
      <c r="A13" s="51" t="s">
        <v>29</v>
      </c>
      <c r="B13" s="32" t="s">
        <v>30</v>
      </c>
      <c r="C13" s="32">
        <v>10</v>
      </c>
      <c r="D13" s="32">
        <v>7</v>
      </c>
      <c r="E13" s="32">
        <v>10</v>
      </c>
      <c r="F13" s="32">
        <v>9</v>
      </c>
      <c r="G13" s="32">
        <v>9</v>
      </c>
      <c r="H13" s="32">
        <v>6</v>
      </c>
      <c r="I13" s="32">
        <v>9</v>
      </c>
      <c r="J13" s="32">
        <v>4</v>
      </c>
      <c r="K13" s="32">
        <v>3</v>
      </c>
      <c r="L13" s="32">
        <v>7</v>
      </c>
      <c r="M13" s="32">
        <v>7</v>
      </c>
      <c r="N13" s="23">
        <f t="shared" si="0"/>
        <v>81</v>
      </c>
      <c r="O13" s="23"/>
    </row>
    <row r="14" spans="1:15" ht="15" customHeight="1">
      <c r="A14" s="52" t="s">
        <v>185</v>
      </c>
      <c r="B14" s="27" t="s">
        <v>93</v>
      </c>
      <c r="C14" s="27">
        <v>7</v>
      </c>
      <c r="D14" s="27">
        <v>9</v>
      </c>
      <c r="E14" s="27">
        <v>9</v>
      </c>
      <c r="F14" s="27">
        <v>7</v>
      </c>
      <c r="G14" s="27">
        <v>10</v>
      </c>
      <c r="H14" s="27">
        <v>5</v>
      </c>
      <c r="I14" s="27">
        <v>10</v>
      </c>
      <c r="J14" s="27">
        <v>4</v>
      </c>
      <c r="K14" s="27">
        <v>6</v>
      </c>
      <c r="L14" s="27">
        <v>8</v>
      </c>
      <c r="M14" s="27">
        <v>6</v>
      </c>
      <c r="N14" s="23">
        <f t="shared" si="0"/>
        <v>81</v>
      </c>
      <c r="O14" s="23"/>
    </row>
    <row r="15" spans="1:15" ht="15" customHeight="1">
      <c r="A15" s="31" t="s">
        <v>40</v>
      </c>
      <c r="B15" s="24" t="s">
        <v>37</v>
      </c>
      <c r="C15" s="24">
        <v>7</v>
      </c>
      <c r="D15" s="24">
        <v>8</v>
      </c>
      <c r="E15" s="24">
        <v>8</v>
      </c>
      <c r="F15" s="24">
        <v>8</v>
      </c>
      <c r="G15" s="24">
        <v>6</v>
      </c>
      <c r="H15" s="24">
        <v>9</v>
      </c>
      <c r="I15" s="24">
        <v>6</v>
      </c>
      <c r="J15" s="24">
        <v>8</v>
      </c>
      <c r="K15" s="24">
        <v>8</v>
      </c>
      <c r="L15" s="24">
        <v>5</v>
      </c>
      <c r="M15" s="24">
        <v>7</v>
      </c>
      <c r="N15" s="23">
        <f t="shared" si="0"/>
        <v>80</v>
      </c>
      <c r="O15" s="23"/>
    </row>
    <row r="16" spans="1:15" ht="15" customHeight="1">
      <c r="A16" s="31" t="s">
        <v>91</v>
      </c>
      <c r="B16" s="24" t="s">
        <v>73</v>
      </c>
      <c r="C16" s="24">
        <v>8</v>
      </c>
      <c r="D16" s="24">
        <v>7</v>
      </c>
      <c r="E16" s="24">
        <v>8</v>
      </c>
      <c r="F16" s="24">
        <v>7</v>
      </c>
      <c r="G16" s="24">
        <v>8</v>
      </c>
      <c r="H16" s="24">
        <v>10</v>
      </c>
      <c r="I16" s="24">
        <v>8</v>
      </c>
      <c r="J16" s="24">
        <v>6</v>
      </c>
      <c r="K16" s="24">
        <v>7</v>
      </c>
      <c r="L16" s="24">
        <v>4</v>
      </c>
      <c r="M16" s="24">
        <v>7</v>
      </c>
      <c r="N16" s="23">
        <f t="shared" si="0"/>
        <v>80</v>
      </c>
      <c r="O16" s="23"/>
    </row>
    <row r="17" spans="1:15" ht="15" customHeight="1">
      <c r="A17" s="31" t="s">
        <v>36</v>
      </c>
      <c r="B17" s="24" t="s">
        <v>37</v>
      </c>
      <c r="C17" s="24">
        <v>7</v>
      </c>
      <c r="D17" s="24">
        <v>9</v>
      </c>
      <c r="E17" s="24">
        <v>6</v>
      </c>
      <c r="F17" s="24">
        <v>9</v>
      </c>
      <c r="G17" s="24">
        <v>7</v>
      </c>
      <c r="H17" s="24">
        <v>7</v>
      </c>
      <c r="I17" s="24">
        <v>9</v>
      </c>
      <c r="J17" s="24">
        <v>7</v>
      </c>
      <c r="K17" s="24">
        <v>6</v>
      </c>
      <c r="L17" s="24">
        <v>8</v>
      </c>
      <c r="M17" s="24">
        <v>5</v>
      </c>
      <c r="N17" s="23">
        <f t="shared" si="0"/>
        <v>80</v>
      </c>
      <c r="O17" s="23"/>
    </row>
    <row r="18" spans="1:15" ht="15" customHeight="1">
      <c r="A18" s="31" t="s">
        <v>169</v>
      </c>
      <c r="B18" s="24" t="s">
        <v>170</v>
      </c>
      <c r="C18" s="24">
        <v>11</v>
      </c>
      <c r="D18" s="24">
        <v>9</v>
      </c>
      <c r="E18" s="24">
        <v>8</v>
      </c>
      <c r="F18" s="24">
        <v>7</v>
      </c>
      <c r="G18" s="24">
        <v>9</v>
      </c>
      <c r="H18" s="24">
        <v>5</v>
      </c>
      <c r="I18" s="24">
        <v>5</v>
      </c>
      <c r="J18" s="24">
        <v>6</v>
      </c>
      <c r="K18" s="24">
        <v>7</v>
      </c>
      <c r="L18" s="24">
        <v>6</v>
      </c>
      <c r="M18" s="24">
        <v>6</v>
      </c>
      <c r="N18" s="23">
        <f t="shared" si="0"/>
        <v>79</v>
      </c>
      <c r="O18" s="23"/>
    </row>
    <row r="19" spans="1:15" ht="15" customHeight="1">
      <c r="A19" s="31" t="s">
        <v>98</v>
      </c>
      <c r="B19" s="24" t="s">
        <v>63</v>
      </c>
      <c r="C19" s="24">
        <v>9</v>
      </c>
      <c r="D19" s="24">
        <v>6</v>
      </c>
      <c r="E19" s="24">
        <v>8</v>
      </c>
      <c r="F19" s="24">
        <v>6</v>
      </c>
      <c r="G19" s="24">
        <v>8</v>
      </c>
      <c r="H19" s="24">
        <v>8</v>
      </c>
      <c r="I19" s="24">
        <v>8</v>
      </c>
      <c r="J19" s="24">
        <v>7</v>
      </c>
      <c r="K19" s="24">
        <v>4</v>
      </c>
      <c r="L19" s="24">
        <v>6</v>
      </c>
      <c r="M19" s="24">
        <v>8</v>
      </c>
      <c r="N19" s="23">
        <f t="shared" si="0"/>
        <v>78</v>
      </c>
      <c r="O19" s="23"/>
    </row>
    <row r="20" spans="1:15" ht="15" customHeight="1">
      <c r="A20" s="31" t="s">
        <v>25</v>
      </c>
      <c r="B20" s="24" t="s">
        <v>23</v>
      </c>
      <c r="C20" s="24">
        <v>9</v>
      </c>
      <c r="D20" s="24">
        <v>8</v>
      </c>
      <c r="E20" s="24">
        <v>9</v>
      </c>
      <c r="F20" s="24">
        <v>6</v>
      </c>
      <c r="G20" s="24">
        <v>9</v>
      </c>
      <c r="H20" s="24">
        <v>2</v>
      </c>
      <c r="I20" s="24">
        <v>7</v>
      </c>
      <c r="J20" s="24">
        <v>7</v>
      </c>
      <c r="K20" s="24">
        <v>6</v>
      </c>
      <c r="L20" s="24">
        <v>8</v>
      </c>
      <c r="M20" s="24">
        <v>7</v>
      </c>
      <c r="N20" s="23">
        <f t="shared" si="0"/>
        <v>78</v>
      </c>
      <c r="O20" s="23"/>
    </row>
    <row r="21" spans="1:15" ht="15" customHeight="1">
      <c r="A21" s="31" t="s">
        <v>94</v>
      </c>
      <c r="B21" s="24" t="s">
        <v>32</v>
      </c>
      <c r="C21" s="24">
        <v>11</v>
      </c>
      <c r="D21" s="24">
        <v>7</v>
      </c>
      <c r="E21" s="24">
        <v>8</v>
      </c>
      <c r="F21" s="24">
        <v>7</v>
      </c>
      <c r="G21" s="24">
        <v>10</v>
      </c>
      <c r="H21" s="24">
        <v>5</v>
      </c>
      <c r="I21" s="24">
        <v>6</v>
      </c>
      <c r="J21" s="24">
        <v>5</v>
      </c>
      <c r="K21" s="24">
        <v>6</v>
      </c>
      <c r="L21" s="24">
        <v>6</v>
      </c>
      <c r="M21" s="24">
        <v>7</v>
      </c>
      <c r="N21" s="23">
        <f t="shared" si="0"/>
        <v>78</v>
      </c>
      <c r="O21" s="23"/>
    </row>
    <row r="22" spans="1:15" ht="15" customHeight="1">
      <c r="A22" s="31" t="s">
        <v>38</v>
      </c>
      <c r="B22" s="24" t="s">
        <v>37</v>
      </c>
      <c r="C22" s="24">
        <v>9</v>
      </c>
      <c r="D22" s="24">
        <v>5</v>
      </c>
      <c r="E22" s="24">
        <v>9</v>
      </c>
      <c r="F22" s="24">
        <v>6</v>
      </c>
      <c r="G22" s="24">
        <v>10</v>
      </c>
      <c r="H22" s="24">
        <v>6</v>
      </c>
      <c r="I22" s="24">
        <v>8</v>
      </c>
      <c r="J22" s="24">
        <v>3</v>
      </c>
      <c r="K22" s="24">
        <v>5</v>
      </c>
      <c r="L22" s="24">
        <v>8</v>
      </c>
      <c r="M22" s="24">
        <v>8</v>
      </c>
      <c r="N22" s="23">
        <f t="shared" si="0"/>
        <v>77</v>
      </c>
      <c r="O22" s="23"/>
    </row>
    <row r="23" spans="1:15" ht="15" customHeight="1">
      <c r="A23" s="31" t="s">
        <v>183</v>
      </c>
      <c r="B23" s="24" t="s">
        <v>64</v>
      </c>
      <c r="C23" s="24">
        <v>7</v>
      </c>
      <c r="D23" s="24">
        <v>9</v>
      </c>
      <c r="E23" s="24">
        <v>8</v>
      </c>
      <c r="F23" s="24">
        <v>9</v>
      </c>
      <c r="G23" s="24">
        <v>10</v>
      </c>
      <c r="H23" s="24">
        <v>6</v>
      </c>
      <c r="I23" s="24">
        <v>6</v>
      </c>
      <c r="J23" s="24">
        <v>8</v>
      </c>
      <c r="K23" s="24">
        <v>2</v>
      </c>
      <c r="L23" s="24">
        <v>5</v>
      </c>
      <c r="M23" s="24">
        <v>7</v>
      </c>
      <c r="N23" s="23">
        <f t="shared" si="0"/>
        <v>77</v>
      </c>
      <c r="O23" s="23"/>
    </row>
    <row r="24" spans="1:15" ht="15" customHeight="1">
      <c r="A24" s="31" t="s">
        <v>80</v>
      </c>
      <c r="B24" s="24" t="s">
        <v>32</v>
      </c>
      <c r="C24" s="24">
        <v>8</v>
      </c>
      <c r="D24" s="24">
        <v>6</v>
      </c>
      <c r="E24" s="24">
        <v>7</v>
      </c>
      <c r="F24" s="24">
        <v>6</v>
      </c>
      <c r="G24" s="24">
        <v>11</v>
      </c>
      <c r="H24" s="24">
        <v>7</v>
      </c>
      <c r="I24" s="24">
        <v>9</v>
      </c>
      <c r="J24" s="24">
        <v>6</v>
      </c>
      <c r="K24" s="24">
        <v>4</v>
      </c>
      <c r="L24" s="24">
        <v>7</v>
      </c>
      <c r="M24" s="24">
        <v>5</v>
      </c>
      <c r="N24" s="23">
        <f t="shared" si="0"/>
        <v>76</v>
      </c>
      <c r="O24" s="23"/>
    </row>
    <row r="25" spans="1:15" ht="15" customHeight="1">
      <c r="A25" s="38" t="s">
        <v>51</v>
      </c>
      <c r="B25" s="24" t="s">
        <v>52</v>
      </c>
      <c r="C25" s="24">
        <v>8</v>
      </c>
      <c r="D25" s="24">
        <v>7</v>
      </c>
      <c r="E25" s="24">
        <v>7</v>
      </c>
      <c r="F25" s="24">
        <v>9</v>
      </c>
      <c r="G25" s="24">
        <v>10</v>
      </c>
      <c r="H25" s="24">
        <v>5</v>
      </c>
      <c r="I25" s="24">
        <v>8</v>
      </c>
      <c r="J25" s="24">
        <v>6</v>
      </c>
      <c r="K25" s="24">
        <v>5</v>
      </c>
      <c r="L25" s="24">
        <v>6</v>
      </c>
      <c r="M25" s="24">
        <v>5</v>
      </c>
      <c r="N25" s="23">
        <f t="shared" si="0"/>
        <v>76</v>
      </c>
      <c r="O25" s="23"/>
    </row>
    <row r="26" spans="1:15" ht="15" customHeight="1">
      <c r="A26" s="38" t="s">
        <v>53</v>
      </c>
      <c r="B26" s="24" t="s">
        <v>52</v>
      </c>
      <c r="C26" s="24">
        <v>6</v>
      </c>
      <c r="D26" s="24">
        <v>7</v>
      </c>
      <c r="E26" s="24">
        <v>7</v>
      </c>
      <c r="F26" s="24">
        <v>8</v>
      </c>
      <c r="G26" s="24">
        <v>9</v>
      </c>
      <c r="H26" s="24">
        <v>6</v>
      </c>
      <c r="I26" s="24">
        <v>9</v>
      </c>
      <c r="J26" s="24">
        <v>6</v>
      </c>
      <c r="K26" s="24">
        <v>3</v>
      </c>
      <c r="L26" s="24">
        <v>6</v>
      </c>
      <c r="M26" s="24">
        <v>8</v>
      </c>
      <c r="N26" s="23">
        <f t="shared" si="0"/>
        <v>75</v>
      </c>
      <c r="O26" s="23"/>
    </row>
    <row r="27" spans="1:15" ht="15" customHeight="1">
      <c r="A27" s="31" t="s">
        <v>27</v>
      </c>
      <c r="B27" s="24" t="s">
        <v>23</v>
      </c>
      <c r="C27" s="24">
        <v>6</v>
      </c>
      <c r="D27" s="24">
        <v>5</v>
      </c>
      <c r="E27" s="24">
        <v>7</v>
      </c>
      <c r="F27" s="24">
        <v>6</v>
      </c>
      <c r="G27" s="24">
        <v>8</v>
      </c>
      <c r="H27" s="24">
        <v>7</v>
      </c>
      <c r="I27" s="24">
        <v>9</v>
      </c>
      <c r="J27" s="24">
        <v>7</v>
      </c>
      <c r="K27" s="24">
        <v>6</v>
      </c>
      <c r="L27" s="24">
        <v>7</v>
      </c>
      <c r="M27" s="24">
        <v>7</v>
      </c>
      <c r="N27" s="23">
        <f t="shared" si="0"/>
        <v>75</v>
      </c>
      <c r="O27" s="23"/>
    </row>
    <row r="28" spans="1:15" ht="15" customHeight="1">
      <c r="A28" s="38" t="s">
        <v>141</v>
      </c>
      <c r="B28" s="24" t="s">
        <v>73</v>
      </c>
      <c r="C28" s="24">
        <v>9</v>
      </c>
      <c r="D28" s="24">
        <v>10</v>
      </c>
      <c r="E28" s="24">
        <v>9</v>
      </c>
      <c r="F28" s="24">
        <v>7</v>
      </c>
      <c r="G28" s="24">
        <v>4</v>
      </c>
      <c r="H28" s="24">
        <v>5</v>
      </c>
      <c r="I28" s="24">
        <v>4</v>
      </c>
      <c r="J28" s="24">
        <v>8</v>
      </c>
      <c r="K28" s="24">
        <v>7</v>
      </c>
      <c r="L28" s="24">
        <v>6</v>
      </c>
      <c r="M28" s="24">
        <v>6</v>
      </c>
      <c r="N28" s="23">
        <f t="shared" si="0"/>
        <v>75</v>
      </c>
      <c r="O28" s="23"/>
    </row>
    <row r="29" spans="1:15" ht="15" customHeight="1">
      <c r="A29" s="31" t="s">
        <v>28</v>
      </c>
      <c r="B29" s="24" t="s">
        <v>23</v>
      </c>
      <c r="C29" s="24">
        <v>6</v>
      </c>
      <c r="D29" s="24">
        <v>7</v>
      </c>
      <c r="E29" s="24">
        <v>8</v>
      </c>
      <c r="F29" s="24">
        <v>7</v>
      </c>
      <c r="G29" s="24">
        <v>6</v>
      </c>
      <c r="H29" s="24">
        <v>8</v>
      </c>
      <c r="I29" s="24">
        <v>4</v>
      </c>
      <c r="J29" s="24">
        <v>8</v>
      </c>
      <c r="K29" s="24">
        <v>7</v>
      </c>
      <c r="L29" s="24">
        <v>5</v>
      </c>
      <c r="M29" s="24">
        <v>8</v>
      </c>
      <c r="N29" s="23">
        <f t="shared" si="0"/>
        <v>74</v>
      </c>
      <c r="O29" s="23"/>
    </row>
    <row r="30" spans="1:15" ht="15" customHeight="1">
      <c r="A30" s="31" t="s">
        <v>62</v>
      </c>
      <c r="B30" s="24" t="s">
        <v>63</v>
      </c>
      <c r="C30" s="24">
        <v>8</v>
      </c>
      <c r="D30" s="24">
        <v>8</v>
      </c>
      <c r="E30" s="24">
        <v>6</v>
      </c>
      <c r="F30" s="24">
        <v>4</v>
      </c>
      <c r="G30" s="24">
        <v>10</v>
      </c>
      <c r="H30" s="24">
        <v>3</v>
      </c>
      <c r="I30" s="24">
        <v>9</v>
      </c>
      <c r="J30" s="24">
        <v>4</v>
      </c>
      <c r="K30" s="24">
        <v>6</v>
      </c>
      <c r="L30" s="24">
        <v>10</v>
      </c>
      <c r="M30" s="24">
        <v>6</v>
      </c>
      <c r="N30" s="23">
        <f t="shared" si="0"/>
        <v>74</v>
      </c>
      <c r="O30" s="23"/>
    </row>
    <row r="31" spans="1:15" ht="15" customHeight="1">
      <c r="A31" s="31" t="s">
        <v>160</v>
      </c>
      <c r="B31" s="24" t="s">
        <v>161</v>
      </c>
      <c r="C31" s="24">
        <v>9</v>
      </c>
      <c r="D31" s="24">
        <v>6</v>
      </c>
      <c r="E31" s="24">
        <v>8</v>
      </c>
      <c r="F31" s="24">
        <v>6</v>
      </c>
      <c r="G31" s="24">
        <v>10</v>
      </c>
      <c r="H31" s="24">
        <v>3</v>
      </c>
      <c r="I31" s="24">
        <v>8</v>
      </c>
      <c r="J31" s="24">
        <v>5</v>
      </c>
      <c r="K31" s="24">
        <v>6</v>
      </c>
      <c r="L31" s="24">
        <v>6</v>
      </c>
      <c r="M31" s="24">
        <v>6</v>
      </c>
      <c r="N31" s="23">
        <f t="shared" si="0"/>
        <v>73</v>
      </c>
      <c r="O31" s="23"/>
    </row>
    <row r="32" spans="1:15" ht="15" customHeight="1">
      <c r="A32" s="31" t="s">
        <v>59</v>
      </c>
      <c r="B32" s="24" t="s">
        <v>58</v>
      </c>
      <c r="C32" s="24">
        <v>10</v>
      </c>
      <c r="D32" s="24">
        <v>7</v>
      </c>
      <c r="E32" s="24">
        <v>7</v>
      </c>
      <c r="F32" s="24">
        <v>9</v>
      </c>
      <c r="G32" s="24">
        <v>6</v>
      </c>
      <c r="H32" s="24">
        <v>5</v>
      </c>
      <c r="I32" s="24">
        <v>9</v>
      </c>
      <c r="J32" s="24">
        <v>8</v>
      </c>
      <c r="K32" s="24">
        <v>2</v>
      </c>
      <c r="L32" s="24">
        <v>4</v>
      </c>
      <c r="M32" s="24">
        <v>5</v>
      </c>
      <c r="N32" s="23">
        <f t="shared" si="0"/>
        <v>72</v>
      </c>
      <c r="O32" s="23"/>
    </row>
    <row r="33" spans="1:15" ht="15" customHeight="1">
      <c r="A33" s="31" t="s">
        <v>24</v>
      </c>
      <c r="B33" s="24" t="s">
        <v>146</v>
      </c>
      <c r="C33" s="24">
        <v>5</v>
      </c>
      <c r="D33" s="24">
        <v>8</v>
      </c>
      <c r="E33" s="24">
        <v>9</v>
      </c>
      <c r="F33" s="24">
        <v>7</v>
      </c>
      <c r="G33" s="24">
        <v>6</v>
      </c>
      <c r="H33" s="24">
        <v>5</v>
      </c>
      <c r="I33" s="24">
        <v>8</v>
      </c>
      <c r="J33" s="24">
        <v>7</v>
      </c>
      <c r="K33" s="24">
        <v>3</v>
      </c>
      <c r="L33" s="24">
        <v>5</v>
      </c>
      <c r="M33" s="24">
        <v>8</v>
      </c>
      <c r="N33" s="23">
        <f t="shared" si="0"/>
        <v>71</v>
      </c>
      <c r="O33" s="23"/>
    </row>
    <row r="34" spans="1:15" ht="15" customHeight="1">
      <c r="A34" s="31" t="s">
        <v>31</v>
      </c>
      <c r="B34" s="24" t="s">
        <v>32</v>
      </c>
      <c r="C34" s="24">
        <v>7</v>
      </c>
      <c r="D34" s="24">
        <v>8</v>
      </c>
      <c r="E34" s="24">
        <v>5</v>
      </c>
      <c r="F34" s="24">
        <v>6</v>
      </c>
      <c r="G34" s="24">
        <v>4</v>
      </c>
      <c r="H34" s="24">
        <v>7</v>
      </c>
      <c r="I34" s="24">
        <v>9</v>
      </c>
      <c r="J34" s="24">
        <v>8</v>
      </c>
      <c r="K34" s="24">
        <v>3</v>
      </c>
      <c r="L34" s="24">
        <v>7</v>
      </c>
      <c r="M34" s="24">
        <v>7</v>
      </c>
      <c r="N34" s="23">
        <f t="shared" si="0"/>
        <v>71</v>
      </c>
      <c r="O34" s="23"/>
    </row>
    <row r="35" spans="1:15" ht="15" customHeight="1">
      <c r="A35" s="31" t="s">
        <v>57</v>
      </c>
      <c r="B35" s="24" t="s">
        <v>58</v>
      </c>
      <c r="C35" s="24">
        <v>8</v>
      </c>
      <c r="D35" s="24">
        <v>7</v>
      </c>
      <c r="E35" s="24">
        <v>7</v>
      </c>
      <c r="F35" s="24">
        <v>7</v>
      </c>
      <c r="G35" s="24">
        <v>6</v>
      </c>
      <c r="H35" s="24">
        <v>7</v>
      </c>
      <c r="I35" s="24">
        <v>7</v>
      </c>
      <c r="J35" s="24">
        <v>6</v>
      </c>
      <c r="K35" s="24">
        <v>4</v>
      </c>
      <c r="L35" s="24">
        <v>7</v>
      </c>
      <c r="M35" s="24">
        <v>4</v>
      </c>
      <c r="N35" s="23">
        <f t="shared" si="0"/>
        <v>70</v>
      </c>
      <c r="O35" s="23"/>
    </row>
    <row r="36" spans="1:15" ht="15" customHeight="1">
      <c r="A36" s="31" t="s">
        <v>68</v>
      </c>
      <c r="B36" s="24" t="s">
        <v>32</v>
      </c>
      <c r="C36" s="24">
        <v>9</v>
      </c>
      <c r="D36" s="24">
        <v>6</v>
      </c>
      <c r="E36" s="24">
        <v>6</v>
      </c>
      <c r="F36" s="24">
        <v>7</v>
      </c>
      <c r="G36" s="24">
        <v>10</v>
      </c>
      <c r="H36" s="24">
        <v>4</v>
      </c>
      <c r="I36" s="24">
        <v>6</v>
      </c>
      <c r="J36" s="24">
        <v>5</v>
      </c>
      <c r="K36" s="24">
        <v>5</v>
      </c>
      <c r="L36" s="24">
        <v>4</v>
      </c>
      <c r="M36" s="24">
        <v>7</v>
      </c>
      <c r="N36" s="23">
        <f t="shared" si="0"/>
        <v>69</v>
      </c>
      <c r="O36" s="23"/>
    </row>
    <row r="37" spans="1:15" ht="15" customHeight="1">
      <c r="A37" s="31" t="s">
        <v>49</v>
      </c>
      <c r="B37" s="24" t="s">
        <v>50</v>
      </c>
      <c r="C37" s="24">
        <v>7</v>
      </c>
      <c r="D37" s="24">
        <v>3</v>
      </c>
      <c r="E37" s="24">
        <v>8</v>
      </c>
      <c r="F37" s="24">
        <v>4</v>
      </c>
      <c r="G37" s="24">
        <v>6</v>
      </c>
      <c r="H37" s="24">
        <v>6</v>
      </c>
      <c r="I37" s="24">
        <v>6</v>
      </c>
      <c r="J37" s="24">
        <v>4</v>
      </c>
      <c r="K37" s="24">
        <v>8</v>
      </c>
      <c r="L37" s="24">
        <v>8</v>
      </c>
      <c r="M37" s="24">
        <v>8</v>
      </c>
      <c r="N37" s="23">
        <f t="shared" si="0"/>
        <v>68</v>
      </c>
      <c r="O37" s="23"/>
    </row>
    <row r="38" spans="1:15" ht="15" customHeight="1">
      <c r="A38" s="31" t="s">
        <v>187</v>
      </c>
      <c r="B38" s="24" t="s">
        <v>73</v>
      </c>
      <c r="C38" s="24">
        <v>4</v>
      </c>
      <c r="D38" s="24">
        <v>4</v>
      </c>
      <c r="E38" s="24">
        <v>10</v>
      </c>
      <c r="F38" s="24">
        <v>6</v>
      </c>
      <c r="G38" s="24">
        <v>8</v>
      </c>
      <c r="H38" s="24">
        <v>3</v>
      </c>
      <c r="I38" s="24">
        <v>7</v>
      </c>
      <c r="J38" s="24">
        <v>7</v>
      </c>
      <c r="K38" s="24">
        <v>4</v>
      </c>
      <c r="L38" s="24">
        <v>6</v>
      </c>
      <c r="M38" s="24">
        <v>8</v>
      </c>
      <c r="N38" s="23">
        <f t="shared" si="0"/>
        <v>67</v>
      </c>
      <c r="O38" s="23"/>
    </row>
    <row r="39" spans="1:15" ht="15" customHeight="1">
      <c r="A39" s="38" t="s">
        <v>54</v>
      </c>
      <c r="B39" s="24" t="s">
        <v>52</v>
      </c>
      <c r="C39" s="24">
        <v>7</v>
      </c>
      <c r="D39" s="24">
        <v>5</v>
      </c>
      <c r="E39" s="24">
        <v>5</v>
      </c>
      <c r="F39" s="24">
        <v>7</v>
      </c>
      <c r="G39" s="24">
        <v>6</v>
      </c>
      <c r="H39" s="24">
        <v>5</v>
      </c>
      <c r="I39" s="24">
        <v>8</v>
      </c>
      <c r="J39" s="24">
        <v>6</v>
      </c>
      <c r="K39" s="24">
        <v>6</v>
      </c>
      <c r="L39" s="24">
        <v>4</v>
      </c>
      <c r="M39" s="24">
        <v>8</v>
      </c>
      <c r="N39" s="23">
        <f t="shared" si="0"/>
        <v>67</v>
      </c>
      <c r="O39" s="23"/>
    </row>
    <row r="40" spans="1:15">
      <c r="A40" s="31" t="s">
        <v>139</v>
      </c>
      <c r="B40" s="24" t="s">
        <v>73</v>
      </c>
      <c r="C40" s="24">
        <v>7</v>
      </c>
      <c r="D40" s="24">
        <v>7</v>
      </c>
      <c r="E40" s="24">
        <v>7</v>
      </c>
      <c r="F40" s="24">
        <v>8</v>
      </c>
      <c r="G40" s="24">
        <v>8</v>
      </c>
      <c r="H40" s="24">
        <v>4</v>
      </c>
      <c r="I40" s="24">
        <v>6</v>
      </c>
      <c r="J40" s="24">
        <v>1</v>
      </c>
      <c r="K40" s="24">
        <v>6</v>
      </c>
      <c r="L40" s="24">
        <v>6</v>
      </c>
      <c r="M40" s="24">
        <v>7</v>
      </c>
      <c r="N40" s="23">
        <f t="shared" si="0"/>
        <v>67</v>
      </c>
      <c r="O40" s="23"/>
    </row>
    <row r="41" spans="1:15">
      <c r="A41" s="31" t="s">
        <v>88</v>
      </c>
      <c r="B41" s="24" t="s">
        <v>63</v>
      </c>
      <c r="C41" s="24">
        <v>4</v>
      </c>
      <c r="D41" s="24">
        <v>5</v>
      </c>
      <c r="E41" s="24">
        <v>7</v>
      </c>
      <c r="F41" s="24">
        <v>5</v>
      </c>
      <c r="G41" s="24">
        <v>7</v>
      </c>
      <c r="H41" s="24">
        <v>5</v>
      </c>
      <c r="I41" s="24">
        <v>6</v>
      </c>
      <c r="J41" s="24">
        <v>6</v>
      </c>
      <c r="K41" s="24">
        <v>8</v>
      </c>
      <c r="L41" s="24">
        <v>6</v>
      </c>
      <c r="M41" s="24">
        <v>7</v>
      </c>
      <c r="N41" s="23">
        <f t="shared" si="0"/>
        <v>66</v>
      </c>
      <c r="O41" s="23"/>
    </row>
    <row r="42" spans="1:15">
      <c r="A42" s="31" t="s">
        <v>15</v>
      </c>
      <c r="B42" s="24" t="s">
        <v>13</v>
      </c>
      <c r="C42" s="24">
        <v>5</v>
      </c>
      <c r="D42" s="24">
        <v>6</v>
      </c>
      <c r="E42" s="24">
        <v>5</v>
      </c>
      <c r="F42" s="24">
        <v>6</v>
      </c>
      <c r="G42" s="24">
        <v>9</v>
      </c>
      <c r="H42" s="24">
        <v>5</v>
      </c>
      <c r="I42" s="24">
        <v>8</v>
      </c>
      <c r="J42" s="24">
        <v>6</v>
      </c>
      <c r="K42" s="24">
        <v>4</v>
      </c>
      <c r="L42" s="24">
        <v>5</v>
      </c>
      <c r="M42" s="24">
        <v>7</v>
      </c>
      <c r="N42" s="23">
        <f t="shared" si="0"/>
        <v>66</v>
      </c>
      <c r="O42" s="23"/>
    </row>
    <row r="43" spans="1:15">
      <c r="A43" s="31" t="s">
        <v>184</v>
      </c>
      <c r="B43" s="24" t="s">
        <v>73</v>
      </c>
      <c r="C43" s="24">
        <v>6</v>
      </c>
      <c r="D43" s="24">
        <v>7</v>
      </c>
      <c r="E43" s="24">
        <v>6</v>
      </c>
      <c r="F43" s="24">
        <v>7</v>
      </c>
      <c r="G43" s="24">
        <v>6</v>
      </c>
      <c r="H43" s="24">
        <v>7</v>
      </c>
      <c r="I43" s="24">
        <v>6</v>
      </c>
      <c r="J43" s="24">
        <v>6</v>
      </c>
      <c r="K43" s="24">
        <v>3</v>
      </c>
      <c r="L43" s="24">
        <v>5</v>
      </c>
      <c r="M43" s="24">
        <v>7</v>
      </c>
      <c r="N43" s="23">
        <f t="shared" si="0"/>
        <v>66</v>
      </c>
      <c r="O43" s="23"/>
    </row>
    <row r="44" spans="1:15">
      <c r="A44" s="31" t="s">
        <v>78</v>
      </c>
      <c r="B44" s="24" t="s">
        <v>73</v>
      </c>
      <c r="C44" s="24">
        <v>7</v>
      </c>
      <c r="D44" s="24">
        <v>5</v>
      </c>
      <c r="E44" s="24">
        <v>9</v>
      </c>
      <c r="F44" s="24">
        <v>6</v>
      </c>
      <c r="G44" s="24">
        <v>5</v>
      </c>
      <c r="H44" s="24">
        <v>7</v>
      </c>
      <c r="I44" s="24">
        <v>6</v>
      </c>
      <c r="J44" s="24">
        <v>6</v>
      </c>
      <c r="K44" s="24">
        <v>4</v>
      </c>
      <c r="L44" s="24">
        <v>5</v>
      </c>
      <c r="M44" s="24">
        <v>6</v>
      </c>
      <c r="N44" s="23">
        <f t="shared" si="0"/>
        <v>66</v>
      </c>
      <c r="O44" s="23"/>
    </row>
    <row r="45" spans="1:15">
      <c r="A45" s="31" t="s">
        <v>69</v>
      </c>
      <c r="B45" s="24" t="s">
        <v>64</v>
      </c>
      <c r="C45" s="24">
        <v>9</v>
      </c>
      <c r="D45" s="24">
        <v>7</v>
      </c>
      <c r="E45" s="24">
        <v>5</v>
      </c>
      <c r="F45" s="24">
        <v>8</v>
      </c>
      <c r="G45" s="24">
        <v>4</v>
      </c>
      <c r="H45" s="24">
        <v>7</v>
      </c>
      <c r="I45" s="24">
        <v>7</v>
      </c>
      <c r="J45" s="24">
        <v>3</v>
      </c>
      <c r="K45" s="24">
        <v>4</v>
      </c>
      <c r="L45" s="24">
        <v>5</v>
      </c>
      <c r="M45" s="24">
        <v>6</v>
      </c>
      <c r="N45" s="23">
        <f t="shared" si="0"/>
        <v>65</v>
      </c>
      <c r="O45" s="23"/>
    </row>
    <row r="46" spans="1:15">
      <c r="A46" s="38" t="s">
        <v>129</v>
      </c>
      <c r="B46" s="24" t="s">
        <v>122</v>
      </c>
      <c r="C46" s="24">
        <v>5</v>
      </c>
      <c r="D46" s="24">
        <v>8</v>
      </c>
      <c r="E46" s="24">
        <v>6</v>
      </c>
      <c r="F46" s="24">
        <v>8</v>
      </c>
      <c r="G46" s="24">
        <v>7</v>
      </c>
      <c r="H46" s="24">
        <v>5</v>
      </c>
      <c r="I46" s="24">
        <v>8</v>
      </c>
      <c r="J46" s="24">
        <v>3</v>
      </c>
      <c r="K46" s="24">
        <v>5</v>
      </c>
      <c r="L46" s="24">
        <v>4</v>
      </c>
      <c r="M46" s="24">
        <v>6</v>
      </c>
      <c r="N46" s="23">
        <f t="shared" si="0"/>
        <v>65</v>
      </c>
      <c r="O46" s="23"/>
    </row>
    <row r="47" spans="1:15">
      <c r="A47" s="38" t="s">
        <v>121</v>
      </c>
      <c r="B47" s="24" t="s">
        <v>122</v>
      </c>
      <c r="C47" s="24">
        <v>6</v>
      </c>
      <c r="D47" s="24">
        <v>7</v>
      </c>
      <c r="E47" s="24">
        <v>5</v>
      </c>
      <c r="F47" s="24">
        <v>6</v>
      </c>
      <c r="G47" s="24">
        <v>8</v>
      </c>
      <c r="H47" s="24">
        <v>5</v>
      </c>
      <c r="I47" s="24">
        <v>8</v>
      </c>
      <c r="J47" s="24">
        <v>7</v>
      </c>
      <c r="K47" s="24">
        <v>5</v>
      </c>
      <c r="L47" s="24">
        <v>4</v>
      </c>
      <c r="M47" s="24">
        <v>4</v>
      </c>
      <c r="N47" s="23">
        <f t="shared" si="0"/>
        <v>65</v>
      </c>
      <c r="O47" s="23"/>
    </row>
    <row r="48" spans="1:15">
      <c r="A48" s="31" t="s">
        <v>192</v>
      </c>
      <c r="B48" s="24" t="s">
        <v>171</v>
      </c>
      <c r="C48" s="24">
        <v>4</v>
      </c>
      <c r="D48" s="24">
        <v>4</v>
      </c>
      <c r="E48" s="24">
        <v>7</v>
      </c>
      <c r="F48" s="24">
        <v>4</v>
      </c>
      <c r="G48" s="24">
        <v>10</v>
      </c>
      <c r="H48" s="24">
        <v>5</v>
      </c>
      <c r="I48" s="24">
        <v>8</v>
      </c>
      <c r="J48" s="24">
        <v>6</v>
      </c>
      <c r="K48" s="24">
        <v>3</v>
      </c>
      <c r="L48" s="24">
        <v>4</v>
      </c>
      <c r="M48" s="24">
        <v>9</v>
      </c>
      <c r="N48" s="23">
        <f t="shared" si="0"/>
        <v>64</v>
      </c>
      <c r="O48" s="23"/>
    </row>
    <row r="49" spans="1:15">
      <c r="A49" s="31" t="s">
        <v>205</v>
      </c>
      <c r="B49" s="24" t="s">
        <v>73</v>
      </c>
      <c r="C49" s="24">
        <v>9</v>
      </c>
      <c r="D49" s="24">
        <v>5</v>
      </c>
      <c r="E49" s="24">
        <v>4</v>
      </c>
      <c r="F49" s="24">
        <v>6</v>
      </c>
      <c r="G49" s="24">
        <v>10</v>
      </c>
      <c r="H49" s="24">
        <v>5</v>
      </c>
      <c r="I49" s="24">
        <v>7</v>
      </c>
      <c r="J49" s="24">
        <v>3</v>
      </c>
      <c r="K49" s="24">
        <v>2</v>
      </c>
      <c r="L49" s="24">
        <v>8</v>
      </c>
      <c r="M49" s="24">
        <v>5</v>
      </c>
      <c r="N49" s="23">
        <f t="shared" si="0"/>
        <v>64</v>
      </c>
      <c r="O49" s="23"/>
    </row>
    <row r="50" spans="1:15">
      <c r="A50" s="31" t="s">
        <v>39</v>
      </c>
      <c r="B50" s="24" t="s">
        <v>37</v>
      </c>
      <c r="C50" s="24">
        <v>6</v>
      </c>
      <c r="D50" s="24">
        <v>6</v>
      </c>
      <c r="E50" s="24">
        <v>6</v>
      </c>
      <c r="F50" s="24">
        <v>6</v>
      </c>
      <c r="G50" s="24">
        <v>5</v>
      </c>
      <c r="H50" s="24">
        <v>7</v>
      </c>
      <c r="I50" s="24">
        <v>6</v>
      </c>
      <c r="J50" s="24">
        <v>7</v>
      </c>
      <c r="K50" s="24">
        <v>4</v>
      </c>
      <c r="L50" s="24">
        <v>6</v>
      </c>
      <c r="M50" s="24">
        <v>5</v>
      </c>
      <c r="N50" s="23">
        <f t="shared" si="0"/>
        <v>64</v>
      </c>
      <c r="O50" s="23"/>
    </row>
    <row r="51" spans="1:15">
      <c r="A51" s="31" t="s">
        <v>61</v>
      </c>
      <c r="B51" s="24" t="s">
        <v>58</v>
      </c>
      <c r="C51" s="24">
        <v>9</v>
      </c>
      <c r="D51" s="24">
        <v>7</v>
      </c>
      <c r="E51" s="24">
        <v>6</v>
      </c>
      <c r="F51" s="24">
        <v>4</v>
      </c>
      <c r="G51" s="24">
        <v>8</v>
      </c>
      <c r="H51" s="24">
        <v>3</v>
      </c>
      <c r="I51" s="24">
        <v>6</v>
      </c>
      <c r="J51" s="24">
        <v>5</v>
      </c>
      <c r="K51" s="24">
        <v>7</v>
      </c>
      <c r="L51" s="24">
        <v>4</v>
      </c>
      <c r="M51" s="24">
        <v>5</v>
      </c>
      <c r="N51" s="23">
        <f t="shared" si="0"/>
        <v>64</v>
      </c>
      <c r="O51" s="23"/>
    </row>
    <row r="52" spans="1:15">
      <c r="A52" s="31" t="s">
        <v>16</v>
      </c>
      <c r="B52" s="24" t="s">
        <v>13</v>
      </c>
      <c r="C52" s="24">
        <v>7</v>
      </c>
      <c r="D52" s="24">
        <v>7</v>
      </c>
      <c r="E52" s="24">
        <v>5</v>
      </c>
      <c r="F52" s="24">
        <v>6</v>
      </c>
      <c r="G52" s="24">
        <v>10</v>
      </c>
      <c r="H52" s="24">
        <v>3</v>
      </c>
      <c r="I52" s="24">
        <v>8</v>
      </c>
      <c r="J52" s="24">
        <v>3</v>
      </c>
      <c r="K52" s="24">
        <v>6</v>
      </c>
      <c r="L52" s="24">
        <v>4</v>
      </c>
      <c r="M52" s="24">
        <v>5</v>
      </c>
      <c r="N52" s="23">
        <f t="shared" si="0"/>
        <v>64</v>
      </c>
      <c r="O52" s="23"/>
    </row>
    <row r="53" spans="1:15">
      <c r="A53" s="31" t="s">
        <v>18</v>
      </c>
      <c r="B53" s="24" t="s">
        <v>13</v>
      </c>
      <c r="C53" s="24">
        <v>4</v>
      </c>
      <c r="D53" s="24">
        <v>6</v>
      </c>
      <c r="E53" s="24">
        <v>8</v>
      </c>
      <c r="F53" s="24">
        <v>6</v>
      </c>
      <c r="G53" s="24">
        <v>4</v>
      </c>
      <c r="H53" s="24">
        <v>5</v>
      </c>
      <c r="I53" s="24">
        <v>7</v>
      </c>
      <c r="J53" s="24">
        <v>6</v>
      </c>
      <c r="K53" s="24">
        <v>4</v>
      </c>
      <c r="L53" s="24">
        <v>6</v>
      </c>
      <c r="M53" s="24">
        <v>7</v>
      </c>
      <c r="N53" s="23">
        <f t="shared" si="0"/>
        <v>63</v>
      </c>
      <c r="O53" s="23"/>
    </row>
    <row r="54" spans="1:15">
      <c r="A54" s="31" t="s">
        <v>12</v>
      </c>
      <c r="B54" s="24" t="s">
        <v>13</v>
      </c>
      <c r="C54" s="24">
        <v>7</v>
      </c>
      <c r="D54" s="24">
        <v>6</v>
      </c>
      <c r="E54" s="24">
        <v>7</v>
      </c>
      <c r="F54" s="24">
        <v>6</v>
      </c>
      <c r="G54" s="24">
        <v>11</v>
      </c>
      <c r="H54" s="24">
        <v>5</v>
      </c>
      <c r="I54" s="24">
        <v>4</v>
      </c>
      <c r="J54" s="24">
        <v>4</v>
      </c>
      <c r="K54" s="24">
        <v>2</v>
      </c>
      <c r="L54" s="24">
        <v>4</v>
      </c>
      <c r="M54" s="24">
        <v>7</v>
      </c>
      <c r="N54" s="23">
        <f t="shared" si="0"/>
        <v>63</v>
      </c>
      <c r="O54" s="23"/>
    </row>
    <row r="55" spans="1:15">
      <c r="A55" s="31" t="s">
        <v>186</v>
      </c>
      <c r="B55" s="24" t="s">
        <v>20</v>
      </c>
      <c r="C55" s="24">
        <v>5</v>
      </c>
      <c r="D55" s="24">
        <v>6</v>
      </c>
      <c r="E55" s="24">
        <v>7</v>
      </c>
      <c r="F55" s="24">
        <v>8</v>
      </c>
      <c r="G55" s="24">
        <v>5</v>
      </c>
      <c r="H55" s="24">
        <v>5</v>
      </c>
      <c r="I55" s="24">
        <v>8</v>
      </c>
      <c r="J55" s="24">
        <v>6</v>
      </c>
      <c r="K55" s="24">
        <v>3</v>
      </c>
      <c r="L55" s="24">
        <v>6</v>
      </c>
      <c r="M55" s="24">
        <v>4</v>
      </c>
      <c r="N55" s="23">
        <f t="shared" si="0"/>
        <v>63</v>
      </c>
      <c r="O55" s="23"/>
    </row>
    <row r="56" spans="1:15">
      <c r="A56" s="31" t="s">
        <v>90</v>
      </c>
      <c r="B56" s="24" t="s">
        <v>64</v>
      </c>
      <c r="C56" s="24">
        <v>7</v>
      </c>
      <c r="D56" s="24">
        <v>5</v>
      </c>
      <c r="E56" s="24">
        <v>6</v>
      </c>
      <c r="F56" s="24">
        <v>7</v>
      </c>
      <c r="G56" s="24">
        <v>8</v>
      </c>
      <c r="H56" s="24">
        <v>4</v>
      </c>
      <c r="I56" s="24">
        <v>8</v>
      </c>
      <c r="J56" s="24">
        <v>3</v>
      </c>
      <c r="K56" s="24">
        <v>1</v>
      </c>
      <c r="L56" s="24">
        <v>4</v>
      </c>
      <c r="M56" s="24">
        <v>9</v>
      </c>
      <c r="N56" s="23">
        <f t="shared" si="0"/>
        <v>62</v>
      </c>
      <c r="O56" s="23"/>
    </row>
    <row r="57" spans="1:15">
      <c r="A57" s="31" t="s">
        <v>85</v>
      </c>
      <c r="B57" s="24" t="s">
        <v>44</v>
      </c>
      <c r="C57" s="24">
        <v>6</v>
      </c>
      <c r="D57" s="24">
        <v>6</v>
      </c>
      <c r="E57" s="24">
        <v>5</v>
      </c>
      <c r="F57" s="24">
        <v>7</v>
      </c>
      <c r="G57" s="24">
        <v>5</v>
      </c>
      <c r="H57" s="24">
        <v>5</v>
      </c>
      <c r="I57" s="24">
        <v>7</v>
      </c>
      <c r="J57" s="24">
        <v>6</v>
      </c>
      <c r="K57" s="24">
        <v>5</v>
      </c>
      <c r="L57" s="24">
        <v>5</v>
      </c>
      <c r="M57" s="24">
        <v>5</v>
      </c>
      <c r="N57" s="23">
        <f t="shared" si="0"/>
        <v>62</v>
      </c>
      <c r="O57" s="23"/>
    </row>
    <row r="58" spans="1:15">
      <c r="A58" s="31" t="s">
        <v>100</v>
      </c>
      <c r="B58" s="24" t="s">
        <v>73</v>
      </c>
      <c r="C58" s="24">
        <v>5</v>
      </c>
      <c r="D58" s="24">
        <v>8</v>
      </c>
      <c r="E58" s="24">
        <v>7</v>
      </c>
      <c r="F58" s="24">
        <v>5</v>
      </c>
      <c r="G58" s="24">
        <v>5</v>
      </c>
      <c r="H58" s="24">
        <v>4</v>
      </c>
      <c r="I58" s="24">
        <v>7</v>
      </c>
      <c r="J58" s="24">
        <v>7</v>
      </c>
      <c r="K58" s="24">
        <v>4</v>
      </c>
      <c r="L58" s="24">
        <v>7</v>
      </c>
      <c r="M58" s="24">
        <v>3</v>
      </c>
      <c r="N58" s="23">
        <f t="shared" si="0"/>
        <v>62</v>
      </c>
      <c r="O58" s="23"/>
    </row>
    <row r="59" spans="1:15">
      <c r="A59" s="31" t="s">
        <v>190</v>
      </c>
      <c r="B59" s="24" t="s">
        <v>73</v>
      </c>
      <c r="C59" s="24">
        <v>6</v>
      </c>
      <c r="D59" s="24">
        <v>6</v>
      </c>
      <c r="E59" s="24">
        <v>6</v>
      </c>
      <c r="F59" s="24">
        <v>7</v>
      </c>
      <c r="G59" s="24">
        <v>5</v>
      </c>
      <c r="H59" s="24">
        <v>6</v>
      </c>
      <c r="I59" s="24">
        <v>10</v>
      </c>
      <c r="J59" s="24">
        <v>3</v>
      </c>
      <c r="K59" s="24">
        <v>4</v>
      </c>
      <c r="L59" s="24">
        <v>6</v>
      </c>
      <c r="M59" s="24">
        <v>3</v>
      </c>
      <c r="N59" s="23">
        <f t="shared" si="0"/>
        <v>62</v>
      </c>
      <c r="O59" s="23"/>
    </row>
    <row r="60" spans="1:15">
      <c r="A60" s="38" t="s">
        <v>56</v>
      </c>
      <c r="B60" s="24" t="s">
        <v>52</v>
      </c>
      <c r="C60" s="24">
        <v>5</v>
      </c>
      <c r="D60" s="24">
        <v>8</v>
      </c>
      <c r="E60" s="24">
        <v>7</v>
      </c>
      <c r="F60" s="24">
        <v>5</v>
      </c>
      <c r="G60" s="24">
        <v>7</v>
      </c>
      <c r="H60" s="24">
        <v>5</v>
      </c>
      <c r="I60" s="24">
        <v>6</v>
      </c>
      <c r="J60" s="24">
        <v>5</v>
      </c>
      <c r="K60" s="24">
        <v>3</v>
      </c>
      <c r="L60" s="24">
        <v>5</v>
      </c>
      <c r="M60" s="24">
        <v>5</v>
      </c>
      <c r="N60" s="23">
        <f t="shared" si="0"/>
        <v>61</v>
      </c>
      <c r="O60" s="23"/>
    </row>
    <row r="61" spans="1:15">
      <c r="A61" s="31" t="s">
        <v>117</v>
      </c>
      <c r="B61" s="24" t="s">
        <v>122</v>
      </c>
      <c r="C61" s="24">
        <v>6</v>
      </c>
      <c r="D61" s="24">
        <v>8</v>
      </c>
      <c r="E61" s="24">
        <v>3</v>
      </c>
      <c r="F61" s="24">
        <v>3</v>
      </c>
      <c r="G61" s="24">
        <v>7</v>
      </c>
      <c r="H61" s="24">
        <v>6</v>
      </c>
      <c r="I61" s="24">
        <v>6</v>
      </c>
      <c r="J61" s="24">
        <v>6</v>
      </c>
      <c r="K61" s="24">
        <v>7</v>
      </c>
      <c r="L61" s="24">
        <v>4</v>
      </c>
      <c r="M61" s="24">
        <v>5</v>
      </c>
      <c r="N61" s="23">
        <f t="shared" si="0"/>
        <v>61</v>
      </c>
      <c r="O61" s="23"/>
    </row>
    <row r="62" spans="1:15">
      <c r="A62" s="31" t="s">
        <v>17</v>
      </c>
      <c r="B62" s="24" t="s">
        <v>13</v>
      </c>
      <c r="C62" s="24">
        <v>3</v>
      </c>
      <c r="D62" s="24">
        <v>7</v>
      </c>
      <c r="E62" s="24">
        <v>7</v>
      </c>
      <c r="F62" s="24">
        <v>5</v>
      </c>
      <c r="G62" s="24">
        <v>5</v>
      </c>
      <c r="H62" s="24">
        <v>7</v>
      </c>
      <c r="I62" s="24">
        <v>6</v>
      </c>
      <c r="J62" s="24">
        <v>7</v>
      </c>
      <c r="K62" s="24">
        <v>1</v>
      </c>
      <c r="L62" s="24">
        <v>10</v>
      </c>
      <c r="M62" s="24">
        <v>3</v>
      </c>
      <c r="N62" s="23">
        <f t="shared" si="0"/>
        <v>61</v>
      </c>
      <c r="O62" s="23"/>
    </row>
    <row r="63" spans="1:15">
      <c r="A63" s="31" t="s">
        <v>14</v>
      </c>
      <c r="B63" s="24" t="s">
        <v>13</v>
      </c>
      <c r="C63" s="24">
        <v>4</v>
      </c>
      <c r="D63" s="24">
        <v>5</v>
      </c>
      <c r="E63" s="24">
        <v>5</v>
      </c>
      <c r="F63" s="24">
        <v>9</v>
      </c>
      <c r="G63" s="24">
        <v>4</v>
      </c>
      <c r="H63" s="24">
        <v>8</v>
      </c>
      <c r="I63" s="24">
        <v>6</v>
      </c>
      <c r="J63" s="24">
        <v>4</v>
      </c>
      <c r="K63" s="24">
        <v>4</v>
      </c>
      <c r="L63" s="24">
        <v>5</v>
      </c>
      <c r="M63" s="24">
        <v>6</v>
      </c>
      <c r="N63" s="23">
        <f t="shared" si="0"/>
        <v>60</v>
      </c>
      <c r="O63" s="23"/>
    </row>
    <row r="64" spans="1:15">
      <c r="A64" s="31" t="s">
        <v>167</v>
      </c>
      <c r="B64" s="24" t="s">
        <v>161</v>
      </c>
      <c r="C64" s="24">
        <v>5</v>
      </c>
      <c r="D64" s="24">
        <v>4</v>
      </c>
      <c r="E64" s="24">
        <v>5</v>
      </c>
      <c r="F64" s="24">
        <v>6</v>
      </c>
      <c r="G64" s="24">
        <v>7</v>
      </c>
      <c r="H64" s="24">
        <v>5</v>
      </c>
      <c r="I64" s="24">
        <v>7</v>
      </c>
      <c r="J64" s="24">
        <v>5</v>
      </c>
      <c r="K64" s="24">
        <v>4</v>
      </c>
      <c r="L64" s="24">
        <v>7</v>
      </c>
      <c r="M64" s="24">
        <v>5</v>
      </c>
      <c r="N64" s="23">
        <f t="shared" si="0"/>
        <v>60</v>
      </c>
      <c r="O64" s="23"/>
    </row>
    <row r="65" spans="1:15">
      <c r="A65" s="31" t="s">
        <v>174</v>
      </c>
      <c r="B65" s="24" t="s">
        <v>73</v>
      </c>
      <c r="C65" s="24">
        <v>5</v>
      </c>
      <c r="D65" s="24">
        <v>6</v>
      </c>
      <c r="E65" s="24">
        <v>5</v>
      </c>
      <c r="F65" s="24">
        <v>7</v>
      </c>
      <c r="G65" s="24">
        <v>3</v>
      </c>
      <c r="H65" s="24">
        <v>6</v>
      </c>
      <c r="I65" s="24">
        <v>6</v>
      </c>
      <c r="J65" s="24">
        <v>6</v>
      </c>
      <c r="K65" s="24">
        <v>6</v>
      </c>
      <c r="L65" s="24">
        <v>5</v>
      </c>
      <c r="M65" s="24">
        <v>5</v>
      </c>
      <c r="N65" s="23">
        <f t="shared" si="0"/>
        <v>60</v>
      </c>
      <c r="O65" s="23"/>
    </row>
    <row r="66" spans="1:15">
      <c r="A66" s="31" t="s">
        <v>60</v>
      </c>
      <c r="B66" s="24" t="s">
        <v>58</v>
      </c>
      <c r="C66" s="24">
        <v>4</v>
      </c>
      <c r="D66" s="24">
        <v>6</v>
      </c>
      <c r="E66" s="24">
        <v>8</v>
      </c>
      <c r="F66" s="24">
        <v>5</v>
      </c>
      <c r="G66" s="24">
        <v>3</v>
      </c>
      <c r="H66" s="24">
        <v>5</v>
      </c>
      <c r="I66" s="24">
        <v>6</v>
      </c>
      <c r="J66" s="24">
        <v>7</v>
      </c>
      <c r="K66" s="24">
        <v>4</v>
      </c>
      <c r="L66" s="24">
        <v>5</v>
      </c>
      <c r="M66" s="24">
        <v>6</v>
      </c>
      <c r="N66" s="23">
        <f t="shared" ref="N66:N129" si="1">SUM(C66:M66)</f>
        <v>59</v>
      </c>
      <c r="O66" s="23"/>
    </row>
    <row r="67" spans="1:15">
      <c r="A67" s="31" t="s">
        <v>101</v>
      </c>
      <c r="B67" s="24" t="s">
        <v>13</v>
      </c>
      <c r="C67" s="24">
        <v>5</v>
      </c>
      <c r="D67" s="24">
        <v>3</v>
      </c>
      <c r="E67" s="24">
        <v>5</v>
      </c>
      <c r="F67" s="24">
        <v>7</v>
      </c>
      <c r="G67" s="24">
        <v>5</v>
      </c>
      <c r="H67" s="24">
        <v>6</v>
      </c>
      <c r="I67" s="24">
        <v>8</v>
      </c>
      <c r="J67" s="24">
        <v>7</v>
      </c>
      <c r="K67" s="24">
        <v>2</v>
      </c>
      <c r="L67" s="24">
        <v>6</v>
      </c>
      <c r="M67" s="24">
        <v>5</v>
      </c>
      <c r="N67" s="23">
        <f t="shared" si="1"/>
        <v>59</v>
      </c>
      <c r="O67" s="23"/>
    </row>
    <row r="68" spans="1:15">
      <c r="A68" s="38" t="s">
        <v>55</v>
      </c>
      <c r="B68" s="24" t="s">
        <v>52</v>
      </c>
      <c r="C68" s="24">
        <v>6</v>
      </c>
      <c r="D68" s="24">
        <v>8</v>
      </c>
      <c r="E68" s="24">
        <v>3</v>
      </c>
      <c r="F68" s="24">
        <v>8</v>
      </c>
      <c r="G68" s="24">
        <v>7</v>
      </c>
      <c r="H68" s="24">
        <v>4</v>
      </c>
      <c r="I68" s="24">
        <v>7</v>
      </c>
      <c r="J68" s="24">
        <v>5</v>
      </c>
      <c r="K68" s="24">
        <v>0</v>
      </c>
      <c r="L68" s="24">
        <v>3</v>
      </c>
      <c r="M68" s="24">
        <v>7</v>
      </c>
      <c r="N68" s="23">
        <f t="shared" si="1"/>
        <v>58</v>
      </c>
      <c r="O68" s="23"/>
    </row>
    <row r="69" spans="1:15">
      <c r="A69" s="31" t="s">
        <v>157</v>
      </c>
      <c r="B69" s="24" t="s">
        <v>44</v>
      </c>
      <c r="C69" s="24">
        <v>6</v>
      </c>
      <c r="D69" s="24">
        <v>8</v>
      </c>
      <c r="E69" s="24">
        <v>8</v>
      </c>
      <c r="F69" s="24">
        <v>8</v>
      </c>
      <c r="G69" s="24">
        <v>7</v>
      </c>
      <c r="H69" s="24">
        <v>3</v>
      </c>
      <c r="I69" s="24">
        <v>4</v>
      </c>
      <c r="J69" s="24">
        <v>4</v>
      </c>
      <c r="K69" s="24">
        <v>2</v>
      </c>
      <c r="L69" s="24">
        <v>3</v>
      </c>
      <c r="M69" s="24">
        <v>5</v>
      </c>
      <c r="N69" s="23">
        <f t="shared" si="1"/>
        <v>58</v>
      </c>
      <c r="O69" s="23"/>
    </row>
    <row r="70" spans="1:15">
      <c r="A70" s="31" t="s">
        <v>43</v>
      </c>
      <c r="B70" s="24" t="s">
        <v>44</v>
      </c>
      <c r="C70" s="24">
        <v>4</v>
      </c>
      <c r="D70" s="24">
        <v>8</v>
      </c>
      <c r="E70" s="24">
        <v>5</v>
      </c>
      <c r="F70" s="24">
        <v>8</v>
      </c>
      <c r="G70" s="24">
        <v>5</v>
      </c>
      <c r="H70" s="24">
        <v>6</v>
      </c>
      <c r="I70" s="24">
        <v>7</v>
      </c>
      <c r="J70" s="24">
        <v>6</v>
      </c>
      <c r="K70" s="24">
        <v>3</v>
      </c>
      <c r="L70" s="24">
        <v>5</v>
      </c>
      <c r="M70" s="24">
        <v>1</v>
      </c>
      <c r="N70" s="23">
        <f t="shared" si="1"/>
        <v>58</v>
      </c>
      <c r="O70" s="23"/>
    </row>
    <row r="71" spans="1:15">
      <c r="A71" s="31" t="s">
        <v>11</v>
      </c>
      <c r="B71" s="24" t="s">
        <v>10</v>
      </c>
      <c r="C71" s="24">
        <v>3</v>
      </c>
      <c r="D71" s="24">
        <v>3</v>
      </c>
      <c r="E71" s="24">
        <v>4</v>
      </c>
      <c r="F71" s="24">
        <v>5</v>
      </c>
      <c r="G71" s="24">
        <v>9</v>
      </c>
      <c r="H71" s="24">
        <v>6</v>
      </c>
      <c r="I71" s="24">
        <v>6</v>
      </c>
      <c r="J71" s="24">
        <v>3</v>
      </c>
      <c r="K71" s="24">
        <v>5</v>
      </c>
      <c r="L71" s="24">
        <v>5</v>
      </c>
      <c r="M71" s="24">
        <v>8</v>
      </c>
      <c r="N71" s="23">
        <f t="shared" si="1"/>
        <v>57</v>
      </c>
      <c r="O71" s="23"/>
    </row>
    <row r="72" spans="1:15">
      <c r="A72" s="31" t="s">
        <v>137</v>
      </c>
      <c r="B72" s="24" t="s">
        <v>146</v>
      </c>
      <c r="C72" s="24">
        <v>4</v>
      </c>
      <c r="D72" s="24">
        <v>4</v>
      </c>
      <c r="E72" s="24">
        <v>4</v>
      </c>
      <c r="F72" s="24">
        <v>6</v>
      </c>
      <c r="G72" s="24">
        <v>6</v>
      </c>
      <c r="H72" s="24">
        <v>6</v>
      </c>
      <c r="I72" s="24">
        <v>6</v>
      </c>
      <c r="J72" s="24">
        <v>5</v>
      </c>
      <c r="K72" s="24">
        <v>4</v>
      </c>
      <c r="L72" s="24">
        <v>6</v>
      </c>
      <c r="M72" s="24">
        <v>6</v>
      </c>
      <c r="N72" s="23">
        <f t="shared" si="1"/>
        <v>57</v>
      </c>
      <c r="O72" s="23"/>
    </row>
    <row r="73" spans="1:15">
      <c r="A73" s="31" t="s">
        <v>86</v>
      </c>
      <c r="B73" s="24" t="s">
        <v>44</v>
      </c>
      <c r="C73" s="24">
        <v>6</v>
      </c>
      <c r="D73" s="24">
        <v>3</v>
      </c>
      <c r="E73" s="24">
        <v>6</v>
      </c>
      <c r="F73" s="24">
        <v>6</v>
      </c>
      <c r="G73" s="24">
        <v>6</v>
      </c>
      <c r="H73" s="24">
        <v>5</v>
      </c>
      <c r="I73" s="24">
        <v>6</v>
      </c>
      <c r="J73" s="24">
        <v>4</v>
      </c>
      <c r="K73" s="24">
        <v>3</v>
      </c>
      <c r="L73" s="24">
        <v>5</v>
      </c>
      <c r="M73" s="24">
        <v>6</v>
      </c>
      <c r="N73" s="23">
        <f t="shared" si="1"/>
        <v>56</v>
      </c>
      <c r="O73" s="23"/>
    </row>
    <row r="74" spans="1:15">
      <c r="A74" s="31" t="s">
        <v>71</v>
      </c>
      <c r="B74" s="24" t="s">
        <v>64</v>
      </c>
      <c r="C74" s="24">
        <v>6</v>
      </c>
      <c r="D74" s="24">
        <v>5</v>
      </c>
      <c r="E74" s="24">
        <v>8</v>
      </c>
      <c r="F74" s="24">
        <v>8</v>
      </c>
      <c r="G74" s="24">
        <v>3</v>
      </c>
      <c r="H74" s="24">
        <v>2</v>
      </c>
      <c r="I74" s="24">
        <v>4</v>
      </c>
      <c r="J74" s="24">
        <v>7</v>
      </c>
      <c r="K74" s="24">
        <v>2</v>
      </c>
      <c r="L74" s="24">
        <v>7</v>
      </c>
      <c r="M74" s="24">
        <v>4</v>
      </c>
      <c r="N74" s="23">
        <f t="shared" si="1"/>
        <v>56</v>
      </c>
      <c r="O74" s="23"/>
    </row>
    <row r="75" spans="1:15">
      <c r="A75" s="31" t="s">
        <v>245</v>
      </c>
      <c r="B75" s="24" t="s">
        <v>32</v>
      </c>
      <c r="C75" s="24">
        <v>3</v>
      </c>
      <c r="D75" s="24">
        <v>5</v>
      </c>
      <c r="E75" s="24">
        <v>6</v>
      </c>
      <c r="F75" s="24">
        <v>8</v>
      </c>
      <c r="G75" s="24">
        <v>6</v>
      </c>
      <c r="H75" s="24">
        <v>4</v>
      </c>
      <c r="I75" s="24">
        <v>5</v>
      </c>
      <c r="J75" s="24">
        <v>6</v>
      </c>
      <c r="K75" s="24">
        <v>5</v>
      </c>
      <c r="L75" s="24">
        <v>4</v>
      </c>
      <c r="M75" s="24">
        <v>4</v>
      </c>
      <c r="N75" s="23">
        <f t="shared" si="1"/>
        <v>56</v>
      </c>
      <c r="O75" s="23"/>
    </row>
    <row r="76" spans="1:15">
      <c r="A76" s="31" t="s">
        <v>48</v>
      </c>
      <c r="B76" s="24" t="s">
        <v>44</v>
      </c>
      <c r="C76" s="24">
        <v>5</v>
      </c>
      <c r="D76" s="24">
        <v>7</v>
      </c>
      <c r="E76" s="24">
        <v>4</v>
      </c>
      <c r="F76" s="24">
        <v>4</v>
      </c>
      <c r="G76" s="24">
        <v>5</v>
      </c>
      <c r="H76" s="24">
        <v>4</v>
      </c>
      <c r="I76" s="24">
        <v>6</v>
      </c>
      <c r="J76" s="24">
        <v>5</v>
      </c>
      <c r="K76" s="24">
        <v>5</v>
      </c>
      <c r="L76" s="24">
        <v>5</v>
      </c>
      <c r="M76" s="24">
        <v>5</v>
      </c>
      <c r="N76" s="23">
        <f t="shared" si="1"/>
        <v>55</v>
      </c>
      <c r="O76" s="23"/>
    </row>
    <row r="77" spans="1:15">
      <c r="A77" s="31" t="s">
        <v>125</v>
      </c>
      <c r="B77" s="24" t="s">
        <v>161</v>
      </c>
      <c r="C77" s="24">
        <v>6</v>
      </c>
      <c r="D77" s="24">
        <v>6</v>
      </c>
      <c r="E77" s="24">
        <v>5</v>
      </c>
      <c r="F77" s="24">
        <v>7</v>
      </c>
      <c r="G77" s="24">
        <v>5</v>
      </c>
      <c r="H77" s="24">
        <v>1</v>
      </c>
      <c r="I77" s="24">
        <v>7</v>
      </c>
      <c r="J77" s="24">
        <v>4</v>
      </c>
      <c r="K77" s="24">
        <v>4</v>
      </c>
      <c r="L77" s="24">
        <v>5</v>
      </c>
      <c r="M77" s="24">
        <v>5</v>
      </c>
      <c r="N77" s="23">
        <f t="shared" si="1"/>
        <v>55</v>
      </c>
      <c r="O77" s="23"/>
    </row>
    <row r="78" spans="1:15">
      <c r="A78" s="31" t="s">
        <v>89</v>
      </c>
      <c r="B78" s="24" t="s">
        <v>63</v>
      </c>
      <c r="C78" s="24">
        <v>8</v>
      </c>
      <c r="D78" s="24">
        <v>7</v>
      </c>
      <c r="E78" s="24">
        <v>5</v>
      </c>
      <c r="F78" s="24">
        <v>3</v>
      </c>
      <c r="G78" s="24">
        <v>9</v>
      </c>
      <c r="H78" s="24">
        <v>3</v>
      </c>
      <c r="I78" s="24">
        <v>3</v>
      </c>
      <c r="J78" s="24">
        <v>3</v>
      </c>
      <c r="K78" s="24">
        <v>4</v>
      </c>
      <c r="L78" s="24">
        <v>5</v>
      </c>
      <c r="M78" s="24">
        <v>5</v>
      </c>
      <c r="N78" s="23">
        <f t="shared" si="1"/>
        <v>55</v>
      </c>
      <c r="O78" s="23"/>
    </row>
    <row r="79" spans="1:15">
      <c r="A79" s="31" t="s">
        <v>206</v>
      </c>
      <c r="B79" s="24" t="s">
        <v>161</v>
      </c>
      <c r="C79" s="24">
        <v>7</v>
      </c>
      <c r="D79" s="24">
        <v>4</v>
      </c>
      <c r="E79" s="24">
        <v>4</v>
      </c>
      <c r="F79" s="24">
        <v>4</v>
      </c>
      <c r="G79" s="24">
        <v>5</v>
      </c>
      <c r="H79" s="24">
        <v>1</v>
      </c>
      <c r="I79" s="24">
        <v>8</v>
      </c>
      <c r="J79" s="24">
        <v>4</v>
      </c>
      <c r="K79" s="24">
        <v>5</v>
      </c>
      <c r="L79" s="24">
        <v>6</v>
      </c>
      <c r="M79" s="24">
        <v>6</v>
      </c>
      <c r="N79" s="23">
        <f t="shared" si="1"/>
        <v>54</v>
      </c>
      <c r="O79" s="23"/>
    </row>
    <row r="80" spans="1:15">
      <c r="A80" s="31" t="s">
        <v>72</v>
      </c>
      <c r="B80" s="24" t="s">
        <v>64</v>
      </c>
      <c r="C80" s="24">
        <v>8</v>
      </c>
      <c r="D80" s="24">
        <v>5</v>
      </c>
      <c r="E80" s="24">
        <v>7</v>
      </c>
      <c r="F80" s="24">
        <v>5</v>
      </c>
      <c r="G80" s="24">
        <v>6</v>
      </c>
      <c r="H80" s="24">
        <v>5</v>
      </c>
      <c r="I80" s="24">
        <v>6</v>
      </c>
      <c r="J80" s="24">
        <v>3</v>
      </c>
      <c r="K80" s="24">
        <v>2</v>
      </c>
      <c r="L80" s="24">
        <v>4</v>
      </c>
      <c r="M80" s="24">
        <v>3</v>
      </c>
      <c r="N80" s="23">
        <f t="shared" si="1"/>
        <v>54</v>
      </c>
      <c r="O80" s="23"/>
    </row>
    <row r="81" spans="1:15">
      <c r="A81" s="31" t="s">
        <v>163</v>
      </c>
      <c r="B81" s="24" t="s">
        <v>161</v>
      </c>
      <c r="C81" s="24">
        <v>4</v>
      </c>
      <c r="D81" s="24">
        <v>8</v>
      </c>
      <c r="E81" s="24">
        <v>6</v>
      </c>
      <c r="F81" s="24">
        <v>8</v>
      </c>
      <c r="G81" s="24">
        <v>2</v>
      </c>
      <c r="H81" s="24">
        <v>1</v>
      </c>
      <c r="I81" s="24">
        <v>6</v>
      </c>
      <c r="J81" s="24">
        <v>5</v>
      </c>
      <c r="K81" s="24">
        <v>4</v>
      </c>
      <c r="L81" s="24">
        <v>4</v>
      </c>
      <c r="M81" s="24">
        <v>5</v>
      </c>
      <c r="N81" s="23">
        <f t="shared" si="1"/>
        <v>53</v>
      </c>
      <c r="O81" s="23"/>
    </row>
    <row r="82" spans="1:15">
      <c r="A82" s="53" t="s">
        <v>136</v>
      </c>
      <c r="B82" s="25" t="s">
        <v>146</v>
      </c>
      <c r="C82" s="25">
        <v>4</v>
      </c>
      <c r="D82" s="25">
        <v>4</v>
      </c>
      <c r="E82" s="25">
        <v>4</v>
      </c>
      <c r="F82" s="25">
        <v>9</v>
      </c>
      <c r="G82" s="25">
        <v>5</v>
      </c>
      <c r="H82" s="25">
        <v>7</v>
      </c>
      <c r="I82" s="25">
        <v>4</v>
      </c>
      <c r="J82" s="25">
        <v>5</v>
      </c>
      <c r="K82" s="25">
        <v>1</v>
      </c>
      <c r="L82" s="25">
        <v>6</v>
      </c>
      <c r="M82" s="25">
        <v>4</v>
      </c>
      <c r="N82" s="23">
        <f t="shared" si="1"/>
        <v>53</v>
      </c>
      <c r="O82" s="23"/>
    </row>
    <row r="83" spans="1:15">
      <c r="A83" s="31" t="s">
        <v>47</v>
      </c>
      <c r="B83" s="24" t="s">
        <v>44</v>
      </c>
      <c r="C83" s="24">
        <v>3</v>
      </c>
      <c r="D83" s="24">
        <v>8</v>
      </c>
      <c r="E83" s="24">
        <v>3</v>
      </c>
      <c r="F83" s="24">
        <v>8</v>
      </c>
      <c r="G83" s="24">
        <v>6</v>
      </c>
      <c r="H83" s="24">
        <v>5</v>
      </c>
      <c r="I83" s="24">
        <v>5</v>
      </c>
      <c r="J83" s="24">
        <v>4</v>
      </c>
      <c r="K83" s="24">
        <v>3</v>
      </c>
      <c r="L83" s="24">
        <v>6</v>
      </c>
      <c r="M83" s="24">
        <v>2</v>
      </c>
      <c r="N83" s="23">
        <f t="shared" si="1"/>
        <v>53</v>
      </c>
      <c r="O83" s="23"/>
    </row>
    <row r="84" spans="1:15">
      <c r="A84" s="31" t="s">
        <v>207</v>
      </c>
      <c r="B84" s="24" t="s">
        <v>208</v>
      </c>
      <c r="C84" s="24">
        <v>5</v>
      </c>
      <c r="D84" s="24">
        <v>3</v>
      </c>
      <c r="E84" s="24">
        <v>4</v>
      </c>
      <c r="F84" s="24">
        <v>4</v>
      </c>
      <c r="G84" s="24">
        <v>8</v>
      </c>
      <c r="H84" s="24">
        <v>4</v>
      </c>
      <c r="I84" s="24">
        <v>7</v>
      </c>
      <c r="J84" s="24">
        <v>3</v>
      </c>
      <c r="K84" s="24">
        <v>5</v>
      </c>
      <c r="L84" s="24">
        <v>5</v>
      </c>
      <c r="M84" s="24">
        <v>3</v>
      </c>
      <c r="N84" s="23">
        <f t="shared" si="1"/>
        <v>51</v>
      </c>
      <c r="O84" s="23"/>
    </row>
    <row r="85" spans="1:15">
      <c r="A85" s="31" t="s">
        <v>127</v>
      </c>
      <c r="B85" s="24" t="s">
        <v>23</v>
      </c>
      <c r="C85" s="24">
        <v>5</v>
      </c>
      <c r="D85" s="24">
        <v>6</v>
      </c>
      <c r="E85" s="24">
        <v>6</v>
      </c>
      <c r="F85" s="24">
        <v>4</v>
      </c>
      <c r="G85" s="24">
        <v>9</v>
      </c>
      <c r="H85" s="24">
        <v>3</v>
      </c>
      <c r="I85" s="24">
        <v>7</v>
      </c>
      <c r="J85" s="24">
        <v>2</v>
      </c>
      <c r="K85" s="24">
        <v>2</v>
      </c>
      <c r="L85" s="24">
        <v>4</v>
      </c>
      <c r="M85" s="24">
        <v>3</v>
      </c>
      <c r="N85" s="23">
        <f t="shared" si="1"/>
        <v>51</v>
      </c>
      <c r="O85" s="23"/>
    </row>
    <row r="86" spans="1:15">
      <c r="A86" s="31" t="s">
        <v>22</v>
      </c>
      <c r="B86" s="24" t="s">
        <v>20</v>
      </c>
      <c r="C86" s="24">
        <v>2</v>
      </c>
      <c r="D86" s="24">
        <v>7</v>
      </c>
      <c r="E86" s="24">
        <v>5</v>
      </c>
      <c r="F86" s="24">
        <v>2</v>
      </c>
      <c r="G86" s="24">
        <v>7</v>
      </c>
      <c r="H86" s="24">
        <v>5</v>
      </c>
      <c r="I86" s="24">
        <v>5</v>
      </c>
      <c r="J86" s="24">
        <v>5</v>
      </c>
      <c r="K86" s="24">
        <v>3</v>
      </c>
      <c r="L86" s="24">
        <v>4</v>
      </c>
      <c r="M86" s="24">
        <v>5</v>
      </c>
      <c r="N86" s="23">
        <f t="shared" si="1"/>
        <v>50</v>
      </c>
      <c r="O86" s="23"/>
    </row>
    <row r="87" spans="1:15">
      <c r="A87" s="31" t="s">
        <v>102</v>
      </c>
      <c r="B87" s="24" t="s">
        <v>208</v>
      </c>
      <c r="C87" s="24">
        <v>5</v>
      </c>
      <c r="D87" s="24">
        <v>2</v>
      </c>
      <c r="E87" s="24">
        <v>4</v>
      </c>
      <c r="F87" s="24">
        <v>2</v>
      </c>
      <c r="G87" s="24">
        <v>7</v>
      </c>
      <c r="H87" s="24">
        <v>4</v>
      </c>
      <c r="I87" s="24">
        <v>7</v>
      </c>
      <c r="J87" s="24">
        <v>4</v>
      </c>
      <c r="K87" s="24">
        <v>5</v>
      </c>
      <c r="L87" s="24">
        <v>5</v>
      </c>
      <c r="M87" s="24">
        <v>4</v>
      </c>
      <c r="N87" s="23">
        <f t="shared" si="1"/>
        <v>49</v>
      </c>
      <c r="O87" s="23"/>
    </row>
    <row r="88" spans="1:15">
      <c r="A88" s="31" t="s">
        <v>19</v>
      </c>
      <c r="B88" s="24" t="s">
        <v>13</v>
      </c>
      <c r="C88" s="24">
        <v>4</v>
      </c>
      <c r="D88" s="24">
        <v>4</v>
      </c>
      <c r="E88" s="24">
        <v>6</v>
      </c>
      <c r="F88" s="24">
        <v>6</v>
      </c>
      <c r="G88" s="24">
        <v>3</v>
      </c>
      <c r="H88" s="24">
        <v>4</v>
      </c>
      <c r="I88" s="24">
        <v>5</v>
      </c>
      <c r="J88" s="24">
        <v>6</v>
      </c>
      <c r="K88" s="24">
        <v>1</v>
      </c>
      <c r="L88" s="24">
        <v>4</v>
      </c>
      <c r="M88" s="24">
        <v>5</v>
      </c>
      <c r="N88" s="23">
        <f t="shared" si="1"/>
        <v>48</v>
      </c>
      <c r="O88" s="23"/>
    </row>
    <row r="89" spans="1:15">
      <c r="A89" s="31" t="s">
        <v>172</v>
      </c>
      <c r="B89" s="24" t="s">
        <v>170</v>
      </c>
      <c r="C89" s="24">
        <v>2</v>
      </c>
      <c r="D89" s="24">
        <v>4</v>
      </c>
      <c r="E89" s="24">
        <v>5</v>
      </c>
      <c r="F89" s="24">
        <v>8</v>
      </c>
      <c r="G89" s="24">
        <v>4</v>
      </c>
      <c r="H89" s="24">
        <v>4</v>
      </c>
      <c r="I89" s="24">
        <v>6</v>
      </c>
      <c r="J89" s="24">
        <v>5</v>
      </c>
      <c r="K89" s="24">
        <v>3</v>
      </c>
      <c r="L89" s="24">
        <v>3</v>
      </c>
      <c r="M89" s="24">
        <v>4</v>
      </c>
      <c r="N89" s="23">
        <f t="shared" si="1"/>
        <v>48</v>
      </c>
      <c r="O89" s="23"/>
    </row>
    <row r="90" spans="1:15">
      <c r="A90" s="31" t="s">
        <v>151</v>
      </c>
      <c r="B90" s="24" t="s">
        <v>37</v>
      </c>
      <c r="C90" s="24">
        <v>1</v>
      </c>
      <c r="D90" s="24">
        <v>3</v>
      </c>
      <c r="E90" s="24">
        <v>7</v>
      </c>
      <c r="F90" s="24">
        <v>6</v>
      </c>
      <c r="G90" s="24">
        <v>2</v>
      </c>
      <c r="H90" s="24">
        <v>2</v>
      </c>
      <c r="I90" s="24">
        <v>3</v>
      </c>
      <c r="J90" s="24">
        <v>8</v>
      </c>
      <c r="K90" s="24">
        <v>5</v>
      </c>
      <c r="L90" s="24">
        <v>5</v>
      </c>
      <c r="M90" s="24">
        <v>5</v>
      </c>
      <c r="N90" s="23">
        <f t="shared" si="1"/>
        <v>47</v>
      </c>
      <c r="O90" s="23"/>
    </row>
    <row r="91" spans="1:15">
      <c r="A91" s="31" t="s">
        <v>96</v>
      </c>
      <c r="B91" s="24" t="s">
        <v>73</v>
      </c>
      <c r="C91" s="24">
        <v>9</v>
      </c>
      <c r="D91" s="24">
        <v>5</v>
      </c>
      <c r="E91" s="24">
        <v>4</v>
      </c>
      <c r="F91" s="24">
        <v>2</v>
      </c>
      <c r="G91" s="24">
        <v>7</v>
      </c>
      <c r="H91" s="24">
        <v>3</v>
      </c>
      <c r="I91" s="24">
        <v>2</v>
      </c>
      <c r="J91" s="24">
        <v>3</v>
      </c>
      <c r="K91" s="24">
        <v>2</v>
      </c>
      <c r="L91" s="24">
        <v>5</v>
      </c>
      <c r="M91" s="24">
        <v>5</v>
      </c>
      <c r="N91" s="23">
        <f t="shared" si="1"/>
        <v>47</v>
      </c>
      <c r="O91" s="23"/>
    </row>
    <row r="92" spans="1:15">
      <c r="A92" s="31" t="s">
        <v>191</v>
      </c>
      <c r="B92" s="24" t="s">
        <v>161</v>
      </c>
      <c r="C92" s="24">
        <v>4</v>
      </c>
      <c r="D92" s="24">
        <v>5</v>
      </c>
      <c r="E92" s="24">
        <v>4</v>
      </c>
      <c r="F92" s="24">
        <v>1</v>
      </c>
      <c r="G92" s="24">
        <v>6</v>
      </c>
      <c r="H92" s="24">
        <v>4</v>
      </c>
      <c r="I92" s="24">
        <v>4</v>
      </c>
      <c r="J92" s="24">
        <v>2</v>
      </c>
      <c r="K92" s="24">
        <v>5</v>
      </c>
      <c r="L92" s="24">
        <v>6</v>
      </c>
      <c r="M92" s="24">
        <v>4</v>
      </c>
      <c r="N92" s="23">
        <f t="shared" si="1"/>
        <v>45</v>
      </c>
      <c r="O92" s="23"/>
    </row>
    <row r="93" spans="1:15">
      <c r="A93" s="31" t="s">
        <v>120</v>
      </c>
      <c r="B93" s="24" t="s">
        <v>146</v>
      </c>
      <c r="C93" s="24">
        <v>3</v>
      </c>
      <c r="D93" s="24">
        <v>5</v>
      </c>
      <c r="E93" s="24">
        <v>4</v>
      </c>
      <c r="F93" s="24">
        <v>5</v>
      </c>
      <c r="G93" s="24">
        <v>5</v>
      </c>
      <c r="H93" s="24">
        <v>4</v>
      </c>
      <c r="I93" s="24">
        <v>4</v>
      </c>
      <c r="J93" s="24">
        <v>6</v>
      </c>
      <c r="K93" s="24">
        <v>1</v>
      </c>
      <c r="L93" s="24">
        <v>4</v>
      </c>
      <c r="M93" s="24">
        <v>4</v>
      </c>
      <c r="N93" s="23">
        <f t="shared" si="1"/>
        <v>45</v>
      </c>
      <c r="O93" s="23"/>
    </row>
    <row r="94" spans="1:15">
      <c r="A94" s="31" t="s">
        <v>92</v>
      </c>
      <c r="B94" s="24" t="s">
        <v>73</v>
      </c>
      <c r="C94" s="24">
        <v>3</v>
      </c>
      <c r="D94" s="24">
        <v>4</v>
      </c>
      <c r="E94" s="24">
        <v>5</v>
      </c>
      <c r="F94" s="24">
        <v>5</v>
      </c>
      <c r="G94" s="24">
        <v>4</v>
      </c>
      <c r="H94" s="24">
        <v>4</v>
      </c>
      <c r="I94" s="24">
        <v>7</v>
      </c>
      <c r="J94" s="24">
        <v>2</v>
      </c>
      <c r="K94" s="24">
        <v>3</v>
      </c>
      <c r="L94" s="24">
        <v>5</v>
      </c>
      <c r="M94" s="24">
        <v>3</v>
      </c>
      <c r="N94" s="23">
        <f t="shared" si="1"/>
        <v>45</v>
      </c>
      <c r="O94" s="23"/>
    </row>
    <row r="95" spans="1:15">
      <c r="A95" s="31" t="s">
        <v>103</v>
      </c>
      <c r="B95" s="24" t="s">
        <v>37</v>
      </c>
      <c r="C95" s="24">
        <v>3</v>
      </c>
      <c r="D95" s="24">
        <v>4</v>
      </c>
      <c r="E95" s="24">
        <v>3</v>
      </c>
      <c r="F95" s="24">
        <v>2</v>
      </c>
      <c r="G95" s="24">
        <v>2</v>
      </c>
      <c r="H95" s="24">
        <v>2</v>
      </c>
      <c r="I95" s="24">
        <v>6</v>
      </c>
      <c r="J95" s="24">
        <v>6</v>
      </c>
      <c r="K95" s="24">
        <v>6</v>
      </c>
      <c r="L95" s="24">
        <v>3</v>
      </c>
      <c r="M95" s="24">
        <v>7</v>
      </c>
      <c r="N95" s="23">
        <f t="shared" si="1"/>
        <v>44</v>
      </c>
      <c r="O95" s="23"/>
    </row>
    <row r="96" spans="1:15">
      <c r="A96" s="31" t="s">
        <v>144</v>
      </c>
      <c r="B96" s="24" t="s">
        <v>64</v>
      </c>
      <c r="C96" s="24">
        <v>3</v>
      </c>
      <c r="D96" s="24">
        <v>1</v>
      </c>
      <c r="E96" s="24">
        <v>5</v>
      </c>
      <c r="F96" s="24">
        <v>4</v>
      </c>
      <c r="G96" s="24">
        <v>6</v>
      </c>
      <c r="H96" s="24">
        <v>4</v>
      </c>
      <c r="I96" s="24">
        <v>5</v>
      </c>
      <c r="J96" s="24">
        <v>3</v>
      </c>
      <c r="K96" s="24">
        <v>2</v>
      </c>
      <c r="L96" s="24">
        <v>6</v>
      </c>
      <c r="M96" s="24">
        <v>5</v>
      </c>
      <c r="N96" s="23">
        <f t="shared" si="1"/>
        <v>44</v>
      </c>
      <c r="O96" s="23"/>
    </row>
    <row r="97" spans="1:15">
      <c r="A97" s="31" t="s">
        <v>128</v>
      </c>
      <c r="B97" s="24" t="s">
        <v>146</v>
      </c>
      <c r="C97" s="24">
        <v>4</v>
      </c>
      <c r="D97" s="24">
        <v>4</v>
      </c>
      <c r="E97" s="24">
        <v>3</v>
      </c>
      <c r="F97" s="24">
        <v>6</v>
      </c>
      <c r="G97" s="24">
        <v>5</v>
      </c>
      <c r="H97" s="24">
        <v>1</v>
      </c>
      <c r="I97" s="24">
        <v>4</v>
      </c>
      <c r="J97" s="24">
        <v>5</v>
      </c>
      <c r="K97" s="24">
        <v>3</v>
      </c>
      <c r="L97" s="24">
        <v>5</v>
      </c>
      <c r="M97" s="24">
        <v>4</v>
      </c>
      <c r="N97" s="23">
        <f t="shared" si="1"/>
        <v>44</v>
      </c>
      <c r="O97" s="23"/>
    </row>
    <row r="98" spans="1:15">
      <c r="A98" s="31" t="s">
        <v>209</v>
      </c>
      <c r="B98" s="24" t="s">
        <v>73</v>
      </c>
      <c r="C98" s="24">
        <v>3</v>
      </c>
      <c r="D98" s="24">
        <v>6</v>
      </c>
      <c r="E98" s="24">
        <v>3</v>
      </c>
      <c r="F98" s="24">
        <v>4</v>
      </c>
      <c r="G98" s="24">
        <v>4</v>
      </c>
      <c r="H98" s="24">
        <v>2</v>
      </c>
      <c r="I98" s="24">
        <v>7</v>
      </c>
      <c r="J98" s="24">
        <v>3</v>
      </c>
      <c r="K98" s="24">
        <v>4</v>
      </c>
      <c r="L98" s="24">
        <v>5</v>
      </c>
      <c r="M98" s="24">
        <v>3</v>
      </c>
      <c r="N98" s="23">
        <f t="shared" si="1"/>
        <v>44</v>
      </c>
      <c r="O98" s="23"/>
    </row>
    <row r="99" spans="1:15">
      <c r="A99" s="54" t="s">
        <v>118</v>
      </c>
      <c r="B99" s="30" t="s">
        <v>210</v>
      </c>
      <c r="C99" s="30">
        <v>4</v>
      </c>
      <c r="D99" s="30">
        <v>4</v>
      </c>
      <c r="E99" s="30">
        <v>7</v>
      </c>
      <c r="F99" s="30">
        <v>4</v>
      </c>
      <c r="G99" s="30">
        <v>2</v>
      </c>
      <c r="H99" s="30">
        <v>2</v>
      </c>
      <c r="I99" s="30">
        <v>4</v>
      </c>
      <c r="J99" s="30">
        <v>7</v>
      </c>
      <c r="K99" s="30">
        <v>4</v>
      </c>
      <c r="L99" s="30">
        <v>2</v>
      </c>
      <c r="M99" s="30">
        <v>3</v>
      </c>
      <c r="N99" s="23">
        <f t="shared" si="1"/>
        <v>43</v>
      </c>
      <c r="O99" s="23"/>
    </row>
    <row r="100" spans="1:15">
      <c r="A100" s="31" t="s">
        <v>41</v>
      </c>
      <c r="B100" s="24" t="s">
        <v>37</v>
      </c>
      <c r="C100" s="24">
        <v>4</v>
      </c>
      <c r="D100" s="24">
        <v>4</v>
      </c>
      <c r="E100" s="24">
        <v>7</v>
      </c>
      <c r="F100" s="24">
        <v>3</v>
      </c>
      <c r="G100" s="24">
        <v>2</v>
      </c>
      <c r="H100" s="24">
        <v>4</v>
      </c>
      <c r="I100" s="24">
        <v>3</v>
      </c>
      <c r="J100" s="24">
        <v>5</v>
      </c>
      <c r="K100" s="24">
        <v>2</v>
      </c>
      <c r="L100" s="24">
        <v>4</v>
      </c>
      <c r="M100" s="24">
        <v>4</v>
      </c>
      <c r="N100" s="23">
        <f t="shared" si="1"/>
        <v>42</v>
      </c>
      <c r="O100" s="23"/>
    </row>
    <row r="101" spans="1:15">
      <c r="A101" s="31" t="s">
        <v>211</v>
      </c>
      <c r="B101" s="24" t="s">
        <v>20</v>
      </c>
      <c r="C101" s="24">
        <v>4</v>
      </c>
      <c r="D101" s="24">
        <v>6</v>
      </c>
      <c r="E101" s="24">
        <v>5</v>
      </c>
      <c r="F101" s="24">
        <v>2</v>
      </c>
      <c r="G101" s="24">
        <v>5</v>
      </c>
      <c r="H101" s="24">
        <v>2</v>
      </c>
      <c r="I101" s="24">
        <v>4</v>
      </c>
      <c r="J101" s="24">
        <v>4</v>
      </c>
      <c r="K101" s="24">
        <v>3</v>
      </c>
      <c r="L101" s="24">
        <v>3</v>
      </c>
      <c r="M101" s="24">
        <v>4</v>
      </c>
      <c r="N101" s="23">
        <f t="shared" si="1"/>
        <v>42</v>
      </c>
      <c r="O101" s="23"/>
    </row>
    <row r="102" spans="1:15">
      <c r="A102" s="31" t="s">
        <v>82</v>
      </c>
      <c r="B102" s="24" t="s">
        <v>146</v>
      </c>
      <c r="C102" s="24">
        <v>3</v>
      </c>
      <c r="D102" s="24">
        <v>1</v>
      </c>
      <c r="E102" s="24">
        <v>6</v>
      </c>
      <c r="F102" s="24">
        <v>5</v>
      </c>
      <c r="G102" s="24">
        <v>3</v>
      </c>
      <c r="H102" s="24">
        <v>2</v>
      </c>
      <c r="I102" s="24">
        <v>4</v>
      </c>
      <c r="J102" s="24">
        <v>7</v>
      </c>
      <c r="K102" s="24">
        <v>3</v>
      </c>
      <c r="L102" s="24">
        <v>5</v>
      </c>
      <c r="M102" s="24">
        <v>3</v>
      </c>
      <c r="N102" s="23">
        <f t="shared" si="1"/>
        <v>42</v>
      </c>
      <c r="O102" s="23"/>
    </row>
    <row r="103" spans="1:15">
      <c r="A103" s="31" t="s">
        <v>21</v>
      </c>
      <c r="B103" s="24" t="s">
        <v>20</v>
      </c>
      <c r="C103" s="24">
        <v>3</v>
      </c>
      <c r="D103" s="24">
        <v>3</v>
      </c>
      <c r="E103" s="24">
        <v>5</v>
      </c>
      <c r="F103" s="24">
        <v>4</v>
      </c>
      <c r="G103" s="24">
        <v>1</v>
      </c>
      <c r="H103" s="24">
        <v>5</v>
      </c>
      <c r="I103" s="24">
        <v>2</v>
      </c>
      <c r="J103" s="24">
        <v>4</v>
      </c>
      <c r="K103" s="24">
        <v>3</v>
      </c>
      <c r="L103" s="24">
        <v>5</v>
      </c>
      <c r="M103" s="24">
        <v>6</v>
      </c>
      <c r="N103" s="23">
        <f t="shared" si="1"/>
        <v>41</v>
      </c>
      <c r="O103" s="23"/>
    </row>
    <row r="104" spans="1:15">
      <c r="A104" s="31" t="s">
        <v>143</v>
      </c>
      <c r="B104" s="24" t="s">
        <v>58</v>
      </c>
      <c r="C104" s="24">
        <v>1</v>
      </c>
      <c r="D104" s="24">
        <v>5</v>
      </c>
      <c r="E104" s="24">
        <v>5</v>
      </c>
      <c r="F104" s="24">
        <v>6</v>
      </c>
      <c r="G104" s="24">
        <v>4</v>
      </c>
      <c r="H104" s="24">
        <v>4</v>
      </c>
      <c r="I104" s="24">
        <v>4</v>
      </c>
      <c r="J104" s="24">
        <v>3</v>
      </c>
      <c r="K104" s="24">
        <v>3</v>
      </c>
      <c r="L104" s="24">
        <v>4</v>
      </c>
      <c r="M104" s="24">
        <v>2</v>
      </c>
      <c r="N104" s="23">
        <f t="shared" si="1"/>
        <v>41</v>
      </c>
      <c r="O104" s="23"/>
    </row>
    <row r="105" spans="1:15">
      <c r="A105" s="31" t="s">
        <v>166</v>
      </c>
      <c r="B105" s="24" t="s">
        <v>64</v>
      </c>
      <c r="C105" s="24">
        <v>4</v>
      </c>
      <c r="D105" s="24">
        <v>3</v>
      </c>
      <c r="E105" s="24">
        <v>3</v>
      </c>
      <c r="F105" s="24">
        <v>3</v>
      </c>
      <c r="G105" s="24">
        <v>3</v>
      </c>
      <c r="H105" s="24">
        <v>4</v>
      </c>
      <c r="I105" s="24">
        <v>3</v>
      </c>
      <c r="J105" s="24">
        <v>4</v>
      </c>
      <c r="K105" s="24">
        <v>2</v>
      </c>
      <c r="L105" s="24">
        <v>5</v>
      </c>
      <c r="M105" s="24">
        <v>6</v>
      </c>
      <c r="N105" s="23">
        <f t="shared" si="1"/>
        <v>40</v>
      </c>
      <c r="O105" s="23"/>
    </row>
    <row r="106" spans="1:15">
      <c r="A106" s="31" t="s">
        <v>212</v>
      </c>
      <c r="B106" s="24" t="s">
        <v>32</v>
      </c>
      <c r="C106" s="24">
        <v>2</v>
      </c>
      <c r="D106" s="24">
        <v>4</v>
      </c>
      <c r="E106" s="24">
        <v>4</v>
      </c>
      <c r="F106" s="24">
        <v>7</v>
      </c>
      <c r="G106" s="24">
        <v>3</v>
      </c>
      <c r="H106" s="24">
        <v>1</v>
      </c>
      <c r="I106" s="24">
        <v>3</v>
      </c>
      <c r="J106" s="24">
        <v>3</v>
      </c>
      <c r="K106" s="24">
        <v>2</v>
      </c>
      <c r="L106" s="24">
        <v>5</v>
      </c>
      <c r="M106" s="24">
        <v>6</v>
      </c>
      <c r="N106" s="23">
        <f t="shared" si="1"/>
        <v>40</v>
      </c>
      <c r="O106" s="23"/>
    </row>
    <row r="107" spans="1:15">
      <c r="A107" s="31" t="s">
        <v>119</v>
      </c>
      <c r="B107" s="24" t="s">
        <v>37</v>
      </c>
      <c r="C107" s="24">
        <v>3</v>
      </c>
      <c r="D107" s="24">
        <v>4</v>
      </c>
      <c r="E107" s="24">
        <v>4</v>
      </c>
      <c r="F107" s="24">
        <v>5</v>
      </c>
      <c r="G107" s="24">
        <v>4</v>
      </c>
      <c r="H107" s="24">
        <v>3</v>
      </c>
      <c r="I107" s="24">
        <v>4</v>
      </c>
      <c r="J107" s="24">
        <v>5</v>
      </c>
      <c r="K107" s="24">
        <v>1</v>
      </c>
      <c r="L107" s="24">
        <v>2</v>
      </c>
      <c r="M107" s="24">
        <v>4</v>
      </c>
      <c r="N107" s="23">
        <f t="shared" si="1"/>
        <v>39</v>
      </c>
      <c r="O107" s="23"/>
    </row>
    <row r="108" spans="1:15">
      <c r="A108" s="31" t="s">
        <v>126</v>
      </c>
      <c r="B108" s="24" t="s">
        <v>146</v>
      </c>
      <c r="C108" s="24">
        <v>2</v>
      </c>
      <c r="D108" s="24">
        <v>2</v>
      </c>
      <c r="E108" s="24">
        <v>3</v>
      </c>
      <c r="F108" s="24">
        <v>5</v>
      </c>
      <c r="G108" s="24">
        <v>2</v>
      </c>
      <c r="H108" s="24">
        <v>4</v>
      </c>
      <c r="I108" s="24">
        <v>6</v>
      </c>
      <c r="J108" s="24">
        <v>4</v>
      </c>
      <c r="K108" s="24">
        <v>2</v>
      </c>
      <c r="L108" s="24">
        <v>6</v>
      </c>
      <c r="M108" s="24">
        <v>3</v>
      </c>
      <c r="N108" s="23">
        <f t="shared" si="1"/>
        <v>39</v>
      </c>
      <c r="O108" s="23"/>
    </row>
    <row r="109" spans="1:15">
      <c r="A109" s="31" t="s">
        <v>213</v>
      </c>
      <c r="B109" s="24" t="s">
        <v>208</v>
      </c>
      <c r="C109" s="24">
        <v>2</v>
      </c>
      <c r="D109" s="24">
        <v>3</v>
      </c>
      <c r="E109" s="24">
        <v>2</v>
      </c>
      <c r="F109" s="24">
        <v>3</v>
      </c>
      <c r="G109" s="24">
        <v>6</v>
      </c>
      <c r="H109" s="24">
        <v>3</v>
      </c>
      <c r="I109" s="24">
        <v>7</v>
      </c>
      <c r="J109" s="24">
        <v>5</v>
      </c>
      <c r="K109" s="24">
        <v>4</v>
      </c>
      <c r="L109" s="24">
        <v>3</v>
      </c>
      <c r="M109" s="24">
        <v>1</v>
      </c>
      <c r="N109" s="23">
        <f t="shared" si="1"/>
        <v>39</v>
      </c>
      <c r="O109" s="23"/>
    </row>
    <row r="110" spans="1:15">
      <c r="A110" s="31" t="s">
        <v>175</v>
      </c>
      <c r="B110" s="24" t="s">
        <v>44</v>
      </c>
      <c r="C110" s="24">
        <v>2</v>
      </c>
      <c r="D110" s="24">
        <v>3</v>
      </c>
      <c r="E110" s="24">
        <v>4</v>
      </c>
      <c r="F110" s="24">
        <v>5</v>
      </c>
      <c r="G110" s="24">
        <v>3</v>
      </c>
      <c r="H110" s="24">
        <v>2</v>
      </c>
      <c r="I110" s="24">
        <v>6</v>
      </c>
      <c r="J110" s="24">
        <v>2</v>
      </c>
      <c r="K110" s="24">
        <v>3</v>
      </c>
      <c r="L110" s="24">
        <v>2</v>
      </c>
      <c r="M110" s="24">
        <v>6</v>
      </c>
      <c r="N110" s="23">
        <f t="shared" si="1"/>
        <v>38</v>
      </c>
      <c r="O110" s="23"/>
    </row>
    <row r="111" spans="1:15">
      <c r="A111" s="31" t="s">
        <v>164</v>
      </c>
      <c r="B111" s="24" t="s">
        <v>64</v>
      </c>
      <c r="C111" s="24">
        <v>3</v>
      </c>
      <c r="D111" s="24">
        <v>5</v>
      </c>
      <c r="E111" s="24">
        <v>3</v>
      </c>
      <c r="F111" s="24">
        <v>1</v>
      </c>
      <c r="G111" s="24">
        <v>7</v>
      </c>
      <c r="H111" s="24">
        <v>2</v>
      </c>
      <c r="I111" s="24">
        <v>6</v>
      </c>
      <c r="J111" s="24">
        <v>2</v>
      </c>
      <c r="K111" s="24">
        <v>1</v>
      </c>
      <c r="L111" s="24">
        <v>4</v>
      </c>
      <c r="M111" s="24">
        <v>4</v>
      </c>
      <c r="N111" s="23">
        <f t="shared" si="1"/>
        <v>38</v>
      </c>
      <c r="O111" s="23"/>
    </row>
    <row r="112" spans="1:15">
      <c r="A112" s="31" t="s">
        <v>214</v>
      </c>
      <c r="B112" s="24" t="s">
        <v>208</v>
      </c>
      <c r="C112" s="24">
        <v>2</v>
      </c>
      <c r="D112" s="24">
        <v>4</v>
      </c>
      <c r="E112" s="24">
        <v>6</v>
      </c>
      <c r="F112" s="24">
        <v>4</v>
      </c>
      <c r="G112" s="24">
        <v>1</v>
      </c>
      <c r="H112" s="24">
        <v>5</v>
      </c>
      <c r="I112" s="24">
        <v>2</v>
      </c>
      <c r="J112" s="24">
        <v>4</v>
      </c>
      <c r="K112" s="24">
        <v>1</v>
      </c>
      <c r="L112" s="24">
        <v>3</v>
      </c>
      <c r="M112" s="24">
        <v>4</v>
      </c>
      <c r="N112" s="23">
        <f t="shared" si="1"/>
        <v>36</v>
      </c>
      <c r="O112" s="23"/>
    </row>
    <row r="113" spans="1:15">
      <c r="A113" s="31" t="s">
        <v>145</v>
      </c>
      <c r="B113" s="24" t="s">
        <v>32</v>
      </c>
      <c r="C113" s="24">
        <v>2</v>
      </c>
      <c r="D113" s="24">
        <v>4</v>
      </c>
      <c r="E113" s="24">
        <v>3</v>
      </c>
      <c r="F113" s="24">
        <v>3</v>
      </c>
      <c r="G113" s="24">
        <v>3</v>
      </c>
      <c r="H113" s="24">
        <v>3</v>
      </c>
      <c r="I113" s="24">
        <v>5</v>
      </c>
      <c r="J113" s="24">
        <v>5</v>
      </c>
      <c r="K113" s="24">
        <v>1</v>
      </c>
      <c r="L113" s="24">
        <v>4</v>
      </c>
      <c r="M113" s="24">
        <v>3</v>
      </c>
      <c r="N113" s="23">
        <f t="shared" si="1"/>
        <v>36</v>
      </c>
      <c r="O113" s="23"/>
    </row>
    <row r="114" spans="1:15">
      <c r="A114" s="38" t="s">
        <v>238</v>
      </c>
      <c r="B114" s="24" t="s">
        <v>122</v>
      </c>
      <c r="C114" s="24">
        <v>4</v>
      </c>
      <c r="D114" s="24">
        <v>2</v>
      </c>
      <c r="E114" s="24">
        <v>4</v>
      </c>
      <c r="F114" s="24">
        <v>6</v>
      </c>
      <c r="G114" s="24">
        <v>5</v>
      </c>
      <c r="H114" s="24">
        <v>1</v>
      </c>
      <c r="I114" s="24">
        <v>4</v>
      </c>
      <c r="J114" s="24">
        <v>2</v>
      </c>
      <c r="K114" s="24">
        <v>2</v>
      </c>
      <c r="L114" s="24">
        <v>2</v>
      </c>
      <c r="M114" s="24">
        <v>3</v>
      </c>
      <c r="N114" s="23">
        <f t="shared" si="1"/>
        <v>35</v>
      </c>
      <c r="O114" s="23"/>
    </row>
    <row r="115" spans="1:15">
      <c r="A115" s="31" t="s">
        <v>216</v>
      </c>
      <c r="B115" s="24" t="s">
        <v>32</v>
      </c>
      <c r="C115" s="24">
        <v>5</v>
      </c>
      <c r="D115" s="24">
        <v>3</v>
      </c>
      <c r="E115" s="24">
        <v>4</v>
      </c>
      <c r="F115" s="24">
        <v>2</v>
      </c>
      <c r="G115" s="24">
        <v>3</v>
      </c>
      <c r="H115" s="24">
        <v>3</v>
      </c>
      <c r="I115" s="24">
        <v>5</v>
      </c>
      <c r="J115" s="24">
        <v>3</v>
      </c>
      <c r="K115" s="24">
        <v>1</v>
      </c>
      <c r="L115" s="24">
        <v>5</v>
      </c>
      <c r="M115" s="24">
        <v>1</v>
      </c>
      <c r="N115" s="23">
        <f t="shared" si="1"/>
        <v>35</v>
      </c>
      <c r="O115" s="23"/>
    </row>
    <row r="116" spans="1:15">
      <c r="A116" s="31" t="s">
        <v>217</v>
      </c>
      <c r="B116" s="24" t="s">
        <v>32</v>
      </c>
      <c r="C116" s="24">
        <v>2</v>
      </c>
      <c r="D116" s="24">
        <v>5</v>
      </c>
      <c r="E116" s="24">
        <v>2</v>
      </c>
      <c r="F116" s="24">
        <v>4</v>
      </c>
      <c r="G116" s="24">
        <v>3</v>
      </c>
      <c r="H116" s="24">
        <v>2</v>
      </c>
      <c r="I116" s="24">
        <v>2</v>
      </c>
      <c r="J116" s="24">
        <v>5</v>
      </c>
      <c r="K116" s="24">
        <v>1</v>
      </c>
      <c r="L116" s="24">
        <v>3</v>
      </c>
      <c r="M116" s="24">
        <v>4</v>
      </c>
      <c r="N116" s="23">
        <f t="shared" si="1"/>
        <v>33</v>
      </c>
      <c r="O116" s="23"/>
    </row>
    <row r="117" spans="1:15">
      <c r="A117" s="31" t="s">
        <v>218</v>
      </c>
      <c r="B117" s="24" t="s">
        <v>208</v>
      </c>
      <c r="C117" s="24">
        <v>3</v>
      </c>
      <c r="D117" s="24">
        <v>3</v>
      </c>
      <c r="E117" s="24">
        <v>4</v>
      </c>
      <c r="F117" s="24">
        <v>4</v>
      </c>
      <c r="G117" s="24">
        <v>2</v>
      </c>
      <c r="H117" s="24">
        <v>3</v>
      </c>
      <c r="I117" s="24">
        <v>3</v>
      </c>
      <c r="J117" s="24">
        <v>2</v>
      </c>
      <c r="K117" s="24">
        <v>1</v>
      </c>
      <c r="L117" s="24">
        <v>4</v>
      </c>
      <c r="M117" s="24">
        <v>3</v>
      </c>
      <c r="N117" s="23">
        <f t="shared" si="1"/>
        <v>32</v>
      </c>
      <c r="O117" s="23"/>
    </row>
    <row r="118" spans="1:15">
      <c r="A118" s="31" t="s">
        <v>219</v>
      </c>
      <c r="B118" s="24" t="s">
        <v>208</v>
      </c>
      <c r="C118" s="24">
        <v>3</v>
      </c>
      <c r="D118" s="24">
        <v>4</v>
      </c>
      <c r="E118" s="24">
        <v>3</v>
      </c>
      <c r="F118" s="24">
        <v>3</v>
      </c>
      <c r="G118" s="24">
        <v>2</v>
      </c>
      <c r="H118" s="24">
        <v>1</v>
      </c>
      <c r="I118" s="24">
        <v>3</v>
      </c>
      <c r="J118" s="24">
        <v>2</v>
      </c>
      <c r="K118" s="24">
        <v>5</v>
      </c>
      <c r="L118" s="24">
        <v>4</v>
      </c>
      <c r="M118" s="24">
        <v>2</v>
      </c>
      <c r="N118" s="23">
        <f t="shared" si="1"/>
        <v>32</v>
      </c>
      <c r="O118" s="23"/>
    </row>
    <row r="119" spans="1:15">
      <c r="A119" s="31" t="s">
        <v>165</v>
      </c>
      <c r="B119" s="24" t="s">
        <v>161</v>
      </c>
      <c r="C119" s="24">
        <v>3</v>
      </c>
      <c r="D119" s="24">
        <v>5</v>
      </c>
      <c r="E119" s="24">
        <v>3</v>
      </c>
      <c r="F119" s="24">
        <v>4</v>
      </c>
      <c r="G119" s="24">
        <v>1</v>
      </c>
      <c r="H119" s="24">
        <v>2</v>
      </c>
      <c r="I119" s="24">
        <v>5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1"/>
        <v>32</v>
      </c>
      <c r="O119" s="23"/>
    </row>
    <row r="120" spans="1:15">
      <c r="A120" s="31" t="s">
        <v>173</v>
      </c>
      <c r="B120" s="24" t="s">
        <v>171</v>
      </c>
      <c r="C120" s="24">
        <v>3</v>
      </c>
      <c r="D120" s="24">
        <v>3</v>
      </c>
      <c r="E120" s="24">
        <v>4</v>
      </c>
      <c r="F120" s="24">
        <v>2</v>
      </c>
      <c r="G120" s="24">
        <v>1</v>
      </c>
      <c r="H120" s="24">
        <v>3</v>
      </c>
      <c r="I120" s="24">
        <v>4</v>
      </c>
      <c r="J120" s="24">
        <v>3</v>
      </c>
      <c r="K120" s="24">
        <v>4</v>
      </c>
      <c r="L120" s="24">
        <v>1</v>
      </c>
      <c r="M120" s="24">
        <v>3</v>
      </c>
      <c r="N120" s="23">
        <f t="shared" si="1"/>
        <v>31</v>
      </c>
      <c r="O120" s="23"/>
    </row>
    <row r="121" spans="1:15">
      <c r="A121" s="31" t="s">
        <v>220</v>
      </c>
      <c r="B121" s="24" t="s">
        <v>32</v>
      </c>
      <c r="C121" s="24">
        <v>3</v>
      </c>
      <c r="D121" s="24">
        <v>2</v>
      </c>
      <c r="E121" s="24">
        <v>5</v>
      </c>
      <c r="F121" s="24">
        <v>4</v>
      </c>
      <c r="G121" s="24">
        <v>1</v>
      </c>
      <c r="H121" s="24">
        <v>2</v>
      </c>
      <c r="I121" s="24">
        <v>1</v>
      </c>
      <c r="J121" s="24">
        <v>5</v>
      </c>
      <c r="K121" s="24">
        <v>3</v>
      </c>
      <c r="L121" s="24">
        <v>1</v>
      </c>
      <c r="M121" s="24">
        <v>3</v>
      </c>
      <c r="N121" s="23">
        <f t="shared" si="1"/>
        <v>30</v>
      </c>
      <c r="O121" s="23"/>
    </row>
    <row r="122" spans="1:15">
      <c r="A122" s="31" t="s">
        <v>149</v>
      </c>
      <c r="B122" s="24" t="s">
        <v>58</v>
      </c>
      <c r="C122" s="24">
        <v>3</v>
      </c>
      <c r="D122" s="24">
        <v>2</v>
      </c>
      <c r="E122" s="24">
        <v>3</v>
      </c>
      <c r="F122" s="24">
        <v>1</v>
      </c>
      <c r="G122" s="24">
        <v>3</v>
      </c>
      <c r="H122" s="24">
        <v>2</v>
      </c>
      <c r="I122" s="24">
        <v>5</v>
      </c>
      <c r="J122" s="24">
        <v>1</v>
      </c>
      <c r="K122" s="24">
        <v>2</v>
      </c>
      <c r="L122" s="24">
        <v>4</v>
      </c>
      <c r="M122" s="24">
        <v>3</v>
      </c>
      <c r="N122" s="23">
        <f t="shared" si="1"/>
        <v>29</v>
      </c>
      <c r="O122" s="23"/>
    </row>
    <row r="123" spans="1:15">
      <c r="A123" s="38" t="s">
        <v>199</v>
      </c>
      <c r="B123" s="24" t="s">
        <v>122</v>
      </c>
      <c r="C123" s="24">
        <v>2</v>
      </c>
      <c r="D123" s="24">
        <v>3</v>
      </c>
      <c r="E123" s="24">
        <v>3</v>
      </c>
      <c r="F123" s="24">
        <v>3</v>
      </c>
      <c r="G123" s="24">
        <v>2</v>
      </c>
      <c r="H123" s="24">
        <v>3</v>
      </c>
      <c r="I123" s="24">
        <v>4</v>
      </c>
      <c r="J123" s="24">
        <v>1</v>
      </c>
      <c r="K123" s="24">
        <v>2</v>
      </c>
      <c r="L123" s="24">
        <v>2</v>
      </c>
      <c r="M123" s="24">
        <v>2</v>
      </c>
      <c r="N123" s="23">
        <f t="shared" si="1"/>
        <v>27</v>
      </c>
      <c r="O123" s="23"/>
    </row>
    <row r="124" spans="1:15">
      <c r="A124" s="31" t="s">
        <v>152</v>
      </c>
      <c r="B124" s="24" t="s">
        <v>63</v>
      </c>
      <c r="C124" s="24">
        <v>2</v>
      </c>
      <c r="D124" s="24">
        <v>3</v>
      </c>
      <c r="E124" s="24">
        <v>4</v>
      </c>
      <c r="F124" s="24">
        <v>1</v>
      </c>
      <c r="G124" s="24">
        <v>3</v>
      </c>
      <c r="H124" s="24">
        <v>2</v>
      </c>
      <c r="I124" s="24">
        <v>5</v>
      </c>
      <c r="J124" s="24">
        <v>1</v>
      </c>
      <c r="K124" s="24">
        <v>1</v>
      </c>
      <c r="L124" s="24">
        <v>4</v>
      </c>
      <c r="M124" s="24">
        <v>0</v>
      </c>
      <c r="N124" s="23">
        <f t="shared" si="1"/>
        <v>26</v>
      </c>
      <c r="O124" s="23"/>
    </row>
    <row r="125" spans="1:15">
      <c r="A125" s="31" t="s">
        <v>221</v>
      </c>
      <c r="B125" s="24" t="s">
        <v>171</v>
      </c>
      <c r="C125" s="24">
        <v>3</v>
      </c>
      <c r="D125" s="24">
        <v>3</v>
      </c>
      <c r="E125" s="24">
        <v>3</v>
      </c>
      <c r="F125" s="24">
        <v>3</v>
      </c>
      <c r="G125" s="24">
        <v>5</v>
      </c>
      <c r="H125" s="24">
        <v>1</v>
      </c>
      <c r="I125" s="24">
        <v>3</v>
      </c>
      <c r="J125" s="24">
        <v>2</v>
      </c>
      <c r="K125" s="24">
        <v>0</v>
      </c>
      <c r="L125" s="24">
        <v>0</v>
      </c>
      <c r="M125" s="24">
        <v>0</v>
      </c>
      <c r="N125" s="23">
        <f t="shared" si="1"/>
        <v>23</v>
      </c>
      <c r="O125" s="23"/>
    </row>
    <row r="126" spans="1:15">
      <c r="A126" s="31" t="s">
        <v>201</v>
      </c>
      <c r="B126" s="24" t="s">
        <v>64</v>
      </c>
      <c r="C126" s="24">
        <v>0</v>
      </c>
      <c r="D126" s="24">
        <v>2</v>
      </c>
      <c r="E126" s="24">
        <v>2</v>
      </c>
      <c r="F126" s="24">
        <v>0</v>
      </c>
      <c r="G126" s="24">
        <v>1</v>
      </c>
      <c r="H126" s="24">
        <v>2</v>
      </c>
      <c r="I126" s="24">
        <v>5</v>
      </c>
      <c r="J126" s="24">
        <v>3</v>
      </c>
      <c r="K126" s="24">
        <v>0</v>
      </c>
      <c r="L126" s="24">
        <v>6</v>
      </c>
      <c r="M126" s="24">
        <v>1</v>
      </c>
      <c r="N126" s="23">
        <f t="shared" si="1"/>
        <v>22</v>
      </c>
      <c r="O126" s="23"/>
    </row>
    <row r="127" spans="1:15">
      <c r="A127" s="31" t="s">
        <v>222</v>
      </c>
      <c r="B127" s="24" t="s">
        <v>37</v>
      </c>
      <c r="C127" s="24">
        <v>2</v>
      </c>
      <c r="D127" s="24">
        <v>2</v>
      </c>
      <c r="E127" s="24">
        <v>2</v>
      </c>
      <c r="F127" s="24">
        <v>1</v>
      </c>
      <c r="G127" s="24">
        <v>1</v>
      </c>
      <c r="H127" s="24">
        <v>3</v>
      </c>
      <c r="I127" s="24">
        <v>4</v>
      </c>
      <c r="J127" s="24">
        <v>1</v>
      </c>
      <c r="K127" s="24">
        <v>1</v>
      </c>
      <c r="L127" s="24">
        <v>2</v>
      </c>
      <c r="M127" s="24">
        <v>2</v>
      </c>
      <c r="N127" s="23">
        <f t="shared" si="1"/>
        <v>21</v>
      </c>
      <c r="O127" s="23"/>
    </row>
    <row r="128" spans="1:15">
      <c r="A128" s="31" t="s">
        <v>223</v>
      </c>
      <c r="B128" s="24" t="s">
        <v>208</v>
      </c>
      <c r="C128" s="24">
        <v>2</v>
      </c>
      <c r="D128" s="24">
        <v>1</v>
      </c>
      <c r="E128" s="24">
        <v>1</v>
      </c>
      <c r="F128" s="24">
        <v>2</v>
      </c>
      <c r="G128" s="24">
        <v>1</v>
      </c>
      <c r="H128" s="24">
        <v>4</v>
      </c>
      <c r="I128" s="24">
        <v>2</v>
      </c>
      <c r="J128" s="24">
        <v>3</v>
      </c>
      <c r="K128" s="24">
        <v>1</v>
      </c>
      <c r="L128" s="24">
        <v>3</v>
      </c>
      <c r="M128" s="24">
        <v>1</v>
      </c>
      <c r="N128" s="23">
        <f t="shared" si="1"/>
        <v>21</v>
      </c>
      <c r="O128" s="23"/>
    </row>
    <row r="129" spans="1:15">
      <c r="A129" s="31" t="s">
        <v>224</v>
      </c>
      <c r="B129" s="24" t="s">
        <v>208</v>
      </c>
      <c r="C129" s="24">
        <v>1</v>
      </c>
      <c r="D129" s="24">
        <v>3</v>
      </c>
      <c r="E129" s="24">
        <v>3</v>
      </c>
      <c r="F129" s="24">
        <v>2</v>
      </c>
      <c r="G129" s="24">
        <v>1</v>
      </c>
      <c r="H129" s="24">
        <v>2</v>
      </c>
      <c r="I129" s="24">
        <v>2</v>
      </c>
      <c r="J129" s="24">
        <v>3</v>
      </c>
      <c r="K129" s="24">
        <v>0</v>
      </c>
      <c r="L129" s="24">
        <v>3</v>
      </c>
      <c r="M129" s="24">
        <v>0</v>
      </c>
      <c r="N129" s="23">
        <f t="shared" si="1"/>
        <v>20</v>
      </c>
      <c r="O129" s="23"/>
    </row>
    <row r="130" spans="1:15">
      <c r="A130" s="38" t="s">
        <v>244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3"/>
    </row>
    <row r="131" spans="1:15">
      <c r="A131" s="38" t="s">
        <v>244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3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55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1" t="s">
        <v>76</v>
      </c>
      <c r="B2" s="24" t="s">
        <v>73</v>
      </c>
      <c r="C2" s="24">
        <v>7</v>
      </c>
      <c r="D2" s="24">
        <v>10</v>
      </c>
      <c r="E2" s="24">
        <v>9</v>
      </c>
      <c r="F2" s="24">
        <v>10</v>
      </c>
      <c r="G2" s="24">
        <v>10</v>
      </c>
      <c r="H2" s="24">
        <v>10</v>
      </c>
      <c r="I2" s="24">
        <v>9</v>
      </c>
      <c r="J2" s="24">
        <v>9</v>
      </c>
      <c r="K2" s="24">
        <v>9</v>
      </c>
      <c r="L2" s="24">
        <v>10</v>
      </c>
      <c r="M2" s="24">
        <v>8</v>
      </c>
      <c r="N2" s="23">
        <f t="shared" ref="N2:N65" si="0">SUM(C2:M2)</f>
        <v>101</v>
      </c>
    </row>
    <row r="3" spans="1:26">
      <c r="A3" s="31" t="s">
        <v>77</v>
      </c>
      <c r="B3" s="24" t="s">
        <v>73</v>
      </c>
      <c r="C3" s="24">
        <v>10</v>
      </c>
      <c r="D3" s="24">
        <v>10</v>
      </c>
      <c r="E3" s="24">
        <v>10</v>
      </c>
      <c r="F3" s="24">
        <v>9</v>
      </c>
      <c r="G3" s="24">
        <v>8</v>
      </c>
      <c r="H3" s="24">
        <v>10</v>
      </c>
      <c r="I3" s="24">
        <v>11</v>
      </c>
      <c r="J3" s="24">
        <v>8</v>
      </c>
      <c r="K3" s="24">
        <v>7</v>
      </c>
      <c r="L3" s="24">
        <v>6</v>
      </c>
      <c r="M3" s="24">
        <v>9</v>
      </c>
      <c r="N3" s="23">
        <f t="shared" si="0"/>
        <v>98</v>
      </c>
    </row>
    <row r="4" spans="1:26">
      <c r="A4" s="31" t="s">
        <v>87</v>
      </c>
      <c r="B4" s="24" t="s">
        <v>52</v>
      </c>
      <c r="C4" s="24">
        <v>8</v>
      </c>
      <c r="D4" s="24">
        <v>8</v>
      </c>
      <c r="E4" s="24">
        <v>10</v>
      </c>
      <c r="F4" s="24">
        <v>11</v>
      </c>
      <c r="G4" s="24">
        <v>9</v>
      </c>
      <c r="H4" s="24">
        <v>6</v>
      </c>
      <c r="I4" s="24">
        <v>9</v>
      </c>
      <c r="J4" s="24">
        <v>7</v>
      </c>
      <c r="K4" s="24">
        <v>11</v>
      </c>
      <c r="L4" s="24">
        <v>7</v>
      </c>
      <c r="M4" s="24">
        <v>9</v>
      </c>
      <c r="N4" s="23">
        <f t="shared" si="0"/>
        <v>95</v>
      </c>
    </row>
    <row r="5" spans="1:26">
      <c r="A5" s="31" t="s">
        <v>91</v>
      </c>
      <c r="B5" s="24" t="s">
        <v>73</v>
      </c>
      <c r="C5" s="24">
        <v>7</v>
      </c>
      <c r="D5" s="24">
        <v>10</v>
      </c>
      <c r="E5" s="24">
        <v>9</v>
      </c>
      <c r="F5" s="24">
        <v>9</v>
      </c>
      <c r="G5" s="24">
        <v>8</v>
      </c>
      <c r="H5" s="24">
        <v>11</v>
      </c>
      <c r="I5" s="24">
        <v>9</v>
      </c>
      <c r="J5" s="24">
        <v>10</v>
      </c>
      <c r="K5" s="24">
        <v>10</v>
      </c>
      <c r="L5" s="24">
        <v>4</v>
      </c>
      <c r="M5" s="24">
        <v>7</v>
      </c>
      <c r="N5" s="23">
        <f t="shared" si="0"/>
        <v>94</v>
      </c>
    </row>
    <row r="6" spans="1:26">
      <c r="A6" s="31" t="s">
        <v>225</v>
      </c>
      <c r="B6" s="24" t="s">
        <v>226</v>
      </c>
      <c r="C6" s="24">
        <v>8</v>
      </c>
      <c r="D6" s="24">
        <v>7</v>
      </c>
      <c r="E6" s="24">
        <v>10</v>
      </c>
      <c r="F6" s="24">
        <v>10</v>
      </c>
      <c r="G6" s="24">
        <v>10</v>
      </c>
      <c r="H6" s="24">
        <v>5</v>
      </c>
      <c r="I6" s="24">
        <v>9</v>
      </c>
      <c r="J6" s="24">
        <v>7</v>
      </c>
      <c r="K6" s="24">
        <v>9</v>
      </c>
      <c r="L6" s="24">
        <v>6</v>
      </c>
      <c r="M6" s="24">
        <v>10</v>
      </c>
      <c r="N6" s="23">
        <f t="shared" si="0"/>
        <v>91</v>
      </c>
    </row>
    <row r="7" spans="1:26">
      <c r="A7" s="31" t="s">
        <v>74</v>
      </c>
      <c r="B7" s="24" t="s">
        <v>73</v>
      </c>
      <c r="C7" s="24">
        <v>6</v>
      </c>
      <c r="D7" s="24">
        <v>9</v>
      </c>
      <c r="E7" s="24">
        <v>8</v>
      </c>
      <c r="F7" s="24">
        <v>9</v>
      </c>
      <c r="G7" s="24">
        <v>9</v>
      </c>
      <c r="H7" s="24">
        <v>6</v>
      </c>
      <c r="I7" s="24">
        <v>10</v>
      </c>
      <c r="J7" s="24">
        <v>8</v>
      </c>
      <c r="K7" s="24">
        <v>10</v>
      </c>
      <c r="L7" s="24">
        <v>6</v>
      </c>
      <c r="M7" s="24">
        <v>9</v>
      </c>
      <c r="N7" s="23">
        <f t="shared" si="0"/>
        <v>90</v>
      </c>
    </row>
    <row r="8" spans="1:26">
      <c r="A8" s="31" t="s">
        <v>135</v>
      </c>
      <c r="B8" s="24" t="s">
        <v>73</v>
      </c>
      <c r="C8" s="24">
        <v>8</v>
      </c>
      <c r="D8" s="24">
        <v>8</v>
      </c>
      <c r="E8" s="24">
        <v>8</v>
      </c>
      <c r="F8" s="24">
        <v>6</v>
      </c>
      <c r="G8" s="24">
        <v>9</v>
      </c>
      <c r="H8" s="24">
        <v>8</v>
      </c>
      <c r="I8" s="24">
        <v>9</v>
      </c>
      <c r="J8" s="24">
        <v>10</v>
      </c>
      <c r="K8" s="24">
        <v>9</v>
      </c>
      <c r="L8" s="24">
        <v>5</v>
      </c>
      <c r="M8" s="24">
        <v>10</v>
      </c>
      <c r="N8" s="23">
        <f t="shared" si="0"/>
        <v>90</v>
      </c>
    </row>
    <row r="9" spans="1:26">
      <c r="A9" s="31" t="s">
        <v>9</v>
      </c>
      <c r="B9" s="24" t="s">
        <v>10</v>
      </c>
      <c r="C9" s="24">
        <v>7</v>
      </c>
      <c r="D9" s="24">
        <v>9</v>
      </c>
      <c r="E9" s="24">
        <v>10</v>
      </c>
      <c r="F9" s="24">
        <v>6</v>
      </c>
      <c r="G9" s="24">
        <v>10</v>
      </c>
      <c r="H9" s="24">
        <v>8</v>
      </c>
      <c r="I9" s="24">
        <v>9</v>
      </c>
      <c r="J9" s="24">
        <v>9</v>
      </c>
      <c r="K9" s="24">
        <v>8</v>
      </c>
      <c r="L9" s="24">
        <v>5</v>
      </c>
      <c r="M9" s="24">
        <v>8</v>
      </c>
      <c r="N9" s="23">
        <f t="shared" si="0"/>
        <v>89</v>
      </c>
    </row>
    <row r="10" spans="1:26">
      <c r="A10" s="31" t="s">
        <v>38</v>
      </c>
      <c r="B10" s="24" t="s">
        <v>37</v>
      </c>
      <c r="C10" s="24">
        <v>7</v>
      </c>
      <c r="D10" s="24">
        <v>7</v>
      </c>
      <c r="E10" s="24">
        <v>8</v>
      </c>
      <c r="F10" s="24">
        <v>9</v>
      </c>
      <c r="G10" s="24">
        <v>11</v>
      </c>
      <c r="H10" s="24">
        <v>8</v>
      </c>
      <c r="I10" s="24">
        <v>9</v>
      </c>
      <c r="J10" s="24">
        <v>8</v>
      </c>
      <c r="K10" s="24">
        <v>7</v>
      </c>
      <c r="L10" s="24">
        <v>7</v>
      </c>
      <c r="M10" s="24">
        <v>8</v>
      </c>
      <c r="N10" s="23">
        <f t="shared" si="0"/>
        <v>89</v>
      </c>
    </row>
    <row r="11" spans="1:26">
      <c r="A11" s="31" t="s">
        <v>59</v>
      </c>
      <c r="B11" s="24" t="s">
        <v>58</v>
      </c>
      <c r="C11" s="24">
        <v>7</v>
      </c>
      <c r="D11" s="24">
        <v>7</v>
      </c>
      <c r="E11" s="24">
        <v>8</v>
      </c>
      <c r="F11" s="24">
        <v>11</v>
      </c>
      <c r="G11" s="24">
        <v>9</v>
      </c>
      <c r="H11" s="24">
        <v>8</v>
      </c>
      <c r="I11" s="24">
        <v>9</v>
      </c>
      <c r="J11" s="24">
        <v>7</v>
      </c>
      <c r="K11" s="24">
        <v>9</v>
      </c>
      <c r="L11" s="24">
        <v>5</v>
      </c>
      <c r="M11" s="24">
        <v>8</v>
      </c>
      <c r="N11" s="23">
        <f t="shared" si="0"/>
        <v>88</v>
      </c>
    </row>
    <row r="12" spans="1:26">
      <c r="A12" s="31" t="s">
        <v>67</v>
      </c>
      <c r="B12" s="24" t="s">
        <v>64</v>
      </c>
      <c r="C12" s="24">
        <v>7</v>
      </c>
      <c r="D12" s="24">
        <v>8</v>
      </c>
      <c r="E12" s="24">
        <v>8</v>
      </c>
      <c r="F12" s="24">
        <v>10</v>
      </c>
      <c r="G12" s="24">
        <v>9</v>
      </c>
      <c r="H12" s="24">
        <v>7</v>
      </c>
      <c r="I12" s="24">
        <v>10</v>
      </c>
      <c r="J12" s="24">
        <v>9</v>
      </c>
      <c r="K12" s="24">
        <v>5</v>
      </c>
      <c r="L12" s="24">
        <v>7</v>
      </c>
      <c r="M12" s="24">
        <v>8</v>
      </c>
      <c r="N12" s="23">
        <f t="shared" si="0"/>
        <v>88</v>
      </c>
    </row>
    <row r="13" spans="1:26">
      <c r="A13" s="37" t="s">
        <v>66</v>
      </c>
      <c r="B13" s="56" t="s">
        <v>64</v>
      </c>
      <c r="C13" s="56">
        <v>7</v>
      </c>
      <c r="D13" s="56">
        <v>7</v>
      </c>
      <c r="E13" s="56">
        <v>8</v>
      </c>
      <c r="F13" s="56">
        <v>8</v>
      </c>
      <c r="G13" s="56">
        <v>9</v>
      </c>
      <c r="H13" s="56">
        <v>6</v>
      </c>
      <c r="I13" s="56">
        <v>7</v>
      </c>
      <c r="J13" s="56">
        <v>6</v>
      </c>
      <c r="K13" s="56">
        <v>9</v>
      </c>
      <c r="L13" s="56">
        <v>10</v>
      </c>
      <c r="M13" s="56">
        <v>10</v>
      </c>
      <c r="N13" s="23">
        <f t="shared" si="0"/>
        <v>87</v>
      </c>
    </row>
    <row r="14" spans="1:26">
      <c r="A14" s="31" t="s">
        <v>94</v>
      </c>
      <c r="B14" s="24" t="s">
        <v>32</v>
      </c>
      <c r="C14" s="24">
        <v>7</v>
      </c>
      <c r="D14" s="24">
        <v>7</v>
      </c>
      <c r="E14" s="24">
        <v>8</v>
      </c>
      <c r="F14" s="24">
        <v>7</v>
      </c>
      <c r="G14" s="24">
        <v>10</v>
      </c>
      <c r="H14" s="24">
        <v>6</v>
      </c>
      <c r="I14" s="24">
        <v>8</v>
      </c>
      <c r="J14" s="24">
        <v>8</v>
      </c>
      <c r="K14" s="24">
        <v>9</v>
      </c>
      <c r="L14" s="24">
        <v>6</v>
      </c>
      <c r="M14" s="24">
        <v>10</v>
      </c>
      <c r="N14" s="23">
        <f t="shared" si="0"/>
        <v>86</v>
      </c>
    </row>
    <row r="15" spans="1:26">
      <c r="A15" s="31" t="s">
        <v>75</v>
      </c>
      <c r="B15" s="24" t="s">
        <v>73</v>
      </c>
      <c r="C15" s="24">
        <v>7</v>
      </c>
      <c r="D15" s="24">
        <v>6</v>
      </c>
      <c r="E15" s="24">
        <v>8</v>
      </c>
      <c r="F15" s="24">
        <v>6</v>
      </c>
      <c r="G15" s="24">
        <v>9</v>
      </c>
      <c r="H15" s="24">
        <v>8</v>
      </c>
      <c r="I15" s="24">
        <v>11</v>
      </c>
      <c r="J15" s="24">
        <v>7</v>
      </c>
      <c r="K15" s="24">
        <v>9</v>
      </c>
      <c r="L15" s="24">
        <v>6</v>
      </c>
      <c r="M15" s="24">
        <v>8</v>
      </c>
      <c r="N15" s="23">
        <f t="shared" si="0"/>
        <v>85</v>
      </c>
    </row>
    <row r="16" spans="1:26">
      <c r="A16" s="37" t="s">
        <v>183</v>
      </c>
      <c r="B16" s="24" t="s">
        <v>64</v>
      </c>
      <c r="C16" s="24">
        <v>6</v>
      </c>
      <c r="D16" s="24">
        <v>10</v>
      </c>
      <c r="E16" s="24">
        <v>8</v>
      </c>
      <c r="F16" s="24">
        <v>10</v>
      </c>
      <c r="G16" s="24">
        <v>8</v>
      </c>
      <c r="H16" s="24">
        <v>7</v>
      </c>
      <c r="I16" s="24">
        <v>7</v>
      </c>
      <c r="J16" s="24">
        <v>9</v>
      </c>
      <c r="K16" s="24">
        <v>6</v>
      </c>
      <c r="L16" s="24">
        <v>7</v>
      </c>
      <c r="M16" s="24">
        <v>7</v>
      </c>
      <c r="N16" s="23">
        <f t="shared" si="0"/>
        <v>85</v>
      </c>
    </row>
    <row r="17" spans="1:14">
      <c r="A17" s="31" t="s">
        <v>169</v>
      </c>
      <c r="B17" s="24" t="s">
        <v>170</v>
      </c>
      <c r="C17" s="24">
        <v>7</v>
      </c>
      <c r="D17" s="24">
        <v>10</v>
      </c>
      <c r="E17" s="24">
        <v>9</v>
      </c>
      <c r="F17" s="24">
        <v>8</v>
      </c>
      <c r="G17" s="24">
        <v>8</v>
      </c>
      <c r="H17" s="24">
        <v>7</v>
      </c>
      <c r="I17" s="24">
        <v>5</v>
      </c>
      <c r="J17" s="24">
        <v>9</v>
      </c>
      <c r="K17" s="24">
        <v>9</v>
      </c>
      <c r="L17" s="24">
        <v>5</v>
      </c>
      <c r="M17" s="24">
        <v>7</v>
      </c>
      <c r="N17" s="23">
        <f t="shared" si="0"/>
        <v>84</v>
      </c>
    </row>
    <row r="18" spans="1:14">
      <c r="A18" s="31" t="s">
        <v>7</v>
      </c>
      <c r="B18" s="24" t="s">
        <v>8</v>
      </c>
      <c r="C18" s="24">
        <v>6</v>
      </c>
      <c r="D18" s="24">
        <v>9</v>
      </c>
      <c r="E18" s="24">
        <v>7</v>
      </c>
      <c r="F18" s="24">
        <v>8</v>
      </c>
      <c r="G18" s="24">
        <v>10</v>
      </c>
      <c r="H18" s="24">
        <v>6</v>
      </c>
      <c r="I18" s="24">
        <v>11</v>
      </c>
      <c r="J18" s="24">
        <v>5</v>
      </c>
      <c r="K18" s="24">
        <v>7</v>
      </c>
      <c r="L18" s="24">
        <v>6</v>
      </c>
      <c r="M18" s="24">
        <v>8</v>
      </c>
      <c r="N18" s="23">
        <f t="shared" si="0"/>
        <v>83</v>
      </c>
    </row>
    <row r="19" spans="1:14">
      <c r="A19" s="31" t="s">
        <v>36</v>
      </c>
      <c r="B19" s="24" t="s">
        <v>37</v>
      </c>
      <c r="C19" s="24">
        <v>5</v>
      </c>
      <c r="D19" s="24">
        <v>7</v>
      </c>
      <c r="E19" s="24">
        <v>7</v>
      </c>
      <c r="F19" s="24">
        <v>10</v>
      </c>
      <c r="G19" s="24">
        <v>9</v>
      </c>
      <c r="H19" s="24">
        <v>7</v>
      </c>
      <c r="I19" s="24">
        <v>7</v>
      </c>
      <c r="J19" s="24">
        <v>9</v>
      </c>
      <c r="K19" s="24">
        <v>6</v>
      </c>
      <c r="L19" s="24">
        <v>9</v>
      </c>
      <c r="M19" s="24">
        <v>7</v>
      </c>
      <c r="N19" s="23">
        <f t="shared" si="0"/>
        <v>83</v>
      </c>
    </row>
    <row r="20" spans="1:14">
      <c r="A20" s="37" t="s">
        <v>65</v>
      </c>
      <c r="B20" s="24" t="s">
        <v>64</v>
      </c>
      <c r="C20" s="24">
        <v>5</v>
      </c>
      <c r="D20" s="24">
        <v>8</v>
      </c>
      <c r="E20" s="24">
        <v>7</v>
      </c>
      <c r="F20" s="24">
        <v>8</v>
      </c>
      <c r="G20" s="24">
        <v>8</v>
      </c>
      <c r="H20" s="24">
        <v>6</v>
      </c>
      <c r="I20" s="24">
        <v>8</v>
      </c>
      <c r="J20" s="24">
        <v>9</v>
      </c>
      <c r="K20" s="24">
        <v>10</v>
      </c>
      <c r="L20" s="24">
        <v>7</v>
      </c>
      <c r="M20" s="24">
        <v>7</v>
      </c>
      <c r="N20" s="23">
        <f t="shared" si="0"/>
        <v>83</v>
      </c>
    </row>
    <row r="21" spans="1:14" ht="15.75" customHeight="1">
      <c r="A21" s="52" t="s">
        <v>185</v>
      </c>
      <c r="B21" s="27" t="s">
        <v>93</v>
      </c>
      <c r="C21" s="27">
        <v>7</v>
      </c>
      <c r="D21" s="27">
        <v>7</v>
      </c>
      <c r="E21" s="27">
        <v>9</v>
      </c>
      <c r="F21" s="27">
        <v>8</v>
      </c>
      <c r="G21" s="27">
        <v>10</v>
      </c>
      <c r="H21" s="27">
        <v>5</v>
      </c>
      <c r="I21" s="27">
        <v>5</v>
      </c>
      <c r="J21" s="27">
        <v>5</v>
      </c>
      <c r="K21" s="27">
        <v>8</v>
      </c>
      <c r="L21" s="27">
        <v>8</v>
      </c>
      <c r="M21" s="27">
        <v>10</v>
      </c>
      <c r="N21" s="23">
        <f t="shared" si="0"/>
        <v>82</v>
      </c>
    </row>
    <row r="22" spans="1:14" ht="15.75" customHeight="1">
      <c r="A22" s="31" t="s">
        <v>227</v>
      </c>
      <c r="B22" s="24" t="s">
        <v>73</v>
      </c>
      <c r="C22" s="24">
        <v>6</v>
      </c>
      <c r="D22" s="24">
        <v>7</v>
      </c>
      <c r="E22" s="24">
        <v>7</v>
      </c>
      <c r="F22" s="24">
        <v>9</v>
      </c>
      <c r="G22" s="24">
        <v>7</v>
      </c>
      <c r="H22" s="24">
        <v>10</v>
      </c>
      <c r="I22" s="24">
        <v>8</v>
      </c>
      <c r="J22" s="24">
        <v>8</v>
      </c>
      <c r="K22" s="24">
        <v>5</v>
      </c>
      <c r="L22" s="24">
        <v>5</v>
      </c>
      <c r="M22" s="24">
        <v>9</v>
      </c>
      <c r="N22" s="23">
        <f t="shared" si="0"/>
        <v>81</v>
      </c>
    </row>
    <row r="23" spans="1:14" ht="15.75" customHeight="1">
      <c r="A23" s="31" t="s">
        <v>133</v>
      </c>
      <c r="B23" s="24" t="s">
        <v>73</v>
      </c>
      <c r="C23" s="24">
        <v>4</v>
      </c>
      <c r="D23" s="24">
        <v>6</v>
      </c>
      <c r="E23" s="24">
        <v>7</v>
      </c>
      <c r="F23" s="24">
        <v>8</v>
      </c>
      <c r="G23" s="24">
        <v>5</v>
      </c>
      <c r="H23" s="24">
        <v>8</v>
      </c>
      <c r="I23" s="24">
        <v>8</v>
      </c>
      <c r="J23" s="24">
        <v>10</v>
      </c>
      <c r="K23" s="24">
        <v>7</v>
      </c>
      <c r="L23" s="24">
        <v>9</v>
      </c>
      <c r="M23" s="24">
        <v>9</v>
      </c>
      <c r="N23" s="23">
        <f t="shared" si="0"/>
        <v>81</v>
      </c>
    </row>
    <row r="24" spans="1:14" ht="15.75" customHeight="1">
      <c r="A24" s="31" t="s">
        <v>24</v>
      </c>
      <c r="B24" s="24" t="s">
        <v>146</v>
      </c>
      <c r="C24" s="24">
        <v>5</v>
      </c>
      <c r="D24" s="24">
        <v>6</v>
      </c>
      <c r="E24" s="24">
        <v>7</v>
      </c>
      <c r="F24" s="24">
        <v>7</v>
      </c>
      <c r="G24" s="24">
        <v>5</v>
      </c>
      <c r="H24" s="24">
        <v>10</v>
      </c>
      <c r="I24" s="24">
        <v>6</v>
      </c>
      <c r="J24" s="24">
        <v>10</v>
      </c>
      <c r="K24" s="24">
        <v>9</v>
      </c>
      <c r="L24" s="24">
        <v>7</v>
      </c>
      <c r="M24" s="24">
        <v>8</v>
      </c>
      <c r="N24" s="23">
        <f t="shared" si="0"/>
        <v>80</v>
      </c>
    </row>
    <row r="25" spans="1:14" ht="15.75" customHeight="1">
      <c r="A25" s="31" t="s">
        <v>25</v>
      </c>
      <c r="B25" s="24" t="s">
        <v>23</v>
      </c>
      <c r="C25" s="24">
        <v>3</v>
      </c>
      <c r="D25" s="24">
        <v>8</v>
      </c>
      <c r="E25" s="24">
        <v>7</v>
      </c>
      <c r="F25" s="24">
        <v>7</v>
      </c>
      <c r="G25" s="24">
        <v>8</v>
      </c>
      <c r="H25" s="24">
        <v>8</v>
      </c>
      <c r="I25" s="24">
        <v>8</v>
      </c>
      <c r="J25" s="24">
        <v>9</v>
      </c>
      <c r="K25" s="24">
        <v>5</v>
      </c>
      <c r="L25" s="24">
        <v>8</v>
      </c>
      <c r="M25" s="24">
        <v>9</v>
      </c>
      <c r="N25" s="23">
        <f t="shared" si="0"/>
        <v>80</v>
      </c>
    </row>
    <row r="26" spans="1:14" ht="15.75" customHeight="1">
      <c r="A26" s="31" t="s">
        <v>139</v>
      </c>
      <c r="B26" s="24" t="s">
        <v>73</v>
      </c>
      <c r="C26" s="24">
        <v>4</v>
      </c>
      <c r="D26" s="24">
        <v>6</v>
      </c>
      <c r="E26" s="24">
        <v>8</v>
      </c>
      <c r="F26" s="24">
        <v>10</v>
      </c>
      <c r="G26" s="24">
        <v>9</v>
      </c>
      <c r="H26" s="24">
        <v>8</v>
      </c>
      <c r="I26" s="24">
        <v>7</v>
      </c>
      <c r="J26" s="24">
        <v>7</v>
      </c>
      <c r="K26" s="24">
        <v>6</v>
      </c>
      <c r="L26" s="24">
        <v>5</v>
      </c>
      <c r="M26" s="24">
        <v>9</v>
      </c>
      <c r="N26" s="23">
        <f t="shared" si="0"/>
        <v>79</v>
      </c>
    </row>
    <row r="27" spans="1:14" ht="15.75" customHeight="1">
      <c r="A27" s="31" t="s">
        <v>117</v>
      </c>
      <c r="B27" s="24" t="s">
        <v>73</v>
      </c>
      <c r="C27" s="24">
        <v>6</v>
      </c>
      <c r="D27" s="24">
        <v>8</v>
      </c>
      <c r="E27" s="24">
        <v>5</v>
      </c>
      <c r="F27" s="24">
        <v>6</v>
      </c>
      <c r="G27" s="24">
        <v>7</v>
      </c>
      <c r="H27" s="24">
        <v>11</v>
      </c>
      <c r="I27" s="24">
        <v>7</v>
      </c>
      <c r="J27" s="24">
        <v>8</v>
      </c>
      <c r="K27" s="24">
        <v>8</v>
      </c>
      <c r="L27" s="24">
        <v>7</v>
      </c>
      <c r="M27" s="24">
        <v>5</v>
      </c>
      <c r="N27" s="23">
        <f t="shared" si="0"/>
        <v>78</v>
      </c>
    </row>
    <row r="28" spans="1:14" ht="15.75" customHeight="1">
      <c r="A28" s="57" t="s">
        <v>62</v>
      </c>
      <c r="B28" s="32" t="s">
        <v>63</v>
      </c>
      <c r="C28" s="32">
        <v>6</v>
      </c>
      <c r="D28" s="32">
        <v>6</v>
      </c>
      <c r="E28" s="32">
        <v>8</v>
      </c>
      <c r="F28" s="32">
        <v>6</v>
      </c>
      <c r="G28" s="32">
        <v>10</v>
      </c>
      <c r="H28" s="32">
        <v>5</v>
      </c>
      <c r="I28" s="32">
        <v>7</v>
      </c>
      <c r="J28" s="32">
        <v>7</v>
      </c>
      <c r="K28" s="32">
        <v>7</v>
      </c>
      <c r="L28" s="32">
        <v>9</v>
      </c>
      <c r="M28" s="32">
        <v>7</v>
      </c>
      <c r="N28" s="23">
        <f t="shared" si="0"/>
        <v>78</v>
      </c>
    </row>
    <row r="29" spans="1:14" ht="15.75" customHeight="1">
      <c r="A29" s="57" t="s">
        <v>98</v>
      </c>
      <c r="B29" s="32" t="s">
        <v>63</v>
      </c>
      <c r="C29" s="32">
        <v>5</v>
      </c>
      <c r="D29" s="32">
        <v>6</v>
      </c>
      <c r="E29" s="32">
        <v>7</v>
      </c>
      <c r="F29" s="32">
        <v>7</v>
      </c>
      <c r="G29" s="32">
        <v>11</v>
      </c>
      <c r="H29" s="32">
        <v>8</v>
      </c>
      <c r="I29" s="32">
        <v>8</v>
      </c>
      <c r="J29" s="32">
        <v>4</v>
      </c>
      <c r="K29" s="32">
        <v>7</v>
      </c>
      <c r="L29" s="32">
        <v>6</v>
      </c>
      <c r="M29" s="32">
        <v>9</v>
      </c>
      <c r="N29" s="23">
        <f t="shared" si="0"/>
        <v>78</v>
      </c>
    </row>
    <row r="30" spans="1:14" ht="15.75" customHeight="1">
      <c r="A30" s="31" t="s">
        <v>27</v>
      </c>
      <c r="B30" s="24" t="s">
        <v>23</v>
      </c>
      <c r="C30" s="24">
        <v>5</v>
      </c>
      <c r="D30" s="24">
        <v>6</v>
      </c>
      <c r="E30" s="24">
        <v>7</v>
      </c>
      <c r="F30" s="24">
        <v>6</v>
      </c>
      <c r="G30" s="24">
        <v>7</v>
      </c>
      <c r="H30" s="24">
        <v>6</v>
      </c>
      <c r="I30" s="24">
        <v>9</v>
      </c>
      <c r="J30" s="24">
        <v>8</v>
      </c>
      <c r="K30" s="24">
        <v>7</v>
      </c>
      <c r="L30" s="24">
        <v>8</v>
      </c>
      <c r="M30" s="24">
        <v>8</v>
      </c>
      <c r="N30" s="23">
        <f t="shared" si="0"/>
        <v>77</v>
      </c>
    </row>
    <row r="31" spans="1:14" ht="15.75" customHeight="1">
      <c r="A31" s="31" t="s">
        <v>29</v>
      </c>
      <c r="B31" s="24" t="s">
        <v>30</v>
      </c>
      <c r="C31" s="24">
        <v>5</v>
      </c>
      <c r="D31" s="24">
        <v>5</v>
      </c>
      <c r="E31" s="24">
        <v>6</v>
      </c>
      <c r="F31" s="24">
        <v>8</v>
      </c>
      <c r="G31" s="24">
        <v>9</v>
      </c>
      <c r="H31" s="24">
        <v>9</v>
      </c>
      <c r="I31" s="24">
        <v>9</v>
      </c>
      <c r="J31" s="24">
        <v>7</v>
      </c>
      <c r="K31" s="24">
        <v>7</v>
      </c>
      <c r="L31" s="24">
        <v>6</v>
      </c>
      <c r="M31" s="24">
        <v>6</v>
      </c>
      <c r="N31" s="23">
        <f t="shared" si="0"/>
        <v>77</v>
      </c>
    </row>
    <row r="32" spans="1:14" ht="15.75" customHeight="1">
      <c r="A32" s="31" t="s">
        <v>15</v>
      </c>
      <c r="B32" s="24" t="s">
        <v>13</v>
      </c>
      <c r="C32" s="24">
        <v>6</v>
      </c>
      <c r="D32" s="24">
        <v>8</v>
      </c>
      <c r="E32" s="24">
        <v>3</v>
      </c>
      <c r="F32" s="24">
        <v>6</v>
      </c>
      <c r="G32" s="24">
        <v>9</v>
      </c>
      <c r="H32" s="24">
        <v>7</v>
      </c>
      <c r="I32" s="24">
        <v>10</v>
      </c>
      <c r="J32" s="24">
        <v>8</v>
      </c>
      <c r="K32" s="24">
        <v>5</v>
      </c>
      <c r="L32" s="24">
        <v>9</v>
      </c>
      <c r="M32" s="24">
        <v>6</v>
      </c>
      <c r="N32" s="23">
        <f t="shared" si="0"/>
        <v>77</v>
      </c>
    </row>
    <row r="33" spans="1:14" ht="15.75" customHeight="1">
      <c r="A33" s="31" t="s">
        <v>80</v>
      </c>
      <c r="B33" s="24" t="s">
        <v>32</v>
      </c>
      <c r="C33" s="24">
        <v>5</v>
      </c>
      <c r="D33" s="24">
        <v>7</v>
      </c>
      <c r="E33" s="24">
        <v>6</v>
      </c>
      <c r="F33" s="24">
        <v>7</v>
      </c>
      <c r="G33" s="24">
        <v>10</v>
      </c>
      <c r="H33" s="24">
        <v>9</v>
      </c>
      <c r="I33" s="24">
        <v>8</v>
      </c>
      <c r="J33" s="24">
        <v>7</v>
      </c>
      <c r="K33" s="24">
        <v>5</v>
      </c>
      <c r="L33" s="24">
        <v>5</v>
      </c>
      <c r="M33" s="24">
        <v>7</v>
      </c>
      <c r="N33" s="23">
        <f t="shared" si="0"/>
        <v>76</v>
      </c>
    </row>
    <row r="34" spans="1:14" ht="15.75" customHeight="1">
      <c r="A34" s="53" t="s">
        <v>141</v>
      </c>
      <c r="B34" s="25" t="s">
        <v>73</v>
      </c>
      <c r="C34" s="25">
        <v>9</v>
      </c>
      <c r="D34" s="25">
        <v>11</v>
      </c>
      <c r="E34" s="25">
        <v>9</v>
      </c>
      <c r="F34" s="25">
        <v>8</v>
      </c>
      <c r="G34" s="25">
        <v>3</v>
      </c>
      <c r="H34" s="25">
        <v>6</v>
      </c>
      <c r="I34" s="25">
        <v>5</v>
      </c>
      <c r="J34" s="25">
        <v>8</v>
      </c>
      <c r="K34" s="25">
        <v>4</v>
      </c>
      <c r="L34" s="25">
        <v>8</v>
      </c>
      <c r="M34" s="25">
        <v>4</v>
      </c>
      <c r="N34" s="23">
        <f t="shared" si="0"/>
        <v>75</v>
      </c>
    </row>
    <row r="35" spans="1:14" ht="15.75" customHeight="1">
      <c r="A35" s="31" t="s">
        <v>123</v>
      </c>
      <c r="B35" s="24" t="s">
        <v>124</v>
      </c>
      <c r="C35" s="24">
        <v>6</v>
      </c>
      <c r="D35" s="24">
        <v>6</v>
      </c>
      <c r="E35" s="24">
        <v>6</v>
      </c>
      <c r="F35" s="24">
        <v>5</v>
      </c>
      <c r="G35" s="24">
        <v>6</v>
      </c>
      <c r="H35" s="24">
        <v>7</v>
      </c>
      <c r="I35" s="24">
        <v>9</v>
      </c>
      <c r="J35" s="24">
        <v>6</v>
      </c>
      <c r="K35" s="24">
        <v>9</v>
      </c>
      <c r="L35" s="24">
        <v>7</v>
      </c>
      <c r="M35" s="24">
        <v>8</v>
      </c>
      <c r="N35" s="23">
        <f t="shared" si="0"/>
        <v>75</v>
      </c>
    </row>
    <row r="36" spans="1:14" ht="15.75" customHeight="1">
      <c r="A36" s="31" t="s">
        <v>104</v>
      </c>
      <c r="B36" s="24" t="s">
        <v>73</v>
      </c>
      <c r="C36" s="24">
        <v>5</v>
      </c>
      <c r="D36" s="24">
        <v>7</v>
      </c>
      <c r="E36" s="24">
        <v>8</v>
      </c>
      <c r="F36" s="24">
        <v>8</v>
      </c>
      <c r="G36" s="24">
        <v>7</v>
      </c>
      <c r="H36" s="24">
        <v>7</v>
      </c>
      <c r="I36" s="24">
        <v>5</v>
      </c>
      <c r="J36" s="24">
        <v>7</v>
      </c>
      <c r="K36" s="24">
        <v>7</v>
      </c>
      <c r="L36" s="24">
        <v>4</v>
      </c>
      <c r="M36" s="24">
        <v>9</v>
      </c>
      <c r="N36" s="23">
        <f t="shared" si="0"/>
        <v>74</v>
      </c>
    </row>
    <row r="37" spans="1:14" ht="15.75" customHeight="1">
      <c r="A37" s="31" t="s">
        <v>184</v>
      </c>
      <c r="B37" s="24" t="s">
        <v>73</v>
      </c>
      <c r="C37" s="24">
        <v>5</v>
      </c>
      <c r="D37" s="24">
        <v>7</v>
      </c>
      <c r="E37" s="24">
        <v>8</v>
      </c>
      <c r="F37" s="24">
        <v>5</v>
      </c>
      <c r="G37" s="24">
        <v>7</v>
      </c>
      <c r="H37" s="24">
        <v>10</v>
      </c>
      <c r="I37" s="24">
        <v>6</v>
      </c>
      <c r="J37" s="24">
        <v>7</v>
      </c>
      <c r="K37" s="24">
        <v>7</v>
      </c>
      <c r="L37" s="24">
        <v>7</v>
      </c>
      <c r="M37" s="24">
        <v>5</v>
      </c>
      <c r="N37" s="23">
        <f t="shared" si="0"/>
        <v>74</v>
      </c>
    </row>
    <row r="38" spans="1:14" ht="15.75" customHeight="1">
      <c r="A38" s="31" t="s">
        <v>53</v>
      </c>
      <c r="B38" s="24" t="s">
        <v>52</v>
      </c>
      <c r="C38" s="24">
        <v>7</v>
      </c>
      <c r="D38" s="24">
        <v>6</v>
      </c>
      <c r="E38" s="24">
        <v>5</v>
      </c>
      <c r="F38" s="24">
        <v>6</v>
      </c>
      <c r="G38" s="24">
        <v>10</v>
      </c>
      <c r="H38" s="24">
        <v>5</v>
      </c>
      <c r="I38" s="24">
        <v>9</v>
      </c>
      <c r="J38" s="24">
        <v>5</v>
      </c>
      <c r="K38" s="24">
        <v>6</v>
      </c>
      <c r="L38" s="24">
        <v>8</v>
      </c>
      <c r="M38" s="24">
        <v>7</v>
      </c>
      <c r="N38" s="23">
        <f t="shared" si="0"/>
        <v>74</v>
      </c>
    </row>
    <row r="39" spans="1:14" ht="15.75" customHeight="1">
      <c r="A39" s="31" t="s">
        <v>188</v>
      </c>
      <c r="B39" s="24" t="s">
        <v>52</v>
      </c>
      <c r="C39" s="24">
        <v>8</v>
      </c>
      <c r="D39" s="24">
        <v>6</v>
      </c>
      <c r="E39" s="24">
        <v>10</v>
      </c>
      <c r="F39" s="24">
        <v>7</v>
      </c>
      <c r="G39" s="24">
        <v>11</v>
      </c>
      <c r="H39" s="24">
        <v>4</v>
      </c>
      <c r="I39" s="24">
        <v>7</v>
      </c>
      <c r="J39" s="24">
        <v>3</v>
      </c>
      <c r="K39" s="24">
        <v>4</v>
      </c>
      <c r="L39" s="24">
        <v>4</v>
      </c>
      <c r="M39" s="24">
        <v>9</v>
      </c>
      <c r="N39" s="23">
        <f t="shared" si="0"/>
        <v>73</v>
      </c>
    </row>
    <row r="40" spans="1:14" ht="15.75" customHeight="1">
      <c r="A40" s="31" t="s">
        <v>54</v>
      </c>
      <c r="B40" s="24" t="s">
        <v>52</v>
      </c>
      <c r="C40" s="24">
        <v>6</v>
      </c>
      <c r="D40" s="24">
        <v>9</v>
      </c>
      <c r="E40" s="24">
        <v>7</v>
      </c>
      <c r="F40" s="24">
        <v>8</v>
      </c>
      <c r="G40" s="24">
        <v>6</v>
      </c>
      <c r="H40" s="24">
        <v>6</v>
      </c>
      <c r="I40" s="24">
        <v>6</v>
      </c>
      <c r="J40" s="24">
        <v>7</v>
      </c>
      <c r="K40" s="24">
        <v>7</v>
      </c>
      <c r="L40" s="24">
        <v>4</v>
      </c>
      <c r="M40" s="24">
        <v>7</v>
      </c>
      <c r="N40" s="23">
        <f t="shared" si="0"/>
        <v>73</v>
      </c>
    </row>
    <row r="41" spans="1:14" ht="15.75" customHeight="1">
      <c r="A41" s="31" t="s">
        <v>57</v>
      </c>
      <c r="B41" s="24" t="s">
        <v>58</v>
      </c>
      <c r="C41" s="24">
        <v>5</v>
      </c>
      <c r="D41" s="24">
        <v>7</v>
      </c>
      <c r="E41" s="24">
        <v>7</v>
      </c>
      <c r="F41" s="24">
        <v>8</v>
      </c>
      <c r="G41" s="24">
        <v>8</v>
      </c>
      <c r="H41" s="24">
        <v>8</v>
      </c>
      <c r="I41" s="24">
        <v>6</v>
      </c>
      <c r="J41" s="24">
        <v>6</v>
      </c>
      <c r="K41" s="24">
        <v>6</v>
      </c>
      <c r="L41" s="24">
        <v>5</v>
      </c>
      <c r="M41" s="24">
        <v>6</v>
      </c>
      <c r="N41" s="23">
        <f t="shared" si="0"/>
        <v>72</v>
      </c>
    </row>
    <row r="42" spans="1:14" ht="15.75" customHeight="1">
      <c r="A42" s="31" t="s">
        <v>51</v>
      </c>
      <c r="B42" s="24" t="s">
        <v>52</v>
      </c>
      <c r="C42" s="24">
        <v>6</v>
      </c>
      <c r="D42" s="24">
        <v>8</v>
      </c>
      <c r="E42" s="24">
        <v>7</v>
      </c>
      <c r="F42" s="24">
        <v>7</v>
      </c>
      <c r="G42" s="24">
        <v>11</v>
      </c>
      <c r="H42" s="24">
        <v>6</v>
      </c>
      <c r="I42" s="24">
        <v>8</v>
      </c>
      <c r="J42" s="24">
        <v>7</v>
      </c>
      <c r="K42" s="24">
        <v>3</v>
      </c>
      <c r="L42" s="24">
        <v>4</v>
      </c>
      <c r="M42" s="24">
        <v>5</v>
      </c>
      <c r="N42" s="23">
        <f t="shared" si="0"/>
        <v>72</v>
      </c>
    </row>
    <row r="43" spans="1:14" ht="15.75" customHeight="1">
      <c r="A43" s="31" t="s">
        <v>31</v>
      </c>
      <c r="B43" s="24" t="s">
        <v>32</v>
      </c>
      <c r="C43" s="24">
        <v>6</v>
      </c>
      <c r="D43" s="24">
        <v>6</v>
      </c>
      <c r="E43" s="24">
        <v>6</v>
      </c>
      <c r="F43" s="24">
        <v>7</v>
      </c>
      <c r="G43" s="24">
        <v>4</v>
      </c>
      <c r="H43" s="24">
        <v>7</v>
      </c>
      <c r="I43" s="24">
        <v>6</v>
      </c>
      <c r="J43" s="24">
        <v>10</v>
      </c>
      <c r="K43" s="24">
        <v>7</v>
      </c>
      <c r="L43" s="24">
        <v>7</v>
      </c>
      <c r="M43" s="24">
        <v>6</v>
      </c>
      <c r="N43" s="23">
        <f t="shared" si="0"/>
        <v>72</v>
      </c>
    </row>
    <row r="44" spans="1:14" ht="15.75" customHeight="1">
      <c r="A44" s="31" t="s">
        <v>157</v>
      </c>
      <c r="B44" s="24" t="s">
        <v>44</v>
      </c>
      <c r="C44" s="24">
        <v>5</v>
      </c>
      <c r="D44" s="24">
        <v>7</v>
      </c>
      <c r="E44" s="24">
        <v>6</v>
      </c>
      <c r="F44" s="24">
        <v>9</v>
      </c>
      <c r="G44" s="24">
        <v>6</v>
      </c>
      <c r="H44" s="24">
        <v>5</v>
      </c>
      <c r="I44" s="24">
        <v>8</v>
      </c>
      <c r="J44" s="24">
        <v>9</v>
      </c>
      <c r="K44" s="24">
        <v>4</v>
      </c>
      <c r="L44" s="24">
        <v>6</v>
      </c>
      <c r="M44" s="24">
        <v>7</v>
      </c>
      <c r="N44" s="23">
        <f t="shared" si="0"/>
        <v>72</v>
      </c>
    </row>
    <row r="45" spans="1:14" ht="15.75" customHeight="1">
      <c r="A45" s="31" t="s">
        <v>78</v>
      </c>
      <c r="B45" s="24" t="s">
        <v>73</v>
      </c>
      <c r="C45" s="24">
        <v>6</v>
      </c>
      <c r="D45" s="24">
        <v>6</v>
      </c>
      <c r="E45" s="24">
        <v>8</v>
      </c>
      <c r="F45" s="24">
        <v>6</v>
      </c>
      <c r="G45" s="24">
        <v>7</v>
      </c>
      <c r="H45" s="24">
        <v>7</v>
      </c>
      <c r="I45" s="24">
        <v>8</v>
      </c>
      <c r="J45" s="24">
        <v>6</v>
      </c>
      <c r="K45" s="24">
        <v>4</v>
      </c>
      <c r="L45" s="24">
        <v>6</v>
      </c>
      <c r="M45" s="24">
        <v>7</v>
      </c>
      <c r="N45" s="23">
        <f t="shared" si="0"/>
        <v>71</v>
      </c>
    </row>
    <row r="46" spans="1:14" ht="15.75" customHeight="1">
      <c r="A46" s="31" t="s">
        <v>12</v>
      </c>
      <c r="B46" s="24" t="s">
        <v>13</v>
      </c>
      <c r="C46" s="24">
        <v>6</v>
      </c>
      <c r="D46" s="24">
        <v>6</v>
      </c>
      <c r="E46" s="24">
        <v>6</v>
      </c>
      <c r="F46" s="24">
        <v>6</v>
      </c>
      <c r="G46" s="24">
        <v>9</v>
      </c>
      <c r="H46" s="24">
        <v>5</v>
      </c>
      <c r="I46" s="24">
        <v>6</v>
      </c>
      <c r="J46" s="24">
        <v>7</v>
      </c>
      <c r="K46" s="24">
        <v>6</v>
      </c>
      <c r="L46" s="24">
        <v>6</v>
      </c>
      <c r="M46" s="24">
        <v>8</v>
      </c>
      <c r="N46" s="23">
        <f t="shared" si="0"/>
        <v>71</v>
      </c>
    </row>
    <row r="47" spans="1:14" ht="15.75" customHeight="1">
      <c r="A47" s="31" t="s">
        <v>121</v>
      </c>
      <c r="B47" s="24" t="s">
        <v>122</v>
      </c>
      <c r="C47" s="24">
        <v>5</v>
      </c>
      <c r="D47" s="24">
        <v>7</v>
      </c>
      <c r="E47" s="24">
        <v>7</v>
      </c>
      <c r="F47" s="24">
        <v>8</v>
      </c>
      <c r="G47" s="24">
        <v>10</v>
      </c>
      <c r="H47" s="24">
        <v>5</v>
      </c>
      <c r="I47" s="24">
        <v>6</v>
      </c>
      <c r="J47" s="24">
        <v>5</v>
      </c>
      <c r="K47" s="24">
        <v>7</v>
      </c>
      <c r="L47" s="24">
        <v>4</v>
      </c>
      <c r="M47" s="24">
        <v>7</v>
      </c>
      <c r="N47" s="23">
        <f t="shared" si="0"/>
        <v>71</v>
      </c>
    </row>
    <row r="48" spans="1:14" ht="15.75" customHeight="1">
      <c r="A48" s="31" t="s">
        <v>245</v>
      </c>
      <c r="B48" s="24" t="s">
        <v>32</v>
      </c>
      <c r="C48" s="24">
        <v>5</v>
      </c>
      <c r="D48" s="24">
        <v>6</v>
      </c>
      <c r="E48" s="24">
        <v>6</v>
      </c>
      <c r="F48" s="24">
        <v>7</v>
      </c>
      <c r="G48" s="24">
        <v>6</v>
      </c>
      <c r="H48" s="24">
        <v>7</v>
      </c>
      <c r="I48" s="24">
        <v>7</v>
      </c>
      <c r="J48" s="24">
        <v>9</v>
      </c>
      <c r="K48" s="24">
        <v>7</v>
      </c>
      <c r="L48" s="24">
        <v>6</v>
      </c>
      <c r="M48" s="24">
        <v>5</v>
      </c>
      <c r="N48" s="23">
        <f t="shared" si="0"/>
        <v>71</v>
      </c>
    </row>
    <row r="49" spans="1:14" ht="15.75" customHeight="1">
      <c r="A49" s="31" t="s">
        <v>41</v>
      </c>
      <c r="B49" s="24" t="s">
        <v>37</v>
      </c>
      <c r="C49" s="24">
        <v>5</v>
      </c>
      <c r="D49" s="24">
        <v>6</v>
      </c>
      <c r="E49" s="24">
        <v>7</v>
      </c>
      <c r="F49" s="24">
        <v>5</v>
      </c>
      <c r="G49" s="24">
        <v>2</v>
      </c>
      <c r="H49" s="24">
        <v>9</v>
      </c>
      <c r="I49" s="24">
        <v>6</v>
      </c>
      <c r="J49" s="24">
        <v>9</v>
      </c>
      <c r="K49" s="24">
        <v>9</v>
      </c>
      <c r="L49" s="24">
        <v>6</v>
      </c>
      <c r="M49" s="24">
        <v>7</v>
      </c>
      <c r="N49" s="23">
        <f t="shared" si="0"/>
        <v>71</v>
      </c>
    </row>
    <row r="50" spans="1:14" ht="15.75" customHeight="1">
      <c r="A50" s="31" t="s">
        <v>151</v>
      </c>
      <c r="B50" s="24" t="s">
        <v>37</v>
      </c>
      <c r="C50" s="24">
        <v>4</v>
      </c>
      <c r="D50" s="24">
        <v>7</v>
      </c>
      <c r="E50" s="24">
        <v>6</v>
      </c>
      <c r="F50" s="24">
        <v>5</v>
      </c>
      <c r="G50" s="24">
        <v>4</v>
      </c>
      <c r="H50" s="24">
        <v>8</v>
      </c>
      <c r="I50" s="24">
        <v>6</v>
      </c>
      <c r="J50" s="24">
        <v>9</v>
      </c>
      <c r="K50" s="24">
        <v>9</v>
      </c>
      <c r="L50" s="24">
        <v>6</v>
      </c>
      <c r="M50" s="24">
        <v>7</v>
      </c>
      <c r="N50" s="23">
        <f t="shared" si="0"/>
        <v>71</v>
      </c>
    </row>
    <row r="51" spans="1:14" ht="15.75" customHeight="1">
      <c r="A51" s="37" t="s">
        <v>70</v>
      </c>
      <c r="B51" s="24" t="s">
        <v>64</v>
      </c>
      <c r="C51" s="24">
        <v>4</v>
      </c>
      <c r="D51" s="24">
        <v>6</v>
      </c>
      <c r="E51" s="24">
        <v>9</v>
      </c>
      <c r="F51" s="24">
        <v>5</v>
      </c>
      <c r="G51" s="24">
        <v>8</v>
      </c>
      <c r="H51" s="24">
        <v>7</v>
      </c>
      <c r="I51" s="24">
        <v>8</v>
      </c>
      <c r="J51" s="24">
        <v>6</v>
      </c>
      <c r="K51" s="24">
        <v>5</v>
      </c>
      <c r="L51" s="24">
        <v>4</v>
      </c>
      <c r="M51" s="24">
        <v>9</v>
      </c>
      <c r="N51" s="23">
        <f t="shared" si="0"/>
        <v>71</v>
      </c>
    </row>
    <row r="52" spans="1:14" ht="15.75" customHeight="1">
      <c r="A52" s="31" t="s">
        <v>100</v>
      </c>
      <c r="B52" s="24" t="s">
        <v>73</v>
      </c>
      <c r="C52" s="24">
        <v>5</v>
      </c>
      <c r="D52" s="24">
        <v>6</v>
      </c>
      <c r="E52" s="24">
        <v>7</v>
      </c>
      <c r="F52" s="24">
        <v>7</v>
      </c>
      <c r="G52" s="24">
        <v>5</v>
      </c>
      <c r="H52" s="24">
        <v>6</v>
      </c>
      <c r="I52" s="24">
        <v>8</v>
      </c>
      <c r="J52" s="24">
        <v>8</v>
      </c>
      <c r="K52" s="24">
        <v>4</v>
      </c>
      <c r="L52" s="24">
        <v>7</v>
      </c>
      <c r="M52" s="24">
        <v>7</v>
      </c>
      <c r="N52" s="23">
        <f t="shared" si="0"/>
        <v>70</v>
      </c>
    </row>
    <row r="53" spans="1:14" ht="15.75" customHeight="1">
      <c r="A53" s="31" t="s">
        <v>49</v>
      </c>
      <c r="B53" s="24" t="s">
        <v>50</v>
      </c>
      <c r="C53" s="24">
        <v>4</v>
      </c>
      <c r="D53" s="24">
        <v>5</v>
      </c>
      <c r="E53" s="24">
        <v>7</v>
      </c>
      <c r="F53" s="24">
        <v>6</v>
      </c>
      <c r="G53" s="24">
        <v>8</v>
      </c>
      <c r="H53" s="24">
        <v>6</v>
      </c>
      <c r="I53" s="24">
        <v>4</v>
      </c>
      <c r="J53" s="24">
        <v>8</v>
      </c>
      <c r="K53" s="24">
        <v>6</v>
      </c>
      <c r="L53" s="24">
        <v>7</v>
      </c>
      <c r="M53" s="24">
        <v>9</v>
      </c>
      <c r="N53" s="23">
        <f t="shared" si="0"/>
        <v>70</v>
      </c>
    </row>
    <row r="54" spans="1:14" ht="15.75" customHeight="1">
      <c r="A54" s="31" t="s">
        <v>160</v>
      </c>
      <c r="B54" s="24" t="s">
        <v>161</v>
      </c>
      <c r="C54" s="24">
        <v>4</v>
      </c>
      <c r="D54" s="24">
        <v>6</v>
      </c>
      <c r="E54" s="24">
        <v>7</v>
      </c>
      <c r="F54" s="24">
        <v>6</v>
      </c>
      <c r="G54" s="24">
        <v>9</v>
      </c>
      <c r="H54" s="24">
        <v>5</v>
      </c>
      <c r="I54" s="24">
        <v>7</v>
      </c>
      <c r="J54" s="24">
        <v>4</v>
      </c>
      <c r="K54" s="24">
        <v>7</v>
      </c>
      <c r="L54" s="24">
        <v>7</v>
      </c>
      <c r="M54" s="24">
        <v>8</v>
      </c>
      <c r="N54" s="23">
        <f t="shared" si="0"/>
        <v>70</v>
      </c>
    </row>
    <row r="55" spans="1:14" ht="15.75" customHeight="1">
      <c r="A55" s="31" t="s">
        <v>187</v>
      </c>
      <c r="B55" s="24" t="s">
        <v>73</v>
      </c>
      <c r="C55" s="24">
        <v>5</v>
      </c>
      <c r="D55" s="24">
        <v>3</v>
      </c>
      <c r="E55" s="24">
        <v>10</v>
      </c>
      <c r="F55" s="24">
        <v>9</v>
      </c>
      <c r="G55" s="24">
        <v>7</v>
      </c>
      <c r="H55" s="24">
        <v>3</v>
      </c>
      <c r="I55" s="24">
        <v>5</v>
      </c>
      <c r="J55" s="24">
        <v>7</v>
      </c>
      <c r="K55" s="24">
        <v>5</v>
      </c>
      <c r="L55" s="24">
        <v>6</v>
      </c>
      <c r="M55" s="24">
        <v>9</v>
      </c>
      <c r="N55" s="23">
        <f t="shared" si="0"/>
        <v>69</v>
      </c>
    </row>
    <row r="56" spans="1:14" ht="15.75" customHeight="1">
      <c r="A56" s="31" t="s">
        <v>205</v>
      </c>
      <c r="B56" s="24" t="s">
        <v>73</v>
      </c>
      <c r="C56" s="24">
        <v>4</v>
      </c>
      <c r="D56" s="24">
        <v>6</v>
      </c>
      <c r="E56" s="24">
        <v>6</v>
      </c>
      <c r="F56" s="24">
        <v>6</v>
      </c>
      <c r="G56" s="24">
        <v>11</v>
      </c>
      <c r="H56" s="24">
        <v>4</v>
      </c>
      <c r="I56" s="24">
        <v>9</v>
      </c>
      <c r="J56" s="24">
        <v>2</v>
      </c>
      <c r="K56" s="24">
        <v>7</v>
      </c>
      <c r="L56" s="24">
        <v>7</v>
      </c>
      <c r="M56" s="24">
        <v>7</v>
      </c>
      <c r="N56" s="23">
        <f t="shared" si="0"/>
        <v>69</v>
      </c>
    </row>
    <row r="57" spans="1:14" ht="15.75" customHeight="1">
      <c r="A57" s="31" t="s">
        <v>56</v>
      </c>
      <c r="B57" s="24" t="s">
        <v>52</v>
      </c>
      <c r="C57" s="24">
        <v>6</v>
      </c>
      <c r="D57" s="24">
        <v>5</v>
      </c>
      <c r="E57" s="24">
        <v>6</v>
      </c>
      <c r="F57" s="24">
        <v>7</v>
      </c>
      <c r="G57" s="24">
        <v>9</v>
      </c>
      <c r="H57" s="24">
        <v>5</v>
      </c>
      <c r="I57" s="24">
        <v>6</v>
      </c>
      <c r="J57" s="24">
        <v>5</v>
      </c>
      <c r="K57" s="24">
        <v>5</v>
      </c>
      <c r="L57" s="24">
        <v>7</v>
      </c>
      <c r="M57" s="24">
        <v>8</v>
      </c>
      <c r="N57" s="23">
        <f t="shared" si="0"/>
        <v>69</v>
      </c>
    </row>
    <row r="58" spans="1:14" ht="15.75" customHeight="1">
      <c r="A58" s="52" t="s">
        <v>81</v>
      </c>
      <c r="B58" s="27" t="s">
        <v>33</v>
      </c>
      <c r="C58" s="27">
        <v>5</v>
      </c>
      <c r="D58" s="27">
        <v>5</v>
      </c>
      <c r="E58" s="27">
        <v>5</v>
      </c>
      <c r="F58" s="27">
        <v>7</v>
      </c>
      <c r="G58" s="27">
        <v>9</v>
      </c>
      <c r="H58" s="27">
        <v>6</v>
      </c>
      <c r="I58" s="27">
        <v>3</v>
      </c>
      <c r="J58" s="27">
        <v>9</v>
      </c>
      <c r="K58" s="27">
        <v>5</v>
      </c>
      <c r="L58" s="27">
        <v>7</v>
      </c>
      <c r="M58" s="27">
        <v>8</v>
      </c>
      <c r="N58" s="23">
        <f t="shared" si="0"/>
        <v>69</v>
      </c>
    </row>
    <row r="59" spans="1:14" ht="15.75" customHeight="1">
      <c r="A59" s="31" t="s">
        <v>85</v>
      </c>
      <c r="B59" s="24" t="s">
        <v>44</v>
      </c>
      <c r="C59" s="24">
        <v>6</v>
      </c>
      <c r="D59" s="24">
        <v>6</v>
      </c>
      <c r="E59" s="24">
        <v>6</v>
      </c>
      <c r="F59" s="24">
        <v>7</v>
      </c>
      <c r="G59" s="24">
        <v>10</v>
      </c>
      <c r="H59" s="24">
        <v>5</v>
      </c>
      <c r="I59" s="24">
        <v>6</v>
      </c>
      <c r="J59" s="24">
        <v>8</v>
      </c>
      <c r="K59" s="24">
        <v>4</v>
      </c>
      <c r="L59" s="24">
        <v>6</v>
      </c>
      <c r="M59" s="24">
        <v>5</v>
      </c>
      <c r="N59" s="23">
        <f t="shared" si="0"/>
        <v>69</v>
      </c>
    </row>
    <row r="60" spans="1:14" ht="15.75" customHeight="1">
      <c r="A60" s="31" t="s">
        <v>186</v>
      </c>
      <c r="B60" s="24" t="s">
        <v>20</v>
      </c>
      <c r="C60" s="24">
        <v>5</v>
      </c>
      <c r="D60" s="24">
        <v>7</v>
      </c>
      <c r="E60" s="24">
        <v>6</v>
      </c>
      <c r="F60" s="24">
        <v>6</v>
      </c>
      <c r="G60" s="24">
        <v>6</v>
      </c>
      <c r="H60" s="24">
        <v>6</v>
      </c>
      <c r="I60" s="24">
        <v>7</v>
      </c>
      <c r="J60" s="24">
        <v>9</v>
      </c>
      <c r="K60" s="24">
        <v>4</v>
      </c>
      <c r="L60" s="24">
        <v>8</v>
      </c>
      <c r="M60" s="24">
        <v>5</v>
      </c>
      <c r="N60" s="23">
        <f t="shared" si="0"/>
        <v>69</v>
      </c>
    </row>
    <row r="61" spans="1:14" ht="15.75" customHeight="1">
      <c r="A61" s="31" t="s">
        <v>189</v>
      </c>
      <c r="B61" s="24" t="s">
        <v>37</v>
      </c>
      <c r="C61" s="24">
        <v>7</v>
      </c>
      <c r="D61" s="24">
        <v>6</v>
      </c>
      <c r="E61" s="24">
        <v>7</v>
      </c>
      <c r="F61" s="24">
        <v>5</v>
      </c>
      <c r="G61" s="24">
        <v>9</v>
      </c>
      <c r="H61" s="24">
        <v>5</v>
      </c>
      <c r="I61" s="24">
        <v>6</v>
      </c>
      <c r="J61" s="24">
        <v>4</v>
      </c>
      <c r="K61" s="24">
        <v>9</v>
      </c>
      <c r="L61" s="24">
        <v>5</v>
      </c>
      <c r="M61" s="24">
        <v>6</v>
      </c>
      <c r="N61" s="23">
        <f t="shared" si="0"/>
        <v>69</v>
      </c>
    </row>
    <row r="62" spans="1:14" ht="15.75" customHeight="1">
      <c r="A62" s="31" t="s">
        <v>190</v>
      </c>
      <c r="B62" s="24" t="s">
        <v>73</v>
      </c>
      <c r="C62" s="24">
        <v>7</v>
      </c>
      <c r="D62" s="24">
        <v>6</v>
      </c>
      <c r="E62" s="24">
        <v>7</v>
      </c>
      <c r="F62" s="24">
        <v>5</v>
      </c>
      <c r="G62" s="24">
        <v>7</v>
      </c>
      <c r="H62" s="24">
        <v>5</v>
      </c>
      <c r="I62" s="24">
        <v>9</v>
      </c>
      <c r="J62" s="24">
        <v>3</v>
      </c>
      <c r="K62" s="24">
        <v>6</v>
      </c>
      <c r="L62" s="24">
        <v>6</v>
      </c>
      <c r="M62" s="24">
        <v>7</v>
      </c>
      <c r="N62" s="23">
        <f t="shared" si="0"/>
        <v>68</v>
      </c>
    </row>
    <row r="63" spans="1:14" ht="15.75" customHeight="1">
      <c r="A63" s="31" t="s">
        <v>138</v>
      </c>
      <c r="B63" s="24" t="s">
        <v>73</v>
      </c>
      <c r="C63" s="24">
        <v>6</v>
      </c>
      <c r="D63" s="24">
        <v>7</v>
      </c>
      <c r="E63" s="24">
        <v>6</v>
      </c>
      <c r="F63" s="24">
        <v>7</v>
      </c>
      <c r="G63" s="24">
        <v>2</v>
      </c>
      <c r="H63" s="24">
        <v>9</v>
      </c>
      <c r="I63" s="24">
        <v>4</v>
      </c>
      <c r="J63" s="24">
        <v>9</v>
      </c>
      <c r="K63" s="24">
        <v>9</v>
      </c>
      <c r="L63" s="24">
        <v>4</v>
      </c>
      <c r="M63" s="24">
        <v>5</v>
      </c>
      <c r="N63" s="23">
        <f t="shared" si="0"/>
        <v>68</v>
      </c>
    </row>
    <row r="64" spans="1:14" ht="15.75" customHeight="1">
      <c r="A64" s="31" t="s">
        <v>34</v>
      </c>
      <c r="B64" s="24" t="s">
        <v>35</v>
      </c>
      <c r="C64" s="24">
        <v>6</v>
      </c>
      <c r="D64" s="24">
        <v>6</v>
      </c>
      <c r="E64" s="24">
        <v>4</v>
      </c>
      <c r="F64" s="24">
        <v>5</v>
      </c>
      <c r="G64" s="24">
        <v>9</v>
      </c>
      <c r="H64" s="24">
        <v>6</v>
      </c>
      <c r="I64" s="24">
        <v>6</v>
      </c>
      <c r="J64" s="24">
        <v>6</v>
      </c>
      <c r="K64" s="24">
        <v>8</v>
      </c>
      <c r="L64" s="24">
        <v>6</v>
      </c>
      <c r="M64" s="24">
        <v>6</v>
      </c>
      <c r="N64" s="23">
        <f t="shared" si="0"/>
        <v>68</v>
      </c>
    </row>
    <row r="65" spans="1:14" ht="15.75" customHeight="1">
      <c r="A65" s="31" t="s">
        <v>16</v>
      </c>
      <c r="B65" s="24" t="s">
        <v>13</v>
      </c>
      <c r="C65" s="24">
        <v>5</v>
      </c>
      <c r="D65" s="24">
        <v>5</v>
      </c>
      <c r="E65" s="24">
        <v>7</v>
      </c>
      <c r="F65" s="24">
        <v>5</v>
      </c>
      <c r="G65" s="24">
        <v>10</v>
      </c>
      <c r="H65" s="24">
        <v>2</v>
      </c>
      <c r="I65" s="24">
        <v>8</v>
      </c>
      <c r="J65" s="24">
        <v>4</v>
      </c>
      <c r="K65" s="24">
        <v>8</v>
      </c>
      <c r="L65" s="24">
        <v>5</v>
      </c>
      <c r="M65" s="24">
        <v>9</v>
      </c>
      <c r="N65" s="23">
        <f t="shared" si="0"/>
        <v>68</v>
      </c>
    </row>
    <row r="66" spans="1:14" ht="15.75" customHeight="1">
      <c r="A66" s="31" t="s">
        <v>86</v>
      </c>
      <c r="B66" s="24" t="s">
        <v>44</v>
      </c>
      <c r="C66" s="24">
        <v>4</v>
      </c>
      <c r="D66" s="24">
        <v>6</v>
      </c>
      <c r="E66" s="24">
        <v>7</v>
      </c>
      <c r="F66" s="24">
        <v>5</v>
      </c>
      <c r="G66" s="24">
        <v>7</v>
      </c>
      <c r="H66" s="24">
        <v>6</v>
      </c>
      <c r="I66" s="24">
        <v>5</v>
      </c>
      <c r="J66" s="24">
        <v>8</v>
      </c>
      <c r="K66" s="24">
        <v>7</v>
      </c>
      <c r="L66" s="24">
        <v>6</v>
      </c>
      <c r="M66" s="24">
        <v>7</v>
      </c>
      <c r="N66" s="23">
        <f t="shared" ref="N66:N129" si="1">SUM(C66:M66)</f>
        <v>68</v>
      </c>
    </row>
    <row r="67" spans="1:14" ht="15.75" customHeight="1">
      <c r="A67" s="31" t="s">
        <v>99</v>
      </c>
      <c r="B67" s="24" t="s">
        <v>52</v>
      </c>
      <c r="C67" s="24">
        <v>4</v>
      </c>
      <c r="D67" s="24">
        <v>4</v>
      </c>
      <c r="E67" s="24">
        <v>8</v>
      </c>
      <c r="F67" s="24">
        <v>5</v>
      </c>
      <c r="G67" s="24">
        <v>7</v>
      </c>
      <c r="H67" s="24">
        <v>6</v>
      </c>
      <c r="I67" s="24">
        <v>9</v>
      </c>
      <c r="J67" s="24">
        <v>6</v>
      </c>
      <c r="K67" s="24">
        <v>6</v>
      </c>
      <c r="L67" s="24">
        <v>6</v>
      </c>
      <c r="M67" s="24">
        <v>6</v>
      </c>
      <c r="N67" s="23">
        <f t="shared" si="1"/>
        <v>67</v>
      </c>
    </row>
    <row r="68" spans="1:14" ht="15.75" customHeight="1">
      <c r="A68" s="31" t="s">
        <v>127</v>
      </c>
      <c r="B68" s="24" t="s">
        <v>23</v>
      </c>
      <c r="C68" s="24">
        <v>5</v>
      </c>
      <c r="D68" s="24">
        <v>4</v>
      </c>
      <c r="E68" s="24">
        <v>5</v>
      </c>
      <c r="F68" s="24">
        <v>5</v>
      </c>
      <c r="G68" s="24">
        <v>8</v>
      </c>
      <c r="H68" s="24">
        <v>4</v>
      </c>
      <c r="I68" s="24">
        <v>8</v>
      </c>
      <c r="J68" s="24">
        <v>8</v>
      </c>
      <c r="K68" s="24">
        <v>5</v>
      </c>
      <c r="L68" s="24">
        <v>10</v>
      </c>
      <c r="M68" s="24">
        <v>5</v>
      </c>
      <c r="N68" s="23">
        <f t="shared" si="1"/>
        <v>67</v>
      </c>
    </row>
    <row r="69" spans="1:14" ht="15.75" customHeight="1">
      <c r="A69" s="31" t="s">
        <v>17</v>
      </c>
      <c r="B69" s="24" t="s">
        <v>13</v>
      </c>
      <c r="C69" s="24">
        <v>6</v>
      </c>
      <c r="D69" s="24">
        <v>5</v>
      </c>
      <c r="E69" s="24">
        <v>6</v>
      </c>
      <c r="F69" s="24">
        <v>5</v>
      </c>
      <c r="G69" s="24">
        <v>5</v>
      </c>
      <c r="H69" s="24">
        <v>7</v>
      </c>
      <c r="I69" s="24">
        <v>7</v>
      </c>
      <c r="J69" s="24">
        <v>8</v>
      </c>
      <c r="K69" s="24">
        <v>4</v>
      </c>
      <c r="L69" s="24">
        <v>9</v>
      </c>
      <c r="M69" s="24">
        <v>5</v>
      </c>
      <c r="N69" s="23">
        <f t="shared" si="1"/>
        <v>67</v>
      </c>
    </row>
    <row r="70" spans="1:14" ht="15.75" customHeight="1">
      <c r="A70" s="31" t="s">
        <v>192</v>
      </c>
      <c r="B70" s="24" t="s">
        <v>171</v>
      </c>
      <c r="C70" s="24">
        <v>5</v>
      </c>
      <c r="D70" s="24">
        <v>2</v>
      </c>
      <c r="E70" s="24">
        <v>6</v>
      </c>
      <c r="F70" s="24">
        <v>5</v>
      </c>
      <c r="G70" s="24">
        <v>8</v>
      </c>
      <c r="H70" s="24">
        <v>5</v>
      </c>
      <c r="I70" s="24">
        <v>9</v>
      </c>
      <c r="J70" s="24">
        <v>8</v>
      </c>
      <c r="K70" s="24">
        <v>6</v>
      </c>
      <c r="L70" s="24">
        <v>5</v>
      </c>
      <c r="M70" s="24">
        <v>6</v>
      </c>
      <c r="N70" s="23">
        <f t="shared" si="1"/>
        <v>65</v>
      </c>
    </row>
    <row r="71" spans="1:14" ht="15.75" customHeight="1">
      <c r="A71" s="31" t="s">
        <v>28</v>
      </c>
      <c r="B71" s="24" t="s">
        <v>23</v>
      </c>
      <c r="C71" s="24">
        <v>6</v>
      </c>
      <c r="D71" s="24">
        <v>6</v>
      </c>
      <c r="E71" s="24">
        <v>4</v>
      </c>
      <c r="F71" s="24">
        <v>7</v>
      </c>
      <c r="G71" s="24">
        <v>7</v>
      </c>
      <c r="H71" s="24">
        <v>7</v>
      </c>
      <c r="I71" s="24">
        <v>3</v>
      </c>
      <c r="J71" s="24">
        <v>8</v>
      </c>
      <c r="K71" s="24">
        <v>6</v>
      </c>
      <c r="L71" s="24">
        <v>4</v>
      </c>
      <c r="M71" s="24">
        <v>7</v>
      </c>
      <c r="N71" s="23">
        <f t="shared" si="1"/>
        <v>65</v>
      </c>
    </row>
    <row r="72" spans="1:14" ht="15.75" customHeight="1">
      <c r="A72" s="31" t="s">
        <v>116</v>
      </c>
      <c r="B72" s="24" t="s">
        <v>50</v>
      </c>
      <c r="C72" s="24">
        <v>7</v>
      </c>
      <c r="D72" s="24">
        <v>4</v>
      </c>
      <c r="E72" s="24">
        <v>5</v>
      </c>
      <c r="F72" s="24">
        <v>5</v>
      </c>
      <c r="G72" s="24">
        <v>6</v>
      </c>
      <c r="H72" s="24">
        <v>5</v>
      </c>
      <c r="I72" s="58">
        <v>8</v>
      </c>
      <c r="J72" s="24">
        <v>4</v>
      </c>
      <c r="K72" s="24">
        <v>6</v>
      </c>
      <c r="L72" s="24">
        <v>7</v>
      </c>
      <c r="M72" s="24">
        <v>8</v>
      </c>
      <c r="N72" s="23">
        <f t="shared" si="1"/>
        <v>65</v>
      </c>
    </row>
    <row r="73" spans="1:14" ht="15.75" customHeight="1">
      <c r="A73" s="31" t="s">
        <v>129</v>
      </c>
      <c r="B73" s="24" t="s">
        <v>122</v>
      </c>
      <c r="C73" s="24">
        <v>7</v>
      </c>
      <c r="D73" s="24">
        <v>4</v>
      </c>
      <c r="E73" s="24">
        <v>6</v>
      </c>
      <c r="F73" s="24">
        <v>5</v>
      </c>
      <c r="G73" s="24">
        <v>10</v>
      </c>
      <c r="H73" s="24">
        <v>4</v>
      </c>
      <c r="I73" s="24">
        <v>7</v>
      </c>
      <c r="J73" s="24">
        <v>3</v>
      </c>
      <c r="K73" s="24">
        <v>8</v>
      </c>
      <c r="L73" s="24">
        <v>5</v>
      </c>
      <c r="M73" s="24">
        <v>6</v>
      </c>
      <c r="N73" s="23">
        <f t="shared" si="1"/>
        <v>65</v>
      </c>
    </row>
    <row r="74" spans="1:14" ht="15.75" customHeight="1">
      <c r="A74" s="52" t="s">
        <v>102</v>
      </c>
      <c r="B74" s="27" t="s">
        <v>208</v>
      </c>
      <c r="C74" s="27">
        <v>6</v>
      </c>
      <c r="D74" s="27">
        <v>6</v>
      </c>
      <c r="E74" s="27">
        <v>5</v>
      </c>
      <c r="F74" s="27">
        <v>4</v>
      </c>
      <c r="G74" s="27">
        <v>7</v>
      </c>
      <c r="H74" s="27">
        <v>6</v>
      </c>
      <c r="I74" s="27">
        <v>6</v>
      </c>
      <c r="J74" s="27">
        <v>7</v>
      </c>
      <c r="K74" s="27">
        <v>4</v>
      </c>
      <c r="L74" s="27">
        <v>8</v>
      </c>
      <c r="M74" s="27">
        <v>6</v>
      </c>
      <c r="N74" s="23">
        <f t="shared" si="1"/>
        <v>65</v>
      </c>
    </row>
    <row r="75" spans="1:14" ht="15.75" customHeight="1">
      <c r="A75" s="31" t="s">
        <v>61</v>
      </c>
      <c r="B75" s="24" t="s">
        <v>58</v>
      </c>
      <c r="C75" s="24">
        <v>7</v>
      </c>
      <c r="D75" s="24">
        <v>5</v>
      </c>
      <c r="E75" s="24">
        <v>6</v>
      </c>
      <c r="F75" s="24">
        <v>7</v>
      </c>
      <c r="G75" s="24">
        <v>7</v>
      </c>
      <c r="H75" s="24">
        <v>4</v>
      </c>
      <c r="I75" s="24">
        <v>5</v>
      </c>
      <c r="J75" s="24">
        <v>4</v>
      </c>
      <c r="K75" s="24">
        <v>9</v>
      </c>
      <c r="L75" s="24">
        <v>5</v>
      </c>
      <c r="M75" s="24">
        <v>5</v>
      </c>
      <c r="N75" s="23">
        <f t="shared" si="1"/>
        <v>64</v>
      </c>
    </row>
    <row r="76" spans="1:14" ht="15.75" customHeight="1">
      <c r="A76" s="31" t="s">
        <v>22</v>
      </c>
      <c r="B76" s="24" t="s">
        <v>20</v>
      </c>
      <c r="C76" s="24">
        <v>4</v>
      </c>
      <c r="D76" s="24">
        <v>7</v>
      </c>
      <c r="E76" s="24">
        <v>5</v>
      </c>
      <c r="F76" s="24">
        <v>5</v>
      </c>
      <c r="G76" s="24">
        <v>7</v>
      </c>
      <c r="H76" s="24">
        <v>4</v>
      </c>
      <c r="I76" s="24">
        <v>6</v>
      </c>
      <c r="J76" s="24">
        <v>6</v>
      </c>
      <c r="K76" s="24">
        <v>5</v>
      </c>
      <c r="L76" s="24">
        <v>6</v>
      </c>
      <c r="M76" s="24">
        <v>9</v>
      </c>
      <c r="N76" s="23">
        <f t="shared" si="1"/>
        <v>64</v>
      </c>
    </row>
    <row r="77" spans="1:14" ht="15.75" customHeight="1">
      <c r="A77" s="31" t="s">
        <v>40</v>
      </c>
      <c r="B77" s="24" t="s">
        <v>37</v>
      </c>
      <c r="C77" s="24">
        <v>6</v>
      </c>
      <c r="D77" s="24">
        <v>7</v>
      </c>
      <c r="E77" s="24">
        <v>5</v>
      </c>
      <c r="F77" s="24">
        <v>6</v>
      </c>
      <c r="G77" s="24">
        <v>3</v>
      </c>
      <c r="H77" s="24">
        <v>9</v>
      </c>
      <c r="I77" s="24">
        <v>2</v>
      </c>
      <c r="J77" s="24">
        <v>10</v>
      </c>
      <c r="K77" s="24">
        <v>8</v>
      </c>
      <c r="L77" s="24">
        <v>3</v>
      </c>
      <c r="M77" s="24">
        <v>5</v>
      </c>
      <c r="N77" s="23">
        <f t="shared" si="1"/>
        <v>64</v>
      </c>
    </row>
    <row r="78" spans="1:14" ht="15.75" customHeight="1">
      <c r="A78" s="37" t="s">
        <v>90</v>
      </c>
      <c r="B78" s="24" t="s">
        <v>64</v>
      </c>
      <c r="C78" s="24">
        <v>3</v>
      </c>
      <c r="D78" s="24">
        <v>3</v>
      </c>
      <c r="E78" s="24">
        <v>9</v>
      </c>
      <c r="F78" s="24">
        <v>5</v>
      </c>
      <c r="G78" s="24">
        <v>7</v>
      </c>
      <c r="H78" s="24">
        <v>7</v>
      </c>
      <c r="I78" s="24">
        <v>8</v>
      </c>
      <c r="J78" s="24">
        <v>3</v>
      </c>
      <c r="K78" s="24">
        <v>6</v>
      </c>
      <c r="L78" s="24">
        <v>6</v>
      </c>
      <c r="M78" s="24">
        <v>7</v>
      </c>
      <c r="N78" s="23">
        <f t="shared" si="1"/>
        <v>64</v>
      </c>
    </row>
    <row r="79" spans="1:14" ht="15.75" customHeight="1">
      <c r="A79" s="31" t="s">
        <v>229</v>
      </c>
      <c r="B79" s="24" t="s">
        <v>230</v>
      </c>
      <c r="C79" s="24">
        <v>5</v>
      </c>
      <c r="D79" s="24">
        <v>7</v>
      </c>
      <c r="E79" s="24">
        <v>5</v>
      </c>
      <c r="F79" s="24">
        <v>4</v>
      </c>
      <c r="G79" s="24">
        <v>3</v>
      </c>
      <c r="H79" s="24">
        <v>9</v>
      </c>
      <c r="I79" s="24">
        <v>7</v>
      </c>
      <c r="J79" s="24">
        <v>8</v>
      </c>
      <c r="K79" s="24">
        <v>7</v>
      </c>
      <c r="L79" s="24">
        <v>2</v>
      </c>
      <c r="M79" s="24">
        <v>7</v>
      </c>
      <c r="N79" s="23">
        <f t="shared" si="1"/>
        <v>64</v>
      </c>
    </row>
    <row r="80" spans="1:14" ht="15.75" customHeight="1">
      <c r="A80" s="31" t="s">
        <v>60</v>
      </c>
      <c r="B80" s="24" t="s">
        <v>58</v>
      </c>
      <c r="C80" s="24">
        <v>2</v>
      </c>
      <c r="D80" s="24">
        <v>6</v>
      </c>
      <c r="E80" s="24">
        <v>7</v>
      </c>
      <c r="F80" s="24">
        <v>4</v>
      </c>
      <c r="G80" s="24">
        <v>4</v>
      </c>
      <c r="H80" s="24">
        <v>7</v>
      </c>
      <c r="I80" s="24">
        <v>4</v>
      </c>
      <c r="J80" s="24">
        <v>9</v>
      </c>
      <c r="K80" s="24">
        <v>8</v>
      </c>
      <c r="L80" s="24">
        <v>5</v>
      </c>
      <c r="M80" s="24">
        <v>7</v>
      </c>
      <c r="N80" s="23">
        <f t="shared" si="1"/>
        <v>63</v>
      </c>
    </row>
    <row r="81" spans="1:14" ht="15.75" customHeight="1">
      <c r="A81" s="31" t="s">
        <v>101</v>
      </c>
      <c r="B81" s="24" t="s">
        <v>13</v>
      </c>
      <c r="C81" s="24">
        <v>5</v>
      </c>
      <c r="D81" s="24">
        <v>5</v>
      </c>
      <c r="E81" s="24">
        <v>4</v>
      </c>
      <c r="F81" s="24">
        <v>5</v>
      </c>
      <c r="G81" s="24">
        <v>6</v>
      </c>
      <c r="H81" s="24">
        <v>7</v>
      </c>
      <c r="I81" s="24">
        <v>5</v>
      </c>
      <c r="J81" s="24">
        <v>8</v>
      </c>
      <c r="K81" s="24">
        <v>5</v>
      </c>
      <c r="L81" s="24">
        <v>7</v>
      </c>
      <c r="M81" s="24">
        <v>6</v>
      </c>
      <c r="N81" s="23">
        <f t="shared" si="1"/>
        <v>63</v>
      </c>
    </row>
    <row r="82" spans="1:14" ht="15.75" customHeight="1">
      <c r="A82" s="31" t="s">
        <v>11</v>
      </c>
      <c r="B82" s="24" t="s">
        <v>10</v>
      </c>
      <c r="C82" s="24">
        <v>3</v>
      </c>
      <c r="D82" s="24">
        <v>4</v>
      </c>
      <c r="E82" s="24">
        <v>5</v>
      </c>
      <c r="F82" s="24">
        <v>4</v>
      </c>
      <c r="G82" s="24">
        <v>9</v>
      </c>
      <c r="H82" s="24">
        <v>5</v>
      </c>
      <c r="I82" s="24">
        <v>7</v>
      </c>
      <c r="J82" s="24">
        <v>6</v>
      </c>
      <c r="K82" s="24">
        <v>7</v>
      </c>
      <c r="L82" s="24">
        <v>5</v>
      </c>
      <c r="M82" s="24">
        <v>8</v>
      </c>
      <c r="N82" s="23">
        <f t="shared" si="1"/>
        <v>63</v>
      </c>
    </row>
    <row r="83" spans="1:14" ht="15.75" customHeight="1">
      <c r="A83" s="31" t="s">
        <v>39</v>
      </c>
      <c r="B83" s="24" t="s">
        <v>37</v>
      </c>
      <c r="C83" s="24">
        <v>3</v>
      </c>
      <c r="D83" s="24">
        <v>6</v>
      </c>
      <c r="E83" s="24">
        <v>3</v>
      </c>
      <c r="F83" s="24">
        <v>4</v>
      </c>
      <c r="G83" s="24">
        <v>9</v>
      </c>
      <c r="H83" s="24">
        <v>6</v>
      </c>
      <c r="I83" s="24">
        <v>8</v>
      </c>
      <c r="J83" s="24">
        <v>9</v>
      </c>
      <c r="K83" s="24">
        <v>5</v>
      </c>
      <c r="L83" s="24">
        <v>5</v>
      </c>
      <c r="M83" s="24">
        <v>5</v>
      </c>
      <c r="N83" s="23">
        <f t="shared" si="1"/>
        <v>63</v>
      </c>
    </row>
    <row r="84" spans="1:14" ht="15.75" customHeight="1">
      <c r="A84" s="31" t="s">
        <v>231</v>
      </c>
      <c r="B84" s="24" t="s">
        <v>73</v>
      </c>
      <c r="C84" s="24">
        <v>7</v>
      </c>
      <c r="D84" s="24">
        <v>6</v>
      </c>
      <c r="E84" s="24">
        <v>5</v>
      </c>
      <c r="F84" s="24">
        <v>2</v>
      </c>
      <c r="G84" s="24">
        <v>3</v>
      </c>
      <c r="H84" s="24">
        <v>7</v>
      </c>
      <c r="I84" s="24">
        <v>6</v>
      </c>
      <c r="J84" s="24">
        <v>8</v>
      </c>
      <c r="K84" s="24">
        <v>5</v>
      </c>
      <c r="L84" s="24">
        <v>7</v>
      </c>
      <c r="M84" s="24">
        <v>6</v>
      </c>
      <c r="N84" s="23">
        <f t="shared" si="1"/>
        <v>62</v>
      </c>
    </row>
    <row r="85" spans="1:14" ht="15.75" customHeight="1">
      <c r="A85" s="31" t="s">
        <v>136</v>
      </c>
      <c r="B85" s="24" t="s">
        <v>146</v>
      </c>
      <c r="C85" s="24">
        <v>4</v>
      </c>
      <c r="D85" s="24">
        <v>4</v>
      </c>
      <c r="E85" s="24">
        <v>6</v>
      </c>
      <c r="F85" s="24">
        <v>5</v>
      </c>
      <c r="G85" s="24">
        <v>5</v>
      </c>
      <c r="H85" s="24">
        <v>6</v>
      </c>
      <c r="I85" s="24">
        <v>6</v>
      </c>
      <c r="J85" s="24">
        <v>9</v>
      </c>
      <c r="K85" s="24">
        <v>3</v>
      </c>
      <c r="L85" s="24">
        <v>9</v>
      </c>
      <c r="M85" s="24">
        <v>5</v>
      </c>
      <c r="N85" s="23">
        <f t="shared" si="1"/>
        <v>62</v>
      </c>
    </row>
    <row r="86" spans="1:14" ht="15.75" customHeight="1">
      <c r="A86" s="31" t="s">
        <v>167</v>
      </c>
      <c r="B86" s="24" t="s">
        <v>161</v>
      </c>
      <c r="C86" s="24">
        <v>1</v>
      </c>
      <c r="D86" s="24">
        <v>6</v>
      </c>
      <c r="E86" s="24">
        <v>4</v>
      </c>
      <c r="F86" s="24">
        <v>5</v>
      </c>
      <c r="G86" s="24">
        <v>8</v>
      </c>
      <c r="H86" s="24">
        <v>6</v>
      </c>
      <c r="I86" s="24">
        <v>7</v>
      </c>
      <c r="J86" s="24">
        <v>7</v>
      </c>
      <c r="K86" s="24">
        <v>6</v>
      </c>
      <c r="L86" s="24">
        <v>8</v>
      </c>
      <c r="M86" s="24">
        <v>4</v>
      </c>
      <c r="N86" s="23">
        <f t="shared" si="1"/>
        <v>62</v>
      </c>
    </row>
    <row r="87" spans="1:14" ht="15.75" customHeight="1">
      <c r="A87" s="37" t="s">
        <v>69</v>
      </c>
      <c r="B87" s="24" t="s">
        <v>64</v>
      </c>
      <c r="C87" s="24">
        <v>5</v>
      </c>
      <c r="D87" s="24">
        <v>6</v>
      </c>
      <c r="E87" s="24">
        <v>6</v>
      </c>
      <c r="F87" s="24">
        <v>8</v>
      </c>
      <c r="G87" s="24">
        <v>5</v>
      </c>
      <c r="H87" s="24">
        <v>5</v>
      </c>
      <c r="I87" s="24">
        <v>4</v>
      </c>
      <c r="J87" s="24">
        <v>6</v>
      </c>
      <c r="K87" s="24">
        <v>6</v>
      </c>
      <c r="L87" s="24">
        <v>4</v>
      </c>
      <c r="M87" s="24">
        <v>7</v>
      </c>
      <c r="N87" s="23">
        <f t="shared" si="1"/>
        <v>62</v>
      </c>
    </row>
    <row r="88" spans="1:14" ht="15.75" customHeight="1">
      <c r="A88" s="37" t="s">
        <v>71</v>
      </c>
      <c r="B88" s="24" t="s">
        <v>64</v>
      </c>
      <c r="C88" s="24">
        <v>4</v>
      </c>
      <c r="D88" s="24">
        <v>6</v>
      </c>
      <c r="E88" s="24">
        <v>9</v>
      </c>
      <c r="F88" s="24">
        <v>6</v>
      </c>
      <c r="G88" s="24">
        <v>4</v>
      </c>
      <c r="H88" s="24">
        <v>5</v>
      </c>
      <c r="I88" s="24">
        <v>5</v>
      </c>
      <c r="J88" s="24">
        <v>8</v>
      </c>
      <c r="K88" s="24">
        <v>1</v>
      </c>
      <c r="L88" s="24">
        <v>7</v>
      </c>
      <c r="M88" s="24">
        <v>7</v>
      </c>
      <c r="N88" s="23">
        <f t="shared" si="1"/>
        <v>62</v>
      </c>
    </row>
    <row r="89" spans="1:14" ht="15.75" customHeight="1">
      <c r="A89" s="53" t="s">
        <v>174</v>
      </c>
      <c r="B89" s="25" t="s">
        <v>73</v>
      </c>
      <c r="C89" s="25">
        <v>5</v>
      </c>
      <c r="D89" s="25">
        <v>7</v>
      </c>
      <c r="E89" s="25">
        <v>3</v>
      </c>
      <c r="F89" s="25">
        <v>4</v>
      </c>
      <c r="G89" s="25">
        <v>4</v>
      </c>
      <c r="H89" s="25">
        <v>9</v>
      </c>
      <c r="I89" s="25">
        <v>7</v>
      </c>
      <c r="J89" s="25">
        <v>5</v>
      </c>
      <c r="K89" s="25">
        <v>6</v>
      </c>
      <c r="L89" s="25">
        <v>6</v>
      </c>
      <c r="M89" s="25">
        <v>5</v>
      </c>
      <c r="N89" s="23">
        <f t="shared" si="1"/>
        <v>61</v>
      </c>
    </row>
    <row r="90" spans="1:14" ht="15.75" customHeight="1">
      <c r="A90" s="53" t="s">
        <v>120</v>
      </c>
      <c r="B90" s="25" t="s">
        <v>146</v>
      </c>
      <c r="C90" s="25">
        <v>6</v>
      </c>
      <c r="D90" s="25">
        <v>5</v>
      </c>
      <c r="E90" s="25">
        <v>4</v>
      </c>
      <c r="F90" s="25">
        <v>5</v>
      </c>
      <c r="G90" s="25">
        <v>7</v>
      </c>
      <c r="H90" s="25">
        <v>5</v>
      </c>
      <c r="I90" s="25">
        <v>7</v>
      </c>
      <c r="J90" s="25">
        <v>6</v>
      </c>
      <c r="K90" s="25">
        <v>6</v>
      </c>
      <c r="L90" s="25">
        <v>4</v>
      </c>
      <c r="M90" s="25">
        <v>5</v>
      </c>
      <c r="N90" s="23">
        <f t="shared" si="1"/>
        <v>60</v>
      </c>
    </row>
    <row r="91" spans="1:14" ht="15.75" customHeight="1">
      <c r="A91" s="59" t="s">
        <v>89</v>
      </c>
      <c r="B91" s="60" t="s">
        <v>63</v>
      </c>
      <c r="C91" s="60">
        <v>4</v>
      </c>
      <c r="D91" s="60">
        <v>5</v>
      </c>
      <c r="E91" s="60">
        <v>6</v>
      </c>
      <c r="F91" s="60">
        <v>4</v>
      </c>
      <c r="G91" s="60">
        <v>6</v>
      </c>
      <c r="H91" s="60">
        <v>5</v>
      </c>
      <c r="I91" s="60">
        <v>7</v>
      </c>
      <c r="J91" s="60">
        <v>5</v>
      </c>
      <c r="K91" s="60">
        <v>4</v>
      </c>
      <c r="L91" s="60">
        <v>8</v>
      </c>
      <c r="M91" s="60">
        <v>6</v>
      </c>
      <c r="N91" s="23">
        <f t="shared" si="1"/>
        <v>60</v>
      </c>
    </row>
    <row r="92" spans="1:14" ht="15.75" customHeight="1">
      <c r="A92" s="53" t="s">
        <v>196</v>
      </c>
      <c r="B92" s="25" t="s">
        <v>58</v>
      </c>
      <c r="C92" s="25">
        <v>5</v>
      </c>
      <c r="D92" s="25">
        <v>5</v>
      </c>
      <c r="E92" s="25">
        <v>7</v>
      </c>
      <c r="F92" s="25">
        <v>6</v>
      </c>
      <c r="G92" s="25">
        <v>4</v>
      </c>
      <c r="H92" s="25">
        <v>4</v>
      </c>
      <c r="I92" s="25">
        <v>4</v>
      </c>
      <c r="J92" s="25">
        <v>6</v>
      </c>
      <c r="K92" s="25">
        <v>8</v>
      </c>
      <c r="L92" s="25">
        <v>4</v>
      </c>
      <c r="M92" s="25">
        <v>6</v>
      </c>
      <c r="N92" s="23">
        <f t="shared" si="1"/>
        <v>59</v>
      </c>
    </row>
    <row r="93" spans="1:14" ht="15.75" customHeight="1">
      <c r="A93" s="31" t="s">
        <v>232</v>
      </c>
      <c r="B93" s="24" t="s">
        <v>35</v>
      </c>
      <c r="C93" s="24">
        <v>4</v>
      </c>
      <c r="D93" s="24">
        <v>4</v>
      </c>
      <c r="E93" s="24">
        <v>4</v>
      </c>
      <c r="F93" s="24">
        <v>8</v>
      </c>
      <c r="G93" s="24">
        <v>5</v>
      </c>
      <c r="H93" s="24">
        <v>4</v>
      </c>
      <c r="I93" s="24">
        <v>6</v>
      </c>
      <c r="J93" s="24">
        <v>6</v>
      </c>
      <c r="K93" s="24">
        <v>5</v>
      </c>
      <c r="L93" s="24">
        <v>7</v>
      </c>
      <c r="M93" s="24">
        <v>6</v>
      </c>
      <c r="N93" s="23">
        <f t="shared" si="1"/>
        <v>59</v>
      </c>
    </row>
    <row r="94" spans="1:14" ht="15.75" customHeight="1">
      <c r="A94" s="31" t="s">
        <v>128</v>
      </c>
      <c r="B94" s="24" t="s">
        <v>146</v>
      </c>
      <c r="C94" s="24">
        <v>4</v>
      </c>
      <c r="D94" s="24">
        <v>2</v>
      </c>
      <c r="E94" s="24">
        <v>5</v>
      </c>
      <c r="F94" s="24">
        <v>5</v>
      </c>
      <c r="G94" s="24">
        <v>6</v>
      </c>
      <c r="H94" s="24">
        <v>6</v>
      </c>
      <c r="I94" s="24">
        <v>4</v>
      </c>
      <c r="J94" s="24">
        <v>9</v>
      </c>
      <c r="K94" s="24">
        <v>4</v>
      </c>
      <c r="L94" s="24">
        <v>9</v>
      </c>
      <c r="M94" s="24">
        <v>5</v>
      </c>
      <c r="N94" s="23">
        <f t="shared" si="1"/>
        <v>59</v>
      </c>
    </row>
    <row r="95" spans="1:14" ht="15.75" customHeight="1">
      <c r="A95" s="31" t="s">
        <v>233</v>
      </c>
      <c r="B95" s="24" t="s">
        <v>23</v>
      </c>
      <c r="C95" s="24">
        <v>4</v>
      </c>
      <c r="D95" s="24">
        <v>6</v>
      </c>
      <c r="E95" s="24">
        <v>4</v>
      </c>
      <c r="F95" s="24">
        <v>7</v>
      </c>
      <c r="G95" s="24">
        <v>7</v>
      </c>
      <c r="H95" s="24">
        <v>4</v>
      </c>
      <c r="I95" s="24">
        <v>4</v>
      </c>
      <c r="J95" s="24">
        <v>6</v>
      </c>
      <c r="K95" s="24">
        <v>7</v>
      </c>
      <c r="L95" s="24">
        <v>5</v>
      </c>
      <c r="M95" s="24">
        <v>5</v>
      </c>
      <c r="N95" s="23">
        <f t="shared" si="1"/>
        <v>59</v>
      </c>
    </row>
    <row r="96" spans="1:14" ht="15.75" customHeight="1">
      <c r="A96" s="31" t="s">
        <v>26</v>
      </c>
      <c r="B96" s="24" t="s">
        <v>23</v>
      </c>
      <c r="C96" s="24">
        <v>4</v>
      </c>
      <c r="D96" s="24">
        <v>5</v>
      </c>
      <c r="E96" s="24">
        <v>2</v>
      </c>
      <c r="F96" s="24">
        <v>7</v>
      </c>
      <c r="G96" s="24">
        <v>5</v>
      </c>
      <c r="H96" s="24">
        <v>7</v>
      </c>
      <c r="I96" s="24">
        <v>4</v>
      </c>
      <c r="J96" s="24">
        <v>10</v>
      </c>
      <c r="K96" s="24">
        <v>5</v>
      </c>
      <c r="L96" s="24">
        <v>4</v>
      </c>
      <c r="M96" s="24">
        <v>6</v>
      </c>
      <c r="N96" s="23">
        <f t="shared" si="1"/>
        <v>59</v>
      </c>
    </row>
    <row r="97" spans="1:14" ht="15.75" customHeight="1">
      <c r="A97" s="31" t="s">
        <v>18</v>
      </c>
      <c r="B97" s="24" t="s">
        <v>13</v>
      </c>
      <c r="C97" s="24">
        <v>3</v>
      </c>
      <c r="D97" s="24">
        <v>5</v>
      </c>
      <c r="E97" s="24">
        <v>8</v>
      </c>
      <c r="F97" s="24">
        <v>5</v>
      </c>
      <c r="G97" s="24">
        <v>5</v>
      </c>
      <c r="H97" s="24">
        <v>5</v>
      </c>
      <c r="I97" s="24">
        <v>5</v>
      </c>
      <c r="J97" s="24">
        <v>6</v>
      </c>
      <c r="K97" s="24">
        <v>5</v>
      </c>
      <c r="L97" s="24">
        <v>5</v>
      </c>
      <c r="M97" s="24">
        <v>7</v>
      </c>
      <c r="N97" s="23">
        <f t="shared" si="1"/>
        <v>59</v>
      </c>
    </row>
    <row r="98" spans="1:14" ht="15.75" customHeight="1">
      <c r="A98" s="31" t="s">
        <v>206</v>
      </c>
      <c r="B98" s="24" t="s">
        <v>161</v>
      </c>
      <c r="C98" s="24">
        <v>6</v>
      </c>
      <c r="D98" s="24">
        <v>5</v>
      </c>
      <c r="E98" s="24">
        <v>5</v>
      </c>
      <c r="F98" s="24">
        <v>6</v>
      </c>
      <c r="G98" s="24">
        <v>5</v>
      </c>
      <c r="H98" s="24">
        <v>3</v>
      </c>
      <c r="I98" s="24">
        <v>8</v>
      </c>
      <c r="J98" s="24">
        <v>2</v>
      </c>
      <c r="K98" s="24">
        <v>6</v>
      </c>
      <c r="L98" s="24">
        <v>6</v>
      </c>
      <c r="M98" s="24">
        <v>7</v>
      </c>
      <c r="N98" s="23">
        <f t="shared" si="1"/>
        <v>59</v>
      </c>
    </row>
    <row r="99" spans="1:14" ht="15.75" customHeight="1">
      <c r="A99" s="53" t="s">
        <v>42</v>
      </c>
      <c r="B99" s="25" t="s">
        <v>37</v>
      </c>
      <c r="C99" s="25">
        <v>5</v>
      </c>
      <c r="D99" s="25">
        <v>6</v>
      </c>
      <c r="E99" s="25">
        <v>5</v>
      </c>
      <c r="F99" s="25">
        <v>6</v>
      </c>
      <c r="G99" s="25">
        <v>6</v>
      </c>
      <c r="H99" s="25">
        <v>5</v>
      </c>
      <c r="I99" s="25">
        <v>5</v>
      </c>
      <c r="J99" s="25">
        <v>7</v>
      </c>
      <c r="K99" s="25">
        <v>4</v>
      </c>
      <c r="L99" s="25">
        <v>5</v>
      </c>
      <c r="M99" s="25">
        <v>5</v>
      </c>
      <c r="N99" s="23">
        <f t="shared" si="1"/>
        <v>59</v>
      </c>
    </row>
    <row r="100" spans="1:14" ht="15.75" customHeight="1">
      <c r="A100" s="37" t="s">
        <v>72</v>
      </c>
      <c r="B100" s="24" t="s">
        <v>64</v>
      </c>
      <c r="C100" s="24">
        <v>6</v>
      </c>
      <c r="D100" s="24">
        <v>2</v>
      </c>
      <c r="E100" s="24">
        <v>7</v>
      </c>
      <c r="F100" s="24">
        <v>6</v>
      </c>
      <c r="G100" s="24">
        <v>9</v>
      </c>
      <c r="H100" s="24">
        <v>4</v>
      </c>
      <c r="I100" s="24">
        <v>5</v>
      </c>
      <c r="J100" s="24">
        <v>6</v>
      </c>
      <c r="K100" s="24">
        <v>3</v>
      </c>
      <c r="L100" s="24">
        <v>6</v>
      </c>
      <c r="M100" s="24">
        <v>5</v>
      </c>
      <c r="N100" s="23">
        <f t="shared" si="1"/>
        <v>59</v>
      </c>
    </row>
    <row r="101" spans="1:14" ht="15.75" customHeight="1">
      <c r="A101" s="31" t="s">
        <v>158</v>
      </c>
      <c r="B101" s="24" t="s">
        <v>35</v>
      </c>
      <c r="C101" s="24">
        <v>5</v>
      </c>
      <c r="D101" s="24">
        <v>4</v>
      </c>
      <c r="E101" s="24">
        <v>6</v>
      </c>
      <c r="F101" s="24">
        <v>8</v>
      </c>
      <c r="G101" s="24">
        <v>5</v>
      </c>
      <c r="H101" s="24">
        <v>4</v>
      </c>
      <c r="I101" s="24">
        <v>7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58</v>
      </c>
    </row>
    <row r="102" spans="1:14" ht="15.75" customHeight="1">
      <c r="A102" s="31" t="s">
        <v>55</v>
      </c>
      <c r="B102" s="24" t="s">
        <v>52</v>
      </c>
      <c r="C102" s="24">
        <v>5</v>
      </c>
      <c r="D102" s="24">
        <v>6</v>
      </c>
      <c r="E102" s="24">
        <v>8</v>
      </c>
      <c r="F102" s="24">
        <v>5</v>
      </c>
      <c r="G102" s="24">
        <v>5</v>
      </c>
      <c r="H102" s="24">
        <v>4</v>
      </c>
      <c r="I102" s="24">
        <v>5</v>
      </c>
      <c r="J102" s="24">
        <v>7</v>
      </c>
      <c r="K102" s="24">
        <v>4</v>
      </c>
      <c r="L102" s="24">
        <v>5</v>
      </c>
      <c r="M102" s="24">
        <v>4</v>
      </c>
      <c r="N102" s="23">
        <f t="shared" si="1"/>
        <v>58</v>
      </c>
    </row>
    <row r="103" spans="1:14" ht="15.75" customHeight="1">
      <c r="A103" s="31" t="s">
        <v>137</v>
      </c>
      <c r="B103" s="24" t="s">
        <v>146</v>
      </c>
      <c r="C103" s="24">
        <v>5</v>
      </c>
      <c r="D103" s="24">
        <v>4</v>
      </c>
      <c r="E103" s="24">
        <v>5</v>
      </c>
      <c r="F103" s="24">
        <v>5</v>
      </c>
      <c r="G103" s="24">
        <v>6</v>
      </c>
      <c r="H103" s="24">
        <v>5</v>
      </c>
      <c r="I103" s="24">
        <v>5</v>
      </c>
      <c r="J103" s="24">
        <v>7</v>
      </c>
      <c r="K103" s="24">
        <v>4</v>
      </c>
      <c r="L103" s="24">
        <v>5</v>
      </c>
      <c r="M103" s="24">
        <v>7</v>
      </c>
      <c r="N103" s="23">
        <f t="shared" si="1"/>
        <v>58</v>
      </c>
    </row>
    <row r="104" spans="1:14" ht="15.75" customHeight="1">
      <c r="A104" s="31" t="s">
        <v>130</v>
      </c>
      <c r="B104" s="24" t="s">
        <v>234</v>
      </c>
      <c r="C104" s="24">
        <v>2</v>
      </c>
      <c r="D104" s="24">
        <v>5</v>
      </c>
      <c r="E104" s="24">
        <v>4</v>
      </c>
      <c r="F104" s="24">
        <v>6</v>
      </c>
      <c r="G104" s="24">
        <v>5</v>
      </c>
      <c r="H104" s="24">
        <v>6</v>
      </c>
      <c r="I104" s="24">
        <v>4</v>
      </c>
      <c r="J104" s="24">
        <v>8</v>
      </c>
      <c r="K104" s="24">
        <v>4</v>
      </c>
      <c r="L104" s="24">
        <v>10</v>
      </c>
      <c r="M104" s="24">
        <v>4</v>
      </c>
      <c r="N104" s="23">
        <f t="shared" si="1"/>
        <v>58</v>
      </c>
    </row>
    <row r="105" spans="1:14" ht="15.75" customHeight="1">
      <c r="A105" s="31" t="s">
        <v>14</v>
      </c>
      <c r="B105" s="24" t="s">
        <v>13</v>
      </c>
      <c r="C105" s="24">
        <v>4</v>
      </c>
      <c r="D105" s="24">
        <v>3</v>
      </c>
      <c r="E105" s="24">
        <v>8</v>
      </c>
      <c r="F105" s="24">
        <v>9</v>
      </c>
      <c r="G105" s="24">
        <v>6</v>
      </c>
      <c r="H105" s="24">
        <v>4</v>
      </c>
      <c r="I105" s="24">
        <v>4</v>
      </c>
      <c r="J105" s="24">
        <v>6</v>
      </c>
      <c r="K105" s="24">
        <v>5</v>
      </c>
      <c r="L105" s="24">
        <v>5</v>
      </c>
      <c r="M105" s="24">
        <v>4</v>
      </c>
      <c r="N105" s="23">
        <f t="shared" si="1"/>
        <v>58</v>
      </c>
    </row>
    <row r="106" spans="1:14" ht="15.75" customHeight="1">
      <c r="A106" s="38" t="s">
        <v>19</v>
      </c>
      <c r="B106" s="23" t="s">
        <v>13</v>
      </c>
      <c r="C106" s="24">
        <v>6</v>
      </c>
      <c r="D106" s="24">
        <v>5</v>
      </c>
      <c r="E106" s="24">
        <v>7</v>
      </c>
      <c r="F106" s="24">
        <v>5</v>
      </c>
      <c r="G106" s="24">
        <v>3</v>
      </c>
      <c r="H106" s="24">
        <v>8</v>
      </c>
      <c r="I106" s="24">
        <v>3</v>
      </c>
      <c r="J106" s="24">
        <v>8</v>
      </c>
      <c r="K106" s="24">
        <v>4</v>
      </c>
      <c r="L106" s="24">
        <v>3</v>
      </c>
      <c r="M106" s="24">
        <v>6</v>
      </c>
      <c r="N106" s="23">
        <f t="shared" si="1"/>
        <v>58</v>
      </c>
    </row>
    <row r="107" spans="1:14" ht="15.75" customHeight="1">
      <c r="A107" s="31" t="s">
        <v>235</v>
      </c>
      <c r="B107" s="24" t="s">
        <v>73</v>
      </c>
      <c r="C107" s="24">
        <v>5</v>
      </c>
      <c r="D107" s="24">
        <v>4</v>
      </c>
      <c r="E107" s="24">
        <v>3</v>
      </c>
      <c r="F107" s="24">
        <v>4</v>
      </c>
      <c r="G107" s="24">
        <v>5</v>
      </c>
      <c r="H107" s="24">
        <v>7</v>
      </c>
      <c r="I107" s="24">
        <v>7</v>
      </c>
      <c r="J107" s="24">
        <v>7</v>
      </c>
      <c r="K107" s="24">
        <v>4</v>
      </c>
      <c r="L107" s="24">
        <v>6</v>
      </c>
      <c r="M107" s="24">
        <v>5</v>
      </c>
      <c r="N107" s="23">
        <f t="shared" si="1"/>
        <v>57</v>
      </c>
    </row>
    <row r="108" spans="1:14" ht="15.75" customHeight="1">
      <c r="A108" s="31" t="s">
        <v>82</v>
      </c>
      <c r="B108" s="24" t="s">
        <v>146</v>
      </c>
      <c r="C108" s="24">
        <v>4</v>
      </c>
      <c r="D108" s="24">
        <v>4</v>
      </c>
      <c r="E108" s="24">
        <v>4</v>
      </c>
      <c r="F108" s="24">
        <v>5</v>
      </c>
      <c r="G108" s="24">
        <v>5</v>
      </c>
      <c r="H108" s="24">
        <v>4</v>
      </c>
      <c r="I108" s="24">
        <v>6</v>
      </c>
      <c r="J108" s="24">
        <v>9</v>
      </c>
      <c r="K108" s="24">
        <v>5</v>
      </c>
      <c r="L108" s="24">
        <v>5</v>
      </c>
      <c r="M108" s="24">
        <v>6</v>
      </c>
      <c r="N108" s="23">
        <f t="shared" si="1"/>
        <v>57</v>
      </c>
    </row>
    <row r="109" spans="1:14" ht="15.75" customHeight="1">
      <c r="A109" s="31" t="s">
        <v>194</v>
      </c>
      <c r="B109" s="24" t="s">
        <v>23</v>
      </c>
      <c r="C109" s="24">
        <v>4</v>
      </c>
      <c r="D109" s="24">
        <v>7</v>
      </c>
      <c r="E109" s="24">
        <v>4</v>
      </c>
      <c r="F109" s="24">
        <v>7</v>
      </c>
      <c r="G109" s="24">
        <v>2</v>
      </c>
      <c r="H109" s="24">
        <v>4</v>
      </c>
      <c r="I109" s="24">
        <v>2</v>
      </c>
      <c r="J109" s="24">
        <v>9</v>
      </c>
      <c r="K109" s="24">
        <v>7</v>
      </c>
      <c r="L109" s="24">
        <v>5</v>
      </c>
      <c r="M109" s="24">
        <v>6</v>
      </c>
      <c r="N109" s="23">
        <f t="shared" si="1"/>
        <v>57</v>
      </c>
    </row>
    <row r="110" spans="1:14" ht="15.75" customHeight="1">
      <c r="A110" s="31" t="s">
        <v>163</v>
      </c>
      <c r="B110" s="24" t="s">
        <v>161</v>
      </c>
      <c r="C110" s="24">
        <v>5</v>
      </c>
      <c r="D110" s="24">
        <v>6</v>
      </c>
      <c r="E110" s="24">
        <v>3</v>
      </c>
      <c r="F110" s="24">
        <v>4</v>
      </c>
      <c r="G110" s="24">
        <v>4</v>
      </c>
      <c r="H110" s="24">
        <v>6</v>
      </c>
      <c r="I110" s="24">
        <v>5</v>
      </c>
      <c r="J110" s="24">
        <v>6</v>
      </c>
      <c r="K110" s="24">
        <v>6</v>
      </c>
      <c r="L110" s="24">
        <v>8</v>
      </c>
      <c r="M110" s="24">
        <v>4</v>
      </c>
      <c r="N110" s="23">
        <f t="shared" si="1"/>
        <v>57</v>
      </c>
    </row>
    <row r="111" spans="1:14" ht="15.75" customHeight="1">
      <c r="A111" s="31" t="s">
        <v>209</v>
      </c>
      <c r="B111" s="24" t="s">
        <v>73</v>
      </c>
      <c r="C111" s="24">
        <v>3</v>
      </c>
      <c r="D111" s="24">
        <v>4</v>
      </c>
      <c r="E111" s="24">
        <v>5</v>
      </c>
      <c r="F111" s="24">
        <v>3</v>
      </c>
      <c r="G111" s="24">
        <v>5</v>
      </c>
      <c r="H111" s="24">
        <v>5</v>
      </c>
      <c r="I111" s="24">
        <v>8</v>
      </c>
      <c r="J111" s="24">
        <v>6</v>
      </c>
      <c r="K111" s="24">
        <v>6</v>
      </c>
      <c r="L111" s="24">
        <v>6</v>
      </c>
      <c r="M111" s="24">
        <v>5</v>
      </c>
      <c r="N111" s="23">
        <f t="shared" si="1"/>
        <v>56</v>
      </c>
    </row>
    <row r="112" spans="1:14" ht="15.75" customHeight="1">
      <c r="A112" s="31" t="s">
        <v>132</v>
      </c>
      <c r="B112" s="24" t="s">
        <v>73</v>
      </c>
      <c r="C112" s="24">
        <v>4</v>
      </c>
      <c r="D112" s="24">
        <v>6</v>
      </c>
      <c r="E112" s="24">
        <v>3</v>
      </c>
      <c r="F112" s="24">
        <v>6</v>
      </c>
      <c r="G112" s="24">
        <v>3</v>
      </c>
      <c r="H112" s="24">
        <v>5</v>
      </c>
      <c r="I112" s="24">
        <v>4</v>
      </c>
      <c r="J112" s="24">
        <v>10</v>
      </c>
      <c r="K112" s="24">
        <v>5</v>
      </c>
      <c r="L112" s="24">
        <v>4</v>
      </c>
      <c r="M112" s="24">
        <v>6</v>
      </c>
      <c r="N112" s="23">
        <f t="shared" si="1"/>
        <v>56</v>
      </c>
    </row>
    <row r="113" spans="1:14" ht="15.75" customHeight="1">
      <c r="A113" s="31" t="s">
        <v>236</v>
      </c>
      <c r="B113" s="24" t="s">
        <v>23</v>
      </c>
      <c r="C113" s="24">
        <v>4</v>
      </c>
      <c r="D113" s="24">
        <v>5</v>
      </c>
      <c r="E113" s="24">
        <v>4</v>
      </c>
      <c r="F113" s="24">
        <v>6</v>
      </c>
      <c r="G113" s="24">
        <v>3</v>
      </c>
      <c r="H113" s="24">
        <v>5</v>
      </c>
      <c r="I113" s="24">
        <v>2</v>
      </c>
      <c r="J113" s="24">
        <v>10</v>
      </c>
      <c r="K113" s="24">
        <v>8</v>
      </c>
      <c r="L113" s="24">
        <v>6</v>
      </c>
      <c r="M113" s="24">
        <v>3</v>
      </c>
      <c r="N113" s="23">
        <f t="shared" si="1"/>
        <v>56</v>
      </c>
    </row>
    <row r="114" spans="1:14" ht="15.75" customHeight="1">
      <c r="A114" s="31" t="s">
        <v>48</v>
      </c>
      <c r="B114" s="24" t="s">
        <v>44</v>
      </c>
      <c r="C114" s="24">
        <v>5</v>
      </c>
      <c r="D114" s="24">
        <v>5</v>
      </c>
      <c r="E114" s="24">
        <v>5</v>
      </c>
      <c r="F114" s="24">
        <v>4</v>
      </c>
      <c r="G114" s="24">
        <v>2</v>
      </c>
      <c r="H114" s="24">
        <v>6</v>
      </c>
      <c r="I114" s="24">
        <v>6</v>
      </c>
      <c r="J114" s="24">
        <v>5</v>
      </c>
      <c r="K114" s="24">
        <v>6</v>
      </c>
      <c r="L114" s="24">
        <v>7</v>
      </c>
      <c r="M114" s="24">
        <v>5</v>
      </c>
      <c r="N114" s="23">
        <f t="shared" si="1"/>
        <v>56</v>
      </c>
    </row>
    <row r="115" spans="1:14" ht="15.75" customHeight="1">
      <c r="A115" s="31" t="s">
        <v>103</v>
      </c>
      <c r="B115" s="24" t="s">
        <v>37</v>
      </c>
      <c r="C115" s="24">
        <v>1</v>
      </c>
      <c r="D115" s="24">
        <v>5</v>
      </c>
      <c r="E115" s="24">
        <v>6</v>
      </c>
      <c r="F115" s="24">
        <v>4</v>
      </c>
      <c r="G115" s="24">
        <v>3</v>
      </c>
      <c r="H115" s="24">
        <v>5</v>
      </c>
      <c r="I115" s="24">
        <v>7</v>
      </c>
      <c r="J115" s="24">
        <v>9</v>
      </c>
      <c r="K115" s="24">
        <v>6</v>
      </c>
      <c r="L115" s="24">
        <v>5</v>
      </c>
      <c r="M115" s="24">
        <v>5</v>
      </c>
      <c r="N115" s="23">
        <f t="shared" si="1"/>
        <v>56</v>
      </c>
    </row>
    <row r="116" spans="1:14" ht="15.75" customHeight="1">
      <c r="A116" s="31" t="s">
        <v>237</v>
      </c>
      <c r="B116" s="24" t="s">
        <v>73</v>
      </c>
      <c r="C116" s="24">
        <v>2</v>
      </c>
      <c r="D116" s="24">
        <v>8</v>
      </c>
      <c r="E116" s="24">
        <v>5</v>
      </c>
      <c r="F116" s="24">
        <v>6</v>
      </c>
      <c r="G116" s="24">
        <v>5</v>
      </c>
      <c r="H116" s="24">
        <v>5</v>
      </c>
      <c r="I116" s="24">
        <v>4</v>
      </c>
      <c r="J116" s="24">
        <v>7</v>
      </c>
      <c r="K116" s="24">
        <v>5</v>
      </c>
      <c r="L116" s="24">
        <v>4</v>
      </c>
      <c r="M116" s="24">
        <v>4</v>
      </c>
      <c r="N116" s="23">
        <f t="shared" si="1"/>
        <v>55</v>
      </c>
    </row>
    <row r="117" spans="1:14" ht="15.75" customHeight="1">
      <c r="A117" s="31" t="s">
        <v>118</v>
      </c>
      <c r="B117" s="24" t="s">
        <v>210</v>
      </c>
      <c r="C117" s="24">
        <v>3</v>
      </c>
      <c r="D117" s="24">
        <v>7</v>
      </c>
      <c r="E117" s="24">
        <v>4</v>
      </c>
      <c r="F117" s="24">
        <v>5</v>
      </c>
      <c r="G117" s="24">
        <v>3</v>
      </c>
      <c r="H117" s="24">
        <v>6</v>
      </c>
      <c r="I117" s="24">
        <v>4</v>
      </c>
      <c r="J117" s="24">
        <v>8</v>
      </c>
      <c r="K117" s="24">
        <v>6</v>
      </c>
      <c r="L117" s="24">
        <v>3</v>
      </c>
      <c r="M117" s="24">
        <v>6</v>
      </c>
      <c r="N117" s="23">
        <f t="shared" si="1"/>
        <v>55</v>
      </c>
    </row>
    <row r="118" spans="1:14" ht="15.75" customHeight="1">
      <c r="A118" s="31" t="s">
        <v>172</v>
      </c>
      <c r="B118" s="24" t="s">
        <v>170</v>
      </c>
      <c r="C118" s="24">
        <v>4</v>
      </c>
      <c r="D118" s="24">
        <v>6</v>
      </c>
      <c r="E118" s="24">
        <v>6</v>
      </c>
      <c r="F118" s="24">
        <v>4</v>
      </c>
      <c r="G118" s="24">
        <v>3</v>
      </c>
      <c r="H118" s="24">
        <v>5</v>
      </c>
      <c r="I118" s="24">
        <v>8</v>
      </c>
      <c r="J118" s="24">
        <v>5</v>
      </c>
      <c r="K118" s="24">
        <v>4</v>
      </c>
      <c r="L118" s="24">
        <v>6</v>
      </c>
      <c r="M118" s="24">
        <v>4</v>
      </c>
      <c r="N118" s="23">
        <f t="shared" si="1"/>
        <v>55</v>
      </c>
    </row>
    <row r="119" spans="1:14" ht="15.75" customHeight="1">
      <c r="A119" s="31" t="s">
        <v>45</v>
      </c>
      <c r="B119" s="24" t="s">
        <v>44</v>
      </c>
      <c r="C119" s="24">
        <v>4</v>
      </c>
      <c r="D119" s="24">
        <v>3</v>
      </c>
      <c r="E119" s="24">
        <v>5</v>
      </c>
      <c r="F119" s="24">
        <v>4</v>
      </c>
      <c r="G119" s="24">
        <v>7</v>
      </c>
      <c r="H119" s="24">
        <v>4</v>
      </c>
      <c r="I119" s="24">
        <v>3</v>
      </c>
      <c r="J119" s="24">
        <v>5</v>
      </c>
      <c r="K119" s="24">
        <v>4</v>
      </c>
      <c r="L119" s="24">
        <v>8</v>
      </c>
      <c r="M119" s="24">
        <v>7</v>
      </c>
      <c r="N119" s="23">
        <f t="shared" si="1"/>
        <v>54</v>
      </c>
    </row>
    <row r="120" spans="1:14" ht="15.75" customHeight="1">
      <c r="A120" s="31" t="s">
        <v>126</v>
      </c>
      <c r="B120" s="24" t="s">
        <v>146</v>
      </c>
      <c r="C120" s="24">
        <v>3</v>
      </c>
      <c r="D120" s="24">
        <v>3</v>
      </c>
      <c r="E120" s="24">
        <v>4</v>
      </c>
      <c r="F120" s="24">
        <v>3</v>
      </c>
      <c r="G120" s="24">
        <v>3</v>
      </c>
      <c r="H120" s="24">
        <v>6</v>
      </c>
      <c r="I120" s="24">
        <v>6</v>
      </c>
      <c r="J120" s="24">
        <v>7</v>
      </c>
      <c r="K120" s="24">
        <v>4</v>
      </c>
      <c r="L120" s="24">
        <v>8</v>
      </c>
      <c r="M120" s="24">
        <v>6</v>
      </c>
      <c r="N120" s="23">
        <f t="shared" si="1"/>
        <v>53</v>
      </c>
    </row>
    <row r="121" spans="1:14" ht="15.75" customHeight="1">
      <c r="A121" s="52" t="s">
        <v>214</v>
      </c>
      <c r="B121" s="27" t="s">
        <v>208</v>
      </c>
      <c r="C121" s="27">
        <v>4</v>
      </c>
      <c r="D121" s="27">
        <v>5</v>
      </c>
      <c r="E121" s="27">
        <v>5</v>
      </c>
      <c r="F121" s="27">
        <v>5</v>
      </c>
      <c r="G121" s="27">
        <v>6</v>
      </c>
      <c r="H121" s="27">
        <v>6</v>
      </c>
      <c r="I121" s="27">
        <v>4</v>
      </c>
      <c r="J121" s="27">
        <v>5</v>
      </c>
      <c r="K121" s="27">
        <v>3</v>
      </c>
      <c r="L121" s="27">
        <v>4</v>
      </c>
      <c r="M121" s="27">
        <v>6</v>
      </c>
      <c r="N121" s="23">
        <f t="shared" si="1"/>
        <v>53</v>
      </c>
    </row>
    <row r="122" spans="1:14" ht="15.75" customHeight="1">
      <c r="A122" s="31" t="s">
        <v>119</v>
      </c>
      <c r="B122" s="24" t="s">
        <v>37</v>
      </c>
      <c r="C122" s="24">
        <v>3</v>
      </c>
      <c r="D122" s="24">
        <v>6</v>
      </c>
      <c r="E122" s="24">
        <v>5</v>
      </c>
      <c r="F122" s="24">
        <v>5</v>
      </c>
      <c r="G122" s="24">
        <v>2</v>
      </c>
      <c r="H122" s="24">
        <v>6</v>
      </c>
      <c r="I122" s="24">
        <v>6</v>
      </c>
      <c r="J122" s="24">
        <v>8</v>
      </c>
      <c r="K122" s="24">
        <v>5</v>
      </c>
      <c r="L122" s="24">
        <v>2</v>
      </c>
      <c r="M122" s="24">
        <v>5</v>
      </c>
      <c r="N122" s="23">
        <f t="shared" si="1"/>
        <v>53</v>
      </c>
    </row>
    <row r="123" spans="1:14" ht="15.75" customHeight="1">
      <c r="A123" s="31" t="s">
        <v>155</v>
      </c>
      <c r="B123" s="24" t="s">
        <v>73</v>
      </c>
      <c r="C123" s="24">
        <v>5</v>
      </c>
      <c r="D123" s="24">
        <v>5</v>
      </c>
      <c r="E123" s="24">
        <v>6</v>
      </c>
      <c r="F123" s="24">
        <v>3</v>
      </c>
      <c r="G123" s="24">
        <v>6</v>
      </c>
      <c r="H123" s="24">
        <v>6</v>
      </c>
      <c r="I123" s="24">
        <v>4</v>
      </c>
      <c r="J123" s="24">
        <v>5</v>
      </c>
      <c r="K123" s="24">
        <v>5</v>
      </c>
      <c r="L123" s="24">
        <v>3</v>
      </c>
      <c r="M123" s="24">
        <v>4</v>
      </c>
      <c r="N123" s="23">
        <f t="shared" si="1"/>
        <v>52</v>
      </c>
    </row>
    <row r="124" spans="1:14" ht="15.75" customHeight="1">
      <c r="A124" s="31" t="s">
        <v>142</v>
      </c>
      <c r="B124" s="24" t="s">
        <v>73</v>
      </c>
      <c r="C124" s="24">
        <v>4</v>
      </c>
      <c r="D124" s="24">
        <v>5</v>
      </c>
      <c r="E124" s="24">
        <v>3</v>
      </c>
      <c r="F124" s="24">
        <v>4</v>
      </c>
      <c r="G124" s="24">
        <v>3</v>
      </c>
      <c r="H124" s="24">
        <v>9</v>
      </c>
      <c r="I124" s="24">
        <v>2</v>
      </c>
      <c r="J124" s="24">
        <v>10</v>
      </c>
      <c r="K124" s="24">
        <v>2</v>
      </c>
      <c r="L124" s="24">
        <v>5</v>
      </c>
      <c r="M124" s="24">
        <v>5</v>
      </c>
      <c r="N124" s="23">
        <f t="shared" si="1"/>
        <v>52</v>
      </c>
    </row>
    <row r="125" spans="1:14" ht="15.75" customHeight="1">
      <c r="A125" s="31" t="s">
        <v>83</v>
      </c>
      <c r="B125" s="24" t="s">
        <v>35</v>
      </c>
      <c r="C125" s="24">
        <v>4</v>
      </c>
      <c r="D125" s="24">
        <v>5</v>
      </c>
      <c r="E125" s="24">
        <v>4</v>
      </c>
      <c r="F125" s="24">
        <v>5</v>
      </c>
      <c r="G125" s="24">
        <v>7</v>
      </c>
      <c r="H125" s="24">
        <v>6</v>
      </c>
      <c r="I125" s="24">
        <v>3</v>
      </c>
      <c r="J125" s="24">
        <v>3</v>
      </c>
      <c r="K125" s="24">
        <v>5</v>
      </c>
      <c r="L125" s="24">
        <v>4</v>
      </c>
      <c r="M125" s="24">
        <v>6</v>
      </c>
      <c r="N125" s="23">
        <f t="shared" si="1"/>
        <v>52</v>
      </c>
    </row>
    <row r="126" spans="1:14" ht="15.75" customHeight="1">
      <c r="A126" s="31" t="s">
        <v>153</v>
      </c>
      <c r="B126" s="24" t="s">
        <v>32</v>
      </c>
      <c r="C126" s="24">
        <v>4</v>
      </c>
      <c r="D126" s="24">
        <v>5</v>
      </c>
      <c r="E126" s="24">
        <v>5</v>
      </c>
      <c r="F126" s="24">
        <v>4</v>
      </c>
      <c r="G126" s="24">
        <v>3</v>
      </c>
      <c r="H126" s="24">
        <v>4</v>
      </c>
      <c r="I126" s="24">
        <v>3</v>
      </c>
      <c r="J126" s="24">
        <v>6</v>
      </c>
      <c r="K126" s="24">
        <v>6</v>
      </c>
      <c r="L126" s="24">
        <v>6</v>
      </c>
      <c r="M126" s="24">
        <v>6</v>
      </c>
      <c r="N126" s="23">
        <f t="shared" si="1"/>
        <v>52</v>
      </c>
    </row>
    <row r="127" spans="1:14" ht="15.75" customHeight="1">
      <c r="A127" s="31" t="s">
        <v>96</v>
      </c>
      <c r="B127" s="24" t="s">
        <v>73</v>
      </c>
      <c r="C127" s="24">
        <v>4</v>
      </c>
      <c r="D127" s="24">
        <v>4</v>
      </c>
      <c r="E127" s="24">
        <v>6</v>
      </c>
      <c r="F127" s="24">
        <v>4</v>
      </c>
      <c r="G127" s="24">
        <v>5</v>
      </c>
      <c r="H127" s="24">
        <v>3</v>
      </c>
      <c r="I127" s="24">
        <v>7</v>
      </c>
      <c r="J127" s="24">
        <v>3</v>
      </c>
      <c r="K127" s="24">
        <v>4</v>
      </c>
      <c r="L127" s="24">
        <v>4</v>
      </c>
      <c r="M127" s="24">
        <v>7</v>
      </c>
      <c r="N127" s="23">
        <f t="shared" si="1"/>
        <v>51</v>
      </c>
    </row>
    <row r="128" spans="1:14" ht="15.75" customHeight="1">
      <c r="A128" s="31" t="s">
        <v>21</v>
      </c>
      <c r="B128" s="24" t="s">
        <v>20</v>
      </c>
      <c r="C128" s="24">
        <v>4</v>
      </c>
      <c r="D128" s="24">
        <v>4</v>
      </c>
      <c r="E128" s="24">
        <v>6</v>
      </c>
      <c r="F128" s="24">
        <v>5</v>
      </c>
      <c r="G128" s="24">
        <v>3</v>
      </c>
      <c r="H128" s="24">
        <v>6</v>
      </c>
      <c r="I128" s="24">
        <v>3</v>
      </c>
      <c r="J128" s="24">
        <v>6</v>
      </c>
      <c r="K128" s="24">
        <v>4</v>
      </c>
      <c r="L128" s="24">
        <v>4</v>
      </c>
      <c r="M128" s="24">
        <v>6</v>
      </c>
      <c r="N128" s="23">
        <f t="shared" si="1"/>
        <v>51</v>
      </c>
    </row>
    <row r="129" spans="1:14" ht="15.75" customHeight="1">
      <c r="A129" s="31" t="s">
        <v>238</v>
      </c>
      <c r="B129" s="24" t="s">
        <v>122</v>
      </c>
      <c r="C129" s="24">
        <v>3</v>
      </c>
      <c r="D129" s="24">
        <v>4</v>
      </c>
      <c r="E129" s="24">
        <v>3</v>
      </c>
      <c r="F129" s="24">
        <v>3</v>
      </c>
      <c r="G129" s="24">
        <v>5</v>
      </c>
      <c r="H129" s="24">
        <v>5</v>
      </c>
      <c r="I129" s="24">
        <v>6</v>
      </c>
      <c r="J129" s="24">
        <v>9</v>
      </c>
      <c r="K129" s="24">
        <v>5</v>
      </c>
      <c r="L129" s="24">
        <v>2</v>
      </c>
      <c r="M129" s="24">
        <v>5</v>
      </c>
      <c r="N129" s="23">
        <f t="shared" si="1"/>
        <v>50</v>
      </c>
    </row>
    <row r="130" spans="1:14" ht="15.75" customHeight="1">
      <c r="A130" s="61" t="s">
        <v>207</v>
      </c>
      <c r="B130" s="62" t="s">
        <v>208</v>
      </c>
      <c r="C130" s="62">
        <v>5</v>
      </c>
      <c r="D130" s="62">
        <v>4</v>
      </c>
      <c r="E130" s="62">
        <v>3</v>
      </c>
      <c r="F130" s="62">
        <v>4</v>
      </c>
      <c r="G130" s="62">
        <v>8</v>
      </c>
      <c r="H130" s="62">
        <v>3</v>
      </c>
      <c r="I130" s="62">
        <v>5</v>
      </c>
      <c r="J130" s="62">
        <v>4</v>
      </c>
      <c r="K130" s="62">
        <v>3</v>
      </c>
      <c r="L130" s="62">
        <v>7</v>
      </c>
      <c r="M130" s="62">
        <v>4</v>
      </c>
      <c r="N130" s="23">
        <f t="shared" ref="N130:N152" si="2">SUM(C130:M130)</f>
        <v>50</v>
      </c>
    </row>
    <row r="131" spans="1:14" ht="15.75" customHeight="1">
      <c r="A131" s="54" t="s">
        <v>92</v>
      </c>
      <c r="B131" s="30" t="s">
        <v>73</v>
      </c>
      <c r="C131" s="30">
        <v>4</v>
      </c>
      <c r="D131" s="30">
        <v>2</v>
      </c>
      <c r="E131" s="30">
        <v>4</v>
      </c>
      <c r="F131" s="30">
        <v>6</v>
      </c>
      <c r="G131" s="30">
        <v>2</v>
      </c>
      <c r="H131" s="30">
        <v>5</v>
      </c>
      <c r="I131" s="30">
        <v>6</v>
      </c>
      <c r="J131" s="30">
        <v>6</v>
      </c>
      <c r="K131" s="30">
        <v>6</v>
      </c>
      <c r="L131" s="30">
        <v>3</v>
      </c>
      <c r="M131" s="30">
        <v>5</v>
      </c>
      <c r="N131" s="23">
        <f t="shared" si="2"/>
        <v>49</v>
      </c>
    </row>
    <row r="132" spans="1:14" ht="15.75" customHeight="1">
      <c r="A132" s="54" t="s">
        <v>79</v>
      </c>
      <c r="B132" s="30" t="s">
        <v>10</v>
      </c>
      <c r="C132" s="30">
        <v>3</v>
      </c>
      <c r="D132" s="30">
        <v>5</v>
      </c>
      <c r="E132" s="30">
        <v>6</v>
      </c>
      <c r="F132" s="30">
        <v>3</v>
      </c>
      <c r="G132" s="30">
        <v>5</v>
      </c>
      <c r="H132" s="30">
        <v>3</v>
      </c>
      <c r="I132" s="30">
        <v>4</v>
      </c>
      <c r="J132" s="30">
        <v>6</v>
      </c>
      <c r="K132" s="30">
        <v>4</v>
      </c>
      <c r="L132" s="30">
        <v>5</v>
      </c>
      <c r="M132" s="30">
        <v>5</v>
      </c>
      <c r="N132" s="23">
        <f t="shared" si="2"/>
        <v>49</v>
      </c>
    </row>
    <row r="133" spans="1:14" ht="15.75" customHeight="1">
      <c r="A133" s="54" t="s">
        <v>140</v>
      </c>
      <c r="B133" s="30" t="s">
        <v>35</v>
      </c>
      <c r="C133" s="30">
        <v>6</v>
      </c>
      <c r="D133" s="30">
        <v>3</v>
      </c>
      <c r="E133" s="30">
        <v>2</v>
      </c>
      <c r="F133" s="30">
        <v>4</v>
      </c>
      <c r="G133" s="30">
        <v>5</v>
      </c>
      <c r="H133" s="30">
        <v>4</v>
      </c>
      <c r="I133" s="30">
        <v>6</v>
      </c>
      <c r="J133" s="30">
        <v>3</v>
      </c>
      <c r="K133" s="30">
        <v>4</v>
      </c>
      <c r="L133" s="30">
        <v>6</v>
      </c>
      <c r="M133" s="30">
        <v>5</v>
      </c>
      <c r="N133" s="23">
        <f t="shared" si="2"/>
        <v>48</v>
      </c>
    </row>
    <row r="134" spans="1:14" ht="15.75" customHeight="1">
      <c r="A134" s="31" t="s">
        <v>145</v>
      </c>
      <c r="B134" s="24" t="s">
        <v>32</v>
      </c>
      <c r="C134" s="24">
        <v>4</v>
      </c>
      <c r="D134" s="24">
        <v>7</v>
      </c>
      <c r="E134" s="24">
        <v>3</v>
      </c>
      <c r="F134" s="24">
        <v>4</v>
      </c>
      <c r="G134" s="24">
        <v>3</v>
      </c>
      <c r="H134" s="24">
        <v>4</v>
      </c>
      <c r="I134" s="24">
        <v>5</v>
      </c>
      <c r="J134" s="24">
        <v>7</v>
      </c>
      <c r="K134" s="24">
        <v>5</v>
      </c>
      <c r="L134" s="24">
        <v>3</v>
      </c>
      <c r="M134" s="24">
        <v>3</v>
      </c>
      <c r="N134" s="23">
        <f t="shared" si="2"/>
        <v>48</v>
      </c>
    </row>
    <row r="135" spans="1:14" ht="15.75" customHeight="1">
      <c r="A135" s="31" t="s">
        <v>175</v>
      </c>
      <c r="B135" s="24" t="s">
        <v>44</v>
      </c>
      <c r="C135" s="24">
        <v>3</v>
      </c>
      <c r="D135" s="24">
        <v>6</v>
      </c>
      <c r="E135" s="24">
        <v>7</v>
      </c>
      <c r="F135" s="24">
        <v>6</v>
      </c>
      <c r="G135" s="24">
        <v>1</v>
      </c>
      <c r="H135" s="24">
        <v>4</v>
      </c>
      <c r="I135" s="24">
        <v>3</v>
      </c>
      <c r="J135" s="24">
        <v>6</v>
      </c>
      <c r="K135" s="24">
        <v>4</v>
      </c>
      <c r="L135" s="24">
        <v>2</v>
      </c>
      <c r="M135" s="24">
        <v>6</v>
      </c>
      <c r="N135" s="23">
        <f t="shared" si="2"/>
        <v>48</v>
      </c>
    </row>
    <row r="136" spans="1:14" ht="15.75" customHeight="1">
      <c r="A136" s="31" t="s">
        <v>165</v>
      </c>
      <c r="B136" s="24" t="s">
        <v>161</v>
      </c>
      <c r="C136" s="24">
        <v>3</v>
      </c>
      <c r="D136" s="24">
        <v>5</v>
      </c>
      <c r="E136" s="24">
        <v>2</v>
      </c>
      <c r="F136" s="24">
        <v>4</v>
      </c>
      <c r="G136" s="24">
        <v>2</v>
      </c>
      <c r="H136" s="24">
        <v>7</v>
      </c>
      <c r="I136" s="24">
        <v>3</v>
      </c>
      <c r="J136" s="24">
        <v>6</v>
      </c>
      <c r="K136" s="24">
        <v>6</v>
      </c>
      <c r="L136" s="24">
        <v>4</v>
      </c>
      <c r="M136" s="24">
        <v>5</v>
      </c>
      <c r="N136" s="23">
        <f t="shared" si="2"/>
        <v>47</v>
      </c>
    </row>
    <row r="137" spans="1:14" ht="15.75" customHeight="1">
      <c r="A137" s="31" t="s">
        <v>84</v>
      </c>
      <c r="B137" s="24" t="s">
        <v>35</v>
      </c>
      <c r="C137" s="24">
        <v>4</v>
      </c>
      <c r="D137" s="24">
        <v>4</v>
      </c>
      <c r="E137" s="24">
        <v>6</v>
      </c>
      <c r="F137" s="24">
        <v>4</v>
      </c>
      <c r="G137" s="24">
        <v>4</v>
      </c>
      <c r="H137" s="24">
        <v>4</v>
      </c>
      <c r="I137" s="24">
        <v>4</v>
      </c>
      <c r="J137" s="24">
        <v>2</v>
      </c>
      <c r="K137" s="24">
        <v>4</v>
      </c>
      <c r="L137" s="24">
        <v>5</v>
      </c>
      <c r="M137" s="24">
        <v>4</v>
      </c>
      <c r="N137" s="23">
        <f t="shared" si="2"/>
        <v>45</v>
      </c>
    </row>
    <row r="138" spans="1:14" ht="15.75" customHeight="1">
      <c r="A138" s="31" t="s">
        <v>156</v>
      </c>
      <c r="B138" s="24" t="s">
        <v>124</v>
      </c>
      <c r="C138" s="24">
        <v>5</v>
      </c>
      <c r="D138" s="24">
        <v>3</v>
      </c>
      <c r="E138" s="24">
        <v>3</v>
      </c>
      <c r="F138" s="24">
        <v>3</v>
      </c>
      <c r="G138" s="24">
        <v>4</v>
      </c>
      <c r="H138" s="24">
        <v>4</v>
      </c>
      <c r="I138" s="24">
        <v>4</v>
      </c>
      <c r="J138" s="24">
        <v>1</v>
      </c>
      <c r="K138" s="24">
        <v>5</v>
      </c>
      <c r="L138" s="24">
        <v>7</v>
      </c>
      <c r="M138" s="24">
        <v>6</v>
      </c>
      <c r="N138" s="23">
        <f t="shared" si="2"/>
        <v>45</v>
      </c>
    </row>
    <row r="139" spans="1:14" ht="15.75" customHeight="1">
      <c r="A139" s="37" t="s">
        <v>144</v>
      </c>
      <c r="B139" s="24" t="s">
        <v>64</v>
      </c>
      <c r="C139" s="24">
        <v>3</v>
      </c>
      <c r="D139" s="24">
        <v>4</v>
      </c>
      <c r="E139" s="24">
        <v>3</v>
      </c>
      <c r="F139" s="24">
        <v>2</v>
      </c>
      <c r="G139" s="24">
        <v>4</v>
      </c>
      <c r="H139" s="24">
        <v>5</v>
      </c>
      <c r="I139" s="24">
        <v>6</v>
      </c>
      <c r="J139" s="24">
        <v>3</v>
      </c>
      <c r="K139" s="24">
        <v>3</v>
      </c>
      <c r="L139" s="24">
        <v>7</v>
      </c>
      <c r="M139" s="24">
        <v>5</v>
      </c>
      <c r="N139" s="23">
        <f t="shared" si="2"/>
        <v>45</v>
      </c>
    </row>
    <row r="140" spans="1:14" ht="15.75" customHeight="1">
      <c r="A140" s="31" t="s">
        <v>147</v>
      </c>
      <c r="B140" s="24" t="s">
        <v>124</v>
      </c>
      <c r="C140" s="24">
        <v>4</v>
      </c>
      <c r="D140" s="24">
        <v>4</v>
      </c>
      <c r="E140" s="24">
        <v>5</v>
      </c>
      <c r="F140" s="24">
        <v>2</v>
      </c>
      <c r="G140" s="24">
        <v>3</v>
      </c>
      <c r="H140" s="24">
        <v>4</v>
      </c>
      <c r="I140" s="24">
        <v>3</v>
      </c>
      <c r="J140" s="24">
        <v>2</v>
      </c>
      <c r="K140" s="24">
        <v>7</v>
      </c>
      <c r="L140" s="24">
        <v>4</v>
      </c>
      <c r="M140" s="24">
        <v>6</v>
      </c>
      <c r="N140" s="23">
        <f t="shared" si="2"/>
        <v>44</v>
      </c>
    </row>
    <row r="141" spans="1:14" ht="15.75" customHeight="1">
      <c r="A141" s="37" t="s">
        <v>201</v>
      </c>
      <c r="B141" s="24" t="s">
        <v>64</v>
      </c>
      <c r="C141" s="24">
        <v>3</v>
      </c>
      <c r="D141" s="24">
        <v>3</v>
      </c>
      <c r="E141" s="24">
        <v>5</v>
      </c>
      <c r="F141" s="24">
        <v>2</v>
      </c>
      <c r="G141" s="24">
        <v>2</v>
      </c>
      <c r="H141" s="24">
        <v>4</v>
      </c>
      <c r="I141" s="24">
        <v>4</v>
      </c>
      <c r="J141" s="24">
        <v>2</v>
      </c>
      <c r="K141" s="24">
        <v>3</v>
      </c>
      <c r="L141" s="24">
        <v>9</v>
      </c>
      <c r="M141" s="24">
        <v>7</v>
      </c>
      <c r="N141" s="23">
        <f t="shared" si="2"/>
        <v>44</v>
      </c>
    </row>
    <row r="142" spans="1:14" ht="15.75" customHeight="1">
      <c r="A142" s="52" t="s">
        <v>218</v>
      </c>
      <c r="B142" s="27" t="s">
        <v>208</v>
      </c>
      <c r="C142" s="27">
        <v>2</v>
      </c>
      <c r="D142" s="27">
        <v>5</v>
      </c>
      <c r="E142" s="27">
        <v>4</v>
      </c>
      <c r="F142" s="27">
        <v>3</v>
      </c>
      <c r="G142" s="27">
        <v>1</v>
      </c>
      <c r="H142" s="27">
        <v>3</v>
      </c>
      <c r="I142" s="27">
        <v>4</v>
      </c>
      <c r="J142" s="27">
        <v>7</v>
      </c>
      <c r="K142" s="27">
        <v>1</v>
      </c>
      <c r="L142" s="27">
        <v>5</v>
      </c>
      <c r="M142" s="27">
        <v>8</v>
      </c>
      <c r="N142" s="23">
        <f t="shared" si="2"/>
        <v>43</v>
      </c>
    </row>
    <row r="143" spans="1:14" ht="15.75" customHeight="1">
      <c r="A143" s="31" t="s">
        <v>95</v>
      </c>
      <c r="B143" s="24" t="s">
        <v>35</v>
      </c>
      <c r="C143" s="24">
        <v>6</v>
      </c>
      <c r="D143" s="24">
        <v>2</v>
      </c>
      <c r="E143" s="24">
        <v>4</v>
      </c>
      <c r="F143" s="24">
        <v>3</v>
      </c>
      <c r="G143" s="24">
        <v>5</v>
      </c>
      <c r="H143" s="24">
        <v>4</v>
      </c>
      <c r="I143" s="24">
        <v>3</v>
      </c>
      <c r="J143" s="24">
        <v>2</v>
      </c>
      <c r="K143" s="24">
        <v>4</v>
      </c>
      <c r="L143" s="24">
        <v>5</v>
      </c>
      <c r="M143" s="24">
        <v>4</v>
      </c>
      <c r="N143" s="23">
        <f t="shared" si="2"/>
        <v>42</v>
      </c>
    </row>
    <row r="144" spans="1:14" ht="15.75" customHeight="1">
      <c r="A144" s="31" t="s">
        <v>173</v>
      </c>
      <c r="B144" s="24" t="s">
        <v>171</v>
      </c>
      <c r="C144" s="24">
        <v>3</v>
      </c>
      <c r="D144" s="24">
        <v>2</v>
      </c>
      <c r="E144" s="24">
        <v>5</v>
      </c>
      <c r="F144" s="24">
        <v>4</v>
      </c>
      <c r="G144" s="24">
        <v>4</v>
      </c>
      <c r="H144" s="24">
        <v>5</v>
      </c>
      <c r="I144" s="24">
        <v>2</v>
      </c>
      <c r="J144" s="24">
        <v>3</v>
      </c>
      <c r="K144" s="24">
        <v>2</v>
      </c>
      <c r="L144" s="24">
        <v>4</v>
      </c>
      <c r="M144" s="24">
        <v>7</v>
      </c>
      <c r="N144" s="23">
        <f t="shared" si="2"/>
        <v>41</v>
      </c>
    </row>
    <row r="145" spans="1:14" ht="15.75" customHeight="1">
      <c r="A145" s="31" t="s">
        <v>239</v>
      </c>
      <c r="B145" s="24" t="s">
        <v>37</v>
      </c>
      <c r="C145" s="24">
        <v>3</v>
      </c>
      <c r="D145" s="24">
        <v>3</v>
      </c>
      <c r="E145" s="24">
        <v>4</v>
      </c>
      <c r="F145" s="24">
        <v>3</v>
      </c>
      <c r="G145" s="24">
        <v>1</v>
      </c>
      <c r="H145" s="24">
        <v>5</v>
      </c>
      <c r="I145" s="24">
        <v>4</v>
      </c>
      <c r="J145" s="24">
        <v>5</v>
      </c>
      <c r="K145" s="24">
        <v>6</v>
      </c>
      <c r="L145" s="24">
        <v>3</v>
      </c>
      <c r="M145" s="24">
        <v>4</v>
      </c>
      <c r="N145" s="23">
        <f t="shared" si="2"/>
        <v>41</v>
      </c>
    </row>
    <row r="146" spans="1:14" ht="15.75" customHeight="1">
      <c r="A146" s="31" t="s">
        <v>149</v>
      </c>
      <c r="B146" s="24" t="s">
        <v>37</v>
      </c>
      <c r="C146" s="24">
        <v>2</v>
      </c>
      <c r="D146" s="24">
        <v>2</v>
      </c>
      <c r="E146" s="24">
        <v>5</v>
      </c>
      <c r="F146" s="24">
        <v>1</v>
      </c>
      <c r="G146" s="24">
        <v>1</v>
      </c>
      <c r="H146" s="24">
        <v>5</v>
      </c>
      <c r="I146" s="24">
        <v>5</v>
      </c>
      <c r="J146" s="24">
        <v>5</v>
      </c>
      <c r="K146" s="24">
        <v>5</v>
      </c>
      <c r="L146" s="24">
        <v>4</v>
      </c>
      <c r="M146" s="24">
        <v>5</v>
      </c>
      <c r="N146" s="23">
        <f t="shared" si="2"/>
        <v>40</v>
      </c>
    </row>
    <row r="147" spans="1:14" ht="15.75" customHeight="1">
      <c r="A147" s="57" t="s">
        <v>152</v>
      </c>
      <c r="B147" s="32" t="s">
        <v>63</v>
      </c>
      <c r="C147" s="32">
        <v>3</v>
      </c>
      <c r="D147" s="32">
        <v>3</v>
      </c>
      <c r="E147" s="32">
        <v>2</v>
      </c>
      <c r="F147" s="32">
        <v>3</v>
      </c>
      <c r="G147" s="32">
        <v>5</v>
      </c>
      <c r="H147" s="32">
        <v>3</v>
      </c>
      <c r="I147" s="32">
        <v>6</v>
      </c>
      <c r="J147" s="32">
        <v>0</v>
      </c>
      <c r="K147" s="32">
        <v>4</v>
      </c>
      <c r="L147" s="32">
        <v>5</v>
      </c>
      <c r="M147" s="32">
        <v>6</v>
      </c>
      <c r="N147" s="23">
        <f t="shared" si="2"/>
        <v>40</v>
      </c>
    </row>
    <row r="148" spans="1:14" ht="15.75" customHeight="1">
      <c r="A148" s="31" t="s">
        <v>240</v>
      </c>
      <c r="B148" s="24" t="s">
        <v>44</v>
      </c>
      <c r="C148" s="24">
        <v>2</v>
      </c>
      <c r="D148" s="24">
        <v>4</v>
      </c>
      <c r="E148" s="24">
        <v>5</v>
      </c>
      <c r="F148" s="24">
        <v>5</v>
      </c>
      <c r="G148" s="24">
        <v>2</v>
      </c>
      <c r="H148" s="24">
        <v>5</v>
      </c>
      <c r="I148" s="24">
        <v>3</v>
      </c>
      <c r="J148" s="24">
        <v>4</v>
      </c>
      <c r="K148" s="24">
        <v>1</v>
      </c>
      <c r="L148" s="24">
        <v>1</v>
      </c>
      <c r="M148" s="24">
        <v>7</v>
      </c>
      <c r="N148" s="23">
        <f t="shared" si="2"/>
        <v>39</v>
      </c>
    </row>
    <row r="149" spans="1:14" ht="15.75" customHeight="1">
      <c r="A149" s="31" t="s">
        <v>199</v>
      </c>
      <c r="B149" s="24" t="s">
        <v>122</v>
      </c>
      <c r="C149" s="24">
        <v>3</v>
      </c>
      <c r="D149" s="24">
        <v>4</v>
      </c>
      <c r="E149" s="24">
        <v>1</v>
      </c>
      <c r="F149" s="24">
        <v>2</v>
      </c>
      <c r="G149" s="24">
        <v>1</v>
      </c>
      <c r="H149" s="24">
        <v>7</v>
      </c>
      <c r="I149" s="24">
        <v>4</v>
      </c>
      <c r="J149" s="24">
        <v>6</v>
      </c>
      <c r="K149" s="24">
        <v>3</v>
      </c>
      <c r="L149" s="24">
        <v>5</v>
      </c>
      <c r="M149" s="24">
        <v>2</v>
      </c>
      <c r="N149" s="23">
        <f t="shared" si="2"/>
        <v>38</v>
      </c>
    </row>
    <row r="150" spans="1:14" ht="15.75" customHeight="1">
      <c r="A150" s="31" t="s">
        <v>242</v>
      </c>
      <c r="B150" s="24" t="s">
        <v>44</v>
      </c>
      <c r="C150" s="24">
        <v>3</v>
      </c>
      <c r="D150" s="24">
        <v>3</v>
      </c>
      <c r="E150" s="24">
        <v>3</v>
      </c>
      <c r="F150" s="24">
        <v>3</v>
      </c>
      <c r="G150" s="24">
        <v>2</v>
      </c>
      <c r="H150" s="24">
        <v>6</v>
      </c>
      <c r="I150" s="24">
        <v>2</v>
      </c>
      <c r="J150" s="24">
        <v>6</v>
      </c>
      <c r="K150" s="24">
        <v>2</v>
      </c>
      <c r="L150" s="24">
        <v>3</v>
      </c>
      <c r="M150" s="24">
        <v>5</v>
      </c>
      <c r="N150" s="23">
        <f t="shared" si="2"/>
        <v>38</v>
      </c>
    </row>
    <row r="151" spans="1:14" ht="15.75" customHeight="1">
      <c r="A151" s="31" t="s">
        <v>243</v>
      </c>
      <c r="B151" s="24" t="s">
        <v>37</v>
      </c>
      <c r="C151" s="24">
        <v>4</v>
      </c>
      <c r="D151" s="24">
        <v>2</v>
      </c>
      <c r="E151" s="24">
        <v>5</v>
      </c>
      <c r="F151" s="24">
        <v>3</v>
      </c>
      <c r="G151" s="24">
        <v>3</v>
      </c>
      <c r="H151" s="24">
        <v>1</v>
      </c>
      <c r="I151" s="24">
        <v>4</v>
      </c>
      <c r="J151" s="24">
        <v>1</v>
      </c>
      <c r="K151" s="24">
        <v>4</v>
      </c>
      <c r="L151" s="24">
        <v>3</v>
      </c>
      <c r="M151" s="24">
        <v>7</v>
      </c>
      <c r="N151" s="23">
        <f t="shared" si="2"/>
        <v>37</v>
      </c>
    </row>
    <row r="152" spans="1:14" ht="15.75" customHeight="1">
      <c r="A152" s="37" t="s">
        <v>164</v>
      </c>
      <c r="B152" s="24" t="s">
        <v>64</v>
      </c>
      <c r="C152" s="24">
        <v>4</v>
      </c>
      <c r="D152" s="24">
        <v>2</v>
      </c>
      <c r="E152" s="24">
        <v>2</v>
      </c>
      <c r="F152" s="24">
        <v>3</v>
      </c>
      <c r="G152" s="24">
        <v>5</v>
      </c>
      <c r="H152" s="24">
        <v>4</v>
      </c>
      <c r="I152" s="24">
        <v>3</v>
      </c>
      <c r="J152" s="24">
        <v>3</v>
      </c>
      <c r="K152" s="24">
        <v>5</v>
      </c>
      <c r="L152" s="24">
        <v>4</v>
      </c>
      <c r="M152" s="24">
        <v>2</v>
      </c>
      <c r="N152" s="23">
        <f t="shared" si="2"/>
        <v>37</v>
      </c>
    </row>
    <row r="153" spans="1:14" ht="15.75" customHeight="1">
      <c r="A153" t="s">
        <v>244</v>
      </c>
      <c r="C153" s="4"/>
      <c r="D153" s="4"/>
      <c r="E153" s="4"/>
      <c r="F153" s="4"/>
      <c r="G153" s="4"/>
      <c r="H153" s="4"/>
      <c r="I153" s="4"/>
      <c r="J153" s="4"/>
    </row>
    <row r="154" spans="1:14" ht="15.75" customHeight="1">
      <c r="A154" t="s">
        <v>244</v>
      </c>
      <c r="C154" s="4"/>
      <c r="D154" s="4"/>
      <c r="E154" s="4"/>
      <c r="F154" s="4"/>
      <c r="G154" s="4"/>
      <c r="H154" s="4"/>
      <c r="I154" s="4"/>
      <c r="J154" s="4"/>
    </row>
    <row r="155" spans="1:14" ht="15.75" customHeight="1">
      <c r="A155" t="s">
        <v>244</v>
      </c>
      <c r="C155" s="4"/>
      <c r="D155" s="4"/>
      <c r="E155" s="4"/>
      <c r="F155" s="4"/>
      <c r="G155" s="4"/>
      <c r="H155" s="4"/>
      <c r="I155" s="4"/>
      <c r="J155" s="4"/>
    </row>
    <row r="156" spans="1:14" ht="15.75" customHeight="1">
      <c r="A156" t="s">
        <v>244</v>
      </c>
      <c r="C156" s="4"/>
      <c r="D156" s="4"/>
      <c r="E156" s="4"/>
      <c r="F156" s="4"/>
      <c r="G156" s="4"/>
      <c r="H156" s="4"/>
      <c r="I156" s="4"/>
      <c r="J156" s="4"/>
    </row>
    <row r="157" spans="1:14" ht="15.75" customHeight="1">
      <c r="A157" t="s">
        <v>244</v>
      </c>
      <c r="C157" s="4"/>
      <c r="D157" s="4"/>
      <c r="E157" s="4"/>
      <c r="F157" s="4"/>
      <c r="G157" s="4"/>
      <c r="H157" s="4"/>
      <c r="I157" s="4"/>
      <c r="J157" s="4"/>
    </row>
    <row r="158" spans="1:14" ht="15.75" customHeight="1">
      <c r="A158" t="s">
        <v>244</v>
      </c>
      <c r="C158" s="4"/>
      <c r="D158" s="4"/>
      <c r="E158" s="4"/>
      <c r="F158" s="4"/>
      <c r="G158" s="4"/>
      <c r="H158" s="4"/>
      <c r="I158" s="4"/>
      <c r="J158" s="4"/>
    </row>
    <row r="159" spans="1:14" ht="15.75" customHeight="1">
      <c r="A159" t="s">
        <v>244</v>
      </c>
      <c r="C159" s="4"/>
      <c r="D159" s="4"/>
      <c r="E159" s="4"/>
      <c r="F159" s="4"/>
      <c r="G159" s="4"/>
      <c r="H159" s="4"/>
      <c r="I159" s="4"/>
      <c r="J159" s="4"/>
    </row>
    <row r="160" spans="1:14" ht="15.75" customHeight="1">
      <c r="A160" t="s">
        <v>244</v>
      </c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t="s">
        <v>244</v>
      </c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t="s">
        <v>244</v>
      </c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t="s">
        <v>244</v>
      </c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t="s">
        <v>244</v>
      </c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t="s">
        <v>244</v>
      </c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t="s">
        <v>244</v>
      </c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t="s">
        <v>244</v>
      </c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t="s">
        <v>244</v>
      </c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t="s">
        <v>244</v>
      </c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t="s">
        <v>244</v>
      </c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t="s">
        <v>244</v>
      </c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t="s">
        <v>244</v>
      </c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t="s">
        <v>244</v>
      </c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t="s">
        <v>244</v>
      </c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t="s">
        <v>244</v>
      </c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t="s">
        <v>244</v>
      </c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t="s">
        <v>244</v>
      </c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t="s">
        <v>244</v>
      </c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t="s">
        <v>244</v>
      </c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t="s">
        <v>244</v>
      </c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t="s">
        <v>244</v>
      </c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t="s">
        <v>244</v>
      </c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t="s">
        <v>244</v>
      </c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t="s">
        <v>244</v>
      </c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t="s">
        <v>244</v>
      </c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t="s">
        <v>244</v>
      </c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t="s">
        <v>244</v>
      </c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t="s">
        <v>244</v>
      </c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t="s">
        <v>244</v>
      </c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t="s">
        <v>244</v>
      </c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t="s">
        <v>244</v>
      </c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t="s">
        <v>244</v>
      </c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t="s">
        <v>244</v>
      </c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t="s">
        <v>244</v>
      </c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t="s">
        <v>244</v>
      </c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t="s">
        <v>244</v>
      </c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t="s">
        <v>244</v>
      </c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t="s">
        <v>244</v>
      </c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t="s">
        <v>244</v>
      </c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t="s">
        <v>244</v>
      </c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t="s">
        <v>244</v>
      </c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t="s">
        <v>244</v>
      </c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t="s">
        <v>244</v>
      </c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t="s">
        <v>244</v>
      </c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t="s">
        <v>244</v>
      </c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t="s">
        <v>244</v>
      </c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t="s">
        <v>244</v>
      </c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t="s">
        <v>244</v>
      </c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t="s">
        <v>244</v>
      </c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t="s">
        <v>244</v>
      </c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t="s">
        <v>244</v>
      </c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t="s">
        <v>244</v>
      </c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t="s">
        <v>244</v>
      </c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t="s">
        <v>244</v>
      </c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t="s">
        <v>244</v>
      </c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t="s">
        <v>244</v>
      </c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t="s">
        <v>244</v>
      </c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t="s">
        <v>244</v>
      </c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t="s">
        <v>244</v>
      </c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t="s">
        <v>244</v>
      </c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t="s">
        <v>244</v>
      </c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t="s">
        <v>244</v>
      </c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t="s">
        <v>244</v>
      </c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t="s">
        <v>244</v>
      </c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t="s">
        <v>244</v>
      </c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t="s">
        <v>244</v>
      </c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t="s">
        <v>244</v>
      </c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t="s">
        <v>244</v>
      </c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t="s">
        <v>244</v>
      </c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t="s">
        <v>244</v>
      </c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t="s">
        <v>244</v>
      </c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t="s">
        <v>244</v>
      </c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t="s">
        <v>244</v>
      </c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t="s">
        <v>244</v>
      </c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t="s">
        <v>244</v>
      </c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t="s">
        <v>244</v>
      </c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t="s">
        <v>244</v>
      </c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t="s">
        <v>244</v>
      </c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t="s">
        <v>244</v>
      </c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t="s">
        <v>244</v>
      </c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t="s">
        <v>244</v>
      </c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t="s">
        <v>244</v>
      </c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t="s">
        <v>244</v>
      </c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t="s">
        <v>244</v>
      </c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t="s">
        <v>244</v>
      </c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t="s">
        <v>244</v>
      </c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t="s">
        <v>244</v>
      </c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t="s">
        <v>244</v>
      </c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t="s">
        <v>244</v>
      </c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t="s">
        <v>244</v>
      </c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t="s">
        <v>244</v>
      </c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t="s">
        <v>244</v>
      </c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t="s">
        <v>244</v>
      </c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t="s">
        <v>244</v>
      </c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t="s">
        <v>244</v>
      </c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t="s">
        <v>244</v>
      </c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t="s">
        <v>244</v>
      </c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t="s">
        <v>244</v>
      </c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t="s">
        <v>244</v>
      </c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t="s">
        <v>244</v>
      </c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t="s">
        <v>244</v>
      </c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t="s">
        <v>244</v>
      </c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t="s">
        <v>244</v>
      </c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t="s">
        <v>244</v>
      </c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t="s">
        <v>244</v>
      </c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t="s">
        <v>244</v>
      </c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t="s">
        <v>244</v>
      </c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t="s">
        <v>244</v>
      </c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t="s">
        <v>244</v>
      </c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t="s">
        <v>244</v>
      </c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t="s">
        <v>244</v>
      </c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t="s">
        <v>244</v>
      </c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t="s">
        <v>244</v>
      </c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t="s">
        <v>244</v>
      </c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t="s">
        <v>244</v>
      </c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t="s">
        <v>244</v>
      </c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t="s">
        <v>244</v>
      </c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t="s">
        <v>244</v>
      </c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t="s">
        <v>244</v>
      </c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t="s">
        <v>244</v>
      </c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t="s">
        <v>244</v>
      </c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t="s">
        <v>244</v>
      </c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t="s">
        <v>244</v>
      </c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t="s">
        <v>244</v>
      </c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t="s">
        <v>244</v>
      </c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t="s">
        <v>244</v>
      </c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t="s">
        <v>244</v>
      </c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t="s">
        <v>244</v>
      </c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t="s">
        <v>244</v>
      </c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t="s">
        <v>244</v>
      </c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t="s">
        <v>244</v>
      </c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t="s">
        <v>244</v>
      </c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t="s">
        <v>244</v>
      </c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t="s">
        <v>244</v>
      </c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t="s">
        <v>244</v>
      </c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t="s">
        <v>244</v>
      </c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t="s">
        <v>244</v>
      </c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t="s">
        <v>244</v>
      </c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t="s">
        <v>244</v>
      </c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t="s">
        <v>244</v>
      </c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t="s">
        <v>244</v>
      </c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t="s">
        <v>244</v>
      </c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t="s">
        <v>244</v>
      </c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t="s">
        <v>244</v>
      </c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t="s">
        <v>244</v>
      </c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t="s">
        <v>244</v>
      </c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t="s">
        <v>244</v>
      </c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t="s">
        <v>244</v>
      </c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t="s">
        <v>244</v>
      </c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t="s">
        <v>244</v>
      </c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t="s">
        <v>244</v>
      </c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t="s">
        <v>244</v>
      </c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t="s">
        <v>244</v>
      </c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t="s">
        <v>244</v>
      </c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t="s">
        <v>244</v>
      </c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t="s">
        <v>244</v>
      </c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t="s">
        <v>244</v>
      </c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t="s">
        <v>244</v>
      </c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t="s">
        <v>244</v>
      </c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t="s">
        <v>244</v>
      </c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t="s">
        <v>244</v>
      </c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t="s">
        <v>244</v>
      </c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t="s">
        <v>244</v>
      </c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t="s">
        <v>244</v>
      </c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t="s">
        <v>244</v>
      </c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t="s">
        <v>244</v>
      </c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t="s">
        <v>244</v>
      </c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t="s">
        <v>244</v>
      </c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t="s">
        <v>244</v>
      </c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t="s">
        <v>244</v>
      </c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t="s">
        <v>244</v>
      </c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t="s">
        <v>244</v>
      </c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t="s">
        <v>244</v>
      </c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t="s">
        <v>244</v>
      </c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t="s">
        <v>244</v>
      </c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t="s">
        <v>244</v>
      </c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t="s">
        <v>244</v>
      </c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t="s">
        <v>244</v>
      </c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t="s">
        <v>244</v>
      </c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t="s">
        <v>244</v>
      </c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t="s">
        <v>244</v>
      </c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t="s">
        <v>244</v>
      </c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t="s">
        <v>244</v>
      </c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t="s">
        <v>244</v>
      </c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t="s">
        <v>244</v>
      </c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t="s">
        <v>244</v>
      </c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t="s">
        <v>244</v>
      </c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t="s">
        <v>244</v>
      </c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t="s">
        <v>244</v>
      </c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t="s">
        <v>244</v>
      </c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t="s">
        <v>244</v>
      </c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t="s">
        <v>244</v>
      </c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t="s">
        <v>244</v>
      </c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t="s">
        <v>244</v>
      </c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t="s">
        <v>244</v>
      </c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t="s">
        <v>244</v>
      </c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t="s">
        <v>244</v>
      </c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t="s">
        <v>244</v>
      </c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t="s">
        <v>244</v>
      </c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t="s">
        <v>244</v>
      </c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t="s">
        <v>244</v>
      </c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t="s">
        <v>244</v>
      </c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t="s">
        <v>244</v>
      </c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t="s">
        <v>244</v>
      </c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t="s">
        <v>244</v>
      </c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t="s">
        <v>244</v>
      </c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t="s">
        <v>244</v>
      </c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t="s">
        <v>244</v>
      </c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t="s">
        <v>244</v>
      </c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t="s">
        <v>244</v>
      </c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t="s">
        <v>244</v>
      </c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t="s">
        <v>244</v>
      </c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t="s">
        <v>244</v>
      </c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t="s">
        <v>244</v>
      </c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t="s">
        <v>244</v>
      </c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t="s">
        <v>244</v>
      </c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t="s">
        <v>244</v>
      </c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t="s">
        <v>244</v>
      </c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t="s">
        <v>244</v>
      </c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t="s">
        <v>244</v>
      </c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t="s">
        <v>244</v>
      </c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t="s">
        <v>244</v>
      </c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t="s">
        <v>244</v>
      </c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t="s">
        <v>244</v>
      </c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t="s">
        <v>244</v>
      </c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t="s">
        <v>244</v>
      </c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t="s">
        <v>244</v>
      </c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t="s">
        <v>244</v>
      </c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t="s">
        <v>244</v>
      </c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t="s">
        <v>244</v>
      </c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t="s">
        <v>244</v>
      </c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t="s">
        <v>244</v>
      </c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t="s">
        <v>244</v>
      </c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t="s">
        <v>244</v>
      </c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t="s">
        <v>244</v>
      </c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t="s">
        <v>244</v>
      </c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t="s">
        <v>244</v>
      </c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t="s">
        <v>244</v>
      </c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t="s">
        <v>244</v>
      </c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t="s">
        <v>244</v>
      </c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t="s">
        <v>244</v>
      </c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t="s">
        <v>244</v>
      </c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t="s">
        <v>244</v>
      </c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t="s">
        <v>244</v>
      </c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t="s">
        <v>244</v>
      </c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t="s">
        <v>244</v>
      </c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t="s">
        <v>244</v>
      </c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t="s">
        <v>244</v>
      </c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t="s">
        <v>244</v>
      </c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t="s">
        <v>244</v>
      </c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t="s">
        <v>244</v>
      </c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t="s">
        <v>244</v>
      </c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t="s">
        <v>244</v>
      </c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t="s">
        <v>244</v>
      </c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t="s">
        <v>244</v>
      </c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t="s">
        <v>244</v>
      </c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t="s">
        <v>244</v>
      </c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t="s">
        <v>244</v>
      </c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t="s">
        <v>244</v>
      </c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t="s">
        <v>244</v>
      </c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t="s">
        <v>244</v>
      </c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t="s">
        <v>244</v>
      </c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t="s">
        <v>244</v>
      </c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t="s">
        <v>244</v>
      </c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t="s">
        <v>244</v>
      </c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t="s">
        <v>244</v>
      </c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t="s">
        <v>244</v>
      </c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t="s">
        <v>244</v>
      </c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t="s">
        <v>244</v>
      </c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t="s">
        <v>244</v>
      </c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t="s">
        <v>244</v>
      </c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t="s">
        <v>244</v>
      </c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t="s">
        <v>244</v>
      </c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t="s">
        <v>244</v>
      </c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t="s">
        <v>244</v>
      </c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t="s">
        <v>244</v>
      </c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t="s">
        <v>244</v>
      </c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t="s">
        <v>244</v>
      </c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t="s">
        <v>244</v>
      </c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t="s">
        <v>244</v>
      </c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t="s">
        <v>244</v>
      </c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t="s">
        <v>244</v>
      </c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t="s">
        <v>244</v>
      </c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t="s">
        <v>244</v>
      </c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t="s">
        <v>244</v>
      </c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t="s">
        <v>244</v>
      </c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t="s">
        <v>244</v>
      </c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t="s">
        <v>244</v>
      </c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t="s">
        <v>244</v>
      </c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t="s">
        <v>244</v>
      </c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t="s">
        <v>244</v>
      </c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t="s">
        <v>244</v>
      </c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t="s">
        <v>244</v>
      </c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t="s">
        <v>244</v>
      </c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t="s">
        <v>244</v>
      </c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t="s">
        <v>244</v>
      </c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t="s">
        <v>244</v>
      </c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t="s">
        <v>244</v>
      </c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t="s">
        <v>244</v>
      </c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t="s">
        <v>244</v>
      </c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t="s">
        <v>244</v>
      </c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t="s">
        <v>244</v>
      </c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t="s">
        <v>244</v>
      </c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t="s">
        <v>244</v>
      </c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t="s">
        <v>244</v>
      </c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t="s">
        <v>244</v>
      </c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t="s">
        <v>244</v>
      </c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t="s">
        <v>244</v>
      </c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t="s">
        <v>244</v>
      </c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t="s">
        <v>244</v>
      </c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t="s">
        <v>244</v>
      </c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t="s">
        <v>244</v>
      </c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t="s">
        <v>244</v>
      </c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t="s">
        <v>244</v>
      </c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t="s">
        <v>244</v>
      </c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t="s">
        <v>244</v>
      </c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t="s">
        <v>244</v>
      </c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t="s">
        <v>244</v>
      </c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t="s">
        <v>244</v>
      </c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t="s">
        <v>244</v>
      </c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t="s">
        <v>244</v>
      </c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t="s">
        <v>244</v>
      </c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t="s">
        <v>244</v>
      </c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t="s">
        <v>244</v>
      </c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t="s">
        <v>244</v>
      </c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t="s">
        <v>244</v>
      </c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t="s">
        <v>244</v>
      </c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t="s">
        <v>244</v>
      </c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t="s">
        <v>244</v>
      </c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t="s">
        <v>244</v>
      </c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t="s">
        <v>244</v>
      </c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t="s">
        <v>244</v>
      </c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t="s">
        <v>244</v>
      </c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t="s">
        <v>244</v>
      </c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t="s">
        <v>244</v>
      </c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t="s">
        <v>244</v>
      </c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t="s">
        <v>244</v>
      </c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t="s">
        <v>244</v>
      </c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t="s">
        <v>244</v>
      </c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t="s">
        <v>244</v>
      </c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t="s">
        <v>244</v>
      </c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t="s">
        <v>244</v>
      </c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t="s">
        <v>244</v>
      </c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t="s">
        <v>244</v>
      </c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t="s">
        <v>244</v>
      </c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t="s">
        <v>244</v>
      </c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t="s">
        <v>244</v>
      </c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t="s">
        <v>244</v>
      </c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t="s">
        <v>244</v>
      </c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t="s">
        <v>244</v>
      </c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t="s">
        <v>244</v>
      </c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t="s">
        <v>244</v>
      </c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t="s">
        <v>244</v>
      </c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t="s">
        <v>244</v>
      </c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t="s">
        <v>244</v>
      </c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t="s">
        <v>244</v>
      </c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t="s">
        <v>244</v>
      </c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t="s">
        <v>244</v>
      </c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t="s">
        <v>244</v>
      </c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t="s">
        <v>244</v>
      </c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t="s">
        <v>244</v>
      </c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t="s">
        <v>244</v>
      </c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t="s">
        <v>244</v>
      </c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t="s">
        <v>244</v>
      </c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t="s">
        <v>244</v>
      </c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t="s">
        <v>244</v>
      </c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t="s">
        <v>244</v>
      </c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t="s">
        <v>244</v>
      </c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t="s">
        <v>244</v>
      </c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t="s">
        <v>244</v>
      </c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t="s">
        <v>244</v>
      </c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t="s">
        <v>244</v>
      </c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t="s">
        <v>244</v>
      </c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t="s">
        <v>244</v>
      </c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t="s">
        <v>244</v>
      </c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t="s">
        <v>244</v>
      </c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t="s">
        <v>244</v>
      </c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t="s">
        <v>244</v>
      </c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t="s">
        <v>244</v>
      </c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t="s">
        <v>244</v>
      </c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t="s">
        <v>244</v>
      </c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t="s">
        <v>244</v>
      </c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t="s">
        <v>244</v>
      </c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t="s">
        <v>244</v>
      </c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t="s">
        <v>244</v>
      </c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t="s">
        <v>244</v>
      </c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t="s">
        <v>244</v>
      </c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t="s">
        <v>244</v>
      </c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t="s">
        <v>244</v>
      </c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t="s">
        <v>244</v>
      </c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t="s">
        <v>244</v>
      </c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t="s">
        <v>244</v>
      </c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t="s">
        <v>244</v>
      </c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t="s">
        <v>244</v>
      </c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t="s">
        <v>244</v>
      </c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t="s">
        <v>244</v>
      </c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t="s">
        <v>244</v>
      </c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t="s">
        <v>244</v>
      </c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t="s">
        <v>244</v>
      </c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t="s">
        <v>244</v>
      </c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t="s">
        <v>244</v>
      </c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t="s">
        <v>244</v>
      </c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t="s">
        <v>244</v>
      </c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t="s">
        <v>244</v>
      </c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t="s">
        <v>244</v>
      </c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t="s">
        <v>244</v>
      </c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t="s">
        <v>244</v>
      </c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t="s">
        <v>244</v>
      </c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t="s">
        <v>244</v>
      </c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t="s">
        <v>244</v>
      </c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t="s">
        <v>244</v>
      </c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t="s">
        <v>244</v>
      </c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t="s">
        <v>244</v>
      </c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t="s">
        <v>244</v>
      </c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t="s">
        <v>244</v>
      </c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t="s">
        <v>244</v>
      </c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t="s">
        <v>244</v>
      </c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t="s">
        <v>244</v>
      </c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t="s">
        <v>244</v>
      </c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t="s">
        <v>244</v>
      </c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t="s">
        <v>244</v>
      </c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t="s">
        <v>244</v>
      </c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t="s">
        <v>244</v>
      </c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t="s">
        <v>244</v>
      </c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t="s">
        <v>244</v>
      </c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t="s">
        <v>244</v>
      </c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t="s">
        <v>244</v>
      </c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t="s">
        <v>244</v>
      </c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t="s">
        <v>244</v>
      </c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t="s">
        <v>244</v>
      </c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t="s">
        <v>244</v>
      </c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t="s">
        <v>244</v>
      </c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t="s">
        <v>244</v>
      </c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t="s">
        <v>244</v>
      </c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t="s">
        <v>244</v>
      </c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t="s">
        <v>244</v>
      </c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t="s">
        <v>244</v>
      </c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t="s">
        <v>244</v>
      </c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t="s">
        <v>244</v>
      </c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t="s">
        <v>244</v>
      </c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t="s">
        <v>244</v>
      </c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t="s">
        <v>244</v>
      </c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t="s">
        <v>244</v>
      </c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t="s">
        <v>244</v>
      </c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t="s">
        <v>244</v>
      </c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t="s">
        <v>244</v>
      </c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t="s">
        <v>244</v>
      </c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t="s">
        <v>244</v>
      </c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t="s">
        <v>244</v>
      </c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t="s">
        <v>244</v>
      </c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t="s">
        <v>244</v>
      </c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t="s">
        <v>244</v>
      </c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t="s">
        <v>244</v>
      </c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t="s">
        <v>244</v>
      </c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t="s">
        <v>244</v>
      </c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t="s">
        <v>244</v>
      </c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t="s">
        <v>244</v>
      </c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t="s">
        <v>244</v>
      </c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t="s">
        <v>244</v>
      </c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t="s">
        <v>244</v>
      </c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t="s">
        <v>244</v>
      </c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t="s">
        <v>244</v>
      </c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t="s">
        <v>244</v>
      </c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t="s">
        <v>244</v>
      </c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t="s">
        <v>244</v>
      </c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t="s">
        <v>244</v>
      </c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t="s">
        <v>244</v>
      </c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t="s">
        <v>244</v>
      </c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t="s">
        <v>244</v>
      </c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t="s">
        <v>244</v>
      </c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t="s">
        <v>244</v>
      </c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t="s">
        <v>244</v>
      </c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t="s">
        <v>244</v>
      </c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t="s">
        <v>244</v>
      </c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t="s">
        <v>244</v>
      </c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t="s">
        <v>244</v>
      </c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t="s">
        <v>244</v>
      </c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t="s">
        <v>244</v>
      </c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t="s">
        <v>244</v>
      </c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t="s">
        <v>244</v>
      </c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t="s">
        <v>244</v>
      </c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t="s">
        <v>244</v>
      </c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t="s">
        <v>244</v>
      </c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t="s">
        <v>244</v>
      </c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t="s">
        <v>244</v>
      </c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t="s">
        <v>244</v>
      </c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t="s">
        <v>244</v>
      </c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t="s">
        <v>244</v>
      </c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t="s">
        <v>244</v>
      </c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t="s">
        <v>244</v>
      </c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t="s">
        <v>244</v>
      </c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t="s">
        <v>244</v>
      </c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t="s">
        <v>244</v>
      </c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t="s">
        <v>244</v>
      </c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t="s">
        <v>244</v>
      </c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t="s">
        <v>244</v>
      </c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t="s">
        <v>244</v>
      </c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t="s">
        <v>244</v>
      </c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t="s">
        <v>244</v>
      </c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t="s">
        <v>244</v>
      </c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t="s">
        <v>244</v>
      </c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t="s">
        <v>244</v>
      </c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t="s">
        <v>244</v>
      </c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t="s">
        <v>244</v>
      </c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t="s">
        <v>244</v>
      </c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t="s">
        <v>244</v>
      </c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t="s">
        <v>244</v>
      </c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t="s">
        <v>244</v>
      </c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t="s">
        <v>244</v>
      </c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t="s">
        <v>244</v>
      </c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t="s">
        <v>244</v>
      </c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t="s">
        <v>244</v>
      </c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t="s">
        <v>244</v>
      </c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t="s">
        <v>244</v>
      </c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t="s">
        <v>244</v>
      </c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t="s">
        <v>244</v>
      </c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t="s">
        <v>244</v>
      </c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t="s">
        <v>244</v>
      </c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t="s">
        <v>244</v>
      </c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t="s">
        <v>244</v>
      </c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t="s">
        <v>244</v>
      </c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t="s">
        <v>244</v>
      </c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t="s">
        <v>244</v>
      </c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t="s">
        <v>244</v>
      </c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t="s">
        <v>244</v>
      </c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t="s">
        <v>244</v>
      </c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t="s">
        <v>244</v>
      </c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t="s">
        <v>244</v>
      </c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t="s">
        <v>244</v>
      </c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t="s">
        <v>244</v>
      </c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t="s">
        <v>244</v>
      </c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t="s">
        <v>244</v>
      </c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t="s">
        <v>244</v>
      </c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t="s">
        <v>244</v>
      </c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t="s">
        <v>244</v>
      </c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t="s">
        <v>244</v>
      </c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t="s">
        <v>244</v>
      </c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t="s">
        <v>244</v>
      </c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t="s">
        <v>244</v>
      </c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t="s">
        <v>244</v>
      </c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t="s">
        <v>244</v>
      </c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t="s">
        <v>244</v>
      </c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t="s">
        <v>244</v>
      </c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t="s">
        <v>244</v>
      </c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t="s">
        <v>244</v>
      </c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t="s">
        <v>244</v>
      </c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t="s">
        <v>244</v>
      </c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t="s">
        <v>244</v>
      </c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t="s">
        <v>244</v>
      </c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t="s">
        <v>244</v>
      </c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t="s">
        <v>244</v>
      </c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t="s">
        <v>244</v>
      </c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t="s">
        <v>244</v>
      </c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t="s">
        <v>244</v>
      </c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t="s">
        <v>244</v>
      </c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t="s">
        <v>244</v>
      </c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t="s">
        <v>244</v>
      </c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t="s">
        <v>244</v>
      </c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t="s">
        <v>244</v>
      </c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t="s">
        <v>244</v>
      </c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t="s">
        <v>244</v>
      </c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t="s">
        <v>244</v>
      </c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t="s">
        <v>244</v>
      </c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t="s">
        <v>244</v>
      </c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t="s">
        <v>244</v>
      </c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t="s">
        <v>244</v>
      </c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t="s">
        <v>244</v>
      </c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t="s">
        <v>244</v>
      </c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t="s">
        <v>244</v>
      </c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t="s">
        <v>244</v>
      </c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t="s">
        <v>244</v>
      </c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t="s">
        <v>244</v>
      </c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t="s">
        <v>244</v>
      </c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t="s">
        <v>244</v>
      </c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t="s">
        <v>244</v>
      </c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t="s">
        <v>244</v>
      </c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t="s">
        <v>244</v>
      </c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t="s">
        <v>244</v>
      </c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t="s">
        <v>244</v>
      </c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t="s">
        <v>244</v>
      </c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t="s">
        <v>244</v>
      </c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t="s">
        <v>244</v>
      </c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t="s">
        <v>244</v>
      </c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t="s">
        <v>244</v>
      </c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t="s">
        <v>244</v>
      </c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t="s">
        <v>244</v>
      </c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t="s">
        <v>244</v>
      </c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t="s">
        <v>244</v>
      </c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t="s">
        <v>244</v>
      </c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t="s">
        <v>244</v>
      </c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t="s">
        <v>244</v>
      </c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t="s">
        <v>244</v>
      </c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t="s">
        <v>244</v>
      </c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t="s">
        <v>244</v>
      </c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t="s">
        <v>244</v>
      </c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t="s">
        <v>244</v>
      </c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t="s">
        <v>244</v>
      </c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t="s">
        <v>244</v>
      </c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t="s">
        <v>244</v>
      </c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t="s">
        <v>244</v>
      </c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t="s">
        <v>244</v>
      </c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t="s">
        <v>244</v>
      </c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t="s">
        <v>244</v>
      </c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t="s">
        <v>244</v>
      </c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t="s">
        <v>244</v>
      </c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t="s">
        <v>244</v>
      </c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t="s">
        <v>244</v>
      </c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t="s">
        <v>244</v>
      </c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t="s">
        <v>244</v>
      </c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t="s">
        <v>244</v>
      </c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t="s">
        <v>244</v>
      </c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t="s">
        <v>244</v>
      </c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t="s">
        <v>244</v>
      </c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t="s">
        <v>244</v>
      </c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t="s">
        <v>244</v>
      </c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t="s">
        <v>244</v>
      </c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t="s">
        <v>244</v>
      </c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t="s">
        <v>244</v>
      </c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t="s">
        <v>244</v>
      </c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t="s">
        <v>244</v>
      </c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t="s">
        <v>244</v>
      </c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t="s">
        <v>244</v>
      </c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t="s">
        <v>244</v>
      </c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t="s">
        <v>244</v>
      </c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t="s">
        <v>244</v>
      </c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t="s">
        <v>244</v>
      </c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t="s">
        <v>244</v>
      </c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t="s">
        <v>244</v>
      </c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t="s">
        <v>244</v>
      </c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t="s">
        <v>244</v>
      </c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t="s">
        <v>244</v>
      </c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t="s">
        <v>244</v>
      </c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t="s">
        <v>244</v>
      </c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t="s">
        <v>244</v>
      </c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t="s">
        <v>244</v>
      </c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t="s">
        <v>244</v>
      </c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t="s">
        <v>244</v>
      </c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t="s">
        <v>244</v>
      </c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t="s">
        <v>244</v>
      </c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t="s">
        <v>244</v>
      </c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t="s">
        <v>244</v>
      </c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t="s">
        <v>244</v>
      </c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t="s">
        <v>244</v>
      </c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t="s">
        <v>244</v>
      </c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t="s">
        <v>244</v>
      </c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t="s">
        <v>244</v>
      </c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t="s">
        <v>244</v>
      </c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t="s">
        <v>244</v>
      </c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t="s">
        <v>244</v>
      </c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t="s">
        <v>244</v>
      </c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t="s">
        <v>244</v>
      </c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t="s">
        <v>244</v>
      </c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t="s">
        <v>244</v>
      </c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t="s">
        <v>244</v>
      </c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t="s">
        <v>244</v>
      </c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t="s">
        <v>244</v>
      </c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t="s">
        <v>244</v>
      </c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t="s">
        <v>244</v>
      </c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t="s">
        <v>244</v>
      </c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t="s">
        <v>244</v>
      </c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t="s">
        <v>244</v>
      </c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t="s">
        <v>244</v>
      </c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t="s">
        <v>244</v>
      </c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t="s">
        <v>244</v>
      </c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t="s">
        <v>244</v>
      </c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t="s">
        <v>244</v>
      </c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t="s">
        <v>244</v>
      </c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t="s">
        <v>244</v>
      </c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t="s">
        <v>244</v>
      </c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t="s">
        <v>244</v>
      </c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t="s">
        <v>244</v>
      </c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t="s">
        <v>244</v>
      </c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t="s">
        <v>244</v>
      </c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t="s">
        <v>244</v>
      </c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t="s">
        <v>244</v>
      </c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t="s">
        <v>244</v>
      </c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t="s">
        <v>244</v>
      </c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t="s">
        <v>244</v>
      </c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t="s">
        <v>244</v>
      </c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t="s">
        <v>244</v>
      </c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t="s">
        <v>244</v>
      </c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t="s">
        <v>244</v>
      </c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t="s">
        <v>244</v>
      </c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t="s">
        <v>244</v>
      </c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t="s">
        <v>244</v>
      </c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t="s">
        <v>244</v>
      </c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t="s">
        <v>244</v>
      </c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t="s">
        <v>244</v>
      </c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t="s">
        <v>244</v>
      </c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t="s">
        <v>244</v>
      </c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t="s">
        <v>244</v>
      </c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t="s">
        <v>244</v>
      </c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t="s">
        <v>244</v>
      </c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t="s">
        <v>244</v>
      </c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t="s">
        <v>244</v>
      </c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t="s">
        <v>244</v>
      </c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t="s">
        <v>244</v>
      </c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t="s">
        <v>244</v>
      </c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t="s">
        <v>244</v>
      </c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t="s">
        <v>244</v>
      </c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t="s">
        <v>244</v>
      </c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t="s">
        <v>244</v>
      </c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t="s">
        <v>244</v>
      </c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t="s">
        <v>244</v>
      </c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t="s">
        <v>244</v>
      </c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t="s">
        <v>244</v>
      </c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t="s">
        <v>244</v>
      </c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t="s">
        <v>244</v>
      </c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t="s">
        <v>244</v>
      </c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t="s">
        <v>244</v>
      </c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t="s">
        <v>244</v>
      </c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t="s">
        <v>244</v>
      </c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t="s">
        <v>244</v>
      </c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t="s">
        <v>244</v>
      </c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t="s">
        <v>244</v>
      </c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t="s">
        <v>244</v>
      </c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t="s">
        <v>244</v>
      </c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t="s">
        <v>244</v>
      </c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t="s">
        <v>244</v>
      </c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t="s">
        <v>244</v>
      </c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t="s">
        <v>244</v>
      </c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t="s">
        <v>244</v>
      </c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t="s">
        <v>244</v>
      </c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t="s">
        <v>244</v>
      </c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t="s">
        <v>244</v>
      </c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t="s">
        <v>244</v>
      </c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t="s">
        <v>244</v>
      </c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t="s">
        <v>244</v>
      </c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t="s">
        <v>244</v>
      </c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t="s">
        <v>244</v>
      </c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t="s">
        <v>244</v>
      </c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t="s">
        <v>244</v>
      </c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t="s">
        <v>244</v>
      </c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t="s">
        <v>244</v>
      </c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t="s">
        <v>244</v>
      </c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t="s">
        <v>244</v>
      </c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t="s">
        <v>244</v>
      </c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t="s">
        <v>244</v>
      </c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t="s">
        <v>244</v>
      </c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t="s">
        <v>244</v>
      </c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t="s">
        <v>244</v>
      </c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t="s">
        <v>244</v>
      </c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t="s">
        <v>244</v>
      </c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t="s">
        <v>244</v>
      </c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t="s">
        <v>244</v>
      </c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t="s">
        <v>244</v>
      </c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t="s">
        <v>244</v>
      </c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t="s">
        <v>244</v>
      </c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t="s">
        <v>244</v>
      </c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t="s">
        <v>244</v>
      </c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t="s">
        <v>244</v>
      </c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t="s">
        <v>244</v>
      </c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t="s">
        <v>244</v>
      </c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t="s">
        <v>244</v>
      </c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t="s">
        <v>244</v>
      </c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t="s">
        <v>244</v>
      </c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t="s">
        <v>244</v>
      </c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t="s">
        <v>244</v>
      </c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t="s">
        <v>244</v>
      </c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t="s">
        <v>244</v>
      </c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t="s">
        <v>244</v>
      </c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t="s">
        <v>244</v>
      </c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t="s">
        <v>244</v>
      </c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t="s">
        <v>244</v>
      </c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t="s">
        <v>244</v>
      </c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t="s">
        <v>244</v>
      </c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t="s">
        <v>244</v>
      </c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t="s">
        <v>244</v>
      </c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t="s">
        <v>244</v>
      </c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t="s">
        <v>244</v>
      </c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t="s">
        <v>244</v>
      </c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t="s">
        <v>244</v>
      </c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t="s">
        <v>244</v>
      </c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t="s">
        <v>244</v>
      </c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t="s">
        <v>244</v>
      </c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t="s">
        <v>244</v>
      </c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t="s">
        <v>244</v>
      </c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t="s">
        <v>244</v>
      </c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t="s">
        <v>244</v>
      </c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t="s">
        <v>244</v>
      </c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t="s">
        <v>244</v>
      </c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t="s">
        <v>244</v>
      </c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t="s">
        <v>244</v>
      </c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t="s">
        <v>244</v>
      </c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t="s">
        <v>244</v>
      </c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t="s">
        <v>244</v>
      </c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t="s">
        <v>244</v>
      </c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t="s">
        <v>244</v>
      </c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t="s">
        <v>244</v>
      </c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t="s">
        <v>244</v>
      </c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t="s">
        <v>244</v>
      </c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t="s">
        <v>244</v>
      </c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t="s">
        <v>244</v>
      </c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t="s">
        <v>244</v>
      </c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t="s">
        <v>244</v>
      </c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t="s">
        <v>244</v>
      </c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t="s">
        <v>244</v>
      </c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t="s">
        <v>244</v>
      </c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t="s">
        <v>244</v>
      </c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t="s">
        <v>244</v>
      </c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t="s">
        <v>244</v>
      </c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t="s">
        <v>244</v>
      </c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t="s">
        <v>244</v>
      </c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t="s">
        <v>244</v>
      </c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t="s">
        <v>244</v>
      </c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t="s">
        <v>244</v>
      </c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t="s">
        <v>244</v>
      </c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t="s">
        <v>244</v>
      </c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t="s">
        <v>244</v>
      </c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t="s">
        <v>244</v>
      </c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t="s">
        <v>244</v>
      </c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t="s">
        <v>244</v>
      </c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t="s">
        <v>244</v>
      </c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t="s">
        <v>244</v>
      </c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t="s">
        <v>244</v>
      </c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t="s">
        <v>244</v>
      </c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t="s">
        <v>244</v>
      </c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t="s">
        <v>244</v>
      </c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t="s">
        <v>244</v>
      </c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t="s">
        <v>244</v>
      </c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t="s">
        <v>244</v>
      </c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t="s">
        <v>244</v>
      </c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t="s">
        <v>244</v>
      </c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t="s">
        <v>244</v>
      </c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t="s">
        <v>244</v>
      </c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t="s">
        <v>244</v>
      </c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t="s">
        <v>244</v>
      </c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t="s">
        <v>244</v>
      </c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t="s">
        <v>244</v>
      </c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t="s">
        <v>244</v>
      </c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t="s">
        <v>244</v>
      </c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t="s">
        <v>244</v>
      </c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t="s">
        <v>244</v>
      </c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t="s">
        <v>244</v>
      </c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t="s">
        <v>244</v>
      </c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t="s">
        <v>244</v>
      </c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t="s">
        <v>244</v>
      </c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t="s">
        <v>244</v>
      </c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t="s">
        <v>244</v>
      </c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t="s">
        <v>244</v>
      </c>
      <c r="C1000" s="4"/>
      <c r="D1000" s="4"/>
      <c r="E1000" s="4"/>
      <c r="F1000" s="4"/>
      <c r="G1000" s="4"/>
      <c r="H1000" s="4"/>
      <c r="I1000" s="4"/>
      <c r="J1000" s="4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76" sqref="A76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3" customWidth="1"/>
    <col min="14" max="14" width="10.85546875" customWidth="1"/>
    <col min="15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3" t="s">
        <v>261</v>
      </c>
      <c r="B2" s="25" t="s">
        <v>161</v>
      </c>
      <c r="C2" s="25">
        <v>3</v>
      </c>
      <c r="D2" s="25">
        <v>6</v>
      </c>
      <c r="E2" s="25">
        <v>5</v>
      </c>
      <c r="F2" s="25">
        <v>4</v>
      </c>
      <c r="G2" s="25">
        <v>3</v>
      </c>
      <c r="H2" s="25">
        <v>3</v>
      </c>
      <c r="I2" s="25">
        <v>4</v>
      </c>
      <c r="J2" s="25">
        <v>1</v>
      </c>
      <c r="K2" s="25">
        <v>4</v>
      </c>
      <c r="L2" s="25">
        <v>3</v>
      </c>
      <c r="M2" s="25">
        <v>3</v>
      </c>
      <c r="N2" s="23">
        <f t="shared" ref="N2:N33" si="0">SUM(C2:M2)</f>
        <v>39</v>
      </c>
    </row>
    <row r="3" spans="1:26">
      <c r="A3" s="31" t="s">
        <v>120</v>
      </c>
      <c r="B3" s="24" t="s">
        <v>146</v>
      </c>
      <c r="C3" s="24">
        <v>1</v>
      </c>
      <c r="D3" s="24">
        <v>4</v>
      </c>
      <c r="E3" s="24">
        <v>4</v>
      </c>
      <c r="F3" s="24">
        <v>5</v>
      </c>
      <c r="G3" s="24">
        <v>3</v>
      </c>
      <c r="H3" s="24">
        <v>5</v>
      </c>
      <c r="I3" s="24">
        <v>6</v>
      </c>
      <c r="J3" s="24">
        <v>3</v>
      </c>
      <c r="K3" s="24">
        <v>4</v>
      </c>
      <c r="L3" s="24">
        <v>1</v>
      </c>
      <c r="M3" s="24">
        <v>3</v>
      </c>
      <c r="N3" s="23">
        <f t="shared" si="0"/>
        <v>39</v>
      </c>
    </row>
    <row r="4" spans="1:26">
      <c r="A4" s="31" t="s">
        <v>149</v>
      </c>
      <c r="B4" s="24" t="s">
        <v>58</v>
      </c>
      <c r="C4" s="24">
        <v>2</v>
      </c>
      <c r="D4" s="24">
        <v>2</v>
      </c>
      <c r="E4" s="24">
        <v>3</v>
      </c>
      <c r="F4" s="24">
        <v>2</v>
      </c>
      <c r="G4" s="24">
        <v>3</v>
      </c>
      <c r="H4" s="24">
        <v>3</v>
      </c>
      <c r="I4" s="24">
        <v>1</v>
      </c>
      <c r="J4" s="24">
        <v>4</v>
      </c>
      <c r="K4" s="24">
        <v>6</v>
      </c>
      <c r="L4" s="24">
        <v>2</v>
      </c>
      <c r="M4" s="24">
        <v>4</v>
      </c>
      <c r="N4" s="23">
        <f t="shared" si="0"/>
        <v>32</v>
      </c>
    </row>
    <row r="5" spans="1:26">
      <c r="A5" s="31" t="s">
        <v>121</v>
      </c>
      <c r="B5" s="24" t="s">
        <v>122</v>
      </c>
      <c r="C5" s="24">
        <v>4</v>
      </c>
      <c r="D5" s="24">
        <v>4</v>
      </c>
      <c r="E5" s="24">
        <v>6</v>
      </c>
      <c r="F5" s="24">
        <v>4</v>
      </c>
      <c r="G5" s="24">
        <v>7</v>
      </c>
      <c r="H5" s="24">
        <v>4</v>
      </c>
      <c r="I5" s="24">
        <v>5</v>
      </c>
      <c r="J5" s="24">
        <v>8</v>
      </c>
      <c r="K5" s="24">
        <v>7</v>
      </c>
      <c r="L5" s="24">
        <v>6</v>
      </c>
      <c r="M5" s="24">
        <v>2</v>
      </c>
      <c r="N5" s="23">
        <f t="shared" si="0"/>
        <v>57</v>
      </c>
    </row>
    <row r="6" spans="1:26">
      <c r="A6" s="31" t="s">
        <v>48</v>
      </c>
      <c r="B6" s="24" t="s">
        <v>44</v>
      </c>
      <c r="C6" s="24">
        <v>2</v>
      </c>
      <c r="D6" s="24">
        <v>3</v>
      </c>
      <c r="E6" s="24">
        <v>3</v>
      </c>
      <c r="F6" s="24">
        <v>4</v>
      </c>
      <c r="G6" s="24">
        <v>2</v>
      </c>
      <c r="H6" s="24">
        <v>6</v>
      </c>
      <c r="I6" s="24">
        <v>3</v>
      </c>
      <c r="J6" s="24">
        <v>5</v>
      </c>
      <c r="K6" s="24">
        <v>5</v>
      </c>
      <c r="L6" s="24">
        <v>3</v>
      </c>
      <c r="M6" s="24">
        <v>5</v>
      </c>
      <c r="N6" s="23">
        <f t="shared" si="0"/>
        <v>41</v>
      </c>
    </row>
    <row r="7" spans="1:26">
      <c r="A7" s="31" t="s">
        <v>12</v>
      </c>
      <c r="B7" s="24" t="s">
        <v>13</v>
      </c>
      <c r="C7" s="24">
        <v>5</v>
      </c>
      <c r="D7" s="24">
        <v>4</v>
      </c>
      <c r="E7" s="24">
        <v>4</v>
      </c>
      <c r="F7" s="24">
        <v>4</v>
      </c>
      <c r="G7" s="24">
        <v>8</v>
      </c>
      <c r="H7" s="24">
        <v>2</v>
      </c>
      <c r="I7" s="24">
        <v>7</v>
      </c>
      <c r="J7" s="24">
        <v>2</v>
      </c>
      <c r="K7" s="24">
        <v>7</v>
      </c>
      <c r="L7" s="24">
        <v>1</v>
      </c>
      <c r="M7" s="24">
        <v>5</v>
      </c>
      <c r="N7" s="23">
        <f t="shared" si="0"/>
        <v>49</v>
      </c>
    </row>
    <row r="8" spans="1:26">
      <c r="A8" s="31" t="s">
        <v>249</v>
      </c>
      <c r="B8" s="24" t="s">
        <v>73</v>
      </c>
      <c r="C8" s="24">
        <v>5</v>
      </c>
      <c r="D8" s="24">
        <v>6</v>
      </c>
      <c r="E8" s="24">
        <v>7</v>
      </c>
      <c r="F8" s="24">
        <v>8</v>
      </c>
      <c r="G8" s="24">
        <v>3</v>
      </c>
      <c r="H8" s="24">
        <v>6</v>
      </c>
      <c r="I8" s="24">
        <v>6</v>
      </c>
      <c r="J8" s="24">
        <v>4</v>
      </c>
      <c r="K8" s="24">
        <v>9</v>
      </c>
      <c r="L8" s="24">
        <v>5</v>
      </c>
      <c r="M8" s="24">
        <v>3</v>
      </c>
      <c r="N8" s="23">
        <f t="shared" si="0"/>
        <v>62</v>
      </c>
    </row>
    <row r="9" spans="1:26">
      <c r="A9" s="31" t="s">
        <v>125</v>
      </c>
      <c r="B9" s="24" t="s">
        <v>161</v>
      </c>
      <c r="C9" s="24">
        <v>4</v>
      </c>
      <c r="D9" s="24">
        <v>7</v>
      </c>
      <c r="E9" s="24">
        <v>3</v>
      </c>
      <c r="F9" s="24">
        <v>2</v>
      </c>
      <c r="G9" s="24">
        <v>3</v>
      </c>
      <c r="H9" s="24">
        <v>5</v>
      </c>
      <c r="I9" s="24">
        <v>5</v>
      </c>
      <c r="J9" s="24">
        <v>1</v>
      </c>
      <c r="K9" s="24">
        <v>4</v>
      </c>
      <c r="L9" s="24">
        <v>8</v>
      </c>
      <c r="M9" s="24">
        <v>4</v>
      </c>
      <c r="N9" s="23">
        <f t="shared" si="0"/>
        <v>46</v>
      </c>
    </row>
    <row r="10" spans="1:26">
      <c r="A10" s="31" t="s">
        <v>56</v>
      </c>
      <c r="B10" s="24" t="s">
        <v>52</v>
      </c>
      <c r="C10" s="24">
        <v>3</v>
      </c>
      <c r="D10" s="24">
        <v>3</v>
      </c>
      <c r="E10" s="24">
        <v>8</v>
      </c>
      <c r="F10" s="24">
        <v>3</v>
      </c>
      <c r="G10" s="24">
        <v>7</v>
      </c>
      <c r="H10" s="24">
        <v>3</v>
      </c>
      <c r="I10" s="24">
        <v>2</v>
      </c>
      <c r="J10" s="24">
        <v>1</v>
      </c>
      <c r="K10" s="24">
        <v>6</v>
      </c>
      <c r="L10" s="24">
        <v>5</v>
      </c>
      <c r="M10" s="24">
        <v>5</v>
      </c>
      <c r="N10" s="23">
        <f t="shared" si="0"/>
        <v>46</v>
      </c>
    </row>
    <row r="11" spans="1:26">
      <c r="A11" s="31" t="s">
        <v>126</v>
      </c>
      <c r="B11" s="24" t="s">
        <v>146</v>
      </c>
      <c r="C11" s="24">
        <v>3</v>
      </c>
      <c r="D11" s="24">
        <v>2</v>
      </c>
      <c r="E11" s="24">
        <v>3</v>
      </c>
      <c r="F11" s="24">
        <v>5</v>
      </c>
      <c r="G11" s="24">
        <v>2</v>
      </c>
      <c r="H11" s="24">
        <v>5</v>
      </c>
      <c r="I11" s="24">
        <v>3</v>
      </c>
      <c r="J11" s="24">
        <v>3</v>
      </c>
      <c r="K11" s="24">
        <v>6</v>
      </c>
      <c r="L11" s="24">
        <v>7</v>
      </c>
      <c r="M11" s="24">
        <v>1</v>
      </c>
      <c r="N11" s="23">
        <f t="shared" si="0"/>
        <v>40</v>
      </c>
    </row>
    <row r="12" spans="1:26">
      <c r="A12" s="31" t="s">
        <v>86</v>
      </c>
      <c r="B12" s="24" t="s">
        <v>44</v>
      </c>
      <c r="C12" s="24">
        <v>4</v>
      </c>
      <c r="D12" s="24">
        <v>6</v>
      </c>
      <c r="E12" s="24">
        <v>8</v>
      </c>
      <c r="F12" s="24">
        <v>6</v>
      </c>
      <c r="G12" s="24">
        <v>2</v>
      </c>
      <c r="H12" s="24">
        <v>6</v>
      </c>
      <c r="I12" s="24">
        <v>3</v>
      </c>
      <c r="J12" s="24">
        <v>6</v>
      </c>
      <c r="K12" s="24">
        <v>5</v>
      </c>
      <c r="L12" s="24">
        <v>1</v>
      </c>
      <c r="M12" s="24">
        <v>4</v>
      </c>
      <c r="N12" s="23">
        <f t="shared" si="0"/>
        <v>51</v>
      </c>
    </row>
    <row r="13" spans="1:26">
      <c r="A13" s="31" t="s">
        <v>18</v>
      </c>
      <c r="B13" s="24" t="s">
        <v>13</v>
      </c>
      <c r="C13" s="24">
        <v>4</v>
      </c>
      <c r="D13" s="24">
        <v>6</v>
      </c>
      <c r="E13" s="24">
        <v>6</v>
      </c>
      <c r="F13" s="24">
        <v>4</v>
      </c>
      <c r="G13" s="24">
        <v>2</v>
      </c>
      <c r="H13" s="24">
        <v>4</v>
      </c>
      <c r="I13" s="24">
        <v>5</v>
      </c>
      <c r="J13" s="24">
        <v>3</v>
      </c>
      <c r="K13" s="24">
        <v>6</v>
      </c>
      <c r="L13" s="24">
        <v>2</v>
      </c>
      <c r="M13" s="24">
        <v>4</v>
      </c>
      <c r="N13" s="23">
        <f t="shared" si="0"/>
        <v>46</v>
      </c>
    </row>
    <row r="14" spans="1:26">
      <c r="A14" s="31" t="s">
        <v>15</v>
      </c>
      <c r="B14" s="24" t="s">
        <v>13</v>
      </c>
      <c r="C14" s="24">
        <v>4</v>
      </c>
      <c r="D14" s="24">
        <v>5</v>
      </c>
      <c r="E14" s="24">
        <v>5</v>
      </c>
      <c r="F14" s="24">
        <v>4</v>
      </c>
      <c r="G14" s="24">
        <v>7</v>
      </c>
      <c r="H14" s="24">
        <v>6</v>
      </c>
      <c r="I14" s="24">
        <v>9</v>
      </c>
      <c r="J14" s="24">
        <v>5</v>
      </c>
      <c r="K14" s="24">
        <v>7</v>
      </c>
      <c r="L14" s="24">
        <v>8</v>
      </c>
      <c r="M14" s="24">
        <v>3</v>
      </c>
      <c r="N14" s="23">
        <f t="shared" si="0"/>
        <v>63</v>
      </c>
    </row>
    <row r="15" spans="1:26">
      <c r="A15" s="31" t="s">
        <v>103</v>
      </c>
      <c r="B15" s="24" t="s">
        <v>37</v>
      </c>
      <c r="C15" s="24">
        <v>2</v>
      </c>
      <c r="D15" s="24">
        <v>3</v>
      </c>
      <c r="E15" s="24">
        <v>3</v>
      </c>
      <c r="F15" s="24">
        <v>1</v>
      </c>
      <c r="G15" s="24">
        <v>1</v>
      </c>
      <c r="H15" s="24">
        <v>3</v>
      </c>
      <c r="I15" s="24">
        <v>2</v>
      </c>
      <c r="J15" s="24">
        <v>3</v>
      </c>
      <c r="K15" s="24">
        <v>6</v>
      </c>
      <c r="L15" s="24">
        <v>4</v>
      </c>
      <c r="M15" s="24">
        <v>1</v>
      </c>
      <c r="N15" s="23">
        <f t="shared" si="0"/>
        <v>29</v>
      </c>
    </row>
    <row r="16" spans="1:26">
      <c r="A16" s="37" t="s">
        <v>268</v>
      </c>
      <c r="B16" s="24" t="s">
        <v>64</v>
      </c>
      <c r="C16" s="24">
        <v>2</v>
      </c>
      <c r="D16" s="24">
        <v>2</v>
      </c>
      <c r="E16" s="24">
        <v>2</v>
      </c>
      <c r="F16" s="24">
        <v>0</v>
      </c>
      <c r="G16" s="24">
        <v>2</v>
      </c>
      <c r="H16" s="24">
        <v>3</v>
      </c>
      <c r="I16" s="24">
        <v>1</v>
      </c>
      <c r="J16" s="24">
        <v>1</v>
      </c>
      <c r="K16" s="24">
        <v>1</v>
      </c>
      <c r="L16" s="24">
        <v>3</v>
      </c>
      <c r="M16" s="24">
        <v>2</v>
      </c>
      <c r="N16" s="23">
        <f t="shared" si="0"/>
        <v>19</v>
      </c>
    </row>
    <row r="17" spans="1:14">
      <c r="A17" s="31" t="s">
        <v>127</v>
      </c>
      <c r="B17" s="24" t="s">
        <v>23</v>
      </c>
      <c r="C17" s="24">
        <v>2</v>
      </c>
      <c r="D17" s="24">
        <v>6</v>
      </c>
      <c r="E17" s="24">
        <v>4</v>
      </c>
      <c r="F17" s="24">
        <v>3</v>
      </c>
      <c r="G17" s="24">
        <v>3</v>
      </c>
      <c r="H17" s="24">
        <v>2</v>
      </c>
      <c r="I17" s="24">
        <v>6</v>
      </c>
      <c r="J17" s="24">
        <v>2</v>
      </c>
      <c r="K17" s="24">
        <v>5</v>
      </c>
      <c r="L17" s="24">
        <v>5</v>
      </c>
      <c r="M17" s="24">
        <v>3</v>
      </c>
      <c r="N17" s="23">
        <f t="shared" si="0"/>
        <v>41</v>
      </c>
    </row>
    <row r="18" spans="1:14">
      <c r="A18" s="31" t="s">
        <v>98</v>
      </c>
      <c r="B18" s="24" t="s">
        <v>63</v>
      </c>
      <c r="C18" s="24">
        <v>6</v>
      </c>
      <c r="D18" s="24">
        <v>6</v>
      </c>
      <c r="E18" s="24">
        <v>5</v>
      </c>
      <c r="F18" s="24">
        <v>5</v>
      </c>
      <c r="G18" s="24">
        <v>10</v>
      </c>
      <c r="H18" s="24">
        <v>6</v>
      </c>
      <c r="I18" s="24">
        <v>8</v>
      </c>
      <c r="J18" s="24">
        <v>4</v>
      </c>
      <c r="K18" s="24">
        <v>8</v>
      </c>
      <c r="L18" s="24">
        <v>3</v>
      </c>
      <c r="M18" s="24">
        <v>5</v>
      </c>
      <c r="N18" s="23">
        <f t="shared" si="0"/>
        <v>66</v>
      </c>
    </row>
    <row r="19" spans="1:14">
      <c r="A19" s="31" t="s">
        <v>46</v>
      </c>
      <c r="B19" s="24" t="s">
        <v>44</v>
      </c>
      <c r="C19" s="24">
        <v>4</v>
      </c>
      <c r="D19" s="24">
        <v>6</v>
      </c>
      <c r="E19" s="24">
        <v>8</v>
      </c>
      <c r="F19" s="24">
        <v>6</v>
      </c>
      <c r="G19" s="24">
        <v>2</v>
      </c>
      <c r="H19" s="24">
        <v>4</v>
      </c>
      <c r="I19" s="24">
        <v>3</v>
      </c>
      <c r="J19" s="24">
        <v>6</v>
      </c>
      <c r="K19" s="24">
        <v>5</v>
      </c>
      <c r="L19" s="24">
        <v>1</v>
      </c>
      <c r="M19" s="24">
        <v>4</v>
      </c>
      <c r="N19" s="23">
        <f t="shared" si="0"/>
        <v>49</v>
      </c>
    </row>
    <row r="20" spans="1:14">
      <c r="A20" s="54" t="s">
        <v>128</v>
      </c>
      <c r="B20" s="30" t="s">
        <v>146</v>
      </c>
      <c r="C20" s="30">
        <v>1</v>
      </c>
      <c r="D20" s="30">
        <v>2</v>
      </c>
      <c r="E20" s="30">
        <v>2</v>
      </c>
      <c r="F20" s="30">
        <v>4</v>
      </c>
      <c r="G20" s="30">
        <v>3</v>
      </c>
      <c r="H20" s="30">
        <v>4</v>
      </c>
      <c r="I20" s="30">
        <v>2</v>
      </c>
      <c r="J20" s="30">
        <v>4</v>
      </c>
      <c r="K20" s="30">
        <v>4</v>
      </c>
      <c r="L20" s="30">
        <v>4</v>
      </c>
      <c r="M20" s="30">
        <v>2</v>
      </c>
      <c r="N20" s="23">
        <f t="shared" si="0"/>
        <v>32</v>
      </c>
    </row>
    <row r="21" spans="1:14" ht="15.75" customHeight="1">
      <c r="A21" s="31" t="s">
        <v>129</v>
      </c>
      <c r="B21" s="24" t="s">
        <v>122</v>
      </c>
      <c r="C21" s="24">
        <v>3</v>
      </c>
      <c r="D21" s="24">
        <v>4</v>
      </c>
      <c r="E21" s="24">
        <v>8</v>
      </c>
      <c r="F21" s="24">
        <v>6</v>
      </c>
      <c r="G21" s="24">
        <v>4</v>
      </c>
      <c r="H21" s="24">
        <v>5</v>
      </c>
      <c r="I21" s="24">
        <v>6</v>
      </c>
      <c r="J21" s="24">
        <v>2</v>
      </c>
      <c r="K21" s="24">
        <v>8</v>
      </c>
      <c r="L21" s="24">
        <v>3</v>
      </c>
      <c r="M21" s="24">
        <v>2</v>
      </c>
      <c r="N21" s="23">
        <f t="shared" si="0"/>
        <v>51</v>
      </c>
    </row>
    <row r="22" spans="1:14" ht="15.75" customHeight="1">
      <c r="A22" s="31" t="s">
        <v>17</v>
      </c>
      <c r="B22" s="24" t="s">
        <v>13</v>
      </c>
      <c r="C22" s="24">
        <v>1</v>
      </c>
      <c r="D22" s="24">
        <v>5</v>
      </c>
      <c r="E22" s="24">
        <v>4</v>
      </c>
      <c r="F22" s="24">
        <v>3</v>
      </c>
      <c r="G22" s="24">
        <v>4</v>
      </c>
      <c r="H22" s="24">
        <v>3</v>
      </c>
      <c r="I22" s="24">
        <v>7</v>
      </c>
      <c r="J22" s="24">
        <v>5</v>
      </c>
      <c r="K22" s="24">
        <v>3</v>
      </c>
      <c r="L22" s="24">
        <v>10</v>
      </c>
      <c r="M22" s="24">
        <v>2</v>
      </c>
      <c r="N22" s="23">
        <f t="shared" si="0"/>
        <v>47</v>
      </c>
    </row>
    <row r="23" spans="1:14" ht="15.75" customHeight="1">
      <c r="A23" s="37" t="s">
        <v>201</v>
      </c>
      <c r="B23" s="24" t="s">
        <v>64</v>
      </c>
      <c r="C23" s="24">
        <v>1</v>
      </c>
      <c r="D23" s="24">
        <v>1</v>
      </c>
      <c r="E23" s="24">
        <v>2</v>
      </c>
      <c r="F23" s="24">
        <v>1</v>
      </c>
      <c r="G23" s="24">
        <v>1</v>
      </c>
      <c r="H23" s="24">
        <v>2</v>
      </c>
      <c r="I23" s="24">
        <v>1</v>
      </c>
      <c r="J23" s="24">
        <v>0</v>
      </c>
      <c r="K23" s="24">
        <v>7</v>
      </c>
      <c r="L23" s="24">
        <v>6</v>
      </c>
      <c r="M23" s="24">
        <v>2</v>
      </c>
      <c r="N23" s="23">
        <f t="shared" si="0"/>
        <v>24</v>
      </c>
    </row>
    <row r="24" spans="1:14" ht="15.75" customHeight="1">
      <c r="A24" s="31" t="s">
        <v>130</v>
      </c>
      <c r="B24" s="24" t="s">
        <v>263</v>
      </c>
      <c r="C24" s="24">
        <v>2</v>
      </c>
      <c r="D24" s="24">
        <v>4</v>
      </c>
      <c r="E24" s="24">
        <v>2</v>
      </c>
      <c r="F24" s="24">
        <v>3</v>
      </c>
      <c r="G24" s="24">
        <v>3</v>
      </c>
      <c r="H24" s="24">
        <v>3</v>
      </c>
      <c r="I24" s="24">
        <v>2</v>
      </c>
      <c r="J24" s="24">
        <v>3</v>
      </c>
      <c r="K24" s="24">
        <v>4</v>
      </c>
      <c r="L24" s="24">
        <v>9</v>
      </c>
      <c r="M24" s="24">
        <v>2</v>
      </c>
      <c r="N24" s="23">
        <f t="shared" si="0"/>
        <v>37</v>
      </c>
    </row>
    <row r="25" spans="1:14" ht="15.75" customHeight="1">
      <c r="A25" s="31" t="s">
        <v>9</v>
      </c>
      <c r="B25" s="24" t="s">
        <v>10</v>
      </c>
      <c r="C25" s="24">
        <v>8</v>
      </c>
      <c r="D25" s="24">
        <v>9</v>
      </c>
      <c r="E25" s="24">
        <v>9</v>
      </c>
      <c r="F25" s="24">
        <v>8</v>
      </c>
      <c r="G25" s="24">
        <v>8</v>
      </c>
      <c r="H25" s="24">
        <v>8</v>
      </c>
      <c r="I25" s="24">
        <v>8</v>
      </c>
      <c r="J25" s="24">
        <v>5</v>
      </c>
      <c r="K25" s="24">
        <v>8</v>
      </c>
      <c r="L25" s="24">
        <v>5</v>
      </c>
      <c r="M25" s="24">
        <v>10</v>
      </c>
      <c r="N25" s="23">
        <f t="shared" si="0"/>
        <v>86</v>
      </c>
    </row>
    <row r="26" spans="1:14" ht="15.75" customHeight="1">
      <c r="A26" s="31" t="s">
        <v>184</v>
      </c>
      <c r="B26" s="24" t="s">
        <v>73</v>
      </c>
      <c r="C26" s="24">
        <v>3</v>
      </c>
      <c r="D26" s="24">
        <v>8</v>
      </c>
      <c r="E26" s="24">
        <v>8</v>
      </c>
      <c r="F26" s="24">
        <v>5</v>
      </c>
      <c r="G26" s="24">
        <v>5</v>
      </c>
      <c r="H26" s="24">
        <v>5</v>
      </c>
      <c r="I26" s="24">
        <v>4</v>
      </c>
      <c r="J26" s="24">
        <v>5</v>
      </c>
      <c r="K26" s="24">
        <v>8</v>
      </c>
      <c r="L26" s="24">
        <v>3</v>
      </c>
      <c r="M26" s="24">
        <v>5</v>
      </c>
      <c r="N26" s="23">
        <f t="shared" si="0"/>
        <v>59</v>
      </c>
    </row>
    <row r="27" spans="1:14" ht="15.75" customHeight="1">
      <c r="A27" s="31" t="s">
        <v>250</v>
      </c>
      <c r="B27" s="24" t="s">
        <v>171</v>
      </c>
      <c r="C27" s="24">
        <v>3</v>
      </c>
      <c r="D27" s="24">
        <v>4</v>
      </c>
      <c r="E27" s="24">
        <v>6</v>
      </c>
      <c r="F27" s="24">
        <v>2</v>
      </c>
      <c r="G27" s="24">
        <v>9</v>
      </c>
      <c r="H27" s="24">
        <v>3</v>
      </c>
      <c r="I27" s="24">
        <v>8</v>
      </c>
      <c r="J27" s="24">
        <v>3</v>
      </c>
      <c r="K27" s="24">
        <v>6</v>
      </c>
      <c r="L27" s="24">
        <v>4</v>
      </c>
      <c r="M27" s="24">
        <v>6</v>
      </c>
      <c r="N27" s="23">
        <f t="shared" si="0"/>
        <v>54</v>
      </c>
    </row>
    <row r="28" spans="1:14" ht="15.75" customHeight="1">
      <c r="A28" s="31" t="s">
        <v>11</v>
      </c>
      <c r="B28" s="24" t="s">
        <v>10</v>
      </c>
      <c r="C28" s="24">
        <v>4</v>
      </c>
      <c r="D28" s="24">
        <v>5</v>
      </c>
      <c r="E28" s="24">
        <v>5</v>
      </c>
      <c r="F28" s="24">
        <v>1</v>
      </c>
      <c r="G28" s="24">
        <v>7</v>
      </c>
      <c r="H28" s="24">
        <v>2</v>
      </c>
      <c r="I28" s="24">
        <v>7</v>
      </c>
      <c r="J28" s="24">
        <v>4</v>
      </c>
      <c r="K28" s="24">
        <v>5</v>
      </c>
      <c r="L28" s="24">
        <v>5</v>
      </c>
      <c r="M28" s="24">
        <v>5</v>
      </c>
      <c r="N28" s="23">
        <f t="shared" si="0"/>
        <v>50</v>
      </c>
    </row>
    <row r="29" spans="1:14" ht="15.75" customHeight="1">
      <c r="A29" s="31" t="s">
        <v>117</v>
      </c>
      <c r="B29" s="24" t="s">
        <v>122</v>
      </c>
      <c r="C29" s="24">
        <v>2</v>
      </c>
      <c r="D29" s="24">
        <v>6</v>
      </c>
      <c r="E29" s="24">
        <v>7</v>
      </c>
      <c r="F29" s="24">
        <v>5</v>
      </c>
      <c r="G29" s="24">
        <v>7</v>
      </c>
      <c r="H29" s="24">
        <v>5</v>
      </c>
      <c r="I29" s="24">
        <v>5</v>
      </c>
      <c r="J29" s="24">
        <v>5</v>
      </c>
      <c r="K29" s="24">
        <v>9</v>
      </c>
      <c r="L29" s="24">
        <v>6</v>
      </c>
      <c r="M29" s="24">
        <v>4</v>
      </c>
      <c r="N29" s="23">
        <f t="shared" si="0"/>
        <v>61</v>
      </c>
    </row>
    <row r="30" spans="1:14" ht="15.75" customHeight="1">
      <c r="A30" s="31" t="s">
        <v>247</v>
      </c>
      <c r="B30" s="24" t="s">
        <v>226</v>
      </c>
      <c r="C30" s="24">
        <v>9</v>
      </c>
      <c r="D30" s="24">
        <v>8</v>
      </c>
      <c r="E30" s="24">
        <v>10</v>
      </c>
      <c r="F30" s="24">
        <v>8</v>
      </c>
      <c r="G30" s="24">
        <v>8</v>
      </c>
      <c r="H30" s="24">
        <v>7</v>
      </c>
      <c r="I30" s="24">
        <v>9</v>
      </c>
      <c r="J30" s="24">
        <v>7</v>
      </c>
      <c r="K30" s="24">
        <v>9</v>
      </c>
      <c r="L30" s="24">
        <v>4</v>
      </c>
      <c r="M30" s="24">
        <v>10</v>
      </c>
      <c r="N30" s="23">
        <f t="shared" si="0"/>
        <v>89</v>
      </c>
    </row>
    <row r="31" spans="1:14" ht="15.75" customHeight="1">
      <c r="A31" s="31" t="s">
        <v>251</v>
      </c>
      <c r="B31" s="24" t="s">
        <v>52</v>
      </c>
      <c r="C31" s="24">
        <v>6</v>
      </c>
      <c r="D31" s="24">
        <v>2</v>
      </c>
      <c r="E31" s="24">
        <v>6</v>
      </c>
      <c r="F31" s="24">
        <v>1</v>
      </c>
      <c r="G31" s="24">
        <v>6</v>
      </c>
      <c r="H31" s="24">
        <v>4</v>
      </c>
      <c r="I31" s="24">
        <v>9</v>
      </c>
      <c r="J31" s="24">
        <v>1</v>
      </c>
      <c r="K31" s="24">
        <v>6</v>
      </c>
      <c r="L31" s="24">
        <v>2</v>
      </c>
      <c r="M31" s="24">
        <v>5</v>
      </c>
      <c r="N31" s="23">
        <f t="shared" si="0"/>
        <v>48</v>
      </c>
    </row>
    <row r="32" spans="1:14" ht="15.75" customHeight="1">
      <c r="A32" s="31" t="s">
        <v>14</v>
      </c>
      <c r="B32" s="24" t="s">
        <v>13</v>
      </c>
      <c r="C32" s="24">
        <v>4</v>
      </c>
      <c r="D32" s="24">
        <v>4</v>
      </c>
      <c r="E32" s="24">
        <v>6</v>
      </c>
      <c r="F32" s="24">
        <v>8</v>
      </c>
      <c r="G32" s="24">
        <v>4</v>
      </c>
      <c r="H32" s="24">
        <v>3</v>
      </c>
      <c r="I32" s="24">
        <v>4</v>
      </c>
      <c r="J32" s="24">
        <v>3</v>
      </c>
      <c r="K32" s="24">
        <v>7</v>
      </c>
      <c r="L32" s="24">
        <v>0</v>
      </c>
      <c r="M32" s="24">
        <v>4</v>
      </c>
      <c r="N32" s="23">
        <f t="shared" si="0"/>
        <v>47</v>
      </c>
    </row>
    <row r="33" spans="1:14" ht="15.75" customHeight="1">
      <c r="A33" s="31" t="s">
        <v>196</v>
      </c>
      <c r="B33" s="24" t="s">
        <v>58</v>
      </c>
      <c r="C33" s="24">
        <v>1</v>
      </c>
      <c r="D33" s="24">
        <v>3</v>
      </c>
      <c r="E33" s="24">
        <v>6</v>
      </c>
      <c r="F33" s="24">
        <v>4</v>
      </c>
      <c r="G33" s="24">
        <v>4</v>
      </c>
      <c r="H33" s="24">
        <v>2</v>
      </c>
      <c r="I33" s="24">
        <v>2</v>
      </c>
      <c r="J33" s="24">
        <v>2</v>
      </c>
      <c r="K33" s="24">
        <v>8</v>
      </c>
      <c r="L33" s="24">
        <v>3</v>
      </c>
      <c r="M33" s="24">
        <v>4</v>
      </c>
      <c r="N33" s="23">
        <f t="shared" si="0"/>
        <v>39</v>
      </c>
    </row>
    <row r="34" spans="1:14" ht="15.75" customHeight="1">
      <c r="A34" s="37" t="s">
        <v>166</v>
      </c>
      <c r="B34" s="24" t="s">
        <v>64</v>
      </c>
      <c r="C34" s="24">
        <v>3</v>
      </c>
      <c r="D34" s="24">
        <v>3</v>
      </c>
      <c r="E34" s="24">
        <v>0</v>
      </c>
      <c r="F34" s="24">
        <v>2</v>
      </c>
      <c r="G34" s="24">
        <v>1</v>
      </c>
      <c r="H34" s="24">
        <v>1</v>
      </c>
      <c r="I34" s="24">
        <v>3</v>
      </c>
      <c r="J34" s="24">
        <v>3</v>
      </c>
      <c r="K34" s="24">
        <v>5</v>
      </c>
      <c r="L34" s="24">
        <v>4</v>
      </c>
      <c r="M34" s="24">
        <v>2</v>
      </c>
      <c r="N34" s="23">
        <f t="shared" ref="N34:N65" si="1">SUM(C34:M34)</f>
        <v>27</v>
      </c>
    </row>
    <row r="35" spans="1:14" ht="15.75" customHeight="1">
      <c r="A35" s="31" t="s">
        <v>74</v>
      </c>
      <c r="B35" s="24" t="s">
        <v>73</v>
      </c>
      <c r="C35" s="24">
        <v>7</v>
      </c>
      <c r="D35" s="24">
        <v>8</v>
      </c>
      <c r="E35" s="24">
        <v>8</v>
      </c>
      <c r="F35" s="24">
        <v>8</v>
      </c>
      <c r="G35" s="24">
        <v>7</v>
      </c>
      <c r="H35" s="24">
        <v>7</v>
      </c>
      <c r="I35" s="24">
        <v>8</v>
      </c>
      <c r="J35" s="24">
        <v>5</v>
      </c>
      <c r="K35" s="24">
        <v>10</v>
      </c>
      <c r="L35" s="24">
        <v>7</v>
      </c>
      <c r="M35" s="24">
        <v>8</v>
      </c>
      <c r="N35" s="23">
        <f t="shared" si="1"/>
        <v>83</v>
      </c>
    </row>
    <row r="36" spans="1:14" ht="15.75" customHeight="1">
      <c r="A36" s="31" t="s">
        <v>169</v>
      </c>
      <c r="B36" s="24" t="s">
        <v>170</v>
      </c>
      <c r="C36" s="24">
        <v>8</v>
      </c>
      <c r="D36" s="24">
        <v>9</v>
      </c>
      <c r="E36" s="24">
        <v>9</v>
      </c>
      <c r="F36" s="24">
        <v>6</v>
      </c>
      <c r="G36" s="24">
        <v>6</v>
      </c>
      <c r="H36" s="24">
        <v>4</v>
      </c>
      <c r="I36" s="24">
        <v>5</v>
      </c>
      <c r="J36" s="24">
        <v>6</v>
      </c>
      <c r="K36" s="24">
        <v>9</v>
      </c>
      <c r="L36" s="24">
        <v>3</v>
      </c>
      <c r="M36" s="24">
        <v>9</v>
      </c>
      <c r="N36" s="23">
        <f t="shared" si="1"/>
        <v>74</v>
      </c>
    </row>
    <row r="37" spans="1:14" ht="15.75" customHeight="1">
      <c r="A37" s="31" t="s">
        <v>104</v>
      </c>
      <c r="B37" s="24" t="s">
        <v>73</v>
      </c>
      <c r="C37" s="24">
        <v>7</v>
      </c>
      <c r="D37" s="24">
        <v>10</v>
      </c>
      <c r="E37" s="24">
        <v>7</v>
      </c>
      <c r="F37" s="24">
        <v>8</v>
      </c>
      <c r="G37" s="24">
        <v>2</v>
      </c>
      <c r="H37" s="24">
        <v>6</v>
      </c>
      <c r="I37" s="24">
        <v>4</v>
      </c>
      <c r="J37" s="24">
        <v>5</v>
      </c>
      <c r="K37" s="24">
        <v>7</v>
      </c>
      <c r="L37" s="24">
        <v>4</v>
      </c>
      <c r="M37" s="24">
        <v>6</v>
      </c>
      <c r="N37" s="23">
        <f t="shared" si="1"/>
        <v>66</v>
      </c>
    </row>
    <row r="38" spans="1:14" ht="15.75" customHeight="1">
      <c r="A38" s="31" t="s">
        <v>209</v>
      </c>
      <c r="B38" s="24" t="s">
        <v>73</v>
      </c>
      <c r="C38" s="24">
        <v>1</v>
      </c>
      <c r="D38" s="24">
        <v>3</v>
      </c>
      <c r="E38" s="24">
        <v>1</v>
      </c>
      <c r="F38" s="24">
        <v>3</v>
      </c>
      <c r="G38" s="24">
        <v>1</v>
      </c>
      <c r="H38" s="24">
        <v>3</v>
      </c>
      <c r="I38" s="24">
        <v>6</v>
      </c>
      <c r="J38" s="24">
        <v>2</v>
      </c>
      <c r="K38" s="24">
        <v>6</v>
      </c>
      <c r="L38" s="24">
        <v>5</v>
      </c>
      <c r="M38" s="24">
        <v>2</v>
      </c>
      <c r="N38" s="23">
        <f t="shared" si="1"/>
        <v>33</v>
      </c>
    </row>
    <row r="39" spans="1:14" ht="15.75" customHeight="1">
      <c r="A39" s="53" t="s">
        <v>245</v>
      </c>
      <c r="B39" s="25" t="s">
        <v>32</v>
      </c>
      <c r="C39" s="25">
        <v>3</v>
      </c>
      <c r="D39" s="25">
        <v>7</v>
      </c>
      <c r="E39" s="25">
        <v>4</v>
      </c>
      <c r="F39" s="25">
        <v>4</v>
      </c>
      <c r="G39" s="25">
        <v>4</v>
      </c>
      <c r="H39" s="25">
        <v>5</v>
      </c>
      <c r="I39" s="25">
        <v>6</v>
      </c>
      <c r="J39" s="25">
        <v>4</v>
      </c>
      <c r="K39" s="25">
        <v>7</v>
      </c>
      <c r="L39" s="25">
        <v>5</v>
      </c>
      <c r="M39" s="25">
        <v>2</v>
      </c>
      <c r="N39" s="23">
        <f t="shared" si="1"/>
        <v>51</v>
      </c>
    </row>
    <row r="40" spans="1:14" ht="15.75" customHeight="1">
      <c r="A40" s="31" t="s">
        <v>26</v>
      </c>
      <c r="B40" s="24" t="s">
        <v>23</v>
      </c>
      <c r="C40" s="24">
        <v>4</v>
      </c>
      <c r="D40" s="24">
        <v>4</v>
      </c>
      <c r="E40" s="24">
        <v>6</v>
      </c>
      <c r="F40" s="24">
        <v>4</v>
      </c>
      <c r="G40" s="24">
        <v>2</v>
      </c>
      <c r="H40" s="24">
        <v>6</v>
      </c>
      <c r="I40" s="24">
        <v>1</v>
      </c>
      <c r="J40" s="24">
        <v>5</v>
      </c>
      <c r="K40" s="24">
        <v>5</v>
      </c>
      <c r="L40" s="24">
        <v>2</v>
      </c>
      <c r="M40" s="24">
        <v>4</v>
      </c>
      <c r="N40" s="23">
        <f t="shared" si="1"/>
        <v>43</v>
      </c>
    </row>
    <row r="41" spans="1:14" ht="15.75" customHeight="1">
      <c r="A41" s="31" t="s">
        <v>80</v>
      </c>
      <c r="B41" s="24" t="s">
        <v>32</v>
      </c>
      <c r="C41" s="24">
        <v>5</v>
      </c>
      <c r="D41" s="24">
        <v>8</v>
      </c>
      <c r="E41" s="24">
        <v>6</v>
      </c>
      <c r="F41" s="24">
        <v>7</v>
      </c>
      <c r="G41" s="24">
        <v>10</v>
      </c>
      <c r="H41" s="24">
        <v>5</v>
      </c>
      <c r="I41" s="24">
        <v>7</v>
      </c>
      <c r="J41" s="24">
        <v>4</v>
      </c>
      <c r="K41" s="24">
        <v>5</v>
      </c>
      <c r="L41" s="24">
        <v>8</v>
      </c>
      <c r="M41" s="24">
        <v>6</v>
      </c>
      <c r="N41" s="23">
        <f t="shared" si="1"/>
        <v>71</v>
      </c>
    </row>
    <row r="42" spans="1:14" ht="15.75" customHeight="1">
      <c r="A42" s="31" t="s">
        <v>199</v>
      </c>
      <c r="B42" s="24" t="s">
        <v>122</v>
      </c>
      <c r="C42" s="24">
        <v>2</v>
      </c>
      <c r="D42" s="24">
        <v>4</v>
      </c>
      <c r="E42" s="24">
        <v>0</v>
      </c>
      <c r="F42" s="24">
        <v>2</v>
      </c>
      <c r="G42" s="24">
        <v>3</v>
      </c>
      <c r="H42" s="24">
        <v>1</v>
      </c>
      <c r="I42" s="24">
        <v>3</v>
      </c>
      <c r="J42" s="24">
        <v>2</v>
      </c>
      <c r="K42" s="24">
        <v>7</v>
      </c>
      <c r="L42" s="24">
        <v>1</v>
      </c>
      <c r="M42" s="24">
        <v>1</v>
      </c>
      <c r="N42" s="23">
        <f t="shared" si="1"/>
        <v>26</v>
      </c>
    </row>
    <row r="43" spans="1:14" ht="15.75" customHeight="1">
      <c r="A43" s="31" t="s">
        <v>85</v>
      </c>
      <c r="B43" s="24" t="s">
        <v>44</v>
      </c>
      <c r="C43" s="24">
        <v>5</v>
      </c>
      <c r="D43" s="24">
        <v>6</v>
      </c>
      <c r="E43" s="24">
        <v>7</v>
      </c>
      <c r="F43" s="24">
        <v>6</v>
      </c>
      <c r="G43" s="24">
        <v>6</v>
      </c>
      <c r="H43" s="24">
        <v>5</v>
      </c>
      <c r="I43" s="24">
        <v>2</v>
      </c>
      <c r="J43" s="24">
        <v>4</v>
      </c>
      <c r="K43" s="24">
        <v>4</v>
      </c>
      <c r="L43" s="24">
        <v>3</v>
      </c>
      <c r="M43" s="24">
        <v>4</v>
      </c>
      <c r="N43" s="23">
        <f t="shared" si="1"/>
        <v>52</v>
      </c>
    </row>
    <row r="44" spans="1:14" ht="15.75" customHeight="1">
      <c r="A44" s="31" t="s">
        <v>262</v>
      </c>
      <c r="B44" s="24" t="s">
        <v>52</v>
      </c>
      <c r="C44" s="24">
        <v>3</v>
      </c>
      <c r="D44" s="24">
        <v>3</v>
      </c>
      <c r="E44" s="24">
        <v>5</v>
      </c>
      <c r="F44" s="24">
        <v>4</v>
      </c>
      <c r="G44" s="24">
        <v>3</v>
      </c>
      <c r="H44" s="24">
        <v>3</v>
      </c>
      <c r="I44" s="24">
        <v>4</v>
      </c>
      <c r="J44" s="24">
        <v>2</v>
      </c>
      <c r="K44" s="24">
        <v>7</v>
      </c>
      <c r="L44" s="24">
        <v>1</v>
      </c>
      <c r="M44" s="24">
        <v>3</v>
      </c>
      <c r="N44" s="23">
        <f t="shared" si="1"/>
        <v>38</v>
      </c>
    </row>
    <row r="45" spans="1:14" ht="15.75" customHeight="1">
      <c r="A45" s="31" t="s">
        <v>118</v>
      </c>
      <c r="B45" s="24" t="s">
        <v>210</v>
      </c>
      <c r="C45" s="24">
        <v>3</v>
      </c>
      <c r="D45" s="24">
        <v>6</v>
      </c>
      <c r="E45" s="24">
        <v>5</v>
      </c>
      <c r="F45" s="24">
        <v>4</v>
      </c>
      <c r="G45" s="24">
        <v>2</v>
      </c>
      <c r="H45" s="24">
        <v>3</v>
      </c>
      <c r="I45" s="24">
        <v>3</v>
      </c>
      <c r="J45" s="24">
        <v>2</v>
      </c>
      <c r="K45" s="24">
        <v>5</v>
      </c>
      <c r="L45" s="24">
        <v>0</v>
      </c>
      <c r="M45" s="24">
        <v>3</v>
      </c>
      <c r="N45" s="23">
        <f t="shared" si="1"/>
        <v>36</v>
      </c>
    </row>
    <row r="46" spans="1:14" ht="15.75" customHeight="1">
      <c r="A46" s="31" t="s">
        <v>38</v>
      </c>
      <c r="B46" s="24" t="s">
        <v>37</v>
      </c>
      <c r="C46" s="24">
        <v>8</v>
      </c>
      <c r="D46" s="24">
        <v>6</v>
      </c>
      <c r="E46" s="24">
        <v>8</v>
      </c>
      <c r="F46" s="24">
        <v>4</v>
      </c>
      <c r="G46" s="24">
        <v>9</v>
      </c>
      <c r="H46" s="24">
        <v>4</v>
      </c>
      <c r="I46" s="24">
        <v>8</v>
      </c>
      <c r="J46" s="24">
        <v>4</v>
      </c>
      <c r="K46" s="24">
        <v>6</v>
      </c>
      <c r="L46" s="24">
        <v>6</v>
      </c>
      <c r="M46" s="24">
        <v>7</v>
      </c>
      <c r="N46" s="23">
        <f t="shared" si="1"/>
        <v>70</v>
      </c>
    </row>
    <row r="47" spans="1:14" ht="15.75" customHeight="1">
      <c r="A47" s="31" t="s">
        <v>96</v>
      </c>
      <c r="B47" s="24" t="s">
        <v>73</v>
      </c>
      <c r="C47" s="24">
        <v>2</v>
      </c>
      <c r="D47" s="24">
        <v>5</v>
      </c>
      <c r="E47" s="24">
        <v>6</v>
      </c>
      <c r="F47" s="24">
        <v>3</v>
      </c>
      <c r="G47" s="24">
        <v>4</v>
      </c>
      <c r="H47" s="24">
        <v>2</v>
      </c>
      <c r="I47" s="24">
        <v>6</v>
      </c>
      <c r="J47" s="24">
        <v>0</v>
      </c>
      <c r="K47" s="24">
        <v>4</v>
      </c>
      <c r="L47" s="24">
        <v>7</v>
      </c>
      <c r="M47" s="24">
        <v>4</v>
      </c>
      <c r="N47" s="23">
        <f t="shared" si="1"/>
        <v>43</v>
      </c>
    </row>
    <row r="48" spans="1:14" ht="15.75" customHeight="1">
      <c r="A48" s="31" t="s">
        <v>134</v>
      </c>
      <c r="B48" s="24" t="s">
        <v>131</v>
      </c>
      <c r="C48" s="24">
        <v>4</v>
      </c>
      <c r="D48" s="24">
        <v>7</v>
      </c>
      <c r="E48" s="24">
        <v>6</v>
      </c>
      <c r="F48" s="24">
        <v>6</v>
      </c>
      <c r="G48" s="24">
        <v>5</v>
      </c>
      <c r="H48" s="24">
        <v>6</v>
      </c>
      <c r="I48" s="24">
        <v>6</v>
      </c>
      <c r="J48" s="24">
        <v>5</v>
      </c>
      <c r="K48" s="24">
        <v>8</v>
      </c>
      <c r="L48" s="24">
        <v>7</v>
      </c>
      <c r="M48" s="24">
        <v>4</v>
      </c>
      <c r="N48" s="23">
        <f t="shared" si="1"/>
        <v>64</v>
      </c>
    </row>
    <row r="49" spans="1:14" ht="15.75" customHeight="1">
      <c r="A49" s="31" t="s">
        <v>173</v>
      </c>
      <c r="B49" s="24" t="s">
        <v>171</v>
      </c>
      <c r="C49" s="24">
        <v>1</v>
      </c>
      <c r="D49" s="24">
        <v>2</v>
      </c>
      <c r="E49" s="24">
        <v>4</v>
      </c>
      <c r="F49" s="24">
        <v>1</v>
      </c>
      <c r="G49" s="24">
        <v>1</v>
      </c>
      <c r="H49" s="24">
        <v>1</v>
      </c>
      <c r="I49" s="24">
        <v>1</v>
      </c>
      <c r="J49" s="24">
        <v>1</v>
      </c>
      <c r="K49" s="24">
        <v>4</v>
      </c>
      <c r="L49" s="24">
        <v>2</v>
      </c>
      <c r="M49" s="24">
        <v>2</v>
      </c>
      <c r="N49" s="23">
        <f t="shared" si="1"/>
        <v>20</v>
      </c>
    </row>
    <row r="50" spans="1:14" ht="15.75" customHeight="1">
      <c r="A50" s="31" t="s">
        <v>7</v>
      </c>
      <c r="B50" s="24" t="s">
        <v>8</v>
      </c>
      <c r="C50" s="24">
        <v>7</v>
      </c>
      <c r="D50" s="24">
        <v>9</v>
      </c>
      <c r="E50" s="24">
        <v>8</v>
      </c>
      <c r="F50" s="24">
        <v>8</v>
      </c>
      <c r="G50" s="24">
        <v>9</v>
      </c>
      <c r="H50" s="24">
        <v>5</v>
      </c>
      <c r="I50" s="24">
        <v>9</v>
      </c>
      <c r="J50" s="24">
        <v>5</v>
      </c>
      <c r="K50" s="24">
        <v>9</v>
      </c>
      <c r="L50" s="24">
        <v>9</v>
      </c>
      <c r="M50" s="24">
        <v>8</v>
      </c>
      <c r="N50" s="23">
        <f t="shared" si="1"/>
        <v>86</v>
      </c>
    </row>
    <row r="51" spans="1:14" ht="15.75" customHeight="1">
      <c r="A51" s="37" t="s">
        <v>260</v>
      </c>
      <c r="B51" s="24" t="s">
        <v>64</v>
      </c>
      <c r="C51" s="24">
        <v>2</v>
      </c>
      <c r="D51" s="24">
        <v>4</v>
      </c>
      <c r="E51" s="24">
        <v>3</v>
      </c>
      <c r="F51" s="24">
        <v>3</v>
      </c>
      <c r="G51" s="24">
        <v>5</v>
      </c>
      <c r="H51" s="24">
        <v>5</v>
      </c>
      <c r="I51" s="24">
        <v>6</v>
      </c>
      <c r="J51" s="24">
        <v>2</v>
      </c>
      <c r="K51" s="24">
        <v>3</v>
      </c>
      <c r="L51" s="24">
        <v>5</v>
      </c>
      <c r="M51" s="24">
        <v>4</v>
      </c>
      <c r="N51" s="23">
        <f t="shared" si="1"/>
        <v>42</v>
      </c>
    </row>
    <row r="52" spans="1:14" ht="15.75" customHeight="1">
      <c r="A52" s="31" t="s">
        <v>27</v>
      </c>
      <c r="B52" s="24" t="s">
        <v>23</v>
      </c>
      <c r="C52" s="24">
        <v>3</v>
      </c>
      <c r="D52" s="24">
        <v>4</v>
      </c>
      <c r="E52" s="24">
        <v>5</v>
      </c>
      <c r="F52" s="24">
        <v>4</v>
      </c>
      <c r="G52" s="24">
        <v>3</v>
      </c>
      <c r="H52" s="24">
        <v>3</v>
      </c>
      <c r="I52" s="24">
        <v>8</v>
      </c>
      <c r="J52" s="24">
        <v>4</v>
      </c>
      <c r="K52" s="24">
        <v>8</v>
      </c>
      <c r="L52" s="24">
        <v>5</v>
      </c>
      <c r="M52" s="24">
        <v>5</v>
      </c>
      <c r="N52" s="23">
        <f t="shared" si="1"/>
        <v>52</v>
      </c>
    </row>
    <row r="53" spans="1:14" ht="15.75" customHeight="1">
      <c r="A53" s="31" t="s">
        <v>45</v>
      </c>
      <c r="B53" s="24" t="s">
        <v>44</v>
      </c>
      <c r="C53" s="24">
        <v>2</v>
      </c>
      <c r="D53" s="24">
        <v>4</v>
      </c>
      <c r="E53" s="24">
        <v>3</v>
      </c>
      <c r="F53" s="24">
        <v>2</v>
      </c>
      <c r="G53" s="24">
        <v>4</v>
      </c>
      <c r="H53" s="24">
        <v>6</v>
      </c>
      <c r="I53" s="24">
        <v>3</v>
      </c>
      <c r="J53" s="24">
        <v>3</v>
      </c>
      <c r="K53" s="24">
        <v>5</v>
      </c>
      <c r="L53" s="24">
        <v>5</v>
      </c>
      <c r="M53" s="24">
        <v>6</v>
      </c>
      <c r="N53" s="23">
        <f t="shared" si="1"/>
        <v>43</v>
      </c>
    </row>
    <row r="54" spans="1:14" ht="15.75" customHeight="1">
      <c r="A54" s="31" t="s">
        <v>233</v>
      </c>
      <c r="B54" s="24" t="s">
        <v>23</v>
      </c>
      <c r="C54" s="24">
        <v>1</v>
      </c>
      <c r="D54" s="24">
        <v>2</v>
      </c>
      <c r="E54" s="24">
        <v>3</v>
      </c>
      <c r="F54" s="24">
        <v>2</v>
      </c>
      <c r="G54" s="24">
        <v>3</v>
      </c>
      <c r="H54" s="24">
        <v>2</v>
      </c>
      <c r="I54" s="24">
        <v>2</v>
      </c>
      <c r="J54" s="24">
        <v>1</v>
      </c>
      <c r="K54" s="24">
        <v>4</v>
      </c>
      <c r="L54" s="24">
        <v>5</v>
      </c>
      <c r="M54" s="24">
        <v>3</v>
      </c>
      <c r="N54" s="23">
        <f t="shared" si="1"/>
        <v>28</v>
      </c>
    </row>
    <row r="55" spans="1:14" ht="15.75" customHeight="1">
      <c r="A55" s="37" t="s">
        <v>71</v>
      </c>
      <c r="B55" s="24" t="s">
        <v>64</v>
      </c>
      <c r="C55" s="24">
        <v>2</v>
      </c>
      <c r="D55" s="24">
        <v>5</v>
      </c>
      <c r="E55" s="24">
        <v>7</v>
      </c>
      <c r="F55" s="24">
        <v>5</v>
      </c>
      <c r="G55" s="24">
        <v>2</v>
      </c>
      <c r="H55" s="24">
        <v>6</v>
      </c>
      <c r="I55" s="24">
        <v>4</v>
      </c>
      <c r="J55" s="24">
        <v>3</v>
      </c>
      <c r="K55" s="24">
        <v>6</v>
      </c>
      <c r="L55" s="24">
        <v>7</v>
      </c>
      <c r="M55" s="24">
        <v>6</v>
      </c>
      <c r="N55" s="23">
        <f t="shared" si="1"/>
        <v>53</v>
      </c>
    </row>
    <row r="56" spans="1:14" ht="15.75" customHeight="1">
      <c r="A56" s="31" t="s">
        <v>186</v>
      </c>
      <c r="B56" s="24" t="s">
        <v>20</v>
      </c>
      <c r="C56" s="24">
        <v>3</v>
      </c>
      <c r="D56" s="24">
        <v>5</v>
      </c>
      <c r="E56" s="24">
        <v>3</v>
      </c>
      <c r="F56" s="24">
        <v>3</v>
      </c>
      <c r="G56" s="24">
        <v>6</v>
      </c>
      <c r="H56" s="24">
        <v>7</v>
      </c>
      <c r="I56" s="24">
        <v>5</v>
      </c>
      <c r="J56" s="24">
        <v>4</v>
      </c>
      <c r="K56" s="24">
        <v>3</v>
      </c>
      <c r="L56" s="24">
        <v>6</v>
      </c>
      <c r="M56" s="24">
        <v>4</v>
      </c>
      <c r="N56" s="23">
        <f t="shared" si="1"/>
        <v>49</v>
      </c>
    </row>
    <row r="57" spans="1:14" ht="15.75" customHeight="1">
      <c r="A57" s="51" t="s">
        <v>29</v>
      </c>
      <c r="B57" s="32" t="s">
        <v>30</v>
      </c>
      <c r="C57" s="32">
        <v>4</v>
      </c>
      <c r="D57" s="32">
        <v>6</v>
      </c>
      <c r="E57" s="32">
        <v>6</v>
      </c>
      <c r="F57" s="32">
        <v>7</v>
      </c>
      <c r="G57" s="32">
        <v>6</v>
      </c>
      <c r="H57" s="32">
        <v>6</v>
      </c>
      <c r="I57" s="32">
        <v>6</v>
      </c>
      <c r="J57" s="32">
        <v>6</v>
      </c>
      <c r="K57" s="32">
        <v>4</v>
      </c>
      <c r="L57" s="32">
        <v>4</v>
      </c>
      <c r="M57" s="32">
        <v>7</v>
      </c>
      <c r="N57" s="23">
        <f t="shared" si="1"/>
        <v>62</v>
      </c>
    </row>
    <row r="58" spans="1:14" ht="15.75" customHeight="1">
      <c r="A58" s="37" t="s">
        <v>69</v>
      </c>
      <c r="B58" s="24" t="s">
        <v>64</v>
      </c>
      <c r="C58" s="24">
        <v>5</v>
      </c>
      <c r="D58" s="24">
        <v>4</v>
      </c>
      <c r="E58" s="24">
        <v>5</v>
      </c>
      <c r="F58" s="24">
        <v>6</v>
      </c>
      <c r="G58" s="24">
        <v>3</v>
      </c>
      <c r="H58" s="24">
        <v>3</v>
      </c>
      <c r="I58" s="24">
        <v>5</v>
      </c>
      <c r="J58" s="24">
        <v>2</v>
      </c>
      <c r="K58" s="24">
        <v>10</v>
      </c>
      <c r="L58" s="24">
        <v>1</v>
      </c>
      <c r="M58" s="24">
        <v>6</v>
      </c>
      <c r="N58" s="23">
        <f t="shared" si="1"/>
        <v>50</v>
      </c>
    </row>
    <row r="59" spans="1:14" ht="15.75" customHeight="1">
      <c r="A59" s="31" t="s">
        <v>81</v>
      </c>
      <c r="B59" s="24" t="s">
        <v>33</v>
      </c>
      <c r="C59" s="24">
        <v>2</v>
      </c>
      <c r="D59" s="24">
        <v>4</v>
      </c>
      <c r="E59" s="24">
        <v>5</v>
      </c>
      <c r="F59" s="24">
        <v>5</v>
      </c>
      <c r="G59" s="24">
        <v>7</v>
      </c>
      <c r="H59" s="24">
        <v>4</v>
      </c>
      <c r="I59" s="24">
        <v>2</v>
      </c>
      <c r="J59" s="24">
        <v>5</v>
      </c>
      <c r="K59" s="24">
        <v>3</v>
      </c>
      <c r="L59" s="24">
        <v>4</v>
      </c>
      <c r="M59" s="24">
        <v>5</v>
      </c>
      <c r="N59" s="23">
        <f t="shared" si="1"/>
        <v>46</v>
      </c>
    </row>
    <row r="60" spans="1:14" ht="15.75" customHeight="1">
      <c r="A60" s="31" t="s">
        <v>53</v>
      </c>
      <c r="B60" s="24" t="s">
        <v>52</v>
      </c>
      <c r="C60" s="24">
        <v>4</v>
      </c>
      <c r="D60" s="24">
        <v>5</v>
      </c>
      <c r="E60" s="24">
        <v>5</v>
      </c>
      <c r="F60" s="24">
        <v>3</v>
      </c>
      <c r="G60" s="24">
        <v>7</v>
      </c>
      <c r="H60" s="24">
        <v>7</v>
      </c>
      <c r="I60" s="24">
        <v>6</v>
      </c>
      <c r="J60" s="24">
        <v>3</v>
      </c>
      <c r="K60" s="24">
        <v>6</v>
      </c>
      <c r="L60" s="24">
        <v>4</v>
      </c>
      <c r="M60" s="24">
        <v>5</v>
      </c>
      <c r="N60" s="23">
        <f t="shared" si="1"/>
        <v>55</v>
      </c>
    </row>
    <row r="61" spans="1:14" ht="15.75" customHeight="1">
      <c r="A61" s="64" t="s">
        <v>102</v>
      </c>
      <c r="B61" s="65" t="s">
        <v>208</v>
      </c>
      <c r="C61" s="65">
        <v>2</v>
      </c>
      <c r="D61" s="65">
        <v>5</v>
      </c>
      <c r="E61" s="65">
        <v>3</v>
      </c>
      <c r="F61" s="65">
        <v>2</v>
      </c>
      <c r="G61" s="65">
        <v>5</v>
      </c>
      <c r="H61" s="65">
        <v>4</v>
      </c>
      <c r="I61" s="65">
        <v>4</v>
      </c>
      <c r="J61" s="65">
        <v>3</v>
      </c>
      <c r="K61" s="65">
        <v>5</v>
      </c>
      <c r="L61" s="65">
        <v>5</v>
      </c>
      <c r="M61" s="65">
        <v>3</v>
      </c>
      <c r="N61" s="23">
        <f t="shared" si="1"/>
        <v>41</v>
      </c>
    </row>
    <row r="62" spans="1:14" ht="15.75" customHeight="1">
      <c r="A62" s="31" t="s">
        <v>82</v>
      </c>
      <c r="B62" s="24" t="s">
        <v>146</v>
      </c>
      <c r="C62" s="24">
        <v>4</v>
      </c>
      <c r="D62" s="24">
        <v>2</v>
      </c>
      <c r="E62" s="24">
        <v>3</v>
      </c>
      <c r="F62" s="24">
        <v>4</v>
      </c>
      <c r="G62" s="24">
        <v>2</v>
      </c>
      <c r="H62" s="24">
        <v>5</v>
      </c>
      <c r="I62" s="24">
        <v>4</v>
      </c>
      <c r="J62" s="24">
        <v>4</v>
      </c>
      <c r="K62" s="24">
        <v>6</v>
      </c>
      <c r="L62" s="24">
        <v>3</v>
      </c>
      <c r="M62" s="24">
        <v>3</v>
      </c>
      <c r="N62" s="23">
        <f t="shared" si="1"/>
        <v>40</v>
      </c>
    </row>
    <row r="63" spans="1:14" ht="15.75" customHeight="1">
      <c r="A63" s="31" t="s">
        <v>136</v>
      </c>
      <c r="B63" s="24" t="s">
        <v>146</v>
      </c>
      <c r="C63" s="24">
        <v>2</v>
      </c>
      <c r="D63" s="24">
        <v>4</v>
      </c>
      <c r="E63" s="24">
        <v>3</v>
      </c>
      <c r="F63" s="24">
        <v>5</v>
      </c>
      <c r="G63" s="24">
        <v>3</v>
      </c>
      <c r="H63" s="24">
        <v>6</v>
      </c>
      <c r="I63" s="24">
        <v>5</v>
      </c>
      <c r="J63" s="24">
        <v>4</v>
      </c>
      <c r="K63" s="24">
        <v>2</v>
      </c>
      <c r="L63" s="24">
        <v>7</v>
      </c>
      <c r="M63" s="24">
        <v>2</v>
      </c>
      <c r="N63" s="23">
        <f t="shared" si="1"/>
        <v>43</v>
      </c>
    </row>
    <row r="64" spans="1:14" ht="15.75" customHeight="1">
      <c r="A64" s="37" t="s">
        <v>90</v>
      </c>
      <c r="B64" s="24" t="s">
        <v>64</v>
      </c>
      <c r="C64" s="24">
        <v>5</v>
      </c>
      <c r="D64" s="24">
        <v>3</v>
      </c>
      <c r="E64" s="24">
        <v>6</v>
      </c>
      <c r="F64" s="24">
        <v>3</v>
      </c>
      <c r="G64" s="24">
        <v>5</v>
      </c>
      <c r="H64" s="24">
        <v>8</v>
      </c>
      <c r="I64" s="24">
        <v>6</v>
      </c>
      <c r="J64" s="24">
        <v>1</v>
      </c>
      <c r="K64" s="24">
        <v>6</v>
      </c>
      <c r="L64" s="24">
        <v>3</v>
      </c>
      <c r="M64" s="24">
        <v>5</v>
      </c>
      <c r="N64" s="23">
        <f t="shared" si="1"/>
        <v>51</v>
      </c>
    </row>
    <row r="65" spans="1:14" ht="15.75" customHeight="1">
      <c r="A65" s="31" t="s">
        <v>257</v>
      </c>
      <c r="B65" s="24" t="s">
        <v>44</v>
      </c>
      <c r="C65" s="24">
        <v>1</v>
      </c>
      <c r="D65" s="24">
        <v>5</v>
      </c>
      <c r="E65" s="24">
        <v>6</v>
      </c>
      <c r="F65" s="24">
        <v>5</v>
      </c>
      <c r="G65" s="24">
        <v>5</v>
      </c>
      <c r="H65" s="24">
        <v>1</v>
      </c>
      <c r="I65" s="24">
        <v>5</v>
      </c>
      <c r="J65" s="24">
        <v>5</v>
      </c>
      <c r="K65" s="24">
        <v>4</v>
      </c>
      <c r="L65" s="24">
        <v>5</v>
      </c>
      <c r="M65" s="24">
        <v>2</v>
      </c>
      <c r="N65" s="23">
        <f t="shared" si="1"/>
        <v>44</v>
      </c>
    </row>
    <row r="66" spans="1:14" ht="15.75" customHeight="1">
      <c r="A66" s="31" t="s">
        <v>59</v>
      </c>
      <c r="B66" s="24" t="s">
        <v>58</v>
      </c>
      <c r="C66" s="24">
        <v>8</v>
      </c>
      <c r="D66" s="24">
        <v>8</v>
      </c>
      <c r="E66" s="24">
        <v>7</v>
      </c>
      <c r="F66" s="24">
        <v>10</v>
      </c>
      <c r="G66" s="24">
        <v>4</v>
      </c>
      <c r="H66" s="24">
        <v>7</v>
      </c>
      <c r="I66" s="24">
        <v>6</v>
      </c>
      <c r="J66" s="24">
        <v>4</v>
      </c>
      <c r="K66" s="24">
        <v>8</v>
      </c>
      <c r="L66" s="24">
        <v>6</v>
      </c>
      <c r="M66" s="24">
        <v>8</v>
      </c>
      <c r="N66" s="23">
        <f t="shared" ref="N66:N97" si="2">SUM(C66:M66)</f>
        <v>76</v>
      </c>
    </row>
    <row r="67" spans="1:14" ht="15.75" customHeight="1">
      <c r="A67" s="37" t="s">
        <v>269</v>
      </c>
      <c r="B67" s="24" t="s">
        <v>64</v>
      </c>
      <c r="C67" s="24">
        <v>1</v>
      </c>
      <c r="D67" s="24">
        <v>3</v>
      </c>
      <c r="E67" s="24">
        <v>1</v>
      </c>
      <c r="F67" s="24">
        <v>3</v>
      </c>
      <c r="G67" s="24">
        <v>2</v>
      </c>
      <c r="H67" s="24">
        <v>0</v>
      </c>
      <c r="I67" s="24">
        <v>0</v>
      </c>
      <c r="J67" s="24">
        <v>0</v>
      </c>
      <c r="K67" s="24">
        <v>3</v>
      </c>
      <c r="L67" s="24">
        <v>2</v>
      </c>
      <c r="M67" s="24">
        <v>1</v>
      </c>
      <c r="N67" s="23">
        <f t="shared" si="2"/>
        <v>16</v>
      </c>
    </row>
    <row r="68" spans="1:14" ht="15.75" customHeight="1">
      <c r="A68" s="37" t="s">
        <v>148</v>
      </c>
      <c r="B68" s="24" t="s">
        <v>64</v>
      </c>
      <c r="C68" s="24">
        <v>6</v>
      </c>
      <c r="D68" s="24">
        <v>10</v>
      </c>
      <c r="E68" s="24">
        <v>7</v>
      </c>
      <c r="F68" s="24">
        <v>10</v>
      </c>
      <c r="G68" s="24">
        <v>7</v>
      </c>
      <c r="H68" s="24">
        <v>10</v>
      </c>
      <c r="I68" s="24">
        <v>5</v>
      </c>
      <c r="J68" s="24">
        <v>5</v>
      </c>
      <c r="K68" s="24">
        <v>7</v>
      </c>
      <c r="L68" s="24">
        <v>10</v>
      </c>
      <c r="M68" s="24">
        <v>7</v>
      </c>
      <c r="N68" s="23">
        <f t="shared" si="2"/>
        <v>84</v>
      </c>
    </row>
    <row r="69" spans="1:14" ht="15.75" customHeight="1">
      <c r="A69" s="31" t="s">
        <v>231</v>
      </c>
      <c r="B69" s="24" t="s">
        <v>73</v>
      </c>
      <c r="C69" s="24">
        <v>2</v>
      </c>
      <c r="D69" s="24">
        <v>2</v>
      </c>
      <c r="E69" s="24">
        <v>5</v>
      </c>
      <c r="F69" s="24">
        <v>2</v>
      </c>
      <c r="G69" s="24">
        <v>2</v>
      </c>
      <c r="H69" s="24">
        <v>5</v>
      </c>
      <c r="I69" s="24">
        <v>6</v>
      </c>
      <c r="J69" s="24">
        <v>2</v>
      </c>
      <c r="K69" s="24">
        <v>5</v>
      </c>
      <c r="L69" s="24">
        <v>6</v>
      </c>
      <c r="M69" s="24">
        <v>1</v>
      </c>
      <c r="N69" s="23">
        <f t="shared" si="2"/>
        <v>38</v>
      </c>
    </row>
    <row r="70" spans="1:14" ht="15.75" customHeight="1">
      <c r="A70" s="31" t="s">
        <v>94</v>
      </c>
      <c r="B70" s="24" t="s">
        <v>32</v>
      </c>
      <c r="C70" s="24">
        <v>10</v>
      </c>
      <c r="D70" s="24">
        <v>7</v>
      </c>
      <c r="E70" s="24">
        <v>8</v>
      </c>
      <c r="F70" s="24">
        <v>6</v>
      </c>
      <c r="G70" s="24">
        <v>5</v>
      </c>
      <c r="H70" s="24">
        <v>6</v>
      </c>
      <c r="I70" s="24">
        <v>7</v>
      </c>
      <c r="J70" s="24">
        <v>5</v>
      </c>
      <c r="K70" s="24">
        <v>8</v>
      </c>
      <c r="L70" s="24">
        <v>6</v>
      </c>
      <c r="M70" s="24">
        <v>8</v>
      </c>
      <c r="N70" s="23">
        <f t="shared" si="2"/>
        <v>76</v>
      </c>
    </row>
    <row r="71" spans="1:14" ht="15.75" customHeight="1">
      <c r="A71" s="31" t="s">
        <v>137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5</v>
      </c>
      <c r="H71" s="24">
        <v>3</v>
      </c>
      <c r="I71" s="24">
        <v>5</v>
      </c>
      <c r="J71" s="24">
        <v>3</v>
      </c>
      <c r="K71" s="24">
        <v>3</v>
      </c>
      <c r="L71" s="24">
        <v>3</v>
      </c>
      <c r="M71" s="24">
        <v>4</v>
      </c>
      <c r="N71" s="23">
        <f t="shared" si="2"/>
        <v>39</v>
      </c>
    </row>
    <row r="72" spans="1:14" ht="15.75" customHeight="1">
      <c r="A72" s="31" t="s">
        <v>75</v>
      </c>
      <c r="B72" s="24" t="s">
        <v>73</v>
      </c>
      <c r="C72" s="24">
        <v>8</v>
      </c>
      <c r="D72" s="24">
        <v>10</v>
      </c>
      <c r="E72" s="24">
        <v>8</v>
      </c>
      <c r="F72" s="24">
        <v>5</v>
      </c>
      <c r="G72" s="24">
        <v>6</v>
      </c>
      <c r="H72" s="24">
        <v>6</v>
      </c>
      <c r="I72" s="24">
        <v>9</v>
      </c>
      <c r="J72" s="24">
        <v>5</v>
      </c>
      <c r="K72" s="24">
        <v>7</v>
      </c>
      <c r="L72" s="24">
        <v>7</v>
      </c>
      <c r="M72" s="24">
        <v>9</v>
      </c>
      <c r="N72" s="23">
        <f t="shared" si="2"/>
        <v>80</v>
      </c>
    </row>
    <row r="73" spans="1:14" ht="15.75" customHeight="1">
      <c r="A73" s="31" t="s">
        <v>24</v>
      </c>
      <c r="B73" s="24" t="s">
        <v>146</v>
      </c>
      <c r="C73" s="24">
        <v>4</v>
      </c>
      <c r="D73" s="24">
        <v>8</v>
      </c>
      <c r="E73" s="24">
        <v>7</v>
      </c>
      <c r="F73" s="24">
        <v>6</v>
      </c>
      <c r="G73" s="24">
        <v>4</v>
      </c>
      <c r="H73" s="24">
        <v>7</v>
      </c>
      <c r="I73" s="24">
        <v>6</v>
      </c>
      <c r="J73" s="24">
        <v>8</v>
      </c>
      <c r="K73" s="24">
        <v>8</v>
      </c>
      <c r="L73" s="24">
        <v>6</v>
      </c>
      <c r="M73" s="24">
        <v>7</v>
      </c>
      <c r="N73" s="23">
        <f t="shared" si="2"/>
        <v>71</v>
      </c>
    </row>
    <row r="74" spans="1:14" ht="15.75" customHeight="1">
      <c r="A74" s="31" t="s">
        <v>25</v>
      </c>
      <c r="B74" s="24" t="s">
        <v>23</v>
      </c>
      <c r="C74" s="24">
        <v>5</v>
      </c>
      <c r="D74" s="24">
        <v>6</v>
      </c>
      <c r="E74" s="24">
        <v>6</v>
      </c>
      <c r="F74" s="24">
        <v>7</v>
      </c>
      <c r="G74" s="24">
        <v>3</v>
      </c>
      <c r="H74" s="24">
        <v>7</v>
      </c>
      <c r="I74" s="24">
        <v>5</v>
      </c>
      <c r="J74" s="24">
        <v>4</v>
      </c>
      <c r="K74" s="24">
        <v>5</v>
      </c>
      <c r="L74" s="24">
        <v>8</v>
      </c>
      <c r="M74" s="24">
        <v>6</v>
      </c>
      <c r="N74" s="23">
        <f t="shared" si="2"/>
        <v>62</v>
      </c>
    </row>
    <row r="75" spans="1:14" ht="15.75" customHeight="1">
      <c r="A75" s="64" t="s">
        <v>185</v>
      </c>
      <c r="B75" s="65" t="s">
        <v>93</v>
      </c>
      <c r="C75" s="65">
        <v>8</v>
      </c>
      <c r="D75" s="65">
        <v>8</v>
      </c>
      <c r="E75" s="65">
        <v>9</v>
      </c>
      <c r="F75" s="65">
        <v>6</v>
      </c>
      <c r="G75" s="65">
        <v>7</v>
      </c>
      <c r="H75" s="65">
        <v>6</v>
      </c>
      <c r="I75" s="65">
        <v>7</v>
      </c>
      <c r="J75" s="65">
        <v>1</v>
      </c>
      <c r="K75" s="65">
        <v>6</v>
      </c>
      <c r="L75" s="65">
        <v>7</v>
      </c>
      <c r="M75" s="65">
        <v>10</v>
      </c>
      <c r="N75" s="23">
        <f t="shared" si="2"/>
        <v>75</v>
      </c>
    </row>
    <row r="76" spans="1:14" ht="15.75" customHeight="1">
      <c r="A76" s="31" t="s">
        <v>190</v>
      </c>
      <c r="B76" s="24" t="s">
        <v>73</v>
      </c>
      <c r="C76" s="24">
        <v>3</v>
      </c>
      <c r="D76" s="24">
        <v>4</v>
      </c>
      <c r="E76" s="24">
        <v>4</v>
      </c>
      <c r="F76" s="24">
        <v>2</v>
      </c>
      <c r="G76" s="24">
        <v>4</v>
      </c>
      <c r="H76" s="24">
        <v>6</v>
      </c>
      <c r="I76" s="24">
        <v>10</v>
      </c>
      <c r="J76" s="24">
        <v>3</v>
      </c>
      <c r="K76" s="24">
        <v>7</v>
      </c>
      <c r="L76" s="24">
        <v>6</v>
      </c>
      <c r="M76" s="24">
        <v>5</v>
      </c>
      <c r="N76" s="23">
        <f t="shared" si="2"/>
        <v>54</v>
      </c>
    </row>
    <row r="77" spans="1:14" ht="15.75" customHeight="1">
      <c r="A77" s="31" t="s">
        <v>167</v>
      </c>
      <c r="B77" s="24" t="s">
        <v>161</v>
      </c>
      <c r="C77" s="24">
        <v>4</v>
      </c>
      <c r="D77" s="24">
        <v>7</v>
      </c>
      <c r="E77" s="24">
        <v>2</v>
      </c>
      <c r="F77" s="24">
        <v>6</v>
      </c>
      <c r="G77" s="24">
        <v>4</v>
      </c>
      <c r="H77" s="24">
        <v>4</v>
      </c>
      <c r="I77" s="24">
        <v>7</v>
      </c>
      <c r="J77" s="24">
        <v>3</v>
      </c>
      <c r="K77" s="24">
        <v>5</v>
      </c>
      <c r="L77" s="24">
        <v>8</v>
      </c>
      <c r="M77" s="24">
        <v>2</v>
      </c>
      <c r="N77" s="23">
        <f t="shared" si="2"/>
        <v>52</v>
      </c>
    </row>
    <row r="78" spans="1:14" ht="15.75" customHeight="1">
      <c r="A78" s="31" t="s">
        <v>40</v>
      </c>
      <c r="B78" s="24" t="s">
        <v>37</v>
      </c>
      <c r="C78" s="24">
        <v>3</v>
      </c>
      <c r="D78" s="24">
        <v>7</v>
      </c>
      <c r="E78" s="24">
        <v>7</v>
      </c>
      <c r="F78" s="24">
        <v>7</v>
      </c>
      <c r="G78" s="24">
        <v>2</v>
      </c>
      <c r="H78" s="24">
        <v>4</v>
      </c>
      <c r="I78" s="24">
        <v>1</v>
      </c>
      <c r="J78" s="24">
        <v>5</v>
      </c>
      <c r="K78" s="24">
        <v>5</v>
      </c>
      <c r="L78" s="24">
        <v>2</v>
      </c>
      <c r="M78" s="24">
        <v>2</v>
      </c>
      <c r="N78" s="23">
        <f t="shared" si="2"/>
        <v>45</v>
      </c>
    </row>
    <row r="79" spans="1:14" ht="15.75" customHeight="1">
      <c r="A79" s="37" t="s">
        <v>65</v>
      </c>
      <c r="B79" s="24" t="s">
        <v>64</v>
      </c>
      <c r="C79" s="24">
        <v>9</v>
      </c>
      <c r="D79" s="24">
        <v>6</v>
      </c>
      <c r="E79" s="24">
        <v>9</v>
      </c>
      <c r="F79" s="24">
        <v>7</v>
      </c>
      <c r="G79" s="24">
        <v>7</v>
      </c>
      <c r="H79" s="24">
        <v>9</v>
      </c>
      <c r="I79" s="24">
        <v>7</v>
      </c>
      <c r="J79" s="24">
        <v>7</v>
      </c>
      <c r="K79" s="24">
        <v>8</v>
      </c>
      <c r="L79" s="24">
        <v>6</v>
      </c>
      <c r="M79" s="24">
        <v>8</v>
      </c>
      <c r="N79" s="23">
        <f t="shared" si="2"/>
        <v>83</v>
      </c>
    </row>
    <row r="80" spans="1:14" ht="15.75" customHeight="1">
      <c r="A80" s="31" t="s">
        <v>91</v>
      </c>
      <c r="B80" s="24" t="s">
        <v>73</v>
      </c>
      <c r="C80" s="24">
        <v>7</v>
      </c>
      <c r="D80" s="24">
        <v>7</v>
      </c>
      <c r="E80" s="24">
        <v>7</v>
      </c>
      <c r="F80" s="24">
        <v>6</v>
      </c>
      <c r="G80" s="24">
        <v>6</v>
      </c>
      <c r="H80" s="24">
        <v>7</v>
      </c>
      <c r="I80" s="24">
        <v>6</v>
      </c>
      <c r="J80" s="24">
        <v>7</v>
      </c>
      <c r="K80" s="24">
        <v>10</v>
      </c>
      <c r="L80" s="24">
        <v>4</v>
      </c>
      <c r="M80" s="24">
        <v>8</v>
      </c>
      <c r="N80" s="23">
        <f t="shared" si="2"/>
        <v>75</v>
      </c>
    </row>
    <row r="81" spans="1:14" ht="15.75" customHeight="1">
      <c r="A81" s="31" t="s">
        <v>87</v>
      </c>
      <c r="B81" s="24" t="s">
        <v>52</v>
      </c>
      <c r="C81" s="24">
        <v>8</v>
      </c>
      <c r="D81" s="24">
        <v>8</v>
      </c>
      <c r="E81" s="24">
        <v>9</v>
      </c>
      <c r="F81" s="24">
        <v>7</v>
      </c>
      <c r="G81" s="24">
        <v>10</v>
      </c>
      <c r="H81" s="24">
        <v>6</v>
      </c>
      <c r="I81" s="24">
        <v>8</v>
      </c>
      <c r="J81" s="24">
        <v>4</v>
      </c>
      <c r="K81" s="24">
        <v>7</v>
      </c>
      <c r="L81" s="24">
        <v>7</v>
      </c>
      <c r="M81" s="24">
        <v>9</v>
      </c>
      <c r="N81" s="23">
        <f t="shared" si="2"/>
        <v>83</v>
      </c>
    </row>
    <row r="82" spans="1:14" ht="15.75" customHeight="1">
      <c r="A82" s="31" t="s">
        <v>258</v>
      </c>
      <c r="B82" s="24" t="s">
        <v>161</v>
      </c>
      <c r="C82" s="24">
        <v>3</v>
      </c>
      <c r="D82" s="24">
        <v>4</v>
      </c>
      <c r="E82" s="24">
        <v>5</v>
      </c>
      <c r="F82" s="24">
        <v>4</v>
      </c>
      <c r="G82" s="24">
        <v>4</v>
      </c>
      <c r="H82" s="24">
        <v>3</v>
      </c>
      <c r="I82" s="24">
        <v>7</v>
      </c>
      <c r="J82" s="24">
        <v>3</v>
      </c>
      <c r="K82" s="24">
        <v>4</v>
      </c>
      <c r="L82" s="24">
        <v>2</v>
      </c>
      <c r="M82" s="24">
        <v>4</v>
      </c>
      <c r="N82" s="23">
        <f t="shared" si="2"/>
        <v>43</v>
      </c>
    </row>
    <row r="83" spans="1:14" ht="15.75" customHeight="1">
      <c r="A83" s="31" t="s">
        <v>229</v>
      </c>
      <c r="B83" s="24" t="s">
        <v>230</v>
      </c>
      <c r="C83" s="24">
        <v>4</v>
      </c>
      <c r="D83" s="24">
        <v>6</v>
      </c>
      <c r="E83" s="24">
        <v>3</v>
      </c>
      <c r="F83" s="24">
        <v>3</v>
      </c>
      <c r="G83" s="24">
        <v>2</v>
      </c>
      <c r="H83" s="24">
        <v>4</v>
      </c>
      <c r="I83" s="24">
        <v>4</v>
      </c>
      <c r="J83" s="24">
        <v>4</v>
      </c>
      <c r="K83" s="24">
        <v>4</v>
      </c>
      <c r="L83" s="24">
        <v>3</v>
      </c>
      <c r="M83" s="24">
        <v>3</v>
      </c>
      <c r="N83" s="23">
        <f t="shared" si="2"/>
        <v>40</v>
      </c>
    </row>
    <row r="84" spans="1:14" ht="15.75" customHeight="1">
      <c r="A84" s="31" t="s">
        <v>119</v>
      </c>
      <c r="B84" s="24" t="s">
        <v>37</v>
      </c>
      <c r="C84" s="24">
        <v>1</v>
      </c>
      <c r="D84" s="24">
        <v>3</v>
      </c>
      <c r="E84" s="24">
        <v>1</v>
      </c>
      <c r="F84" s="24">
        <v>1</v>
      </c>
      <c r="G84" s="24">
        <v>2</v>
      </c>
      <c r="H84" s="24">
        <v>2</v>
      </c>
      <c r="I84" s="24">
        <v>0</v>
      </c>
      <c r="J84" s="24">
        <v>0</v>
      </c>
      <c r="K84" s="24">
        <v>5</v>
      </c>
      <c r="L84" s="24">
        <v>1</v>
      </c>
      <c r="M84" s="24">
        <v>4</v>
      </c>
      <c r="N84" s="23">
        <f t="shared" si="2"/>
        <v>20</v>
      </c>
    </row>
    <row r="85" spans="1:14" ht="15.75" customHeight="1">
      <c r="A85" s="31" t="s">
        <v>19</v>
      </c>
      <c r="B85" s="24" t="s">
        <v>13</v>
      </c>
      <c r="C85" s="24">
        <v>3</v>
      </c>
      <c r="D85" s="24">
        <v>3</v>
      </c>
      <c r="E85" s="24">
        <v>7</v>
      </c>
      <c r="F85" s="24">
        <v>4</v>
      </c>
      <c r="G85" s="24">
        <v>1</v>
      </c>
      <c r="H85" s="24">
        <v>3</v>
      </c>
      <c r="I85" s="24">
        <v>1</v>
      </c>
      <c r="J85" s="24">
        <v>2</v>
      </c>
      <c r="K85" s="24">
        <v>5</v>
      </c>
      <c r="L85" s="24">
        <v>1</v>
      </c>
      <c r="M85" s="24">
        <v>2</v>
      </c>
      <c r="N85" s="23">
        <f t="shared" si="2"/>
        <v>32</v>
      </c>
    </row>
    <row r="86" spans="1:14" ht="15.75" customHeight="1">
      <c r="A86" s="37" t="s">
        <v>266</v>
      </c>
      <c r="B86" s="24" t="s">
        <v>64</v>
      </c>
      <c r="C86" s="24">
        <v>2</v>
      </c>
      <c r="D86" s="24">
        <v>3</v>
      </c>
      <c r="E86" s="24">
        <v>1</v>
      </c>
      <c r="F86" s="24">
        <v>0</v>
      </c>
      <c r="G86" s="24">
        <v>2</v>
      </c>
      <c r="H86" s="24">
        <v>3</v>
      </c>
      <c r="I86" s="24">
        <v>4</v>
      </c>
      <c r="J86" s="24">
        <v>0</v>
      </c>
      <c r="K86" s="24">
        <v>2</v>
      </c>
      <c r="L86" s="24">
        <v>1</v>
      </c>
      <c r="M86" s="24">
        <v>2</v>
      </c>
      <c r="N86" s="23">
        <f t="shared" si="2"/>
        <v>20</v>
      </c>
    </row>
    <row r="87" spans="1:14" ht="15.75" customHeight="1">
      <c r="A87" s="31" t="s">
        <v>36</v>
      </c>
      <c r="B87" s="24" t="s">
        <v>37</v>
      </c>
      <c r="C87" s="24">
        <v>6</v>
      </c>
      <c r="D87" s="24">
        <v>5</v>
      </c>
      <c r="E87" s="24">
        <v>5</v>
      </c>
      <c r="F87" s="24">
        <v>8</v>
      </c>
      <c r="G87" s="24">
        <v>6</v>
      </c>
      <c r="H87" s="24">
        <v>5</v>
      </c>
      <c r="I87" s="24">
        <v>5</v>
      </c>
      <c r="J87" s="24">
        <v>5</v>
      </c>
      <c r="K87" s="24">
        <v>5</v>
      </c>
      <c r="L87" s="24">
        <v>7</v>
      </c>
      <c r="M87" s="24">
        <v>3</v>
      </c>
      <c r="N87" s="23">
        <f t="shared" si="2"/>
        <v>60</v>
      </c>
    </row>
    <row r="88" spans="1:14" ht="15.75" customHeight="1">
      <c r="A88" s="31" t="s">
        <v>174</v>
      </c>
      <c r="B88" s="24" t="s">
        <v>73</v>
      </c>
      <c r="C88" s="24">
        <v>4</v>
      </c>
      <c r="D88" s="24">
        <v>4</v>
      </c>
      <c r="E88" s="24">
        <v>2</v>
      </c>
      <c r="F88" s="24">
        <v>2</v>
      </c>
      <c r="G88" s="24">
        <v>1</v>
      </c>
      <c r="H88" s="24">
        <v>6</v>
      </c>
      <c r="I88" s="24">
        <v>4</v>
      </c>
      <c r="J88" s="24">
        <v>4</v>
      </c>
      <c r="K88" s="24">
        <v>7</v>
      </c>
      <c r="L88" s="24">
        <v>4</v>
      </c>
      <c r="M88" s="24">
        <v>4</v>
      </c>
      <c r="N88" s="23">
        <f t="shared" si="2"/>
        <v>42</v>
      </c>
    </row>
    <row r="89" spans="1:14" ht="15.75" customHeight="1">
      <c r="A89" s="31" t="s">
        <v>51</v>
      </c>
      <c r="B89" s="24" t="s">
        <v>52</v>
      </c>
      <c r="C89" s="24">
        <v>4</v>
      </c>
      <c r="D89" s="24">
        <v>6</v>
      </c>
      <c r="E89" s="24">
        <v>7</v>
      </c>
      <c r="F89" s="24">
        <v>7</v>
      </c>
      <c r="G89" s="24">
        <v>6</v>
      </c>
      <c r="H89" s="24">
        <v>5</v>
      </c>
      <c r="I89" s="24">
        <v>8</v>
      </c>
      <c r="J89" s="24">
        <v>4</v>
      </c>
      <c r="K89" s="24">
        <v>6</v>
      </c>
      <c r="L89" s="24">
        <v>6</v>
      </c>
      <c r="M89" s="24">
        <v>8</v>
      </c>
      <c r="N89" s="23">
        <f t="shared" si="2"/>
        <v>67</v>
      </c>
    </row>
    <row r="90" spans="1:14" ht="15.75" customHeight="1">
      <c r="A90" s="31" t="s">
        <v>141</v>
      </c>
      <c r="B90" s="24" t="s">
        <v>52</v>
      </c>
      <c r="C90" s="24">
        <v>6</v>
      </c>
      <c r="D90" s="24">
        <v>10</v>
      </c>
      <c r="E90" s="24">
        <v>8</v>
      </c>
      <c r="F90" s="24">
        <v>6</v>
      </c>
      <c r="G90" s="24">
        <v>2</v>
      </c>
      <c r="H90" s="24">
        <v>7</v>
      </c>
      <c r="I90" s="24">
        <v>4</v>
      </c>
      <c r="J90" s="24">
        <v>4</v>
      </c>
      <c r="K90" s="24">
        <v>4</v>
      </c>
      <c r="L90" s="24">
        <v>5</v>
      </c>
      <c r="M90" s="24">
        <v>7</v>
      </c>
      <c r="N90" s="23">
        <f t="shared" si="2"/>
        <v>63</v>
      </c>
    </row>
    <row r="91" spans="1:14" ht="15.75" customHeight="1">
      <c r="A91" s="31" t="s">
        <v>47</v>
      </c>
      <c r="B91" s="24" t="s">
        <v>44</v>
      </c>
      <c r="C91" s="24">
        <v>3</v>
      </c>
      <c r="D91" s="24">
        <v>6</v>
      </c>
      <c r="E91" s="24">
        <v>5</v>
      </c>
      <c r="F91" s="24">
        <v>4</v>
      </c>
      <c r="G91" s="24">
        <v>3</v>
      </c>
      <c r="H91" s="24">
        <v>1</v>
      </c>
      <c r="I91" s="24">
        <v>2</v>
      </c>
      <c r="J91" s="24">
        <v>5</v>
      </c>
      <c r="K91" s="24">
        <v>3</v>
      </c>
      <c r="L91" s="24">
        <v>4</v>
      </c>
      <c r="M91" s="24">
        <v>3</v>
      </c>
      <c r="N91" s="23">
        <f t="shared" si="2"/>
        <v>39</v>
      </c>
    </row>
    <row r="92" spans="1:14" ht="15.75" customHeight="1">
      <c r="A92" s="31" t="s">
        <v>253</v>
      </c>
      <c r="B92" s="24" t="s">
        <v>171</v>
      </c>
      <c r="C92" s="24">
        <v>3</v>
      </c>
      <c r="D92" s="24">
        <v>5</v>
      </c>
      <c r="E92" s="24">
        <v>5</v>
      </c>
      <c r="F92" s="24">
        <v>5</v>
      </c>
      <c r="G92" s="24">
        <v>5</v>
      </c>
      <c r="H92" s="24">
        <v>1</v>
      </c>
      <c r="I92" s="24">
        <v>2</v>
      </c>
      <c r="J92" s="24">
        <v>4</v>
      </c>
      <c r="K92" s="24">
        <v>6</v>
      </c>
      <c r="L92" s="24">
        <v>5</v>
      </c>
      <c r="M92" s="24">
        <v>4</v>
      </c>
      <c r="N92" s="23">
        <f t="shared" si="2"/>
        <v>45</v>
      </c>
    </row>
    <row r="93" spans="1:14" ht="15.75" customHeight="1">
      <c r="A93" s="31" t="s">
        <v>237</v>
      </c>
      <c r="B93" s="24" t="s">
        <v>73</v>
      </c>
      <c r="C93" s="24">
        <v>6</v>
      </c>
      <c r="D93" s="24">
        <v>7</v>
      </c>
      <c r="E93" s="24">
        <v>4</v>
      </c>
      <c r="F93" s="24">
        <v>4</v>
      </c>
      <c r="G93" s="24">
        <v>4</v>
      </c>
      <c r="H93" s="24">
        <v>2</v>
      </c>
      <c r="I93" s="24">
        <v>3</v>
      </c>
      <c r="J93" s="24">
        <v>3</v>
      </c>
      <c r="K93" s="24">
        <v>6</v>
      </c>
      <c r="L93" s="24">
        <v>5</v>
      </c>
      <c r="M93" s="24">
        <v>5</v>
      </c>
      <c r="N93" s="23">
        <f t="shared" si="2"/>
        <v>49</v>
      </c>
    </row>
    <row r="94" spans="1:14" ht="15.75" customHeight="1">
      <c r="A94" s="31" t="s">
        <v>162</v>
      </c>
      <c r="B94" s="24" t="s">
        <v>161</v>
      </c>
      <c r="C94" s="24">
        <v>3</v>
      </c>
      <c r="D94" s="24">
        <v>5</v>
      </c>
      <c r="E94" s="24">
        <v>5</v>
      </c>
      <c r="F94" s="24">
        <v>3</v>
      </c>
      <c r="G94" s="24">
        <v>1</v>
      </c>
      <c r="H94" s="24">
        <v>4</v>
      </c>
      <c r="I94" s="24">
        <v>3</v>
      </c>
      <c r="J94" s="24">
        <v>4</v>
      </c>
      <c r="K94" s="24">
        <v>6</v>
      </c>
      <c r="L94" s="24">
        <v>3</v>
      </c>
      <c r="M94" s="24">
        <v>3</v>
      </c>
      <c r="N94" s="23">
        <f t="shared" si="2"/>
        <v>40</v>
      </c>
    </row>
    <row r="95" spans="1:14" ht="15.75" customHeight="1">
      <c r="A95" s="31" t="s">
        <v>252</v>
      </c>
      <c r="B95" s="24" t="s">
        <v>73</v>
      </c>
      <c r="C95" s="24">
        <v>4</v>
      </c>
      <c r="D95" s="24">
        <v>3</v>
      </c>
      <c r="E95" s="24">
        <v>4</v>
      </c>
      <c r="F95" s="24">
        <v>5</v>
      </c>
      <c r="G95" s="24">
        <v>6</v>
      </c>
      <c r="H95" s="24">
        <v>2</v>
      </c>
      <c r="I95" s="24">
        <v>3</v>
      </c>
      <c r="J95" s="24">
        <v>4</v>
      </c>
      <c r="K95" s="24">
        <v>6</v>
      </c>
      <c r="L95" s="24">
        <v>3</v>
      </c>
      <c r="M95" s="24">
        <v>5</v>
      </c>
      <c r="N95" s="23">
        <f t="shared" si="2"/>
        <v>45</v>
      </c>
    </row>
    <row r="96" spans="1:14" ht="15.75" customHeight="1">
      <c r="A96" s="31" t="s">
        <v>97</v>
      </c>
      <c r="B96" s="24" t="s">
        <v>44</v>
      </c>
      <c r="C96" s="24">
        <v>3</v>
      </c>
      <c r="D96" s="24">
        <v>4</v>
      </c>
      <c r="E96" s="24">
        <v>6</v>
      </c>
      <c r="F96" s="24">
        <v>4</v>
      </c>
      <c r="G96" s="24">
        <v>3</v>
      </c>
      <c r="H96" s="24">
        <v>3</v>
      </c>
      <c r="I96" s="24">
        <v>4</v>
      </c>
      <c r="J96" s="24">
        <v>1</v>
      </c>
      <c r="K96" s="24">
        <v>4</v>
      </c>
      <c r="L96" s="24">
        <v>3</v>
      </c>
      <c r="M96" s="24">
        <v>2</v>
      </c>
      <c r="N96" s="23">
        <f t="shared" si="2"/>
        <v>37</v>
      </c>
    </row>
    <row r="97" spans="1:14" ht="15.75" customHeight="1">
      <c r="A97" s="31" t="s">
        <v>43</v>
      </c>
      <c r="B97" s="24" t="s">
        <v>44</v>
      </c>
      <c r="C97" s="24">
        <v>3</v>
      </c>
      <c r="D97" s="24">
        <v>3</v>
      </c>
      <c r="E97" s="24">
        <v>3</v>
      </c>
      <c r="F97" s="24">
        <v>5</v>
      </c>
      <c r="G97" s="24">
        <v>3</v>
      </c>
      <c r="H97" s="24">
        <v>5</v>
      </c>
      <c r="I97" s="24">
        <v>6</v>
      </c>
      <c r="J97" s="24">
        <v>2</v>
      </c>
      <c r="K97" s="24">
        <v>4</v>
      </c>
      <c r="L97" s="24">
        <v>4</v>
      </c>
      <c r="M97" s="24">
        <v>4</v>
      </c>
      <c r="N97" s="23">
        <f t="shared" si="2"/>
        <v>42</v>
      </c>
    </row>
    <row r="98" spans="1:14" ht="15.75" customHeight="1">
      <c r="A98" s="31" t="s">
        <v>270</v>
      </c>
      <c r="B98" s="24" t="s">
        <v>37</v>
      </c>
      <c r="C98" s="24">
        <v>0</v>
      </c>
      <c r="D98" s="24">
        <v>2</v>
      </c>
      <c r="E98" s="24">
        <v>1</v>
      </c>
      <c r="F98" s="24">
        <v>2</v>
      </c>
      <c r="G98" s="24">
        <v>1</v>
      </c>
      <c r="H98" s="24">
        <v>1</v>
      </c>
      <c r="I98" s="24">
        <v>1</v>
      </c>
      <c r="J98" s="24">
        <v>1</v>
      </c>
      <c r="K98" s="24">
        <v>4</v>
      </c>
      <c r="L98" s="24">
        <v>0</v>
      </c>
      <c r="M98" s="24">
        <v>1</v>
      </c>
      <c r="N98" s="23">
        <f t="shared" ref="N98:N126" si="3">SUM(C98:M98)</f>
        <v>14</v>
      </c>
    </row>
    <row r="99" spans="1:14" ht="15.75" customHeight="1">
      <c r="A99" s="31" t="s">
        <v>259</v>
      </c>
      <c r="B99" s="24" t="s">
        <v>73</v>
      </c>
      <c r="C99" s="24">
        <v>2</v>
      </c>
      <c r="D99" s="24">
        <v>3</v>
      </c>
      <c r="E99" s="24">
        <v>2</v>
      </c>
      <c r="F99" s="24">
        <v>4</v>
      </c>
      <c r="G99" s="24">
        <v>3</v>
      </c>
      <c r="H99" s="24">
        <v>6</v>
      </c>
      <c r="I99" s="24">
        <v>2</v>
      </c>
      <c r="J99" s="24">
        <v>6</v>
      </c>
      <c r="K99" s="24">
        <v>5</v>
      </c>
      <c r="L99" s="24">
        <v>4</v>
      </c>
      <c r="M99" s="24">
        <v>5</v>
      </c>
      <c r="N99" s="23">
        <f t="shared" si="3"/>
        <v>42</v>
      </c>
    </row>
    <row r="100" spans="1:14" ht="15.75" customHeight="1">
      <c r="A100" s="31" t="s">
        <v>160</v>
      </c>
      <c r="B100" s="24" t="s">
        <v>161</v>
      </c>
      <c r="C100" s="24">
        <v>6</v>
      </c>
      <c r="D100" s="24">
        <v>7</v>
      </c>
      <c r="E100" s="24">
        <v>7</v>
      </c>
      <c r="F100" s="24">
        <v>5</v>
      </c>
      <c r="G100" s="24">
        <v>7</v>
      </c>
      <c r="H100" s="24">
        <v>4</v>
      </c>
      <c r="I100" s="24">
        <v>8</v>
      </c>
      <c r="J100" s="24">
        <v>2</v>
      </c>
      <c r="K100" s="24">
        <v>7</v>
      </c>
      <c r="L100" s="24">
        <v>5</v>
      </c>
      <c r="M100" s="24">
        <v>8</v>
      </c>
      <c r="N100" s="23">
        <f t="shared" si="3"/>
        <v>66</v>
      </c>
    </row>
    <row r="101" spans="1:14" ht="15.75" customHeight="1">
      <c r="A101" s="31" t="s">
        <v>99</v>
      </c>
      <c r="B101" s="24" t="s">
        <v>52</v>
      </c>
      <c r="C101" s="24">
        <v>1</v>
      </c>
      <c r="D101" s="24">
        <v>4</v>
      </c>
      <c r="E101" s="24">
        <v>5</v>
      </c>
      <c r="F101" s="24">
        <v>4</v>
      </c>
      <c r="G101" s="24">
        <v>4</v>
      </c>
      <c r="H101" s="24">
        <v>5</v>
      </c>
      <c r="I101" s="24">
        <v>4</v>
      </c>
      <c r="J101" s="24">
        <v>4</v>
      </c>
      <c r="K101" s="24">
        <v>6</v>
      </c>
      <c r="L101" s="24">
        <v>4</v>
      </c>
      <c r="M101" s="24">
        <v>5</v>
      </c>
      <c r="N101" s="23">
        <f t="shared" si="3"/>
        <v>46</v>
      </c>
    </row>
    <row r="102" spans="1:14" ht="15.75" customHeight="1">
      <c r="A102" s="37" t="s">
        <v>144</v>
      </c>
      <c r="B102" s="24" t="s">
        <v>64</v>
      </c>
      <c r="C102" s="24">
        <v>1</v>
      </c>
      <c r="D102" s="24">
        <v>2</v>
      </c>
      <c r="E102" s="24">
        <v>4</v>
      </c>
      <c r="F102" s="24">
        <v>0</v>
      </c>
      <c r="G102" s="24">
        <v>3</v>
      </c>
      <c r="H102" s="24">
        <v>3</v>
      </c>
      <c r="I102" s="24">
        <v>5</v>
      </c>
      <c r="J102" s="24">
        <v>2</v>
      </c>
      <c r="K102" s="24">
        <v>3</v>
      </c>
      <c r="L102" s="24">
        <v>5</v>
      </c>
      <c r="M102" s="24">
        <v>2</v>
      </c>
      <c r="N102" s="23">
        <f t="shared" si="3"/>
        <v>30</v>
      </c>
    </row>
    <row r="103" spans="1:14" ht="15.75" customHeight="1">
      <c r="A103" s="31" t="s">
        <v>100</v>
      </c>
      <c r="B103" s="24" t="s">
        <v>73</v>
      </c>
      <c r="C103" s="24">
        <v>4</v>
      </c>
      <c r="D103" s="24">
        <v>8</v>
      </c>
      <c r="E103" s="24">
        <v>3</v>
      </c>
      <c r="F103" s="24">
        <v>3</v>
      </c>
      <c r="G103" s="24">
        <v>4</v>
      </c>
      <c r="H103" s="24">
        <v>5</v>
      </c>
      <c r="I103" s="24">
        <v>6</v>
      </c>
      <c r="J103" s="24">
        <v>2</v>
      </c>
      <c r="K103" s="24">
        <v>8</v>
      </c>
      <c r="L103" s="24">
        <v>6</v>
      </c>
      <c r="M103" s="24">
        <v>3</v>
      </c>
      <c r="N103" s="23">
        <f t="shared" si="3"/>
        <v>52</v>
      </c>
    </row>
    <row r="104" spans="1:14" ht="15.75" customHeight="1">
      <c r="A104" s="31" t="s">
        <v>189</v>
      </c>
      <c r="B104" s="24" t="s">
        <v>37</v>
      </c>
      <c r="C104" s="24">
        <v>8</v>
      </c>
      <c r="D104" s="24">
        <v>5</v>
      </c>
      <c r="E104" s="24">
        <v>8</v>
      </c>
      <c r="F104" s="24">
        <v>8</v>
      </c>
      <c r="G104" s="24">
        <v>9</v>
      </c>
      <c r="H104" s="24">
        <v>4</v>
      </c>
      <c r="I104" s="24">
        <v>8</v>
      </c>
      <c r="J104" s="24">
        <v>4</v>
      </c>
      <c r="K104" s="24">
        <v>9</v>
      </c>
      <c r="L104" s="24">
        <v>3</v>
      </c>
      <c r="M104" s="24">
        <v>7</v>
      </c>
      <c r="N104" s="23">
        <f t="shared" si="3"/>
        <v>73</v>
      </c>
    </row>
    <row r="105" spans="1:14" ht="15.75" customHeight="1">
      <c r="A105" s="37" t="s">
        <v>70</v>
      </c>
      <c r="B105" s="24" t="s">
        <v>64</v>
      </c>
      <c r="C105" s="24">
        <v>7</v>
      </c>
      <c r="D105" s="24">
        <v>8</v>
      </c>
      <c r="E105" s="24">
        <v>10</v>
      </c>
      <c r="F105" s="24">
        <v>6</v>
      </c>
      <c r="G105" s="24">
        <v>5</v>
      </c>
      <c r="H105" s="24">
        <v>5</v>
      </c>
      <c r="I105" s="24">
        <v>6</v>
      </c>
      <c r="J105" s="24">
        <v>5</v>
      </c>
      <c r="K105" s="24">
        <v>7</v>
      </c>
      <c r="L105" s="24">
        <v>6</v>
      </c>
      <c r="M105" s="24">
        <v>8</v>
      </c>
      <c r="N105" s="23">
        <f t="shared" si="3"/>
        <v>73</v>
      </c>
    </row>
    <row r="106" spans="1:14" ht="15.75" customHeight="1">
      <c r="A106" s="31" t="s">
        <v>49</v>
      </c>
      <c r="B106" s="24" t="s">
        <v>50</v>
      </c>
      <c r="C106" s="24">
        <v>4</v>
      </c>
      <c r="D106" s="24">
        <v>5</v>
      </c>
      <c r="E106" s="24">
        <v>6</v>
      </c>
      <c r="F106" s="24">
        <v>6</v>
      </c>
      <c r="G106" s="24">
        <v>4</v>
      </c>
      <c r="H106" s="24">
        <v>5</v>
      </c>
      <c r="I106" s="24">
        <v>3</v>
      </c>
      <c r="J106" s="24">
        <v>3</v>
      </c>
      <c r="K106" s="24">
        <v>7</v>
      </c>
      <c r="L106" s="24">
        <v>6</v>
      </c>
      <c r="M106" s="24">
        <v>7</v>
      </c>
      <c r="N106" s="23">
        <f t="shared" si="3"/>
        <v>56</v>
      </c>
    </row>
    <row r="107" spans="1:14" ht="15.75" customHeight="1">
      <c r="A107" s="31" t="s">
        <v>151</v>
      </c>
      <c r="B107" s="24" t="s">
        <v>37</v>
      </c>
      <c r="C107" s="24">
        <v>3</v>
      </c>
      <c r="D107" s="24">
        <v>3</v>
      </c>
      <c r="E107" s="24">
        <v>6</v>
      </c>
      <c r="F107" s="24">
        <v>3</v>
      </c>
      <c r="G107" s="24">
        <v>5</v>
      </c>
      <c r="H107" s="24">
        <v>2</v>
      </c>
      <c r="I107" s="24">
        <v>2</v>
      </c>
      <c r="J107" s="24">
        <v>4</v>
      </c>
      <c r="K107" s="24">
        <v>8</v>
      </c>
      <c r="L107" s="24">
        <v>3</v>
      </c>
      <c r="M107" s="24">
        <v>4</v>
      </c>
      <c r="N107" s="23">
        <f t="shared" si="3"/>
        <v>43</v>
      </c>
    </row>
    <row r="108" spans="1:14" ht="15.75" customHeight="1">
      <c r="A108" s="31" t="s">
        <v>188</v>
      </c>
      <c r="B108" s="24" t="s">
        <v>52</v>
      </c>
      <c r="C108" s="24">
        <v>8</v>
      </c>
      <c r="D108" s="24">
        <v>4</v>
      </c>
      <c r="E108" s="24">
        <v>7</v>
      </c>
      <c r="F108" s="24">
        <v>4</v>
      </c>
      <c r="G108" s="24">
        <v>7</v>
      </c>
      <c r="H108" s="24">
        <v>6</v>
      </c>
      <c r="I108" s="24">
        <v>7</v>
      </c>
      <c r="J108" s="24">
        <v>3</v>
      </c>
      <c r="K108" s="24">
        <v>5</v>
      </c>
      <c r="L108" s="24">
        <v>2</v>
      </c>
      <c r="M108" s="24">
        <v>7</v>
      </c>
      <c r="N108" s="23">
        <f t="shared" si="3"/>
        <v>60</v>
      </c>
    </row>
    <row r="109" spans="1:14" ht="15.75" customHeight="1">
      <c r="A109" s="31" t="s">
        <v>194</v>
      </c>
      <c r="B109" s="24" t="s">
        <v>23</v>
      </c>
      <c r="C109" s="24">
        <v>2</v>
      </c>
      <c r="D109" s="24">
        <v>4</v>
      </c>
      <c r="E109" s="24">
        <v>3</v>
      </c>
      <c r="F109" s="24">
        <v>5</v>
      </c>
      <c r="G109" s="24">
        <v>3</v>
      </c>
      <c r="H109" s="24">
        <v>3</v>
      </c>
      <c r="I109" s="24">
        <v>2</v>
      </c>
      <c r="J109" s="24">
        <v>1</v>
      </c>
      <c r="K109" s="24">
        <v>5</v>
      </c>
      <c r="L109" s="24">
        <v>2</v>
      </c>
      <c r="M109" s="24">
        <v>3</v>
      </c>
      <c r="N109" s="23">
        <f t="shared" si="3"/>
        <v>33</v>
      </c>
    </row>
    <row r="110" spans="1:14" ht="15.75" customHeight="1">
      <c r="A110" s="31" t="s">
        <v>54</v>
      </c>
      <c r="B110" s="24" t="s">
        <v>52</v>
      </c>
      <c r="C110" s="24">
        <v>4</v>
      </c>
      <c r="D110" s="24">
        <v>4</v>
      </c>
      <c r="E110" s="24">
        <v>4</v>
      </c>
      <c r="F110" s="24">
        <v>5</v>
      </c>
      <c r="G110" s="24">
        <v>4</v>
      </c>
      <c r="H110" s="24">
        <v>5</v>
      </c>
      <c r="I110" s="24">
        <v>3</v>
      </c>
      <c r="J110" s="24">
        <v>2</v>
      </c>
      <c r="K110" s="24">
        <v>8</v>
      </c>
      <c r="L110" s="24">
        <v>4</v>
      </c>
      <c r="M110" s="24">
        <v>4</v>
      </c>
      <c r="N110" s="23">
        <f t="shared" si="3"/>
        <v>47</v>
      </c>
    </row>
    <row r="111" spans="1:14" ht="15.75" customHeight="1">
      <c r="A111" s="31" t="s">
        <v>255</v>
      </c>
      <c r="B111" s="24" t="s">
        <v>13</v>
      </c>
      <c r="C111" s="24">
        <v>3</v>
      </c>
      <c r="D111" s="24">
        <v>5</v>
      </c>
      <c r="E111" s="24">
        <v>2</v>
      </c>
      <c r="F111" s="24">
        <v>5</v>
      </c>
      <c r="G111" s="24">
        <v>2</v>
      </c>
      <c r="H111" s="24">
        <v>6</v>
      </c>
      <c r="I111" s="24">
        <v>2</v>
      </c>
      <c r="J111" s="24">
        <v>6</v>
      </c>
      <c r="K111" s="24">
        <v>6</v>
      </c>
      <c r="L111" s="24">
        <v>6</v>
      </c>
      <c r="M111" s="24">
        <v>2</v>
      </c>
      <c r="N111" s="23">
        <f t="shared" si="3"/>
        <v>45</v>
      </c>
    </row>
    <row r="112" spans="1:14" ht="15.75" customHeight="1">
      <c r="A112" s="31" t="s">
        <v>77</v>
      </c>
      <c r="B112" s="24" t="s">
        <v>73</v>
      </c>
      <c r="C112" s="24">
        <v>8</v>
      </c>
      <c r="D112" s="24">
        <v>9</v>
      </c>
      <c r="E112" s="24">
        <v>9</v>
      </c>
      <c r="F112" s="24">
        <v>7</v>
      </c>
      <c r="G112" s="24">
        <v>9</v>
      </c>
      <c r="H112" s="24">
        <v>6</v>
      </c>
      <c r="I112" s="24">
        <v>8</v>
      </c>
      <c r="J112" s="24">
        <v>8</v>
      </c>
      <c r="K112" s="24">
        <v>5</v>
      </c>
      <c r="L112" s="24">
        <v>7</v>
      </c>
      <c r="M112" s="24">
        <v>9</v>
      </c>
      <c r="N112" s="23">
        <f t="shared" si="3"/>
        <v>85</v>
      </c>
    </row>
    <row r="113" spans="1:14" ht="15.75" customHeight="1">
      <c r="A113" s="31" t="s">
        <v>187</v>
      </c>
      <c r="B113" s="24" t="s">
        <v>73</v>
      </c>
      <c r="C113" s="24">
        <v>5</v>
      </c>
      <c r="D113" s="24">
        <v>4</v>
      </c>
      <c r="E113" s="24">
        <v>9</v>
      </c>
      <c r="F113" s="24">
        <v>5</v>
      </c>
      <c r="G113" s="24">
        <v>5</v>
      </c>
      <c r="H113" s="24">
        <v>3</v>
      </c>
      <c r="I113" s="24">
        <v>5</v>
      </c>
      <c r="J113" s="24">
        <v>6</v>
      </c>
      <c r="K113" s="24">
        <v>4</v>
      </c>
      <c r="L113" s="24">
        <v>6</v>
      </c>
      <c r="M113" s="24">
        <v>7</v>
      </c>
      <c r="N113" s="23">
        <f t="shared" si="3"/>
        <v>59</v>
      </c>
    </row>
    <row r="114" spans="1:14" ht="15.75" customHeight="1">
      <c r="A114" s="31" t="s">
        <v>256</v>
      </c>
      <c r="B114" s="24" t="s">
        <v>122</v>
      </c>
      <c r="C114" s="24">
        <v>3</v>
      </c>
      <c r="D114" s="24">
        <v>5</v>
      </c>
      <c r="E114" s="24">
        <v>5</v>
      </c>
      <c r="F114" s="24">
        <v>6</v>
      </c>
      <c r="G114" s="24">
        <v>4</v>
      </c>
      <c r="H114" s="24">
        <v>5</v>
      </c>
      <c r="I114" s="24">
        <v>3</v>
      </c>
      <c r="J114" s="24">
        <v>2</v>
      </c>
      <c r="K114" s="24">
        <v>3</v>
      </c>
      <c r="L114" s="24">
        <v>5</v>
      </c>
      <c r="M114" s="24">
        <v>3</v>
      </c>
      <c r="N114" s="23">
        <f t="shared" si="3"/>
        <v>44</v>
      </c>
    </row>
    <row r="115" spans="1:14" ht="15.75" customHeight="1">
      <c r="A115" s="31" t="s">
        <v>165</v>
      </c>
      <c r="B115" s="24" t="s">
        <v>161</v>
      </c>
      <c r="C115" s="24">
        <v>2</v>
      </c>
      <c r="D115" s="24">
        <v>4</v>
      </c>
      <c r="E115" s="24">
        <v>1</v>
      </c>
      <c r="F115" s="24">
        <v>2</v>
      </c>
      <c r="G115" s="24">
        <v>1</v>
      </c>
      <c r="H115" s="24">
        <v>3</v>
      </c>
      <c r="I115" s="24">
        <v>4</v>
      </c>
      <c r="J115" s="24">
        <v>1</v>
      </c>
      <c r="K115" s="24">
        <v>5</v>
      </c>
      <c r="L115" s="24">
        <v>1</v>
      </c>
      <c r="M115" s="24">
        <v>1</v>
      </c>
      <c r="N115" s="23">
        <f t="shared" si="3"/>
        <v>25</v>
      </c>
    </row>
    <row r="116" spans="1:14" ht="15.75" customHeight="1">
      <c r="A116" s="31" t="s">
        <v>254</v>
      </c>
      <c r="B116" s="24" t="s">
        <v>73</v>
      </c>
      <c r="C116" s="24">
        <v>3</v>
      </c>
      <c r="D116" s="24">
        <v>7</v>
      </c>
      <c r="E116" s="24">
        <v>5</v>
      </c>
      <c r="F116" s="24">
        <v>8</v>
      </c>
      <c r="G116" s="24">
        <v>2</v>
      </c>
      <c r="H116" s="24">
        <v>4</v>
      </c>
      <c r="I116" s="24">
        <v>1</v>
      </c>
      <c r="J116" s="24">
        <v>5</v>
      </c>
      <c r="K116" s="24">
        <v>5</v>
      </c>
      <c r="L116" s="24">
        <v>1</v>
      </c>
      <c r="M116" s="24">
        <v>4</v>
      </c>
      <c r="N116" s="23">
        <f t="shared" si="3"/>
        <v>45</v>
      </c>
    </row>
    <row r="117" spans="1:14" ht="15.75" customHeight="1">
      <c r="A117" s="31" t="s">
        <v>265</v>
      </c>
      <c r="B117" s="24" t="s">
        <v>52</v>
      </c>
      <c r="C117" s="24">
        <v>2</v>
      </c>
      <c r="D117" s="24">
        <v>5</v>
      </c>
      <c r="E117" s="24">
        <v>3</v>
      </c>
      <c r="F117" s="24">
        <v>1</v>
      </c>
      <c r="G117" s="24">
        <v>2</v>
      </c>
      <c r="H117" s="24">
        <v>0</v>
      </c>
      <c r="I117" s="24">
        <v>2</v>
      </c>
      <c r="J117" s="24">
        <v>2</v>
      </c>
      <c r="K117" s="24">
        <v>3</v>
      </c>
      <c r="L117" s="24">
        <v>1</v>
      </c>
      <c r="M117" s="24">
        <v>1</v>
      </c>
      <c r="N117" s="23">
        <f t="shared" si="3"/>
        <v>22</v>
      </c>
    </row>
    <row r="118" spans="1:14" ht="15.75" customHeight="1">
      <c r="A118" s="31" t="s">
        <v>67</v>
      </c>
      <c r="B118" s="24" t="s">
        <v>64</v>
      </c>
      <c r="C118" s="24">
        <v>5</v>
      </c>
      <c r="D118" s="24">
        <v>5</v>
      </c>
      <c r="E118" s="24">
        <v>9</v>
      </c>
      <c r="F118" s="24">
        <v>8</v>
      </c>
      <c r="G118" s="24">
        <v>7</v>
      </c>
      <c r="H118" s="24">
        <v>7</v>
      </c>
      <c r="I118" s="24">
        <v>6</v>
      </c>
      <c r="J118" s="24">
        <v>6</v>
      </c>
      <c r="K118" s="24">
        <v>6</v>
      </c>
      <c r="L118" s="24">
        <v>6</v>
      </c>
      <c r="M118" s="24">
        <v>7</v>
      </c>
      <c r="N118" s="23">
        <f t="shared" si="3"/>
        <v>72</v>
      </c>
    </row>
    <row r="119" spans="1:14" ht="15.75" customHeight="1">
      <c r="A119" s="37" t="s">
        <v>267</v>
      </c>
      <c r="B119" s="24" t="s">
        <v>64</v>
      </c>
      <c r="C119" s="24">
        <v>1</v>
      </c>
      <c r="D119" s="24">
        <v>1</v>
      </c>
      <c r="E119" s="24">
        <v>2</v>
      </c>
      <c r="F119" s="24">
        <v>1</v>
      </c>
      <c r="G119" s="24">
        <v>3</v>
      </c>
      <c r="H119" s="24">
        <v>0</v>
      </c>
      <c r="I119" s="24">
        <v>2</v>
      </c>
      <c r="J119" s="24">
        <v>2</v>
      </c>
      <c r="K119" s="24">
        <v>3</v>
      </c>
      <c r="L119" s="24">
        <v>4</v>
      </c>
      <c r="M119" s="24">
        <v>1</v>
      </c>
      <c r="N119" s="23">
        <f t="shared" si="3"/>
        <v>20</v>
      </c>
    </row>
    <row r="120" spans="1:14" ht="15.75" customHeight="1">
      <c r="A120" s="31" t="s">
        <v>264</v>
      </c>
      <c r="B120" s="24" t="s">
        <v>44</v>
      </c>
      <c r="C120" s="24">
        <v>1</v>
      </c>
      <c r="D120" s="24">
        <v>5</v>
      </c>
      <c r="E120" s="24">
        <v>3</v>
      </c>
      <c r="F120" s="24">
        <v>4</v>
      </c>
      <c r="G120" s="24">
        <v>1</v>
      </c>
      <c r="H120" s="24">
        <v>5</v>
      </c>
      <c r="I120" s="24">
        <v>1</v>
      </c>
      <c r="J120" s="24">
        <v>2</v>
      </c>
      <c r="K120" s="24">
        <v>5</v>
      </c>
      <c r="L120" s="24">
        <v>5</v>
      </c>
      <c r="M120" s="24">
        <v>2</v>
      </c>
      <c r="N120" s="23">
        <f t="shared" si="3"/>
        <v>34</v>
      </c>
    </row>
    <row r="121" spans="1:14" ht="15.75" customHeight="1">
      <c r="A121" s="31" t="s">
        <v>55</v>
      </c>
      <c r="B121" s="24" t="s">
        <v>52</v>
      </c>
      <c r="C121" s="24">
        <v>6</v>
      </c>
      <c r="D121" s="24">
        <v>7</v>
      </c>
      <c r="E121" s="24">
        <v>5</v>
      </c>
      <c r="F121" s="24">
        <v>4</v>
      </c>
      <c r="G121" s="24">
        <v>5</v>
      </c>
      <c r="H121" s="24">
        <v>3</v>
      </c>
      <c r="I121" s="24">
        <v>6</v>
      </c>
      <c r="J121" s="24">
        <v>3</v>
      </c>
      <c r="K121" s="24">
        <v>4</v>
      </c>
      <c r="L121" s="24">
        <v>6</v>
      </c>
      <c r="M121" s="24">
        <v>6</v>
      </c>
      <c r="N121" s="23">
        <f t="shared" si="3"/>
        <v>55</v>
      </c>
    </row>
    <row r="122" spans="1:14" ht="15.75" customHeight="1">
      <c r="A122" s="31" t="s">
        <v>92</v>
      </c>
      <c r="B122" s="24" t="s">
        <v>73</v>
      </c>
      <c r="C122" s="24">
        <v>4</v>
      </c>
      <c r="D122" s="24">
        <v>3</v>
      </c>
      <c r="E122" s="24">
        <v>3</v>
      </c>
      <c r="F122" s="24">
        <v>5</v>
      </c>
      <c r="G122" s="24">
        <v>4</v>
      </c>
      <c r="H122" s="24">
        <v>6</v>
      </c>
      <c r="I122" s="24">
        <v>5</v>
      </c>
      <c r="J122" s="24">
        <v>2</v>
      </c>
      <c r="K122" s="24">
        <v>6</v>
      </c>
      <c r="L122" s="24">
        <v>5</v>
      </c>
      <c r="M122" s="24">
        <v>3</v>
      </c>
      <c r="N122" s="23">
        <f t="shared" si="3"/>
        <v>46</v>
      </c>
    </row>
    <row r="123" spans="1:14" ht="15.75" customHeight="1">
      <c r="A123" s="31" t="s">
        <v>145</v>
      </c>
      <c r="B123" s="24" t="s">
        <v>32</v>
      </c>
      <c r="C123" s="24">
        <v>1</v>
      </c>
      <c r="D123" s="24">
        <v>3</v>
      </c>
      <c r="E123" s="24">
        <v>2</v>
      </c>
      <c r="F123" s="24">
        <v>2</v>
      </c>
      <c r="G123" s="24">
        <v>1</v>
      </c>
      <c r="H123" s="24">
        <v>1</v>
      </c>
      <c r="I123" s="24">
        <v>5</v>
      </c>
      <c r="J123" s="24">
        <v>2</v>
      </c>
      <c r="K123" s="24">
        <v>3</v>
      </c>
      <c r="L123" s="24">
        <v>4</v>
      </c>
      <c r="M123" s="24">
        <v>2</v>
      </c>
      <c r="N123" s="23">
        <f t="shared" si="3"/>
        <v>26</v>
      </c>
    </row>
    <row r="124" spans="1:14" ht="15.75" customHeight="1">
      <c r="A124" s="31" t="s">
        <v>22</v>
      </c>
      <c r="B124" s="24" t="s">
        <v>20</v>
      </c>
      <c r="C124" s="24">
        <v>3</v>
      </c>
      <c r="D124" s="24">
        <v>4</v>
      </c>
      <c r="E124" s="24">
        <v>5</v>
      </c>
      <c r="F124" s="24">
        <v>5</v>
      </c>
      <c r="G124" s="24">
        <v>4</v>
      </c>
      <c r="H124" s="24">
        <v>4</v>
      </c>
      <c r="I124" s="24">
        <v>5</v>
      </c>
      <c r="J124" s="24">
        <v>1</v>
      </c>
      <c r="K124" s="24">
        <v>6</v>
      </c>
      <c r="L124" s="24">
        <v>3</v>
      </c>
      <c r="M124" s="24">
        <v>6</v>
      </c>
      <c r="N124" s="23">
        <f t="shared" si="3"/>
        <v>46</v>
      </c>
    </row>
    <row r="125" spans="1:14" ht="15.75" customHeight="1">
      <c r="A125" s="37" t="s">
        <v>164</v>
      </c>
      <c r="B125" s="24" t="s">
        <v>64</v>
      </c>
      <c r="C125" s="24">
        <v>2</v>
      </c>
      <c r="D125" s="24">
        <v>3</v>
      </c>
      <c r="E125" s="24">
        <v>1</v>
      </c>
      <c r="F125" s="24">
        <v>0</v>
      </c>
      <c r="G125" s="24">
        <v>7</v>
      </c>
      <c r="H125" s="24">
        <v>0</v>
      </c>
      <c r="I125" s="24">
        <v>2</v>
      </c>
      <c r="J125" s="24">
        <v>1</v>
      </c>
      <c r="K125" s="24">
        <v>4</v>
      </c>
      <c r="L125" s="24">
        <v>3</v>
      </c>
      <c r="M125" s="24">
        <v>2</v>
      </c>
      <c r="N125" s="23">
        <f t="shared" si="3"/>
        <v>25</v>
      </c>
    </row>
    <row r="126" spans="1:14" ht="15.75" customHeight="1">
      <c r="A126" s="31" t="s">
        <v>61</v>
      </c>
      <c r="B126" s="24" t="s">
        <v>58</v>
      </c>
      <c r="C126" s="24">
        <v>7</v>
      </c>
      <c r="D126" s="24">
        <v>4</v>
      </c>
      <c r="E126" s="24">
        <v>5</v>
      </c>
      <c r="F126" s="24">
        <v>3</v>
      </c>
      <c r="G126" s="24">
        <v>5</v>
      </c>
      <c r="H126" s="24">
        <v>3</v>
      </c>
      <c r="I126" s="24">
        <v>2</v>
      </c>
      <c r="J126" s="24">
        <v>2</v>
      </c>
      <c r="K126" s="24">
        <v>7</v>
      </c>
      <c r="L126" s="24">
        <v>3</v>
      </c>
      <c r="M126" s="24">
        <v>4</v>
      </c>
      <c r="N126" s="23">
        <f t="shared" si="3"/>
        <v>45</v>
      </c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  <c r="K127" s="6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  <c r="K128" s="6"/>
    </row>
    <row r="129" spans="1:11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  <c r="K129" s="6"/>
    </row>
    <row r="130" spans="1:11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  <c r="K130" s="6"/>
    </row>
    <row r="131" spans="1:11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  <c r="K131" s="6"/>
    </row>
    <row r="132" spans="1:11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  <c r="K132" s="6"/>
    </row>
    <row r="133" spans="1:11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  <c r="K133" s="6"/>
    </row>
    <row r="134" spans="1:11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  <c r="K134" s="6"/>
    </row>
    <row r="135" spans="1:11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  <c r="K135" s="6"/>
    </row>
    <row r="136" spans="1:11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  <c r="K136" s="6"/>
    </row>
    <row r="137" spans="1:11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  <c r="K137" s="6"/>
    </row>
    <row r="138" spans="1:11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  <c r="K138" s="6"/>
    </row>
    <row r="139" spans="1:11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  <c r="K139" s="6"/>
    </row>
    <row r="140" spans="1:11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  <c r="K140" s="6"/>
    </row>
    <row r="141" spans="1:11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  <c r="K141" s="6"/>
    </row>
    <row r="142" spans="1:11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  <c r="K142" s="6"/>
    </row>
    <row r="143" spans="1:11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  <c r="K143" s="6"/>
    </row>
    <row r="144" spans="1:11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  <c r="K144" s="6"/>
    </row>
    <row r="145" spans="1:11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  <c r="K145" s="6"/>
    </row>
    <row r="146" spans="1:11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  <c r="K146" s="6"/>
    </row>
    <row r="147" spans="1:11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  <c r="K147" s="6"/>
    </row>
    <row r="148" spans="1:11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  <c r="K148" s="6"/>
    </row>
    <row r="149" spans="1:11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  <c r="K149" s="6"/>
    </row>
    <row r="150" spans="1:11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  <c r="K150" s="6"/>
    </row>
    <row r="151" spans="1:11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  <c r="K151" s="6"/>
    </row>
    <row r="152" spans="1:11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  <c r="K152" s="6"/>
    </row>
    <row r="153" spans="1:11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  <c r="K153" s="6"/>
    </row>
    <row r="154" spans="1:11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  <c r="K154" s="6"/>
    </row>
    <row r="155" spans="1:11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  <c r="K155" s="6"/>
    </row>
    <row r="156" spans="1:11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  <c r="K156" s="6"/>
    </row>
    <row r="157" spans="1:11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  <c r="K157" s="6"/>
    </row>
    <row r="158" spans="1:11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  <c r="K158" s="6"/>
    </row>
    <row r="159" spans="1:11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  <c r="K159" s="6"/>
    </row>
    <row r="160" spans="1:11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  <c r="K160" s="6"/>
    </row>
    <row r="161" spans="1:11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  <c r="K161" s="6"/>
    </row>
    <row r="162" spans="1:11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  <c r="K162" s="6"/>
    </row>
    <row r="163" spans="1:11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  <c r="K163" s="6"/>
    </row>
    <row r="164" spans="1:11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  <c r="K164" s="6"/>
    </row>
    <row r="165" spans="1:11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  <c r="K165" s="6"/>
    </row>
    <row r="166" spans="1:11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  <c r="K166" s="6"/>
    </row>
    <row r="167" spans="1:11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  <c r="K167" s="6"/>
    </row>
    <row r="168" spans="1:11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  <c r="K168" s="6"/>
    </row>
    <row r="169" spans="1:11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  <c r="K169" s="6"/>
    </row>
    <row r="170" spans="1:11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  <c r="K170" s="6"/>
    </row>
    <row r="171" spans="1:11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  <c r="K171" s="6"/>
    </row>
    <row r="172" spans="1:11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  <c r="K172" s="6"/>
    </row>
    <row r="173" spans="1:11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  <c r="K173" s="6"/>
    </row>
    <row r="174" spans="1:11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  <c r="K174" s="6"/>
    </row>
    <row r="175" spans="1:11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  <c r="K175" s="6"/>
    </row>
    <row r="176" spans="1:11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  <c r="K176" s="6"/>
    </row>
    <row r="177" spans="1:11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  <c r="K177" s="6"/>
    </row>
    <row r="178" spans="1:11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  <c r="K178" s="6"/>
    </row>
    <row r="179" spans="1:11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  <c r="K179" s="6"/>
    </row>
    <row r="180" spans="1:11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  <c r="K180" s="6"/>
    </row>
    <row r="181" spans="1:11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  <c r="K181" s="6"/>
    </row>
    <row r="182" spans="1:11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  <c r="K182" s="6"/>
    </row>
    <row r="183" spans="1:11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  <c r="K183" s="6"/>
    </row>
    <row r="184" spans="1:11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  <c r="K184" s="6"/>
    </row>
    <row r="185" spans="1:11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  <c r="K185" s="6"/>
    </row>
    <row r="186" spans="1:11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  <c r="K186" s="6"/>
    </row>
    <row r="187" spans="1:11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  <c r="K187" s="6"/>
    </row>
    <row r="188" spans="1:11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  <c r="K188" s="6"/>
    </row>
    <row r="189" spans="1:11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  <c r="K189" s="6"/>
    </row>
    <row r="190" spans="1:11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  <c r="K190" s="6"/>
    </row>
    <row r="191" spans="1:11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  <c r="K191" s="6"/>
    </row>
    <row r="192" spans="1:11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  <c r="K192" s="6"/>
    </row>
    <row r="193" spans="1:11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  <c r="K193" s="6"/>
    </row>
    <row r="194" spans="1:11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  <c r="K194" s="6"/>
    </row>
    <row r="195" spans="1:11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  <c r="K195" s="6"/>
    </row>
    <row r="196" spans="1:11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  <c r="K196" s="6"/>
    </row>
    <row r="197" spans="1:11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  <c r="K197" s="6"/>
    </row>
    <row r="198" spans="1:11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  <c r="K198" s="6"/>
    </row>
    <row r="199" spans="1:11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  <c r="K199" s="6"/>
    </row>
    <row r="200" spans="1:11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  <c r="K200" s="6"/>
    </row>
    <row r="201" spans="1:11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  <c r="K201" s="6"/>
    </row>
    <row r="202" spans="1:11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  <c r="K202" s="6"/>
    </row>
    <row r="203" spans="1:11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  <c r="K203" s="6"/>
    </row>
    <row r="204" spans="1:11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  <c r="K204" s="6"/>
    </row>
    <row r="205" spans="1:11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  <c r="K205" s="6"/>
    </row>
    <row r="206" spans="1:11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  <c r="K206" s="6"/>
    </row>
    <row r="207" spans="1:11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  <c r="K207" s="6"/>
    </row>
    <row r="208" spans="1:11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  <c r="K208" s="6"/>
    </row>
    <row r="209" spans="1:11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  <c r="K209" s="6"/>
    </row>
    <row r="210" spans="1:11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  <c r="K210" s="6"/>
    </row>
    <row r="211" spans="1:11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  <c r="K211" s="6"/>
    </row>
    <row r="212" spans="1:11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  <c r="K212" s="6"/>
    </row>
    <row r="213" spans="1:11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  <c r="K213" s="6"/>
    </row>
    <row r="214" spans="1:11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  <c r="K214" s="6"/>
    </row>
    <row r="215" spans="1:11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  <c r="K215" s="6"/>
    </row>
    <row r="216" spans="1:11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  <c r="K216" s="6"/>
    </row>
    <row r="217" spans="1:11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  <c r="K217" s="6"/>
    </row>
    <row r="218" spans="1:11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  <c r="K218" s="6"/>
    </row>
    <row r="219" spans="1:11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  <c r="K219" s="6"/>
    </row>
    <row r="220" spans="1:11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  <c r="K220" s="6"/>
    </row>
    <row r="221" spans="1:11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  <c r="K221" s="6"/>
    </row>
    <row r="222" spans="1:11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  <c r="K222" s="6"/>
    </row>
    <row r="223" spans="1:11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  <c r="K223" s="6"/>
    </row>
    <row r="224" spans="1:11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  <c r="K224" s="6"/>
    </row>
    <row r="225" spans="1:11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  <c r="K225" s="6"/>
    </row>
    <row r="226" spans="1:11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  <c r="K226" s="6"/>
    </row>
    <row r="227" spans="1:11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  <c r="K227" s="6"/>
    </row>
    <row r="228" spans="1:11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  <c r="K228" s="6"/>
    </row>
    <row r="229" spans="1:11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  <c r="K229" s="6"/>
    </row>
    <row r="230" spans="1:11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  <c r="K230" s="6"/>
    </row>
    <row r="231" spans="1:11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  <c r="K231" s="6"/>
    </row>
    <row r="232" spans="1:11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  <c r="K232" s="6"/>
    </row>
    <row r="233" spans="1:11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  <c r="K233" s="6"/>
    </row>
    <row r="234" spans="1:11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  <c r="K234" s="6"/>
    </row>
    <row r="235" spans="1:11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  <c r="K235" s="6"/>
    </row>
    <row r="236" spans="1:11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  <c r="K236" s="6"/>
    </row>
    <row r="237" spans="1:11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  <c r="K237" s="6"/>
    </row>
    <row r="238" spans="1:11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  <c r="K238" s="6"/>
    </row>
    <row r="239" spans="1:11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  <c r="K239" s="6"/>
    </row>
    <row r="240" spans="1:11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  <c r="K240" s="6"/>
    </row>
    <row r="241" spans="1:11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  <c r="K241" s="6"/>
    </row>
    <row r="242" spans="1:11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  <c r="K242" s="6"/>
    </row>
    <row r="243" spans="1:11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  <c r="K243" s="6"/>
    </row>
    <row r="244" spans="1:11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  <c r="K244" s="6"/>
    </row>
    <row r="245" spans="1:11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  <c r="K245" s="6"/>
    </row>
    <row r="246" spans="1:11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  <c r="K246" s="6"/>
    </row>
    <row r="247" spans="1:11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  <c r="K247" s="6"/>
    </row>
    <row r="248" spans="1:11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  <c r="K248" s="6"/>
    </row>
    <row r="249" spans="1:11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  <c r="K249" s="6"/>
    </row>
    <row r="250" spans="1:11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  <c r="K250" s="6"/>
    </row>
    <row r="251" spans="1:11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  <c r="K251" s="6"/>
    </row>
    <row r="252" spans="1:11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  <c r="K252" s="6"/>
    </row>
    <row r="253" spans="1:11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  <c r="K253" s="6"/>
    </row>
    <row r="254" spans="1:11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  <c r="K254" s="6"/>
    </row>
    <row r="255" spans="1:11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  <c r="K255" s="6"/>
    </row>
    <row r="256" spans="1:11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  <c r="K256" s="6"/>
    </row>
    <row r="257" spans="1:11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  <c r="K257" s="6"/>
    </row>
    <row r="258" spans="1:11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  <c r="K258" s="6"/>
    </row>
    <row r="259" spans="1:11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  <c r="K259" s="6"/>
    </row>
    <row r="260" spans="1:11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  <c r="K260" s="6"/>
    </row>
    <row r="261" spans="1:11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  <c r="K261" s="6"/>
    </row>
    <row r="262" spans="1:11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  <c r="K262" s="6"/>
    </row>
    <row r="263" spans="1:11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  <c r="K263" s="6"/>
    </row>
    <row r="264" spans="1:11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  <c r="K264" s="6"/>
    </row>
    <row r="265" spans="1:11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  <c r="K265" s="6"/>
    </row>
    <row r="266" spans="1:11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  <c r="K266" s="6"/>
    </row>
    <row r="267" spans="1:11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  <c r="K267" s="6"/>
    </row>
    <row r="268" spans="1:11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  <c r="K268" s="6"/>
    </row>
    <row r="269" spans="1:11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  <c r="K269" s="6"/>
    </row>
    <row r="270" spans="1:11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  <c r="K270" s="6"/>
    </row>
    <row r="271" spans="1:11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  <c r="K271" s="6"/>
    </row>
    <row r="272" spans="1:11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  <c r="K272" s="6"/>
    </row>
    <row r="273" spans="1:11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  <c r="K273" s="6"/>
    </row>
    <row r="274" spans="1:11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  <c r="K274" s="6"/>
    </row>
    <row r="275" spans="1:11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  <c r="K275" s="6"/>
    </row>
    <row r="276" spans="1:11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  <c r="K276" s="6"/>
    </row>
    <row r="277" spans="1:11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  <c r="K277" s="6"/>
    </row>
    <row r="278" spans="1:11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  <c r="K278" s="6"/>
    </row>
    <row r="279" spans="1:11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  <c r="K279" s="6"/>
    </row>
    <row r="280" spans="1:11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  <c r="K280" s="6"/>
    </row>
    <row r="281" spans="1:11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  <c r="K281" s="6"/>
    </row>
    <row r="282" spans="1:11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  <c r="K282" s="6"/>
    </row>
    <row r="283" spans="1:11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  <c r="K283" s="6"/>
    </row>
    <row r="284" spans="1:11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  <c r="K284" s="6"/>
    </row>
    <row r="285" spans="1:11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  <c r="K285" s="6"/>
    </row>
    <row r="286" spans="1:11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  <c r="K286" s="6"/>
    </row>
    <row r="287" spans="1:11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  <c r="K287" s="6"/>
    </row>
    <row r="288" spans="1:11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  <c r="K288" s="6"/>
    </row>
    <row r="289" spans="1:11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  <c r="K289" s="6"/>
    </row>
    <row r="290" spans="1:11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  <c r="K290" s="6"/>
    </row>
    <row r="291" spans="1:11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  <c r="K291" s="6"/>
    </row>
    <row r="292" spans="1:11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  <c r="K292" s="6"/>
    </row>
    <row r="293" spans="1:11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  <c r="K293" s="6"/>
    </row>
    <row r="294" spans="1:11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  <c r="K294" s="6"/>
    </row>
    <row r="295" spans="1:11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  <c r="K295" s="6"/>
    </row>
    <row r="296" spans="1:11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  <c r="K296" s="6"/>
    </row>
    <row r="297" spans="1:11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  <c r="K297" s="6"/>
    </row>
    <row r="298" spans="1:11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  <c r="K298" s="6"/>
    </row>
    <row r="299" spans="1:11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  <c r="K299" s="6"/>
    </row>
    <row r="300" spans="1:11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  <c r="K300" s="6"/>
    </row>
    <row r="301" spans="1:11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  <c r="K301" s="6"/>
    </row>
    <row r="302" spans="1:11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  <c r="K302" s="6"/>
    </row>
    <row r="303" spans="1:11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  <c r="K303" s="6"/>
    </row>
    <row r="304" spans="1:11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  <c r="K304" s="6"/>
    </row>
    <row r="305" spans="1:11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  <c r="K305" s="6"/>
    </row>
    <row r="306" spans="1:11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  <c r="K306" s="6"/>
    </row>
    <row r="307" spans="1:11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  <c r="K307" s="6"/>
    </row>
    <row r="308" spans="1:11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  <c r="K308" s="6"/>
    </row>
    <row r="309" spans="1:11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  <c r="K309" s="6"/>
    </row>
    <row r="310" spans="1:11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  <c r="K310" s="6"/>
    </row>
    <row r="311" spans="1:11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  <c r="K311" s="6"/>
    </row>
    <row r="312" spans="1:11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  <c r="K312" s="6"/>
    </row>
    <row r="313" spans="1:11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  <c r="K313" s="6"/>
    </row>
    <row r="314" spans="1:11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  <c r="K314" s="6"/>
    </row>
    <row r="315" spans="1:11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  <c r="K315" s="6"/>
    </row>
    <row r="316" spans="1:11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  <c r="K316" s="6"/>
    </row>
    <row r="317" spans="1:11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  <c r="K317" s="6"/>
    </row>
    <row r="318" spans="1:11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  <c r="K318" s="6"/>
    </row>
    <row r="319" spans="1:11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  <c r="K319" s="6"/>
    </row>
    <row r="320" spans="1:11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  <c r="K320" s="6"/>
    </row>
    <row r="321" spans="1:11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  <c r="K321" s="6"/>
    </row>
    <row r="322" spans="1:11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  <c r="K322" s="6"/>
    </row>
    <row r="323" spans="1:11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  <c r="K323" s="6"/>
    </row>
    <row r="324" spans="1:11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  <c r="K324" s="6"/>
    </row>
    <row r="325" spans="1:11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  <c r="K325" s="6"/>
    </row>
    <row r="326" spans="1:11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  <c r="K326" s="6"/>
    </row>
    <row r="327" spans="1:11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  <c r="K327" s="6"/>
    </row>
    <row r="328" spans="1:11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  <c r="K328" s="6"/>
    </row>
    <row r="329" spans="1:11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  <c r="K329" s="6"/>
    </row>
    <row r="330" spans="1:11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  <c r="K330" s="6"/>
    </row>
    <row r="331" spans="1:11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  <c r="K331" s="6"/>
    </row>
    <row r="332" spans="1:11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  <c r="K332" s="6"/>
    </row>
    <row r="333" spans="1:11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  <c r="K333" s="6"/>
    </row>
    <row r="334" spans="1:11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  <c r="K334" s="6"/>
    </row>
    <row r="335" spans="1:11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  <c r="K335" s="6"/>
    </row>
    <row r="336" spans="1:11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  <c r="K336" s="6"/>
    </row>
    <row r="337" spans="1:11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  <c r="K337" s="6"/>
    </row>
    <row r="338" spans="1:11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  <c r="K338" s="6"/>
    </row>
    <row r="339" spans="1:11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  <c r="K339" s="6"/>
    </row>
    <row r="340" spans="1:11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  <c r="K340" s="6"/>
    </row>
    <row r="341" spans="1:11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  <c r="K341" s="6"/>
    </row>
    <row r="342" spans="1:11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  <c r="K342" s="6"/>
    </row>
    <row r="343" spans="1:11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  <c r="K343" s="6"/>
    </row>
    <row r="344" spans="1:11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  <c r="K344" s="6"/>
    </row>
    <row r="345" spans="1:11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  <c r="K345" s="6"/>
    </row>
    <row r="346" spans="1:11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  <c r="K346" s="6"/>
    </row>
    <row r="347" spans="1:11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  <c r="K347" s="6"/>
    </row>
    <row r="348" spans="1:11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  <c r="K348" s="6"/>
    </row>
    <row r="349" spans="1:11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  <c r="K349" s="6"/>
    </row>
    <row r="350" spans="1:11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  <c r="K350" s="6"/>
    </row>
    <row r="351" spans="1:11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  <c r="K351" s="6"/>
    </row>
    <row r="352" spans="1:11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  <c r="K352" s="6"/>
    </row>
    <row r="353" spans="1:11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  <c r="K353" s="6"/>
    </row>
    <row r="354" spans="1:11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  <c r="K354" s="6"/>
    </row>
    <row r="355" spans="1:11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  <c r="K355" s="6"/>
    </row>
    <row r="356" spans="1:11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  <c r="K356" s="6"/>
    </row>
    <row r="357" spans="1:11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  <c r="K357" s="6"/>
    </row>
    <row r="358" spans="1:11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  <c r="K358" s="6"/>
    </row>
    <row r="359" spans="1:11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  <c r="K359" s="6"/>
    </row>
    <row r="360" spans="1:11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  <c r="K360" s="6"/>
    </row>
    <row r="361" spans="1:11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  <c r="K361" s="6"/>
    </row>
    <row r="362" spans="1:11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  <c r="K362" s="6"/>
    </row>
    <row r="363" spans="1:11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  <c r="K363" s="6"/>
    </row>
    <row r="364" spans="1:11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  <c r="K364" s="6"/>
    </row>
    <row r="365" spans="1:11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  <c r="K365" s="6"/>
    </row>
    <row r="366" spans="1:11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  <c r="K366" s="6"/>
    </row>
    <row r="367" spans="1:11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  <c r="K367" s="6"/>
    </row>
    <row r="368" spans="1:11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  <c r="K368" s="6"/>
    </row>
    <row r="369" spans="1:11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  <c r="K369" s="6"/>
    </row>
    <row r="370" spans="1:11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  <c r="K370" s="6"/>
    </row>
    <row r="371" spans="1:11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  <c r="K371" s="6"/>
    </row>
    <row r="372" spans="1:11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  <c r="K372" s="6"/>
    </row>
    <row r="373" spans="1:11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  <c r="K373" s="6"/>
    </row>
    <row r="374" spans="1:11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  <c r="K374" s="6"/>
    </row>
    <row r="375" spans="1:11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  <c r="K375" s="6"/>
    </row>
    <row r="376" spans="1:11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  <c r="K376" s="6"/>
    </row>
    <row r="377" spans="1:11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  <c r="K377" s="6"/>
    </row>
    <row r="378" spans="1:11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  <c r="K378" s="6"/>
    </row>
    <row r="379" spans="1:11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  <c r="K379" s="6"/>
    </row>
    <row r="380" spans="1:11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  <c r="K380" s="6"/>
    </row>
    <row r="381" spans="1:11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  <c r="K381" s="6"/>
    </row>
    <row r="382" spans="1:11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  <c r="K382" s="6"/>
    </row>
    <row r="383" spans="1:11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  <c r="K383" s="6"/>
    </row>
    <row r="384" spans="1:11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  <c r="K384" s="6"/>
    </row>
    <row r="385" spans="1:11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  <c r="K385" s="6"/>
    </row>
    <row r="386" spans="1:11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  <c r="K386" s="6"/>
    </row>
    <row r="387" spans="1:11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  <c r="K387" s="6"/>
    </row>
    <row r="388" spans="1:11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  <c r="K388" s="6"/>
    </row>
    <row r="389" spans="1:11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  <c r="K389" s="6"/>
    </row>
    <row r="390" spans="1:11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  <c r="K390" s="6"/>
    </row>
    <row r="391" spans="1:11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  <c r="K391" s="6"/>
    </row>
    <row r="392" spans="1:11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  <c r="K392" s="6"/>
    </row>
    <row r="393" spans="1:11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  <c r="K393" s="6"/>
    </row>
    <row r="394" spans="1:11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  <c r="K394" s="6"/>
    </row>
    <row r="395" spans="1:11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  <c r="K395" s="6"/>
    </row>
    <row r="396" spans="1:11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  <c r="K396" s="6"/>
    </row>
    <row r="397" spans="1:11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  <c r="K397" s="6"/>
    </row>
    <row r="398" spans="1:11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  <c r="K398" s="6"/>
    </row>
    <row r="399" spans="1:11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  <c r="K399" s="6"/>
    </row>
    <row r="400" spans="1:11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  <c r="K400" s="6"/>
    </row>
    <row r="401" spans="1:11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  <c r="K401" s="6"/>
    </row>
    <row r="402" spans="1:11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  <c r="K402" s="6"/>
    </row>
    <row r="403" spans="1:11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  <c r="K403" s="6"/>
    </row>
    <row r="404" spans="1:11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  <c r="K404" s="6"/>
    </row>
    <row r="405" spans="1:11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  <c r="K405" s="6"/>
    </row>
    <row r="406" spans="1:11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  <c r="K406" s="6"/>
    </row>
    <row r="407" spans="1:11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  <c r="K407" s="6"/>
    </row>
    <row r="408" spans="1:11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  <c r="K408" s="6"/>
    </row>
    <row r="409" spans="1:11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  <c r="K409" s="6"/>
    </row>
    <row r="410" spans="1:11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  <c r="K410" s="6"/>
    </row>
    <row r="411" spans="1:11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  <c r="K411" s="6"/>
    </row>
    <row r="412" spans="1:11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  <c r="K412" s="6"/>
    </row>
    <row r="413" spans="1:11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  <c r="K413" s="6"/>
    </row>
    <row r="414" spans="1:11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  <c r="K414" s="6"/>
    </row>
    <row r="415" spans="1:11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  <c r="K415" s="6"/>
    </row>
    <row r="416" spans="1:11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  <c r="K416" s="6"/>
    </row>
    <row r="417" spans="1:11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  <c r="K417" s="6"/>
    </row>
    <row r="418" spans="1:11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  <c r="K418" s="6"/>
    </row>
    <row r="419" spans="1:11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  <c r="K419" s="6"/>
    </row>
    <row r="420" spans="1:11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  <c r="K420" s="6"/>
    </row>
    <row r="421" spans="1:11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  <c r="K421" s="6"/>
    </row>
    <row r="422" spans="1:11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  <c r="K422" s="6"/>
    </row>
    <row r="423" spans="1:11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  <c r="K423" s="6"/>
    </row>
    <row r="424" spans="1:11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  <c r="K424" s="6"/>
    </row>
    <row r="425" spans="1:11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  <c r="K425" s="6"/>
    </row>
    <row r="426" spans="1:11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  <c r="K426" s="6"/>
    </row>
    <row r="427" spans="1:11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  <c r="K427" s="6"/>
    </row>
    <row r="428" spans="1:11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  <c r="K428" s="6"/>
    </row>
    <row r="429" spans="1:11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  <c r="K429" s="6"/>
    </row>
    <row r="430" spans="1:11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  <c r="K430" s="6"/>
    </row>
    <row r="431" spans="1:11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  <c r="K431" s="6"/>
    </row>
    <row r="432" spans="1:11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  <c r="K432" s="6"/>
    </row>
    <row r="433" spans="1:11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  <c r="K433" s="6"/>
    </row>
    <row r="434" spans="1:11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  <c r="K434" s="6"/>
    </row>
    <row r="435" spans="1:11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  <c r="K435" s="6"/>
    </row>
    <row r="436" spans="1:11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  <c r="K436" s="6"/>
    </row>
    <row r="437" spans="1:11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  <c r="K437" s="6"/>
    </row>
    <row r="438" spans="1:11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  <c r="K438" s="6"/>
    </row>
    <row r="439" spans="1:11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  <c r="K439" s="6"/>
    </row>
    <row r="440" spans="1:11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  <c r="K440" s="6"/>
    </row>
    <row r="441" spans="1:11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  <c r="K441" s="6"/>
    </row>
    <row r="442" spans="1:11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  <c r="K442" s="6"/>
    </row>
    <row r="443" spans="1:11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  <c r="K443" s="6"/>
    </row>
    <row r="444" spans="1:11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  <c r="K444" s="6"/>
    </row>
    <row r="445" spans="1:11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  <c r="K445" s="6"/>
    </row>
    <row r="446" spans="1:11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  <c r="K446" s="6"/>
    </row>
    <row r="447" spans="1:11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  <c r="K447" s="6"/>
    </row>
    <row r="448" spans="1:11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  <c r="K448" s="6"/>
    </row>
    <row r="449" spans="1:11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  <c r="K449" s="6"/>
    </row>
    <row r="450" spans="1:11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  <c r="K450" s="6"/>
    </row>
    <row r="451" spans="1:11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  <c r="K451" s="6"/>
    </row>
    <row r="452" spans="1:11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  <c r="K452" s="6"/>
    </row>
    <row r="453" spans="1:11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  <c r="K453" s="6"/>
    </row>
    <row r="454" spans="1:11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  <c r="K454" s="6"/>
    </row>
    <row r="455" spans="1:11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  <c r="K455" s="6"/>
    </row>
    <row r="456" spans="1:11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  <c r="K456" s="6"/>
    </row>
    <row r="457" spans="1:11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  <c r="K457" s="6"/>
    </row>
    <row r="458" spans="1:11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  <c r="K458" s="6"/>
    </row>
    <row r="459" spans="1:11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  <c r="K459" s="6"/>
    </row>
    <row r="460" spans="1:11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  <c r="K460" s="6"/>
    </row>
    <row r="461" spans="1:11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  <c r="K461" s="6"/>
    </row>
    <row r="462" spans="1:11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  <c r="K462" s="6"/>
    </row>
    <row r="463" spans="1:11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  <c r="K463" s="6"/>
    </row>
    <row r="464" spans="1:11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  <c r="K464" s="6"/>
    </row>
    <row r="465" spans="1:11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  <c r="K465" s="6"/>
    </row>
    <row r="466" spans="1:11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  <c r="K466" s="6"/>
    </row>
    <row r="467" spans="1:11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  <c r="K467" s="6"/>
    </row>
    <row r="468" spans="1:11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  <c r="K468" s="6"/>
    </row>
    <row r="469" spans="1:11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  <c r="K469" s="6"/>
    </row>
    <row r="470" spans="1:11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  <c r="K470" s="6"/>
    </row>
    <row r="471" spans="1:11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  <c r="K471" s="6"/>
    </row>
    <row r="472" spans="1:11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  <c r="K472" s="6"/>
    </row>
    <row r="473" spans="1:11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  <c r="K473" s="6"/>
    </row>
    <row r="474" spans="1:11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  <c r="K474" s="6"/>
    </row>
    <row r="475" spans="1:11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  <c r="K475" s="6"/>
    </row>
    <row r="476" spans="1:11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  <c r="K476" s="6"/>
    </row>
    <row r="477" spans="1:11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  <c r="K477" s="6"/>
    </row>
    <row r="478" spans="1:11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  <c r="K478" s="6"/>
    </row>
    <row r="479" spans="1:11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  <c r="K479" s="6"/>
    </row>
    <row r="480" spans="1:11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  <c r="K480" s="6"/>
    </row>
    <row r="481" spans="1:11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  <c r="K481" s="6"/>
    </row>
    <row r="482" spans="1:11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  <c r="K482" s="6"/>
    </row>
    <row r="483" spans="1:11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  <c r="K483" s="6"/>
    </row>
    <row r="484" spans="1:11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  <c r="K484" s="6"/>
    </row>
    <row r="485" spans="1:11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  <c r="K485" s="6"/>
    </row>
    <row r="486" spans="1:11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  <c r="K486" s="6"/>
    </row>
    <row r="487" spans="1:11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  <c r="K487" s="6"/>
    </row>
    <row r="488" spans="1:11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  <c r="K488" s="6"/>
    </row>
    <row r="489" spans="1:11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  <c r="K489" s="6"/>
    </row>
    <row r="490" spans="1:11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  <c r="K490" s="6"/>
    </row>
    <row r="491" spans="1:11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  <c r="K491" s="6"/>
    </row>
    <row r="492" spans="1:11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  <c r="K492" s="6"/>
    </row>
    <row r="493" spans="1:11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  <c r="K493" s="6"/>
    </row>
    <row r="494" spans="1:11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  <c r="K494" s="6"/>
    </row>
    <row r="495" spans="1:11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  <c r="K495" s="6"/>
    </row>
    <row r="496" spans="1:11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  <c r="K496" s="6"/>
    </row>
    <row r="497" spans="1:11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  <c r="K497" s="6"/>
    </row>
    <row r="498" spans="1:11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  <c r="K498" s="6"/>
    </row>
    <row r="499" spans="1:11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  <c r="K499" s="6"/>
    </row>
    <row r="500" spans="1:11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  <c r="K500" s="6"/>
    </row>
    <row r="501" spans="1:11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  <c r="K501" s="6"/>
    </row>
    <row r="502" spans="1:11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  <c r="K502" s="6"/>
    </row>
    <row r="503" spans="1:11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  <c r="K503" s="6"/>
    </row>
    <row r="504" spans="1:11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  <c r="K504" s="6"/>
    </row>
    <row r="505" spans="1:11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  <c r="K505" s="6"/>
    </row>
    <row r="506" spans="1:11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  <c r="K506" s="6"/>
    </row>
    <row r="507" spans="1:11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  <c r="K507" s="6"/>
    </row>
    <row r="508" spans="1:11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  <c r="K508" s="6"/>
    </row>
    <row r="509" spans="1:11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  <c r="K509" s="6"/>
    </row>
    <row r="510" spans="1:11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  <c r="K510" s="6"/>
    </row>
    <row r="511" spans="1:11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  <c r="K511" s="6"/>
    </row>
    <row r="512" spans="1:11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  <c r="K512" s="6"/>
    </row>
    <row r="513" spans="1:11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  <c r="K513" s="6"/>
    </row>
    <row r="514" spans="1:11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  <c r="K514" s="6"/>
    </row>
    <row r="515" spans="1:11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  <c r="K515" s="6"/>
    </row>
    <row r="516" spans="1:11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  <c r="K516" s="6"/>
    </row>
    <row r="517" spans="1:11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  <c r="K517" s="6"/>
    </row>
    <row r="518" spans="1:11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  <c r="K518" s="6"/>
    </row>
    <row r="519" spans="1:11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  <c r="K519" s="6"/>
    </row>
    <row r="520" spans="1:11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  <c r="K520" s="6"/>
    </row>
    <row r="521" spans="1:11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  <c r="K521" s="6"/>
    </row>
    <row r="522" spans="1:11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  <c r="K522" s="6"/>
    </row>
    <row r="523" spans="1:11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  <c r="K523" s="6"/>
    </row>
    <row r="524" spans="1:11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  <c r="K524" s="6"/>
    </row>
    <row r="525" spans="1:11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  <c r="K525" s="6"/>
    </row>
    <row r="526" spans="1:11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  <c r="K526" s="6"/>
    </row>
    <row r="527" spans="1:11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  <c r="K527" s="6"/>
    </row>
    <row r="528" spans="1:11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  <c r="K528" s="6"/>
    </row>
    <row r="529" spans="1:11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  <c r="K529" s="6"/>
    </row>
    <row r="530" spans="1:11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  <c r="K530" s="6"/>
    </row>
    <row r="531" spans="1:11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  <c r="K531" s="6"/>
    </row>
    <row r="532" spans="1:11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  <c r="K532" s="6"/>
    </row>
    <row r="533" spans="1:11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  <c r="K533" s="6"/>
    </row>
    <row r="534" spans="1:11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  <c r="K534" s="6"/>
    </row>
    <row r="535" spans="1:11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  <c r="K535" s="6"/>
    </row>
    <row r="536" spans="1:11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  <c r="K536" s="6"/>
    </row>
    <row r="537" spans="1:11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  <c r="K537" s="6"/>
    </row>
    <row r="538" spans="1:11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  <c r="K538" s="6"/>
    </row>
    <row r="539" spans="1:11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  <c r="K539" s="6"/>
    </row>
    <row r="540" spans="1:11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  <c r="K540" s="6"/>
    </row>
    <row r="541" spans="1:11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  <c r="K541" s="6"/>
    </row>
    <row r="542" spans="1:11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  <c r="K542" s="6"/>
    </row>
    <row r="543" spans="1:11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  <c r="K543" s="6"/>
    </row>
    <row r="544" spans="1:11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  <c r="K544" s="6"/>
    </row>
    <row r="545" spans="1:11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  <c r="K545" s="6"/>
    </row>
    <row r="546" spans="1:11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  <c r="K546" s="6"/>
    </row>
    <row r="547" spans="1:11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  <c r="K547" s="6"/>
    </row>
    <row r="548" spans="1:11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  <c r="K548" s="6"/>
    </row>
    <row r="549" spans="1:11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  <c r="K549" s="6"/>
    </row>
    <row r="550" spans="1:11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  <c r="K550" s="6"/>
    </row>
    <row r="551" spans="1:11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  <c r="K551" s="6"/>
    </row>
    <row r="552" spans="1:11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  <c r="K552" s="6"/>
    </row>
    <row r="553" spans="1:11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  <c r="K553" s="6"/>
    </row>
    <row r="554" spans="1:11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  <c r="K554" s="6"/>
    </row>
    <row r="555" spans="1:11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  <c r="K555" s="6"/>
    </row>
    <row r="556" spans="1:11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  <c r="K556" s="6"/>
    </row>
    <row r="557" spans="1:11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  <c r="K557" s="6"/>
    </row>
    <row r="558" spans="1:11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  <c r="K558" s="6"/>
    </row>
    <row r="559" spans="1:11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  <c r="K559" s="6"/>
    </row>
    <row r="560" spans="1:11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  <c r="K560" s="6"/>
    </row>
    <row r="561" spans="1:11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  <c r="K561" s="6"/>
    </row>
    <row r="562" spans="1:11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  <c r="K562" s="6"/>
    </row>
    <row r="563" spans="1:11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  <c r="K563" s="6"/>
    </row>
    <row r="564" spans="1:11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  <c r="K564" s="6"/>
    </row>
    <row r="565" spans="1:11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  <c r="K565" s="6"/>
    </row>
    <row r="566" spans="1:11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  <c r="K566" s="6"/>
    </row>
    <row r="567" spans="1:11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  <c r="K567" s="6"/>
    </row>
    <row r="568" spans="1:11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  <c r="K568" s="6"/>
    </row>
    <row r="569" spans="1:11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  <c r="K569" s="6"/>
    </row>
    <row r="570" spans="1:11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  <c r="K570" s="6"/>
    </row>
    <row r="571" spans="1:11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  <c r="K571" s="6"/>
    </row>
    <row r="572" spans="1:11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  <c r="K572" s="6"/>
    </row>
    <row r="573" spans="1:11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  <c r="K573" s="6"/>
    </row>
    <row r="574" spans="1:11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  <c r="K574" s="6"/>
    </row>
    <row r="575" spans="1:11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  <c r="K575" s="6"/>
    </row>
    <row r="576" spans="1:11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  <c r="K576" s="6"/>
    </row>
    <row r="577" spans="1:11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  <c r="K577" s="6"/>
    </row>
    <row r="578" spans="1:11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  <c r="K578" s="6"/>
    </row>
    <row r="579" spans="1:11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  <c r="K579" s="6"/>
    </row>
    <row r="580" spans="1:11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  <c r="K580" s="6"/>
    </row>
    <row r="581" spans="1:11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  <c r="K581" s="6"/>
    </row>
    <row r="582" spans="1:11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  <c r="K582" s="6"/>
    </row>
    <row r="583" spans="1:11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  <c r="K583" s="6"/>
    </row>
    <row r="584" spans="1:11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  <c r="K584" s="6"/>
    </row>
    <row r="585" spans="1:11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  <c r="K585" s="6"/>
    </row>
    <row r="586" spans="1:11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  <c r="K586" s="6"/>
    </row>
    <row r="587" spans="1:11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  <c r="K587" s="6"/>
    </row>
    <row r="588" spans="1:11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  <c r="K588" s="6"/>
    </row>
    <row r="589" spans="1:11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  <c r="K589" s="6"/>
    </row>
    <row r="590" spans="1:11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  <c r="K590" s="6"/>
    </row>
    <row r="591" spans="1:11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  <c r="K591" s="6"/>
    </row>
    <row r="592" spans="1:11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  <c r="K592" s="6"/>
    </row>
    <row r="593" spans="1:11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  <c r="K593" s="6"/>
    </row>
    <row r="594" spans="1:11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  <c r="K594" s="6"/>
    </row>
    <row r="595" spans="1:11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  <c r="K595" s="6"/>
    </row>
    <row r="596" spans="1:11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  <c r="K596" s="6"/>
    </row>
    <row r="597" spans="1:11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  <c r="K597" s="6"/>
    </row>
    <row r="598" spans="1:11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  <c r="K598" s="6"/>
    </row>
    <row r="599" spans="1:11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  <c r="K599" s="6"/>
    </row>
    <row r="600" spans="1:11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  <c r="K600" s="6"/>
    </row>
    <row r="601" spans="1:11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  <c r="K601" s="6"/>
    </row>
    <row r="602" spans="1:11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  <c r="K602" s="6"/>
    </row>
    <row r="603" spans="1:11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  <c r="K603" s="6"/>
    </row>
    <row r="604" spans="1:11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  <c r="K604" s="6"/>
    </row>
    <row r="605" spans="1:11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  <c r="K605" s="6"/>
    </row>
    <row r="606" spans="1:11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  <c r="K606" s="6"/>
    </row>
    <row r="607" spans="1:11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  <c r="K607" s="6"/>
    </row>
    <row r="608" spans="1:11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  <c r="K608" s="6"/>
    </row>
    <row r="609" spans="1:11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  <c r="K609" s="6"/>
    </row>
    <row r="610" spans="1:11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  <c r="K610" s="6"/>
    </row>
    <row r="611" spans="1:11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  <c r="K611" s="6"/>
    </row>
    <row r="612" spans="1:11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  <c r="K612" s="6"/>
    </row>
    <row r="613" spans="1:11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  <c r="K613" s="6"/>
    </row>
    <row r="614" spans="1:11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  <c r="K614" s="6"/>
    </row>
    <row r="615" spans="1:11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  <c r="K615" s="6"/>
    </row>
    <row r="616" spans="1:11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  <c r="K616" s="6"/>
    </row>
    <row r="617" spans="1:11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  <c r="K617" s="6"/>
    </row>
    <row r="618" spans="1:11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  <c r="K618" s="6"/>
    </row>
    <row r="619" spans="1:11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  <c r="K619" s="6"/>
    </row>
    <row r="620" spans="1:11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  <c r="K620" s="6"/>
    </row>
    <row r="621" spans="1:11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  <c r="K621" s="6"/>
    </row>
    <row r="622" spans="1:11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  <c r="K622" s="6"/>
    </row>
    <row r="623" spans="1:11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  <c r="K623" s="6"/>
    </row>
    <row r="624" spans="1:11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  <c r="K624" s="6"/>
    </row>
    <row r="625" spans="1:11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  <c r="K625" s="6"/>
    </row>
    <row r="626" spans="1:11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  <c r="K626" s="6"/>
    </row>
    <row r="627" spans="1:11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  <c r="K627" s="6"/>
    </row>
    <row r="628" spans="1:11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  <c r="K628" s="6"/>
    </row>
    <row r="629" spans="1:11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  <c r="K629" s="6"/>
    </row>
    <row r="630" spans="1:11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  <c r="K630" s="6"/>
    </row>
    <row r="631" spans="1:11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  <c r="K631" s="6"/>
    </row>
    <row r="632" spans="1:11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  <c r="K632" s="6"/>
    </row>
    <row r="633" spans="1:11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  <c r="K633" s="6"/>
    </row>
    <row r="634" spans="1:11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  <c r="K634" s="6"/>
    </row>
    <row r="635" spans="1:11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  <c r="K635" s="6"/>
    </row>
    <row r="636" spans="1:11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  <c r="K636" s="6"/>
    </row>
    <row r="637" spans="1:11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  <c r="K637" s="6"/>
    </row>
    <row r="638" spans="1:11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  <c r="K638" s="6"/>
    </row>
    <row r="639" spans="1:11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  <c r="K639" s="6"/>
    </row>
    <row r="640" spans="1:11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  <c r="K640" s="6"/>
    </row>
    <row r="641" spans="1:11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  <c r="K641" s="6"/>
    </row>
    <row r="642" spans="1:11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  <c r="K642" s="6"/>
    </row>
    <row r="643" spans="1:11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  <c r="K643" s="6"/>
    </row>
    <row r="644" spans="1:11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  <c r="K644" s="6"/>
    </row>
    <row r="645" spans="1:11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  <c r="K645" s="6"/>
    </row>
    <row r="646" spans="1:11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  <c r="K646" s="6"/>
    </row>
    <row r="647" spans="1:11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  <c r="K647" s="6"/>
    </row>
    <row r="648" spans="1:11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  <c r="K648" s="6"/>
    </row>
    <row r="649" spans="1:11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  <c r="K649" s="6"/>
    </row>
    <row r="650" spans="1:11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  <c r="K650" s="6"/>
    </row>
    <row r="651" spans="1:11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  <c r="K651" s="6"/>
    </row>
    <row r="652" spans="1:11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  <c r="K652" s="6"/>
    </row>
    <row r="653" spans="1:11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  <c r="K653" s="6"/>
    </row>
    <row r="654" spans="1:11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  <c r="K654" s="6"/>
    </row>
    <row r="655" spans="1:11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  <c r="K655" s="6"/>
    </row>
    <row r="656" spans="1:11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  <c r="K656" s="6"/>
    </row>
    <row r="657" spans="1:11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  <c r="K657" s="6"/>
    </row>
    <row r="658" spans="1:11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  <c r="K658" s="6"/>
    </row>
    <row r="659" spans="1:11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  <c r="K659" s="6"/>
    </row>
    <row r="660" spans="1:11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  <c r="K660" s="6"/>
    </row>
    <row r="661" spans="1:11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  <c r="K661" s="6"/>
    </row>
    <row r="662" spans="1:11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  <c r="K662" s="6"/>
    </row>
    <row r="663" spans="1:11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  <c r="K663" s="6"/>
    </row>
    <row r="664" spans="1:11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  <c r="K664" s="6"/>
    </row>
    <row r="665" spans="1:11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  <c r="K665" s="6"/>
    </row>
    <row r="666" spans="1:11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  <c r="K666" s="6"/>
    </row>
    <row r="667" spans="1:11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  <c r="K667" s="6"/>
    </row>
    <row r="668" spans="1:11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  <c r="K668" s="6"/>
    </row>
    <row r="669" spans="1:11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  <c r="K669" s="6"/>
    </row>
    <row r="670" spans="1:11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  <c r="K670" s="6"/>
    </row>
    <row r="671" spans="1:11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  <c r="K671" s="6"/>
    </row>
    <row r="672" spans="1:11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  <c r="K672" s="6"/>
    </row>
    <row r="673" spans="1:11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  <c r="K673" s="6"/>
    </row>
    <row r="674" spans="1:11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  <c r="K674" s="6"/>
    </row>
    <row r="675" spans="1:11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  <c r="K675" s="6"/>
    </row>
    <row r="676" spans="1:11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  <c r="K676" s="6"/>
    </row>
    <row r="677" spans="1:11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  <c r="K677" s="6"/>
    </row>
    <row r="678" spans="1:11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  <c r="K678" s="6"/>
    </row>
    <row r="679" spans="1:11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  <c r="K679" s="6"/>
    </row>
    <row r="680" spans="1:11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  <c r="K680" s="6"/>
    </row>
    <row r="681" spans="1:11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  <c r="K681" s="6"/>
    </row>
    <row r="682" spans="1:11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  <c r="K682" s="6"/>
    </row>
    <row r="683" spans="1:11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  <c r="K683" s="6"/>
    </row>
    <row r="684" spans="1:11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  <c r="K684" s="6"/>
    </row>
    <row r="685" spans="1:11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  <c r="K685" s="6"/>
    </row>
    <row r="686" spans="1:11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  <c r="K686" s="6"/>
    </row>
    <row r="687" spans="1:11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  <c r="K687" s="6"/>
    </row>
    <row r="688" spans="1:11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  <c r="K688" s="6"/>
    </row>
    <row r="689" spans="1:11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  <c r="K689" s="6"/>
    </row>
    <row r="690" spans="1:11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  <c r="K690" s="6"/>
    </row>
    <row r="691" spans="1:11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  <c r="K691" s="6"/>
    </row>
    <row r="692" spans="1:11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  <c r="K692" s="6"/>
    </row>
    <row r="693" spans="1:11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  <c r="K693" s="6"/>
    </row>
    <row r="694" spans="1:11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  <c r="K694" s="6"/>
    </row>
    <row r="695" spans="1:11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  <c r="K695" s="6"/>
    </row>
    <row r="696" spans="1:11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  <c r="K696" s="6"/>
    </row>
    <row r="697" spans="1:11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  <c r="K697" s="6"/>
    </row>
    <row r="698" spans="1:11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  <c r="K698" s="6"/>
    </row>
    <row r="699" spans="1:11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  <c r="K699" s="6"/>
    </row>
    <row r="700" spans="1:11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  <c r="K700" s="6"/>
    </row>
    <row r="701" spans="1:11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  <c r="K701" s="6"/>
    </row>
    <row r="702" spans="1:11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  <c r="K702" s="6"/>
    </row>
    <row r="703" spans="1:11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  <c r="K703" s="6"/>
    </row>
    <row r="704" spans="1:11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  <c r="K704" s="6"/>
    </row>
    <row r="705" spans="1:11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  <c r="K705" s="6"/>
    </row>
    <row r="706" spans="1:11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  <c r="K706" s="6"/>
    </row>
    <row r="707" spans="1:11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  <c r="K707" s="6"/>
    </row>
    <row r="708" spans="1:11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  <c r="K708" s="6"/>
    </row>
    <row r="709" spans="1:11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  <c r="K709" s="6"/>
    </row>
    <row r="710" spans="1:11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  <c r="K710" s="6"/>
    </row>
    <row r="711" spans="1:11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  <c r="K711" s="6"/>
    </row>
    <row r="712" spans="1:11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  <c r="K712" s="6"/>
    </row>
    <row r="713" spans="1:11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  <c r="K713" s="6"/>
    </row>
    <row r="714" spans="1:11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  <c r="K714" s="6"/>
    </row>
    <row r="715" spans="1:11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  <c r="K715" s="6"/>
    </row>
    <row r="716" spans="1:11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  <c r="K716" s="6"/>
    </row>
    <row r="717" spans="1:11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  <c r="K717" s="6"/>
    </row>
    <row r="718" spans="1:11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  <c r="K718" s="6"/>
    </row>
    <row r="719" spans="1:11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  <c r="K719" s="6"/>
    </row>
    <row r="720" spans="1:11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  <c r="K720" s="6"/>
    </row>
    <row r="721" spans="1:11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  <c r="K721" s="6"/>
    </row>
    <row r="722" spans="1:11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  <c r="K722" s="6"/>
    </row>
    <row r="723" spans="1:11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  <c r="K723" s="6"/>
    </row>
    <row r="724" spans="1:11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  <c r="K724" s="6"/>
    </row>
    <row r="725" spans="1:11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  <c r="K725" s="6"/>
    </row>
    <row r="726" spans="1:11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  <c r="K726" s="6"/>
    </row>
    <row r="727" spans="1:11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  <c r="K727" s="6"/>
    </row>
    <row r="728" spans="1:11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  <c r="K728" s="6"/>
    </row>
    <row r="729" spans="1:11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  <c r="K729" s="6"/>
    </row>
    <row r="730" spans="1:11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  <c r="K730" s="6"/>
    </row>
    <row r="731" spans="1:11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  <c r="K731" s="6"/>
    </row>
    <row r="732" spans="1:11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  <c r="K732" s="6"/>
    </row>
    <row r="733" spans="1:11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  <c r="K733" s="6"/>
    </row>
    <row r="734" spans="1:11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  <c r="K734" s="6"/>
    </row>
    <row r="735" spans="1:11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  <c r="K735" s="6"/>
    </row>
    <row r="736" spans="1:11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  <c r="K736" s="6"/>
    </row>
    <row r="737" spans="1:11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  <c r="K737" s="6"/>
    </row>
    <row r="738" spans="1:11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  <c r="K738" s="6"/>
    </row>
    <row r="739" spans="1:11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  <c r="K739" s="6"/>
    </row>
    <row r="740" spans="1:11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  <c r="K740" s="6"/>
    </row>
    <row r="741" spans="1:11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  <c r="K741" s="6"/>
    </row>
    <row r="742" spans="1:11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  <c r="K742" s="6"/>
    </row>
    <row r="743" spans="1:11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  <c r="K743" s="6"/>
    </row>
    <row r="744" spans="1:11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  <c r="K744" s="6"/>
    </row>
    <row r="745" spans="1:11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  <c r="K745" s="6"/>
    </row>
    <row r="746" spans="1:11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  <c r="K746" s="6"/>
    </row>
    <row r="747" spans="1:11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  <c r="K747" s="6"/>
    </row>
    <row r="748" spans="1:11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  <c r="K748" s="6"/>
    </row>
    <row r="749" spans="1:11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  <c r="K749" s="6"/>
    </row>
    <row r="750" spans="1:11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  <c r="K750" s="6"/>
    </row>
    <row r="751" spans="1:11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  <c r="K751" s="6"/>
    </row>
    <row r="752" spans="1:11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  <c r="K752" s="6"/>
    </row>
    <row r="753" spans="1:11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  <c r="K753" s="6"/>
    </row>
    <row r="754" spans="1:11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  <c r="K754" s="6"/>
    </row>
    <row r="755" spans="1:11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  <c r="K755" s="6"/>
    </row>
    <row r="756" spans="1:11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  <c r="K756" s="6"/>
    </row>
    <row r="757" spans="1:11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  <c r="K757" s="6"/>
    </row>
    <row r="758" spans="1:11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  <c r="K758" s="6"/>
    </row>
    <row r="759" spans="1:11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  <c r="K759" s="6"/>
    </row>
    <row r="760" spans="1:11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  <c r="K760" s="6"/>
    </row>
    <row r="761" spans="1:11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  <c r="K761" s="6"/>
    </row>
    <row r="762" spans="1:11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  <c r="K762" s="6"/>
    </row>
    <row r="763" spans="1:11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  <c r="K763" s="6"/>
    </row>
    <row r="764" spans="1:11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  <c r="K764" s="6"/>
    </row>
    <row r="765" spans="1:11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  <c r="K765" s="6"/>
    </row>
    <row r="766" spans="1:11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  <c r="K766" s="6"/>
    </row>
    <row r="767" spans="1:11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  <c r="K767" s="6"/>
    </row>
    <row r="768" spans="1:11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  <c r="K768" s="6"/>
    </row>
    <row r="769" spans="1:11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  <c r="K769" s="6"/>
    </row>
    <row r="770" spans="1:11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  <c r="K770" s="6"/>
    </row>
    <row r="771" spans="1:11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  <c r="K771" s="6"/>
    </row>
    <row r="772" spans="1:11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  <c r="K772" s="6"/>
    </row>
    <row r="773" spans="1:11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  <c r="K773" s="6"/>
    </row>
    <row r="774" spans="1:11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  <c r="K774" s="6"/>
    </row>
    <row r="775" spans="1:11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  <c r="K775" s="6"/>
    </row>
    <row r="776" spans="1:11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  <c r="K776" s="6"/>
    </row>
    <row r="777" spans="1:11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  <c r="K777" s="6"/>
    </row>
    <row r="778" spans="1:11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  <c r="K778" s="6"/>
    </row>
    <row r="779" spans="1:11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  <c r="K779" s="6"/>
    </row>
    <row r="780" spans="1:11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  <c r="K780" s="6"/>
    </row>
    <row r="781" spans="1:11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  <c r="K781" s="6"/>
    </row>
    <row r="782" spans="1:11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  <c r="K782" s="6"/>
    </row>
    <row r="783" spans="1:11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  <c r="K783" s="6"/>
    </row>
    <row r="784" spans="1:11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  <c r="K784" s="6"/>
    </row>
    <row r="785" spans="1:11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  <c r="K785" s="6"/>
    </row>
    <row r="786" spans="1:11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  <c r="K786" s="6"/>
    </row>
    <row r="787" spans="1:11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  <c r="K787" s="6"/>
    </row>
    <row r="788" spans="1:11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  <c r="K788" s="6"/>
    </row>
    <row r="789" spans="1:11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  <c r="K789" s="6"/>
    </row>
    <row r="790" spans="1:11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  <c r="K790" s="6"/>
    </row>
    <row r="791" spans="1:11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  <c r="K791" s="6"/>
    </row>
    <row r="792" spans="1:11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  <c r="K792" s="6"/>
    </row>
    <row r="793" spans="1:11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  <c r="K793" s="6"/>
    </row>
    <row r="794" spans="1:11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  <c r="K794" s="6"/>
    </row>
    <row r="795" spans="1:11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  <c r="K795" s="6"/>
    </row>
    <row r="796" spans="1:11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  <c r="K796" s="6"/>
    </row>
    <row r="797" spans="1:11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  <c r="K797" s="6"/>
    </row>
    <row r="798" spans="1:11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  <c r="K798" s="6"/>
    </row>
    <row r="799" spans="1:11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  <c r="K799" s="6"/>
    </row>
    <row r="800" spans="1:11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  <c r="K800" s="6"/>
    </row>
    <row r="801" spans="1:11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  <c r="K801" s="6"/>
    </row>
    <row r="802" spans="1:11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  <c r="K802" s="6"/>
    </row>
    <row r="803" spans="1:11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  <c r="K803" s="6"/>
    </row>
    <row r="804" spans="1:11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  <c r="K804" s="6"/>
    </row>
    <row r="805" spans="1:11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  <c r="K805" s="6"/>
    </row>
    <row r="806" spans="1:11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  <c r="K806" s="6"/>
    </row>
    <row r="807" spans="1:11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  <c r="K807" s="6"/>
    </row>
    <row r="808" spans="1:11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  <c r="K808" s="6"/>
    </row>
    <row r="809" spans="1:11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  <c r="K809" s="6"/>
    </row>
    <row r="810" spans="1:11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  <c r="K810" s="6"/>
    </row>
    <row r="811" spans="1:11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  <c r="K811" s="6"/>
    </row>
    <row r="812" spans="1:11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  <c r="K812" s="6"/>
    </row>
    <row r="813" spans="1:11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  <c r="K813" s="6"/>
    </row>
    <row r="814" spans="1:11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  <c r="K814" s="6"/>
    </row>
    <row r="815" spans="1:11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  <c r="K815" s="6"/>
    </row>
    <row r="816" spans="1:11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  <c r="K816" s="6"/>
    </row>
    <row r="817" spans="1:11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  <c r="K817" s="6"/>
    </row>
    <row r="818" spans="1:11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  <c r="K818" s="6"/>
    </row>
    <row r="819" spans="1:11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  <c r="K819" s="6"/>
    </row>
    <row r="820" spans="1:11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  <c r="K820" s="6"/>
    </row>
    <row r="821" spans="1:11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  <c r="K821" s="6"/>
    </row>
    <row r="822" spans="1:11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  <c r="K822" s="6"/>
    </row>
    <row r="823" spans="1:11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  <c r="K823" s="6"/>
    </row>
    <row r="824" spans="1:11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  <c r="K824" s="6"/>
    </row>
    <row r="825" spans="1:11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  <c r="K825" s="6"/>
    </row>
    <row r="826" spans="1:11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  <c r="K826" s="6"/>
    </row>
    <row r="827" spans="1:11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  <c r="K827" s="6"/>
    </row>
    <row r="828" spans="1:11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  <c r="K828" s="6"/>
    </row>
    <row r="829" spans="1:11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  <c r="K829" s="6"/>
    </row>
    <row r="830" spans="1:11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  <c r="K830" s="6"/>
    </row>
    <row r="831" spans="1:11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  <c r="K831" s="6"/>
    </row>
    <row r="832" spans="1:11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  <c r="K832" s="6"/>
    </row>
    <row r="833" spans="1:11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  <c r="K833" s="6"/>
    </row>
    <row r="834" spans="1:11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  <c r="K834" s="6"/>
    </row>
    <row r="835" spans="1:11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  <c r="K835" s="6"/>
    </row>
    <row r="836" spans="1:11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  <c r="K836" s="6"/>
    </row>
    <row r="837" spans="1:11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  <c r="K837" s="6"/>
    </row>
    <row r="838" spans="1:11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  <c r="K838" s="6"/>
    </row>
    <row r="839" spans="1:11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  <c r="K839" s="6"/>
    </row>
    <row r="840" spans="1:11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  <c r="K840" s="6"/>
    </row>
    <row r="841" spans="1:11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  <c r="K841" s="6"/>
    </row>
    <row r="842" spans="1:11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  <c r="K842" s="6"/>
    </row>
    <row r="843" spans="1:11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  <c r="K843" s="6"/>
    </row>
    <row r="844" spans="1:11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  <c r="K844" s="6"/>
    </row>
    <row r="845" spans="1:11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  <c r="K845" s="6"/>
    </row>
    <row r="846" spans="1:11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  <c r="K846" s="6"/>
    </row>
    <row r="847" spans="1:11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  <c r="K847" s="6"/>
    </row>
    <row r="848" spans="1:11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  <c r="K848" s="6"/>
    </row>
    <row r="849" spans="1:11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  <c r="K849" s="6"/>
    </row>
    <row r="850" spans="1:11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  <c r="K850" s="6"/>
    </row>
    <row r="851" spans="1:11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  <c r="K851" s="6"/>
    </row>
    <row r="852" spans="1:11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  <c r="K852" s="6"/>
    </row>
    <row r="853" spans="1:11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  <c r="K853" s="6"/>
    </row>
    <row r="854" spans="1:11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  <c r="K854" s="6"/>
    </row>
    <row r="855" spans="1:11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  <c r="K855" s="6"/>
    </row>
    <row r="856" spans="1:11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  <c r="K856" s="6"/>
    </row>
    <row r="857" spans="1:11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  <c r="K857" s="6"/>
    </row>
    <row r="858" spans="1:11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  <c r="K858" s="6"/>
    </row>
    <row r="859" spans="1:11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  <c r="K859" s="6"/>
    </row>
    <row r="860" spans="1:11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  <c r="K860" s="6"/>
    </row>
    <row r="861" spans="1:11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  <c r="K861" s="6"/>
    </row>
    <row r="862" spans="1:11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  <c r="K862" s="6"/>
    </row>
    <row r="863" spans="1:11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  <c r="K863" s="6"/>
    </row>
    <row r="864" spans="1:11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  <c r="K864" s="6"/>
    </row>
    <row r="865" spans="1:11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  <c r="K865" s="6"/>
    </row>
    <row r="866" spans="1:11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  <c r="K866" s="6"/>
    </row>
    <row r="867" spans="1:11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  <c r="K867" s="6"/>
    </row>
    <row r="868" spans="1:11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  <c r="K868" s="6"/>
    </row>
    <row r="869" spans="1:11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  <c r="K869" s="6"/>
    </row>
    <row r="870" spans="1:11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  <c r="K870" s="6"/>
    </row>
    <row r="871" spans="1:11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  <c r="K871" s="6"/>
    </row>
    <row r="872" spans="1:11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  <c r="K872" s="6"/>
    </row>
    <row r="873" spans="1:11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  <c r="K873" s="6"/>
    </row>
    <row r="874" spans="1:11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  <c r="K874" s="6"/>
    </row>
    <row r="875" spans="1:11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  <c r="K875" s="6"/>
    </row>
    <row r="876" spans="1:11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  <c r="K876" s="6"/>
    </row>
    <row r="877" spans="1:11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  <c r="K877" s="6"/>
    </row>
    <row r="878" spans="1:11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  <c r="K878" s="6"/>
    </row>
    <row r="879" spans="1:11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  <c r="K879" s="6"/>
    </row>
    <row r="880" spans="1:11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  <c r="K880" s="6"/>
    </row>
    <row r="881" spans="1:11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  <c r="K881" s="6"/>
    </row>
    <row r="882" spans="1:11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  <c r="K882" s="6"/>
    </row>
    <row r="883" spans="1:11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  <c r="K883" s="6"/>
    </row>
    <row r="884" spans="1:11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  <c r="K884" s="6"/>
    </row>
    <row r="885" spans="1:11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  <c r="K885" s="6"/>
    </row>
    <row r="886" spans="1:11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  <c r="K886" s="6"/>
    </row>
    <row r="887" spans="1:11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  <c r="K887" s="6"/>
    </row>
    <row r="888" spans="1:11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  <c r="K888" s="6"/>
    </row>
    <row r="889" spans="1:11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  <c r="K889" s="6"/>
    </row>
    <row r="890" spans="1:11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  <c r="K890" s="6"/>
    </row>
    <row r="891" spans="1:11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  <c r="K891" s="6"/>
    </row>
    <row r="892" spans="1:11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  <c r="K892" s="6"/>
    </row>
    <row r="893" spans="1:11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  <c r="K893" s="6"/>
    </row>
    <row r="894" spans="1:11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  <c r="K894" s="6"/>
    </row>
    <row r="895" spans="1:11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  <c r="K895" s="6"/>
    </row>
    <row r="896" spans="1:11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  <c r="K896" s="6"/>
    </row>
    <row r="897" spans="1:11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  <c r="K897" s="6"/>
    </row>
    <row r="898" spans="1:11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  <c r="K898" s="6"/>
    </row>
    <row r="899" spans="1:11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  <c r="K899" s="6"/>
    </row>
    <row r="900" spans="1:11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  <c r="K900" s="6"/>
    </row>
    <row r="901" spans="1:11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  <c r="K901" s="6"/>
    </row>
    <row r="902" spans="1:11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  <c r="K902" s="6"/>
    </row>
    <row r="903" spans="1:11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  <c r="K903" s="6"/>
    </row>
    <row r="904" spans="1:11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  <c r="K904" s="6"/>
    </row>
    <row r="905" spans="1:11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  <c r="K905" s="6"/>
    </row>
    <row r="906" spans="1:11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  <c r="K906" s="6"/>
    </row>
    <row r="907" spans="1:11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  <c r="K907" s="6"/>
    </row>
    <row r="908" spans="1:11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  <c r="K908" s="6"/>
    </row>
    <row r="909" spans="1:11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  <c r="K909" s="6"/>
    </row>
    <row r="910" spans="1:11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  <c r="K910" s="6"/>
    </row>
    <row r="911" spans="1:11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  <c r="K911" s="6"/>
    </row>
    <row r="912" spans="1:11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  <c r="K912" s="6"/>
    </row>
    <row r="913" spans="1:11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  <c r="K913" s="6"/>
    </row>
    <row r="914" spans="1:11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  <c r="K914" s="6"/>
    </row>
    <row r="915" spans="1:11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  <c r="K915" s="6"/>
    </row>
    <row r="916" spans="1:11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  <c r="K916" s="6"/>
    </row>
    <row r="917" spans="1:11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  <c r="K917" s="6"/>
    </row>
    <row r="918" spans="1:11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  <c r="K918" s="6"/>
    </row>
    <row r="919" spans="1:11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  <c r="K919" s="6"/>
    </row>
    <row r="920" spans="1:11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  <c r="K920" s="6"/>
    </row>
    <row r="921" spans="1:11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  <c r="K921" s="6"/>
    </row>
    <row r="922" spans="1:11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  <c r="K922" s="6"/>
    </row>
    <row r="923" spans="1:11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  <c r="K923" s="6"/>
    </row>
    <row r="924" spans="1:11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  <c r="K924" s="6"/>
    </row>
    <row r="925" spans="1:11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  <c r="K925" s="6"/>
    </row>
    <row r="926" spans="1:11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  <c r="K926" s="6"/>
    </row>
    <row r="927" spans="1:11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  <c r="K927" s="6"/>
    </row>
    <row r="928" spans="1:11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  <c r="K928" s="6"/>
    </row>
    <row r="929" spans="1:11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  <c r="K929" s="6"/>
    </row>
    <row r="930" spans="1:11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  <c r="K930" s="6"/>
    </row>
    <row r="931" spans="1:11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  <c r="K931" s="6"/>
    </row>
    <row r="932" spans="1:11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  <c r="K932" s="6"/>
    </row>
    <row r="933" spans="1:11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  <c r="K933" s="6"/>
    </row>
    <row r="934" spans="1:11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  <c r="K934" s="6"/>
    </row>
    <row r="935" spans="1:11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  <c r="K935" s="6"/>
    </row>
    <row r="936" spans="1:11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  <c r="K936" s="6"/>
    </row>
    <row r="937" spans="1:11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  <c r="K937" s="6"/>
    </row>
    <row r="938" spans="1:11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  <c r="K938" s="6"/>
    </row>
    <row r="939" spans="1:11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  <c r="K939" s="6"/>
    </row>
    <row r="940" spans="1:11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  <c r="K940" s="6"/>
    </row>
    <row r="941" spans="1:11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  <c r="K941" s="6"/>
    </row>
    <row r="942" spans="1:11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  <c r="K942" s="6"/>
    </row>
    <row r="943" spans="1:11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  <c r="K943" s="6"/>
    </row>
    <row r="944" spans="1:11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  <c r="K944" s="6"/>
    </row>
    <row r="945" spans="1:11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  <c r="K945" s="6"/>
    </row>
    <row r="946" spans="1:11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  <c r="K946" s="6"/>
    </row>
    <row r="947" spans="1:11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  <c r="K947" s="6"/>
    </row>
    <row r="948" spans="1:11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  <c r="K948" s="6"/>
    </row>
    <row r="949" spans="1:11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  <c r="K949" s="6"/>
    </row>
    <row r="950" spans="1:11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  <c r="K950" s="6"/>
    </row>
    <row r="951" spans="1:11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  <c r="K951" s="6"/>
    </row>
    <row r="952" spans="1:11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  <c r="K952" s="6"/>
    </row>
    <row r="953" spans="1:11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  <c r="K953" s="6"/>
    </row>
    <row r="954" spans="1:11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  <c r="K954" s="6"/>
    </row>
    <row r="955" spans="1:11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  <c r="K955" s="6"/>
    </row>
    <row r="956" spans="1:11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  <c r="K956" s="6"/>
    </row>
    <row r="957" spans="1:11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  <c r="K957" s="6"/>
    </row>
    <row r="958" spans="1:11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  <c r="K958" s="6"/>
    </row>
    <row r="959" spans="1:11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  <c r="K959" s="6"/>
    </row>
    <row r="960" spans="1:11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  <c r="K960" s="6"/>
    </row>
    <row r="961" spans="1:11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  <c r="K961" s="6"/>
    </row>
    <row r="962" spans="1:11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  <c r="K962" s="6"/>
    </row>
    <row r="963" spans="1:11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  <c r="K963" s="6"/>
    </row>
    <row r="964" spans="1:11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  <c r="K964" s="6"/>
    </row>
    <row r="965" spans="1:11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  <c r="K965" s="6"/>
    </row>
    <row r="966" spans="1:11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  <c r="K966" s="6"/>
    </row>
    <row r="967" spans="1:11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  <c r="K967" s="6"/>
    </row>
    <row r="968" spans="1:11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  <c r="K968" s="6"/>
    </row>
    <row r="969" spans="1:11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  <c r="K969" s="6"/>
    </row>
    <row r="970" spans="1:11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  <c r="K970" s="6"/>
    </row>
    <row r="971" spans="1:11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  <c r="K971" s="6"/>
    </row>
    <row r="972" spans="1:11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  <c r="K972" s="6"/>
    </row>
    <row r="973" spans="1:11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  <c r="K973" s="6"/>
    </row>
    <row r="974" spans="1:11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  <c r="K974" s="6"/>
    </row>
    <row r="975" spans="1:11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  <c r="K975" s="6"/>
    </row>
    <row r="976" spans="1:11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  <c r="K976" s="6"/>
    </row>
    <row r="977" spans="1:11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  <c r="K977" s="6"/>
    </row>
    <row r="978" spans="1:11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  <c r="K978" s="6"/>
    </row>
    <row r="979" spans="1:11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  <c r="K979" s="6"/>
    </row>
    <row r="980" spans="1:11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  <c r="K980" s="6"/>
    </row>
    <row r="981" spans="1:11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  <c r="K981" s="6"/>
    </row>
    <row r="982" spans="1:11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  <c r="K982" s="6"/>
    </row>
    <row r="983" spans="1:11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  <c r="K983" s="6"/>
    </row>
    <row r="984" spans="1:11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  <c r="K984" s="6"/>
    </row>
    <row r="985" spans="1:11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  <c r="K985" s="6"/>
    </row>
    <row r="986" spans="1:11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  <c r="K986" s="6"/>
    </row>
    <row r="987" spans="1:11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  <c r="K987" s="6"/>
    </row>
    <row r="988" spans="1:11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  <c r="K988" s="6"/>
    </row>
    <row r="989" spans="1:11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  <c r="K989" s="6"/>
    </row>
    <row r="990" spans="1:11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  <c r="K990" s="6"/>
    </row>
    <row r="991" spans="1:11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  <c r="K991" s="6"/>
    </row>
    <row r="992" spans="1:11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  <c r="K992" s="6"/>
    </row>
    <row r="993" spans="1:11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  <c r="K993" s="6"/>
    </row>
    <row r="994" spans="1:11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  <c r="K994" s="6"/>
    </row>
    <row r="995" spans="1:11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  <c r="K995" s="6"/>
    </row>
    <row r="996" spans="1:11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  <c r="K996" s="6"/>
    </row>
    <row r="997" spans="1:11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  <c r="K997" s="6"/>
    </row>
    <row r="998" spans="1:11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  <c r="K998" s="6"/>
    </row>
    <row r="999" spans="1:11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  <c r="K999" s="6"/>
    </row>
    <row r="1000" spans="1:11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  <c r="K1000" s="6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15" sqref="A15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85546875" customWidth="1"/>
    <col min="13" max="13" width="10.5703125" customWidth="1"/>
    <col min="14" max="14" width="9.5703125" customWidth="1"/>
    <col min="15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 t="s">
        <v>247</v>
      </c>
      <c r="B2" s="24" t="s">
        <v>226</v>
      </c>
      <c r="C2" s="24">
        <v>9</v>
      </c>
      <c r="D2" s="24">
        <v>8</v>
      </c>
      <c r="E2" s="24">
        <v>11</v>
      </c>
      <c r="F2" s="24">
        <v>10</v>
      </c>
      <c r="G2" s="24">
        <v>9</v>
      </c>
      <c r="H2" s="24">
        <v>10</v>
      </c>
      <c r="I2" s="24">
        <v>8</v>
      </c>
      <c r="J2" s="24">
        <v>10</v>
      </c>
      <c r="K2" s="24">
        <v>7</v>
      </c>
      <c r="L2" s="24">
        <v>5</v>
      </c>
      <c r="M2" s="24">
        <v>9</v>
      </c>
      <c r="N2" s="23">
        <f t="shared" ref="N2:N33" si="0">SUM(C2:M2)</f>
        <v>96</v>
      </c>
    </row>
    <row r="3" spans="1:26">
      <c r="A3" s="31" t="s">
        <v>271</v>
      </c>
      <c r="B3" s="24" t="s">
        <v>73</v>
      </c>
      <c r="C3" s="24">
        <v>10</v>
      </c>
      <c r="D3" s="24">
        <v>9</v>
      </c>
      <c r="E3" s="24">
        <v>10</v>
      </c>
      <c r="F3" s="24">
        <v>10</v>
      </c>
      <c r="G3" s="24">
        <v>8</v>
      </c>
      <c r="H3" s="24">
        <v>9</v>
      </c>
      <c r="I3" s="24">
        <v>9</v>
      </c>
      <c r="J3" s="24">
        <v>9</v>
      </c>
      <c r="K3" s="24">
        <v>7</v>
      </c>
      <c r="L3" s="24">
        <v>5</v>
      </c>
      <c r="M3" s="24">
        <v>7</v>
      </c>
      <c r="N3" s="23">
        <f t="shared" si="0"/>
        <v>93</v>
      </c>
    </row>
    <row r="4" spans="1:26">
      <c r="A4" s="31" t="s">
        <v>77</v>
      </c>
      <c r="B4" s="24" t="s">
        <v>73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10</v>
      </c>
      <c r="I4" s="24">
        <v>9</v>
      </c>
      <c r="J4" s="24">
        <v>7</v>
      </c>
      <c r="K4" s="24">
        <v>10</v>
      </c>
      <c r="L4" s="24">
        <v>6</v>
      </c>
      <c r="M4" s="24">
        <v>6</v>
      </c>
      <c r="N4" s="23">
        <f t="shared" si="0"/>
        <v>91</v>
      </c>
    </row>
    <row r="5" spans="1:26">
      <c r="A5" s="38" t="s">
        <v>87</v>
      </c>
      <c r="B5" s="24" t="s">
        <v>52</v>
      </c>
      <c r="C5" s="24">
        <v>6</v>
      </c>
      <c r="D5" s="24">
        <v>6</v>
      </c>
      <c r="E5" s="24">
        <v>9</v>
      </c>
      <c r="F5" s="24">
        <v>10</v>
      </c>
      <c r="G5" s="24">
        <v>10</v>
      </c>
      <c r="H5" s="24">
        <v>7</v>
      </c>
      <c r="I5" s="24">
        <v>10</v>
      </c>
      <c r="J5" s="24">
        <v>8</v>
      </c>
      <c r="K5" s="24">
        <v>6</v>
      </c>
      <c r="L5" s="24">
        <v>9</v>
      </c>
      <c r="M5" s="24">
        <v>8</v>
      </c>
      <c r="N5" s="23">
        <f t="shared" si="0"/>
        <v>89</v>
      </c>
    </row>
    <row r="6" spans="1:26">
      <c r="A6" s="31" t="s">
        <v>75</v>
      </c>
      <c r="B6" s="24" t="s">
        <v>73</v>
      </c>
      <c r="C6" s="24">
        <v>6</v>
      </c>
      <c r="D6" s="24">
        <v>8</v>
      </c>
      <c r="E6" s="24">
        <v>7</v>
      </c>
      <c r="F6" s="24">
        <v>6</v>
      </c>
      <c r="G6" s="24">
        <v>8</v>
      </c>
      <c r="H6" s="24">
        <v>10</v>
      </c>
      <c r="I6" s="24">
        <v>10</v>
      </c>
      <c r="J6" s="24">
        <v>8</v>
      </c>
      <c r="K6" s="24">
        <v>7</v>
      </c>
      <c r="L6" s="24">
        <v>8</v>
      </c>
      <c r="M6" s="24">
        <v>8</v>
      </c>
      <c r="N6" s="23">
        <f t="shared" si="0"/>
        <v>86</v>
      </c>
    </row>
    <row r="7" spans="1:26">
      <c r="A7" s="31" t="s">
        <v>7</v>
      </c>
      <c r="B7" s="24" t="s">
        <v>8</v>
      </c>
      <c r="C7" s="24">
        <v>7</v>
      </c>
      <c r="D7" s="24">
        <v>7</v>
      </c>
      <c r="E7" s="24">
        <v>9</v>
      </c>
      <c r="F7" s="24">
        <v>9</v>
      </c>
      <c r="G7" s="24">
        <v>6</v>
      </c>
      <c r="H7" s="24">
        <v>7</v>
      </c>
      <c r="I7" s="24">
        <v>10</v>
      </c>
      <c r="J7" s="24">
        <v>8</v>
      </c>
      <c r="K7" s="24">
        <v>5</v>
      </c>
      <c r="L7" s="24">
        <v>9</v>
      </c>
      <c r="M7" s="24">
        <v>7</v>
      </c>
      <c r="N7" s="23">
        <f t="shared" si="0"/>
        <v>84</v>
      </c>
    </row>
    <row r="8" spans="1:26">
      <c r="A8" s="53" t="s">
        <v>148</v>
      </c>
      <c r="B8" s="25" t="s">
        <v>73</v>
      </c>
      <c r="C8" s="25">
        <v>8</v>
      </c>
      <c r="D8" s="25">
        <v>9</v>
      </c>
      <c r="E8" s="25">
        <v>6</v>
      </c>
      <c r="F8" s="25">
        <v>11</v>
      </c>
      <c r="G8" s="25">
        <v>6</v>
      </c>
      <c r="H8" s="25">
        <v>6</v>
      </c>
      <c r="I8" s="25">
        <v>6</v>
      </c>
      <c r="J8" s="25">
        <v>10</v>
      </c>
      <c r="K8" s="25">
        <v>6</v>
      </c>
      <c r="L8" s="25">
        <v>10</v>
      </c>
      <c r="M8" s="25">
        <v>6</v>
      </c>
      <c r="N8" s="23">
        <f t="shared" si="0"/>
        <v>84</v>
      </c>
    </row>
    <row r="9" spans="1:26">
      <c r="A9" s="69" t="s">
        <v>65</v>
      </c>
      <c r="B9" s="24" t="s">
        <v>64</v>
      </c>
      <c r="C9" s="24">
        <v>8</v>
      </c>
      <c r="D9" s="24">
        <v>7</v>
      </c>
      <c r="E9" s="24">
        <v>8</v>
      </c>
      <c r="F9" s="24">
        <v>7</v>
      </c>
      <c r="G9" s="24">
        <v>7</v>
      </c>
      <c r="H9" s="24">
        <v>8</v>
      </c>
      <c r="I9" s="24">
        <v>8</v>
      </c>
      <c r="J9" s="24">
        <v>9</v>
      </c>
      <c r="K9" s="24">
        <v>8</v>
      </c>
      <c r="L9" s="24">
        <v>6</v>
      </c>
      <c r="M9" s="24">
        <v>5</v>
      </c>
      <c r="N9" s="23">
        <f t="shared" si="0"/>
        <v>81</v>
      </c>
    </row>
    <row r="10" spans="1:26">
      <c r="A10" s="38" t="s">
        <v>9</v>
      </c>
      <c r="B10" s="24" t="s">
        <v>10</v>
      </c>
      <c r="C10" s="24">
        <v>8</v>
      </c>
      <c r="D10" s="24">
        <v>9</v>
      </c>
      <c r="E10" s="24">
        <v>9</v>
      </c>
      <c r="F10" s="24">
        <v>7</v>
      </c>
      <c r="G10" s="24">
        <v>6</v>
      </c>
      <c r="H10" s="24">
        <v>8</v>
      </c>
      <c r="I10" s="24">
        <v>8</v>
      </c>
      <c r="J10" s="24">
        <v>7</v>
      </c>
      <c r="K10" s="24">
        <v>6</v>
      </c>
      <c r="L10" s="24">
        <v>4</v>
      </c>
      <c r="M10" s="24">
        <v>8</v>
      </c>
      <c r="N10" s="23">
        <f t="shared" si="0"/>
        <v>80</v>
      </c>
    </row>
    <row r="11" spans="1:26">
      <c r="A11" s="31" t="s">
        <v>91</v>
      </c>
      <c r="B11" s="24" t="s">
        <v>73</v>
      </c>
      <c r="C11" s="24">
        <v>6</v>
      </c>
      <c r="D11" s="24">
        <v>9</v>
      </c>
      <c r="E11" s="24">
        <v>8</v>
      </c>
      <c r="F11" s="24">
        <v>8</v>
      </c>
      <c r="G11" s="24">
        <v>6</v>
      </c>
      <c r="H11" s="24">
        <v>10</v>
      </c>
      <c r="I11" s="24">
        <v>5</v>
      </c>
      <c r="J11" s="24">
        <v>9</v>
      </c>
      <c r="K11" s="24">
        <v>9</v>
      </c>
      <c r="L11" s="24">
        <v>2</v>
      </c>
      <c r="M11" s="24">
        <v>7</v>
      </c>
      <c r="N11" s="23">
        <f t="shared" si="0"/>
        <v>79</v>
      </c>
    </row>
    <row r="12" spans="1:26">
      <c r="A12" s="69" t="s">
        <v>70</v>
      </c>
      <c r="B12" s="24" t="s">
        <v>64</v>
      </c>
      <c r="C12" s="24">
        <v>8</v>
      </c>
      <c r="D12" s="24">
        <v>7</v>
      </c>
      <c r="E12" s="24">
        <v>10</v>
      </c>
      <c r="F12" s="24">
        <v>6</v>
      </c>
      <c r="G12" s="24">
        <v>9</v>
      </c>
      <c r="H12" s="24">
        <v>8</v>
      </c>
      <c r="I12" s="24">
        <v>7</v>
      </c>
      <c r="J12" s="24">
        <v>4</v>
      </c>
      <c r="K12" s="24">
        <v>8</v>
      </c>
      <c r="L12" s="24">
        <v>7</v>
      </c>
      <c r="M12" s="24">
        <v>5</v>
      </c>
      <c r="N12" s="23">
        <f t="shared" si="0"/>
        <v>79</v>
      </c>
    </row>
    <row r="13" spans="1:26">
      <c r="A13" s="31" t="s">
        <v>74</v>
      </c>
      <c r="B13" s="24" t="s">
        <v>73</v>
      </c>
      <c r="C13" s="24">
        <v>7</v>
      </c>
      <c r="D13" s="24">
        <v>8</v>
      </c>
      <c r="E13" s="24">
        <v>9</v>
      </c>
      <c r="F13" s="24">
        <v>7</v>
      </c>
      <c r="G13" s="24">
        <v>6</v>
      </c>
      <c r="H13" s="24">
        <v>7</v>
      </c>
      <c r="I13" s="24">
        <v>7</v>
      </c>
      <c r="J13" s="24">
        <v>6</v>
      </c>
      <c r="K13" s="24">
        <v>8</v>
      </c>
      <c r="L13" s="24">
        <v>5</v>
      </c>
      <c r="M13" s="24">
        <v>5</v>
      </c>
      <c r="N13" s="23">
        <f t="shared" si="0"/>
        <v>75</v>
      </c>
    </row>
    <row r="14" spans="1:26">
      <c r="A14" s="64" t="s">
        <v>185</v>
      </c>
      <c r="B14" s="65" t="s">
        <v>93</v>
      </c>
      <c r="C14" s="65">
        <v>6</v>
      </c>
      <c r="D14" s="65">
        <v>9</v>
      </c>
      <c r="E14" s="65">
        <v>7</v>
      </c>
      <c r="F14" s="65">
        <v>7</v>
      </c>
      <c r="G14" s="65">
        <v>7</v>
      </c>
      <c r="H14" s="65">
        <v>5</v>
      </c>
      <c r="I14" s="65">
        <v>5</v>
      </c>
      <c r="J14" s="65">
        <v>6</v>
      </c>
      <c r="K14" s="65">
        <v>7</v>
      </c>
      <c r="L14" s="65">
        <v>7</v>
      </c>
      <c r="M14" s="65">
        <v>8</v>
      </c>
      <c r="N14" s="23">
        <f t="shared" si="0"/>
        <v>74</v>
      </c>
    </row>
    <row r="15" spans="1:26">
      <c r="A15" s="69" t="s">
        <v>183</v>
      </c>
      <c r="B15" s="24" t="s">
        <v>64</v>
      </c>
      <c r="C15" s="24">
        <v>4</v>
      </c>
      <c r="D15" s="24">
        <v>9</v>
      </c>
      <c r="E15" s="24">
        <v>8</v>
      </c>
      <c r="F15" s="24">
        <v>10</v>
      </c>
      <c r="G15" s="24">
        <v>4</v>
      </c>
      <c r="H15" s="24">
        <v>7</v>
      </c>
      <c r="I15" s="24">
        <v>8</v>
      </c>
      <c r="J15" s="24">
        <v>7</v>
      </c>
      <c r="K15" s="24">
        <v>6</v>
      </c>
      <c r="L15" s="24">
        <v>6</v>
      </c>
      <c r="M15" s="24">
        <v>5</v>
      </c>
      <c r="N15" s="23">
        <f t="shared" si="0"/>
        <v>74</v>
      </c>
    </row>
    <row r="16" spans="1:26">
      <c r="A16" s="38" t="s">
        <v>59</v>
      </c>
      <c r="B16" s="24" t="s">
        <v>58</v>
      </c>
      <c r="C16" s="24">
        <v>4</v>
      </c>
      <c r="D16" s="24">
        <v>9</v>
      </c>
      <c r="E16" s="24">
        <v>7</v>
      </c>
      <c r="F16" s="24">
        <v>10</v>
      </c>
      <c r="G16" s="24">
        <v>5</v>
      </c>
      <c r="H16" s="24">
        <v>8</v>
      </c>
      <c r="I16" s="24">
        <v>4</v>
      </c>
      <c r="J16" s="24">
        <v>8</v>
      </c>
      <c r="K16" s="24">
        <v>7</v>
      </c>
      <c r="L16" s="24">
        <v>5</v>
      </c>
      <c r="M16" s="24">
        <v>6</v>
      </c>
      <c r="N16" s="23">
        <f t="shared" si="0"/>
        <v>73</v>
      </c>
    </row>
    <row r="17" spans="1:14">
      <c r="A17" s="38" t="s">
        <v>36</v>
      </c>
      <c r="B17" s="24" t="s">
        <v>272</v>
      </c>
      <c r="C17" s="24">
        <v>7</v>
      </c>
      <c r="D17" s="24">
        <v>8</v>
      </c>
      <c r="E17" s="24">
        <v>6</v>
      </c>
      <c r="F17" s="24">
        <v>8</v>
      </c>
      <c r="G17" s="24">
        <v>4</v>
      </c>
      <c r="H17" s="24">
        <v>7</v>
      </c>
      <c r="I17" s="24">
        <v>5</v>
      </c>
      <c r="J17" s="24">
        <v>9</v>
      </c>
      <c r="K17" s="24">
        <v>5</v>
      </c>
      <c r="L17" s="24">
        <v>8</v>
      </c>
      <c r="M17" s="24">
        <v>5</v>
      </c>
      <c r="N17" s="23">
        <f t="shared" si="0"/>
        <v>72</v>
      </c>
    </row>
    <row r="18" spans="1:14">
      <c r="A18" s="31" t="s">
        <v>190</v>
      </c>
      <c r="B18" s="24" t="s">
        <v>73</v>
      </c>
      <c r="C18" s="24">
        <v>5</v>
      </c>
      <c r="D18" s="24">
        <v>8</v>
      </c>
      <c r="E18" s="24">
        <v>4</v>
      </c>
      <c r="F18" s="24">
        <v>5</v>
      </c>
      <c r="G18" s="24">
        <v>7</v>
      </c>
      <c r="H18" s="24">
        <v>8</v>
      </c>
      <c r="I18" s="24">
        <v>9</v>
      </c>
      <c r="J18" s="24">
        <v>8</v>
      </c>
      <c r="K18" s="24">
        <v>5</v>
      </c>
      <c r="L18" s="24">
        <v>9</v>
      </c>
      <c r="M18" s="24">
        <v>4</v>
      </c>
      <c r="N18" s="23">
        <f t="shared" si="0"/>
        <v>72</v>
      </c>
    </row>
    <row r="19" spans="1:14">
      <c r="A19" s="38" t="s">
        <v>51</v>
      </c>
      <c r="B19" s="24" t="s">
        <v>52</v>
      </c>
      <c r="C19" s="24">
        <v>5</v>
      </c>
      <c r="D19" s="24">
        <v>7</v>
      </c>
      <c r="E19" s="24">
        <v>4</v>
      </c>
      <c r="F19" s="24">
        <v>9</v>
      </c>
      <c r="G19" s="24">
        <v>6</v>
      </c>
      <c r="H19" s="24">
        <v>5</v>
      </c>
      <c r="I19" s="24">
        <v>8</v>
      </c>
      <c r="J19" s="24">
        <v>6</v>
      </c>
      <c r="K19" s="24">
        <v>5</v>
      </c>
      <c r="L19" s="24">
        <v>9</v>
      </c>
      <c r="M19" s="24">
        <v>7</v>
      </c>
      <c r="N19" s="23">
        <f t="shared" si="0"/>
        <v>71</v>
      </c>
    </row>
    <row r="20" spans="1:14">
      <c r="A20" s="38" t="s">
        <v>80</v>
      </c>
      <c r="B20" s="24" t="s">
        <v>32</v>
      </c>
      <c r="C20" s="24">
        <v>4</v>
      </c>
      <c r="D20" s="24">
        <v>7</v>
      </c>
      <c r="E20" s="24">
        <v>4</v>
      </c>
      <c r="F20" s="24">
        <v>7</v>
      </c>
      <c r="G20" s="24">
        <v>9</v>
      </c>
      <c r="H20" s="24">
        <v>7</v>
      </c>
      <c r="I20" s="24">
        <v>7</v>
      </c>
      <c r="J20" s="24">
        <v>8</v>
      </c>
      <c r="K20" s="24">
        <v>5</v>
      </c>
      <c r="L20" s="24">
        <v>6</v>
      </c>
      <c r="M20" s="24">
        <v>7</v>
      </c>
      <c r="N20" s="23">
        <f t="shared" si="0"/>
        <v>71</v>
      </c>
    </row>
    <row r="21" spans="1:14" ht="15.75" customHeight="1">
      <c r="A21" s="69" t="s">
        <v>90</v>
      </c>
      <c r="B21" s="24" t="s">
        <v>64</v>
      </c>
      <c r="C21" s="24">
        <v>7</v>
      </c>
      <c r="D21" s="24">
        <v>7</v>
      </c>
      <c r="E21" s="24">
        <v>5</v>
      </c>
      <c r="F21" s="24">
        <v>5</v>
      </c>
      <c r="G21" s="24">
        <v>7</v>
      </c>
      <c r="H21" s="24">
        <v>9</v>
      </c>
      <c r="I21" s="24">
        <v>6</v>
      </c>
      <c r="J21" s="24">
        <v>7</v>
      </c>
      <c r="K21" s="24">
        <v>6</v>
      </c>
      <c r="L21" s="24">
        <v>6</v>
      </c>
      <c r="M21" s="24">
        <v>6</v>
      </c>
      <c r="N21" s="23">
        <f t="shared" si="0"/>
        <v>71</v>
      </c>
    </row>
    <row r="22" spans="1:14" ht="15.75" customHeight="1">
      <c r="A22" s="31" t="s">
        <v>187</v>
      </c>
      <c r="B22" s="24" t="s">
        <v>73</v>
      </c>
      <c r="C22" s="24">
        <v>4</v>
      </c>
      <c r="D22" s="24">
        <v>6</v>
      </c>
      <c r="E22" s="24">
        <v>8</v>
      </c>
      <c r="F22" s="24">
        <v>8</v>
      </c>
      <c r="G22" s="24">
        <v>6</v>
      </c>
      <c r="H22" s="24">
        <v>5</v>
      </c>
      <c r="I22" s="24">
        <v>4</v>
      </c>
      <c r="J22" s="24">
        <v>10</v>
      </c>
      <c r="K22" s="24">
        <v>5</v>
      </c>
      <c r="L22" s="24">
        <v>7</v>
      </c>
      <c r="M22" s="24">
        <v>7</v>
      </c>
      <c r="N22" s="23">
        <f t="shared" si="0"/>
        <v>70</v>
      </c>
    </row>
    <row r="23" spans="1:14" ht="15.75" customHeight="1">
      <c r="A23" s="31" t="s">
        <v>169</v>
      </c>
      <c r="B23" s="24" t="s">
        <v>170</v>
      </c>
      <c r="C23" s="24">
        <v>5</v>
      </c>
      <c r="D23" s="24">
        <v>9</v>
      </c>
      <c r="E23" s="24">
        <v>10</v>
      </c>
      <c r="F23" s="24">
        <v>7</v>
      </c>
      <c r="G23" s="24">
        <v>6</v>
      </c>
      <c r="H23" s="24">
        <v>6</v>
      </c>
      <c r="I23" s="24">
        <v>4</v>
      </c>
      <c r="J23" s="24">
        <v>5</v>
      </c>
      <c r="K23" s="24">
        <v>7</v>
      </c>
      <c r="L23" s="24">
        <v>5</v>
      </c>
      <c r="M23" s="24">
        <v>6</v>
      </c>
      <c r="N23" s="23">
        <f t="shared" si="0"/>
        <v>70</v>
      </c>
    </row>
    <row r="24" spans="1:14" ht="15.75" customHeight="1">
      <c r="A24" s="31" t="s">
        <v>24</v>
      </c>
      <c r="B24" s="24" t="s">
        <v>146</v>
      </c>
      <c r="C24" s="24">
        <v>5</v>
      </c>
      <c r="D24" s="24">
        <v>7</v>
      </c>
      <c r="E24" s="24">
        <v>4</v>
      </c>
      <c r="F24" s="24">
        <v>6</v>
      </c>
      <c r="G24" s="24">
        <v>5</v>
      </c>
      <c r="H24" s="24">
        <v>7</v>
      </c>
      <c r="I24" s="24">
        <v>7</v>
      </c>
      <c r="J24" s="24">
        <v>9</v>
      </c>
      <c r="K24" s="24">
        <v>8</v>
      </c>
      <c r="L24" s="24">
        <v>7</v>
      </c>
      <c r="M24" s="24">
        <v>5</v>
      </c>
      <c r="N24" s="23">
        <f t="shared" si="0"/>
        <v>70</v>
      </c>
    </row>
    <row r="25" spans="1:14" ht="15.75" customHeight="1">
      <c r="A25" s="38" t="s">
        <v>141</v>
      </c>
      <c r="B25" s="24" t="s">
        <v>52</v>
      </c>
      <c r="C25" s="24">
        <v>9</v>
      </c>
      <c r="D25" s="24">
        <v>11</v>
      </c>
      <c r="E25" s="24">
        <v>9</v>
      </c>
      <c r="F25" s="24">
        <v>9</v>
      </c>
      <c r="G25" s="24">
        <v>3</v>
      </c>
      <c r="H25" s="24">
        <v>4</v>
      </c>
      <c r="I25" s="24">
        <v>3</v>
      </c>
      <c r="J25" s="24">
        <v>7</v>
      </c>
      <c r="K25" s="24">
        <v>5</v>
      </c>
      <c r="L25" s="24">
        <v>7</v>
      </c>
      <c r="M25" s="24">
        <v>3</v>
      </c>
      <c r="N25" s="23">
        <f t="shared" si="0"/>
        <v>70</v>
      </c>
    </row>
    <row r="26" spans="1:14" ht="15.75" customHeight="1">
      <c r="A26" s="31" t="s">
        <v>123</v>
      </c>
      <c r="B26" s="24" t="s">
        <v>124</v>
      </c>
      <c r="C26" s="24">
        <v>7</v>
      </c>
      <c r="D26" s="24">
        <v>6</v>
      </c>
      <c r="E26" s="24">
        <v>5</v>
      </c>
      <c r="F26" s="24">
        <v>5</v>
      </c>
      <c r="G26" s="24">
        <v>8</v>
      </c>
      <c r="H26" s="24">
        <v>8</v>
      </c>
      <c r="I26" s="24">
        <v>5</v>
      </c>
      <c r="J26" s="24">
        <v>9</v>
      </c>
      <c r="K26" s="24">
        <v>7</v>
      </c>
      <c r="L26" s="24">
        <v>7</v>
      </c>
      <c r="M26" s="24">
        <v>3</v>
      </c>
      <c r="N26" s="23">
        <f t="shared" si="0"/>
        <v>70</v>
      </c>
    </row>
    <row r="27" spans="1:14" ht="15.75" customHeight="1">
      <c r="A27" s="38" t="s">
        <v>49</v>
      </c>
      <c r="B27" s="24" t="s">
        <v>50</v>
      </c>
      <c r="C27" s="24">
        <v>7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6</v>
      </c>
      <c r="J27" s="24">
        <v>4</v>
      </c>
      <c r="K27" s="24">
        <v>7</v>
      </c>
      <c r="L27" s="24">
        <v>8</v>
      </c>
      <c r="M27" s="24">
        <v>8</v>
      </c>
      <c r="N27" s="23">
        <f t="shared" si="0"/>
        <v>69</v>
      </c>
    </row>
    <row r="28" spans="1:14" ht="15.75" customHeight="1">
      <c r="A28" s="31" t="s">
        <v>25</v>
      </c>
      <c r="B28" s="24" t="s">
        <v>23</v>
      </c>
      <c r="C28" s="24">
        <v>6</v>
      </c>
      <c r="D28" s="24">
        <v>4</v>
      </c>
      <c r="E28" s="24">
        <v>7</v>
      </c>
      <c r="F28" s="24">
        <v>6</v>
      </c>
      <c r="G28" s="24">
        <v>6</v>
      </c>
      <c r="H28" s="24">
        <v>6</v>
      </c>
      <c r="I28" s="24">
        <v>7</v>
      </c>
      <c r="J28" s="24">
        <v>6</v>
      </c>
      <c r="K28" s="24">
        <v>6</v>
      </c>
      <c r="L28" s="24">
        <v>9</v>
      </c>
      <c r="M28" s="24">
        <v>6</v>
      </c>
      <c r="N28" s="23">
        <f t="shared" si="0"/>
        <v>69</v>
      </c>
    </row>
    <row r="29" spans="1:14" ht="15.75" customHeight="1">
      <c r="A29" s="38" t="s">
        <v>38</v>
      </c>
      <c r="B29" s="24" t="s">
        <v>272</v>
      </c>
      <c r="C29" s="24">
        <v>5</v>
      </c>
      <c r="D29" s="24">
        <v>7</v>
      </c>
      <c r="E29" s="24">
        <v>6</v>
      </c>
      <c r="F29" s="24">
        <v>6</v>
      </c>
      <c r="G29" s="24">
        <v>7</v>
      </c>
      <c r="H29" s="24">
        <v>5</v>
      </c>
      <c r="I29" s="24">
        <v>7</v>
      </c>
      <c r="J29" s="24">
        <v>6</v>
      </c>
      <c r="K29" s="24">
        <v>5</v>
      </c>
      <c r="L29" s="24">
        <v>7</v>
      </c>
      <c r="M29" s="24">
        <v>7</v>
      </c>
      <c r="N29" s="23">
        <f t="shared" si="0"/>
        <v>68</v>
      </c>
    </row>
    <row r="30" spans="1:14" ht="15.75" customHeight="1">
      <c r="A30" s="38" t="s">
        <v>98</v>
      </c>
      <c r="B30" s="24" t="s">
        <v>63</v>
      </c>
      <c r="C30" s="24">
        <v>2</v>
      </c>
      <c r="D30" s="24">
        <v>6</v>
      </c>
      <c r="E30" s="24">
        <v>8</v>
      </c>
      <c r="F30" s="24">
        <v>6</v>
      </c>
      <c r="G30" s="24">
        <v>8</v>
      </c>
      <c r="H30" s="24">
        <v>6</v>
      </c>
      <c r="I30" s="24">
        <v>7</v>
      </c>
      <c r="J30" s="24">
        <v>6</v>
      </c>
      <c r="K30" s="24">
        <v>7</v>
      </c>
      <c r="L30" s="24">
        <v>5</v>
      </c>
      <c r="M30" s="24">
        <v>7</v>
      </c>
      <c r="N30" s="23">
        <f t="shared" si="0"/>
        <v>68</v>
      </c>
    </row>
    <row r="31" spans="1:14" ht="15.75" customHeight="1">
      <c r="A31" s="38" t="s">
        <v>94</v>
      </c>
      <c r="B31" s="24" t="s">
        <v>32</v>
      </c>
      <c r="C31" s="24">
        <v>8</v>
      </c>
      <c r="D31" s="24">
        <v>4</v>
      </c>
      <c r="E31" s="24">
        <v>9</v>
      </c>
      <c r="F31" s="24">
        <v>8</v>
      </c>
      <c r="G31" s="24">
        <v>5</v>
      </c>
      <c r="H31" s="24">
        <v>6</v>
      </c>
      <c r="I31" s="24">
        <v>7</v>
      </c>
      <c r="J31" s="24">
        <v>5</v>
      </c>
      <c r="K31" s="24">
        <v>7</v>
      </c>
      <c r="L31" s="24">
        <v>4</v>
      </c>
      <c r="M31" s="24">
        <v>5</v>
      </c>
      <c r="N31" s="23">
        <f t="shared" si="0"/>
        <v>68</v>
      </c>
    </row>
    <row r="32" spans="1:14" ht="15.75" customHeight="1">
      <c r="A32" s="31" t="s">
        <v>184</v>
      </c>
      <c r="B32" s="24" t="s">
        <v>73</v>
      </c>
      <c r="C32" s="24">
        <v>2</v>
      </c>
      <c r="D32" s="24">
        <v>8</v>
      </c>
      <c r="E32" s="24">
        <v>6</v>
      </c>
      <c r="F32" s="24">
        <v>9</v>
      </c>
      <c r="G32" s="24">
        <v>6</v>
      </c>
      <c r="H32" s="24">
        <v>9</v>
      </c>
      <c r="I32" s="24">
        <v>4</v>
      </c>
      <c r="J32" s="24">
        <v>6</v>
      </c>
      <c r="K32" s="24">
        <v>5</v>
      </c>
      <c r="L32" s="24">
        <v>5</v>
      </c>
      <c r="M32" s="24">
        <v>7</v>
      </c>
      <c r="N32" s="23">
        <f t="shared" si="0"/>
        <v>67</v>
      </c>
    </row>
    <row r="33" spans="1:14" ht="15.75" customHeight="1">
      <c r="A33" s="38" t="s">
        <v>62</v>
      </c>
      <c r="B33" s="24" t="s">
        <v>63</v>
      </c>
      <c r="C33" s="24">
        <v>5</v>
      </c>
      <c r="D33" s="24">
        <v>7</v>
      </c>
      <c r="E33" s="24">
        <v>5</v>
      </c>
      <c r="F33" s="24">
        <v>7</v>
      </c>
      <c r="G33" s="24">
        <v>5</v>
      </c>
      <c r="H33" s="24">
        <v>4</v>
      </c>
      <c r="I33" s="24">
        <v>6</v>
      </c>
      <c r="J33" s="24">
        <v>7</v>
      </c>
      <c r="K33" s="24">
        <v>6</v>
      </c>
      <c r="L33" s="24">
        <v>10</v>
      </c>
      <c r="M33" s="24">
        <v>5</v>
      </c>
      <c r="N33" s="23">
        <f t="shared" si="0"/>
        <v>67</v>
      </c>
    </row>
    <row r="34" spans="1:14" ht="15.75" customHeight="1">
      <c r="A34" s="39" t="s">
        <v>15</v>
      </c>
      <c r="B34" s="25" t="s">
        <v>13</v>
      </c>
      <c r="C34" s="25">
        <v>3</v>
      </c>
      <c r="D34" s="25">
        <v>7</v>
      </c>
      <c r="E34" s="25">
        <v>3</v>
      </c>
      <c r="F34" s="25">
        <v>6</v>
      </c>
      <c r="G34" s="25">
        <v>8</v>
      </c>
      <c r="H34" s="25">
        <v>7</v>
      </c>
      <c r="I34" s="25">
        <v>8</v>
      </c>
      <c r="J34" s="25">
        <v>7</v>
      </c>
      <c r="K34" s="25">
        <v>6</v>
      </c>
      <c r="L34" s="25">
        <v>7</v>
      </c>
      <c r="M34" s="25">
        <v>4</v>
      </c>
      <c r="N34" s="23">
        <f t="shared" ref="N34:N65" si="1">SUM(C34:M34)</f>
        <v>66</v>
      </c>
    </row>
    <row r="35" spans="1:14" ht="15.75" customHeight="1">
      <c r="A35" s="31" t="s">
        <v>78</v>
      </c>
      <c r="B35" s="24" t="s">
        <v>73</v>
      </c>
      <c r="C35" s="24">
        <v>4</v>
      </c>
      <c r="D35" s="24">
        <v>7</v>
      </c>
      <c r="E35" s="24">
        <v>8</v>
      </c>
      <c r="F35" s="24">
        <v>5</v>
      </c>
      <c r="G35" s="24">
        <v>4</v>
      </c>
      <c r="H35" s="24">
        <v>7</v>
      </c>
      <c r="I35" s="24">
        <v>6</v>
      </c>
      <c r="J35" s="24">
        <v>9</v>
      </c>
      <c r="K35" s="24">
        <v>5</v>
      </c>
      <c r="L35" s="24">
        <v>7</v>
      </c>
      <c r="M35" s="24">
        <v>4</v>
      </c>
      <c r="N35" s="23">
        <f t="shared" si="1"/>
        <v>66</v>
      </c>
    </row>
    <row r="36" spans="1:14" ht="15.75" customHeight="1">
      <c r="A36" s="69" t="s">
        <v>66</v>
      </c>
      <c r="B36" s="24" t="s">
        <v>64</v>
      </c>
      <c r="C36" s="24">
        <v>6</v>
      </c>
      <c r="D36" s="24">
        <v>7</v>
      </c>
      <c r="E36" s="24">
        <v>6</v>
      </c>
      <c r="F36" s="24">
        <v>6</v>
      </c>
      <c r="G36" s="24">
        <v>3</v>
      </c>
      <c r="H36" s="24">
        <v>6</v>
      </c>
      <c r="I36" s="24">
        <v>8</v>
      </c>
      <c r="J36" s="24">
        <v>5</v>
      </c>
      <c r="K36" s="24">
        <v>6</v>
      </c>
      <c r="L36" s="24">
        <v>6</v>
      </c>
      <c r="M36" s="24">
        <v>6</v>
      </c>
      <c r="N36" s="23">
        <f t="shared" si="1"/>
        <v>65</v>
      </c>
    </row>
    <row r="37" spans="1:14" ht="15.75" customHeight="1">
      <c r="A37" s="31" t="s">
        <v>229</v>
      </c>
      <c r="B37" s="24" t="s">
        <v>230</v>
      </c>
      <c r="C37" s="24">
        <v>6</v>
      </c>
      <c r="D37" s="24">
        <v>7</v>
      </c>
      <c r="E37" s="24">
        <v>5</v>
      </c>
      <c r="F37" s="24">
        <v>5</v>
      </c>
      <c r="G37" s="24">
        <v>5</v>
      </c>
      <c r="H37" s="24">
        <v>8</v>
      </c>
      <c r="I37" s="24">
        <v>6</v>
      </c>
      <c r="J37" s="24">
        <v>7</v>
      </c>
      <c r="K37" s="24">
        <v>8</v>
      </c>
      <c r="L37" s="24">
        <v>4</v>
      </c>
      <c r="M37" s="24">
        <v>4</v>
      </c>
      <c r="N37" s="23">
        <f t="shared" si="1"/>
        <v>65</v>
      </c>
    </row>
    <row r="38" spans="1:14" ht="15.75" customHeight="1">
      <c r="A38" s="38" t="s">
        <v>129</v>
      </c>
      <c r="B38" s="24" t="s">
        <v>122</v>
      </c>
      <c r="C38" s="24">
        <v>6</v>
      </c>
      <c r="D38" s="24">
        <v>8</v>
      </c>
      <c r="E38" s="24">
        <v>5</v>
      </c>
      <c r="F38" s="24">
        <v>6</v>
      </c>
      <c r="G38" s="24">
        <v>7</v>
      </c>
      <c r="H38" s="24">
        <v>5</v>
      </c>
      <c r="I38" s="24">
        <v>8</v>
      </c>
      <c r="J38" s="24">
        <v>4</v>
      </c>
      <c r="K38" s="24">
        <v>8</v>
      </c>
      <c r="L38" s="24">
        <v>4</v>
      </c>
      <c r="M38" s="24">
        <v>4</v>
      </c>
      <c r="N38" s="23">
        <f t="shared" si="1"/>
        <v>65</v>
      </c>
    </row>
    <row r="39" spans="1:14" ht="15.75" customHeight="1">
      <c r="A39" s="38" t="s">
        <v>160</v>
      </c>
      <c r="B39" s="24" t="s">
        <v>161</v>
      </c>
      <c r="C39" s="24">
        <v>7</v>
      </c>
      <c r="D39" s="24">
        <v>5</v>
      </c>
      <c r="E39" s="24">
        <v>7</v>
      </c>
      <c r="F39" s="24">
        <v>7</v>
      </c>
      <c r="G39" s="24">
        <v>6</v>
      </c>
      <c r="H39" s="24">
        <v>7</v>
      </c>
      <c r="I39" s="24">
        <v>6</v>
      </c>
      <c r="J39" s="24">
        <v>5</v>
      </c>
      <c r="K39" s="24">
        <v>4</v>
      </c>
      <c r="L39" s="24">
        <v>8</v>
      </c>
      <c r="M39" s="24">
        <v>3</v>
      </c>
      <c r="N39" s="23">
        <f t="shared" si="1"/>
        <v>65</v>
      </c>
    </row>
    <row r="40" spans="1:14" ht="15.75" customHeight="1">
      <c r="A40" s="31" t="s">
        <v>100</v>
      </c>
      <c r="B40" s="24" t="s">
        <v>73</v>
      </c>
      <c r="C40" s="24">
        <v>4</v>
      </c>
      <c r="D40" s="24">
        <v>9</v>
      </c>
      <c r="E40" s="24">
        <v>6</v>
      </c>
      <c r="F40" s="24">
        <v>6</v>
      </c>
      <c r="G40" s="24">
        <v>6</v>
      </c>
      <c r="H40" s="24">
        <v>7</v>
      </c>
      <c r="I40" s="24">
        <v>8</v>
      </c>
      <c r="J40" s="24">
        <v>4</v>
      </c>
      <c r="K40" s="24">
        <v>5</v>
      </c>
      <c r="L40" s="24">
        <v>8</v>
      </c>
      <c r="M40" s="24">
        <v>2</v>
      </c>
      <c r="N40" s="23">
        <f t="shared" si="1"/>
        <v>65</v>
      </c>
    </row>
    <row r="41" spans="1:14" ht="15.75" customHeight="1">
      <c r="A41" s="38" t="s">
        <v>189</v>
      </c>
      <c r="B41" s="24" t="s">
        <v>272</v>
      </c>
      <c r="C41" s="24">
        <v>7</v>
      </c>
      <c r="D41" s="24">
        <v>5</v>
      </c>
      <c r="E41" s="24">
        <v>6</v>
      </c>
      <c r="F41" s="24">
        <v>5</v>
      </c>
      <c r="G41" s="24">
        <v>6</v>
      </c>
      <c r="H41" s="24">
        <v>6</v>
      </c>
      <c r="I41" s="24">
        <v>8</v>
      </c>
      <c r="J41" s="24">
        <v>5</v>
      </c>
      <c r="K41" s="24">
        <v>7</v>
      </c>
      <c r="L41" s="24">
        <v>2</v>
      </c>
      <c r="M41" s="24">
        <v>7</v>
      </c>
      <c r="N41" s="23">
        <f t="shared" si="1"/>
        <v>64</v>
      </c>
    </row>
    <row r="42" spans="1:14" ht="15.75" customHeight="1">
      <c r="A42" s="38" t="s">
        <v>40</v>
      </c>
      <c r="B42" s="24" t="s">
        <v>272</v>
      </c>
      <c r="C42" s="24">
        <v>5</v>
      </c>
      <c r="D42" s="24">
        <v>8</v>
      </c>
      <c r="E42" s="24">
        <v>5</v>
      </c>
      <c r="F42" s="24">
        <v>7</v>
      </c>
      <c r="G42" s="24">
        <v>4</v>
      </c>
      <c r="H42" s="24">
        <v>8</v>
      </c>
      <c r="I42" s="24">
        <v>3</v>
      </c>
      <c r="J42" s="24">
        <v>8</v>
      </c>
      <c r="K42" s="24">
        <v>7</v>
      </c>
      <c r="L42" s="24">
        <v>4</v>
      </c>
      <c r="M42" s="24">
        <v>5</v>
      </c>
      <c r="N42" s="23">
        <f t="shared" si="1"/>
        <v>64</v>
      </c>
    </row>
    <row r="43" spans="1:14" ht="15.75" customHeight="1">
      <c r="A43" s="38" t="s">
        <v>188</v>
      </c>
      <c r="B43" s="24" t="s">
        <v>52</v>
      </c>
      <c r="C43" s="24">
        <v>5</v>
      </c>
      <c r="D43" s="24">
        <v>6</v>
      </c>
      <c r="E43" s="24">
        <v>6</v>
      </c>
      <c r="F43" s="24">
        <v>6</v>
      </c>
      <c r="G43" s="24">
        <v>10</v>
      </c>
      <c r="H43" s="24">
        <v>4</v>
      </c>
      <c r="I43" s="24">
        <v>8</v>
      </c>
      <c r="J43" s="24">
        <v>4</v>
      </c>
      <c r="K43" s="24">
        <v>3</v>
      </c>
      <c r="L43" s="24">
        <v>4</v>
      </c>
      <c r="M43" s="24">
        <v>7</v>
      </c>
      <c r="N43" s="23">
        <f t="shared" si="1"/>
        <v>63</v>
      </c>
    </row>
    <row r="44" spans="1:14" ht="15.75" customHeight="1">
      <c r="A44" s="31" t="s">
        <v>205</v>
      </c>
      <c r="B44" s="24" t="s">
        <v>73</v>
      </c>
      <c r="C44" s="24">
        <v>4</v>
      </c>
      <c r="D44" s="24">
        <v>8</v>
      </c>
      <c r="E44" s="24">
        <v>4</v>
      </c>
      <c r="F44" s="24">
        <v>5</v>
      </c>
      <c r="G44" s="24">
        <v>6</v>
      </c>
      <c r="H44" s="24">
        <v>5</v>
      </c>
      <c r="I44" s="24">
        <v>8</v>
      </c>
      <c r="J44" s="24">
        <v>5</v>
      </c>
      <c r="K44" s="24">
        <v>5</v>
      </c>
      <c r="L44" s="24">
        <v>7</v>
      </c>
      <c r="M44" s="24">
        <v>6</v>
      </c>
      <c r="N44" s="23">
        <f t="shared" si="1"/>
        <v>63</v>
      </c>
    </row>
    <row r="45" spans="1:14" ht="15.75" customHeight="1">
      <c r="A45" s="38" t="s">
        <v>14</v>
      </c>
      <c r="B45" s="24" t="s">
        <v>13</v>
      </c>
      <c r="C45" s="24">
        <v>5</v>
      </c>
      <c r="D45" s="24">
        <v>7</v>
      </c>
      <c r="E45" s="24">
        <v>7</v>
      </c>
      <c r="F45" s="24">
        <v>9</v>
      </c>
      <c r="G45" s="24">
        <v>4</v>
      </c>
      <c r="H45" s="24">
        <v>6</v>
      </c>
      <c r="I45" s="24">
        <v>4</v>
      </c>
      <c r="J45" s="24">
        <v>6</v>
      </c>
      <c r="K45" s="24">
        <v>6</v>
      </c>
      <c r="L45" s="24">
        <v>5</v>
      </c>
      <c r="M45" s="24">
        <v>4</v>
      </c>
      <c r="N45" s="23">
        <f t="shared" si="1"/>
        <v>63</v>
      </c>
    </row>
    <row r="46" spans="1:14" ht="15.75" customHeight="1">
      <c r="A46" s="31" t="s">
        <v>139</v>
      </c>
      <c r="B46" s="24" t="s">
        <v>73</v>
      </c>
      <c r="C46" s="24">
        <v>5</v>
      </c>
      <c r="D46" s="24">
        <v>8</v>
      </c>
      <c r="E46" s="24">
        <v>6</v>
      </c>
      <c r="F46" s="24">
        <v>7</v>
      </c>
      <c r="G46" s="24">
        <v>6</v>
      </c>
      <c r="H46" s="24">
        <v>6</v>
      </c>
      <c r="I46" s="24">
        <v>3</v>
      </c>
      <c r="J46" s="24">
        <v>6</v>
      </c>
      <c r="K46" s="24">
        <v>6</v>
      </c>
      <c r="L46" s="24">
        <v>3</v>
      </c>
      <c r="M46" s="24">
        <v>6</v>
      </c>
      <c r="N46" s="23">
        <f t="shared" si="1"/>
        <v>62</v>
      </c>
    </row>
    <row r="47" spans="1:14" ht="15.75" customHeight="1">
      <c r="A47" s="38" t="s">
        <v>68</v>
      </c>
      <c r="B47" s="24" t="s">
        <v>32</v>
      </c>
      <c r="C47" s="24">
        <v>7</v>
      </c>
      <c r="D47" s="24">
        <v>6</v>
      </c>
      <c r="E47" s="24">
        <v>6</v>
      </c>
      <c r="F47" s="24">
        <v>7</v>
      </c>
      <c r="G47" s="24">
        <v>7</v>
      </c>
      <c r="H47" s="24">
        <v>4</v>
      </c>
      <c r="I47" s="24">
        <v>6</v>
      </c>
      <c r="J47" s="24">
        <v>4</v>
      </c>
      <c r="K47" s="24">
        <v>5</v>
      </c>
      <c r="L47" s="24">
        <v>4</v>
      </c>
      <c r="M47" s="24">
        <v>5</v>
      </c>
      <c r="N47" s="23">
        <f t="shared" si="1"/>
        <v>61</v>
      </c>
    </row>
    <row r="48" spans="1:14" ht="15.75" customHeight="1">
      <c r="A48" s="69" t="s">
        <v>69</v>
      </c>
      <c r="B48" s="24" t="s">
        <v>64</v>
      </c>
      <c r="C48" s="24">
        <v>6</v>
      </c>
      <c r="D48" s="24">
        <v>7</v>
      </c>
      <c r="E48" s="24">
        <v>6</v>
      </c>
      <c r="F48" s="24">
        <v>6</v>
      </c>
      <c r="G48" s="24">
        <v>3</v>
      </c>
      <c r="H48" s="24">
        <v>7</v>
      </c>
      <c r="I48" s="24">
        <v>4</v>
      </c>
      <c r="J48" s="24">
        <v>5</v>
      </c>
      <c r="K48" s="24">
        <v>7</v>
      </c>
      <c r="L48" s="24">
        <v>4</v>
      </c>
      <c r="M48" s="24">
        <v>5</v>
      </c>
      <c r="N48" s="23">
        <f t="shared" si="1"/>
        <v>60</v>
      </c>
    </row>
    <row r="49" spans="1:14" ht="15.75" customHeight="1">
      <c r="A49" s="38" t="s">
        <v>186</v>
      </c>
      <c r="B49" s="24" t="s">
        <v>20</v>
      </c>
      <c r="C49" s="24">
        <v>3</v>
      </c>
      <c r="D49" s="24">
        <v>6</v>
      </c>
      <c r="E49" s="24">
        <v>4</v>
      </c>
      <c r="F49" s="24">
        <v>7</v>
      </c>
      <c r="G49" s="24">
        <v>5</v>
      </c>
      <c r="H49" s="24">
        <v>8</v>
      </c>
      <c r="I49" s="24">
        <v>5</v>
      </c>
      <c r="J49" s="24">
        <v>7</v>
      </c>
      <c r="K49" s="24">
        <v>3</v>
      </c>
      <c r="L49" s="24">
        <v>9</v>
      </c>
      <c r="M49" s="24">
        <v>3</v>
      </c>
      <c r="N49" s="23">
        <f t="shared" si="1"/>
        <v>60</v>
      </c>
    </row>
    <row r="50" spans="1:14" ht="15.75" customHeight="1">
      <c r="A50" s="31" t="s">
        <v>27</v>
      </c>
      <c r="B50" s="24" t="s">
        <v>23</v>
      </c>
      <c r="C50" s="24">
        <v>4</v>
      </c>
      <c r="D50" s="24">
        <v>7</v>
      </c>
      <c r="E50" s="24">
        <v>2</v>
      </c>
      <c r="F50" s="24">
        <v>3</v>
      </c>
      <c r="G50" s="24">
        <v>5</v>
      </c>
      <c r="H50" s="24">
        <v>7</v>
      </c>
      <c r="I50" s="24">
        <v>9</v>
      </c>
      <c r="J50" s="24">
        <v>6</v>
      </c>
      <c r="K50" s="24">
        <v>6</v>
      </c>
      <c r="L50" s="24">
        <v>6</v>
      </c>
      <c r="M50" s="24">
        <v>4</v>
      </c>
      <c r="N50" s="23">
        <f t="shared" si="1"/>
        <v>59</v>
      </c>
    </row>
    <row r="51" spans="1:14" ht="15.75" customHeight="1">
      <c r="A51" s="38" t="s">
        <v>273</v>
      </c>
      <c r="B51" s="24" t="s">
        <v>44</v>
      </c>
      <c r="C51" s="24">
        <v>6</v>
      </c>
      <c r="D51" s="24">
        <v>6</v>
      </c>
      <c r="E51" s="24">
        <v>4</v>
      </c>
      <c r="F51" s="24">
        <v>8</v>
      </c>
      <c r="G51" s="24">
        <v>6</v>
      </c>
      <c r="H51" s="24">
        <v>5</v>
      </c>
      <c r="I51" s="24">
        <v>8</v>
      </c>
      <c r="J51" s="24">
        <v>5</v>
      </c>
      <c r="K51" s="24">
        <v>3</v>
      </c>
      <c r="L51" s="24">
        <v>4</v>
      </c>
      <c r="M51" s="24">
        <v>4</v>
      </c>
      <c r="N51" s="23">
        <f t="shared" si="1"/>
        <v>59</v>
      </c>
    </row>
    <row r="52" spans="1:14" ht="15.75" customHeight="1">
      <c r="A52" s="38" t="s">
        <v>81</v>
      </c>
      <c r="B52" s="24" t="s">
        <v>33</v>
      </c>
      <c r="C52" s="24">
        <v>3</v>
      </c>
      <c r="D52" s="24">
        <v>7</v>
      </c>
      <c r="E52" s="24">
        <v>3</v>
      </c>
      <c r="F52" s="24">
        <v>4</v>
      </c>
      <c r="G52" s="24">
        <v>8</v>
      </c>
      <c r="H52" s="24">
        <v>7</v>
      </c>
      <c r="I52" s="24">
        <v>4</v>
      </c>
      <c r="J52" s="24">
        <v>5</v>
      </c>
      <c r="K52" s="24">
        <v>6</v>
      </c>
      <c r="L52" s="24">
        <v>4</v>
      </c>
      <c r="M52" s="24">
        <v>7</v>
      </c>
      <c r="N52" s="23">
        <f t="shared" si="1"/>
        <v>58</v>
      </c>
    </row>
    <row r="53" spans="1:14" ht="15.75" customHeight="1">
      <c r="A53" s="38" t="s">
        <v>46</v>
      </c>
      <c r="B53" s="24" t="s">
        <v>44</v>
      </c>
      <c r="C53" s="24">
        <v>4</v>
      </c>
      <c r="D53" s="24">
        <v>7</v>
      </c>
      <c r="E53" s="24">
        <v>6</v>
      </c>
      <c r="F53" s="24">
        <v>8</v>
      </c>
      <c r="G53" s="24">
        <v>4</v>
      </c>
      <c r="H53" s="24">
        <v>6</v>
      </c>
      <c r="I53" s="24">
        <v>4</v>
      </c>
      <c r="J53" s="24">
        <v>7</v>
      </c>
      <c r="K53" s="24">
        <v>4</v>
      </c>
      <c r="L53" s="24">
        <v>3</v>
      </c>
      <c r="M53" s="24">
        <v>5</v>
      </c>
      <c r="N53" s="23">
        <f t="shared" si="1"/>
        <v>58</v>
      </c>
    </row>
    <row r="54" spans="1:14" ht="15.75" customHeight="1">
      <c r="A54" s="38" t="s">
        <v>245</v>
      </c>
      <c r="B54" s="24" t="s">
        <v>32</v>
      </c>
      <c r="C54" s="24">
        <v>2</v>
      </c>
      <c r="D54" s="24">
        <v>7</v>
      </c>
      <c r="E54" s="24">
        <v>5</v>
      </c>
      <c r="F54" s="24">
        <v>3</v>
      </c>
      <c r="G54" s="24">
        <v>4</v>
      </c>
      <c r="H54" s="24">
        <v>7</v>
      </c>
      <c r="I54" s="24">
        <v>5</v>
      </c>
      <c r="J54" s="24">
        <v>7</v>
      </c>
      <c r="K54" s="24">
        <v>6</v>
      </c>
      <c r="L54" s="24">
        <v>7</v>
      </c>
      <c r="M54" s="24">
        <v>4</v>
      </c>
      <c r="N54" s="23">
        <f t="shared" si="1"/>
        <v>57</v>
      </c>
    </row>
    <row r="55" spans="1:14" ht="15.75" customHeight="1">
      <c r="A55" s="38" t="s">
        <v>121</v>
      </c>
      <c r="B55" s="24" t="s">
        <v>122</v>
      </c>
      <c r="C55" s="24">
        <v>4</v>
      </c>
      <c r="D55" s="24">
        <v>6</v>
      </c>
      <c r="E55" s="24">
        <v>3</v>
      </c>
      <c r="F55" s="24">
        <v>5</v>
      </c>
      <c r="G55" s="24">
        <v>6</v>
      </c>
      <c r="H55" s="24">
        <v>6</v>
      </c>
      <c r="I55" s="24">
        <v>5</v>
      </c>
      <c r="J55" s="24">
        <v>6</v>
      </c>
      <c r="K55" s="24">
        <v>7</v>
      </c>
      <c r="L55" s="24">
        <v>5</v>
      </c>
      <c r="M55" s="24">
        <v>4</v>
      </c>
      <c r="N55" s="23">
        <f t="shared" si="1"/>
        <v>57</v>
      </c>
    </row>
    <row r="56" spans="1:14" ht="15.75" customHeight="1">
      <c r="A56" s="38" t="s">
        <v>53</v>
      </c>
      <c r="B56" s="24" t="s">
        <v>52</v>
      </c>
      <c r="C56" s="24">
        <v>3</v>
      </c>
      <c r="D56" s="24">
        <v>6</v>
      </c>
      <c r="E56" s="24">
        <v>5</v>
      </c>
      <c r="F56" s="24">
        <v>6</v>
      </c>
      <c r="G56" s="24">
        <v>6</v>
      </c>
      <c r="H56" s="24">
        <v>6</v>
      </c>
      <c r="I56" s="24">
        <v>4</v>
      </c>
      <c r="J56" s="24">
        <v>7</v>
      </c>
      <c r="K56" s="24">
        <v>5</v>
      </c>
      <c r="L56" s="24">
        <v>5</v>
      </c>
      <c r="M56" s="24">
        <v>4</v>
      </c>
      <c r="N56" s="23">
        <f t="shared" si="1"/>
        <v>57</v>
      </c>
    </row>
    <row r="57" spans="1:14" ht="15.75" customHeight="1">
      <c r="A57" s="38" t="s">
        <v>56</v>
      </c>
      <c r="B57" s="24" t="s">
        <v>52</v>
      </c>
      <c r="C57" s="24">
        <v>6</v>
      </c>
      <c r="D57" s="24">
        <v>6</v>
      </c>
      <c r="E57" s="24">
        <v>4</v>
      </c>
      <c r="F57" s="24">
        <v>5</v>
      </c>
      <c r="G57" s="24">
        <v>6</v>
      </c>
      <c r="H57" s="24">
        <v>4</v>
      </c>
      <c r="I57" s="24">
        <v>3</v>
      </c>
      <c r="J57" s="24">
        <v>6</v>
      </c>
      <c r="K57" s="24">
        <v>5</v>
      </c>
      <c r="L57" s="24">
        <v>5</v>
      </c>
      <c r="M57" s="24">
        <v>6</v>
      </c>
      <c r="N57" s="23">
        <f t="shared" si="1"/>
        <v>56</v>
      </c>
    </row>
    <row r="58" spans="1:14" ht="15.75" customHeight="1">
      <c r="A58" s="38" t="s">
        <v>43</v>
      </c>
      <c r="B58" s="24" t="s">
        <v>44</v>
      </c>
      <c r="C58" s="24">
        <v>4</v>
      </c>
      <c r="D58" s="24">
        <v>6</v>
      </c>
      <c r="E58" s="24">
        <v>4</v>
      </c>
      <c r="F58" s="24">
        <v>7</v>
      </c>
      <c r="G58" s="24">
        <v>2</v>
      </c>
      <c r="H58" s="24">
        <v>8</v>
      </c>
      <c r="I58" s="24">
        <v>5</v>
      </c>
      <c r="J58" s="24">
        <v>6</v>
      </c>
      <c r="K58" s="24">
        <v>4</v>
      </c>
      <c r="L58" s="24">
        <v>4</v>
      </c>
      <c r="M58" s="24">
        <v>6</v>
      </c>
      <c r="N58" s="23">
        <f t="shared" si="1"/>
        <v>56</v>
      </c>
    </row>
    <row r="59" spans="1:14" ht="15.75" customHeight="1">
      <c r="A59" s="38" t="s">
        <v>48</v>
      </c>
      <c r="B59" s="24" t="s">
        <v>44</v>
      </c>
      <c r="C59" s="24">
        <v>3</v>
      </c>
      <c r="D59" s="24">
        <v>6</v>
      </c>
      <c r="E59" s="24">
        <v>3</v>
      </c>
      <c r="F59" s="24">
        <v>5</v>
      </c>
      <c r="G59" s="24">
        <v>5</v>
      </c>
      <c r="H59" s="24">
        <v>6</v>
      </c>
      <c r="I59" s="24">
        <v>3</v>
      </c>
      <c r="J59" s="24">
        <v>5</v>
      </c>
      <c r="K59" s="24">
        <v>8</v>
      </c>
      <c r="L59" s="24">
        <v>7</v>
      </c>
      <c r="M59" s="24">
        <v>5</v>
      </c>
      <c r="N59" s="23">
        <f t="shared" si="1"/>
        <v>56</v>
      </c>
    </row>
    <row r="60" spans="1:14" ht="15.75" customHeight="1">
      <c r="A60" s="38" t="s">
        <v>12</v>
      </c>
      <c r="B60" s="24" t="s">
        <v>13</v>
      </c>
      <c r="C60" s="24">
        <v>6</v>
      </c>
      <c r="D60" s="24">
        <v>5</v>
      </c>
      <c r="E60" s="24">
        <v>4</v>
      </c>
      <c r="F60" s="24">
        <v>5</v>
      </c>
      <c r="G60" s="24">
        <v>9</v>
      </c>
      <c r="H60" s="24">
        <v>4</v>
      </c>
      <c r="I60" s="24">
        <v>6</v>
      </c>
      <c r="J60" s="24">
        <v>6</v>
      </c>
      <c r="K60" s="24">
        <v>3</v>
      </c>
      <c r="L60" s="24">
        <v>3</v>
      </c>
      <c r="M60" s="24">
        <v>5</v>
      </c>
      <c r="N60" s="23">
        <f t="shared" si="1"/>
        <v>56</v>
      </c>
    </row>
    <row r="61" spans="1:14" ht="15.75" customHeight="1">
      <c r="A61" s="38" t="s">
        <v>54</v>
      </c>
      <c r="B61" s="24" t="s">
        <v>52</v>
      </c>
      <c r="C61" s="24">
        <v>5</v>
      </c>
      <c r="D61" s="24">
        <v>6</v>
      </c>
      <c r="E61" s="24">
        <v>5</v>
      </c>
      <c r="F61" s="24">
        <v>6</v>
      </c>
      <c r="G61" s="24">
        <v>3</v>
      </c>
      <c r="H61" s="24">
        <v>9</v>
      </c>
      <c r="I61" s="24">
        <v>3</v>
      </c>
      <c r="J61" s="24">
        <v>6</v>
      </c>
      <c r="K61" s="24">
        <v>6</v>
      </c>
      <c r="L61" s="24">
        <v>2</v>
      </c>
      <c r="M61" s="24">
        <v>5</v>
      </c>
      <c r="N61" s="23">
        <f t="shared" si="1"/>
        <v>56</v>
      </c>
    </row>
    <row r="62" spans="1:14" ht="15.75" customHeight="1">
      <c r="A62" s="38" t="s">
        <v>125</v>
      </c>
      <c r="B62" s="24" t="s">
        <v>161</v>
      </c>
      <c r="C62" s="24">
        <v>5</v>
      </c>
      <c r="D62" s="24">
        <v>5</v>
      </c>
      <c r="E62" s="24">
        <v>3</v>
      </c>
      <c r="F62" s="24">
        <v>5</v>
      </c>
      <c r="G62" s="24">
        <v>6</v>
      </c>
      <c r="H62" s="24">
        <v>3</v>
      </c>
      <c r="I62" s="24">
        <v>6</v>
      </c>
      <c r="J62" s="24">
        <v>6</v>
      </c>
      <c r="K62" s="24">
        <v>6</v>
      </c>
      <c r="L62" s="24">
        <v>8</v>
      </c>
      <c r="M62" s="24">
        <v>3</v>
      </c>
      <c r="N62" s="23">
        <f t="shared" si="1"/>
        <v>56</v>
      </c>
    </row>
    <row r="63" spans="1:14" ht="15.75" customHeight="1">
      <c r="A63" s="38" t="s">
        <v>167</v>
      </c>
      <c r="B63" s="24" t="s">
        <v>161</v>
      </c>
      <c r="C63" s="24">
        <v>2</v>
      </c>
      <c r="D63" s="24">
        <v>4</v>
      </c>
      <c r="E63" s="24">
        <v>3</v>
      </c>
      <c r="F63" s="24">
        <v>5</v>
      </c>
      <c r="G63" s="24">
        <v>4</v>
      </c>
      <c r="H63" s="24">
        <v>2</v>
      </c>
      <c r="I63" s="24">
        <v>7</v>
      </c>
      <c r="J63" s="24">
        <v>7</v>
      </c>
      <c r="K63" s="24">
        <v>7</v>
      </c>
      <c r="L63" s="24">
        <v>9</v>
      </c>
      <c r="M63" s="24">
        <v>5</v>
      </c>
      <c r="N63" s="23">
        <f t="shared" si="1"/>
        <v>55</v>
      </c>
    </row>
    <row r="64" spans="1:14" ht="15.75" customHeight="1">
      <c r="A64" s="38" t="s">
        <v>45</v>
      </c>
      <c r="B64" s="24" t="s">
        <v>44</v>
      </c>
      <c r="C64" s="24">
        <v>5</v>
      </c>
      <c r="D64" s="24">
        <v>5</v>
      </c>
      <c r="E64" s="24">
        <v>5</v>
      </c>
      <c r="F64" s="24">
        <v>3</v>
      </c>
      <c r="G64" s="24">
        <v>3</v>
      </c>
      <c r="H64" s="24">
        <v>6</v>
      </c>
      <c r="I64" s="24">
        <v>3</v>
      </c>
      <c r="J64" s="24">
        <v>6</v>
      </c>
      <c r="K64" s="24">
        <v>4</v>
      </c>
      <c r="L64" s="24">
        <v>6</v>
      </c>
      <c r="M64" s="24">
        <v>7</v>
      </c>
      <c r="N64" s="23">
        <f t="shared" si="1"/>
        <v>53</v>
      </c>
    </row>
    <row r="65" spans="1:14" ht="15.75" customHeight="1">
      <c r="A65" s="38" t="s">
        <v>192</v>
      </c>
      <c r="B65" s="24" t="s">
        <v>171</v>
      </c>
      <c r="C65" s="24">
        <v>4</v>
      </c>
      <c r="D65" s="24">
        <v>4</v>
      </c>
      <c r="E65" s="24">
        <v>4</v>
      </c>
      <c r="F65" s="24">
        <v>5</v>
      </c>
      <c r="G65" s="24">
        <v>5</v>
      </c>
      <c r="H65" s="24">
        <v>4</v>
      </c>
      <c r="I65" s="24">
        <v>5</v>
      </c>
      <c r="J65" s="24">
        <v>6</v>
      </c>
      <c r="K65" s="24">
        <v>6</v>
      </c>
      <c r="L65" s="24">
        <v>3</v>
      </c>
      <c r="M65" s="24">
        <v>7</v>
      </c>
      <c r="N65" s="23">
        <f t="shared" si="1"/>
        <v>53</v>
      </c>
    </row>
    <row r="66" spans="1:14" ht="15.75" customHeight="1">
      <c r="A66" s="38" t="s">
        <v>86</v>
      </c>
      <c r="B66" s="24" t="s">
        <v>44</v>
      </c>
      <c r="C66" s="24">
        <v>4</v>
      </c>
      <c r="D66" s="24">
        <v>4</v>
      </c>
      <c r="E66" s="24">
        <v>4</v>
      </c>
      <c r="F66" s="24">
        <v>4</v>
      </c>
      <c r="G66" s="24">
        <v>5</v>
      </c>
      <c r="H66" s="24">
        <v>6</v>
      </c>
      <c r="I66" s="24">
        <v>4</v>
      </c>
      <c r="J66" s="24">
        <v>5</v>
      </c>
      <c r="K66" s="24">
        <v>6</v>
      </c>
      <c r="L66" s="24">
        <v>5</v>
      </c>
      <c r="M66" s="24">
        <v>6</v>
      </c>
      <c r="N66" s="23">
        <f t="shared" ref="N66:N97" si="2">SUM(C66:M66)</f>
        <v>53</v>
      </c>
    </row>
    <row r="67" spans="1:14" ht="15.75" customHeight="1">
      <c r="A67" s="38" t="s">
        <v>17</v>
      </c>
      <c r="B67" s="24" t="s">
        <v>13</v>
      </c>
      <c r="C67" s="24">
        <v>2</v>
      </c>
      <c r="D67" s="24">
        <v>7</v>
      </c>
      <c r="E67" s="24">
        <v>5</v>
      </c>
      <c r="F67" s="24">
        <v>5</v>
      </c>
      <c r="G67" s="24">
        <v>2</v>
      </c>
      <c r="H67" s="24">
        <v>4</v>
      </c>
      <c r="I67" s="24">
        <v>4</v>
      </c>
      <c r="J67" s="24">
        <v>6</v>
      </c>
      <c r="K67" s="24">
        <v>4</v>
      </c>
      <c r="L67" s="24">
        <v>9</v>
      </c>
      <c r="M67" s="24">
        <v>5</v>
      </c>
      <c r="N67" s="23">
        <f t="shared" si="2"/>
        <v>53</v>
      </c>
    </row>
    <row r="68" spans="1:14" ht="15.75" customHeight="1">
      <c r="A68" s="38" t="s">
        <v>274</v>
      </c>
      <c r="B68" s="24" t="s">
        <v>13</v>
      </c>
      <c r="C68" s="24">
        <v>4</v>
      </c>
      <c r="D68" s="24">
        <v>4</v>
      </c>
      <c r="E68" s="24">
        <v>3</v>
      </c>
      <c r="F68" s="24">
        <v>3</v>
      </c>
      <c r="G68" s="24">
        <v>7</v>
      </c>
      <c r="H68" s="24">
        <v>5</v>
      </c>
      <c r="I68" s="24">
        <v>4</v>
      </c>
      <c r="J68" s="24">
        <v>10</v>
      </c>
      <c r="K68" s="24">
        <v>6</v>
      </c>
      <c r="L68" s="24">
        <v>4</v>
      </c>
      <c r="M68" s="24">
        <v>3</v>
      </c>
      <c r="N68" s="23">
        <f t="shared" si="2"/>
        <v>53</v>
      </c>
    </row>
    <row r="69" spans="1:14" ht="15.75" customHeight="1">
      <c r="A69" s="38" t="s">
        <v>157</v>
      </c>
      <c r="B69" s="24" t="s">
        <v>44</v>
      </c>
      <c r="C69" s="24">
        <v>3</v>
      </c>
      <c r="D69" s="24">
        <v>7</v>
      </c>
      <c r="E69" s="24">
        <v>3</v>
      </c>
      <c r="F69" s="24">
        <v>8</v>
      </c>
      <c r="G69" s="24">
        <v>4</v>
      </c>
      <c r="H69" s="24">
        <v>5</v>
      </c>
      <c r="I69" s="24">
        <v>5</v>
      </c>
      <c r="J69" s="24">
        <v>8</v>
      </c>
      <c r="K69" s="24">
        <v>4</v>
      </c>
      <c r="L69" s="24">
        <v>4</v>
      </c>
      <c r="M69" s="24">
        <v>2</v>
      </c>
      <c r="N69" s="23">
        <f t="shared" si="2"/>
        <v>53</v>
      </c>
    </row>
    <row r="70" spans="1:14" ht="15.75" customHeight="1">
      <c r="A70" s="31" t="s">
        <v>231</v>
      </c>
      <c r="B70" s="24" t="s">
        <v>73</v>
      </c>
      <c r="C70" s="24">
        <v>1</v>
      </c>
      <c r="D70" s="24">
        <v>5</v>
      </c>
      <c r="E70" s="24">
        <v>4</v>
      </c>
      <c r="F70" s="24">
        <v>4</v>
      </c>
      <c r="G70" s="24">
        <v>5</v>
      </c>
      <c r="H70" s="24">
        <v>5</v>
      </c>
      <c r="I70" s="24">
        <v>8</v>
      </c>
      <c r="J70" s="24">
        <v>7</v>
      </c>
      <c r="K70" s="24">
        <v>7</v>
      </c>
      <c r="L70" s="24">
        <v>6</v>
      </c>
      <c r="M70" s="24">
        <v>1</v>
      </c>
      <c r="N70" s="23">
        <f t="shared" si="2"/>
        <v>53</v>
      </c>
    </row>
    <row r="71" spans="1:14" ht="15.75" customHeight="1">
      <c r="A71" s="31" t="s">
        <v>136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4</v>
      </c>
      <c r="H71" s="24">
        <v>7</v>
      </c>
      <c r="I71" s="24">
        <v>4</v>
      </c>
      <c r="J71" s="24">
        <v>7</v>
      </c>
      <c r="K71" s="24">
        <v>4</v>
      </c>
      <c r="L71" s="24">
        <v>9</v>
      </c>
      <c r="M71" s="24">
        <v>4</v>
      </c>
      <c r="N71" s="23">
        <f t="shared" si="2"/>
        <v>52</v>
      </c>
    </row>
    <row r="72" spans="1:14" ht="15.75" customHeight="1">
      <c r="A72" s="31" t="s">
        <v>117</v>
      </c>
      <c r="B72" s="24" t="s">
        <v>122</v>
      </c>
      <c r="C72" s="24">
        <v>5</v>
      </c>
      <c r="D72" s="24">
        <v>4</v>
      </c>
      <c r="E72" s="24">
        <v>3</v>
      </c>
      <c r="F72" s="24">
        <v>5</v>
      </c>
      <c r="G72" s="24">
        <v>4</v>
      </c>
      <c r="H72" s="24">
        <v>6</v>
      </c>
      <c r="I72" s="24">
        <v>3</v>
      </c>
      <c r="J72" s="24">
        <v>5</v>
      </c>
      <c r="K72" s="24">
        <v>7</v>
      </c>
      <c r="L72" s="24">
        <v>6</v>
      </c>
      <c r="M72" s="24">
        <v>4</v>
      </c>
      <c r="N72" s="23">
        <f t="shared" si="2"/>
        <v>52</v>
      </c>
    </row>
    <row r="73" spans="1:14" ht="15.75" customHeight="1">
      <c r="A73" s="38" t="s">
        <v>253</v>
      </c>
      <c r="B73" s="24" t="s">
        <v>171</v>
      </c>
      <c r="C73" s="24">
        <v>5</v>
      </c>
      <c r="D73" s="24">
        <v>4</v>
      </c>
      <c r="E73" s="24">
        <v>5</v>
      </c>
      <c r="F73" s="24">
        <v>4</v>
      </c>
      <c r="G73" s="24">
        <v>5</v>
      </c>
      <c r="H73" s="24">
        <v>7</v>
      </c>
      <c r="I73" s="24">
        <v>2</v>
      </c>
      <c r="J73" s="24">
        <v>3</v>
      </c>
      <c r="K73" s="24">
        <v>7</v>
      </c>
      <c r="L73" s="24">
        <v>6</v>
      </c>
      <c r="M73" s="24">
        <v>3</v>
      </c>
      <c r="N73" s="23">
        <f t="shared" si="2"/>
        <v>51</v>
      </c>
    </row>
    <row r="74" spans="1:14" ht="15.75" customHeight="1">
      <c r="A74" s="70" t="s">
        <v>102</v>
      </c>
      <c r="B74" s="65" t="s">
        <v>208</v>
      </c>
      <c r="C74" s="65">
        <v>4</v>
      </c>
      <c r="D74" s="65">
        <v>5</v>
      </c>
      <c r="E74" s="65">
        <v>1</v>
      </c>
      <c r="F74" s="65">
        <v>3</v>
      </c>
      <c r="G74" s="65">
        <v>3</v>
      </c>
      <c r="H74" s="65">
        <v>3</v>
      </c>
      <c r="I74" s="65">
        <v>6</v>
      </c>
      <c r="J74" s="65">
        <v>3</v>
      </c>
      <c r="K74" s="65">
        <v>9</v>
      </c>
      <c r="L74" s="65">
        <v>7</v>
      </c>
      <c r="M74" s="65">
        <v>6</v>
      </c>
      <c r="N74" s="23">
        <f t="shared" si="2"/>
        <v>50</v>
      </c>
    </row>
    <row r="75" spans="1:14" ht="15.75" customHeight="1">
      <c r="A75" s="38" t="s">
        <v>101</v>
      </c>
      <c r="B75" s="24" t="s">
        <v>13</v>
      </c>
      <c r="C75" s="24">
        <v>3</v>
      </c>
      <c r="D75" s="24">
        <v>3</v>
      </c>
      <c r="E75" s="24">
        <v>4</v>
      </c>
      <c r="F75" s="24">
        <v>8</v>
      </c>
      <c r="G75" s="24">
        <v>5</v>
      </c>
      <c r="H75" s="24">
        <v>5</v>
      </c>
      <c r="I75" s="24">
        <v>4</v>
      </c>
      <c r="J75" s="24">
        <v>5</v>
      </c>
      <c r="K75" s="24">
        <v>5</v>
      </c>
      <c r="L75" s="24">
        <v>5</v>
      </c>
      <c r="M75" s="24">
        <v>3</v>
      </c>
      <c r="N75" s="23">
        <f t="shared" si="2"/>
        <v>50</v>
      </c>
    </row>
    <row r="76" spans="1:14" ht="15.75" customHeight="1">
      <c r="A76" s="38" t="s">
        <v>275</v>
      </c>
      <c r="B76" s="24" t="s">
        <v>32</v>
      </c>
      <c r="C76" s="24">
        <v>2</v>
      </c>
      <c r="D76" s="24">
        <v>5</v>
      </c>
      <c r="E76" s="24">
        <v>5</v>
      </c>
      <c r="F76" s="24">
        <v>4</v>
      </c>
      <c r="G76" s="24">
        <v>6</v>
      </c>
      <c r="H76" s="24">
        <v>5</v>
      </c>
      <c r="I76" s="24">
        <v>3</v>
      </c>
      <c r="J76" s="24">
        <v>6</v>
      </c>
      <c r="K76" s="24">
        <v>6</v>
      </c>
      <c r="L76" s="24">
        <v>3</v>
      </c>
      <c r="M76" s="24">
        <v>4</v>
      </c>
      <c r="N76" s="23">
        <f t="shared" si="2"/>
        <v>49</v>
      </c>
    </row>
    <row r="77" spans="1:14" ht="15.75" customHeight="1">
      <c r="A77" s="38" t="s">
        <v>11</v>
      </c>
      <c r="B77" s="24" t="s">
        <v>10</v>
      </c>
      <c r="C77" s="24">
        <v>2</v>
      </c>
      <c r="D77" s="24">
        <v>3</v>
      </c>
      <c r="E77" s="24">
        <v>5</v>
      </c>
      <c r="F77" s="24">
        <v>1</v>
      </c>
      <c r="G77" s="24">
        <v>8</v>
      </c>
      <c r="H77" s="24">
        <v>6</v>
      </c>
      <c r="I77" s="24">
        <v>5</v>
      </c>
      <c r="J77" s="24">
        <v>4</v>
      </c>
      <c r="K77" s="24">
        <v>2</v>
      </c>
      <c r="L77" s="24">
        <v>6</v>
      </c>
      <c r="M77" s="24">
        <v>6</v>
      </c>
      <c r="N77" s="23">
        <f t="shared" si="2"/>
        <v>48</v>
      </c>
    </row>
    <row r="78" spans="1:14" ht="15.75" customHeight="1">
      <c r="A78" s="38" t="s">
        <v>262</v>
      </c>
      <c r="B78" s="24" t="s">
        <v>52</v>
      </c>
      <c r="C78" s="24">
        <v>1</v>
      </c>
      <c r="D78" s="24">
        <v>6</v>
      </c>
      <c r="E78" s="24">
        <v>3</v>
      </c>
      <c r="F78" s="24">
        <v>6</v>
      </c>
      <c r="G78" s="24">
        <v>5</v>
      </c>
      <c r="H78" s="24">
        <v>6</v>
      </c>
      <c r="I78" s="24">
        <v>5</v>
      </c>
      <c r="J78" s="24">
        <v>5</v>
      </c>
      <c r="K78" s="24">
        <v>4</v>
      </c>
      <c r="L78" s="24">
        <v>2</v>
      </c>
      <c r="M78" s="24">
        <v>5</v>
      </c>
      <c r="N78" s="23">
        <f t="shared" si="2"/>
        <v>48</v>
      </c>
    </row>
    <row r="79" spans="1:14" ht="15.75" customHeight="1">
      <c r="A79" s="38" t="s">
        <v>16</v>
      </c>
      <c r="B79" s="24" t="s">
        <v>13</v>
      </c>
      <c r="C79" s="24">
        <v>3</v>
      </c>
      <c r="D79" s="24">
        <v>5</v>
      </c>
      <c r="E79" s="24">
        <v>3</v>
      </c>
      <c r="F79" s="24">
        <v>6</v>
      </c>
      <c r="G79" s="24">
        <v>5</v>
      </c>
      <c r="H79" s="24">
        <v>4</v>
      </c>
      <c r="I79" s="24">
        <v>5</v>
      </c>
      <c r="J79" s="24">
        <v>4</v>
      </c>
      <c r="K79" s="24">
        <v>4</v>
      </c>
      <c r="L79" s="24">
        <v>5</v>
      </c>
      <c r="M79" s="24">
        <v>4</v>
      </c>
      <c r="N79" s="23">
        <f t="shared" si="2"/>
        <v>48</v>
      </c>
    </row>
    <row r="80" spans="1:14" ht="15.75" customHeight="1">
      <c r="A80" s="38" t="s">
        <v>18</v>
      </c>
      <c r="B80" s="24" t="s">
        <v>13</v>
      </c>
      <c r="C80" s="24">
        <v>4</v>
      </c>
      <c r="D80" s="24">
        <v>6</v>
      </c>
      <c r="E80" s="24">
        <v>6</v>
      </c>
      <c r="F80" s="24">
        <v>7</v>
      </c>
      <c r="G80" s="24">
        <v>3</v>
      </c>
      <c r="H80" s="24">
        <v>5</v>
      </c>
      <c r="I80" s="24">
        <v>3</v>
      </c>
      <c r="J80" s="24">
        <v>4</v>
      </c>
      <c r="K80" s="24">
        <v>4</v>
      </c>
      <c r="L80" s="24">
        <v>3</v>
      </c>
      <c r="M80" s="24">
        <v>3</v>
      </c>
      <c r="N80" s="23">
        <f t="shared" si="2"/>
        <v>48</v>
      </c>
    </row>
    <row r="81" spans="1:14" ht="15.75" customHeight="1">
      <c r="A81" s="38" t="s">
        <v>165</v>
      </c>
      <c r="B81" s="24" t="s">
        <v>161</v>
      </c>
      <c r="C81" s="24">
        <v>4</v>
      </c>
      <c r="D81" s="24">
        <v>5</v>
      </c>
      <c r="E81" s="24">
        <v>3</v>
      </c>
      <c r="F81" s="24">
        <v>3</v>
      </c>
      <c r="G81" s="24">
        <v>3</v>
      </c>
      <c r="H81" s="24">
        <v>3</v>
      </c>
      <c r="I81" s="24">
        <v>7</v>
      </c>
      <c r="J81" s="24">
        <v>4</v>
      </c>
      <c r="K81" s="24">
        <v>7</v>
      </c>
      <c r="L81" s="24">
        <v>8</v>
      </c>
      <c r="M81" s="24">
        <v>1</v>
      </c>
      <c r="N81" s="23">
        <f t="shared" si="2"/>
        <v>48</v>
      </c>
    </row>
    <row r="82" spans="1:14" ht="15.75" customHeight="1">
      <c r="A82" s="38" t="s">
        <v>151</v>
      </c>
      <c r="B82" s="24" t="s">
        <v>272</v>
      </c>
      <c r="C82" s="24">
        <v>3</v>
      </c>
      <c r="D82" s="24">
        <v>3</v>
      </c>
      <c r="E82" s="24">
        <v>3</v>
      </c>
      <c r="F82" s="24">
        <v>6</v>
      </c>
      <c r="G82" s="24">
        <v>2</v>
      </c>
      <c r="H82" s="24">
        <v>7</v>
      </c>
      <c r="I82" s="24">
        <v>2</v>
      </c>
      <c r="J82" s="24">
        <v>6</v>
      </c>
      <c r="K82" s="24">
        <v>7</v>
      </c>
      <c r="L82" s="24">
        <v>4</v>
      </c>
      <c r="M82" s="24">
        <v>4</v>
      </c>
      <c r="N82" s="23">
        <f t="shared" si="2"/>
        <v>47</v>
      </c>
    </row>
    <row r="83" spans="1:14" ht="15.75" customHeight="1">
      <c r="A83" s="69" t="s">
        <v>144</v>
      </c>
      <c r="B83" s="24" t="s">
        <v>64</v>
      </c>
      <c r="C83" s="24">
        <v>3</v>
      </c>
      <c r="D83" s="24">
        <v>5</v>
      </c>
      <c r="E83" s="24">
        <v>2</v>
      </c>
      <c r="F83" s="24">
        <v>3</v>
      </c>
      <c r="G83" s="24">
        <v>6</v>
      </c>
      <c r="H83" s="24">
        <v>4</v>
      </c>
      <c r="I83" s="24">
        <v>8</v>
      </c>
      <c r="J83" s="24">
        <v>4</v>
      </c>
      <c r="K83" s="24">
        <v>2</v>
      </c>
      <c r="L83" s="24">
        <v>7</v>
      </c>
      <c r="M83" s="24">
        <v>3</v>
      </c>
      <c r="N83" s="23">
        <f t="shared" si="2"/>
        <v>47</v>
      </c>
    </row>
    <row r="84" spans="1:14" ht="15.75" customHeight="1">
      <c r="A84" s="31" t="s">
        <v>237</v>
      </c>
      <c r="B84" s="24" t="s">
        <v>73</v>
      </c>
      <c r="C84" s="24">
        <v>5</v>
      </c>
      <c r="D84" s="24">
        <v>7</v>
      </c>
      <c r="E84" s="24">
        <v>4</v>
      </c>
      <c r="F84" s="24">
        <v>5</v>
      </c>
      <c r="G84" s="24">
        <v>3</v>
      </c>
      <c r="H84" s="24">
        <v>5</v>
      </c>
      <c r="I84" s="24">
        <v>4</v>
      </c>
      <c r="J84" s="24">
        <v>5</v>
      </c>
      <c r="K84" s="24">
        <v>4</v>
      </c>
      <c r="L84" s="24">
        <v>3</v>
      </c>
      <c r="M84" s="24">
        <v>2</v>
      </c>
      <c r="N84" s="23">
        <f t="shared" si="2"/>
        <v>47</v>
      </c>
    </row>
    <row r="85" spans="1:14" ht="15.75" customHeight="1">
      <c r="A85" s="31" t="s">
        <v>156</v>
      </c>
      <c r="B85" s="24" t="s">
        <v>124</v>
      </c>
      <c r="C85" s="24">
        <v>3</v>
      </c>
      <c r="D85" s="24">
        <v>5</v>
      </c>
      <c r="E85" s="24">
        <v>3</v>
      </c>
      <c r="F85" s="24">
        <v>3</v>
      </c>
      <c r="G85" s="24">
        <v>3</v>
      </c>
      <c r="H85" s="24">
        <v>5</v>
      </c>
      <c r="I85" s="24">
        <v>5</v>
      </c>
      <c r="J85" s="24">
        <v>5</v>
      </c>
      <c r="K85" s="24">
        <v>4</v>
      </c>
      <c r="L85" s="24">
        <v>8</v>
      </c>
      <c r="M85" s="24">
        <v>3</v>
      </c>
      <c r="N85" s="23">
        <f t="shared" si="2"/>
        <v>47</v>
      </c>
    </row>
    <row r="86" spans="1:14" ht="15.75" customHeight="1">
      <c r="A86" s="31" t="s">
        <v>126</v>
      </c>
      <c r="B86" s="24" t="s">
        <v>146</v>
      </c>
      <c r="C86" s="24">
        <v>3</v>
      </c>
      <c r="D86" s="24">
        <v>1</v>
      </c>
      <c r="E86" s="24">
        <v>2</v>
      </c>
      <c r="F86" s="24">
        <v>4</v>
      </c>
      <c r="G86" s="24">
        <v>5</v>
      </c>
      <c r="H86" s="24">
        <v>5</v>
      </c>
      <c r="I86" s="24">
        <v>7</v>
      </c>
      <c r="J86" s="24">
        <v>4</v>
      </c>
      <c r="K86" s="24">
        <v>2</v>
      </c>
      <c r="L86" s="24">
        <v>9</v>
      </c>
      <c r="M86" s="24">
        <v>4</v>
      </c>
      <c r="N86" s="23">
        <f t="shared" si="2"/>
        <v>46</v>
      </c>
    </row>
    <row r="87" spans="1:14" ht="15.75" customHeight="1">
      <c r="A87" s="31" t="s">
        <v>174</v>
      </c>
      <c r="B87" s="24" t="s">
        <v>73</v>
      </c>
      <c r="C87" s="24">
        <v>3</v>
      </c>
      <c r="D87" s="24">
        <v>6</v>
      </c>
      <c r="E87" s="24">
        <v>4</v>
      </c>
      <c r="F87" s="24">
        <v>5</v>
      </c>
      <c r="G87" s="24">
        <v>2</v>
      </c>
      <c r="H87" s="24">
        <v>3</v>
      </c>
      <c r="I87" s="24">
        <v>3</v>
      </c>
      <c r="J87" s="24">
        <v>6</v>
      </c>
      <c r="K87" s="24">
        <v>6</v>
      </c>
      <c r="L87" s="24">
        <v>6</v>
      </c>
      <c r="M87" s="24">
        <v>2</v>
      </c>
      <c r="N87" s="23">
        <f t="shared" si="2"/>
        <v>46</v>
      </c>
    </row>
    <row r="88" spans="1:14" ht="15.75" customHeight="1">
      <c r="A88" s="38" t="s">
        <v>211</v>
      </c>
      <c r="B88" s="24" t="s">
        <v>20</v>
      </c>
      <c r="C88" s="24">
        <v>4</v>
      </c>
      <c r="D88" s="24">
        <v>7</v>
      </c>
      <c r="E88" s="24">
        <v>3</v>
      </c>
      <c r="F88" s="24">
        <v>4</v>
      </c>
      <c r="G88" s="24">
        <v>2</v>
      </c>
      <c r="H88" s="24">
        <v>7</v>
      </c>
      <c r="I88" s="24">
        <v>3</v>
      </c>
      <c r="J88" s="24">
        <v>7</v>
      </c>
      <c r="K88" s="24">
        <v>5</v>
      </c>
      <c r="L88" s="24">
        <v>3</v>
      </c>
      <c r="M88" s="24">
        <v>1</v>
      </c>
      <c r="N88" s="23">
        <f t="shared" si="2"/>
        <v>46</v>
      </c>
    </row>
    <row r="89" spans="1:14" ht="15.75" customHeight="1">
      <c r="A89" s="31" t="s">
        <v>127</v>
      </c>
      <c r="B89" s="24" t="s">
        <v>23</v>
      </c>
      <c r="C89" s="24">
        <v>5</v>
      </c>
      <c r="D89" s="24">
        <v>6</v>
      </c>
      <c r="E89" s="24">
        <v>2</v>
      </c>
      <c r="F89" s="24">
        <v>2</v>
      </c>
      <c r="G89" s="24">
        <v>6</v>
      </c>
      <c r="H89" s="24">
        <v>2</v>
      </c>
      <c r="I89" s="24">
        <v>7</v>
      </c>
      <c r="J89" s="24">
        <v>4</v>
      </c>
      <c r="K89" s="24">
        <v>1</v>
      </c>
      <c r="L89" s="24">
        <v>6</v>
      </c>
      <c r="M89" s="24">
        <v>4</v>
      </c>
      <c r="N89" s="23">
        <f t="shared" si="2"/>
        <v>45</v>
      </c>
    </row>
    <row r="90" spans="1:14" ht="15.75" customHeight="1">
      <c r="A90" s="38" t="s">
        <v>103</v>
      </c>
      <c r="B90" s="24" t="s">
        <v>272</v>
      </c>
      <c r="C90" s="24">
        <v>2</v>
      </c>
      <c r="D90" s="24">
        <v>5</v>
      </c>
      <c r="E90" s="24">
        <v>2</v>
      </c>
      <c r="F90" s="24">
        <v>3</v>
      </c>
      <c r="G90" s="24">
        <v>2</v>
      </c>
      <c r="H90" s="24">
        <v>6</v>
      </c>
      <c r="I90" s="24">
        <v>8</v>
      </c>
      <c r="J90" s="24">
        <v>2</v>
      </c>
      <c r="K90" s="24">
        <v>8</v>
      </c>
      <c r="L90" s="24">
        <v>3</v>
      </c>
      <c r="M90" s="24">
        <v>4</v>
      </c>
      <c r="N90" s="23">
        <f t="shared" si="2"/>
        <v>45</v>
      </c>
    </row>
    <row r="91" spans="1:14" ht="15.75" customHeight="1">
      <c r="A91" s="31" t="s">
        <v>209</v>
      </c>
      <c r="B91" s="24" t="s">
        <v>73</v>
      </c>
      <c r="C91" s="24">
        <v>2</v>
      </c>
      <c r="D91" s="24">
        <v>5</v>
      </c>
      <c r="E91" s="24">
        <v>3</v>
      </c>
      <c r="F91" s="24">
        <v>5</v>
      </c>
      <c r="G91" s="24">
        <v>2</v>
      </c>
      <c r="H91" s="24">
        <v>2</v>
      </c>
      <c r="I91" s="24">
        <v>6</v>
      </c>
      <c r="J91" s="24">
        <v>5</v>
      </c>
      <c r="K91" s="24">
        <v>5</v>
      </c>
      <c r="L91" s="24">
        <v>7</v>
      </c>
      <c r="M91" s="24">
        <v>3</v>
      </c>
      <c r="N91" s="23">
        <f t="shared" si="2"/>
        <v>45</v>
      </c>
    </row>
    <row r="92" spans="1:14" ht="15.75" customHeight="1">
      <c r="A92" s="38" t="s">
        <v>276</v>
      </c>
      <c r="B92" s="24" t="s">
        <v>13</v>
      </c>
      <c r="C92" s="24">
        <v>4</v>
      </c>
      <c r="D92" s="24">
        <v>5</v>
      </c>
      <c r="E92" s="24">
        <v>3</v>
      </c>
      <c r="F92" s="24">
        <v>5</v>
      </c>
      <c r="G92" s="24">
        <v>6</v>
      </c>
      <c r="H92" s="24">
        <v>5</v>
      </c>
      <c r="I92" s="24">
        <v>3</v>
      </c>
      <c r="J92" s="24">
        <v>3</v>
      </c>
      <c r="K92" s="24">
        <v>4</v>
      </c>
      <c r="L92" s="24">
        <v>1</v>
      </c>
      <c r="M92" s="24">
        <v>5</v>
      </c>
      <c r="N92" s="23">
        <f t="shared" si="2"/>
        <v>44</v>
      </c>
    </row>
    <row r="93" spans="1:14" ht="15.75" customHeight="1">
      <c r="A93" s="38" t="s">
        <v>79</v>
      </c>
      <c r="B93" s="24" t="s">
        <v>10</v>
      </c>
      <c r="C93" s="24">
        <v>4</v>
      </c>
      <c r="D93" s="24">
        <v>6</v>
      </c>
      <c r="E93" s="24">
        <v>4</v>
      </c>
      <c r="F93" s="24">
        <v>6</v>
      </c>
      <c r="G93" s="24">
        <v>3</v>
      </c>
      <c r="H93" s="24">
        <v>5</v>
      </c>
      <c r="I93" s="24">
        <v>4</v>
      </c>
      <c r="J93" s="24">
        <v>4</v>
      </c>
      <c r="K93" s="24">
        <v>2</v>
      </c>
      <c r="L93" s="24">
        <v>3</v>
      </c>
      <c r="M93" s="24">
        <v>3</v>
      </c>
      <c r="N93" s="23">
        <f t="shared" si="2"/>
        <v>44</v>
      </c>
    </row>
    <row r="94" spans="1:14" ht="15.75" customHeight="1">
      <c r="A94" s="38" t="s">
        <v>61</v>
      </c>
      <c r="B94" s="24" t="s">
        <v>58</v>
      </c>
      <c r="C94" s="24">
        <v>7</v>
      </c>
      <c r="D94" s="24">
        <v>4</v>
      </c>
      <c r="E94" s="24">
        <v>3</v>
      </c>
      <c r="F94" s="24">
        <v>4</v>
      </c>
      <c r="G94" s="24">
        <v>4</v>
      </c>
      <c r="H94" s="24">
        <v>5</v>
      </c>
      <c r="I94" s="24">
        <v>4</v>
      </c>
      <c r="J94" s="24">
        <v>2</v>
      </c>
      <c r="K94" s="24">
        <v>6</v>
      </c>
      <c r="L94" s="24">
        <v>2</v>
      </c>
      <c r="M94" s="24">
        <v>3</v>
      </c>
      <c r="N94" s="23">
        <f t="shared" si="2"/>
        <v>44</v>
      </c>
    </row>
    <row r="95" spans="1:14" ht="15.75" customHeight="1">
      <c r="A95" s="38" t="s">
        <v>22</v>
      </c>
      <c r="B95" s="24" t="s">
        <v>20</v>
      </c>
      <c r="C95" s="24">
        <v>3</v>
      </c>
      <c r="D95" s="24">
        <v>6</v>
      </c>
      <c r="E95" s="24">
        <v>3</v>
      </c>
      <c r="F95" s="24">
        <v>4</v>
      </c>
      <c r="G95" s="24">
        <v>6</v>
      </c>
      <c r="H95" s="24">
        <v>3</v>
      </c>
      <c r="I95" s="24">
        <v>4</v>
      </c>
      <c r="J95" s="24">
        <v>5</v>
      </c>
      <c r="K95" s="24">
        <v>6</v>
      </c>
      <c r="L95" s="24">
        <v>3</v>
      </c>
      <c r="M95" s="24">
        <v>1</v>
      </c>
      <c r="N95" s="23">
        <f t="shared" si="2"/>
        <v>44</v>
      </c>
    </row>
    <row r="96" spans="1:14" ht="15.75" customHeight="1">
      <c r="A96" s="31" t="s">
        <v>96</v>
      </c>
      <c r="B96" s="24" t="s">
        <v>73</v>
      </c>
      <c r="C96" s="24">
        <v>5</v>
      </c>
      <c r="D96" s="24">
        <v>5</v>
      </c>
      <c r="E96" s="24">
        <v>4</v>
      </c>
      <c r="F96" s="24">
        <v>4</v>
      </c>
      <c r="G96" s="24">
        <v>4</v>
      </c>
      <c r="H96" s="24">
        <v>3</v>
      </c>
      <c r="I96" s="24">
        <v>4</v>
      </c>
      <c r="J96" s="24">
        <v>2</v>
      </c>
      <c r="K96" s="24">
        <v>4</v>
      </c>
      <c r="L96" s="24">
        <v>4</v>
      </c>
      <c r="M96" s="24">
        <v>4</v>
      </c>
      <c r="N96" s="23">
        <f t="shared" si="2"/>
        <v>43</v>
      </c>
    </row>
    <row r="97" spans="1:14" ht="15.75" customHeight="1">
      <c r="A97" s="38" t="s">
        <v>19</v>
      </c>
      <c r="B97" s="24" t="s">
        <v>13</v>
      </c>
      <c r="C97" s="24">
        <v>4</v>
      </c>
      <c r="D97" s="24">
        <v>7</v>
      </c>
      <c r="E97" s="24">
        <v>3</v>
      </c>
      <c r="F97" s="24">
        <v>4</v>
      </c>
      <c r="G97" s="24">
        <v>3</v>
      </c>
      <c r="H97" s="24">
        <v>7</v>
      </c>
      <c r="I97" s="24">
        <v>2</v>
      </c>
      <c r="J97" s="24">
        <v>7</v>
      </c>
      <c r="K97" s="24">
        <v>4</v>
      </c>
      <c r="L97" s="24">
        <v>1</v>
      </c>
      <c r="M97" s="24">
        <v>1</v>
      </c>
      <c r="N97" s="23">
        <f t="shared" si="2"/>
        <v>43</v>
      </c>
    </row>
    <row r="98" spans="1:14" ht="15.75" customHeight="1">
      <c r="A98" s="69" t="s">
        <v>195</v>
      </c>
      <c r="B98" s="24" t="s">
        <v>64</v>
      </c>
      <c r="C98" s="24">
        <v>1</v>
      </c>
      <c r="D98" s="24">
        <v>7</v>
      </c>
      <c r="E98" s="24">
        <v>3</v>
      </c>
      <c r="F98" s="24">
        <v>8</v>
      </c>
      <c r="G98" s="24">
        <v>3</v>
      </c>
      <c r="H98" s="24">
        <v>7</v>
      </c>
      <c r="I98" s="24">
        <v>3</v>
      </c>
      <c r="J98" s="24">
        <v>6</v>
      </c>
      <c r="K98" s="24">
        <v>3</v>
      </c>
      <c r="L98" s="24">
        <v>1</v>
      </c>
      <c r="M98" s="24">
        <v>1</v>
      </c>
      <c r="N98" s="23">
        <f t="shared" ref="N98:N125" si="3">SUM(C98:M98)</f>
        <v>43</v>
      </c>
    </row>
    <row r="99" spans="1:14" ht="15.75" customHeight="1">
      <c r="A99" s="38" t="s">
        <v>196</v>
      </c>
      <c r="B99" s="24" t="s">
        <v>58</v>
      </c>
      <c r="C99" s="24">
        <v>2</v>
      </c>
      <c r="D99" s="24">
        <v>3</v>
      </c>
      <c r="E99" s="24">
        <v>4</v>
      </c>
      <c r="F99" s="24">
        <v>4</v>
      </c>
      <c r="G99" s="24">
        <v>2</v>
      </c>
      <c r="H99" s="24">
        <v>7</v>
      </c>
      <c r="I99" s="24">
        <v>4</v>
      </c>
      <c r="J99" s="24">
        <v>2</v>
      </c>
      <c r="K99" s="24">
        <v>7</v>
      </c>
      <c r="L99" s="24">
        <v>3</v>
      </c>
      <c r="M99" s="24">
        <v>4</v>
      </c>
      <c r="N99" s="23">
        <f t="shared" si="3"/>
        <v>42</v>
      </c>
    </row>
    <row r="100" spans="1:14" ht="15.75" customHeight="1">
      <c r="A100" s="38" t="s">
        <v>277</v>
      </c>
      <c r="B100" s="24" t="s">
        <v>161</v>
      </c>
      <c r="C100" s="24">
        <v>1</v>
      </c>
      <c r="D100" s="24">
        <v>5</v>
      </c>
      <c r="E100" s="24">
        <v>2</v>
      </c>
      <c r="F100" s="24">
        <v>4</v>
      </c>
      <c r="G100" s="24">
        <v>5</v>
      </c>
      <c r="H100" s="24">
        <v>3</v>
      </c>
      <c r="I100" s="24">
        <v>5</v>
      </c>
      <c r="J100" s="24">
        <v>3</v>
      </c>
      <c r="K100" s="24">
        <v>3</v>
      </c>
      <c r="L100" s="24">
        <v>8</v>
      </c>
      <c r="M100" s="24">
        <v>3</v>
      </c>
      <c r="N100" s="23">
        <f t="shared" si="3"/>
        <v>42</v>
      </c>
    </row>
    <row r="101" spans="1:14" ht="15.75" customHeight="1">
      <c r="A101" s="69" t="s">
        <v>71</v>
      </c>
      <c r="B101" s="24" t="s">
        <v>64</v>
      </c>
      <c r="C101" s="24">
        <v>2</v>
      </c>
      <c r="D101" s="24">
        <v>4</v>
      </c>
      <c r="E101" s="24">
        <v>5</v>
      </c>
      <c r="F101" s="24">
        <v>5</v>
      </c>
      <c r="G101" s="24">
        <v>4</v>
      </c>
      <c r="H101" s="24">
        <v>4</v>
      </c>
      <c r="I101" s="24">
        <v>1</v>
      </c>
      <c r="J101" s="24">
        <v>6</v>
      </c>
      <c r="K101" s="24">
        <v>3</v>
      </c>
      <c r="L101" s="24">
        <v>6</v>
      </c>
      <c r="M101" s="24">
        <v>2</v>
      </c>
      <c r="N101" s="23">
        <f t="shared" si="3"/>
        <v>42</v>
      </c>
    </row>
    <row r="102" spans="1:14" ht="15.75" customHeight="1">
      <c r="A102" s="38" t="s">
        <v>162</v>
      </c>
      <c r="B102" s="24" t="s">
        <v>161</v>
      </c>
      <c r="C102" s="24">
        <v>3</v>
      </c>
      <c r="D102" s="24">
        <v>5</v>
      </c>
      <c r="E102" s="24">
        <v>2</v>
      </c>
      <c r="F102" s="24">
        <v>4</v>
      </c>
      <c r="G102" s="24">
        <v>4</v>
      </c>
      <c r="H102" s="24">
        <v>3</v>
      </c>
      <c r="I102" s="24">
        <v>4</v>
      </c>
      <c r="J102" s="24">
        <v>4</v>
      </c>
      <c r="K102" s="24">
        <v>4</v>
      </c>
      <c r="L102" s="24">
        <v>2</v>
      </c>
      <c r="M102" s="24">
        <v>6</v>
      </c>
      <c r="N102" s="23">
        <f t="shared" si="3"/>
        <v>41</v>
      </c>
    </row>
    <row r="103" spans="1:14" ht="15.75" customHeight="1">
      <c r="A103" s="38" t="s">
        <v>21</v>
      </c>
      <c r="B103" s="24" t="s">
        <v>20</v>
      </c>
      <c r="C103" s="24">
        <v>4</v>
      </c>
      <c r="D103" s="24">
        <v>6</v>
      </c>
      <c r="E103" s="24">
        <v>2</v>
      </c>
      <c r="F103" s="24">
        <v>0</v>
      </c>
      <c r="G103" s="24">
        <v>3</v>
      </c>
      <c r="H103" s="24">
        <v>5</v>
      </c>
      <c r="I103" s="24">
        <v>2</v>
      </c>
      <c r="J103" s="24">
        <v>4</v>
      </c>
      <c r="K103" s="24">
        <v>6</v>
      </c>
      <c r="L103" s="24">
        <v>4</v>
      </c>
      <c r="M103" s="24">
        <v>5</v>
      </c>
      <c r="N103" s="23">
        <f t="shared" si="3"/>
        <v>41</v>
      </c>
    </row>
    <row r="104" spans="1:14" ht="15.75" customHeight="1">
      <c r="A104" s="31" t="s">
        <v>82</v>
      </c>
      <c r="B104" s="24" t="s">
        <v>146</v>
      </c>
      <c r="C104" s="24">
        <v>4</v>
      </c>
      <c r="D104" s="24">
        <v>2</v>
      </c>
      <c r="E104" s="24">
        <v>1</v>
      </c>
      <c r="F104" s="24">
        <v>3</v>
      </c>
      <c r="G104" s="24">
        <v>3</v>
      </c>
      <c r="H104" s="24">
        <v>8</v>
      </c>
      <c r="I104" s="24">
        <v>2</v>
      </c>
      <c r="J104" s="24">
        <v>5</v>
      </c>
      <c r="K104" s="24">
        <v>5</v>
      </c>
      <c r="L104" s="24">
        <v>5</v>
      </c>
      <c r="M104" s="24">
        <v>3</v>
      </c>
      <c r="N104" s="23">
        <f t="shared" si="3"/>
        <v>41</v>
      </c>
    </row>
    <row r="105" spans="1:14" ht="15.75" customHeight="1">
      <c r="A105" s="70" t="s">
        <v>207</v>
      </c>
      <c r="B105" s="65" t="s">
        <v>208</v>
      </c>
      <c r="C105" s="65">
        <v>2</v>
      </c>
      <c r="D105" s="65">
        <v>4</v>
      </c>
      <c r="E105" s="65">
        <v>2</v>
      </c>
      <c r="F105" s="65">
        <v>4</v>
      </c>
      <c r="G105" s="65">
        <v>6</v>
      </c>
      <c r="H105" s="65">
        <v>4</v>
      </c>
      <c r="I105" s="65">
        <v>4</v>
      </c>
      <c r="J105" s="65">
        <v>4</v>
      </c>
      <c r="K105" s="65">
        <v>3</v>
      </c>
      <c r="L105" s="65">
        <v>5</v>
      </c>
      <c r="M105" s="65">
        <v>3</v>
      </c>
      <c r="N105" s="23">
        <f t="shared" si="3"/>
        <v>41</v>
      </c>
    </row>
    <row r="106" spans="1:14" ht="15.75" customHeight="1">
      <c r="A106" s="70" t="s">
        <v>218</v>
      </c>
      <c r="B106" s="65" t="s">
        <v>208</v>
      </c>
      <c r="C106" s="65">
        <v>4</v>
      </c>
      <c r="D106" s="65">
        <v>3</v>
      </c>
      <c r="E106" s="65">
        <v>2</v>
      </c>
      <c r="F106" s="65">
        <v>4</v>
      </c>
      <c r="G106" s="65">
        <v>3</v>
      </c>
      <c r="H106" s="65">
        <v>5</v>
      </c>
      <c r="I106" s="65">
        <v>2</v>
      </c>
      <c r="J106" s="65">
        <v>4</v>
      </c>
      <c r="K106" s="65">
        <v>2</v>
      </c>
      <c r="L106" s="65">
        <v>7</v>
      </c>
      <c r="M106" s="65">
        <v>2</v>
      </c>
      <c r="N106" s="23">
        <f t="shared" si="3"/>
        <v>38</v>
      </c>
    </row>
    <row r="107" spans="1:14" ht="15.75" customHeight="1">
      <c r="A107" s="38" t="s">
        <v>261</v>
      </c>
      <c r="B107" s="24" t="s">
        <v>161</v>
      </c>
      <c r="C107" s="24">
        <v>3</v>
      </c>
      <c r="D107" s="24">
        <v>3</v>
      </c>
      <c r="E107" s="24">
        <v>3</v>
      </c>
      <c r="F107" s="24">
        <v>5</v>
      </c>
      <c r="G107" s="24">
        <v>5</v>
      </c>
      <c r="H107" s="24">
        <v>3</v>
      </c>
      <c r="I107" s="24">
        <v>3</v>
      </c>
      <c r="J107" s="24">
        <v>3</v>
      </c>
      <c r="K107" s="24">
        <v>5</v>
      </c>
      <c r="L107" s="24">
        <v>5</v>
      </c>
      <c r="M107" s="24">
        <v>0</v>
      </c>
      <c r="N107" s="23">
        <f t="shared" si="3"/>
        <v>38</v>
      </c>
    </row>
    <row r="108" spans="1:14" ht="15.75" customHeight="1">
      <c r="A108" s="53" t="s">
        <v>147</v>
      </c>
      <c r="B108" s="25" t="s">
        <v>124</v>
      </c>
      <c r="C108" s="25">
        <v>4</v>
      </c>
      <c r="D108" s="25">
        <v>4</v>
      </c>
      <c r="E108" s="25">
        <v>2</v>
      </c>
      <c r="F108" s="25">
        <v>0</v>
      </c>
      <c r="G108" s="25">
        <v>6</v>
      </c>
      <c r="H108" s="25">
        <v>4</v>
      </c>
      <c r="I108" s="25">
        <v>3</v>
      </c>
      <c r="J108" s="25">
        <v>5</v>
      </c>
      <c r="K108" s="25">
        <v>4</v>
      </c>
      <c r="L108" s="25">
        <v>3</v>
      </c>
      <c r="M108" s="25">
        <v>3</v>
      </c>
      <c r="N108" s="23">
        <f t="shared" si="3"/>
        <v>38</v>
      </c>
    </row>
    <row r="109" spans="1:14" ht="15.75" customHeight="1">
      <c r="A109" s="53" t="s">
        <v>233</v>
      </c>
      <c r="B109" s="25" t="s">
        <v>23</v>
      </c>
      <c r="C109" s="25">
        <v>4</v>
      </c>
      <c r="D109" s="25">
        <v>5</v>
      </c>
      <c r="E109" s="25">
        <v>2</v>
      </c>
      <c r="F109" s="25">
        <v>3</v>
      </c>
      <c r="G109" s="25">
        <v>2</v>
      </c>
      <c r="H109" s="25">
        <v>1</v>
      </c>
      <c r="I109" s="25">
        <v>4</v>
      </c>
      <c r="J109" s="25">
        <v>4</v>
      </c>
      <c r="K109" s="25">
        <v>4</v>
      </c>
      <c r="L109" s="25">
        <v>5</v>
      </c>
      <c r="M109" s="25">
        <v>3</v>
      </c>
      <c r="N109" s="23">
        <f t="shared" si="3"/>
        <v>37</v>
      </c>
    </row>
    <row r="110" spans="1:14" ht="15.75" customHeight="1">
      <c r="A110" s="53" t="s">
        <v>194</v>
      </c>
      <c r="B110" s="25" t="s">
        <v>23</v>
      </c>
      <c r="C110" s="25">
        <v>2</v>
      </c>
      <c r="D110" s="25">
        <v>5</v>
      </c>
      <c r="E110" s="25">
        <v>2</v>
      </c>
      <c r="F110" s="25">
        <v>5</v>
      </c>
      <c r="G110" s="25">
        <v>4</v>
      </c>
      <c r="H110" s="25">
        <v>4</v>
      </c>
      <c r="I110" s="25">
        <v>1</v>
      </c>
      <c r="J110" s="25">
        <v>5</v>
      </c>
      <c r="K110" s="25">
        <v>4</v>
      </c>
      <c r="L110" s="25">
        <v>3</v>
      </c>
      <c r="M110" s="25">
        <v>2</v>
      </c>
      <c r="N110" s="23">
        <f t="shared" si="3"/>
        <v>37</v>
      </c>
    </row>
    <row r="111" spans="1:14" ht="15.75" customHeight="1">
      <c r="A111" s="38" t="s">
        <v>119</v>
      </c>
      <c r="B111" s="24" t="s">
        <v>272</v>
      </c>
      <c r="C111" s="24">
        <v>3</v>
      </c>
      <c r="D111" s="24">
        <v>6</v>
      </c>
      <c r="E111" s="24">
        <v>2</v>
      </c>
      <c r="F111" s="24">
        <v>3</v>
      </c>
      <c r="G111" s="24">
        <v>2</v>
      </c>
      <c r="H111" s="24">
        <v>7</v>
      </c>
      <c r="I111" s="24">
        <v>2</v>
      </c>
      <c r="J111" s="24">
        <v>7</v>
      </c>
      <c r="K111" s="24">
        <v>3</v>
      </c>
      <c r="L111" s="24">
        <v>2</v>
      </c>
      <c r="M111" s="24">
        <v>0</v>
      </c>
      <c r="N111" s="23">
        <f t="shared" si="3"/>
        <v>37</v>
      </c>
    </row>
    <row r="112" spans="1:14" ht="15.75" customHeight="1">
      <c r="A112" s="38" t="s">
        <v>278</v>
      </c>
      <c r="B112" s="24" t="s">
        <v>44</v>
      </c>
      <c r="C112" s="24">
        <v>3</v>
      </c>
      <c r="D112" s="24">
        <v>4</v>
      </c>
      <c r="E112" s="24">
        <v>2</v>
      </c>
      <c r="F112" s="24">
        <v>5</v>
      </c>
      <c r="G112" s="24">
        <v>3</v>
      </c>
      <c r="H112" s="24">
        <v>3</v>
      </c>
      <c r="I112" s="24">
        <v>2</v>
      </c>
      <c r="J112" s="24">
        <v>3</v>
      </c>
      <c r="K112" s="24">
        <v>3</v>
      </c>
      <c r="L112" s="24">
        <v>5</v>
      </c>
      <c r="M112" s="24">
        <v>3</v>
      </c>
      <c r="N112" s="23">
        <f t="shared" si="3"/>
        <v>36</v>
      </c>
    </row>
    <row r="113" spans="1:14" ht="15.75" customHeight="1">
      <c r="A113" s="38" t="s">
        <v>216</v>
      </c>
      <c r="B113" s="24" t="s">
        <v>32</v>
      </c>
      <c r="C113" s="24">
        <v>1</v>
      </c>
      <c r="D113" s="24">
        <v>4</v>
      </c>
      <c r="E113" s="24">
        <v>2</v>
      </c>
      <c r="F113" s="24">
        <v>3</v>
      </c>
      <c r="G113" s="24">
        <v>4</v>
      </c>
      <c r="H113" s="24">
        <v>4</v>
      </c>
      <c r="I113" s="24">
        <v>4</v>
      </c>
      <c r="J113" s="24">
        <v>6</v>
      </c>
      <c r="K113" s="24">
        <v>2</v>
      </c>
      <c r="L113" s="24">
        <v>4</v>
      </c>
      <c r="M113" s="24">
        <v>2</v>
      </c>
      <c r="N113" s="23">
        <f t="shared" si="3"/>
        <v>36</v>
      </c>
    </row>
    <row r="114" spans="1:14" ht="15.75" customHeight="1">
      <c r="A114" s="31" t="s">
        <v>128</v>
      </c>
      <c r="B114" s="24" t="s">
        <v>146</v>
      </c>
      <c r="C114" s="24">
        <v>1</v>
      </c>
      <c r="D114" s="24">
        <v>4</v>
      </c>
      <c r="E114" s="24">
        <v>2</v>
      </c>
      <c r="F114" s="24">
        <v>3</v>
      </c>
      <c r="G114" s="24">
        <v>2</v>
      </c>
      <c r="H114" s="24">
        <v>2</v>
      </c>
      <c r="I114" s="24">
        <v>4</v>
      </c>
      <c r="J114" s="24">
        <v>4</v>
      </c>
      <c r="K114" s="24">
        <v>3</v>
      </c>
      <c r="L114" s="24">
        <v>4</v>
      </c>
      <c r="M114" s="24">
        <v>4</v>
      </c>
      <c r="N114" s="23">
        <f t="shared" si="3"/>
        <v>33</v>
      </c>
    </row>
    <row r="115" spans="1:14" ht="15.75" customHeight="1">
      <c r="A115" s="38" t="s">
        <v>199</v>
      </c>
      <c r="B115" s="24" t="s">
        <v>122</v>
      </c>
      <c r="C115" s="24">
        <v>2</v>
      </c>
      <c r="D115" s="24">
        <v>3</v>
      </c>
      <c r="E115" s="24">
        <v>1</v>
      </c>
      <c r="F115" s="24">
        <v>2</v>
      </c>
      <c r="G115" s="24">
        <v>3</v>
      </c>
      <c r="H115" s="24">
        <v>5</v>
      </c>
      <c r="I115" s="24">
        <v>4</v>
      </c>
      <c r="J115" s="24">
        <v>4</v>
      </c>
      <c r="K115" s="24">
        <v>5</v>
      </c>
      <c r="L115" s="24">
        <v>3</v>
      </c>
      <c r="M115" s="24">
        <v>1</v>
      </c>
      <c r="N115" s="23">
        <f t="shared" si="3"/>
        <v>33</v>
      </c>
    </row>
    <row r="116" spans="1:14" ht="15.75" customHeight="1">
      <c r="A116" s="38" t="s">
        <v>279</v>
      </c>
      <c r="B116" s="24" t="s">
        <v>32</v>
      </c>
      <c r="C116" s="24">
        <v>3</v>
      </c>
      <c r="D116" s="24">
        <v>3</v>
      </c>
      <c r="E116" s="24">
        <v>1</v>
      </c>
      <c r="F116" s="24">
        <v>2</v>
      </c>
      <c r="G116" s="24">
        <v>1</v>
      </c>
      <c r="H116" s="24">
        <v>7</v>
      </c>
      <c r="I116" s="24">
        <v>1</v>
      </c>
      <c r="J116" s="24">
        <v>7</v>
      </c>
      <c r="K116" s="24">
        <v>5</v>
      </c>
      <c r="L116" s="24">
        <v>2</v>
      </c>
      <c r="M116" s="24">
        <v>1</v>
      </c>
      <c r="N116" s="23">
        <f t="shared" si="3"/>
        <v>33</v>
      </c>
    </row>
    <row r="117" spans="1:14" ht="15.75" customHeight="1">
      <c r="A117" s="69" t="s">
        <v>201</v>
      </c>
      <c r="B117" s="24" t="s">
        <v>64</v>
      </c>
      <c r="C117" s="24">
        <v>1</v>
      </c>
      <c r="D117" s="24">
        <v>3</v>
      </c>
      <c r="E117" s="24">
        <v>1</v>
      </c>
      <c r="F117" s="24">
        <v>1</v>
      </c>
      <c r="G117" s="24">
        <v>2</v>
      </c>
      <c r="H117" s="24">
        <v>4</v>
      </c>
      <c r="I117" s="24">
        <v>3</v>
      </c>
      <c r="J117" s="24">
        <v>3</v>
      </c>
      <c r="K117" s="24">
        <v>2</v>
      </c>
      <c r="L117" s="24">
        <v>9</v>
      </c>
      <c r="M117" s="24">
        <v>3</v>
      </c>
      <c r="N117" s="23">
        <f t="shared" si="3"/>
        <v>32</v>
      </c>
    </row>
    <row r="118" spans="1:14" ht="15.75" customHeight="1">
      <c r="A118" s="38" t="s">
        <v>175</v>
      </c>
      <c r="B118" s="24" t="s">
        <v>44</v>
      </c>
      <c r="C118" s="24">
        <v>1</v>
      </c>
      <c r="D118" s="24">
        <v>3</v>
      </c>
      <c r="E118" s="24">
        <v>2</v>
      </c>
      <c r="F118" s="24">
        <v>2</v>
      </c>
      <c r="G118" s="24">
        <v>2</v>
      </c>
      <c r="H118" s="24">
        <v>3</v>
      </c>
      <c r="I118" s="24">
        <v>2</v>
      </c>
      <c r="J118" s="24">
        <v>4</v>
      </c>
      <c r="K118" s="24">
        <v>7</v>
      </c>
      <c r="L118" s="24">
        <v>2</v>
      </c>
      <c r="M118" s="24">
        <v>3</v>
      </c>
      <c r="N118" s="23">
        <f t="shared" si="3"/>
        <v>31</v>
      </c>
    </row>
    <row r="119" spans="1:14" ht="15.75" customHeight="1">
      <c r="A119" s="69" t="s">
        <v>266</v>
      </c>
      <c r="B119" s="24" t="s">
        <v>64</v>
      </c>
      <c r="C119" s="24">
        <v>3</v>
      </c>
      <c r="D119" s="24">
        <v>3</v>
      </c>
      <c r="E119" s="24">
        <v>3</v>
      </c>
      <c r="F119" s="24">
        <v>3</v>
      </c>
      <c r="G119" s="24">
        <v>2</v>
      </c>
      <c r="H119" s="24">
        <v>2</v>
      </c>
      <c r="I119" s="24">
        <v>4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3"/>
        <v>29</v>
      </c>
    </row>
    <row r="120" spans="1:14" ht="15.75" customHeight="1">
      <c r="A120" s="69" t="s">
        <v>164</v>
      </c>
      <c r="B120" s="24" t="s">
        <v>64</v>
      </c>
      <c r="C120" s="24">
        <v>2</v>
      </c>
      <c r="D120" s="24">
        <v>4</v>
      </c>
      <c r="E120" s="24">
        <v>2</v>
      </c>
      <c r="F120" s="24">
        <v>0</v>
      </c>
      <c r="G120" s="24">
        <v>4</v>
      </c>
      <c r="H120" s="24">
        <v>3</v>
      </c>
      <c r="I120" s="24">
        <v>2</v>
      </c>
      <c r="J120" s="24">
        <v>2</v>
      </c>
      <c r="K120" s="24">
        <v>3</v>
      </c>
      <c r="L120" s="24">
        <v>4</v>
      </c>
      <c r="M120" s="24">
        <v>2</v>
      </c>
      <c r="N120" s="23">
        <f t="shared" si="3"/>
        <v>28</v>
      </c>
    </row>
    <row r="121" spans="1:14" ht="15.75" customHeight="1">
      <c r="A121" s="38" t="s">
        <v>145</v>
      </c>
      <c r="B121" s="24" t="s">
        <v>32</v>
      </c>
      <c r="C121" s="24">
        <v>2</v>
      </c>
      <c r="D121" s="24">
        <v>3</v>
      </c>
      <c r="E121" s="24">
        <v>1</v>
      </c>
      <c r="F121" s="24">
        <v>5</v>
      </c>
      <c r="G121" s="24">
        <v>2</v>
      </c>
      <c r="H121" s="24">
        <v>3</v>
      </c>
      <c r="I121" s="24">
        <v>5</v>
      </c>
      <c r="J121" s="24">
        <v>1</v>
      </c>
      <c r="K121" s="24">
        <v>3</v>
      </c>
      <c r="L121" s="24">
        <v>2</v>
      </c>
      <c r="M121" s="24">
        <v>1</v>
      </c>
      <c r="N121" s="23">
        <f t="shared" si="3"/>
        <v>28</v>
      </c>
    </row>
    <row r="122" spans="1:14" ht="15.75" customHeight="1">
      <c r="A122" s="31" t="s">
        <v>236</v>
      </c>
      <c r="B122" s="24" t="s">
        <v>23</v>
      </c>
      <c r="C122" s="24">
        <v>1</v>
      </c>
      <c r="D122" s="24">
        <v>1</v>
      </c>
      <c r="E122" s="24">
        <v>2</v>
      </c>
      <c r="F122" s="24">
        <v>3</v>
      </c>
      <c r="G122" s="24">
        <v>4</v>
      </c>
      <c r="H122" s="24">
        <v>2</v>
      </c>
      <c r="I122" s="24">
        <v>1</v>
      </c>
      <c r="J122" s="24">
        <v>4</v>
      </c>
      <c r="K122" s="24">
        <v>6</v>
      </c>
      <c r="L122" s="24">
        <v>2</v>
      </c>
      <c r="M122" s="24">
        <v>1</v>
      </c>
      <c r="N122" s="23">
        <f t="shared" si="3"/>
        <v>27</v>
      </c>
    </row>
    <row r="123" spans="1:14" ht="15.75" customHeight="1">
      <c r="A123" s="38" t="s">
        <v>222</v>
      </c>
      <c r="B123" s="24" t="s">
        <v>272</v>
      </c>
      <c r="C123" s="24">
        <v>1</v>
      </c>
      <c r="D123" s="24">
        <v>1</v>
      </c>
      <c r="E123" s="24">
        <v>2</v>
      </c>
      <c r="F123" s="24">
        <v>1</v>
      </c>
      <c r="G123" s="24">
        <v>4</v>
      </c>
      <c r="H123" s="24">
        <v>2</v>
      </c>
      <c r="I123" s="24">
        <v>3</v>
      </c>
      <c r="J123" s="24">
        <v>1</v>
      </c>
      <c r="K123" s="24">
        <v>5</v>
      </c>
      <c r="L123" s="24">
        <v>2</v>
      </c>
      <c r="M123" s="24">
        <v>2</v>
      </c>
      <c r="N123" s="23">
        <f t="shared" si="3"/>
        <v>24</v>
      </c>
    </row>
    <row r="124" spans="1:14" ht="15.75" customHeight="1">
      <c r="A124" s="39" t="s">
        <v>149</v>
      </c>
      <c r="B124" s="25" t="s">
        <v>272</v>
      </c>
      <c r="C124" s="25">
        <v>3</v>
      </c>
      <c r="D124" s="25">
        <v>2</v>
      </c>
      <c r="E124" s="25">
        <v>0</v>
      </c>
      <c r="F124" s="25">
        <v>1</v>
      </c>
      <c r="G124" s="25">
        <v>3</v>
      </c>
      <c r="H124" s="25">
        <v>2</v>
      </c>
      <c r="I124" s="25">
        <v>1</v>
      </c>
      <c r="J124" s="25">
        <v>4</v>
      </c>
      <c r="K124" s="25">
        <v>6</v>
      </c>
      <c r="L124" s="25">
        <v>2</v>
      </c>
      <c r="M124" s="25">
        <v>0</v>
      </c>
      <c r="N124" s="23">
        <f t="shared" si="3"/>
        <v>24</v>
      </c>
    </row>
    <row r="125" spans="1:14" ht="15.75" customHeight="1">
      <c r="A125" s="38" t="s">
        <v>173</v>
      </c>
      <c r="B125" s="24" t="s">
        <v>171</v>
      </c>
      <c r="C125" s="24">
        <v>3</v>
      </c>
      <c r="D125" s="24">
        <v>2</v>
      </c>
      <c r="E125" s="24">
        <v>4</v>
      </c>
      <c r="F125" s="24">
        <v>1</v>
      </c>
      <c r="G125" s="24">
        <v>1</v>
      </c>
      <c r="H125" s="24">
        <v>3</v>
      </c>
      <c r="I125" s="24">
        <v>1</v>
      </c>
      <c r="J125" s="24">
        <v>0</v>
      </c>
      <c r="K125" s="24">
        <v>4</v>
      </c>
      <c r="L125" s="24">
        <v>2</v>
      </c>
      <c r="M125" s="24">
        <v>2</v>
      </c>
      <c r="N125" s="23">
        <f t="shared" si="3"/>
        <v>23</v>
      </c>
    </row>
    <row r="126" spans="1:14" ht="15.75" customHeight="1">
      <c r="A126" s="5"/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</row>
    <row r="130" spans="1:10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</row>
    <row r="131" spans="1:10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</row>
    <row r="132" spans="1:10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</row>
    <row r="133" spans="1:10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</row>
    <row r="135" spans="1:10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</row>
    <row r="136" spans="1:10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</row>
    <row r="137" spans="1:10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</row>
    <row r="139" spans="1:10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</row>
    <row r="140" spans="1:10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</row>
    <row r="141" spans="1:10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</row>
    <row r="142" spans="1:10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</row>
    <row r="143" spans="1:10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</row>
    <row r="144" spans="1:10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</row>
    <row r="145" spans="1:10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</row>
    <row r="147" spans="1:10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</row>
    <row r="148" spans="1:10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</row>
    <row r="149" spans="1:10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</row>
    <row r="150" spans="1:10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</row>
    <row r="151" spans="1:10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</row>
    <row r="152" spans="1:10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</row>
    <row r="153" spans="1:10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</row>
    <row r="154" spans="1:10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</row>
    <row r="155" spans="1:10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</row>
    <row r="156" spans="1:10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</row>
    <row r="157" spans="1:10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</row>
    <row r="158" spans="1:10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</row>
    <row r="159" spans="1:10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</row>
    <row r="160" spans="1:10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400-000000000000}">
    <sortState xmlns:xlrd2="http://schemas.microsoft.com/office/spreadsheetml/2017/richdata2" ref="A2:N125">
      <sortCondition descending="1" ref="N1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topLeftCell="A21" workbookViewId="0">
      <selection activeCell="B39" sqref="B39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11" t="s">
        <v>246</v>
      </c>
      <c r="O1" s="10"/>
    </row>
    <row r="2" spans="1:15">
      <c r="A2" s="17">
        <f ca="1">RANK(C2,C$2:C$991)</f>
        <v>1</v>
      </c>
      <c r="B2" s="12" t="s">
        <v>77</v>
      </c>
      <c r="C2" s="15" cm="1">
        <f t="array" aca="1" ref="C2" ca="1">SUM(LARGE(D2:N2,ROW(INDIRECT("1:8"))))</f>
        <v>750.90909090909088</v>
      </c>
      <c r="D2" s="14">
        <f>IFERROR(100*_xlfn.IFNA(VLOOKUP($B2,KviZDarije1!$A$1:$N$1000, 3, 0), 0)/'TOP SCORES'!B$2,0)</f>
        <v>100</v>
      </c>
      <c r="E2" s="14">
        <f>IFERROR(100*_xlfn.IFNA(VLOOKUP($B2,KviZDarije2!$A$1:$N$1000, 3, 0), 0)/'TOP SCORES'!C$2,0)</f>
        <v>90.909090909090907</v>
      </c>
      <c r="F2" s="14">
        <f>IFERROR(100*_xlfn.IFNA(VLOOKUP($B2,KviZDarije3!$A$1:$N$1000, 3, 0), 0)/'TOP SCORES'!D$2,0)</f>
        <v>100</v>
      </c>
      <c r="G2" s="14">
        <f>IFERROR(100*_xlfn.IFNA(VLOOKUP($B2,KviZDarije4!$A$1:$N$1000, 3, 0), 0)/'TOP SCORES'!E$2,0)</f>
        <v>80</v>
      </c>
      <c r="H2" s="14">
        <f>IFERROR(100*_xlfn.IFNA(VLOOKUP($B2,KviZDarije5!$A$1:$N$1000, 3, 0), 0)/'TOP SCORES'!F$2,0)</f>
        <v>80</v>
      </c>
      <c r="I2" s="14">
        <f>IFERROR(100*_xlfn.IFNA(VLOOKUP($B2,KviZDarije6!$A$1:$N$1000, 3, 0), 0)/'TOP SCORES'!G$2,0)</f>
        <v>90</v>
      </c>
      <c r="J2" s="14">
        <f>IFERROR(100*_xlfn.IFNA(VLOOKUP($B2,KviZDarije7!$A$1:$N$999, 3, 0), 0)/'TOP SCORES'!H$2,0)</f>
        <v>100</v>
      </c>
      <c r="K2" s="14">
        <f>IFERROR(100*_xlfn.IFNA(VLOOKUP($B2,KviZDarije8!$A$1:$N$1000, 3, 0), 0)/'TOP SCORES'!I$2,0)</f>
        <v>0</v>
      </c>
      <c r="L2" s="14">
        <f>IFERROR(100*_xlfn.IFNA(VLOOKUP($B2,KviZDarije9!$A$1:$N$1000, 3, 0), 0)/'TOP SCORES'!J$2,0)</f>
        <v>90</v>
      </c>
      <c r="M2" s="14">
        <f>IFERROR(100*_xlfn.IFNA(VLOOKUP($B2,KviZDarije10!$A$1:$N$1000, 3, 0), 0)/'TOP SCORES'!K$2,0)</f>
        <v>100</v>
      </c>
      <c r="N2" s="14">
        <f>IFERROR(100*_xlfn.IFNA(VLOOKUP($B2,KviZDarije11!$A$1:$N$1000, 3, 0), 0)/'TOP SCORES'!L$2,0)</f>
        <v>0</v>
      </c>
      <c r="O2" s="18"/>
    </row>
    <row r="3" spans="1:15">
      <c r="A3" s="17">
        <f ca="1">RANK(C3,C$2:C$991)</f>
        <v>2</v>
      </c>
      <c r="B3" s="8" t="s">
        <v>94</v>
      </c>
      <c r="C3" s="15" cm="1">
        <f t="array" aca="1" ref="C3" ca="1">SUM(LARGE(D3:N3,ROW(INDIRECT("1:8"))))</f>
        <v>740.90909090909088</v>
      </c>
      <c r="D3" s="14">
        <f>IFERROR(100*_xlfn.IFNA(VLOOKUP($B3,KviZDarije1!$A$1:$N$1000, 3, 0), 0)/'TOP SCORES'!B$2,0)</f>
        <v>100</v>
      </c>
      <c r="E3" s="14">
        <f>IFERROR(100*_xlfn.IFNA(VLOOKUP($B3,KviZDarije2!$A$1:$N$1000, 3, 0), 0)/'TOP SCORES'!C$2,0)</f>
        <v>100</v>
      </c>
      <c r="F3" s="14">
        <f>IFERROR(100*_xlfn.IFNA(VLOOKUP($B3,KviZDarije3!$A$1:$N$1000, 3, 0), 0)/'TOP SCORES'!D$2,0)</f>
        <v>70</v>
      </c>
      <c r="G3" s="14">
        <f>IFERROR(100*_xlfn.IFNA(VLOOKUP($B3,KviZDarije4!$A$1:$N$1000, 3, 0), 0)/'TOP SCORES'!E$2,0)</f>
        <v>100</v>
      </c>
      <c r="H3" s="14">
        <f>IFERROR(100*_xlfn.IFNA(VLOOKUP($B3,KviZDarije5!$A$1:$N$1000, 3, 0), 0)/'TOP SCORES'!F$2,0)</f>
        <v>80</v>
      </c>
      <c r="I3" s="14">
        <f>IFERROR(100*_xlfn.IFNA(VLOOKUP($B3,KviZDarije6!$A$1:$N$1000, 3, 0), 0)/'TOP SCORES'!G$2,0)</f>
        <v>80</v>
      </c>
      <c r="J3" s="14">
        <f>IFERROR(100*_xlfn.IFNA(VLOOKUP($B3,KviZDarije7!$A$1:$N$999, 3, 0), 0)/'TOP SCORES'!H$2,0)</f>
        <v>90.909090909090907</v>
      </c>
      <c r="K3" s="14">
        <f>IFERROR(100*_xlfn.IFNA(VLOOKUP($B3,KviZDarije8!$A$1:$N$1000, 3, 0), 0)/'TOP SCORES'!I$2,0)</f>
        <v>77.777777777777771</v>
      </c>
      <c r="L3" s="14">
        <f>IFERROR(100*_xlfn.IFNA(VLOOKUP($B3,KviZDarije9!$A$1:$N$1000, 3, 0), 0)/'TOP SCORES'!J$2,0)</f>
        <v>100</v>
      </c>
      <c r="M3" s="14">
        <f>IFERROR(100*_xlfn.IFNA(VLOOKUP($B3,KviZDarije10!$A$1:$N$1000, 3, 0), 0)/'TOP SCORES'!K$2,0)</f>
        <v>90</v>
      </c>
      <c r="N3" s="14">
        <f>IFERROR(100*_xlfn.IFNA(VLOOKUP($B3,KviZDarije11!$A$1:$N$1000, 3, 0), 0)/'TOP SCORES'!L$2,0)</f>
        <v>0</v>
      </c>
    </row>
    <row r="4" spans="1:15">
      <c r="A4" s="17">
        <f ca="1">RANK(C4,C$2:C$991)</f>
        <v>3</v>
      </c>
      <c r="B4" s="12" t="s">
        <v>141</v>
      </c>
      <c r="C4" s="15" cm="1">
        <f t="array" aca="1" ref="C4" ca="1">SUM(LARGE(D4:N4,ROW(INDIRECT("1:8"))))</f>
        <v>696.36363636363626</v>
      </c>
      <c r="D4" s="14">
        <f>IFERROR(100*_xlfn.IFNA(VLOOKUP($B4,KviZDarije1!$A$1:$N$1000, 3, 0), 0)/'TOP SCORES'!B$2,0)</f>
        <v>81.818181818181813</v>
      </c>
      <c r="E4" s="14">
        <f>IFERROR(100*_xlfn.IFNA(VLOOKUP($B4,KviZDarije2!$A$1:$N$1000, 3, 0), 0)/'TOP SCORES'!C$2,0)</f>
        <v>81.818181818181813</v>
      </c>
      <c r="F4" s="14">
        <f>IFERROR(100*_xlfn.IFNA(VLOOKUP($B4,KviZDarije3!$A$1:$N$1000, 3, 0), 0)/'TOP SCORES'!D$2,0)</f>
        <v>90</v>
      </c>
      <c r="G4" s="14">
        <f>IFERROR(100*_xlfn.IFNA(VLOOKUP($B4,KviZDarije4!$A$1:$N$1000, 3, 0), 0)/'TOP SCORES'!E$2,0)</f>
        <v>60</v>
      </c>
      <c r="H4" s="14">
        <f>IFERROR(100*_xlfn.IFNA(VLOOKUP($B4,KviZDarije5!$A$1:$N$1000, 3, 0), 0)/'TOP SCORES'!F$2,0)</f>
        <v>90</v>
      </c>
      <c r="I4" s="14">
        <f>IFERROR(100*_xlfn.IFNA(VLOOKUP($B4,KviZDarije6!$A$1:$N$1000, 3, 0), 0)/'TOP SCORES'!G$2,0)</f>
        <v>90</v>
      </c>
      <c r="J4" s="14">
        <f>IFERROR(100*_xlfn.IFNA(VLOOKUP($B4,KviZDarije7!$A$1:$N$999, 3, 0), 0)/'TOP SCORES'!H$2,0)</f>
        <v>72.727272727272734</v>
      </c>
      <c r="K4" s="14">
        <f>IFERROR(100*_xlfn.IFNA(VLOOKUP($B4,KviZDarije8!$A$1:$N$1000, 3, 0), 0)/'TOP SCORES'!I$2,0)</f>
        <v>100</v>
      </c>
      <c r="L4" s="14">
        <f>IFERROR(100*_xlfn.IFNA(VLOOKUP($B4,KviZDarije9!$A$1:$N$1000, 3, 0), 0)/'TOP SCORES'!J$2,0)</f>
        <v>90</v>
      </c>
      <c r="M4" s="14">
        <f>IFERROR(100*_xlfn.IFNA(VLOOKUP($B4,KviZDarije10!$A$1:$N$1000, 3, 0), 0)/'TOP SCORES'!K$2,0)</f>
        <v>70</v>
      </c>
      <c r="N4" s="14">
        <f>IFERROR(100*_xlfn.IFNA(VLOOKUP($B4,KviZDarije11!$A$1:$N$1000, 3, 0), 0)/'TOP SCORES'!L$2,0)</f>
        <v>0</v>
      </c>
    </row>
    <row r="5" spans="1:15">
      <c r="A5" s="17">
        <f ca="1">RANK(C5,C$2:C$991)</f>
        <v>4</v>
      </c>
      <c r="B5" s="8" t="s">
        <v>66</v>
      </c>
      <c r="C5" s="15" cm="1">
        <f t="array" aca="1" ref="C5" ca="1">SUM(LARGE(D5:N5,ROW(INDIRECT("1:8"))))</f>
        <v>693.63636363636363</v>
      </c>
      <c r="D5" s="14">
        <f>IFERROR(100*_xlfn.IFNA(VLOOKUP($B5,KviZDarije1!$A$1:$N$1000, 3, 0), 0)/'TOP SCORES'!B$2,0)</f>
        <v>72.727272727272734</v>
      </c>
      <c r="E5" s="14">
        <f>IFERROR(100*_xlfn.IFNA(VLOOKUP($B5,KviZDarije2!$A$1:$N$1000, 3, 0), 0)/'TOP SCORES'!C$2,0)</f>
        <v>90.909090909090907</v>
      </c>
      <c r="F5" s="14">
        <f>IFERROR(100*_xlfn.IFNA(VLOOKUP($B5,KviZDarije3!$A$1:$N$1000, 3, 0), 0)/'TOP SCORES'!D$2,0)</f>
        <v>70</v>
      </c>
      <c r="G5" s="14">
        <f>IFERROR(100*_xlfn.IFNA(VLOOKUP($B5,KviZDarije4!$A$1:$N$1000, 3, 0), 0)/'TOP SCORES'!E$2,0)</f>
        <v>0</v>
      </c>
      <c r="H5" s="14">
        <f>IFERROR(100*_xlfn.IFNA(VLOOKUP($B5,KviZDarije5!$A$1:$N$1000, 3, 0), 0)/'TOP SCORES'!F$2,0)</f>
        <v>60</v>
      </c>
      <c r="I5" s="14">
        <f>IFERROR(100*_xlfn.IFNA(VLOOKUP($B5,KviZDarije6!$A$1:$N$1000, 3, 0), 0)/'TOP SCORES'!G$2,0)</f>
        <v>80</v>
      </c>
      <c r="J5" s="14">
        <f>IFERROR(100*_xlfn.IFNA(VLOOKUP($B5,KviZDarije7!$A$1:$N$999, 3, 0), 0)/'TOP SCORES'!H$2,0)</f>
        <v>100</v>
      </c>
      <c r="K5" s="14">
        <f>IFERROR(100*_xlfn.IFNA(VLOOKUP($B5,KviZDarije8!$A$1:$N$1000, 3, 0), 0)/'TOP SCORES'!I$2,0)</f>
        <v>100</v>
      </c>
      <c r="L5" s="14">
        <f>IFERROR(100*_xlfn.IFNA(VLOOKUP($B5,KviZDarije9!$A$1:$N$1000, 3, 0), 0)/'TOP SCORES'!J$2,0)</f>
        <v>90</v>
      </c>
      <c r="M5" s="14">
        <f>IFERROR(100*_xlfn.IFNA(VLOOKUP($B5,KviZDarije10!$A$1:$N$1000, 3, 0), 0)/'TOP SCORES'!K$2,0)</f>
        <v>90</v>
      </c>
      <c r="N5" s="14">
        <f>IFERROR(100*_xlfn.IFNA(VLOOKUP($B5,KviZDarije11!$A$1:$N$1000, 3, 0), 0)/'TOP SCORES'!L$2,0)</f>
        <v>0</v>
      </c>
    </row>
    <row r="6" spans="1:15">
      <c r="A6" s="17">
        <f ca="1">RANK(C6,C$2:C$991)</f>
        <v>5</v>
      </c>
      <c r="B6" s="8" t="s">
        <v>7</v>
      </c>
      <c r="C6" s="15" cm="1">
        <f t="array" aca="1" ref="C6" ca="1">SUM(LARGE(D6:N6,ROW(INDIRECT("1:8"))))</f>
        <v>679.59595959595958</v>
      </c>
      <c r="D6" s="14">
        <f>IFERROR(100*_xlfn.IFNA(VLOOKUP($B6,KviZDarije1!$A$1:$N$1000, 3, 0), 0)/'TOP SCORES'!B$2,0)</f>
        <v>100</v>
      </c>
      <c r="E6" s="14">
        <f>IFERROR(100*_xlfn.IFNA(VLOOKUP($B6,KviZDarije2!$A$1:$N$1000, 3, 0), 0)/'TOP SCORES'!C$2,0)</f>
        <v>90.909090909090907</v>
      </c>
      <c r="F6" s="14">
        <f>IFERROR(100*_xlfn.IFNA(VLOOKUP($B6,KviZDarije3!$A$1:$N$1000, 3, 0), 0)/'TOP SCORES'!D$2,0)</f>
        <v>60</v>
      </c>
      <c r="G6" s="14">
        <f>IFERROR(100*_xlfn.IFNA(VLOOKUP($B6,KviZDarije4!$A$1:$N$1000, 3, 0), 0)/'TOP SCORES'!E$2,0)</f>
        <v>70</v>
      </c>
      <c r="H6" s="14">
        <f>IFERROR(100*_xlfn.IFNA(VLOOKUP($B6,KviZDarije5!$A$1:$N$1000, 3, 0), 0)/'TOP SCORES'!F$2,0)</f>
        <v>70</v>
      </c>
      <c r="I6" s="14">
        <f>IFERROR(100*_xlfn.IFNA(VLOOKUP($B6,KviZDarije6!$A$1:$N$1000, 3, 0), 0)/'TOP SCORES'!G$2,0)</f>
        <v>80</v>
      </c>
      <c r="J6" s="14">
        <f>IFERROR(100*_xlfn.IFNA(VLOOKUP($B6,KviZDarije7!$A$1:$N$999, 3, 0), 0)/'TOP SCORES'!H$2,0)</f>
        <v>90.909090909090907</v>
      </c>
      <c r="K6" s="14">
        <f>IFERROR(100*_xlfn.IFNA(VLOOKUP($B6,KviZDarije8!$A$1:$N$1000, 3, 0), 0)/'TOP SCORES'!I$2,0)</f>
        <v>77.777777777777771</v>
      </c>
      <c r="L6" s="14">
        <f>IFERROR(100*_xlfn.IFNA(VLOOKUP($B6,KviZDarije9!$A$1:$N$1000, 3, 0), 0)/'TOP SCORES'!J$2,0)</f>
        <v>80</v>
      </c>
      <c r="M6" s="14">
        <f>IFERROR(100*_xlfn.IFNA(VLOOKUP($B6,KviZDarije10!$A$1:$N$1000, 3, 0), 0)/'TOP SCORES'!K$2,0)</f>
        <v>90</v>
      </c>
      <c r="N6" s="14">
        <f>IFERROR(100*_xlfn.IFNA(VLOOKUP($B6,KviZDarije11!$A$1:$N$1000, 3, 0), 0)/'TOP SCORES'!L$2,0)</f>
        <v>0</v>
      </c>
    </row>
    <row r="7" spans="1:15">
      <c r="A7" s="17">
        <f ca="1">RANK(C7,C$2:C$991)</f>
        <v>6</v>
      </c>
      <c r="B7" s="35" t="s">
        <v>9</v>
      </c>
      <c r="C7" s="15" cm="1">
        <f t="array" aca="1" ref="C7" ca="1">SUM(LARGE(D7:N7,ROW(INDIRECT("1:8"))))</f>
        <v>673.63636363636363</v>
      </c>
      <c r="D7" s="14">
        <f>IFERROR(100*_xlfn.IFNA(VLOOKUP($B7,KviZDarije1!$A$1:$N$1000, 3, 0), 0)/'TOP SCORES'!B$2,0)</f>
        <v>81.818181818181813</v>
      </c>
      <c r="E7" s="14">
        <f>IFERROR(100*_xlfn.IFNA(VLOOKUP($B7,KviZDarije2!$A$1:$N$1000, 3, 0), 0)/'TOP SCORES'!C$2,0)</f>
        <v>100</v>
      </c>
      <c r="F7" s="14">
        <f>IFERROR(100*_xlfn.IFNA(VLOOKUP($B7,KviZDarije3!$A$1:$N$1000, 3, 0), 0)/'TOP SCORES'!D$2,0)</f>
        <v>70</v>
      </c>
      <c r="G7" s="14">
        <f>IFERROR(100*_xlfn.IFNA(VLOOKUP($B7,KviZDarije4!$A$1:$N$1000, 3, 0), 0)/'TOP SCORES'!E$2,0)</f>
        <v>80</v>
      </c>
      <c r="H7" s="14">
        <f>IFERROR(100*_xlfn.IFNA(VLOOKUP($B7,KviZDarije5!$A$1:$N$1000, 3, 0), 0)/'TOP SCORES'!F$2,0)</f>
        <v>80</v>
      </c>
      <c r="I7" s="14">
        <f>IFERROR(100*_xlfn.IFNA(VLOOKUP($B7,KviZDarije6!$A$1:$N$1000, 3, 0), 0)/'TOP SCORES'!G$2,0)</f>
        <v>80</v>
      </c>
      <c r="J7" s="14">
        <f>IFERROR(100*_xlfn.IFNA(VLOOKUP($B7,KviZDarije7!$A$1:$N$999, 3, 0), 0)/'TOP SCORES'!H$2,0)</f>
        <v>81.818181818181813</v>
      </c>
      <c r="K7" s="14">
        <f>IFERROR(100*_xlfn.IFNA(VLOOKUP($B7,KviZDarije8!$A$1:$N$1000, 3, 0), 0)/'TOP SCORES'!I$2,0)</f>
        <v>0</v>
      </c>
      <c r="L7" s="14">
        <f>IFERROR(100*_xlfn.IFNA(VLOOKUP($B7,KviZDarije9!$A$1:$N$1000, 3, 0), 0)/'TOP SCORES'!J$2,0)</f>
        <v>80</v>
      </c>
      <c r="M7" s="14">
        <f>IFERROR(100*_xlfn.IFNA(VLOOKUP($B7,KviZDarije10!$A$1:$N$1000, 3, 0), 0)/'TOP SCORES'!K$2,0)</f>
        <v>90</v>
      </c>
      <c r="N7" s="14">
        <f>IFERROR(100*_xlfn.IFNA(VLOOKUP($B7,KviZDarije11!$A$1:$N$1000, 3, 0), 0)/'TOP SCORES'!L$2,0)</f>
        <v>0</v>
      </c>
    </row>
    <row r="8" spans="1:15">
      <c r="A8" s="17">
        <f ca="1">RANK(C8,C$2:C$991)</f>
        <v>7</v>
      </c>
      <c r="B8" s="12" t="s">
        <v>87</v>
      </c>
      <c r="C8" s="15" cm="1">
        <f t="array" aca="1" ref="C8" ca="1">SUM(LARGE(D8:N8,ROW(INDIRECT("1:8"))))</f>
        <v>672.52525252525254</v>
      </c>
      <c r="D8" s="14">
        <f>IFERROR(100*_xlfn.IFNA(VLOOKUP($B8,KviZDarije1!$A$1:$N$1000, 3, 0), 0)/'TOP SCORES'!B$2,0)</f>
        <v>90.909090909090907</v>
      </c>
      <c r="E8" s="14">
        <f>IFERROR(100*_xlfn.IFNA(VLOOKUP($B8,KviZDarije2!$A$1:$N$1000, 3, 0), 0)/'TOP SCORES'!C$2,0)</f>
        <v>100</v>
      </c>
      <c r="F8" s="14">
        <f>IFERROR(100*_xlfn.IFNA(VLOOKUP($B8,KviZDarije3!$A$1:$N$1000, 3, 0), 0)/'TOP SCORES'!D$2,0)</f>
        <v>80</v>
      </c>
      <c r="G8" s="14">
        <f>IFERROR(100*_xlfn.IFNA(VLOOKUP($B8,KviZDarije4!$A$1:$N$1000, 3, 0), 0)/'TOP SCORES'!E$2,0)</f>
        <v>80</v>
      </c>
      <c r="H8" s="14">
        <f>IFERROR(100*_xlfn.IFNA(VLOOKUP($B8,KviZDarije5!$A$1:$N$1000, 3, 0), 0)/'TOP SCORES'!F$2,0)</f>
        <v>60</v>
      </c>
      <c r="I8" s="14">
        <f>IFERROR(100*_xlfn.IFNA(VLOOKUP($B8,KviZDarije6!$A$1:$N$1000, 3, 0), 0)/'TOP SCORES'!G$2,0)</f>
        <v>0</v>
      </c>
      <c r="J8" s="14">
        <f>IFERROR(100*_xlfn.IFNA(VLOOKUP($B8,KviZDarije7!$A$1:$N$999, 3, 0), 0)/'TOP SCORES'!H$2,0)</f>
        <v>72.727272727272734</v>
      </c>
      <c r="K8" s="14">
        <f>IFERROR(100*_xlfn.IFNA(VLOOKUP($B8,KviZDarije8!$A$1:$N$1000, 3, 0), 0)/'TOP SCORES'!I$2,0)</f>
        <v>88.888888888888886</v>
      </c>
      <c r="L8" s="14">
        <f>IFERROR(100*_xlfn.IFNA(VLOOKUP($B8,KviZDarije9!$A$1:$N$1000, 3, 0), 0)/'TOP SCORES'!J$2,0)</f>
        <v>80</v>
      </c>
      <c r="M8" s="14">
        <f>IFERROR(100*_xlfn.IFNA(VLOOKUP($B8,KviZDarije10!$A$1:$N$1000, 3, 0), 0)/'TOP SCORES'!K$2,0)</f>
        <v>80</v>
      </c>
      <c r="N8" s="14">
        <f>IFERROR(100*_xlfn.IFNA(VLOOKUP($B8,KviZDarije11!$A$1:$N$1000, 3, 0), 0)/'TOP SCORES'!L$2,0)</f>
        <v>0</v>
      </c>
    </row>
    <row r="9" spans="1:15">
      <c r="A9" s="17">
        <f ca="1">RANK(C9,C$2:C$991)</f>
        <v>8</v>
      </c>
      <c r="B9" s="35" t="s">
        <v>65</v>
      </c>
      <c r="C9" s="15" cm="1">
        <f t="array" aca="1" ref="C9" ca="1">SUM(LARGE(D9:N9,ROW(INDIRECT("1:8"))))</f>
        <v>654.5454545454545</v>
      </c>
      <c r="D9" s="14">
        <f>IFERROR(100*_xlfn.IFNA(VLOOKUP($B9,KviZDarije1!$A$1:$N$1000, 3, 0), 0)/'TOP SCORES'!B$2,0)</f>
        <v>81.818181818181813</v>
      </c>
      <c r="E9" s="14">
        <f>IFERROR(100*_xlfn.IFNA(VLOOKUP($B9,KviZDarije2!$A$1:$N$1000, 3, 0), 0)/'TOP SCORES'!C$2,0)</f>
        <v>72.727272727272734</v>
      </c>
      <c r="F9" s="14">
        <f>IFERROR(100*_xlfn.IFNA(VLOOKUP($B9,KviZDarije3!$A$1:$N$1000, 3, 0), 0)/'TOP SCORES'!D$2,0)</f>
        <v>50</v>
      </c>
      <c r="G9" s="14">
        <f>IFERROR(100*_xlfn.IFNA(VLOOKUP($B9,KviZDarije4!$A$1:$N$1000, 3, 0), 0)/'TOP SCORES'!E$2,0)</f>
        <v>90</v>
      </c>
      <c r="H9" s="14">
        <f>IFERROR(100*_xlfn.IFNA(VLOOKUP($B9,KviZDarije5!$A$1:$N$1000, 3, 0), 0)/'TOP SCORES'!F$2,0)</f>
        <v>80</v>
      </c>
      <c r="I9" s="14">
        <f>IFERROR(100*_xlfn.IFNA(VLOOKUP($B9,KviZDarije6!$A$1:$N$1000, 3, 0), 0)/'TOP SCORES'!G$2,0)</f>
        <v>70</v>
      </c>
      <c r="J9" s="14">
        <f>IFERROR(100*_xlfn.IFNA(VLOOKUP($B9,KviZDarije7!$A$1:$N$999, 3, 0), 0)/'TOP SCORES'!H$2,0)</f>
        <v>100</v>
      </c>
      <c r="K9" s="14">
        <f>IFERROR(100*_xlfn.IFNA(VLOOKUP($B9,KviZDarije8!$A$1:$N$1000, 3, 0), 0)/'TOP SCORES'!I$2,0)</f>
        <v>0</v>
      </c>
      <c r="L9" s="14">
        <f>IFERROR(100*_xlfn.IFNA(VLOOKUP($B9,KviZDarije9!$A$1:$N$1000, 3, 0), 0)/'TOP SCORES'!J$2,0)</f>
        <v>80</v>
      </c>
      <c r="M9" s="14">
        <f>IFERROR(100*_xlfn.IFNA(VLOOKUP($B9,KviZDarije10!$A$1:$N$1000, 3, 0), 0)/'TOP SCORES'!K$2,0)</f>
        <v>80</v>
      </c>
      <c r="N9" s="14">
        <f>IFERROR(100*_xlfn.IFNA(VLOOKUP($B9,KviZDarije11!$A$1:$N$1000, 3, 0), 0)/'TOP SCORES'!L$2,0)</f>
        <v>0</v>
      </c>
      <c r="O9" s="19"/>
    </row>
    <row r="10" spans="1:15">
      <c r="A10" s="17">
        <f ca="1">RANK(C10,C$2:C$991)</f>
        <v>9</v>
      </c>
      <c r="B10" s="8" t="s">
        <v>91</v>
      </c>
      <c r="C10" s="15" cm="1">
        <f t="array" aca="1" ref="C10" ca="1">SUM(LARGE(D10:N10,ROW(INDIRECT("1:8"))))</f>
        <v>616.16161616161617</v>
      </c>
      <c r="D10" s="14">
        <f>IFERROR(100*_xlfn.IFNA(VLOOKUP($B10,KviZDarije1!$A$1:$N$1000, 3, 0), 0)/'TOP SCORES'!B$2,0)</f>
        <v>72.727272727272734</v>
      </c>
      <c r="E10" s="14">
        <f>IFERROR(100*_xlfn.IFNA(VLOOKUP($B10,KviZDarije2!$A$1:$N$1000, 3, 0), 0)/'TOP SCORES'!C$2,0)</f>
        <v>72.727272727272734</v>
      </c>
      <c r="F10" s="14">
        <f>IFERROR(100*_xlfn.IFNA(VLOOKUP($B10,KviZDarije3!$A$1:$N$1000, 3, 0), 0)/'TOP SCORES'!D$2,0)</f>
        <v>70</v>
      </c>
      <c r="G10" s="14">
        <f>IFERROR(100*_xlfn.IFNA(VLOOKUP($B10,KviZDarije4!$A$1:$N$1000, 3, 0), 0)/'TOP SCORES'!E$2,0)</f>
        <v>70</v>
      </c>
      <c r="H10" s="14">
        <f>IFERROR(100*_xlfn.IFNA(VLOOKUP($B10,KviZDarije5!$A$1:$N$1000, 3, 0), 0)/'TOP SCORES'!F$2,0)</f>
        <v>60</v>
      </c>
      <c r="I10" s="14">
        <f>IFERROR(100*_xlfn.IFNA(VLOOKUP($B10,KviZDarije6!$A$1:$N$1000, 3, 0), 0)/'TOP SCORES'!G$2,0)</f>
        <v>80</v>
      </c>
      <c r="J10" s="14">
        <f>IFERROR(100*_xlfn.IFNA(VLOOKUP($B10,KviZDarije7!$A$1:$N$999, 3, 0), 0)/'TOP SCORES'!H$2,0)</f>
        <v>81.818181818181813</v>
      </c>
      <c r="K10" s="14">
        <f>IFERROR(100*_xlfn.IFNA(VLOOKUP($B10,KviZDarije8!$A$1:$N$1000, 3, 0), 0)/'TOP SCORES'!I$2,0)</f>
        <v>88.888888888888886</v>
      </c>
      <c r="L10" s="14">
        <f>IFERROR(100*_xlfn.IFNA(VLOOKUP($B10,KviZDarije9!$A$1:$N$1000, 3, 0), 0)/'TOP SCORES'!J$2,0)</f>
        <v>80</v>
      </c>
      <c r="M10" s="14">
        <f>IFERROR(100*_xlfn.IFNA(VLOOKUP($B10,KviZDarije10!$A$1:$N$1000, 3, 0), 0)/'TOP SCORES'!K$2,0)</f>
        <v>60</v>
      </c>
      <c r="N10" s="14">
        <f>IFERROR(100*_xlfn.IFNA(VLOOKUP($B10,KviZDarije11!$A$1:$N$1000, 3, 0), 0)/'TOP SCORES'!L$2,0)</f>
        <v>0</v>
      </c>
      <c r="O10" s="20"/>
    </row>
    <row r="11" spans="1:15">
      <c r="A11" s="17">
        <f ca="1">RANK(C11,C$2:C$991)</f>
        <v>10</v>
      </c>
      <c r="B11" s="12" t="s">
        <v>74</v>
      </c>
      <c r="C11" s="15" cm="1">
        <f t="array" aca="1" ref="C11" ca="1">SUM(LARGE(D11:N11,ROW(INDIRECT("1:8"))))</f>
        <v>614.5454545454545</v>
      </c>
      <c r="D11" s="14">
        <f>IFERROR(100*_xlfn.IFNA(VLOOKUP($B11,KviZDarije1!$A$1:$N$1000, 3, 0), 0)/'TOP SCORES'!B$2,0)</f>
        <v>90.909090909090907</v>
      </c>
      <c r="E11" s="14">
        <f>IFERROR(100*_xlfn.IFNA(VLOOKUP($B11,KviZDarije2!$A$1:$N$1000, 3, 0), 0)/'TOP SCORES'!C$2,0)</f>
        <v>90.909090909090907</v>
      </c>
      <c r="F11" s="14">
        <f>IFERROR(100*_xlfn.IFNA(VLOOKUP($B11,KviZDarije3!$A$1:$N$1000, 3, 0), 0)/'TOP SCORES'!D$2,0)</f>
        <v>60</v>
      </c>
      <c r="G11" s="14">
        <f>IFERROR(100*_xlfn.IFNA(VLOOKUP($B11,KviZDarije4!$A$1:$N$1000, 3, 0), 0)/'TOP SCORES'!E$2,0)</f>
        <v>70</v>
      </c>
      <c r="H11" s="14">
        <f>IFERROR(100*_xlfn.IFNA(VLOOKUP($B11,KviZDarije5!$A$1:$N$1000, 3, 0), 0)/'TOP SCORES'!F$2,0)</f>
        <v>70</v>
      </c>
      <c r="I11" s="14">
        <f>IFERROR(100*_xlfn.IFNA(VLOOKUP($B11,KviZDarije6!$A$1:$N$1000, 3, 0), 0)/'TOP SCORES'!G$2,0)</f>
        <v>80</v>
      </c>
      <c r="J11" s="14">
        <f>IFERROR(100*_xlfn.IFNA(VLOOKUP($B11,KviZDarije7!$A$1:$N$999, 3, 0), 0)/'TOP SCORES'!H$2,0)</f>
        <v>72.727272727272734</v>
      </c>
      <c r="K11" s="14">
        <f>IFERROR(100*_xlfn.IFNA(VLOOKUP($B11,KviZDarije8!$A$1:$N$1000, 3, 0), 0)/'TOP SCORES'!I$2,0)</f>
        <v>0</v>
      </c>
      <c r="L11" s="14">
        <f>IFERROR(100*_xlfn.IFNA(VLOOKUP($B11,KviZDarije9!$A$1:$N$1000, 3, 0), 0)/'TOP SCORES'!J$2,0)</f>
        <v>70</v>
      </c>
      <c r="M11" s="14">
        <f>IFERROR(100*_xlfn.IFNA(VLOOKUP($B11,KviZDarije10!$A$1:$N$1000, 3, 0), 0)/'TOP SCORES'!K$2,0)</f>
        <v>70</v>
      </c>
      <c r="N11" s="14">
        <f>IFERROR(100*_xlfn.IFNA(VLOOKUP($B11,KviZDarije11!$A$1:$N$1000, 3, 0), 0)/'TOP SCORES'!L$2,0)</f>
        <v>0</v>
      </c>
      <c r="O11" s="19"/>
    </row>
    <row r="12" spans="1:15">
      <c r="A12" s="17">
        <f ca="1">RANK(C12,C$2:C$991)</f>
        <v>11</v>
      </c>
      <c r="B12" s="8" t="s">
        <v>75</v>
      </c>
      <c r="C12" s="15" cm="1">
        <f t="array" aca="1" ref="C12" ca="1">SUM(LARGE(D12:N12,ROW(INDIRECT("1:8"))))</f>
        <v>603.43434343434342</v>
      </c>
      <c r="D12" s="14">
        <f>IFERROR(100*_xlfn.IFNA(VLOOKUP($B12,KviZDarije1!$A$1:$N$1000, 3, 0), 0)/'TOP SCORES'!B$2,0)</f>
        <v>81.818181818181813</v>
      </c>
      <c r="E12" s="14">
        <f>IFERROR(100*_xlfn.IFNA(VLOOKUP($B12,KviZDarije2!$A$1:$N$1000, 3, 0), 0)/'TOP SCORES'!C$2,0)</f>
        <v>72.727272727272734</v>
      </c>
      <c r="F12" s="14">
        <f>IFERROR(100*_xlfn.IFNA(VLOOKUP($B12,KviZDarije3!$A$1:$N$1000, 3, 0), 0)/'TOP SCORES'!D$2,0)</f>
        <v>70</v>
      </c>
      <c r="G12" s="14">
        <f>IFERROR(100*_xlfn.IFNA(VLOOKUP($B12,KviZDarije4!$A$1:$N$1000, 3, 0), 0)/'TOP SCORES'!E$2,0)</f>
        <v>80</v>
      </c>
      <c r="H12" s="14">
        <f>IFERROR(100*_xlfn.IFNA(VLOOKUP($B12,KviZDarije5!$A$1:$N$1000, 3, 0), 0)/'TOP SCORES'!F$2,0)</f>
        <v>60</v>
      </c>
      <c r="I12" s="14">
        <f>IFERROR(100*_xlfn.IFNA(VLOOKUP($B12,KviZDarije6!$A$1:$N$1000, 3, 0), 0)/'TOP SCORES'!G$2,0)</f>
        <v>80</v>
      </c>
      <c r="J12" s="14">
        <f>IFERROR(100*_xlfn.IFNA(VLOOKUP($B12,KviZDarije7!$A$1:$N$999, 3, 0), 0)/'TOP SCORES'!H$2,0)</f>
        <v>54.545454545454547</v>
      </c>
      <c r="K12" s="14">
        <f>IFERROR(100*_xlfn.IFNA(VLOOKUP($B12,KviZDarije8!$A$1:$N$1000, 3, 0), 0)/'TOP SCORES'!I$2,0)</f>
        <v>88.888888888888886</v>
      </c>
      <c r="L12" s="14">
        <f>IFERROR(100*_xlfn.IFNA(VLOOKUP($B12,KviZDarije9!$A$1:$N$1000, 3, 0), 0)/'TOP SCORES'!J$2,0)</f>
        <v>70</v>
      </c>
      <c r="M12" s="14">
        <f>IFERROR(100*_xlfn.IFNA(VLOOKUP($B12,KviZDarije10!$A$1:$N$1000, 3, 0), 0)/'TOP SCORES'!K$2,0)</f>
        <v>50</v>
      </c>
      <c r="N12" s="14">
        <f>IFERROR(100*_xlfn.IFNA(VLOOKUP($B12,KviZDarije11!$A$1:$N$1000, 3, 0), 0)/'TOP SCORES'!L$2,0)</f>
        <v>0</v>
      </c>
    </row>
    <row r="13" spans="1:15">
      <c r="A13" s="17">
        <f ca="1">RANK(C13,C$2:C$991)</f>
        <v>12</v>
      </c>
      <c r="B13" s="12" t="s">
        <v>70</v>
      </c>
      <c r="C13" s="15" cm="1">
        <f t="array" aca="1" ref="C13" ca="1">SUM(LARGE(D13:N13,ROW(INDIRECT("1:8"))))</f>
        <v>603.23232323232321</v>
      </c>
      <c r="D13" s="14">
        <f>IFERROR(100*_xlfn.IFNA(VLOOKUP($B13,KviZDarije1!$A$1:$N$1000, 3, 0), 0)/'TOP SCORES'!B$2,0)</f>
        <v>81.818181818181813</v>
      </c>
      <c r="E13" s="14">
        <f>IFERROR(100*_xlfn.IFNA(VLOOKUP($B13,KviZDarije2!$A$1:$N$1000, 3, 0), 0)/'TOP SCORES'!C$2,0)</f>
        <v>0</v>
      </c>
      <c r="F13" s="14">
        <f>IFERROR(100*_xlfn.IFNA(VLOOKUP($B13,KviZDarije3!$A$1:$N$1000, 3, 0), 0)/'TOP SCORES'!D$2,0)</f>
        <v>40</v>
      </c>
      <c r="G13" s="14">
        <f>IFERROR(100*_xlfn.IFNA(VLOOKUP($B13,KviZDarije4!$A$1:$N$1000, 3, 0), 0)/'TOP SCORES'!E$2,0)</f>
        <v>70</v>
      </c>
      <c r="H13" s="14">
        <f>IFERROR(100*_xlfn.IFNA(VLOOKUP($B13,KviZDarije5!$A$1:$N$1000, 3, 0), 0)/'TOP SCORES'!F$2,0)</f>
        <v>80</v>
      </c>
      <c r="I13" s="14">
        <f>IFERROR(100*_xlfn.IFNA(VLOOKUP($B13,KviZDarije6!$A$1:$N$1000, 3, 0), 0)/'TOP SCORES'!G$2,0)</f>
        <v>70</v>
      </c>
      <c r="J13" s="14">
        <f>IFERROR(100*_xlfn.IFNA(VLOOKUP($B13,KviZDarije7!$A$1:$N$999, 3, 0), 0)/'TOP SCORES'!H$2,0)</f>
        <v>63.636363636363633</v>
      </c>
      <c r="K13" s="14">
        <f>IFERROR(100*_xlfn.IFNA(VLOOKUP($B13,KviZDarije8!$A$1:$N$1000, 3, 0), 0)/'TOP SCORES'!I$2,0)</f>
        <v>77.777777777777771</v>
      </c>
      <c r="L13" s="14">
        <f>IFERROR(100*_xlfn.IFNA(VLOOKUP($B13,KviZDarije9!$A$1:$N$1000, 3, 0), 0)/'TOP SCORES'!J$2,0)</f>
        <v>90</v>
      </c>
      <c r="M13" s="14">
        <f>IFERROR(100*_xlfn.IFNA(VLOOKUP($B13,KviZDarije10!$A$1:$N$1000, 3, 0), 0)/'TOP SCORES'!K$2,0)</f>
        <v>70</v>
      </c>
      <c r="N13" s="14">
        <f>IFERROR(100*_xlfn.IFNA(VLOOKUP($B13,KviZDarije11!$A$1:$N$1000, 3, 0), 0)/'TOP SCORES'!L$2,0)</f>
        <v>0</v>
      </c>
    </row>
    <row r="14" spans="1:15">
      <c r="A14" s="17">
        <f ca="1">RANK(C14,C$2:C$991)</f>
        <v>13</v>
      </c>
      <c r="B14" s="36" t="s">
        <v>38</v>
      </c>
      <c r="C14" s="15" cm="1">
        <f t="array" aca="1" ref="C14" ca="1">SUM(LARGE(D14:N14,ROW(INDIRECT("1:8"))))</f>
        <v>602.52525252525254</v>
      </c>
      <c r="D14" s="14">
        <f>IFERROR(100*_xlfn.IFNA(VLOOKUP($B14,KviZDarije1!$A$1:$N$1000, 3, 0), 0)/'TOP SCORES'!B$2,0)</f>
        <v>81.818181818181813</v>
      </c>
      <c r="E14" s="14">
        <f>IFERROR(100*_xlfn.IFNA(VLOOKUP($B14,KviZDarije2!$A$1:$N$1000, 3, 0), 0)/'TOP SCORES'!C$2,0)</f>
        <v>81.818181818181813</v>
      </c>
      <c r="F14" s="14">
        <f>IFERROR(100*_xlfn.IFNA(VLOOKUP($B14,KviZDarije3!$A$1:$N$1000, 3, 0), 0)/'TOP SCORES'!D$2,0)</f>
        <v>70</v>
      </c>
      <c r="G14" s="14">
        <f>IFERROR(100*_xlfn.IFNA(VLOOKUP($B14,KviZDarije4!$A$1:$N$1000, 3, 0), 0)/'TOP SCORES'!E$2,0)</f>
        <v>80</v>
      </c>
      <c r="H14" s="14">
        <f>IFERROR(100*_xlfn.IFNA(VLOOKUP($B14,KviZDarije5!$A$1:$N$1000, 3, 0), 0)/'TOP SCORES'!F$2,0)</f>
        <v>50</v>
      </c>
      <c r="I14" s="14">
        <f>IFERROR(100*_xlfn.IFNA(VLOOKUP($B14,KviZDarije6!$A$1:$N$1000, 3, 0), 0)/'TOP SCORES'!G$2,0)</f>
        <v>70</v>
      </c>
      <c r="J14" s="14">
        <f>IFERROR(100*_xlfn.IFNA(VLOOKUP($B14,KviZDarije7!$A$1:$N$999, 3, 0), 0)/'TOP SCORES'!H$2,0)</f>
        <v>54.545454545454547</v>
      </c>
      <c r="K14" s="14">
        <f>IFERROR(100*_xlfn.IFNA(VLOOKUP($B14,KviZDarije8!$A$1:$N$1000, 3, 0), 0)/'TOP SCORES'!I$2,0)</f>
        <v>88.888888888888886</v>
      </c>
      <c r="L14" s="14">
        <f>IFERROR(100*_xlfn.IFNA(VLOOKUP($B14,KviZDarije9!$A$1:$N$1000, 3, 0), 0)/'TOP SCORES'!J$2,0)</f>
        <v>60</v>
      </c>
      <c r="M14" s="14">
        <f>IFERROR(100*_xlfn.IFNA(VLOOKUP($B14,KviZDarije10!$A$1:$N$1000, 3, 0), 0)/'TOP SCORES'!K$2,0)</f>
        <v>70</v>
      </c>
      <c r="N14" s="14">
        <f>IFERROR(100*_xlfn.IFNA(VLOOKUP($B14,KviZDarije11!$A$1:$N$1000, 3, 0), 0)/'TOP SCORES'!L$2,0)</f>
        <v>0</v>
      </c>
    </row>
    <row r="15" spans="1:15">
      <c r="A15" s="17">
        <f ca="1">RANK(C15,C$2:C$991)</f>
        <v>14</v>
      </c>
      <c r="B15" s="35" t="s">
        <v>62</v>
      </c>
      <c r="C15" s="15" cm="1">
        <f t="array" aca="1" ref="C15" ca="1">SUM(LARGE(D15:N15,ROW(INDIRECT("1:8"))))</f>
        <v>602.32323232323233</v>
      </c>
      <c r="D15" s="14">
        <f>IFERROR(100*_xlfn.IFNA(VLOOKUP($B15,KviZDarije1!$A$1:$N$1000, 3, 0), 0)/'TOP SCORES'!B$2,0)</f>
        <v>90.909090909090907</v>
      </c>
      <c r="E15" s="14">
        <f>IFERROR(100*_xlfn.IFNA(VLOOKUP($B15,KviZDarije2!$A$1:$N$1000, 3, 0), 0)/'TOP SCORES'!C$2,0)</f>
        <v>72.727272727272734</v>
      </c>
      <c r="F15" s="14">
        <f>IFERROR(100*_xlfn.IFNA(VLOOKUP($B15,KviZDarije3!$A$1:$N$1000, 3, 0), 0)/'TOP SCORES'!D$2,0)</f>
        <v>60</v>
      </c>
      <c r="G15" s="14">
        <f>IFERROR(100*_xlfn.IFNA(VLOOKUP($B15,KviZDarije4!$A$1:$N$1000, 3, 0), 0)/'TOP SCORES'!E$2,0)</f>
        <v>0</v>
      </c>
      <c r="H15" s="14">
        <f>IFERROR(100*_xlfn.IFNA(VLOOKUP($B15,KviZDarije5!$A$1:$N$1000, 3, 0), 0)/'TOP SCORES'!F$2,0)</f>
        <v>50</v>
      </c>
      <c r="I15" s="14">
        <f>IFERROR(100*_xlfn.IFNA(VLOOKUP($B15,KviZDarije6!$A$1:$N$1000, 3, 0), 0)/'TOP SCORES'!G$2,0)</f>
        <v>60</v>
      </c>
      <c r="J15" s="14">
        <f>IFERROR(100*_xlfn.IFNA(VLOOKUP($B15,KviZDarije7!$A$1:$N$999, 3, 0), 0)/'TOP SCORES'!H$2,0)</f>
        <v>90.909090909090907</v>
      </c>
      <c r="K15" s="14">
        <f>IFERROR(100*_xlfn.IFNA(VLOOKUP($B15,KviZDarije8!$A$1:$N$1000, 3, 0), 0)/'TOP SCORES'!I$2,0)</f>
        <v>77.777777777777771</v>
      </c>
      <c r="L15" s="14">
        <f>IFERROR(100*_xlfn.IFNA(VLOOKUP($B15,KviZDarije9!$A$1:$N$1000, 3, 0), 0)/'TOP SCORES'!J$2,0)</f>
        <v>70</v>
      </c>
      <c r="M15" s="14">
        <f>IFERROR(100*_xlfn.IFNA(VLOOKUP($B15,KviZDarije10!$A$1:$N$1000, 3, 0), 0)/'TOP SCORES'!K$2,0)</f>
        <v>80</v>
      </c>
      <c r="N15" s="14">
        <f>IFERROR(100*_xlfn.IFNA(VLOOKUP($B15,KviZDarije11!$A$1:$N$1000, 3, 0), 0)/'TOP SCORES'!L$2,0)</f>
        <v>0</v>
      </c>
    </row>
    <row r="16" spans="1:15">
      <c r="A16" s="17">
        <f ca="1">RANK(C16,C$2:C$991)</f>
        <v>15</v>
      </c>
      <c r="B16" s="8" t="s">
        <v>59</v>
      </c>
      <c r="C16" s="15" cm="1">
        <f t="array" aca="1" ref="C16" ca="1">SUM(LARGE(D16:N16,ROW(INDIRECT("1:8"))))</f>
        <v>600.50505050505058</v>
      </c>
      <c r="D16" s="14">
        <f>IFERROR(100*_xlfn.IFNA(VLOOKUP($B16,KviZDarije1!$A$1:$N$1000, 3, 0), 0)/'TOP SCORES'!B$2,0)</f>
        <v>81.818181818181813</v>
      </c>
      <c r="E16" s="14">
        <f>IFERROR(100*_xlfn.IFNA(VLOOKUP($B16,KviZDarije2!$A$1:$N$1000, 3, 0), 0)/'TOP SCORES'!C$2,0)</f>
        <v>90.909090909090907</v>
      </c>
      <c r="F16" s="14">
        <f>IFERROR(100*_xlfn.IFNA(VLOOKUP($B16,KviZDarije3!$A$1:$N$1000, 3, 0), 0)/'TOP SCORES'!D$2,0)</f>
        <v>70</v>
      </c>
      <c r="G16" s="14">
        <f>IFERROR(100*_xlfn.IFNA(VLOOKUP($B16,KviZDarije4!$A$1:$N$1000, 3, 0), 0)/'TOP SCORES'!E$2,0)</f>
        <v>80</v>
      </c>
      <c r="H16" s="14">
        <f>IFERROR(100*_xlfn.IFNA(VLOOKUP($B16,KviZDarije5!$A$1:$N$1000, 3, 0), 0)/'TOP SCORES'!F$2,0)</f>
        <v>40</v>
      </c>
      <c r="I16" s="14">
        <f>IFERROR(100*_xlfn.IFNA(VLOOKUP($B16,KviZDarije6!$A$1:$N$1000, 3, 0), 0)/'TOP SCORES'!G$2,0)</f>
        <v>80</v>
      </c>
      <c r="J16" s="14">
        <f>IFERROR(100*_xlfn.IFNA(VLOOKUP($B16,KviZDarije7!$A$1:$N$999, 3, 0), 0)/'TOP SCORES'!H$2,0)</f>
        <v>54.545454545454547</v>
      </c>
      <c r="K16" s="14">
        <f>IFERROR(100*_xlfn.IFNA(VLOOKUP($B16,KviZDarije8!$A$1:$N$1000, 3, 0), 0)/'TOP SCORES'!I$2,0)</f>
        <v>77.777777777777771</v>
      </c>
      <c r="L16" s="14">
        <f>IFERROR(100*_xlfn.IFNA(VLOOKUP($B16,KviZDarije9!$A$1:$N$1000, 3, 0), 0)/'TOP SCORES'!J$2,0)</f>
        <v>60</v>
      </c>
      <c r="M16" s="14">
        <f>IFERROR(100*_xlfn.IFNA(VLOOKUP($B16,KviZDarije10!$A$1:$N$1000, 3, 0), 0)/'TOP SCORES'!K$2,0)</f>
        <v>60</v>
      </c>
      <c r="N16" s="14">
        <f>IFERROR(100*_xlfn.IFNA(VLOOKUP($B16,KviZDarije11!$A$1:$N$1000, 3, 0), 0)/'TOP SCORES'!L$2,0)</f>
        <v>0</v>
      </c>
    </row>
    <row r="17" spans="1:15">
      <c r="A17" s="17">
        <f ca="1">RANK(C17,C$2:C$991)</f>
        <v>16</v>
      </c>
      <c r="B17" s="12" t="s">
        <v>68</v>
      </c>
      <c r="C17" s="15" cm="1">
        <f t="array" aca="1" ref="C17" ca="1">SUM(LARGE(D17:N17,ROW(INDIRECT("1:8"))))</f>
        <v>595.05050505050497</v>
      </c>
      <c r="D17" s="14">
        <f>IFERROR(100*_xlfn.IFNA(VLOOKUP($B17,KviZDarije1!$A$1:$N$1000, 3, 0), 0)/'TOP SCORES'!B$2,0)</f>
        <v>81.818181818181813</v>
      </c>
      <c r="E17" s="14">
        <f>IFERROR(100*_xlfn.IFNA(VLOOKUP($B17,KviZDarije2!$A$1:$N$1000, 3, 0), 0)/'TOP SCORES'!C$2,0)</f>
        <v>81.818181818181813</v>
      </c>
      <c r="F17" s="14">
        <f>IFERROR(100*_xlfn.IFNA(VLOOKUP($B17,KviZDarije3!$A$1:$N$1000, 3, 0), 0)/'TOP SCORES'!D$2,0)</f>
        <v>0</v>
      </c>
      <c r="G17" s="14">
        <f>IFERROR(100*_xlfn.IFNA(VLOOKUP($B17,KviZDarije4!$A$1:$N$1000, 3, 0), 0)/'TOP SCORES'!E$2,0)</f>
        <v>0</v>
      </c>
      <c r="H17" s="14">
        <f>IFERROR(100*_xlfn.IFNA(VLOOKUP($B17,KviZDarije5!$A$1:$N$1000, 3, 0), 0)/'TOP SCORES'!F$2,0)</f>
        <v>70</v>
      </c>
      <c r="I17" s="14">
        <f>IFERROR(100*_xlfn.IFNA(VLOOKUP($B17,KviZDarije6!$A$1:$N$1000, 3, 0), 0)/'TOP SCORES'!G$2,0)</f>
        <v>70</v>
      </c>
      <c r="J17" s="14">
        <f>IFERROR(100*_xlfn.IFNA(VLOOKUP($B17,KviZDarije7!$A$1:$N$999, 3, 0), 0)/'TOP SCORES'!H$2,0)</f>
        <v>63.636363636363633</v>
      </c>
      <c r="K17" s="14">
        <f>IFERROR(100*_xlfn.IFNA(VLOOKUP($B17,KviZDarije8!$A$1:$N$1000, 3, 0), 0)/'TOP SCORES'!I$2,0)</f>
        <v>77.777777777777771</v>
      </c>
      <c r="L17" s="14">
        <f>IFERROR(100*_xlfn.IFNA(VLOOKUP($B17,KviZDarije9!$A$1:$N$1000, 3, 0), 0)/'TOP SCORES'!J$2,0)</f>
        <v>80</v>
      </c>
      <c r="M17" s="14">
        <f>IFERROR(100*_xlfn.IFNA(VLOOKUP($B17,KviZDarije10!$A$1:$N$1000, 3, 0), 0)/'TOP SCORES'!K$2,0)</f>
        <v>70</v>
      </c>
      <c r="N17" s="14">
        <f>IFERROR(100*_xlfn.IFNA(VLOOKUP($B17,KviZDarije11!$A$1:$N$1000, 3, 0), 0)/'TOP SCORES'!L$2,0)</f>
        <v>0</v>
      </c>
    </row>
    <row r="18" spans="1:15">
      <c r="A18" s="17">
        <f ca="1">RANK(C18,C$2:C$991)</f>
        <v>17</v>
      </c>
      <c r="B18" s="12" t="s">
        <v>188</v>
      </c>
      <c r="C18" s="15" cm="1">
        <f t="array" aca="1" ref="C18" ca="1">SUM(LARGE(D18:N18,ROW(INDIRECT("1:8"))))</f>
        <v>594.5454545454545</v>
      </c>
      <c r="D18" s="14">
        <f>IFERROR(100*_xlfn.IFNA(VLOOKUP($B18,KviZDarije1!$A$1:$N$1000, 3, 0), 0)/'TOP SCORES'!B$2,0)</f>
        <v>90.909090909090907</v>
      </c>
      <c r="E18" s="14">
        <f>IFERROR(100*_xlfn.IFNA(VLOOKUP($B18,KviZDarije2!$A$1:$N$1000, 3, 0), 0)/'TOP SCORES'!C$2,0)</f>
        <v>0</v>
      </c>
      <c r="F18" s="14">
        <f>IFERROR(100*_xlfn.IFNA(VLOOKUP($B18,KviZDarije3!$A$1:$N$1000, 3, 0), 0)/'TOP SCORES'!D$2,0)</f>
        <v>80</v>
      </c>
      <c r="G18" s="14">
        <f>IFERROR(100*_xlfn.IFNA(VLOOKUP($B18,KviZDarije4!$A$1:$N$1000, 3, 0), 0)/'TOP SCORES'!E$2,0)</f>
        <v>80</v>
      </c>
      <c r="H18" s="14">
        <f>IFERROR(100*_xlfn.IFNA(VLOOKUP($B18,KviZDarije5!$A$1:$N$1000, 3, 0), 0)/'TOP SCORES'!F$2,0)</f>
        <v>50</v>
      </c>
      <c r="I18" s="14">
        <f>IFERROR(100*_xlfn.IFNA(VLOOKUP($B18,KviZDarije6!$A$1:$N$1000, 3, 0), 0)/'TOP SCORES'!G$2,0)</f>
        <v>90</v>
      </c>
      <c r="J18" s="14">
        <f>IFERROR(100*_xlfn.IFNA(VLOOKUP($B18,KviZDarije7!$A$1:$N$999, 3, 0), 0)/'TOP SCORES'!H$2,0)</f>
        <v>63.636363636363633</v>
      </c>
      <c r="K18" s="14">
        <f>IFERROR(100*_xlfn.IFNA(VLOOKUP($B18,KviZDarije8!$A$1:$N$1000, 3, 0), 0)/'TOP SCORES'!I$2,0)</f>
        <v>0</v>
      </c>
      <c r="L18" s="14">
        <f>IFERROR(100*_xlfn.IFNA(VLOOKUP($B18,KviZDarije9!$A$1:$N$1000, 3, 0), 0)/'TOP SCORES'!J$2,0)</f>
        <v>60</v>
      </c>
      <c r="M18" s="14">
        <f>IFERROR(100*_xlfn.IFNA(VLOOKUP($B18,KviZDarije10!$A$1:$N$1000, 3, 0), 0)/'TOP SCORES'!K$2,0)</f>
        <v>80</v>
      </c>
      <c r="N18" s="14">
        <f>IFERROR(100*_xlfn.IFNA(VLOOKUP($B18,KviZDarije11!$A$1:$N$1000, 3, 0), 0)/'TOP SCORES'!L$2,0)</f>
        <v>0</v>
      </c>
      <c r="O18" s="19"/>
    </row>
    <row r="19" spans="1:15">
      <c r="A19" s="17">
        <f ca="1">RANK(C19,C$2:C$991)</f>
        <v>18</v>
      </c>
      <c r="B19" s="8" t="s">
        <v>183</v>
      </c>
      <c r="C19" s="15" cm="1">
        <f t="array" aca="1" ref="C19" ca="1">SUM(LARGE(D19:N19,ROW(INDIRECT("1:8"))))</f>
        <v>581.41414141414134</v>
      </c>
      <c r="D19" s="14">
        <f>IFERROR(100*_xlfn.IFNA(VLOOKUP($B19,KviZDarije1!$A$1:$N$1000, 3, 0), 0)/'TOP SCORES'!B$2,0)</f>
        <v>100</v>
      </c>
      <c r="E19" s="14">
        <f>IFERROR(100*_xlfn.IFNA(VLOOKUP($B19,KviZDarije2!$A$1:$N$1000, 3, 0), 0)/'TOP SCORES'!C$2,0)</f>
        <v>63.636363636363633</v>
      </c>
      <c r="F19" s="14">
        <f>IFERROR(100*_xlfn.IFNA(VLOOKUP($B19,KviZDarije3!$A$1:$N$1000, 3, 0), 0)/'TOP SCORES'!D$2,0)</f>
        <v>60</v>
      </c>
      <c r="G19" s="14">
        <f>IFERROR(100*_xlfn.IFNA(VLOOKUP($B19,KviZDarije4!$A$1:$N$1000, 3, 0), 0)/'TOP SCORES'!E$2,0)</f>
        <v>0</v>
      </c>
      <c r="H19" s="14">
        <f>IFERROR(100*_xlfn.IFNA(VLOOKUP($B19,KviZDarije5!$A$1:$N$1000, 3, 0), 0)/'TOP SCORES'!F$2,0)</f>
        <v>40</v>
      </c>
      <c r="I19" s="14">
        <f>IFERROR(100*_xlfn.IFNA(VLOOKUP($B19,KviZDarije6!$A$1:$N$1000, 3, 0), 0)/'TOP SCORES'!G$2,0)</f>
        <v>70</v>
      </c>
      <c r="J19" s="14">
        <f>IFERROR(100*_xlfn.IFNA(VLOOKUP($B19,KviZDarije7!$A$1:$N$999, 3, 0), 0)/'TOP SCORES'!H$2,0)</f>
        <v>0</v>
      </c>
      <c r="K19" s="14">
        <f>IFERROR(100*_xlfn.IFNA(VLOOKUP($B19,KviZDarije8!$A$1:$N$1000, 3, 0), 0)/'TOP SCORES'!I$2,0)</f>
        <v>77.777777777777771</v>
      </c>
      <c r="L19" s="14">
        <f>IFERROR(100*_xlfn.IFNA(VLOOKUP($B19,KviZDarije9!$A$1:$N$1000, 3, 0), 0)/'TOP SCORES'!J$2,0)</f>
        <v>80</v>
      </c>
      <c r="M19" s="14">
        <f>IFERROR(100*_xlfn.IFNA(VLOOKUP($B19,KviZDarije10!$A$1:$N$1000, 3, 0), 0)/'TOP SCORES'!K$2,0)</f>
        <v>90</v>
      </c>
      <c r="N19" s="14">
        <f>IFERROR(100*_xlfn.IFNA(VLOOKUP($B19,KviZDarije11!$A$1:$N$1000, 3, 0), 0)/'TOP SCORES'!L$2,0)</f>
        <v>0</v>
      </c>
    </row>
    <row r="20" spans="1:15">
      <c r="A20" s="17">
        <f ca="1">RANK(C20,C$2:C$991)</f>
        <v>19</v>
      </c>
      <c r="B20" s="8" t="s">
        <v>98</v>
      </c>
      <c r="C20" s="15" cm="1">
        <f t="array" aca="1" ref="C20" ca="1">SUM(LARGE(D20:N20,ROW(INDIRECT("1:8"))))</f>
        <v>577.07070707070704</v>
      </c>
      <c r="D20" s="14">
        <f>IFERROR(100*_xlfn.IFNA(VLOOKUP($B20,KviZDarije1!$A$1:$N$1000, 3, 0), 0)/'TOP SCORES'!B$2,0)</f>
        <v>81.818181818181813</v>
      </c>
      <c r="E20" s="14">
        <f>IFERROR(100*_xlfn.IFNA(VLOOKUP($B20,KviZDarije2!$A$1:$N$1000, 3, 0), 0)/'TOP SCORES'!C$2,0)</f>
        <v>81.818181818181813</v>
      </c>
      <c r="F20" s="14">
        <f>IFERROR(100*_xlfn.IFNA(VLOOKUP($B20,KviZDarije3!$A$1:$N$1000, 3, 0), 0)/'TOP SCORES'!D$2,0)</f>
        <v>50</v>
      </c>
      <c r="G20" s="14">
        <f>IFERROR(100*_xlfn.IFNA(VLOOKUP($B20,KviZDarije4!$A$1:$N$1000, 3, 0), 0)/'TOP SCORES'!E$2,0)</f>
        <v>60</v>
      </c>
      <c r="H20" s="14">
        <f>IFERROR(100*_xlfn.IFNA(VLOOKUP($B20,KviZDarije5!$A$1:$N$1000, 3, 0), 0)/'TOP SCORES'!F$2,0)</f>
        <v>20</v>
      </c>
      <c r="I20" s="14">
        <f>IFERROR(100*_xlfn.IFNA(VLOOKUP($B20,KviZDarije6!$A$1:$N$1000, 3, 0), 0)/'TOP SCORES'!G$2,0)</f>
        <v>80</v>
      </c>
      <c r="J20" s="14">
        <f>IFERROR(100*_xlfn.IFNA(VLOOKUP($B20,KviZDarije7!$A$1:$N$999, 3, 0), 0)/'TOP SCORES'!H$2,0)</f>
        <v>54.545454545454547</v>
      </c>
      <c r="K20" s="14">
        <f>IFERROR(100*_xlfn.IFNA(VLOOKUP($B20,KviZDarije8!$A$1:$N$1000, 3, 0), 0)/'TOP SCORES'!I$2,0)</f>
        <v>88.888888888888886</v>
      </c>
      <c r="L20" s="14">
        <f>IFERROR(100*_xlfn.IFNA(VLOOKUP($B20,KviZDarije9!$A$1:$N$1000, 3, 0), 0)/'TOP SCORES'!J$2,0)</f>
        <v>70</v>
      </c>
      <c r="M20" s="14">
        <f>IFERROR(100*_xlfn.IFNA(VLOOKUP($B20,KviZDarije10!$A$1:$N$1000, 3, 0), 0)/'TOP SCORES'!K$2,0)</f>
        <v>60</v>
      </c>
      <c r="N20" s="14">
        <f>IFERROR(100*_xlfn.IFNA(VLOOKUP($B20,KviZDarije11!$A$1:$N$1000, 3, 0), 0)/'TOP SCORES'!L$2,0)</f>
        <v>0</v>
      </c>
    </row>
    <row r="21" spans="1:15">
      <c r="A21" s="17">
        <f ca="1">RANK(C21,C$2:C$991)</f>
        <v>20</v>
      </c>
      <c r="B21" s="12" t="s">
        <v>189</v>
      </c>
      <c r="C21" s="15" cm="1">
        <f t="array" aca="1" ref="C21" ca="1">SUM(LARGE(D21:N21,ROW(INDIRECT("1:8"))))</f>
        <v>575.75757575757575</v>
      </c>
      <c r="D21" s="14">
        <f>IFERROR(100*_xlfn.IFNA(VLOOKUP($B21,KviZDarije1!$A$1:$N$1000, 3, 0), 0)/'TOP SCORES'!B$2,0)</f>
        <v>72.727272727272734</v>
      </c>
      <c r="E21" s="14">
        <f>IFERROR(100*_xlfn.IFNA(VLOOKUP($B21,KviZDarije2!$A$1:$N$1000, 3, 0), 0)/'TOP SCORES'!C$2,0)</f>
        <v>72.727272727272734</v>
      </c>
      <c r="F21" s="14">
        <f>IFERROR(100*_xlfn.IFNA(VLOOKUP($B21,KviZDarije3!$A$1:$N$1000, 3, 0), 0)/'TOP SCORES'!D$2,0)</f>
        <v>70</v>
      </c>
      <c r="G21" s="14">
        <f>IFERROR(100*_xlfn.IFNA(VLOOKUP($B21,KviZDarije4!$A$1:$N$1000, 3, 0), 0)/'TOP SCORES'!E$2,0)</f>
        <v>80</v>
      </c>
      <c r="H21" s="14">
        <f>IFERROR(100*_xlfn.IFNA(VLOOKUP($B21,KviZDarije5!$A$1:$N$1000, 3, 0), 0)/'TOP SCORES'!F$2,0)</f>
        <v>70</v>
      </c>
      <c r="I21" s="14">
        <f>IFERROR(100*_xlfn.IFNA(VLOOKUP($B21,KviZDarije6!$A$1:$N$1000, 3, 0), 0)/'TOP SCORES'!G$2,0)</f>
        <v>50</v>
      </c>
      <c r="J21" s="14">
        <f>IFERROR(100*_xlfn.IFNA(VLOOKUP($B21,KviZDarije7!$A$1:$N$999, 3, 0), 0)/'TOP SCORES'!H$2,0)</f>
        <v>63.636363636363633</v>
      </c>
      <c r="K21" s="14">
        <f>IFERROR(100*_xlfn.IFNA(VLOOKUP($B21,KviZDarije8!$A$1:$N$1000, 3, 0), 0)/'TOP SCORES'!I$2,0)</f>
        <v>66.666666666666671</v>
      </c>
      <c r="L21" s="14">
        <f>IFERROR(100*_xlfn.IFNA(VLOOKUP($B21,KviZDarije9!$A$1:$N$1000, 3, 0), 0)/'TOP SCORES'!J$2,0)</f>
        <v>80</v>
      </c>
      <c r="M21" s="14">
        <f>IFERROR(100*_xlfn.IFNA(VLOOKUP($B21,KviZDarije10!$A$1:$N$1000, 3, 0), 0)/'TOP SCORES'!K$2,0)</f>
        <v>60</v>
      </c>
      <c r="N21" s="14">
        <f>IFERROR(100*_xlfn.IFNA(VLOOKUP($B21,KviZDarije11!$A$1:$N$1000, 3, 0), 0)/'TOP SCORES'!L$2,0)</f>
        <v>0</v>
      </c>
    </row>
    <row r="22" spans="1:15">
      <c r="A22" s="17">
        <f ca="1">RANK(C22,C$2:C$991)</f>
        <v>21</v>
      </c>
      <c r="B22" s="12" t="s">
        <v>61</v>
      </c>
      <c r="C22" s="15" cm="1">
        <f t="array" aca="1" ref="C22" ca="1">SUM(LARGE(D22:N22,ROW(INDIRECT("1:8"))))</f>
        <v>574.3434343434343</v>
      </c>
      <c r="D22" s="14">
        <f>IFERROR(100*_xlfn.IFNA(VLOOKUP($B22,KviZDarije1!$A$1:$N$1000, 3, 0), 0)/'TOP SCORES'!B$2,0)</f>
        <v>0</v>
      </c>
      <c r="E22" s="14">
        <f>IFERROR(100*_xlfn.IFNA(VLOOKUP($B22,KviZDarije2!$A$1:$N$1000, 3, 0), 0)/'TOP SCORES'!C$2,0)</f>
        <v>81.818181818181813</v>
      </c>
      <c r="F22" s="14">
        <f>IFERROR(100*_xlfn.IFNA(VLOOKUP($B22,KviZDarije3!$A$1:$N$1000, 3, 0), 0)/'TOP SCORES'!D$2,0)</f>
        <v>70</v>
      </c>
      <c r="G22" s="14">
        <f>IFERROR(100*_xlfn.IFNA(VLOOKUP($B22,KviZDarije4!$A$1:$N$1000, 3, 0), 0)/'TOP SCORES'!E$2,0)</f>
        <v>70</v>
      </c>
      <c r="H22" s="14">
        <f>IFERROR(100*_xlfn.IFNA(VLOOKUP($B22,KviZDarije5!$A$1:$N$1000, 3, 0), 0)/'TOP SCORES'!F$2,0)</f>
        <v>70</v>
      </c>
      <c r="I22" s="14">
        <f>IFERROR(100*_xlfn.IFNA(VLOOKUP($B22,KviZDarije6!$A$1:$N$1000, 3, 0), 0)/'TOP SCORES'!G$2,0)</f>
        <v>70</v>
      </c>
      <c r="J22" s="14">
        <f>IFERROR(100*_xlfn.IFNA(VLOOKUP($B22,KviZDarije7!$A$1:$N$999, 3, 0), 0)/'TOP SCORES'!H$2,0)</f>
        <v>63.636363636363633</v>
      </c>
      <c r="K22" s="14">
        <f>IFERROR(100*_xlfn.IFNA(VLOOKUP($B22,KviZDarije8!$A$1:$N$1000, 3, 0), 0)/'TOP SCORES'!I$2,0)</f>
        <v>88.888888888888886</v>
      </c>
      <c r="L22" s="14">
        <f>IFERROR(100*_xlfn.IFNA(VLOOKUP($B22,KviZDarije9!$A$1:$N$1000, 3, 0), 0)/'TOP SCORES'!J$2,0)</f>
        <v>40</v>
      </c>
      <c r="M22" s="14">
        <f>IFERROR(100*_xlfn.IFNA(VLOOKUP($B22,KviZDarije10!$A$1:$N$1000, 3, 0), 0)/'TOP SCORES'!K$2,0)</f>
        <v>60</v>
      </c>
      <c r="N22" s="14">
        <f>IFERROR(100*_xlfn.IFNA(VLOOKUP($B22,KviZDarije11!$A$1:$N$1000, 3, 0), 0)/'TOP SCORES'!L$2,0)</f>
        <v>0</v>
      </c>
    </row>
    <row r="23" spans="1:15">
      <c r="A23" s="17">
        <f ca="1">RANK(C23,C$2:C$991)</f>
        <v>22</v>
      </c>
      <c r="B23" s="12" t="s">
        <v>49</v>
      </c>
      <c r="C23" s="15" cm="1">
        <f t="array" aca="1" ref="C23" ca="1">SUM(LARGE(D23:N23,ROW(INDIRECT("1:8"))))</f>
        <v>567.07070707070704</v>
      </c>
      <c r="D23" s="14">
        <f>IFERROR(100*_xlfn.IFNA(VLOOKUP($B23,KviZDarije1!$A$1:$N$1000, 3, 0), 0)/'TOP SCORES'!B$2,0)</f>
        <v>81.818181818181813</v>
      </c>
      <c r="E23" s="14">
        <f>IFERROR(100*_xlfn.IFNA(VLOOKUP($B23,KviZDarije2!$A$1:$N$1000, 3, 0), 0)/'TOP SCORES'!C$2,0)</f>
        <v>63.636363636363633</v>
      </c>
      <c r="F23" s="14">
        <f>IFERROR(100*_xlfn.IFNA(VLOOKUP($B23,KviZDarije3!$A$1:$N$1000, 3, 0), 0)/'TOP SCORES'!D$2,0)</f>
        <v>40</v>
      </c>
      <c r="G23" s="14">
        <f>IFERROR(100*_xlfn.IFNA(VLOOKUP($B23,KviZDarije4!$A$1:$N$1000, 3, 0), 0)/'TOP SCORES'!E$2,0)</f>
        <v>40</v>
      </c>
      <c r="H23" s="14">
        <f>IFERROR(100*_xlfn.IFNA(VLOOKUP($B23,KviZDarije5!$A$1:$N$1000, 3, 0), 0)/'TOP SCORES'!F$2,0)</f>
        <v>70</v>
      </c>
      <c r="I23" s="14">
        <f>IFERROR(100*_xlfn.IFNA(VLOOKUP($B23,KviZDarije6!$A$1:$N$1000, 3, 0), 0)/'TOP SCORES'!G$2,0)</f>
        <v>70</v>
      </c>
      <c r="J23" s="14">
        <f>IFERROR(100*_xlfn.IFNA(VLOOKUP($B23,KviZDarije7!$A$1:$N$999, 3, 0), 0)/'TOP SCORES'!H$2,0)</f>
        <v>72.727272727272734</v>
      </c>
      <c r="K23" s="14">
        <f>IFERROR(100*_xlfn.IFNA(VLOOKUP($B23,KviZDarije8!$A$1:$N$1000, 3, 0), 0)/'TOP SCORES'!I$2,0)</f>
        <v>88.888888888888886</v>
      </c>
      <c r="L23" s="14">
        <f>IFERROR(100*_xlfn.IFNA(VLOOKUP($B23,KviZDarije9!$A$1:$N$1000, 3, 0), 0)/'TOP SCORES'!J$2,0)</f>
        <v>50</v>
      </c>
      <c r="M23" s="14">
        <f>IFERROR(100*_xlfn.IFNA(VLOOKUP($B23,KviZDarije10!$A$1:$N$1000, 3, 0), 0)/'TOP SCORES'!K$2,0)</f>
        <v>70</v>
      </c>
      <c r="N23" s="14">
        <f>IFERROR(100*_xlfn.IFNA(VLOOKUP($B23,KviZDarije11!$A$1:$N$1000, 3, 0), 0)/'TOP SCORES'!L$2,0)</f>
        <v>0</v>
      </c>
    </row>
    <row r="24" spans="1:15">
      <c r="A24" s="17">
        <f ca="1">RANK(C24,C$2:C$991)</f>
        <v>23</v>
      </c>
      <c r="B24" s="8" t="s">
        <v>25</v>
      </c>
      <c r="C24" s="15" cm="1">
        <f t="array" aca="1" ref="C24" ca="1">SUM(LARGE(D24:N24,ROW(INDIRECT("1:8"))))</f>
        <v>545.05050505050508</v>
      </c>
      <c r="D24" s="14">
        <f>IFERROR(100*_xlfn.IFNA(VLOOKUP($B24,KviZDarije1!$A$1:$N$1000, 3, 0), 0)/'TOP SCORES'!B$2,0)</f>
        <v>90.909090909090907</v>
      </c>
      <c r="E24" s="14">
        <f>IFERROR(100*_xlfn.IFNA(VLOOKUP($B24,KviZDarije2!$A$1:$N$1000, 3, 0), 0)/'TOP SCORES'!C$2,0)</f>
        <v>81.818181818181813</v>
      </c>
      <c r="F24" s="14">
        <f>IFERROR(100*_xlfn.IFNA(VLOOKUP($B24,KviZDarije3!$A$1:$N$1000, 3, 0), 0)/'TOP SCORES'!D$2,0)</f>
        <v>30</v>
      </c>
      <c r="G24" s="14">
        <f>IFERROR(100*_xlfn.IFNA(VLOOKUP($B24,KviZDarije4!$A$1:$N$1000, 3, 0), 0)/'TOP SCORES'!E$2,0)</f>
        <v>50</v>
      </c>
      <c r="H24" s="14">
        <f>IFERROR(100*_xlfn.IFNA(VLOOKUP($B24,KviZDarije5!$A$1:$N$1000, 3, 0), 0)/'TOP SCORES'!F$2,0)</f>
        <v>60</v>
      </c>
      <c r="I24" s="14">
        <f>IFERROR(100*_xlfn.IFNA(VLOOKUP($B24,KviZDarije6!$A$1:$N$1000, 3, 0), 0)/'TOP SCORES'!G$2,0)</f>
        <v>50</v>
      </c>
      <c r="J24" s="14">
        <f>IFERROR(100*_xlfn.IFNA(VLOOKUP($B24,KviZDarije7!$A$1:$N$999, 3, 0), 0)/'TOP SCORES'!H$2,0)</f>
        <v>54.545454545454547</v>
      </c>
      <c r="K24" s="14">
        <f>IFERROR(100*_xlfn.IFNA(VLOOKUP($B24,KviZDarije8!$A$1:$N$1000, 3, 0), 0)/'TOP SCORES'!I$2,0)</f>
        <v>77.777777777777771</v>
      </c>
      <c r="L24" s="14">
        <f>IFERROR(100*_xlfn.IFNA(VLOOKUP($B24,KviZDarije9!$A$1:$N$1000, 3, 0), 0)/'TOP SCORES'!J$2,0)</f>
        <v>50</v>
      </c>
      <c r="M24" s="14">
        <f>IFERROR(100*_xlfn.IFNA(VLOOKUP($B24,KviZDarije10!$A$1:$N$1000, 3, 0), 0)/'TOP SCORES'!K$2,0)</f>
        <v>80</v>
      </c>
      <c r="N24" s="14">
        <f>IFERROR(100*_xlfn.IFNA(VLOOKUP($B24,KviZDarije11!$A$1:$N$1000, 3, 0), 0)/'TOP SCORES'!L$2,0)</f>
        <v>0</v>
      </c>
    </row>
    <row r="25" spans="1:15">
      <c r="A25" s="17">
        <f ca="1">RANK(C25,C$2:C$991)</f>
        <v>24</v>
      </c>
      <c r="B25" s="12" t="s">
        <v>185</v>
      </c>
      <c r="C25" s="15" cm="1">
        <f t="array" aca="1" ref="C25" ca="1">SUM(LARGE(D25:N25,ROW(INDIRECT("1:8"))))</f>
        <v>542.12121212121212</v>
      </c>
      <c r="D25" s="14">
        <f>IFERROR(100*_xlfn.IFNA(VLOOKUP($B25,KviZDarije1!$A$1:$N$1000, 3, 0), 0)/'TOP SCORES'!B$2,0)</f>
        <v>81.818181818181813</v>
      </c>
      <c r="E25" s="14">
        <f>IFERROR(100*_xlfn.IFNA(VLOOKUP($B25,KviZDarije2!$A$1:$N$1000, 3, 0), 0)/'TOP SCORES'!C$2,0)</f>
        <v>63.636363636363633</v>
      </c>
      <c r="F25" s="14">
        <f>IFERROR(100*_xlfn.IFNA(VLOOKUP($B25,KviZDarije3!$A$1:$N$1000, 3, 0), 0)/'TOP SCORES'!D$2,0)</f>
        <v>70</v>
      </c>
      <c r="G25" s="14">
        <f>IFERROR(100*_xlfn.IFNA(VLOOKUP($B25,KviZDarije4!$A$1:$N$1000, 3, 0), 0)/'TOP SCORES'!E$2,0)</f>
        <v>80</v>
      </c>
      <c r="H25" s="14">
        <f>IFERROR(100*_xlfn.IFNA(VLOOKUP($B25,KviZDarije5!$A$1:$N$1000, 3, 0), 0)/'TOP SCORES'!F$2,0)</f>
        <v>60</v>
      </c>
      <c r="I25" s="14">
        <f>IFERROR(100*_xlfn.IFNA(VLOOKUP($B25,KviZDarije6!$A$1:$N$1000, 3, 0), 0)/'TOP SCORES'!G$2,0)</f>
        <v>60</v>
      </c>
      <c r="J25" s="14">
        <f>IFERROR(100*_xlfn.IFNA(VLOOKUP($B25,KviZDarije7!$A$1:$N$999, 3, 0), 0)/'TOP SCORES'!H$2,0)</f>
        <v>0</v>
      </c>
      <c r="K25" s="14">
        <f>IFERROR(100*_xlfn.IFNA(VLOOKUP($B25,KviZDarije8!$A$1:$N$1000, 3, 0), 0)/'TOP SCORES'!I$2,0)</f>
        <v>66.666666666666671</v>
      </c>
      <c r="L25" s="14">
        <f>IFERROR(100*_xlfn.IFNA(VLOOKUP($B25,KviZDarije9!$A$1:$N$1000, 3, 0), 0)/'TOP SCORES'!J$2,0)</f>
        <v>0</v>
      </c>
      <c r="M25" s="14">
        <f>IFERROR(100*_xlfn.IFNA(VLOOKUP($B25,KviZDarije10!$A$1:$N$1000, 3, 0), 0)/'TOP SCORES'!K$2,0)</f>
        <v>60</v>
      </c>
      <c r="N25" s="14">
        <f>IFERROR(100*_xlfn.IFNA(VLOOKUP($B25,KviZDarije11!$A$1:$N$1000, 3, 0), 0)/'TOP SCORES'!L$2,0)</f>
        <v>0</v>
      </c>
    </row>
    <row r="26" spans="1:15">
      <c r="A26" s="17">
        <f ca="1">RANK(C26,C$2:C$991)</f>
        <v>25</v>
      </c>
      <c r="B26" s="12" t="s">
        <v>90</v>
      </c>
      <c r="C26" s="15" cm="1">
        <f t="array" aca="1" ref="C26" ca="1">SUM(LARGE(D26:N26,ROW(INDIRECT("1:8"))))</f>
        <v>535.25252525252517</v>
      </c>
      <c r="D26" s="14">
        <f>IFERROR(100*_xlfn.IFNA(VLOOKUP($B26,KviZDarije1!$A$1:$N$1000, 3, 0), 0)/'TOP SCORES'!B$2,0)</f>
        <v>72.727272727272734</v>
      </c>
      <c r="E26" s="14">
        <f>IFERROR(100*_xlfn.IFNA(VLOOKUP($B26,KviZDarije2!$A$1:$N$1000, 3, 0), 0)/'TOP SCORES'!C$2,0)</f>
        <v>63.636363636363633</v>
      </c>
      <c r="F26" s="14">
        <f>IFERROR(100*_xlfn.IFNA(VLOOKUP($B26,KviZDarije3!$A$1:$N$1000, 3, 0), 0)/'TOP SCORES'!D$2,0)</f>
        <v>30</v>
      </c>
      <c r="G26" s="14">
        <f>IFERROR(100*_xlfn.IFNA(VLOOKUP($B26,KviZDarije4!$A$1:$N$1000, 3, 0), 0)/'TOP SCORES'!E$2,0)</f>
        <v>50</v>
      </c>
      <c r="H26" s="14">
        <f>IFERROR(100*_xlfn.IFNA(VLOOKUP($B26,KviZDarije5!$A$1:$N$1000, 3, 0), 0)/'TOP SCORES'!F$2,0)</f>
        <v>70</v>
      </c>
      <c r="I26" s="14">
        <f>IFERROR(100*_xlfn.IFNA(VLOOKUP($B26,KviZDarije6!$A$1:$N$1000, 3, 0), 0)/'TOP SCORES'!G$2,0)</f>
        <v>60</v>
      </c>
      <c r="J26" s="14">
        <f>IFERROR(100*_xlfn.IFNA(VLOOKUP($B26,KviZDarije7!$A$1:$N$999, 3, 0), 0)/'TOP SCORES'!H$2,0)</f>
        <v>45.454545454545453</v>
      </c>
      <c r="K26" s="14">
        <f>IFERROR(100*_xlfn.IFNA(VLOOKUP($B26,KviZDarije8!$A$1:$N$1000, 3, 0), 0)/'TOP SCORES'!I$2,0)</f>
        <v>88.888888888888886</v>
      </c>
      <c r="L26" s="14">
        <f>IFERROR(100*_xlfn.IFNA(VLOOKUP($B26,KviZDarije9!$A$1:$N$1000, 3, 0), 0)/'TOP SCORES'!J$2,0)</f>
        <v>70</v>
      </c>
      <c r="M26" s="14">
        <f>IFERROR(100*_xlfn.IFNA(VLOOKUP($B26,KviZDarije10!$A$1:$N$1000, 3, 0), 0)/'TOP SCORES'!K$2,0)</f>
        <v>60</v>
      </c>
      <c r="N26" s="14">
        <f>IFERROR(100*_xlfn.IFNA(VLOOKUP($B26,KviZDarije11!$A$1:$N$1000, 3, 0), 0)/'TOP SCORES'!L$2,0)</f>
        <v>0</v>
      </c>
    </row>
    <row r="27" spans="1:15">
      <c r="A27" s="17">
        <f ca="1">RANK(C27,C$2:C$991)</f>
        <v>26</v>
      </c>
      <c r="B27" s="8" t="s">
        <v>69</v>
      </c>
      <c r="C27" s="15" cm="1">
        <f t="array" aca="1" ref="C27" ca="1">SUM(LARGE(D27:N27,ROW(INDIRECT("1:8"))))</f>
        <v>533.23232323232321</v>
      </c>
      <c r="D27" s="14">
        <f>IFERROR(100*_xlfn.IFNA(VLOOKUP($B27,KviZDarije1!$A$1:$N$1000, 3, 0), 0)/'TOP SCORES'!B$2,0)</f>
        <v>63.636363636363633</v>
      </c>
      <c r="E27" s="14">
        <f>IFERROR(100*_xlfn.IFNA(VLOOKUP($B27,KviZDarije2!$A$1:$N$1000, 3, 0), 0)/'TOP SCORES'!C$2,0)</f>
        <v>81.818181818181813</v>
      </c>
      <c r="F27" s="14">
        <f>IFERROR(100*_xlfn.IFNA(VLOOKUP($B27,KviZDarije3!$A$1:$N$1000, 3, 0), 0)/'TOP SCORES'!D$2,0)</f>
        <v>50</v>
      </c>
      <c r="G27" s="14">
        <f>IFERROR(100*_xlfn.IFNA(VLOOKUP($B27,KviZDarije4!$A$1:$N$1000, 3, 0), 0)/'TOP SCORES'!E$2,0)</f>
        <v>50</v>
      </c>
      <c r="H27" s="14">
        <f>IFERROR(100*_xlfn.IFNA(VLOOKUP($B27,KviZDarije5!$A$1:$N$1000, 3, 0), 0)/'TOP SCORES'!F$2,0)</f>
        <v>60</v>
      </c>
      <c r="I27" s="14">
        <f>IFERROR(100*_xlfn.IFNA(VLOOKUP($B27,KviZDarije6!$A$1:$N$1000, 3, 0), 0)/'TOP SCORES'!G$2,0)</f>
        <v>70</v>
      </c>
      <c r="J27" s="14">
        <f>IFERROR(100*_xlfn.IFNA(VLOOKUP($B27,KviZDarije7!$A$1:$N$999, 3, 0), 0)/'TOP SCORES'!H$2,0)</f>
        <v>36.363636363636367</v>
      </c>
      <c r="K27" s="14">
        <f>IFERROR(100*_xlfn.IFNA(VLOOKUP($B27,KviZDarije8!$A$1:$N$1000, 3, 0), 0)/'TOP SCORES'!I$2,0)</f>
        <v>77.777777777777771</v>
      </c>
      <c r="L27" s="14">
        <f>IFERROR(100*_xlfn.IFNA(VLOOKUP($B27,KviZDarije9!$A$1:$N$1000, 3, 0), 0)/'TOP SCORES'!J$2,0)</f>
        <v>70</v>
      </c>
      <c r="M27" s="14">
        <f>IFERROR(100*_xlfn.IFNA(VLOOKUP($B27,KviZDarije10!$A$1:$N$1000, 3, 0), 0)/'TOP SCORES'!K$2,0)</f>
        <v>60</v>
      </c>
      <c r="N27" s="14">
        <f>IFERROR(100*_xlfn.IFNA(VLOOKUP($B27,KviZDarije11!$A$1:$N$1000, 3, 0), 0)/'TOP SCORES'!L$2,0)</f>
        <v>0</v>
      </c>
    </row>
    <row r="28" spans="1:15">
      <c r="A28" s="17">
        <f ca="1">RANK(C28,C$2:C$991)</f>
        <v>27</v>
      </c>
      <c r="B28" s="12" t="s">
        <v>160</v>
      </c>
      <c r="C28" s="15" cm="1">
        <f t="array" aca="1" ref="C28" ca="1">SUM(LARGE(D28:N28,ROW(INDIRECT("1:8"))))</f>
        <v>522.82828282828291</v>
      </c>
      <c r="D28" s="14">
        <f>IFERROR(100*_xlfn.IFNA(VLOOKUP($B28,KviZDarije1!$A$1:$N$1000, 3, 0), 0)/'TOP SCORES'!B$2,0)</f>
        <v>90.909090909090907</v>
      </c>
      <c r="E28" s="14">
        <f>IFERROR(100*_xlfn.IFNA(VLOOKUP($B28,KviZDarije2!$A$1:$N$1000, 3, 0), 0)/'TOP SCORES'!C$2,0)</f>
        <v>81.818181818181813</v>
      </c>
      <c r="F28" s="14">
        <f>IFERROR(100*_xlfn.IFNA(VLOOKUP($B28,KviZDarije3!$A$1:$N$1000, 3, 0), 0)/'TOP SCORES'!D$2,0)</f>
        <v>40</v>
      </c>
      <c r="G28" s="14">
        <f>IFERROR(100*_xlfn.IFNA(VLOOKUP($B28,KviZDarije4!$A$1:$N$1000, 3, 0), 0)/'TOP SCORES'!E$2,0)</f>
        <v>60</v>
      </c>
      <c r="H28" s="14">
        <f>IFERROR(100*_xlfn.IFNA(VLOOKUP($B28,KviZDarije5!$A$1:$N$1000, 3, 0), 0)/'TOP SCORES'!F$2,0)</f>
        <v>70</v>
      </c>
      <c r="I28" s="14">
        <f>IFERROR(100*_xlfn.IFNA(VLOOKUP($B28,KviZDarije6!$A$1:$N$1000, 3, 0), 0)/'TOP SCORES'!G$2,0)</f>
        <v>50</v>
      </c>
      <c r="J28" s="14">
        <f>IFERROR(100*_xlfn.IFNA(VLOOKUP($B28,KviZDarije7!$A$1:$N$999, 3, 0), 0)/'TOP SCORES'!H$2,0)</f>
        <v>54.545454545454547</v>
      </c>
      <c r="K28" s="14">
        <f>IFERROR(100*_xlfn.IFNA(VLOOKUP($B28,KviZDarije8!$A$1:$N$1000, 3, 0), 0)/'TOP SCORES'!I$2,0)</f>
        <v>55.555555555555557</v>
      </c>
      <c r="L28" s="14">
        <f>IFERROR(100*_xlfn.IFNA(VLOOKUP($B28,KviZDarije9!$A$1:$N$1000, 3, 0), 0)/'TOP SCORES'!J$2,0)</f>
        <v>60</v>
      </c>
      <c r="M28" s="14">
        <f>IFERROR(100*_xlfn.IFNA(VLOOKUP($B28,KviZDarije10!$A$1:$N$1000, 3, 0), 0)/'TOP SCORES'!K$2,0)</f>
        <v>40</v>
      </c>
      <c r="N28" s="14">
        <f>IFERROR(100*_xlfn.IFNA(VLOOKUP($B28,KviZDarije11!$A$1:$N$1000, 3, 0), 0)/'TOP SCORES'!L$2,0)</f>
        <v>0</v>
      </c>
    </row>
    <row r="29" spans="1:15">
      <c r="A29" s="17">
        <f ca="1">RANK(C29,C$2:C$991)</f>
        <v>28</v>
      </c>
      <c r="B29" s="12" t="s">
        <v>36</v>
      </c>
      <c r="C29" s="15" cm="1">
        <f t="array" aca="1" ref="C29" ca="1">SUM(LARGE(D29:N29,ROW(INDIRECT("1:8"))))</f>
        <v>517.77777777777783</v>
      </c>
      <c r="D29" s="14">
        <f>IFERROR(100*_xlfn.IFNA(VLOOKUP($B29,KviZDarije1!$A$1:$N$1000, 3, 0), 0)/'TOP SCORES'!B$2,0)</f>
        <v>72.727272727272734</v>
      </c>
      <c r="E29" s="14">
        <f>IFERROR(100*_xlfn.IFNA(VLOOKUP($B29,KviZDarije2!$A$1:$N$1000, 3, 0), 0)/'TOP SCORES'!C$2,0)</f>
        <v>63.636363636363633</v>
      </c>
      <c r="F29" s="14">
        <f>IFERROR(100*_xlfn.IFNA(VLOOKUP($B29,KviZDarije3!$A$1:$N$1000, 3, 0), 0)/'TOP SCORES'!D$2,0)</f>
        <v>50</v>
      </c>
      <c r="G29" s="14">
        <f>IFERROR(100*_xlfn.IFNA(VLOOKUP($B29,KviZDarije4!$A$1:$N$1000, 3, 0), 0)/'TOP SCORES'!E$2,0)</f>
        <v>60</v>
      </c>
      <c r="H29" s="14">
        <f>IFERROR(100*_xlfn.IFNA(VLOOKUP($B29,KviZDarije5!$A$1:$N$1000, 3, 0), 0)/'TOP SCORES'!F$2,0)</f>
        <v>70</v>
      </c>
      <c r="I29" s="14">
        <f>IFERROR(100*_xlfn.IFNA(VLOOKUP($B29,KviZDarije6!$A$1:$N$1000, 3, 0), 0)/'TOP SCORES'!G$2,0)</f>
        <v>50</v>
      </c>
      <c r="J29" s="14">
        <f>IFERROR(100*_xlfn.IFNA(VLOOKUP($B29,KviZDarije7!$A$1:$N$999, 3, 0), 0)/'TOP SCORES'!H$2,0)</f>
        <v>63.636363636363633</v>
      </c>
      <c r="K29" s="14">
        <f>IFERROR(100*_xlfn.IFNA(VLOOKUP($B29,KviZDarije8!$A$1:$N$1000, 3, 0), 0)/'TOP SCORES'!I$2,0)</f>
        <v>77.777777777777771</v>
      </c>
      <c r="L29" s="14">
        <f>IFERROR(100*_xlfn.IFNA(VLOOKUP($B29,KviZDarije9!$A$1:$N$1000, 3, 0), 0)/'TOP SCORES'!J$2,0)</f>
        <v>50</v>
      </c>
      <c r="M29" s="14">
        <f>IFERROR(100*_xlfn.IFNA(VLOOKUP($B29,KviZDarije10!$A$1:$N$1000, 3, 0), 0)/'TOP SCORES'!K$2,0)</f>
        <v>60</v>
      </c>
      <c r="N29" s="14">
        <f>IFERROR(100*_xlfn.IFNA(VLOOKUP($B29,KviZDarije11!$A$1:$N$1000, 3, 0), 0)/'TOP SCORES'!L$2,0)</f>
        <v>0</v>
      </c>
    </row>
    <row r="30" spans="1:15">
      <c r="A30" s="17">
        <f ca="1">RANK(C30,C$2:C$991)</f>
        <v>29</v>
      </c>
      <c r="B30" s="12" t="s">
        <v>55</v>
      </c>
      <c r="C30" s="15" cm="1">
        <f t="array" aca="1" ref="C30" ca="1">SUM(LARGE(D30:N30,ROW(INDIRECT("1:8"))))</f>
        <v>516.66666666666663</v>
      </c>
      <c r="D30" s="14">
        <f>IFERROR(100*_xlfn.IFNA(VLOOKUP($B30,KviZDarije1!$A$1:$N$1000, 3, 0), 0)/'TOP SCORES'!B$2,0)</f>
        <v>72.727272727272734</v>
      </c>
      <c r="E30" s="14">
        <f>IFERROR(100*_xlfn.IFNA(VLOOKUP($B30,KviZDarije2!$A$1:$N$1000, 3, 0), 0)/'TOP SCORES'!C$2,0)</f>
        <v>54.545454545454547</v>
      </c>
      <c r="F30" s="14">
        <f>IFERROR(100*_xlfn.IFNA(VLOOKUP($B30,KviZDarije3!$A$1:$N$1000, 3, 0), 0)/'TOP SCORES'!D$2,0)</f>
        <v>50</v>
      </c>
      <c r="G30" s="14">
        <f>IFERROR(100*_xlfn.IFNA(VLOOKUP($B30,KviZDarije4!$A$1:$N$1000, 3, 0), 0)/'TOP SCORES'!E$2,0)</f>
        <v>60</v>
      </c>
      <c r="H30" s="14">
        <f>IFERROR(100*_xlfn.IFNA(VLOOKUP($B30,KviZDarije5!$A$1:$N$1000, 3, 0), 0)/'TOP SCORES'!F$2,0)</f>
        <v>0</v>
      </c>
      <c r="I30" s="14">
        <f>IFERROR(100*_xlfn.IFNA(VLOOKUP($B30,KviZDarije6!$A$1:$N$1000, 3, 0), 0)/'TOP SCORES'!G$2,0)</f>
        <v>60</v>
      </c>
      <c r="J30" s="14">
        <f>IFERROR(100*_xlfn.IFNA(VLOOKUP($B30,KviZDarije7!$A$1:$N$999, 3, 0), 0)/'TOP SCORES'!H$2,0)</f>
        <v>72.727272727272734</v>
      </c>
      <c r="K30" s="14">
        <f>IFERROR(100*_xlfn.IFNA(VLOOKUP($B30,KviZDarije8!$A$1:$N$1000, 3, 0), 0)/'TOP SCORES'!I$2,0)</f>
        <v>66.666666666666671</v>
      </c>
      <c r="L30" s="14">
        <f>IFERROR(100*_xlfn.IFNA(VLOOKUP($B30,KviZDarije9!$A$1:$N$1000, 3, 0), 0)/'TOP SCORES'!J$2,0)</f>
        <v>60</v>
      </c>
      <c r="M30" s="14">
        <f>IFERROR(100*_xlfn.IFNA(VLOOKUP($B30,KviZDarije10!$A$1:$N$1000, 3, 0), 0)/'TOP SCORES'!K$2,0)</f>
        <v>70</v>
      </c>
      <c r="N30" s="14">
        <f>IFERROR(100*_xlfn.IFNA(VLOOKUP($B30,KviZDarije11!$A$1:$N$1000, 3, 0), 0)/'TOP SCORES'!L$2,0)</f>
        <v>0</v>
      </c>
    </row>
    <row r="31" spans="1:15">
      <c r="A31" s="17">
        <f ca="1">RANK(C31,C$2:C$991)</f>
        <v>30</v>
      </c>
      <c r="B31" s="8" t="s">
        <v>51</v>
      </c>
      <c r="C31" s="15" cm="1">
        <f t="array" aca="1" ref="C31" ca="1">SUM(LARGE(D31:N31,ROW(INDIRECT("1:8"))))</f>
        <v>513.030303030303</v>
      </c>
      <c r="D31" s="14">
        <f>IFERROR(100*_xlfn.IFNA(VLOOKUP($B31,KviZDarije1!$A$1:$N$1000, 3, 0), 0)/'TOP SCORES'!B$2,0)</f>
        <v>90.909090909090907</v>
      </c>
      <c r="E31" s="14">
        <f>IFERROR(100*_xlfn.IFNA(VLOOKUP($B31,KviZDarije2!$A$1:$N$1000, 3, 0), 0)/'TOP SCORES'!C$2,0)</f>
        <v>72.727272727272734</v>
      </c>
      <c r="F31" s="14">
        <f>IFERROR(100*_xlfn.IFNA(VLOOKUP($B31,KviZDarije3!$A$1:$N$1000, 3, 0), 0)/'TOP SCORES'!D$2,0)</f>
        <v>60</v>
      </c>
      <c r="G31" s="14">
        <f>IFERROR(100*_xlfn.IFNA(VLOOKUP($B31,KviZDarije4!$A$1:$N$1000, 3, 0), 0)/'TOP SCORES'!E$2,0)</f>
        <v>40</v>
      </c>
      <c r="H31" s="14">
        <f>IFERROR(100*_xlfn.IFNA(VLOOKUP($B31,KviZDarije5!$A$1:$N$1000, 3, 0), 0)/'TOP SCORES'!F$2,0)</f>
        <v>50</v>
      </c>
      <c r="I31" s="14">
        <f>IFERROR(100*_xlfn.IFNA(VLOOKUP($B31,KviZDarije6!$A$1:$N$1000, 3, 0), 0)/'TOP SCORES'!G$2,0)</f>
        <v>50</v>
      </c>
      <c r="J31" s="14">
        <f>IFERROR(100*_xlfn.IFNA(VLOOKUP($B31,KviZDarije7!$A$1:$N$999, 3, 0), 0)/'TOP SCORES'!H$2,0)</f>
        <v>72.727272727272734</v>
      </c>
      <c r="K31" s="14">
        <f>IFERROR(100*_xlfn.IFNA(VLOOKUP($B31,KviZDarije8!$A$1:$N$1000, 3, 0), 0)/'TOP SCORES'!I$2,0)</f>
        <v>66.666666666666671</v>
      </c>
      <c r="L31" s="14">
        <f>IFERROR(100*_xlfn.IFNA(VLOOKUP($B31,KviZDarije9!$A$1:$N$1000, 3, 0), 0)/'TOP SCORES'!J$2,0)</f>
        <v>50</v>
      </c>
      <c r="M31" s="14">
        <f>IFERROR(100*_xlfn.IFNA(VLOOKUP($B31,KviZDarije10!$A$1:$N$1000, 3, 0), 0)/'TOP SCORES'!K$2,0)</f>
        <v>40</v>
      </c>
      <c r="N31" s="14">
        <f>IFERROR(100*_xlfn.IFNA(VLOOKUP($B31,KviZDarije11!$A$1:$N$1000, 3, 0), 0)/'TOP SCORES'!L$2,0)</f>
        <v>0</v>
      </c>
    </row>
    <row r="32" spans="1:15">
      <c r="A32" s="17">
        <f ca="1">RANK(C32,C$2:C$991)</f>
        <v>30</v>
      </c>
      <c r="B32" s="35" t="s">
        <v>54</v>
      </c>
      <c r="C32" s="15" cm="1">
        <f t="array" aca="1" ref="C32" ca="1">SUM(LARGE(D32:N32,ROW(INDIRECT("1:8"))))</f>
        <v>513.030303030303</v>
      </c>
      <c r="D32" s="14">
        <f>IFERROR(100*_xlfn.IFNA(VLOOKUP($B32,KviZDarije1!$A$1:$N$1000, 3, 0), 0)/'TOP SCORES'!B$2,0)</f>
        <v>72.727272727272734</v>
      </c>
      <c r="E32" s="14">
        <f>IFERROR(100*_xlfn.IFNA(VLOOKUP($B32,KviZDarije2!$A$1:$N$1000, 3, 0), 0)/'TOP SCORES'!C$2,0)</f>
        <v>63.636363636363633</v>
      </c>
      <c r="F32" s="14">
        <f>IFERROR(100*_xlfn.IFNA(VLOOKUP($B32,KviZDarije3!$A$1:$N$1000, 3, 0), 0)/'TOP SCORES'!D$2,0)</f>
        <v>60</v>
      </c>
      <c r="G32" s="14">
        <f>IFERROR(100*_xlfn.IFNA(VLOOKUP($B32,KviZDarije4!$A$1:$N$1000, 3, 0), 0)/'TOP SCORES'!E$2,0)</f>
        <v>40</v>
      </c>
      <c r="H32" s="14">
        <f>IFERROR(100*_xlfn.IFNA(VLOOKUP($B32,KviZDarije5!$A$1:$N$1000, 3, 0), 0)/'TOP SCORES'!F$2,0)</f>
        <v>50</v>
      </c>
      <c r="I32" s="14">
        <f>IFERROR(100*_xlfn.IFNA(VLOOKUP($B32,KviZDarije6!$A$1:$N$1000, 3, 0), 0)/'TOP SCORES'!G$2,0)</f>
        <v>60</v>
      </c>
      <c r="J32" s="14">
        <f>IFERROR(100*_xlfn.IFNA(VLOOKUP($B32,KviZDarije7!$A$1:$N$999, 3, 0), 0)/'TOP SCORES'!H$2,0)</f>
        <v>45.454545454545453</v>
      </c>
      <c r="K32" s="14">
        <f>IFERROR(100*_xlfn.IFNA(VLOOKUP($B32,KviZDarije8!$A$1:$N$1000, 3, 0), 0)/'TOP SCORES'!I$2,0)</f>
        <v>66.666666666666671</v>
      </c>
      <c r="L32" s="14">
        <f>IFERROR(100*_xlfn.IFNA(VLOOKUP($B32,KviZDarije9!$A$1:$N$1000, 3, 0), 0)/'TOP SCORES'!J$2,0)</f>
        <v>70</v>
      </c>
      <c r="M32" s="14">
        <f>IFERROR(100*_xlfn.IFNA(VLOOKUP($B32,KviZDarije10!$A$1:$N$1000, 3, 0), 0)/'TOP SCORES'!K$2,0)</f>
        <v>70</v>
      </c>
      <c r="N32" s="14">
        <f>IFERROR(100*_xlfn.IFNA(VLOOKUP($B32,KviZDarije11!$A$1:$N$1000, 3, 0), 0)/'TOP SCORES'!L$2,0)</f>
        <v>0</v>
      </c>
    </row>
    <row r="33" spans="1:14">
      <c r="A33" s="17">
        <f ca="1">RANK(C33,C$2:C$991)</f>
        <v>32</v>
      </c>
      <c r="B33" s="12" t="s">
        <v>12</v>
      </c>
      <c r="C33" s="15" cm="1">
        <f t="array" aca="1" ref="C33" ca="1">SUM(LARGE(D33:N33,ROW(INDIRECT("1:8"))))</f>
        <v>507.57575757575756</v>
      </c>
      <c r="D33" s="14">
        <f>IFERROR(100*_xlfn.IFNA(VLOOKUP($B33,KviZDarije1!$A$1:$N$1000, 3, 0), 0)/'TOP SCORES'!B$2,0)</f>
        <v>63.636363636363633</v>
      </c>
      <c r="E33" s="14">
        <f>IFERROR(100*_xlfn.IFNA(VLOOKUP($B33,KviZDarije2!$A$1:$N$1000, 3, 0), 0)/'TOP SCORES'!C$2,0)</f>
        <v>63.636363636363633</v>
      </c>
      <c r="F33" s="14">
        <f>IFERROR(100*_xlfn.IFNA(VLOOKUP($B33,KviZDarije3!$A$1:$N$1000, 3, 0), 0)/'TOP SCORES'!D$2,0)</f>
        <v>60</v>
      </c>
      <c r="G33" s="14">
        <f>IFERROR(100*_xlfn.IFNA(VLOOKUP($B33,KviZDarije4!$A$1:$N$1000, 3, 0), 0)/'TOP SCORES'!E$2,0)</f>
        <v>50</v>
      </c>
      <c r="H33" s="14">
        <f>IFERROR(100*_xlfn.IFNA(VLOOKUP($B33,KviZDarije5!$A$1:$N$1000, 3, 0), 0)/'TOP SCORES'!F$2,0)</f>
        <v>60</v>
      </c>
      <c r="I33" s="14">
        <f>IFERROR(100*_xlfn.IFNA(VLOOKUP($B33,KviZDarije6!$A$1:$N$1000, 3, 0), 0)/'TOP SCORES'!G$2,0)</f>
        <v>60</v>
      </c>
      <c r="J33" s="14">
        <f>IFERROR(100*_xlfn.IFNA(VLOOKUP($B33,KviZDarije7!$A$1:$N$999, 3, 0), 0)/'TOP SCORES'!H$2,0)</f>
        <v>63.636363636363633</v>
      </c>
      <c r="K33" s="14">
        <f>IFERROR(100*_xlfn.IFNA(VLOOKUP($B33,KviZDarije8!$A$1:$N$1000, 3, 0), 0)/'TOP SCORES'!I$2,0)</f>
        <v>66.666666666666671</v>
      </c>
      <c r="L33" s="14">
        <f>IFERROR(100*_xlfn.IFNA(VLOOKUP($B33,KviZDarije9!$A$1:$N$1000, 3, 0), 0)/'TOP SCORES'!J$2,0)</f>
        <v>50</v>
      </c>
      <c r="M33" s="14">
        <f>IFERROR(100*_xlfn.IFNA(VLOOKUP($B33,KviZDarije10!$A$1:$N$1000, 3, 0), 0)/'TOP SCORES'!K$2,0)</f>
        <v>70</v>
      </c>
      <c r="N33" s="14">
        <f>IFERROR(100*_xlfn.IFNA(VLOOKUP($B33,KviZDarije11!$A$1:$N$1000, 3, 0), 0)/'TOP SCORES'!L$2,0)</f>
        <v>0</v>
      </c>
    </row>
    <row r="34" spans="1:14">
      <c r="A34" s="17">
        <f ca="1">RANK(C34,C$2:C$991)</f>
        <v>33</v>
      </c>
      <c r="B34" s="35" t="s">
        <v>129</v>
      </c>
      <c r="C34" s="15" cm="1">
        <f t="array" aca="1" ref="C34" ca="1">SUM(LARGE(D34:N34,ROW(INDIRECT("1:8"))))</f>
        <v>506.86868686868684</v>
      </c>
      <c r="D34" s="14">
        <f>IFERROR(100*_xlfn.IFNA(VLOOKUP($B34,KviZDarije1!$A$1:$N$1000, 3, 0), 0)/'TOP SCORES'!B$2,0)</f>
        <v>63.636363636363633</v>
      </c>
      <c r="E34" s="14">
        <f>IFERROR(100*_xlfn.IFNA(VLOOKUP($B34,KviZDarije2!$A$1:$N$1000, 3, 0), 0)/'TOP SCORES'!C$2,0)</f>
        <v>45.454545454545453</v>
      </c>
      <c r="F34" s="14">
        <f>IFERROR(100*_xlfn.IFNA(VLOOKUP($B34,KviZDarije3!$A$1:$N$1000, 3, 0), 0)/'TOP SCORES'!D$2,0)</f>
        <v>70</v>
      </c>
      <c r="G34" s="14">
        <f>IFERROR(100*_xlfn.IFNA(VLOOKUP($B34,KviZDarije4!$A$1:$N$1000, 3, 0), 0)/'TOP SCORES'!E$2,0)</f>
        <v>30</v>
      </c>
      <c r="H34" s="14">
        <f>IFERROR(100*_xlfn.IFNA(VLOOKUP($B34,KviZDarije5!$A$1:$N$1000, 3, 0), 0)/'TOP SCORES'!F$2,0)</f>
        <v>60</v>
      </c>
      <c r="I34" s="14">
        <f>IFERROR(100*_xlfn.IFNA(VLOOKUP($B34,KviZDarije6!$A$1:$N$1000, 3, 0), 0)/'TOP SCORES'!G$2,0)</f>
        <v>70</v>
      </c>
      <c r="J34" s="14">
        <f>IFERROR(100*_xlfn.IFNA(VLOOKUP($B34,KviZDarije7!$A$1:$N$999, 3, 0), 0)/'TOP SCORES'!H$2,0)</f>
        <v>0</v>
      </c>
      <c r="K34" s="14">
        <f>IFERROR(100*_xlfn.IFNA(VLOOKUP($B34,KviZDarije8!$A$1:$N$1000, 3, 0), 0)/'TOP SCORES'!I$2,0)</f>
        <v>77.777777777777771</v>
      </c>
      <c r="L34" s="14">
        <f>IFERROR(100*_xlfn.IFNA(VLOOKUP($B34,KviZDarije9!$A$1:$N$1000, 3, 0), 0)/'TOP SCORES'!J$2,0)</f>
        <v>50</v>
      </c>
      <c r="M34" s="14">
        <f>IFERROR(100*_xlfn.IFNA(VLOOKUP($B34,KviZDarije10!$A$1:$N$1000, 3, 0), 0)/'TOP SCORES'!K$2,0)</f>
        <v>70</v>
      </c>
      <c r="N34" s="14">
        <f>IFERROR(100*_xlfn.IFNA(VLOOKUP($B34,KviZDarije11!$A$1:$N$1000, 3, 0), 0)/'TOP SCORES'!L$2,0)</f>
        <v>0</v>
      </c>
    </row>
    <row r="35" spans="1:14">
      <c r="A35" s="17">
        <f ca="1">RANK(C35,C$2:C$991)</f>
        <v>34</v>
      </c>
      <c r="B35" s="12" t="s">
        <v>40</v>
      </c>
      <c r="C35" s="15" cm="1">
        <f t="array" aca="1" ref="C35" ca="1">SUM(LARGE(D35:N35,ROW(INDIRECT("1:8"))))</f>
        <v>505.95959595959596</v>
      </c>
      <c r="D35" s="14">
        <f>IFERROR(100*_xlfn.IFNA(VLOOKUP($B35,KviZDarije1!$A$1:$N$1000, 3, 0), 0)/'TOP SCORES'!B$2,0)</f>
        <v>45.454545454545453</v>
      </c>
      <c r="E35" s="14">
        <f>IFERROR(100*_xlfn.IFNA(VLOOKUP($B35,KviZDarije2!$A$1:$N$1000, 3, 0), 0)/'TOP SCORES'!C$2,0)</f>
        <v>63.636363636363633</v>
      </c>
      <c r="F35" s="14">
        <f>IFERROR(100*_xlfn.IFNA(VLOOKUP($B35,KviZDarije3!$A$1:$N$1000, 3, 0), 0)/'TOP SCORES'!D$2,0)</f>
        <v>60</v>
      </c>
      <c r="G35" s="14">
        <f>IFERROR(100*_xlfn.IFNA(VLOOKUP($B35,KviZDarije4!$A$1:$N$1000, 3, 0), 0)/'TOP SCORES'!E$2,0)</f>
        <v>30</v>
      </c>
      <c r="H35" s="14">
        <f>IFERROR(100*_xlfn.IFNA(VLOOKUP($B35,KviZDarije5!$A$1:$N$1000, 3, 0), 0)/'TOP SCORES'!F$2,0)</f>
        <v>50</v>
      </c>
      <c r="I35" s="14">
        <f>IFERROR(100*_xlfn.IFNA(VLOOKUP($B35,KviZDarije6!$A$1:$N$1000, 3, 0), 0)/'TOP SCORES'!G$2,0)</f>
        <v>60</v>
      </c>
      <c r="J35" s="14">
        <f>IFERROR(100*_xlfn.IFNA(VLOOKUP($B35,KviZDarije7!$A$1:$N$999, 3, 0), 0)/'TOP SCORES'!H$2,0)</f>
        <v>54.545454545454547</v>
      </c>
      <c r="K35" s="14">
        <f>IFERROR(100*_xlfn.IFNA(VLOOKUP($B35,KviZDarije8!$A$1:$N$1000, 3, 0), 0)/'TOP SCORES'!I$2,0)</f>
        <v>77.777777777777771</v>
      </c>
      <c r="L35" s="14">
        <f>IFERROR(100*_xlfn.IFNA(VLOOKUP($B35,KviZDarije9!$A$1:$N$1000, 3, 0), 0)/'TOP SCORES'!J$2,0)</f>
        <v>70</v>
      </c>
      <c r="M35" s="14">
        <f>IFERROR(100*_xlfn.IFNA(VLOOKUP($B35,KviZDarije10!$A$1:$N$1000, 3, 0), 0)/'TOP SCORES'!K$2,0)</f>
        <v>70</v>
      </c>
      <c r="N35" s="14">
        <f>IFERROR(100*_xlfn.IFNA(VLOOKUP($B35,KviZDarije11!$A$1:$N$1000, 3, 0), 0)/'TOP SCORES'!L$2,0)</f>
        <v>0</v>
      </c>
    </row>
    <row r="36" spans="1:14">
      <c r="A36" s="17">
        <f ca="1">RANK(C36,C$2:C$991)</f>
        <v>35</v>
      </c>
      <c r="B36" s="12" t="s">
        <v>80</v>
      </c>
      <c r="C36" s="15" cm="1">
        <f t="array" aca="1" ref="C36" ca="1">SUM(LARGE(D36:N36,ROW(INDIRECT("1:8"))))</f>
        <v>492.12121212121212</v>
      </c>
      <c r="D36" s="14">
        <f>IFERROR(100*_xlfn.IFNA(VLOOKUP($B36,KviZDarije1!$A$1:$N$1000, 3, 0), 0)/'TOP SCORES'!B$2,0)</f>
        <v>72.727272727272734</v>
      </c>
      <c r="E36" s="14">
        <f>IFERROR(100*_xlfn.IFNA(VLOOKUP($B36,KviZDarije2!$A$1:$N$1000, 3, 0), 0)/'TOP SCORES'!C$2,0)</f>
        <v>72.727272727272734</v>
      </c>
      <c r="F36" s="14">
        <f>IFERROR(100*_xlfn.IFNA(VLOOKUP($B36,KviZDarije3!$A$1:$N$1000, 3, 0), 0)/'TOP SCORES'!D$2,0)</f>
        <v>50</v>
      </c>
      <c r="G36" s="14">
        <f>IFERROR(100*_xlfn.IFNA(VLOOKUP($B36,KviZDarije4!$A$1:$N$1000, 3, 0), 0)/'TOP SCORES'!E$2,0)</f>
        <v>50</v>
      </c>
      <c r="H36" s="14">
        <f>IFERROR(100*_xlfn.IFNA(VLOOKUP($B36,KviZDarije5!$A$1:$N$1000, 3, 0), 0)/'TOP SCORES'!F$2,0)</f>
        <v>40</v>
      </c>
      <c r="I36" s="14">
        <f>IFERROR(100*_xlfn.IFNA(VLOOKUP($B36,KviZDarije6!$A$1:$N$1000, 3, 0), 0)/'TOP SCORES'!G$2,0)</f>
        <v>50</v>
      </c>
      <c r="J36" s="14">
        <f>IFERROR(100*_xlfn.IFNA(VLOOKUP($B36,KviZDarije7!$A$1:$N$999, 3, 0), 0)/'TOP SCORES'!H$2,0)</f>
        <v>45.454545454545453</v>
      </c>
      <c r="K36" s="14">
        <f>IFERROR(100*_xlfn.IFNA(VLOOKUP($B36,KviZDarije8!$A$1:$N$1000, 3, 0), 0)/'TOP SCORES'!I$2,0)</f>
        <v>66.666666666666671</v>
      </c>
      <c r="L36" s="14">
        <f>IFERROR(100*_xlfn.IFNA(VLOOKUP($B36,KviZDarije9!$A$1:$N$1000, 3, 0), 0)/'TOP SCORES'!J$2,0)</f>
        <v>70</v>
      </c>
      <c r="M36" s="14">
        <f>IFERROR(100*_xlfn.IFNA(VLOOKUP($B36,KviZDarije10!$A$1:$N$1000, 3, 0), 0)/'TOP SCORES'!K$2,0)</f>
        <v>60</v>
      </c>
      <c r="N36" s="14">
        <f>IFERROR(100*_xlfn.IFNA(VLOOKUP($B36,KviZDarije11!$A$1:$N$1000, 3, 0), 0)/'TOP SCORES'!L$2,0)</f>
        <v>0</v>
      </c>
    </row>
    <row r="37" spans="1:14">
      <c r="A37" s="17">
        <f ca="1">RANK(C37,C$2:C$991)</f>
        <v>36</v>
      </c>
      <c r="B37" s="12" t="s">
        <v>72</v>
      </c>
      <c r="C37" s="15" cm="1">
        <f t="array" aca="1" ref="C37" ca="1">SUM(LARGE(D37:N37,ROW(INDIRECT("1:8"))))</f>
        <v>488.88888888888891</v>
      </c>
      <c r="D37" s="14">
        <f>IFERROR(100*_xlfn.IFNA(VLOOKUP($B37,KviZDarije1!$A$1:$N$1000, 3, 0), 0)/'TOP SCORES'!B$2,0)</f>
        <v>72.727272727272734</v>
      </c>
      <c r="E37" s="14">
        <f>IFERROR(100*_xlfn.IFNA(VLOOKUP($B37,KviZDarije2!$A$1:$N$1000, 3, 0), 0)/'TOP SCORES'!C$2,0)</f>
        <v>72.727272727272734</v>
      </c>
      <c r="F37" s="14">
        <f>IFERROR(100*_xlfn.IFNA(VLOOKUP($B37,KviZDarije3!$A$1:$N$1000, 3, 0), 0)/'TOP SCORES'!D$2,0)</f>
        <v>60</v>
      </c>
      <c r="G37" s="14">
        <f>IFERROR(100*_xlfn.IFNA(VLOOKUP($B37,KviZDarije4!$A$1:$N$1000, 3, 0), 0)/'TOP SCORES'!E$2,0)</f>
        <v>0</v>
      </c>
      <c r="H37" s="14">
        <f>IFERROR(100*_xlfn.IFNA(VLOOKUP($B37,KviZDarije5!$A$1:$N$1000, 3, 0), 0)/'TOP SCORES'!F$2,0)</f>
        <v>0</v>
      </c>
      <c r="I37" s="14">
        <f>IFERROR(100*_xlfn.IFNA(VLOOKUP($B37,KviZDarije6!$A$1:$N$1000, 3, 0), 0)/'TOP SCORES'!G$2,0)</f>
        <v>50</v>
      </c>
      <c r="J37" s="14">
        <f>IFERROR(100*_xlfn.IFNA(VLOOKUP($B37,KviZDarije7!$A$1:$N$999, 3, 0), 0)/'TOP SCORES'!H$2,0)</f>
        <v>54.545454545454547</v>
      </c>
      <c r="K37" s="14">
        <f>IFERROR(100*_xlfn.IFNA(VLOOKUP($B37,KviZDarije8!$A$1:$N$1000, 3, 0), 0)/'TOP SCORES'!I$2,0)</f>
        <v>88.888888888888886</v>
      </c>
      <c r="L37" s="14">
        <f>IFERROR(100*_xlfn.IFNA(VLOOKUP($B37,KviZDarije9!$A$1:$N$1000, 3, 0), 0)/'TOP SCORES'!J$2,0)</f>
        <v>0</v>
      </c>
      <c r="M37" s="14">
        <f>IFERROR(100*_xlfn.IFNA(VLOOKUP($B37,KviZDarije10!$A$1:$N$1000, 3, 0), 0)/'TOP SCORES'!K$2,0)</f>
        <v>90</v>
      </c>
      <c r="N37" s="14">
        <f>IFERROR(100*_xlfn.IFNA(VLOOKUP($B37,KviZDarije11!$A$1:$N$1000, 3, 0), 0)/'TOP SCORES'!L$2,0)</f>
        <v>0</v>
      </c>
    </row>
    <row r="38" spans="1:14">
      <c r="A38" s="17">
        <f ca="1">RANK(C38,C$2:C$991)</f>
        <v>37</v>
      </c>
      <c r="B38" s="8" t="s">
        <v>100</v>
      </c>
      <c r="C38" s="15" cm="1">
        <f t="array" aca="1" ref="C38" ca="1">SUM(LARGE(D38:N38,ROW(INDIRECT("1:8"))))</f>
        <v>480.30303030303031</v>
      </c>
      <c r="D38" s="14">
        <f>IFERROR(100*_xlfn.IFNA(VLOOKUP($B38,KviZDarije1!$A$1:$N$1000, 3, 0), 0)/'TOP SCORES'!B$2,0)</f>
        <v>72.727272727272734</v>
      </c>
      <c r="E38" s="14">
        <f>IFERROR(100*_xlfn.IFNA(VLOOKUP($B38,KviZDarije2!$A$1:$N$1000, 3, 0), 0)/'TOP SCORES'!C$2,0)</f>
        <v>45.454545454545453</v>
      </c>
      <c r="F38" s="14">
        <f>IFERROR(100*_xlfn.IFNA(VLOOKUP($B38,KviZDarije3!$A$1:$N$1000, 3, 0), 0)/'TOP SCORES'!D$2,0)</f>
        <v>50</v>
      </c>
      <c r="G38" s="14">
        <f>IFERROR(100*_xlfn.IFNA(VLOOKUP($B38,KviZDarije4!$A$1:$N$1000, 3, 0), 0)/'TOP SCORES'!E$2,0)</f>
        <v>40</v>
      </c>
      <c r="H38" s="14">
        <f>IFERROR(100*_xlfn.IFNA(VLOOKUP($B38,KviZDarije5!$A$1:$N$1000, 3, 0), 0)/'TOP SCORES'!F$2,0)</f>
        <v>40</v>
      </c>
      <c r="I38" s="14">
        <f>IFERROR(100*_xlfn.IFNA(VLOOKUP($B38,KviZDarije6!$A$1:$N$1000, 3, 0), 0)/'TOP SCORES'!G$2,0)</f>
        <v>60</v>
      </c>
      <c r="J38" s="14">
        <f>IFERROR(100*_xlfn.IFNA(VLOOKUP($B38,KviZDarije7!$A$1:$N$999, 3, 0), 0)/'TOP SCORES'!H$2,0)</f>
        <v>45.454545454545453</v>
      </c>
      <c r="K38" s="14">
        <f>IFERROR(100*_xlfn.IFNA(VLOOKUP($B38,KviZDarije8!$A$1:$N$1000, 3, 0), 0)/'TOP SCORES'!I$2,0)</f>
        <v>66.666666666666671</v>
      </c>
      <c r="L38" s="14">
        <f>IFERROR(100*_xlfn.IFNA(VLOOKUP($B38,KviZDarije9!$A$1:$N$1000, 3, 0), 0)/'TOP SCORES'!J$2,0)</f>
        <v>70</v>
      </c>
      <c r="M38" s="14">
        <f>IFERROR(100*_xlfn.IFNA(VLOOKUP($B38,KviZDarije10!$A$1:$N$1000, 3, 0), 0)/'TOP SCORES'!K$2,0)</f>
        <v>70</v>
      </c>
      <c r="N38" s="14">
        <f>IFERROR(100*_xlfn.IFNA(VLOOKUP($B38,KviZDarije11!$A$1:$N$1000, 3, 0), 0)/'TOP SCORES'!L$2,0)</f>
        <v>0</v>
      </c>
    </row>
    <row r="39" spans="1:14">
      <c r="A39" s="17">
        <f ca="1">RANK(C39,C$2:C$991)</f>
        <v>38</v>
      </c>
      <c r="B39" s="8" t="s">
        <v>190</v>
      </c>
      <c r="C39" s="15" cm="1">
        <f t="array" aca="1" ref="C39" ca="1">SUM(LARGE(D39:N39,ROW(INDIRECT("1:8"))))</f>
        <v>472.72727272727275</v>
      </c>
      <c r="D39" s="14">
        <f>IFERROR(100*_xlfn.IFNA(VLOOKUP($B39,KviZDarije1!$A$1:$N$1000, 3, 0), 0)/'TOP SCORES'!B$2,0)</f>
        <v>63.636363636363633</v>
      </c>
      <c r="E39" s="14">
        <f>IFERROR(100*_xlfn.IFNA(VLOOKUP($B39,KviZDarije2!$A$1:$N$1000, 3, 0), 0)/'TOP SCORES'!C$2,0)</f>
        <v>54.545454545454547</v>
      </c>
      <c r="F39" s="14">
        <f>IFERROR(100*_xlfn.IFNA(VLOOKUP($B39,KviZDarije3!$A$1:$N$1000, 3, 0), 0)/'TOP SCORES'!D$2,0)</f>
        <v>70</v>
      </c>
      <c r="G39" s="14">
        <f>IFERROR(100*_xlfn.IFNA(VLOOKUP($B39,KviZDarije4!$A$1:$N$1000, 3, 0), 0)/'TOP SCORES'!E$2,0)</f>
        <v>30</v>
      </c>
      <c r="H39" s="14">
        <f>IFERROR(100*_xlfn.IFNA(VLOOKUP($B39,KviZDarije5!$A$1:$N$1000, 3, 0), 0)/'TOP SCORES'!F$2,0)</f>
        <v>50</v>
      </c>
      <c r="I39" s="14">
        <f>IFERROR(100*_xlfn.IFNA(VLOOKUP($B39,KviZDarije6!$A$1:$N$1000, 3, 0), 0)/'TOP SCORES'!G$2,0)</f>
        <v>60</v>
      </c>
      <c r="J39" s="14">
        <f>IFERROR(100*_xlfn.IFNA(VLOOKUP($B39,KviZDarije7!$A$1:$N$999, 3, 0), 0)/'TOP SCORES'!H$2,0)</f>
        <v>54.545454545454547</v>
      </c>
      <c r="K39" s="14">
        <f>IFERROR(100*_xlfn.IFNA(VLOOKUP($B39,KviZDarije8!$A$1:$N$1000, 3, 0), 0)/'TOP SCORES'!I$2,0)</f>
        <v>44.444444444444443</v>
      </c>
      <c r="L39" s="14">
        <f>IFERROR(100*_xlfn.IFNA(VLOOKUP($B39,KviZDarije9!$A$1:$N$1000, 3, 0), 0)/'TOP SCORES'!J$2,0)</f>
        <v>50</v>
      </c>
      <c r="M39" s="14">
        <f>IFERROR(100*_xlfn.IFNA(VLOOKUP($B39,KviZDarije10!$A$1:$N$1000, 3, 0), 0)/'TOP SCORES'!K$2,0)</f>
        <v>70</v>
      </c>
      <c r="N39" s="14">
        <f>IFERROR(100*_xlfn.IFNA(VLOOKUP($B39,KviZDarije11!$A$1:$N$1000, 3, 0), 0)/'TOP SCORES'!L$2,0)</f>
        <v>0</v>
      </c>
    </row>
    <row r="40" spans="1:14">
      <c r="A40" s="17">
        <f ca="1">RANK(C40,C$2:C$991)</f>
        <v>39</v>
      </c>
      <c r="B40" s="8" t="s">
        <v>85</v>
      </c>
      <c r="C40" s="15" cm="1">
        <f t="array" aca="1" ref="C40" ca="1">SUM(LARGE(D40:N40,ROW(INDIRECT("1:8"))))</f>
        <v>470.50505050505052</v>
      </c>
      <c r="D40" s="14">
        <f>IFERROR(100*_xlfn.IFNA(VLOOKUP($B40,KviZDarije1!$A$1:$N$1000, 3, 0), 0)/'TOP SCORES'!B$2,0)</f>
        <v>72.727272727272734</v>
      </c>
      <c r="E40" s="14">
        <f>IFERROR(100*_xlfn.IFNA(VLOOKUP($B40,KviZDarije2!$A$1:$N$1000, 3, 0), 0)/'TOP SCORES'!C$2,0)</f>
        <v>54.545454545454547</v>
      </c>
      <c r="F40" s="14">
        <f>IFERROR(100*_xlfn.IFNA(VLOOKUP($B40,KviZDarije3!$A$1:$N$1000, 3, 0), 0)/'TOP SCORES'!D$2,0)</f>
        <v>60</v>
      </c>
      <c r="G40" s="14">
        <f>IFERROR(100*_xlfn.IFNA(VLOOKUP($B40,KviZDarije4!$A$1:$N$1000, 3, 0), 0)/'TOP SCORES'!E$2,0)</f>
        <v>50</v>
      </c>
      <c r="H40" s="14">
        <f>IFERROR(100*_xlfn.IFNA(VLOOKUP($B40,KviZDarije5!$A$1:$N$1000, 3, 0), 0)/'TOP SCORES'!F$2,0)</f>
        <v>0</v>
      </c>
      <c r="I40" s="14">
        <f>IFERROR(100*_xlfn.IFNA(VLOOKUP($B40,KviZDarije6!$A$1:$N$1000, 3, 0), 0)/'TOP SCORES'!G$2,0)</f>
        <v>60</v>
      </c>
      <c r="J40" s="14">
        <f>IFERROR(100*_xlfn.IFNA(VLOOKUP($B40,KviZDarije7!$A$1:$N$999, 3, 0), 0)/'TOP SCORES'!H$2,0)</f>
        <v>45.454545454545453</v>
      </c>
      <c r="K40" s="14">
        <f>IFERROR(100*_xlfn.IFNA(VLOOKUP($B40,KviZDarije8!$A$1:$N$1000, 3, 0), 0)/'TOP SCORES'!I$2,0)</f>
        <v>77.777777777777771</v>
      </c>
      <c r="L40" s="14">
        <f>IFERROR(100*_xlfn.IFNA(VLOOKUP($B40,KviZDarije9!$A$1:$N$1000, 3, 0), 0)/'TOP SCORES'!J$2,0)</f>
        <v>50</v>
      </c>
      <c r="M40" s="14">
        <f>IFERROR(100*_xlfn.IFNA(VLOOKUP($B40,KviZDarije10!$A$1:$N$1000, 3, 0), 0)/'TOP SCORES'!K$2,0)</f>
        <v>40</v>
      </c>
      <c r="N40" s="14">
        <f>IFERROR(100*_xlfn.IFNA(VLOOKUP($B40,KviZDarije11!$A$1:$N$1000, 3, 0), 0)/'TOP SCORES'!L$2,0)</f>
        <v>0</v>
      </c>
    </row>
    <row r="41" spans="1:14">
      <c r="A41" s="17">
        <f ca="1">RANK(C41,C$2:C$991)</f>
        <v>40</v>
      </c>
      <c r="B41" s="12" t="s">
        <v>46</v>
      </c>
      <c r="C41" s="15" cm="1">
        <f t="array" aca="1" ref="C41" ca="1">SUM(LARGE(D41:N41,ROW(INDIRECT("1:8"))))</f>
        <v>461.01010101010098</v>
      </c>
      <c r="D41" s="14">
        <f>IFERROR(100*_xlfn.IFNA(VLOOKUP($B41,KviZDarije1!$A$1:$N$1000, 3, 0), 0)/'TOP SCORES'!B$2,0)</f>
        <v>90.909090909090907</v>
      </c>
      <c r="E41" s="14">
        <f>IFERROR(100*_xlfn.IFNA(VLOOKUP($B41,KviZDarije2!$A$1:$N$1000, 3, 0), 0)/'TOP SCORES'!C$2,0)</f>
        <v>0</v>
      </c>
      <c r="F41" s="14">
        <f>IFERROR(100*_xlfn.IFNA(VLOOKUP($B41,KviZDarije3!$A$1:$N$1000, 3, 0), 0)/'TOP SCORES'!D$2,0)</f>
        <v>0</v>
      </c>
      <c r="G41" s="14">
        <f>IFERROR(100*_xlfn.IFNA(VLOOKUP($B41,KviZDarije4!$A$1:$N$1000, 3, 0), 0)/'TOP SCORES'!E$2,0)</f>
        <v>40</v>
      </c>
      <c r="H41" s="14">
        <f>IFERROR(100*_xlfn.IFNA(VLOOKUP($B41,KviZDarije5!$A$1:$N$1000, 3, 0), 0)/'TOP SCORES'!F$2,0)</f>
        <v>40</v>
      </c>
      <c r="I41" s="14">
        <f>IFERROR(100*_xlfn.IFNA(VLOOKUP($B41,KviZDarije6!$A$1:$N$1000, 3, 0), 0)/'TOP SCORES'!G$2,0)</f>
        <v>60</v>
      </c>
      <c r="J41" s="14">
        <f>IFERROR(100*_xlfn.IFNA(VLOOKUP($B41,KviZDarije7!$A$1:$N$999, 3, 0), 0)/'TOP SCORES'!H$2,0)</f>
        <v>54.545454545454547</v>
      </c>
      <c r="K41" s="14">
        <f>IFERROR(100*_xlfn.IFNA(VLOOKUP($B41,KviZDarije8!$A$1:$N$1000, 3, 0), 0)/'TOP SCORES'!I$2,0)</f>
        <v>55.555555555555557</v>
      </c>
      <c r="L41" s="14">
        <f>IFERROR(100*_xlfn.IFNA(VLOOKUP($B41,KviZDarije9!$A$1:$N$1000, 3, 0), 0)/'TOP SCORES'!J$2,0)</f>
        <v>60</v>
      </c>
      <c r="M41" s="14">
        <f>IFERROR(100*_xlfn.IFNA(VLOOKUP($B41,KviZDarije10!$A$1:$N$1000, 3, 0), 0)/'TOP SCORES'!K$2,0)</f>
        <v>60</v>
      </c>
      <c r="N41" s="14">
        <f>IFERROR(100*_xlfn.IFNA(VLOOKUP($B41,KviZDarije11!$A$1:$N$1000, 3, 0), 0)/'TOP SCORES'!L$2,0)</f>
        <v>0</v>
      </c>
    </row>
    <row r="42" spans="1:14">
      <c r="A42" s="17">
        <f ca="1">RANK(C42,C$2:C$991)</f>
        <v>41</v>
      </c>
      <c r="B42" s="12" t="s">
        <v>117</v>
      </c>
      <c r="C42" s="15" cm="1">
        <f t="array" aca="1" ref="C42" ca="1">SUM(LARGE(D42:N42,ROW(INDIRECT("1:8"))))</f>
        <v>459.39393939393943</v>
      </c>
      <c r="D42" s="14">
        <f>IFERROR(100*_xlfn.IFNA(VLOOKUP($B42,KviZDarije1!$A$1:$N$1000, 3, 0), 0)/'TOP SCORES'!B$2,0)</f>
        <v>54.545454545454547</v>
      </c>
      <c r="E42" s="14">
        <f>IFERROR(100*_xlfn.IFNA(VLOOKUP($B42,KviZDarije2!$A$1:$N$1000, 3, 0), 0)/'TOP SCORES'!C$2,0)</f>
        <v>54.545454545454547</v>
      </c>
      <c r="F42" s="14">
        <f>IFERROR(100*_xlfn.IFNA(VLOOKUP($B42,KviZDarije3!$A$1:$N$1000, 3, 0), 0)/'TOP SCORES'!D$2,0)</f>
        <v>60</v>
      </c>
      <c r="G42" s="14">
        <f>IFERROR(100*_xlfn.IFNA(VLOOKUP($B42,KviZDarije4!$A$1:$N$1000, 3, 0), 0)/'TOP SCORES'!E$2,0)</f>
        <v>20</v>
      </c>
      <c r="H42" s="14">
        <f>IFERROR(100*_xlfn.IFNA(VLOOKUP($B42,KviZDarije5!$A$1:$N$1000, 3, 0), 0)/'TOP SCORES'!F$2,0)</f>
        <v>50</v>
      </c>
      <c r="I42" s="14">
        <f>IFERROR(100*_xlfn.IFNA(VLOOKUP($B42,KviZDarije6!$A$1:$N$1000, 3, 0), 0)/'TOP SCORES'!G$2,0)</f>
        <v>70</v>
      </c>
      <c r="J42" s="14">
        <f>IFERROR(100*_xlfn.IFNA(VLOOKUP($B42,KviZDarije7!$A$1:$N$999, 3, 0), 0)/'TOP SCORES'!H$2,0)</f>
        <v>63.636363636363633</v>
      </c>
      <c r="K42" s="14">
        <f>IFERROR(100*_xlfn.IFNA(VLOOKUP($B42,KviZDarije8!$A$1:$N$1000, 3, 0), 0)/'TOP SCORES'!I$2,0)</f>
        <v>66.666666666666671</v>
      </c>
      <c r="L42" s="14">
        <f>IFERROR(100*_xlfn.IFNA(VLOOKUP($B42,KviZDarije9!$A$1:$N$1000, 3, 0), 0)/'TOP SCORES'!J$2,0)</f>
        <v>0</v>
      </c>
      <c r="M42" s="14">
        <f>IFERROR(100*_xlfn.IFNA(VLOOKUP($B42,KviZDarije10!$A$1:$N$1000, 3, 0), 0)/'TOP SCORES'!K$2,0)</f>
        <v>40</v>
      </c>
      <c r="N42" s="14">
        <f>IFERROR(100*_xlfn.IFNA(VLOOKUP($B42,KviZDarije11!$A$1:$N$1000, 3, 0), 0)/'TOP SCORES'!L$2,0)</f>
        <v>0</v>
      </c>
    </row>
    <row r="43" spans="1:14">
      <c r="A43" s="17">
        <f ca="1">RANK(C43,C$2:C$991)</f>
        <v>42</v>
      </c>
      <c r="B43" s="12" t="s">
        <v>169</v>
      </c>
      <c r="C43" s="15" cm="1">
        <f t="array" aca="1" ref="C43" ca="1">SUM(LARGE(D43:N43,ROW(INDIRECT("1:8"))))</f>
        <v>450.90909090909088</v>
      </c>
      <c r="D43" s="14">
        <f>IFERROR(100*_xlfn.IFNA(VLOOKUP($B43,KviZDarije1!$A$1:$N$1000, 3, 0), 0)/'TOP SCORES'!B$2,0)</f>
        <v>90.909090909090907</v>
      </c>
      <c r="E43" s="14">
        <f>IFERROR(100*_xlfn.IFNA(VLOOKUP($B43,KviZDarije2!$A$1:$N$1000, 3, 0), 0)/'TOP SCORES'!C$2,0)</f>
        <v>100</v>
      </c>
      <c r="F43" s="14">
        <f>IFERROR(100*_xlfn.IFNA(VLOOKUP($B43,KviZDarije3!$A$1:$N$1000, 3, 0), 0)/'TOP SCORES'!D$2,0)</f>
        <v>70</v>
      </c>
      <c r="G43" s="14">
        <f>IFERROR(100*_xlfn.IFNA(VLOOKUP($B43,KviZDarije4!$A$1:$N$1000, 3, 0), 0)/'TOP SCORES'!E$2,0)</f>
        <v>80</v>
      </c>
      <c r="H43" s="14">
        <f>IFERROR(100*_xlfn.IFNA(VLOOKUP($B43,KviZDarije5!$A$1:$N$1000, 3, 0), 0)/'TOP SCORES'!F$2,0)</f>
        <v>50</v>
      </c>
      <c r="I43" s="14">
        <f>IFERROR(100*_xlfn.IFNA(VLOOKUP($B43,KviZDarije6!$A$1:$N$1000, 3, 0), 0)/'TOP SCORES'!G$2,0)</f>
        <v>60</v>
      </c>
      <c r="J43" s="14">
        <f>IFERROR(100*_xlfn.IFNA(VLOOKUP($B43,KviZDarije7!$A$1:$N$999, 3, 0), 0)/'TOP SCORES'!H$2,0)</f>
        <v>0</v>
      </c>
      <c r="K43" s="14">
        <f>IFERROR(100*_xlfn.IFNA(VLOOKUP($B43,KviZDarije8!$A$1:$N$1000, 3, 0), 0)/'TOP SCORES'!I$2,0)</f>
        <v>0</v>
      </c>
      <c r="L43" s="14">
        <f>IFERROR(100*_xlfn.IFNA(VLOOKUP($B43,KviZDarije9!$A$1:$N$1000, 3, 0), 0)/'TOP SCORES'!J$2,0)</f>
        <v>0</v>
      </c>
      <c r="M43" s="14">
        <f>IFERROR(100*_xlfn.IFNA(VLOOKUP($B43,KviZDarije10!$A$1:$N$1000, 3, 0), 0)/'TOP SCORES'!K$2,0)</f>
        <v>0</v>
      </c>
      <c r="N43" s="14">
        <f>IFERROR(100*_xlfn.IFNA(VLOOKUP($B43,KviZDarije11!$A$1:$N$1000, 3, 0), 0)/'TOP SCORES'!L$2,0)</f>
        <v>0</v>
      </c>
    </row>
    <row r="44" spans="1:14">
      <c r="A44" s="17">
        <f ca="1">RANK(C44,C$2:C$991)</f>
        <v>43</v>
      </c>
      <c r="B44" s="8" t="s">
        <v>121</v>
      </c>
      <c r="C44" s="15" cm="1">
        <f t="array" aca="1" ref="C44" ca="1">SUM(LARGE(D44:N44,ROW(INDIRECT("1:8"))))</f>
        <v>444.84848484848487</v>
      </c>
      <c r="D44" s="14">
        <f>IFERROR(100*_xlfn.IFNA(VLOOKUP($B44,KviZDarije1!$A$1:$N$1000, 3, 0), 0)/'TOP SCORES'!B$2,0)</f>
        <v>63.636363636363633</v>
      </c>
      <c r="E44" s="14">
        <f>IFERROR(100*_xlfn.IFNA(VLOOKUP($B44,KviZDarije2!$A$1:$N$1000, 3, 0), 0)/'TOP SCORES'!C$2,0)</f>
        <v>54.545454545454547</v>
      </c>
      <c r="F44" s="14">
        <f>IFERROR(100*_xlfn.IFNA(VLOOKUP($B44,KviZDarije3!$A$1:$N$1000, 3, 0), 0)/'TOP SCORES'!D$2,0)</f>
        <v>50</v>
      </c>
      <c r="G44" s="14">
        <f>IFERROR(100*_xlfn.IFNA(VLOOKUP($B44,KviZDarije4!$A$1:$N$1000, 3, 0), 0)/'TOP SCORES'!E$2,0)</f>
        <v>40</v>
      </c>
      <c r="H44" s="14">
        <f>IFERROR(100*_xlfn.IFNA(VLOOKUP($B44,KviZDarije5!$A$1:$N$1000, 3, 0), 0)/'TOP SCORES'!F$2,0)</f>
        <v>40</v>
      </c>
      <c r="I44" s="14">
        <f>IFERROR(100*_xlfn.IFNA(VLOOKUP($B44,KviZDarije6!$A$1:$N$1000, 3, 0), 0)/'TOP SCORES'!G$2,0)</f>
        <v>60</v>
      </c>
      <c r="J44" s="14">
        <f>IFERROR(100*_xlfn.IFNA(VLOOKUP($B44,KviZDarije7!$A$1:$N$999, 3, 0), 0)/'TOP SCORES'!H$2,0)</f>
        <v>0</v>
      </c>
      <c r="K44" s="14">
        <f>IFERROR(100*_xlfn.IFNA(VLOOKUP($B44,KviZDarije8!$A$1:$N$1000, 3, 0), 0)/'TOP SCORES'!I$2,0)</f>
        <v>66.666666666666671</v>
      </c>
      <c r="L44" s="14">
        <f>IFERROR(100*_xlfn.IFNA(VLOOKUP($B44,KviZDarije9!$A$1:$N$1000, 3, 0), 0)/'TOP SCORES'!J$2,0)</f>
        <v>50</v>
      </c>
      <c r="M44" s="14">
        <f>IFERROR(100*_xlfn.IFNA(VLOOKUP($B44,KviZDarije10!$A$1:$N$1000, 3, 0), 0)/'TOP SCORES'!K$2,0)</f>
        <v>60</v>
      </c>
      <c r="N44" s="14">
        <f>IFERROR(100*_xlfn.IFNA(VLOOKUP($B44,KviZDarije11!$A$1:$N$1000, 3, 0), 0)/'TOP SCORES'!L$2,0)</f>
        <v>0</v>
      </c>
    </row>
    <row r="45" spans="1:14">
      <c r="A45" s="17">
        <f ca="1">RANK(C45,C$2:C$991)</f>
        <v>44</v>
      </c>
      <c r="B45" s="12" t="s">
        <v>27</v>
      </c>
      <c r="C45" s="15" cm="1">
        <f t="array" aca="1" ref="C45" ca="1">SUM(LARGE(D45:N45,ROW(INDIRECT("1:8"))))</f>
        <v>442.32323232323233</v>
      </c>
      <c r="D45" s="14">
        <f>IFERROR(100*_xlfn.IFNA(VLOOKUP($B45,KviZDarije1!$A$1:$N$1000, 3, 0), 0)/'TOP SCORES'!B$2,0)</f>
        <v>63.636363636363633</v>
      </c>
      <c r="E45" s="14">
        <f>IFERROR(100*_xlfn.IFNA(VLOOKUP($B45,KviZDarije2!$A$1:$N$1000, 3, 0), 0)/'TOP SCORES'!C$2,0)</f>
        <v>54.545454545454547</v>
      </c>
      <c r="F45" s="14">
        <f>IFERROR(100*_xlfn.IFNA(VLOOKUP($B45,KviZDarije3!$A$1:$N$1000, 3, 0), 0)/'TOP SCORES'!D$2,0)</f>
        <v>50</v>
      </c>
      <c r="G45" s="14">
        <f>IFERROR(100*_xlfn.IFNA(VLOOKUP($B45,KviZDarije4!$A$1:$N$1000, 3, 0), 0)/'TOP SCORES'!E$2,0)</f>
        <v>30</v>
      </c>
      <c r="H45" s="14">
        <f>IFERROR(100*_xlfn.IFNA(VLOOKUP($B45,KviZDarije5!$A$1:$N$1000, 3, 0), 0)/'TOP SCORES'!F$2,0)</f>
        <v>40</v>
      </c>
      <c r="I45" s="14">
        <f>IFERROR(100*_xlfn.IFNA(VLOOKUP($B45,KviZDarije6!$A$1:$N$1000, 3, 0), 0)/'TOP SCORES'!G$2,0)</f>
        <v>60</v>
      </c>
      <c r="J45" s="14">
        <f>IFERROR(100*_xlfn.IFNA(VLOOKUP($B45,KviZDarije7!$A$1:$N$999, 3, 0), 0)/'TOP SCORES'!H$2,0)</f>
        <v>36.363636363636367</v>
      </c>
      <c r="K45" s="14">
        <f>IFERROR(100*_xlfn.IFNA(VLOOKUP($B45,KviZDarije8!$A$1:$N$1000, 3, 0), 0)/'TOP SCORES'!I$2,0)</f>
        <v>77.777777777777771</v>
      </c>
      <c r="L45" s="14">
        <f>IFERROR(100*_xlfn.IFNA(VLOOKUP($B45,KviZDarije9!$A$1:$N$1000, 3, 0), 0)/'TOP SCORES'!J$2,0)</f>
        <v>0</v>
      </c>
      <c r="M45" s="14">
        <f>IFERROR(100*_xlfn.IFNA(VLOOKUP($B45,KviZDarije10!$A$1:$N$1000, 3, 0), 0)/'TOP SCORES'!K$2,0)</f>
        <v>60</v>
      </c>
      <c r="N45" s="14">
        <f>IFERROR(100*_xlfn.IFNA(VLOOKUP($B45,KviZDarije11!$A$1:$N$1000, 3, 0), 0)/'TOP SCORES'!L$2,0)</f>
        <v>0</v>
      </c>
    </row>
    <row r="46" spans="1:14">
      <c r="A46" s="17">
        <f ca="1">RANK(C46,C$2:C$991)</f>
        <v>45</v>
      </c>
      <c r="B46" s="12" t="s">
        <v>53</v>
      </c>
      <c r="C46" s="15" cm="1">
        <f t="array" aca="1" ref="C46" ca="1">SUM(LARGE(D46:N46,ROW(INDIRECT("1:8"))))</f>
        <v>438.88888888888886</v>
      </c>
      <c r="D46" s="14">
        <f>IFERROR(100*_xlfn.IFNA(VLOOKUP($B46,KviZDarije1!$A$1:$N$1000, 3, 0), 0)/'TOP SCORES'!B$2,0)</f>
        <v>45.454545454545453</v>
      </c>
      <c r="E46" s="14">
        <f>IFERROR(100*_xlfn.IFNA(VLOOKUP($B46,KviZDarije2!$A$1:$N$1000, 3, 0), 0)/'TOP SCORES'!C$2,0)</f>
        <v>54.545454545454547</v>
      </c>
      <c r="F46" s="14">
        <f>IFERROR(100*_xlfn.IFNA(VLOOKUP($B46,KviZDarije3!$A$1:$N$1000, 3, 0), 0)/'TOP SCORES'!D$2,0)</f>
        <v>70</v>
      </c>
      <c r="G46" s="14">
        <f>IFERROR(100*_xlfn.IFNA(VLOOKUP($B46,KviZDarije4!$A$1:$N$1000, 3, 0), 0)/'TOP SCORES'!E$2,0)</f>
        <v>40</v>
      </c>
      <c r="H46" s="14">
        <f>IFERROR(100*_xlfn.IFNA(VLOOKUP($B46,KviZDarije5!$A$1:$N$1000, 3, 0), 0)/'TOP SCORES'!F$2,0)</f>
        <v>30</v>
      </c>
      <c r="I46" s="14">
        <f>IFERROR(100*_xlfn.IFNA(VLOOKUP($B46,KviZDarije6!$A$1:$N$1000, 3, 0), 0)/'TOP SCORES'!G$2,0)</f>
        <v>60</v>
      </c>
      <c r="J46" s="14">
        <f>IFERROR(100*_xlfn.IFNA(VLOOKUP($B46,KviZDarije7!$A$1:$N$999, 3, 0), 0)/'TOP SCORES'!H$2,0)</f>
        <v>0</v>
      </c>
      <c r="K46" s="14">
        <f>IFERROR(100*_xlfn.IFNA(VLOOKUP($B46,KviZDarije8!$A$1:$N$1000, 3, 0), 0)/'TOP SCORES'!I$2,0)</f>
        <v>88.888888888888886</v>
      </c>
      <c r="L46" s="14">
        <f>IFERROR(100*_xlfn.IFNA(VLOOKUP($B46,KviZDarije9!$A$1:$N$1000, 3, 0), 0)/'TOP SCORES'!J$2,0)</f>
        <v>50</v>
      </c>
      <c r="M46" s="14">
        <f>IFERROR(100*_xlfn.IFNA(VLOOKUP($B46,KviZDarije10!$A$1:$N$1000, 3, 0), 0)/'TOP SCORES'!K$2,0)</f>
        <v>0</v>
      </c>
      <c r="N46" s="14">
        <f>IFERROR(100*_xlfn.IFNA(VLOOKUP($B46,KviZDarije11!$A$1:$N$1000, 3, 0), 0)/'TOP SCORES'!L$2,0)</f>
        <v>0</v>
      </c>
    </row>
    <row r="47" spans="1:14">
      <c r="A47" s="17">
        <f ca="1">RANK(C47,C$2:C$991)</f>
        <v>46</v>
      </c>
      <c r="B47" s="12" t="s">
        <v>184</v>
      </c>
      <c r="C47" s="15" cm="1">
        <f t="array" aca="1" ref="C47" ca="1">SUM(LARGE(D47:N47,ROW(INDIRECT("1:8"))))</f>
        <v>438.28282828282829</v>
      </c>
      <c r="D47" s="14">
        <f>IFERROR(100*_xlfn.IFNA(VLOOKUP($B47,KviZDarije1!$A$1:$N$1000, 3, 0), 0)/'TOP SCORES'!B$2,0)</f>
        <v>63.636363636363633</v>
      </c>
      <c r="E47" s="14">
        <f>IFERROR(100*_xlfn.IFNA(VLOOKUP($B47,KviZDarije2!$A$1:$N$1000, 3, 0), 0)/'TOP SCORES'!C$2,0)</f>
        <v>54.545454545454547</v>
      </c>
      <c r="F47" s="14">
        <f>IFERROR(100*_xlfn.IFNA(VLOOKUP($B47,KviZDarije3!$A$1:$N$1000, 3, 0), 0)/'TOP SCORES'!D$2,0)</f>
        <v>50</v>
      </c>
      <c r="G47" s="14">
        <f>IFERROR(100*_xlfn.IFNA(VLOOKUP($B47,KviZDarije4!$A$1:$N$1000, 3, 0), 0)/'TOP SCORES'!E$2,0)</f>
        <v>30</v>
      </c>
      <c r="H47" s="14">
        <f>IFERROR(100*_xlfn.IFNA(VLOOKUP($B47,KviZDarije5!$A$1:$N$1000, 3, 0), 0)/'TOP SCORES'!F$2,0)</f>
        <v>20</v>
      </c>
      <c r="I47" s="14">
        <f>IFERROR(100*_xlfn.IFNA(VLOOKUP($B47,KviZDarije6!$A$1:$N$1000, 3, 0), 0)/'TOP SCORES'!G$2,0)</f>
        <v>50</v>
      </c>
      <c r="J47" s="14">
        <f>IFERROR(100*_xlfn.IFNA(VLOOKUP($B47,KviZDarije7!$A$1:$N$999, 3, 0), 0)/'TOP SCORES'!H$2,0)</f>
        <v>54.545454545454547</v>
      </c>
      <c r="K47" s="14">
        <f>IFERROR(100*_xlfn.IFNA(VLOOKUP($B47,KviZDarije8!$A$1:$N$1000, 3, 0), 0)/'TOP SCORES'!I$2,0)</f>
        <v>55.555555555555557</v>
      </c>
      <c r="L47" s="14">
        <f>IFERROR(100*_xlfn.IFNA(VLOOKUP($B47,KviZDarije9!$A$1:$N$1000, 3, 0), 0)/'TOP SCORES'!J$2,0)</f>
        <v>60</v>
      </c>
      <c r="M47" s="14">
        <f>IFERROR(100*_xlfn.IFNA(VLOOKUP($B47,KviZDarije10!$A$1:$N$1000, 3, 0), 0)/'TOP SCORES'!K$2,0)</f>
        <v>50</v>
      </c>
      <c r="N47" s="14">
        <f>IFERROR(100*_xlfn.IFNA(VLOOKUP($B47,KviZDarije11!$A$1:$N$1000, 3, 0), 0)/'TOP SCORES'!L$2,0)</f>
        <v>0</v>
      </c>
    </row>
    <row r="48" spans="1:14">
      <c r="A48" s="17">
        <f ca="1">RANK(C48,C$2:C$991)</f>
        <v>47</v>
      </c>
      <c r="B48" s="12" t="s">
        <v>39</v>
      </c>
      <c r="C48" s="15" cm="1">
        <f t="array" aca="1" ref="C48" ca="1">SUM(LARGE(D48:N48,ROW(INDIRECT("1:8"))))</f>
        <v>433.43434343434342</v>
      </c>
      <c r="D48" s="14">
        <f>IFERROR(100*_xlfn.IFNA(VLOOKUP($B48,KviZDarije1!$A$1:$N$1000, 3, 0), 0)/'TOP SCORES'!B$2,0)</f>
        <v>63.636363636363633</v>
      </c>
      <c r="E48" s="14">
        <f>IFERROR(100*_xlfn.IFNA(VLOOKUP($B48,KviZDarije2!$A$1:$N$1000, 3, 0), 0)/'TOP SCORES'!C$2,0)</f>
        <v>54.545454545454547</v>
      </c>
      <c r="F48" s="14">
        <f>IFERROR(100*_xlfn.IFNA(VLOOKUP($B48,KviZDarije3!$A$1:$N$1000, 3, 0), 0)/'TOP SCORES'!D$2,0)</f>
        <v>30</v>
      </c>
      <c r="G48" s="14">
        <f>IFERROR(100*_xlfn.IFNA(VLOOKUP($B48,KviZDarije4!$A$1:$N$1000, 3, 0), 0)/'TOP SCORES'!E$2,0)</f>
        <v>0</v>
      </c>
      <c r="H48" s="14">
        <f>IFERROR(100*_xlfn.IFNA(VLOOKUP($B48,KviZDarije5!$A$1:$N$1000, 3, 0), 0)/'TOP SCORES'!F$2,0)</f>
        <v>0</v>
      </c>
      <c r="I48" s="14">
        <f>IFERROR(100*_xlfn.IFNA(VLOOKUP($B48,KviZDarije6!$A$1:$N$1000, 3, 0), 0)/'TOP SCORES'!G$2,0)</f>
        <v>50</v>
      </c>
      <c r="J48" s="14">
        <f>IFERROR(100*_xlfn.IFNA(VLOOKUP($B48,KviZDarije7!$A$1:$N$999, 3, 0), 0)/'TOP SCORES'!H$2,0)</f>
        <v>36.363636363636367</v>
      </c>
      <c r="K48" s="14">
        <f>IFERROR(100*_xlfn.IFNA(VLOOKUP($B48,KviZDarije8!$A$1:$N$1000, 3, 0), 0)/'TOP SCORES'!I$2,0)</f>
        <v>88.888888888888886</v>
      </c>
      <c r="L48" s="14">
        <f>IFERROR(100*_xlfn.IFNA(VLOOKUP($B48,KviZDarije9!$A$1:$N$1000, 3, 0), 0)/'TOP SCORES'!J$2,0)</f>
        <v>50</v>
      </c>
      <c r="M48" s="14">
        <f>IFERROR(100*_xlfn.IFNA(VLOOKUP($B48,KviZDarije10!$A$1:$N$1000, 3, 0), 0)/'TOP SCORES'!K$2,0)</f>
        <v>60</v>
      </c>
      <c r="N48" s="14">
        <f>IFERROR(100*_xlfn.IFNA(VLOOKUP($B48,KviZDarije11!$A$1:$N$1000, 3, 0), 0)/'TOP SCORES'!L$2,0)</f>
        <v>0</v>
      </c>
    </row>
    <row r="49" spans="1:14">
      <c r="A49" s="17">
        <f ca="1">RANK(C49,C$2:C$991)</f>
        <v>48</v>
      </c>
      <c r="B49" s="12" t="s">
        <v>24</v>
      </c>
      <c r="C49" s="15" cm="1">
        <f t="array" aca="1" ref="C49" ca="1">SUM(LARGE(D49:N49,ROW(INDIRECT("1:8"))))</f>
        <v>431.4141414141414</v>
      </c>
      <c r="D49" s="14">
        <f>IFERROR(100*_xlfn.IFNA(VLOOKUP($B49,KviZDarije1!$A$1:$N$1000, 3, 0), 0)/'TOP SCORES'!B$2,0)</f>
        <v>63.636363636363633</v>
      </c>
      <c r="E49" s="14">
        <f>IFERROR(100*_xlfn.IFNA(VLOOKUP($B49,KviZDarije2!$A$1:$N$1000, 3, 0), 0)/'TOP SCORES'!C$2,0)</f>
        <v>45.454545454545453</v>
      </c>
      <c r="F49" s="14">
        <f>IFERROR(100*_xlfn.IFNA(VLOOKUP($B49,KviZDarije3!$A$1:$N$1000, 3, 0), 0)/'TOP SCORES'!D$2,0)</f>
        <v>50</v>
      </c>
      <c r="G49" s="14">
        <f>IFERROR(100*_xlfn.IFNA(VLOOKUP($B49,KviZDarije4!$A$1:$N$1000, 3, 0), 0)/'TOP SCORES'!E$2,0)</f>
        <v>40</v>
      </c>
      <c r="H49" s="14">
        <f>IFERROR(100*_xlfn.IFNA(VLOOKUP($B49,KviZDarije5!$A$1:$N$1000, 3, 0), 0)/'TOP SCORES'!F$2,0)</f>
        <v>50</v>
      </c>
      <c r="I49" s="14">
        <f>IFERROR(100*_xlfn.IFNA(VLOOKUP($B49,KviZDarije6!$A$1:$N$1000, 3, 0), 0)/'TOP SCORES'!G$2,0)</f>
        <v>50</v>
      </c>
      <c r="J49" s="14">
        <f>IFERROR(100*_xlfn.IFNA(VLOOKUP($B49,KviZDarije7!$A$1:$N$999, 3, 0), 0)/'TOP SCORES'!H$2,0)</f>
        <v>54.545454545454547</v>
      </c>
      <c r="K49" s="14">
        <f>IFERROR(100*_xlfn.IFNA(VLOOKUP($B49,KviZDarije8!$A$1:$N$1000, 3, 0), 0)/'TOP SCORES'!I$2,0)</f>
        <v>77.777777777777771</v>
      </c>
      <c r="L49" s="14">
        <f>IFERROR(100*_xlfn.IFNA(VLOOKUP($B49,KviZDarije9!$A$1:$N$1000, 3, 0), 0)/'TOP SCORES'!J$2,0)</f>
        <v>40</v>
      </c>
      <c r="M49" s="14">
        <f>IFERROR(100*_xlfn.IFNA(VLOOKUP($B49,KviZDarije10!$A$1:$N$1000, 3, 0), 0)/'TOP SCORES'!K$2,0)</f>
        <v>40</v>
      </c>
      <c r="N49" s="14">
        <f>IFERROR(100*_xlfn.IFNA(VLOOKUP($B49,KviZDarije11!$A$1:$N$1000, 3, 0), 0)/'TOP SCORES'!L$2,0)</f>
        <v>0</v>
      </c>
    </row>
    <row r="50" spans="1:14">
      <c r="A50" s="17">
        <f ca="1">RANK(C50,C$2:C$991)</f>
        <v>49</v>
      </c>
      <c r="B50" s="8" t="s">
        <v>56</v>
      </c>
      <c r="C50" s="15" cm="1">
        <f t="array" aca="1" ref="C50" ca="1">SUM(LARGE(D50:N50,ROW(INDIRECT("1:8"))))</f>
        <v>431.01010101010098</v>
      </c>
      <c r="D50" s="14">
        <f>IFERROR(100*_xlfn.IFNA(VLOOKUP($B50,KviZDarije1!$A$1:$N$1000, 3, 0), 0)/'TOP SCORES'!B$2,0)</f>
        <v>63.636363636363633</v>
      </c>
      <c r="E50" s="14">
        <f>IFERROR(100*_xlfn.IFNA(VLOOKUP($B50,KviZDarije2!$A$1:$N$1000, 3, 0), 0)/'TOP SCORES'!C$2,0)</f>
        <v>45.454545454545453</v>
      </c>
      <c r="F50" s="14">
        <f>IFERROR(100*_xlfn.IFNA(VLOOKUP($B50,KviZDarije3!$A$1:$N$1000, 3, 0), 0)/'TOP SCORES'!D$2,0)</f>
        <v>60</v>
      </c>
      <c r="G50" s="14">
        <f>IFERROR(100*_xlfn.IFNA(VLOOKUP($B50,KviZDarije4!$A$1:$N$1000, 3, 0), 0)/'TOP SCORES'!E$2,0)</f>
        <v>30</v>
      </c>
      <c r="H50" s="14">
        <f>IFERROR(100*_xlfn.IFNA(VLOOKUP($B50,KviZDarije5!$A$1:$N$1000, 3, 0), 0)/'TOP SCORES'!F$2,0)</f>
        <v>60</v>
      </c>
      <c r="I50" s="14">
        <f>IFERROR(100*_xlfn.IFNA(VLOOKUP($B50,KviZDarije6!$A$1:$N$1000, 3, 0), 0)/'TOP SCORES'!G$2,0)</f>
        <v>70</v>
      </c>
      <c r="J50" s="14">
        <f>IFERROR(100*_xlfn.IFNA(VLOOKUP($B50,KviZDarije7!$A$1:$N$999, 3, 0), 0)/'TOP SCORES'!H$2,0)</f>
        <v>36.363636363636367</v>
      </c>
      <c r="K50" s="14">
        <f>IFERROR(100*_xlfn.IFNA(VLOOKUP($B50,KviZDarije8!$A$1:$N$1000, 3, 0), 0)/'TOP SCORES'!I$2,0)</f>
        <v>55.555555555555557</v>
      </c>
      <c r="L50" s="14">
        <f>IFERROR(100*_xlfn.IFNA(VLOOKUP($B50,KviZDarije9!$A$1:$N$1000, 3, 0), 0)/'TOP SCORES'!J$2,0)</f>
        <v>40</v>
      </c>
      <c r="M50" s="14">
        <f>IFERROR(100*_xlfn.IFNA(VLOOKUP($B50,KviZDarije10!$A$1:$N$1000, 3, 0), 0)/'TOP SCORES'!K$2,0)</f>
        <v>0</v>
      </c>
      <c r="N50" s="14">
        <f>IFERROR(100*_xlfn.IFNA(VLOOKUP($B50,KviZDarije11!$A$1:$N$1000, 3, 0), 0)/'TOP SCORES'!L$2,0)</f>
        <v>0</v>
      </c>
    </row>
    <row r="51" spans="1:14">
      <c r="A51" s="17">
        <f ca="1">RANK(C51,C$2:C$991)</f>
        <v>50</v>
      </c>
      <c r="B51" s="8" t="s">
        <v>187</v>
      </c>
      <c r="C51" s="15" cm="1">
        <f t="array" aca="1" ref="C51" ca="1">SUM(LARGE(D51:N51,ROW(INDIRECT("1:8"))))</f>
        <v>422.12121212121212</v>
      </c>
      <c r="D51" s="14">
        <f>IFERROR(100*_xlfn.IFNA(VLOOKUP($B51,KviZDarije1!$A$1:$N$1000, 3, 0), 0)/'TOP SCORES'!B$2,0)</f>
        <v>45.454545454545453</v>
      </c>
      <c r="E51" s="14">
        <f>IFERROR(100*_xlfn.IFNA(VLOOKUP($B51,KviZDarije2!$A$1:$N$1000, 3, 0), 0)/'TOP SCORES'!C$2,0)</f>
        <v>36.363636363636367</v>
      </c>
      <c r="F51" s="14">
        <f>IFERROR(100*_xlfn.IFNA(VLOOKUP($B51,KviZDarije3!$A$1:$N$1000, 3, 0), 0)/'TOP SCORES'!D$2,0)</f>
        <v>50</v>
      </c>
      <c r="G51" s="14">
        <f>IFERROR(100*_xlfn.IFNA(VLOOKUP($B51,KviZDarije4!$A$1:$N$1000, 3, 0), 0)/'TOP SCORES'!E$2,0)</f>
        <v>50</v>
      </c>
      <c r="H51" s="14">
        <f>IFERROR(100*_xlfn.IFNA(VLOOKUP($B51,KviZDarije5!$A$1:$N$1000, 3, 0), 0)/'TOP SCORES'!F$2,0)</f>
        <v>40</v>
      </c>
      <c r="I51" s="14">
        <f>IFERROR(100*_xlfn.IFNA(VLOOKUP($B51,KviZDarije6!$A$1:$N$1000, 3, 0), 0)/'TOP SCORES'!G$2,0)</f>
        <v>50</v>
      </c>
      <c r="J51" s="14">
        <f>IFERROR(100*_xlfn.IFNA(VLOOKUP($B51,KviZDarije7!$A$1:$N$999, 3, 0), 0)/'TOP SCORES'!H$2,0)</f>
        <v>27.272727272727273</v>
      </c>
      <c r="K51" s="14">
        <f>IFERROR(100*_xlfn.IFNA(VLOOKUP($B51,KviZDarije8!$A$1:$N$1000, 3, 0), 0)/'TOP SCORES'!I$2,0)</f>
        <v>66.666666666666671</v>
      </c>
      <c r="L51" s="14">
        <f>IFERROR(100*_xlfn.IFNA(VLOOKUP($B51,KviZDarije9!$A$1:$N$1000, 3, 0), 0)/'TOP SCORES'!J$2,0)</f>
        <v>60</v>
      </c>
      <c r="M51" s="14">
        <f>IFERROR(100*_xlfn.IFNA(VLOOKUP($B51,KviZDarije10!$A$1:$N$1000, 3, 0), 0)/'TOP SCORES'!K$2,0)</f>
        <v>60</v>
      </c>
      <c r="N51" s="14">
        <f>IFERROR(100*_xlfn.IFNA(VLOOKUP($B51,KviZDarije11!$A$1:$N$1000, 3, 0), 0)/'TOP SCORES'!L$2,0)</f>
        <v>0</v>
      </c>
    </row>
    <row r="52" spans="1:14">
      <c r="A52" s="17">
        <f ca="1">RANK(C52,C$2:C$991)</f>
        <v>51</v>
      </c>
      <c r="B52" s="12" t="s">
        <v>48</v>
      </c>
      <c r="C52" s="15" cm="1">
        <f t="array" aca="1" ref="C52" ca="1">SUM(LARGE(D52:N52,ROW(INDIRECT("1:8"))))</f>
        <v>421.4141414141414</v>
      </c>
      <c r="D52" s="14">
        <f>IFERROR(100*_xlfn.IFNA(VLOOKUP($B52,KviZDarije1!$A$1:$N$1000, 3, 0), 0)/'TOP SCORES'!B$2,0)</f>
        <v>54.545454545454547</v>
      </c>
      <c r="E52" s="14">
        <f>IFERROR(100*_xlfn.IFNA(VLOOKUP($B52,KviZDarije2!$A$1:$N$1000, 3, 0), 0)/'TOP SCORES'!C$2,0)</f>
        <v>45.454545454545453</v>
      </c>
      <c r="F52" s="14">
        <f>IFERROR(100*_xlfn.IFNA(VLOOKUP($B52,KviZDarije3!$A$1:$N$1000, 3, 0), 0)/'TOP SCORES'!D$2,0)</f>
        <v>50</v>
      </c>
      <c r="G52" s="14">
        <f>IFERROR(100*_xlfn.IFNA(VLOOKUP($B52,KviZDarije4!$A$1:$N$1000, 3, 0), 0)/'TOP SCORES'!E$2,0)</f>
        <v>20</v>
      </c>
      <c r="H52" s="14">
        <f>IFERROR(100*_xlfn.IFNA(VLOOKUP($B52,KviZDarije5!$A$1:$N$1000, 3, 0), 0)/'TOP SCORES'!F$2,0)</f>
        <v>30</v>
      </c>
      <c r="I52" s="14">
        <f>IFERROR(100*_xlfn.IFNA(VLOOKUP($B52,KviZDarije6!$A$1:$N$1000, 3, 0), 0)/'TOP SCORES'!G$2,0)</f>
        <v>60</v>
      </c>
      <c r="J52" s="14">
        <f>IFERROR(100*_xlfn.IFNA(VLOOKUP($B52,KviZDarije7!$A$1:$N$999, 3, 0), 0)/'TOP SCORES'!H$2,0)</f>
        <v>63.636363636363633</v>
      </c>
      <c r="K52" s="14">
        <f>IFERROR(100*_xlfn.IFNA(VLOOKUP($B52,KviZDarije8!$A$1:$N$1000, 3, 0), 0)/'TOP SCORES'!I$2,0)</f>
        <v>77.777777777777771</v>
      </c>
      <c r="L52" s="14">
        <f>IFERROR(100*_xlfn.IFNA(VLOOKUP($B52,KviZDarije9!$A$1:$N$1000, 3, 0), 0)/'TOP SCORES'!J$2,0)</f>
        <v>30</v>
      </c>
      <c r="M52" s="14">
        <f>IFERROR(100*_xlfn.IFNA(VLOOKUP($B52,KviZDarije10!$A$1:$N$1000, 3, 0), 0)/'TOP SCORES'!K$2,0)</f>
        <v>40</v>
      </c>
      <c r="N52" s="14">
        <f>IFERROR(100*_xlfn.IFNA(VLOOKUP($B52,KviZDarije11!$A$1:$N$1000, 3, 0), 0)/'TOP SCORES'!L$2,0)</f>
        <v>0</v>
      </c>
    </row>
    <row r="53" spans="1:14">
      <c r="A53" s="17">
        <f ca="1">RANK(C53,C$2:C$991)</f>
        <v>52</v>
      </c>
      <c r="B53" s="12" t="s">
        <v>225</v>
      </c>
      <c r="C53" s="15" cm="1">
        <f t="array" aca="1" ref="C53" ca="1">SUM(LARGE(D53:N53,ROW(INDIRECT("1:8"))))</f>
        <v>420</v>
      </c>
      <c r="D53" s="14">
        <f>IFERROR(100*_xlfn.IFNA(VLOOKUP($B53,KviZDarije1!$A$1:$N$1000, 3, 0), 0)/'TOP SCORES'!B$2,0)</f>
        <v>0</v>
      </c>
      <c r="E53" s="14">
        <f>IFERROR(100*_xlfn.IFNA(VLOOKUP($B53,KviZDarije2!$A$1:$N$1000, 3, 0), 0)/'TOP SCORES'!C$2,0)</f>
        <v>0</v>
      </c>
      <c r="F53" s="14">
        <f>IFERROR(100*_xlfn.IFNA(VLOOKUP($B53,KviZDarije3!$A$1:$N$1000, 3, 0), 0)/'TOP SCORES'!D$2,0)</f>
        <v>80</v>
      </c>
      <c r="G53" s="14">
        <f>IFERROR(100*_xlfn.IFNA(VLOOKUP($B53,KviZDarije4!$A$1:$N$1000, 3, 0), 0)/'TOP SCORES'!E$2,0)</f>
        <v>90</v>
      </c>
      <c r="H53" s="14">
        <f>IFERROR(100*_xlfn.IFNA(VLOOKUP($B53,KviZDarije5!$A$1:$N$1000, 3, 0), 0)/'TOP SCORES'!F$2,0)</f>
        <v>90</v>
      </c>
      <c r="I53" s="14">
        <f>IFERROR(100*_xlfn.IFNA(VLOOKUP($B53,KviZDarije6!$A$1:$N$1000, 3, 0), 0)/'TOP SCORES'!G$2,0)</f>
        <v>70</v>
      </c>
      <c r="J53" s="14">
        <f>IFERROR(100*_xlfn.IFNA(VLOOKUP($B53,KviZDarije7!$A$1:$N$999, 3, 0), 0)/'TOP SCORES'!H$2,0)</f>
        <v>0</v>
      </c>
      <c r="K53" s="14">
        <f>IFERROR(100*_xlfn.IFNA(VLOOKUP($B53,KviZDarije8!$A$1:$N$1000, 3, 0), 0)/'TOP SCORES'!I$2,0)</f>
        <v>0</v>
      </c>
      <c r="L53" s="14">
        <f>IFERROR(100*_xlfn.IFNA(VLOOKUP($B53,KviZDarije9!$A$1:$N$1000, 3, 0), 0)/'TOP SCORES'!J$2,0)</f>
        <v>0</v>
      </c>
      <c r="M53" s="14">
        <f>IFERROR(100*_xlfn.IFNA(VLOOKUP($B53,KviZDarije10!$A$1:$N$1000, 3, 0), 0)/'TOP SCORES'!K$2,0)</f>
        <v>90</v>
      </c>
      <c r="N53" s="14">
        <f>IFERROR(100*_xlfn.IFNA(VLOOKUP($B53,KviZDarije11!$A$1:$N$1000, 3, 0), 0)/'TOP SCORES'!L$2,0)</f>
        <v>0</v>
      </c>
    </row>
    <row r="54" spans="1:14">
      <c r="A54" s="17">
        <f ca="1">RANK(C54,C$2:C$991)</f>
        <v>53</v>
      </c>
      <c r="B54" s="12" t="s">
        <v>157</v>
      </c>
      <c r="C54" s="15" cm="1">
        <f t="array" aca="1" ref="C54" ca="1">SUM(LARGE(D54:N54,ROW(INDIRECT("1:8"))))</f>
        <v>419.19191919191917</v>
      </c>
      <c r="D54" s="14">
        <f>IFERROR(100*_xlfn.IFNA(VLOOKUP($B54,KviZDarije1!$A$1:$N$1000, 3, 0), 0)/'TOP SCORES'!B$2,0)</f>
        <v>63.636363636363633</v>
      </c>
      <c r="E54" s="14">
        <f>IFERROR(100*_xlfn.IFNA(VLOOKUP($B54,KviZDarije2!$A$1:$N$1000, 3, 0), 0)/'TOP SCORES'!C$2,0)</f>
        <v>54.545454545454547</v>
      </c>
      <c r="F54" s="14">
        <f>IFERROR(100*_xlfn.IFNA(VLOOKUP($B54,KviZDarije3!$A$1:$N$1000, 3, 0), 0)/'TOP SCORES'!D$2,0)</f>
        <v>50</v>
      </c>
      <c r="G54" s="14">
        <f>IFERROR(100*_xlfn.IFNA(VLOOKUP($B54,KviZDarije4!$A$1:$N$1000, 3, 0), 0)/'TOP SCORES'!E$2,0)</f>
        <v>0</v>
      </c>
      <c r="H54" s="14">
        <f>IFERROR(100*_xlfn.IFNA(VLOOKUP($B54,KviZDarije5!$A$1:$N$1000, 3, 0), 0)/'TOP SCORES'!F$2,0)</f>
        <v>30</v>
      </c>
      <c r="I54" s="14">
        <f>IFERROR(100*_xlfn.IFNA(VLOOKUP($B54,KviZDarije6!$A$1:$N$1000, 3, 0), 0)/'TOP SCORES'!G$2,0)</f>
        <v>60</v>
      </c>
      <c r="J54" s="14">
        <f>IFERROR(100*_xlfn.IFNA(VLOOKUP($B54,KviZDarije7!$A$1:$N$999, 3, 0), 0)/'TOP SCORES'!H$2,0)</f>
        <v>45.454545454545453</v>
      </c>
      <c r="K54" s="14">
        <f>IFERROR(100*_xlfn.IFNA(VLOOKUP($B54,KviZDarije8!$A$1:$N$1000, 3, 0), 0)/'TOP SCORES'!I$2,0)</f>
        <v>55.555555555555557</v>
      </c>
      <c r="L54" s="14">
        <f>IFERROR(100*_xlfn.IFNA(VLOOKUP($B54,KviZDarije9!$A$1:$N$1000, 3, 0), 0)/'TOP SCORES'!J$2,0)</f>
        <v>0</v>
      </c>
      <c r="M54" s="14">
        <f>IFERROR(100*_xlfn.IFNA(VLOOKUP($B54,KviZDarije10!$A$1:$N$1000, 3, 0), 0)/'TOP SCORES'!K$2,0)</f>
        <v>60</v>
      </c>
      <c r="N54" s="14">
        <f>IFERROR(100*_xlfn.IFNA(VLOOKUP($B54,KviZDarije11!$A$1:$N$1000, 3, 0), 0)/'TOP SCORES'!L$2,0)</f>
        <v>0</v>
      </c>
    </row>
    <row r="55" spans="1:14">
      <c r="A55" s="17">
        <f ca="1">RANK(C55,C$2:C$991)</f>
        <v>54</v>
      </c>
      <c r="B55" s="8" t="s">
        <v>15</v>
      </c>
      <c r="C55" s="15" cm="1">
        <f t="array" aca="1" ref="C55" ca="1">SUM(LARGE(D55:N55,ROW(INDIRECT("1:8"))))</f>
        <v>412.12121212121212</v>
      </c>
      <c r="D55" s="14">
        <f>IFERROR(100*_xlfn.IFNA(VLOOKUP($B55,KviZDarije1!$A$1:$N$1000, 3, 0), 0)/'TOP SCORES'!B$2,0)</f>
        <v>45.454545454545453</v>
      </c>
      <c r="E55" s="14">
        <f>IFERROR(100*_xlfn.IFNA(VLOOKUP($B55,KviZDarije2!$A$1:$N$1000, 3, 0), 0)/'TOP SCORES'!C$2,0)</f>
        <v>45.454545454545453</v>
      </c>
      <c r="F55" s="14">
        <f>IFERROR(100*_xlfn.IFNA(VLOOKUP($B55,KviZDarije3!$A$1:$N$1000, 3, 0), 0)/'TOP SCORES'!D$2,0)</f>
        <v>60</v>
      </c>
      <c r="G55" s="14">
        <f>IFERROR(100*_xlfn.IFNA(VLOOKUP($B55,KviZDarije4!$A$1:$N$1000, 3, 0), 0)/'TOP SCORES'!E$2,0)</f>
        <v>40</v>
      </c>
      <c r="H55" s="14">
        <f>IFERROR(100*_xlfn.IFNA(VLOOKUP($B55,KviZDarije5!$A$1:$N$1000, 3, 0), 0)/'TOP SCORES'!F$2,0)</f>
        <v>30</v>
      </c>
      <c r="I55" s="14">
        <f>IFERROR(100*_xlfn.IFNA(VLOOKUP($B55,KviZDarije6!$A$1:$N$1000, 3, 0), 0)/'TOP SCORES'!G$2,0)</f>
        <v>50</v>
      </c>
      <c r="J55" s="14">
        <f>IFERROR(100*_xlfn.IFNA(VLOOKUP($B55,KviZDarije7!$A$1:$N$999, 3, 0), 0)/'TOP SCORES'!H$2,0)</f>
        <v>54.545454545454547</v>
      </c>
      <c r="K55" s="14">
        <f>IFERROR(100*_xlfn.IFNA(VLOOKUP($B55,KviZDarije8!$A$1:$N$1000, 3, 0), 0)/'TOP SCORES'!I$2,0)</f>
        <v>66.666666666666671</v>
      </c>
      <c r="L55" s="14">
        <f>IFERROR(100*_xlfn.IFNA(VLOOKUP($B55,KviZDarije9!$A$1:$N$1000, 3, 0), 0)/'TOP SCORES'!J$2,0)</f>
        <v>40</v>
      </c>
      <c r="M55" s="14">
        <f>IFERROR(100*_xlfn.IFNA(VLOOKUP($B55,KviZDarije10!$A$1:$N$1000, 3, 0), 0)/'TOP SCORES'!K$2,0)</f>
        <v>50</v>
      </c>
      <c r="N55" s="14">
        <f>IFERROR(100*_xlfn.IFNA(VLOOKUP($B55,KviZDarije11!$A$1:$N$1000, 3, 0), 0)/'TOP SCORES'!L$2,0)</f>
        <v>0</v>
      </c>
    </row>
    <row r="56" spans="1:14">
      <c r="A56" s="17">
        <f ca="1">RANK(C56,C$2:C$991)</f>
        <v>55</v>
      </c>
      <c r="B56" s="12" t="s">
        <v>16</v>
      </c>
      <c r="C56" s="15" cm="1">
        <f t="array" aca="1" ref="C56" ca="1">SUM(LARGE(D56:N56,ROW(INDIRECT("1:8"))))</f>
        <v>402.82828282828279</v>
      </c>
      <c r="D56" s="14">
        <f>IFERROR(100*_xlfn.IFNA(VLOOKUP($B56,KviZDarije1!$A$1:$N$1000, 3, 0), 0)/'TOP SCORES'!B$2,0)</f>
        <v>0</v>
      </c>
      <c r="E56" s="14">
        <f>IFERROR(100*_xlfn.IFNA(VLOOKUP($B56,KviZDarije2!$A$1:$N$1000, 3, 0), 0)/'TOP SCORES'!C$2,0)</f>
        <v>63.636363636363633</v>
      </c>
      <c r="F56" s="14">
        <f>IFERROR(100*_xlfn.IFNA(VLOOKUP($B56,KviZDarije3!$A$1:$N$1000, 3, 0), 0)/'TOP SCORES'!D$2,0)</f>
        <v>50</v>
      </c>
      <c r="G56" s="14">
        <f>IFERROR(100*_xlfn.IFNA(VLOOKUP($B56,KviZDarije4!$A$1:$N$1000, 3, 0), 0)/'TOP SCORES'!E$2,0)</f>
        <v>0</v>
      </c>
      <c r="H56" s="14">
        <f>IFERROR(100*_xlfn.IFNA(VLOOKUP($B56,KviZDarije5!$A$1:$N$1000, 3, 0), 0)/'TOP SCORES'!F$2,0)</f>
        <v>30</v>
      </c>
      <c r="I56" s="14">
        <f>IFERROR(100*_xlfn.IFNA(VLOOKUP($B56,KviZDarije6!$A$1:$N$1000, 3, 0), 0)/'TOP SCORES'!G$2,0)</f>
        <v>50</v>
      </c>
      <c r="J56" s="14">
        <f>IFERROR(100*_xlfn.IFNA(VLOOKUP($B56,KviZDarije7!$A$1:$N$999, 3, 0), 0)/'TOP SCORES'!H$2,0)</f>
        <v>63.636363636363633</v>
      </c>
      <c r="K56" s="14">
        <f>IFERROR(100*_xlfn.IFNA(VLOOKUP($B56,KviZDarije8!$A$1:$N$1000, 3, 0), 0)/'TOP SCORES'!I$2,0)</f>
        <v>55.555555555555557</v>
      </c>
      <c r="L56" s="14">
        <f>IFERROR(100*_xlfn.IFNA(VLOOKUP($B56,KviZDarije9!$A$1:$N$1000, 3, 0), 0)/'TOP SCORES'!J$2,0)</f>
        <v>40</v>
      </c>
      <c r="M56" s="14">
        <f>IFERROR(100*_xlfn.IFNA(VLOOKUP($B56,KviZDarije10!$A$1:$N$1000, 3, 0), 0)/'TOP SCORES'!K$2,0)</f>
        <v>50</v>
      </c>
      <c r="N56" s="14">
        <f>IFERROR(100*_xlfn.IFNA(VLOOKUP($B56,KviZDarije11!$A$1:$N$1000, 3, 0), 0)/'TOP SCORES'!L$2,0)</f>
        <v>0</v>
      </c>
    </row>
    <row r="57" spans="1:14">
      <c r="A57" s="17">
        <f ca="1">RANK(C57,C$2:C$991)</f>
        <v>56</v>
      </c>
      <c r="B57" s="12" t="s">
        <v>86</v>
      </c>
      <c r="C57" s="15" cm="1">
        <f t="array" aca="1" ref="C57" ca="1">SUM(LARGE(D57:N57,ROW(INDIRECT("1:8"))))</f>
        <v>402.32323232323233</v>
      </c>
      <c r="D57" s="14">
        <f>IFERROR(100*_xlfn.IFNA(VLOOKUP($B57,KviZDarije1!$A$1:$N$1000, 3, 0), 0)/'TOP SCORES'!B$2,0)</f>
        <v>54.545454545454547</v>
      </c>
      <c r="E57" s="14">
        <f>IFERROR(100*_xlfn.IFNA(VLOOKUP($B57,KviZDarije2!$A$1:$N$1000, 3, 0), 0)/'TOP SCORES'!C$2,0)</f>
        <v>54.545454545454547</v>
      </c>
      <c r="F57" s="14">
        <f>IFERROR(100*_xlfn.IFNA(VLOOKUP($B57,KviZDarije3!$A$1:$N$1000, 3, 0), 0)/'TOP SCORES'!D$2,0)</f>
        <v>40</v>
      </c>
      <c r="G57" s="14">
        <f>IFERROR(100*_xlfn.IFNA(VLOOKUP($B57,KviZDarije4!$A$1:$N$1000, 3, 0), 0)/'TOP SCORES'!E$2,0)</f>
        <v>40</v>
      </c>
      <c r="H57" s="14">
        <f>IFERROR(100*_xlfn.IFNA(VLOOKUP($B57,KviZDarije5!$A$1:$N$1000, 3, 0), 0)/'TOP SCORES'!F$2,0)</f>
        <v>40</v>
      </c>
      <c r="I57" s="14">
        <f>IFERROR(100*_xlfn.IFNA(VLOOKUP($B57,KviZDarije6!$A$1:$N$1000, 3, 0), 0)/'TOP SCORES'!G$2,0)</f>
        <v>0</v>
      </c>
      <c r="J57" s="14">
        <f>IFERROR(100*_xlfn.IFNA(VLOOKUP($B57,KviZDarije7!$A$1:$N$999, 3, 0), 0)/'TOP SCORES'!H$2,0)</f>
        <v>45.454545454545453</v>
      </c>
      <c r="K57" s="14">
        <f>IFERROR(100*_xlfn.IFNA(VLOOKUP($B57,KviZDarije8!$A$1:$N$1000, 3, 0), 0)/'TOP SCORES'!I$2,0)</f>
        <v>77.777777777777771</v>
      </c>
      <c r="L57" s="14">
        <f>IFERROR(100*_xlfn.IFNA(VLOOKUP($B57,KviZDarije9!$A$1:$N$1000, 3, 0), 0)/'TOP SCORES'!J$2,0)</f>
        <v>40</v>
      </c>
      <c r="M57" s="14">
        <f>IFERROR(100*_xlfn.IFNA(VLOOKUP($B57,KviZDarije10!$A$1:$N$1000, 3, 0), 0)/'TOP SCORES'!K$2,0)</f>
        <v>50</v>
      </c>
      <c r="N57" s="14">
        <f>IFERROR(100*_xlfn.IFNA(VLOOKUP($B57,KviZDarije11!$A$1:$N$1000, 3, 0), 0)/'TOP SCORES'!L$2,0)</f>
        <v>0</v>
      </c>
    </row>
    <row r="58" spans="1:14">
      <c r="A58" s="17">
        <f ca="1">RANK(C58,C$2:C$991)</f>
        <v>57</v>
      </c>
      <c r="B58" s="12" t="s">
        <v>125</v>
      </c>
      <c r="C58" s="15" cm="1">
        <f t="array" aca="1" ref="C58" ca="1">SUM(LARGE(D58:N58,ROW(INDIRECT("1:8"))))</f>
        <v>401.21212121212125</v>
      </c>
      <c r="D58" s="14">
        <f>IFERROR(100*_xlfn.IFNA(VLOOKUP($B58,KviZDarije1!$A$1:$N$1000, 3, 0), 0)/'TOP SCORES'!B$2,0)</f>
        <v>63.636363636363633</v>
      </c>
      <c r="E58" s="14">
        <f>IFERROR(100*_xlfn.IFNA(VLOOKUP($B58,KviZDarije2!$A$1:$N$1000, 3, 0), 0)/'TOP SCORES'!C$2,0)</f>
        <v>54.545454545454547</v>
      </c>
      <c r="F58" s="14">
        <f>IFERROR(100*_xlfn.IFNA(VLOOKUP($B58,KviZDarije3!$A$1:$N$1000, 3, 0), 0)/'TOP SCORES'!D$2,0)</f>
        <v>0</v>
      </c>
      <c r="G58" s="14">
        <f>IFERROR(100*_xlfn.IFNA(VLOOKUP($B58,KviZDarije4!$A$1:$N$1000, 3, 0), 0)/'TOP SCORES'!E$2,0)</f>
        <v>40</v>
      </c>
      <c r="H58" s="14">
        <f>IFERROR(100*_xlfn.IFNA(VLOOKUP($B58,KviZDarije5!$A$1:$N$1000, 3, 0), 0)/'TOP SCORES'!F$2,0)</f>
        <v>50</v>
      </c>
      <c r="I58" s="14">
        <f>IFERROR(100*_xlfn.IFNA(VLOOKUP($B58,KviZDarije6!$A$1:$N$1000, 3, 0), 0)/'TOP SCORES'!G$2,0)</f>
        <v>30</v>
      </c>
      <c r="J58" s="14">
        <f>IFERROR(100*_xlfn.IFNA(VLOOKUP($B58,KviZDarije7!$A$1:$N$999, 3, 0), 0)/'TOP SCORES'!H$2,0)</f>
        <v>36.363636363636367</v>
      </c>
      <c r="K58" s="14">
        <f>IFERROR(100*_xlfn.IFNA(VLOOKUP($B58,KviZDarije8!$A$1:$N$1000, 3, 0), 0)/'TOP SCORES'!I$2,0)</f>
        <v>66.666666666666671</v>
      </c>
      <c r="L58" s="14">
        <f>IFERROR(100*_xlfn.IFNA(VLOOKUP($B58,KviZDarije9!$A$1:$N$1000, 3, 0), 0)/'TOP SCORES'!J$2,0)</f>
        <v>40</v>
      </c>
      <c r="M58" s="14">
        <f>IFERROR(100*_xlfn.IFNA(VLOOKUP($B58,KviZDarije10!$A$1:$N$1000, 3, 0), 0)/'TOP SCORES'!K$2,0)</f>
        <v>50</v>
      </c>
      <c r="N58" s="14">
        <f>IFERROR(100*_xlfn.IFNA(VLOOKUP($B58,KviZDarije11!$A$1:$N$1000, 3, 0), 0)/'TOP SCORES'!L$2,0)</f>
        <v>0</v>
      </c>
    </row>
    <row r="59" spans="1:14">
      <c r="A59" s="17">
        <f ca="1">RANK(C59,C$2:C$991)</f>
        <v>58</v>
      </c>
      <c r="B59" s="12" t="s">
        <v>186</v>
      </c>
      <c r="C59" s="15" cm="1">
        <f t="array" aca="1" ref="C59" ca="1">SUM(LARGE(D59:N59,ROW(INDIRECT("1:8"))))</f>
        <v>401.21212121212119</v>
      </c>
      <c r="D59" s="14">
        <f>IFERROR(100*_xlfn.IFNA(VLOOKUP($B59,KviZDarije1!$A$1:$N$1000, 3, 0), 0)/'TOP SCORES'!B$2,0)</f>
        <v>54.545454545454547</v>
      </c>
      <c r="E59" s="14">
        <f>IFERROR(100*_xlfn.IFNA(VLOOKUP($B59,KviZDarije2!$A$1:$N$1000, 3, 0), 0)/'TOP SCORES'!C$2,0)</f>
        <v>45.454545454545453</v>
      </c>
      <c r="F59" s="14">
        <f>IFERROR(100*_xlfn.IFNA(VLOOKUP($B59,KviZDarije3!$A$1:$N$1000, 3, 0), 0)/'TOP SCORES'!D$2,0)</f>
        <v>50</v>
      </c>
      <c r="G59" s="14">
        <f>IFERROR(100*_xlfn.IFNA(VLOOKUP($B59,KviZDarije4!$A$1:$N$1000, 3, 0), 0)/'TOP SCORES'!E$2,0)</f>
        <v>30</v>
      </c>
      <c r="H59" s="14">
        <f>IFERROR(100*_xlfn.IFNA(VLOOKUP($B59,KviZDarije5!$A$1:$N$1000, 3, 0), 0)/'TOP SCORES'!F$2,0)</f>
        <v>30</v>
      </c>
      <c r="I59" s="14">
        <f>IFERROR(100*_xlfn.IFNA(VLOOKUP($B59,KviZDarije6!$A$1:$N$1000, 3, 0), 0)/'TOP SCORES'!G$2,0)</f>
        <v>40</v>
      </c>
      <c r="J59" s="14">
        <f>IFERROR(100*_xlfn.IFNA(VLOOKUP($B59,KviZDarije7!$A$1:$N$999, 3, 0), 0)/'TOP SCORES'!H$2,0)</f>
        <v>54.545454545454547</v>
      </c>
      <c r="K59" s="14">
        <f>IFERROR(100*_xlfn.IFNA(VLOOKUP($B59,KviZDarije8!$A$1:$N$1000, 3, 0), 0)/'TOP SCORES'!I$2,0)</f>
        <v>66.666666666666671</v>
      </c>
      <c r="L59" s="14">
        <f>IFERROR(100*_xlfn.IFNA(VLOOKUP($B59,KviZDarije9!$A$1:$N$1000, 3, 0), 0)/'TOP SCORES'!J$2,0)</f>
        <v>30</v>
      </c>
      <c r="M59" s="14">
        <f>IFERROR(100*_xlfn.IFNA(VLOOKUP($B59,KviZDarije10!$A$1:$N$1000, 3, 0), 0)/'TOP SCORES'!K$2,0)</f>
        <v>60</v>
      </c>
      <c r="N59" s="14">
        <f>IFERROR(100*_xlfn.IFNA(VLOOKUP($B59,KviZDarije11!$A$1:$N$1000, 3, 0), 0)/'TOP SCORES'!L$2,0)</f>
        <v>0</v>
      </c>
    </row>
    <row r="60" spans="1:14">
      <c r="A60" s="17">
        <f ca="1">RANK(C60,C$2:C$991)</f>
        <v>59</v>
      </c>
      <c r="B60" s="12" t="s">
        <v>174</v>
      </c>
      <c r="C60" s="15" cm="1">
        <f t="array" aca="1" ref="C60" ca="1">SUM(LARGE(D60:N60,ROW(INDIRECT("1:8"))))</f>
        <v>396.86868686868684</v>
      </c>
      <c r="D60" s="14">
        <f>IFERROR(100*_xlfn.IFNA(VLOOKUP($B60,KviZDarije1!$A$1:$N$1000, 3, 0), 0)/'TOP SCORES'!B$2,0)</f>
        <v>63.636363636363633</v>
      </c>
      <c r="E60" s="14">
        <f>IFERROR(100*_xlfn.IFNA(VLOOKUP($B60,KviZDarije2!$A$1:$N$1000, 3, 0), 0)/'TOP SCORES'!C$2,0)</f>
        <v>45.454545454545453</v>
      </c>
      <c r="F60" s="14">
        <f>IFERROR(100*_xlfn.IFNA(VLOOKUP($B60,KviZDarije3!$A$1:$N$1000, 3, 0), 0)/'TOP SCORES'!D$2,0)</f>
        <v>50</v>
      </c>
      <c r="G60" s="14">
        <f>IFERROR(100*_xlfn.IFNA(VLOOKUP($B60,KviZDarije4!$A$1:$N$1000, 3, 0), 0)/'TOP SCORES'!E$2,0)</f>
        <v>40</v>
      </c>
      <c r="H60" s="14">
        <f>IFERROR(100*_xlfn.IFNA(VLOOKUP($B60,KviZDarije5!$A$1:$N$1000, 3, 0), 0)/'TOP SCORES'!F$2,0)</f>
        <v>30</v>
      </c>
      <c r="I60" s="14">
        <f>IFERROR(100*_xlfn.IFNA(VLOOKUP($B60,KviZDarije6!$A$1:$N$1000, 3, 0), 0)/'TOP SCORES'!G$2,0)</f>
        <v>40</v>
      </c>
      <c r="J60" s="14">
        <f>IFERROR(100*_xlfn.IFNA(VLOOKUP($B60,KviZDarije7!$A$1:$N$999, 3, 0), 0)/'TOP SCORES'!H$2,0)</f>
        <v>27.272727272727273</v>
      </c>
      <c r="K60" s="14">
        <f>IFERROR(100*_xlfn.IFNA(VLOOKUP($B60,KviZDarije8!$A$1:$N$1000, 3, 0), 0)/'TOP SCORES'!I$2,0)</f>
        <v>77.777777777777771</v>
      </c>
      <c r="L60" s="14">
        <f>IFERROR(100*_xlfn.IFNA(VLOOKUP($B60,KviZDarije9!$A$1:$N$1000, 3, 0), 0)/'TOP SCORES'!J$2,0)</f>
        <v>50</v>
      </c>
      <c r="M60" s="14">
        <f>IFERROR(100*_xlfn.IFNA(VLOOKUP($B60,KviZDarije10!$A$1:$N$1000, 3, 0), 0)/'TOP SCORES'!K$2,0)</f>
        <v>30</v>
      </c>
      <c r="N60" s="14">
        <f>IFERROR(100*_xlfn.IFNA(VLOOKUP($B60,KviZDarije11!$A$1:$N$1000, 3, 0), 0)/'TOP SCORES'!L$2,0)</f>
        <v>0</v>
      </c>
    </row>
    <row r="61" spans="1:14">
      <c r="A61" s="17">
        <f ca="1">RANK(C61,C$2:C$991)</f>
        <v>60</v>
      </c>
      <c r="B61" s="8" t="s">
        <v>271</v>
      </c>
      <c r="C61" s="15" cm="1">
        <f t="array" aca="1" ref="C61" ca="1">SUM(LARGE(D61:N61,ROW(INDIRECT("1:8"))))</f>
        <v>380.90909090909088</v>
      </c>
      <c r="D61" s="14">
        <f>IFERROR(100*_xlfn.IFNA(VLOOKUP($B61,KviZDarije1!$A$1:$N$1000, 3, 0), 0)/'TOP SCORES'!B$2,0)</f>
        <v>0</v>
      </c>
      <c r="E61" s="14">
        <f>IFERROR(100*_xlfn.IFNA(VLOOKUP($B61,KviZDarije2!$A$1:$N$1000, 3, 0), 0)/'TOP SCORES'!C$2,0)</f>
        <v>0</v>
      </c>
      <c r="F61" s="14">
        <f>IFERROR(100*_xlfn.IFNA(VLOOKUP($B61,KviZDarije3!$A$1:$N$1000, 3, 0), 0)/'TOP SCORES'!D$2,0)</f>
        <v>0</v>
      </c>
      <c r="G61" s="14">
        <f>IFERROR(100*_xlfn.IFNA(VLOOKUP($B61,KviZDarije4!$A$1:$N$1000, 3, 0), 0)/'TOP SCORES'!E$2,0)</f>
        <v>0</v>
      </c>
      <c r="H61" s="14">
        <f>IFERROR(100*_xlfn.IFNA(VLOOKUP($B61,KviZDarije5!$A$1:$N$1000, 3, 0), 0)/'TOP SCORES'!F$2,0)</f>
        <v>100</v>
      </c>
      <c r="I61" s="14">
        <f>IFERROR(100*_xlfn.IFNA(VLOOKUP($B61,KviZDarije6!$A$1:$N$1000, 3, 0), 0)/'TOP SCORES'!G$2,0)</f>
        <v>100</v>
      </c>
      <c r="J61" s="14">
        <f>IFERROR(100*_xlfn.IFNA(VLOOKUP($B61,KviZDarije7!$A$1:$N$999, 3, 0), 0)/'TOP SCORES'!H$2,0)</f>
        <v>90.909090909090907</v>
      </c>
      <c r="K61" s="14">
        <f>IFERROR(100*_xlfn.IFNA(VLOOKUP($B61,KviZDarije8!$A$1:$N$1000, 3, 0), 0)/'TOP SCORES'!I$2,0)</f>
        <v>0</v>
      </c>
      <c r="L61" s="14">
        <f>IFERROR(100*_xlfn.IFNA(VLOOKUP($B61,KviZDarije9!$A$1:$N$1000, 3, 0), 0)/'TOP SCORES'!J$2,0)</f>
        <v>90</v>
      </c>
      <c r="M61" s="14">
        <f>IFERROR(100*_xlfn.IFNA(VLOOKUP($B61,KviZDarije10!$A$1:$N$1000, 3, 0), 0)/'TOP SCORES'!K$2,0)</f>
        <v>0</v>
      </c>
      <c r="N61" s="14">
        <f>IFERROR(100*_xlfn.IFNA(VLOOKUP($B61,KviZDarije11!$A$1:$N$1000, 3, 0), 0)/'TOP SCORES'!L$2,0)</f>
        <v>0</v>
      </c>
    </row>
    <row r="62" spans="1:14">
      <c r="A62" s="17">
        <f ca="1">RANK(C62,C$2:C$991)</f>
        <v>61</v>
      </c>
      <c r="B62" s="8" t="s">
        <v>137</v>
      </c>
      <c r="C62" s="15" cm="1">
        <f t="array" aca="1" ref="C62" ca="1">SUM(LARGE(D62:N62,ROW(INDIRECT("1:8"))))</f>
        <v>378.4848484848485</v>
      </c>
      <c r="D62" s="14">
        <f>IFERROR(100*_xlfn.IFNA(VLOOKUP($B62,KviZDarije1!$A$1:$N$1000, 3, 0), 0)/'TOP SCORES'!B$2,0)</f>
        <v>45.454545454545453</v>
      </c>
      <c r="E62" s="14">
        <f>IFERROR(100*_xlfn.IFNA(VLOOKUP($B62,KviZDarije2!$A$1:$N$1000, 3, 0), 0)/'TOP SCORES'!C$2,0)</f>
        <v>36.363636363636367</v>
      </c>
      <c r="F62" s="14">
        <f>IFERROR(100*_xlfn.IFNA(VLOOKUP($B62,KviZDarije3!$A$1:$N$1000, 3, 0), 0)/'TOP SCORES'!D$2,0)</f>
        <v>50</v>
      </c>
      <c r="G62" s="14">
        <f>IFERROR(100*_xlfn.IFNA(VLOOKUP($B62,KviZDarije4!$A$1:$N$1000, 3, 0), 0)/'TOP SCORES'!E$2,0)</f>
        <v>30</v>
      </c>
      <c r="H62" s="14">
        <f>IFERROR(100*_xlfn.IFNA(VLOOKUP($B62,KviZDarije5!$A$1:$N$1000, 3, 0), 0)/'TOP SCORES'!F$2,0)</f>
        <v>0</v>
      </c>
      <c r="I62" s="14">
        <f>IFERROR(100*_xlfn.IFNA(VLOOKUP($B62,KviZDarije6!$A$1:$N$1000, 3, 0), 0)/'TOP SCORES'!G$2,0)</f>
        <v>50</v>
      </c>
      <c r="J62" s="14">
        <f>IFERROR(100*_xlfn.IFNA(VLOOKUP($B62,KviZDarije7!$A$1:$N$999, 3, 0), 0)/'TOP SCORES'!H$2,0)</f>
        <v>0</v>
      </c>
      <c r="K62" s="14">
        <f>IFERROR(100*_xlfn.IFNA(VLOOKUP($B62,KviZDarije8!$A$1:$N$1000, 3, 0), 0)/'TOP SCORES'!I$2,0)</f>
        <v>66.666666666666671</v>
      </c>
      <c r="L62" s="14">
        <f>IFERROR(100*_xlfn.IFNA(VLOOKUP($B62,KviZDarije9!$A$1:$N$1000, 3, 0), 0)/'TOP SCORES'!J$2,0)</f>
        <v>50</v>
      </c>
      <c r="M62" s="14">
        <f>IFERROR(100*_xlfn.IFNA(VLOOKUP($B62,KviZDarije10!$A$1:$N$1000, 3, 0), 0)/'TOP SCORES'!K$2,0)</f>
        <v>50</v>
      </c>
      <c r="N62" s="14">
        <f>IFERROR(100*_xlfn.IFNA(VLOOKUP($B62,KviZDarije11!$A$1:$N$1000, 3, 0), 0)/'TOP SCORES'!L$2,0)</f>
        <v>0</v>
      </c>
    </row>
    <row r="63" spans="1:14">
      <c r="A63" s="17">
        <f ca="1">RANK(C63,C$2:C$991)</f>
        <v>62</v>
      </c>
      <c r="B63" s="12" t="s">
        <v>29</v>
      </c>
      <c r="C63" s="15" cm="1">
        <f t="array" aca="1" ref="C63" ca="1">SUM(LARGE(D63:N63,ROW(INDIRECT("1:8"))))</f>
        <v>375.25252525252523</v>
      </c>
      <c r="D63" s="14">
        <f>IFERROR(100*_xlfn.IFNA(VLOOKUP($B63,KviZDarije1!$A$1:$N$1000, 3, 0), 0)/'TOP SCORES'!B$2,0)</f>
        <v>0</v>
      </c>
      <c r="E63" s="14">
        <f>IFERROR(100*_xlfn.IFNA(VLOOKUP($B63,KviZDarije2!$A$1:$N$1000, 3, 0), 0)/'TOP SCORES'!C$2,0)</f>
        <v>90.909090909090907</v>
      </c>
      <c r="F63" s="14">
        <f>IFERROR(100*_xlfn.IFNA(VLOOKUP($B63,KviZDarije3!$A$1:$N$1000, 3, 0), 0)/'TOP SCORES'!D$2,0)</f>
        <v>50</v>
      </c>
      <c r="G63" s="14">
        <f>IFERROR(100*_xlfn.IFNA(VLOOKUP($B63,KviZDarije4!$A$1:$N$1000, 3, 0), 0)/'TOP SCORES'!E$2,0)</f>
        <v>40</v>
      </c>
      <c r="H63" s="14">
        <f>IFERROR(100*_xlfn.IFNA(VLOOKUP($B63,KviZDarije5!$A$1:$N$1000, 3, 0), 0)/'TOP SCORES'!F$2,0)</f>
        <v>0</v>
      </c>
      <c r="I63" s="14">
        <f>IFERROR(100*_xlfn.IFNA(VLOOKUP($B63,KviZDarije6!$A$1:$N$1000, 3, 0), 0)/'TOP SCORES'!G$2,0)</f>
        <v>0</v>
      </c>
      <c r="J63" s="14">
        <f>IFERROR(100*_xlfn.IFNA(VLOOKUP($B63,KviZDarije7!$A$1:$N$999, 3, 0), 0)/'TOP SCORES'!H$2,0)</f>
        <v>45.454545454545453</v>
      </c>
      <c r="K63" s="14">
        <f>IFERROR(100*_xlfn.IFNA(VLOOKUP($B63,KviZDarije8!$A$1:$N$1000, 3, 0), 0)/'TOP SCORES'!I$2,0)</f>
        <v>88.888888888888886</v>
      </c>
      <c r="L63" s="14">
        <f>IFERROR(100*_xlfn.IFNA(VLOOKUP($B63,KviZDarije9!$A$1:$N$1000, 3, 0), 0)/'TOP SCORES'!J$2,0)</f>
        <v>0</v>
      </c>
      <c r="M63" s="14">
        <f>IFERROR(100*_xlfn.IFNA(VLOOKUP($B63,KviZDarije10!$A$1:$N$1000, 3, 0), 0)/'TOP SCORES'!K$2,0)</f>
        <v>60</v>
      </c>
      <c r="N63" s="14">
        <f>IFERROR(100*_xlfn.IFNA(VLOOKUP($B63,KviZDarije11!$A$1:$N$1000, 3, 0), 0)/'TOP SCORES'!L$2,0)</f>
        <v>0</v>
      </c>
    </row>
    <row r="64" spans="1:14">
      <c r="A64" s="17">
        <f ca="1">RANK(C64,C$2:C$991)</f>
        <v>63</v>
      </c>
      <c r="B64" s="12" t="s">
        <v>192</v>
      </c>
      <c r="C64" s="15" cm="1">
        <f t="array" aca="1" ref="C64" ca="1">SUM(LARGE(D64:N64,ROW(INDIRECT("1:8"))))</f>
        <v>373.73737373737373</v>
      </c>
      <c r="D64" s="14">
        <f>IFERROR(100*_xlfn.IFNA(VLOOKUP($B64,KviZDarije1!$A$1:$N$1000, 3, 0), 0)/'TOP SCORES'!B$2,0)</f>
        <v>36.363636363636367</v>
      </c>
      <c r="E64" s="14">
        <f>IFERROR(100*_xlfn.IFNA(VLOOKUP($B64,KviZDarije2!$A$1:$N$1000, 3, 0), 0)/'TOP SCORES'!C$2,0)</f>
        <v>36.363636363636367</v>
      </c>
      <c r="F64" s="14">
        <f>IFERROR(100*_xlfn.IFNA(VLOOKUP($B64,KviZDarije3!$A$1:$N$1000, 3, 0), 0)/'TOP SCORES'!D$2,0)</f>
        <v>50</v>
      </c>
      <c r="G64" s="14">
        <f>IFERROR(100*_xlfn.IFNA(VLOOKUP($B64,KviZDarije4!$A$1:$N$1000, 3, 0), 0)/'TOP SCORES'!E$2,0)</f>
        <v>30</v>
      </c>
      <c r="H64" s="14">
        <f>IFERROR(100*_xlfn.IFNA(VLOOKUP($B64,KviZDarije5!$A$1:$N$1000, 3, 0), 0)/'TOP SCORES'!F$2,0)</f>
        <v>40</v>
      </c>
      <c r="I64" s="14">
        <f>IFERROR(100*_xlfn.IFNA(VLOOKUP($B64,KviZDarije6!$A$1:$N$1000, 3, 0), 0)/'TOP SCORES'!G$2,0)</f>
        <v>70</v>
      </c>
      <c r="J64" s="14">
        <f>IFERROR(100*_xlfn.IFNA(VLOOKUP($B64,KviZDarije7!$A$1:$N$999, 3, 0), 0)/'TOP SCORES'!H$2,0)</f>
        <v>45.454545454545453</v>
      </c>
      <c r="K64" s="14">
        <f>IFERROR(100*_xlfn.IFNA(VLOOKUP($B64,KviZDarije8!$A$1:$N$1000, 3, 0), 0)/'TOP SCORES'!I$2,0)</f>
        <v>55.555555555555557</v>
      </c>
      <c r="L64" s="14">
        <f>IFERROR(100*_xlfn.IFNA(VLOOKUP($B64,KviZDarije9!$A$1:$N$1000, 3, 0), 0)/'TOP SCORES'!J$2,0)</f>
        <v>40</v>
      </c>
      <c r="M64" s="14">
        <f>IFERROR(100*_xlfn.IFNA(VLOOKUP($B64,KviZDarije10!$A$1:$N$1000, 3, 0), 0)/'TOP SCORES'!K$2,0)</f>
        <v>0</v>
      </c>
      <c r="N64" s="14">
        <f>IFERROR(100*_xlfn.IFNA(VLOOKUP($B64,KviZDarije11!$A$1:$N$1000, 3, 0), 0)/'TOP SCORES'!L$2,0)</f>
        <v>0</v>
      </c>
    </row>
    <row r="65" spans="1:14">
      <c r="A65" s="17">
        <f ca="1">RANK(C65,C$2:C$991)</f>
        <v>64</v>
      </c>
      <c r="B65" s="8" t="s">
        <v>71</v>
      </c>
      <c r="C65" s="15" cm="1">
        <f t="array" aca="1" ref="C65" ca="1">SUM(LARGE(D65:N65,ROW(INDIRECT("1:8"))))</f>
        <v>373.03030303030306</v>
      </c>
      <c r="D65" s="14">
        <f>IFERROR(100*_xlfn.IFNA(VLOOKUP($B65,KviZDarije1!$A$1:$N$1000, 3, 0), 0)/'TOP SCORES'!B$2,0)</f>
        <v>54.545454545454547</v>
      </c>
      <c r="E65" s="14">
        <f>IFERROR(100*_xlfn.IFNA(VLOOKUP($B65,KviZDarije2!$A$1:$N$1000, 3, 0), 0)/'TOP SCORES'!C$2,0)</f>
        <v>54.545454545454547</v>
      </c>
      <c r="F65" s="14">
        <f>IFERROR(100*_xlfn.IFNA(VLOOKUP($B65,KviZDarije3!$A$1:$N$1000, 3, 0), 0)/'TOP SCORES'!D$2,0)</f>
        <v>40</v>
      </c>
      <c r="G65" s="14">
        <f>IFERROR(100*_xlfn.IFNA(VLOOKUP($B65,KviZDarije4!$A$1:$N$1000, 3, 0), 0)/'TOP SCORES'!E$2,0)</f>
        <v>20</v>
      </c>
      <c r="H65" s="14">
        <f>IFERROR(100*_xlfn.IFNA(VLOOKUP($B65,KviZDarije5!$A$1:$N$1000, 3, 0), 0)/'TOP SCORES'!F$2,0)</f>
        <v>20</v>
      </c>
      <c r="I65" s="14">
        <f>IFERROR(100*_xlfn.IFNA(VLOOKUP($B65,KviZDarije6!$A$1:$N$1000, 3, 0), 0)/'TOP SCORES'!G$2,0)</f>
        <v>20</v>
      </c>
      <c r="J65" s="14">
        <f>IFERROR(100*_xlfn.IFNA(VLOOKUP($B65,KviZDarije7!$A$1:$N$999, 3, 0), 0)/'TOP SCORES'!H$2,0)</f>
        <v>27.272727272727273</v>
      </c>
      <c r="K65" s="14">
        <f>IFERROR(100*_xlfn.IFNA(VLOOKUP($B65,KviZDarije8!$A$1:$N$1000, 3, 0), 0)/'TOP SCORES'!I$2,0)</f>
        <v>66.666666666666671</v>
      </c>
      <c r="L65" s="14">
        <f>IFERROR(100*_xlfn.IFNA(VLOOKUP($B65,KviZDarije9!$A$1:$N$1000, 3, 0), 0)/'TOP SCORES'!J$2,0)</f>
        <v>40</v>
      </c>
      <c r="M65" s="14">
        <f>IFERROR(100*_xlfn.IFNA(VLOOKUP($B65,KviZDarije10!$A$1:$N$1000, 3, 0), 0)/'TOP SCORES'!K$2,0)</f>
        <v>70</v>
      </c>
      <c r="N65" s="14">
        <f>IFERROR(100*_xlfn.IFNA(VLOOKUP($B65,KviZDarije11!$A$1:$N$1000, 3, 0), 0)/'TOP SCORES'!L$2,0)</f>
        <v>0</v>
      </c>
    </row>
    <row r="66" spans="1:14">
      <c r="A66" s="17">
        <f ca="1">RANK(C66,C$2:C$991)</f>
        <v>65</v>
      </c>
      <c r="B66" s="12" t="s">
        <v>11</v>
      </c>
      <c r="C66" s="15" cm="1">
        <f t="array" aca="1" ref="C66" ca="1">SUM(LARGE(D66:N66,ROW(INDIRECT("1:8"))))</f>
        <v>368.68686868686871</v>
      </c>
      <c r="D66" s="14">
        <f>IFERROR(100*_xlfn.IFNA(VLOOKUP($B66,KviZDarije1!$A$1:$N$1000, 3, 0), 0)/'TOP SCORES'!B$2,0)</f>
        <v>54.545454545454547</v>
      </c>
      <c r="E66" s="14">
        <f>IFERROR(100*_xlfn.IFNA(VLOOKUP($B66,KviZDarije2!$A$1:$N$1000, 3, 0), 0)/'TOP SCORES'!C$2,0)</f>
        <v>27.272727272727273</v>
      </c>
      <c r="F66" s="14">
        <f>IFERROR(100*_xlfn.IFNA(VLOOKUP($B66,KviZDarije3!$A$1:$N$1000, 3, 0), 0)/'TOP SCORES'!D$2,0)</f>
        <v>30</v>
      </c>
      <c r="G66" s="14">
        <f>IFERROR(100*_xlfn.IFNA(VLOOKUP($B66,KviZDarije4!$A$1:$N$1000, 3, 0), 0)/'TOP SCORES'!E$2,0)</f>
        <v>40</v>
      </c>
      <c r="H66" s="14">
        <f>IFERROR(100*_xlfn.IFNA(VLOOKUP($B66,KviZDarije5!$A$1:$N$1000, 3, 0), 0)/'TOP SCORES'!F$2,0)</f>
        <v>20</v>
      </c>
      <c r="I66" s="14">
        <f>IFERROR(100*_xlfn.IFNA(VLOOKUP($B66,KviZDarije6!$A$1:$N$1000, 3, 0), 0)/'TOP SCORES'!G$2,0)</f>
        <v>40</v>
      </c>
      <c r="J66" s="14">
        <f>IFERROR(100*_xlfn.IFNA(VLOOKUP($B66,KviZDarije7!$A$1:$N$999, 3, 0), 0)/'TOP SCORES'!H$2,0)</f>
        <v>36.363636363636367</v>
      </c>
      <c r="K66" s="14">
        <f>IFERROR(100*_xlfn.IFNA(VLOOKUP($B66,KviZDarije8!$A$1:$N$1000, 3, 0), 0)/'TOP SCORES'!I$2,0)</f>
        <v>77.777777777777771</v>
      </c>
      <c r="L66" s="14">
        <f>IFERROR(100*_xlfn.IFNA(VLOOKUP($B66,KviZDarije9!$A$1:$N$1000, 3, 0), 0)/'TOP SCORES'!J$2,0)</f>
        <v>40</v>
      </c>
      <c r="M66" s="14">
        <f>IFERROR(100*_xlfn.IFNA(VLOOKUP($B66,KviZDarije10!$A$1:$N$1000, 3, 0), 0)/'TOP SCORES'!K$2,0)</f>
        <v>50</v>
      </c>
      <c r="N66" s="14">
        <f>IFERROR(100*_xlfn.IFNA(VLOOKUP($B66,KviZDarije11!$A$1:$N$1000, 3, 0), 0)/'TOP SCORES'!L$2,0)</f>
        <v>0</v>
      </c>
    </row>
    <row r="67" spans="1:14">
      <c r="A67" s="17">
        <f ca="1">RANK(C67,C$2:C$991)</f>
        <v>66</v>
      </c>
      <c r="B67" s="36" t="s">
        <v>167</v>
      </c>
      <c r="C67" s="15" cm="1">
        <f t="array" aca="1" ref="C67" ca="1">SUM(LARGE(D67:N67,ROW(INDIRECT("1:8"))))</f>
        <v>364.14141414141415</v>
      </c>
      <c r="D67" s="14">
        <f>IFERROR(100*_xlfn.IFNA(VLOOKUP($B67,KviZDarije1!$A$1:$N$1000, 3, 0), 0)/'TOP SCORES'!B$2,0)</f>
        <v>54.545454545454547</v>
      </c>
      <c r="E67" s="14">
        <f>IFERROR(100*_xlfn.IFNA(VLOOKUP($B67,KviZDarije2!$A$1:$N$1000, 3, 0), 0)/'TOP SCORES'!C$2,0)</f>
        <v>45.454545454545453</v>
      </c>
      <c r="F67" s="14">
        <f>IFERROR(100*_xlfn.IFNA(VLOOKUP($B67,KviZDarije3!$A$1:$N$1000, 3, 0), 0)/'TOP SCORES'!D$2,0)</f>
        <v>10</v>
      </c>
      <c r="G67" s="14">
        <f>IFERROR(100*_xlfn.IFNA(VLOOKUP($B67,KviZDarije4!$A$1:$N$1000, 3, 0), 0)/'TOP SCORES'!E$2,0)</f>
        <v>40</v>
      </c>
      <c r="H67" s="14">
        <f>IFERROR(100*_xlfn.IFNA(VLOOKUP($B67,KviZDarije5!$A$1:$N$1000, 3, 0), 0)/'TOP SCORES'!F$2,0)</f>
        <v>20</v>
      </c>
      <c r="I67" s="14">
        <f>IFERROR(100*_xlfn.IFNA(VLOOKUP($B67,KviZDarije6!$A$1:$N$1000, 3, 0), 0)/'TOP SCORES'!G$2,0)</f>
        <v>0</v>
      </c>
      <c r="J67" s="14">
        <f>IFERROR(100*_xlfn.IFNA(VLOOKUP($B67,KviZDarije7!$A$1:$N$999, 3, 0), 0)/'TOP SCORES'!H$2,0)</f>
        <v>36.363636363636367</v>
      </c>
      <c r="K67" s="14">
        <f>IFERROR(100*_xlfn.IFNA(VLOOKUP($B67,KviZDarije8!$A$1:$N$1000, 3, 0), 0)/'TOP SCORES'!I$2,0)</f>
        <v>77.777777777777771</v>
      </c>
      <c r="L67" s="14">
        <f>IFERROR(100*_xlfn.IFNA(VLOOKUP($B67,KviZDarije9!$A$1:$N$1000, 3, 0), 0)/'TOP SCORES'!J$2,0)</f>
        <v>40</v>
      </c>
      <c r="M67" s="14">
        <f>IFERROR(100*_xlfn.IFNA(VLOOKUP($B67,KviZDarije10!$A$1:$N$1000, 3, 0), 0)/'TOP SCORES'!K$2,0)</f>
        <v>50</v>
      </c>
      <c r="N67" s="14">
        <f>IFERROR(100*_xlfn.IFNA(VLOOKUP($B67,KviZDarije11!$A$1:$N$1000, 3, 0), 0)/'TOP SCORES'!L$2,0)</f>
        <v>0</v>
      </c>
    </row>
    <row r="68" spans="1:14">
      <c r="A68" s="17">
        <f ca="1">RANK(C68,C$2:C$991)</f>
        <v>67</v>
      </c>
      <c r="B68" s="12" t="s">
        <v>41</v>
      </c>
      <c r="C68" s="15" cm="1">
        <f t="array" aca="1" ref="C68" ca="1">SUM(LARGE(D68:N68,ROW(INDIRECT("1:8"))))</f>
        <v>358.4848484848485</v>
      </c>
      <c r="D68" s="14">
        <f>IFERROR(100*_xlfn.IFNA(VLOOKUP($B68,KviZDarije1!$A$1:$N$1000, 3, 0), 0)/'TOP SCORES'!B$2,0)</f>
        <v>0</v>
      </c>
      <c r="E68" s="14">
        <f>IFERROR(100*_xlfn.IFNA(VLOOKUP($B68,KviZDarije2!$A$1:$N$1000, 3, 0), 0)/'TOP SCORES'!C$2,0)</f>
        <v>36.363636363636367</v>
      </c>
      <c r="F68" s="14">
        <f>IFERROR(100*_xlfn.IFNA(VLOOKUP($B68,KviZDarije3!$A$1:$N$1000, 3, 0), 0)/'TOP SCORES'!D$2,0)</f>
        <v>50</v>
      </c>
      <c r="G68" s="14">
        <f>IFERROR(100*_xlfn.IFNA(VLOOKUP($B68,KviZDarije4!$A$1:$N$1000, 3, 0), 0)/'TOP SCORES'!E$2,0)</f>
        <v>0</v>
      </c>
      <c r="H68" s="14">
        <f>IFERROR(100*_xlfn.IFNA(VLOOKUP($B68,KviZDarije5!$A$1:$N$1000, 3, 0), 0)/'TOP SCORES'!F$2,0)</f>
        <v>0</v>
      </c>
      <c r="I68" s="14">
        <f>IFERROR(100*_xlfn.IFNA(VLOOKUP($B68,KviZDarije6!$A$1:$N$1000, 3, 0), 0)/'TOP SCORES'!G$2,0)</f>
        <v>50</v>
      </c>
      <c r="J68" s="14">
        <f>IFERROR(100*_xlfn.IFNA(VLOOKUP($B68,KviZDarije7!$A$1:$N$999, 3, 0), 0)/'TOP SCORES'!H$2,0)</f>
        <v>45.454545454545453</v>
      </c>
      <c r="K68" s="14">
        <f>IFERROR(100*_xlfn.IFNA(VLOOKUP($B68,KviZDarije8!$A$1:$N$1000, 3, 0), 0)/'TOP SCORES'!I$2,0)</f>
        <v>66.666666666666671</v>
      </c>
      <c r="L68" s="14">
        <f>IFERROR(100*_xlfn.IFNA(VLOOKUP($B68,KviZDarije9!$A$1:$N$1000, 3, 0), 0)/'TOP SCORES'!J$2,0)</f>
        <v>60</v>
      </c>
      <c r="M68" s="14">
        <f>IFERROR(100*_xlfn.IFNA(VLOOKUP($B68,KviZDarije10!$A$1:$N$1000, 3, 0), 0)/'TOP SCORES'!K$2,0)</f>
        <v>50</v>
      </c>
      <c r="N68" s="14">
        <f>IFERROR(100*_xlfn.IFNA(VLOOKUP($B68,KviZDarije11!$A$1:$N$1000, 3, 0), 0)/'TOP SCORES'!L$2,0)</f>
        <v>0</v>
      </c>
    </row>
    <row r="69" spans="1:14">
      <c r="A69" s="17">
        <f ca="1">RANK(C69,C$2:C$991)</f>
        <v>68</v>
      </c>
      <c r="B69" s="12" t="s">
        <v>17</v>
      </c>
      <c r="C69" s="15" cm="1">
        <f t="array" aca="1" ref="C69" ca="1">SUM(LARGE(D69:N69,ROW(INDIRECT("1:8"))))</f>
        <v>355.55555555555554</v>
      </c>
      <c r="D69" s="14">
        <f>IFERROR(100*_xlfn.IFNA(VLOOKUP($B69,KviZDarije1!$A$1:$N$1000, 3, 0), 0)/'TOP SCORES'!B$2,0)</f>
        <v>36.363636363636367</v>
      </c>
      <c r="E69" s="14">
        <f>IFERROR(100*_xlfn.IFNA(VLOOKUP($B69,KviZDarije2!$A$1:$N$1000, 3, 0), 0)/'TOP SCORES'!C$2,0)</f>
        <v>27.272727272727273</v>
      </c>
      <c r="F69" s="14">
        <f>IFERROR(100*_xlfn.IFNA(VLOOKUP($B69,KviZDarije3!$A$1:$N$1000, 3, 0), 0)/'TOP SCORES'!D$2,0)</f>
        <v>60</v>
      </c>
      <c r="G69" s="14">
        <f>IFERROR(100*_xlfn.IFNA(VLOOKUP($B69,KviZDarije4!$A$1:$N$1000, 3, 0), 0)/'TOP SCORES'!E$2,0)</f>
        <v>10</v>
      </c>
      <c r="H69" s="14">
        <f>IFERROR(100*_xlfn.IFNA(VLOOKUP($B69,KviZDarije5!$A$1:$N$1000, 3, 0), 0)/'TOP SCORES'!F$2,0)</f>
        <v>20</v>
      </c>
      <c r="I69" s="14">
        <f>IFERROR(100*_xlfn.IFNA(VLOOKUP($B69,KviZDarije6!$A$1:$N$1000, 3, 0), 0)/'TOP SCORES'!G$2,0)</f>
        <v>50</v>
      </c>
      <c r="J69" s="14">
        <f>IFERROR(100*_xlfn.IFNA(VLOOKUP($B69,KviZDarije7!$A$1:$N$999, 3, 0), 0)/'TOP SCORES'!H$2,0)</f>
        <v>36.363636363636367</v>
      </c>
      <c r="K69" s="14">
        <f>IFERROR(100*_xlfn.IFNA(VLOOKUP($B69,KviZDarije8!$A$1:$N$1000, 3, 0), 0)/'TOP SCORES'!I$2,0)</f>
        <v>55.555555555555557</v>
      </c>
      <c r="L69" s="14">
        <f>IFERROR(100*_xlfn.IFNA(VLOOKUP($B69,KviZDarije9!$A$1:$N$1000, 3, 0), 0)/'TOP SCORES'!J$2,0)</f>
        <v>40</v>
      </c>
      <c r="M69" s="14">
        <f>IFERROR(100*_xlfn.IFNA(VLOOKUP($B69,KviZDarije10!$A$1:$N$1000, 3, 0), 0)/'TOP SCORES'!K$2,0)</f>
        <v>50</v>
      </c>
      <c r="N69" s="14">
        <f>IFERROR(100*_xlfn.IFNA(VLOOKUP($B69,KviZDarije11!$A$1:$N$1000, 3, 0), 0)/'TOP SCORES'!L$2,0)</f>
        <v>0</v>
      </c>
    </row>
    <row r="70" spans="1:14">
      <c r="A70" s="17">
        <f ca="1">RANK(C70,C$2:C$991)</f>
        <v>69</v>
      </c>
      <c r="B70" s="8" t="s">
        <v>14</v>
      </c>
      <c r="C70" s="15" cm="1">
        <f t="array" aca="1" ref="C70" ca="1">SUM(LARGE(D70:N70,ROW(INDIRECT("1:8"))))</f>
        <v>351.81818181818181</v>
      </c>
      <c r="D70" s="14">
        <f>IFERROR(100*_xlfn.IFNA(VLOOKUP($B70,KviZDarije1!$A$1:$N$1000, 3, 0), 0)/'TOP SCORES'!B$2,0)</f>
        <v>45.454545454545453</v>
      </c>
      <c r="E70" s="14">
        <f>IFERROR(100*_xlfn.IFNA(VLOOKUP($B70,KviZDarije2!$A$1:$N$1000, 3, 0), 0)/'TOP SCORES'!C$2,0)</f>
        <v>36.363636363636367</v>
      </c>
      <c r="F70" s="14">
        <f>IFERROR(100*_xlfn.IFNA(VLOOKUP($B70,KviZDarije3!$A$1:$N$1000, 3, 0), 0)/'TOP SCORES'!D$2,0)</f>
        <v>40</v>
      </c>
      <c r="G70" s="14">
        <f>IFERROR(100*_xlfn.IFNA(VLOOKUP($B70,KviZDarije4!$A$1:$N$1000, 3, 0), 0)/'TOP SCORES'!E$2,0)</f>
        <v>40</v>
      </c>
      <c r="H70" s="14">
        <f>IFERROR(100*_xlfn.IFNA(VLOOKUP($B70,KviZDarije5!$A$1:$N$1000, 3, 0), 0)/'TOP SCORES'!F$2,0)</f>
        <v>50</v>
      </c>
      <c r="I70" s="14">
        <f>IFERROR(100*_xlfn.IFNA(VLOOKUP($B70,KviZDarije6!$A$1:$N$1000, 3, 0), 0)/'TOP SCORES'!G$2,0)</f>
        <v>50</v>
      </c>
      <c r="J70" s="14">
        <f>IFERROR(100*_xlfn.IFNA(VLOOKUP($B70,KviZDarije7!$A$1:$N$999, 3, 0), 0)/'TOP SCORES'!H$2,0)</f>
        <v>36.363636363636367</v>
      </c>
      <c r="K70" s="14">
        <f>IFERROR(100*_xlfn.IFNA(VLOOKUP($B70,KviZDarije8!$A$1:$N$1000, 3, 0), 0)/'TOP SCORES'!I$2,0)</f>
        <v>33.333333333333336</v>
      </c>
      <c r="L70" s="14">
        <f>IFERROR(100*_xlfn.IFNA(VLOOKUP($B70,KviZDarije9!$A$1:$N$1000, 3, 0), 0)/'TOP SCORES'!J$2,0)</f>
        <v>50</v>
      </c>
      <c r="M70" s="14">
        <f>IFERROR(100*_xlfn.IFNA(VLOOKUP($B70,KviZDarije10!$A$1:$N$1000, 3, 0), 0)/'TOP SCORES'!K$2,0)</f>
        <v>40</v>
      </c>
      <c r="N70" s="14">
        <f>IFERROR(100*_xlfn.IFNA(VLOOKUP($B70,KviZDarije11!$A$1:$N$1000, 3, 0), 0)/'TOP SCORES'!L$2,0)</f>
        <v>0</v>
      </c>
    </row>
    <row r="71" spans="1:14">
      <c r="A71" s="17">
        <f ca="1">RANK(C71,C$2:C$991)</f>
        <v>70</v>
      </c>
      <c r="B71" s="12" t="s">
        <v>78</v>
      </c>
      <c r="C71" s="15" cm="1">
        <f t="array" aca="1" ref="C71" ca="1">SUM(LARGE(D71:N71,ROW(INDIRECT("1:8"))))</f>
        <v>350.1010101010101</v>
      </c>
      <c r="D71" s="14">
        <f>IFERROR(100*_xlfn.IFNA(VLOOKUP($B71,KviZDarije1!$A$1:$N$1000, 3, 0), 0)/'TOP SCORES'!B$2,0)</f>
        <v>54.545454545454547</v>
      </c>
      <c r="E71" s="14">
        <f>IFERROR(100*_xlfn.IFNA(VLOOKUP($B71,KviZDarije2!$A$1:$N$1000, 3, 0), 0)/'TOP SCORES'!C$2,0)</f>
        <v>63.636363636363633</v>
      </c>
      <c r="F71" s="14">
        <f>IFERROR(100*_xlfn.IFNA(VLOOKUP($B71,KviZDarije3!$A$1:$N$1000, 3, 0), 0)/'TOP SCORES'!D$2,0)</f>
        <v>60</v>
      </c>
      <c r="G71" s="14">
        <f>IFERROR(100*_xlfn.IFNA(VLOOKUP($B71,KviZDarije4!$A$1:$N$1000, 3, 0), 0)/'TOP SCORES'!E$2,0)</f>
        <v>0</v>
      </c>
      <c r="H71" s="14">
        <f>IFERROR(100*_xlfn.IFNA(VLOOKUP($B71,KviZDarije5!$A$1:$N$1000, 3, 0), 0)/'TOP SCORES'!F$2,0)</f>
        <v>40</v>
      </c>
      <c r="I71" s="14">
        <f>IFERROR(100*_xlfn.IFNA(VLOOKUP($B71,KviZDarije6!$A$1:$N$1000, 3, 0), 0)/'TOP SCORES'!G$2,0)</f>
        <v>40</v>
      </c>
      <c r="J71" s="14">
        <f>IFERROR(100*_xlfn.IFNA(VLOOKUP($B71,KviZDarije7!$A$1:$N$999, 3, 0), 0)/'TOP SCORES'!H$2,0)</f>
        <v>36.363636363636367</v>
      </c>
      <c r="K71" s="14">
        <f>IFERROR(100*_xlfn.IFNA(VLOOKUP($B71,KviZDarije8!$A$1:$N$1000, 3, 0), 0)/'TOP SCORES'!I$2,0)</f>
        <v>55.555555555555557</v>
      </c>
      <c r="L71" s="14">
        <f>IFERROR(100*_xlfn.IFNA(VLOOKUP($B71,KviZDarije9!$A$1:$N$1000, 3, 0), 0)/'TOP SCORES'!J$2,0)</f>
        <v>0</v>
      </c>
      <c r="M71" s="14">
        <f>IFERROR(100*_xlfn.IFNA(VLOOKUP($B71,KviZDarije10!$A$1:$N$1000, 3, 0), 0)/'TOP SCORES'!K$2,0)</f>
        <v>0</v>
      </c>
      <c r="N71" s="14">
        <f>IFERROR(100*_xlfn.IFNA(VLOOKUP($B71,KviZDarije11!$A$1:$N$1000, 3, 0), 0)/'TOP SCORES'!L$2,0)</f>
        <v>0</v>
      </c>
    </row>
    <row r="72" spans="1:14">
      <c r="A72" s="17">
        <f ca="1">RANK(C72,C$2:C$991)</f>
        <v>71</v>
      </c>
      <c r="B72" s="12" t="s">
        <v>102</v>
      </c>
      <c r="C72" s="15" cm="1">
        <f t="array" aca="1" ref="C72" ca="1">SUM(LARGE(D72:N72,ROW(INDIRECT("1:8"))))</f>
        <v>346.26262626262627</v>
      </c>
      <c r="D72" s="14">
        <f>IFERROR(100*_xlfn.IFNA(VLOOKUP($B72,KviZDarije1!$A$1:$N$1000, 3, 0), 0)/'TOP SCORES'!B$2,0)</f>
        <v>0</v>
      </c>
      <c r="E72" s="14">
        <f>IFERROR(100*_xlfn.IFNA(VLOOKUP($B72,KviZDarije2!$A$1:$N$1000, 3, 0), 0)/'TOP SCORES'!C$2,0)</f>
        <v>45.454545454545453</v>
      </c>
      <c r="F72" s="14">
        <f>IFERROR(100*_xlfn.IFNA(VLOOKUP($B72,KviZDarije3!$A$1:$N$1000, 3, 0), 0)/'TOP SCORES'!D$2,0)</f>
        <v>60</v>
      </c>
      <c r="G72" s="14">
        <f>IFERROR(100*_xlfn.IFNA(VLOOKUP($B72,KviZDarije4!$A$1:$N$1000, 3, 0), 0)/'TOP SCORES'!E$2,0)</f>
        <v>20</v>
      </c>
      <c r="H72" s="14">
        <f>IFERROR(100*_xlfn.IFNA(VLOOKUP($B72,KviZDarije5!$A$1:$N$1000, 3, 0), 0)/'TOP SCORES'!F$2,0)</f>
        <v>40</v>
      </c>
      <c r="I72" s="14">
        <f>IFERROR(100*_xlfn.IFNA(VLOOKUP($B72,KviZDarije6!$A$1:$N$1000, 3, 0), 0)/'TOP SCORES'!G$2,0)</f>
        <v>50</v>
      </c>
      <c r="J72" s="14">
        <f>IFERROR(100*_xlfn.IFNA(VLOOKUP($B72,KviZDarije7!$A$1:$N$999, 3, 0), 0)/'TOP SCORES'!H$2,0)</f>
        <v>36.363636363636367</v>
      </c>
      <c r="K72" s="14">
        <f>IFERROR(100*_xlfn.IFNA(VLOOKUP($B72,KviZDarije8!$A$1:$N$1000, 3, 0), 0)/'TOP SCORES'!I$2,0)</f>
        <v>44.444444444444443</v>
      </c>
      <c r="L72" s="14">
        <f>IFERROR(100*_xlfn.IFNA(VLOOKUP($B72,KviZDarije9!$A$1:$N$1000, 3, 0), 0)/'TOP SCORES'!J$2,0)</f>
        <v>50</v>
      </c>
      <c r="M72" s="14">
        <f>IFERROR(100*_xlfn.IFNA(VLOOKUP($B72,KviZDarije10!$A$1:$N$1000, 3, 0), 0)/'TOP SCORES'!K$2,0)</f>
        <v>0</v>
      </c>
      <c r="N72" s="14">
        <f>IFERROR(100*_xlfn.IFNA(VLOOKUP($B72,KviZDarije11!$A$1:$N$1000, 3, 0), 0)/'TOP SCORES'!L$2,0)</f>
        <v>0</v>
      </c>
    </row>
    <row r="73" spans="1:14">
      <c r="A73" s="17">
        <f ca="1">RANK(C73,C$2:C$991)</f>
        <v>72</v>
      </c>
      <c r="B73" s="8" t="s">
        <v>99</v>
      </c>
      <c r="C73" s="15" cm="1">
        <f t="array" aca="1" ref="C73" ca="1">SUM(LARGE(D73:N73,ROW(INDIRECT("1:8"))))</f>
        <v>334.64646464646466</v>
      </c>
      <c r="D73" s="14">
        <f>IFERROR(100*_xlfn.IFNA(VLOOKUP($B73,KviZDarije1!$A$1:$N$1000, 3, 0), 0)/'TOP SCORES'!B$2,0)</f>
        <v>72.727272727272734</v>
      </c>
      <c r="E73" s="14">
        <f>IFERROR(100*_xlfn.IFNA(VLOOKUP($B73,KviZDarije2!$A$1:$N$1000, 3, 0), 0)/'TOP SCORES'!C$2,0)</f>
        <v>0</v>
      </c>
      <c r="F73" s="14">
        <f>IFERROR(100*_xlfn.IFNA(VLOOKUP($B73,KviZDarije3!$A$1:$N$1000, 3, 0), 0)/'TOP SCORES'!D$2,0)</f>
        <v>40</v>
      </c>
      <c r="G73" s="14">
        <f>IFERROR(100*_xlfn.IFNA(VLOOKUP($B73,KviZDarije4!$A$1:$N$1000, 3, 0), 0)/'TOP SCORES'!E$2,0)</f>
        <v>10</v>
      </c>
      <c r="H73" s="14">
        <f>IFERROR(100*_xlfn.IFNA(VLOOKUP($B73,KviZDarije5!$A$1:$N$1000, 3, 0), 0)/'TOP SCORES'!F$2,0)</f>
        <v>0</v>
      </c>
      <c r="I73" s="14">
        <f>IFERROR(100*_xlfn.IFNA(VLOOKUP($B73,KviZDarije6!$A$1:$N$1000, 3, 0), 0)/'TOP SCORES'!G$2,0)</f>
        <v>40</v>
      </c>
      <c r="J73" s="14">
        <f>IFERROR(100*_xlfn.IFNA(VLOOKUP($B73,KviZDarije7!$A$1:$N$999, 3, 0), 0)/'TOP SCORES'!H$2,0)</f>
        <v>36.363636363636367</v>
      </c>
      <c r="K73" s="14">
        <f>IFERROR(100*_xlfn.IFNA(VLOOKUP($B73,KviZDarije8!$A$1:$N$1000, 3, 0), 0)/'TOP SCORES'!I$2,0)</f>
        <v>55.555555555555557</v>
      </c>
      <c r="L73" s="14">
        <f>IFERROR(100*_xlfn.IFNA(VLOOKUP($B73,KviZDarije9!$A$1:$N$1000, 3, 0), 0)/'TOP SCORES'!J$2,0)</f>
        <v>0</v>
      </c>
      <c r="M73" s="14">
        <f>IFERROR(100*_xlfn.IFNA(VLOOKUP($B73,KviZDarije10!$A$1:$N$1000, 3, 0), 0)/'TOP SCORES'!K$2,0)</f>
        <v>80</v>
      </c>
      <c r="N73" s="14">
        <f>IFERROR(100*_xlfn.IFNA(VLOOKUP($B73,KviZDarije11!$A$1:$N$1000, 3, 0), 0)/'TOP SCORES'!L$2,0)</f>
        <v>0</v>
      </c>
    </row>
    <row r="74" spans="1:14">
      <c r="A74" s="17">
        <f ca="1">RANK(C74,C$2:C$991)</f>
        <v>73</v>
      </c>
      <c r="B74" s="12" t="s">
        <v>237</v>
      </c>
      <c r="C74" s="15" cm="1">
        <f t="array" aca="1" ref="C74" ca="1">SUM(LARGE(D74:N74,ROW(INDIRECT("1:8"))))</f>
        <v>334.44444444444446</v>
      </c>
      <c r="D74" s="14">
        <f>IFERROR(100*_xlfn.IFNA(VLOOKUP($B74,KviZDarije1!$A$1:$N$1000, 3, 0), 0)/'TOP SCORES'!B$2,0)</f>
        <v>0</v>
      </c>
      <c r="E74" s="14">
        <f>IFERROR(100*_xlfn.IFNA(VLOOKUP($B74,KviZDarije2!$A$1:$N$1000, 3, 0), 0)/'TOP SCORES'!C$2,0)</f>
        <v>0</v>
      </c>
      <c r="F74" s="14">
        <f>IFERROR(100*_xlfn.IFNA(VLOOKUP($B74,KviZDarije3!$A$1:$N$1000, 3, 0), 0)/'TOP SCORES'!D$2,0)</f>
        <v>20</v>
      </c>
      <c r="G74" s="14">
        <f>IFERROR(100*_xlfn.IFNA(VLOOKUP($B74,KviZDarije4!$A$1:$N$1000, 3, 0), 0)/'TOP SCORES'!E$2,0)</f>
        <v>60</v>
      </c>
      <c r="H74" s="14">
        <f>IFERROR(100*_xlfn.IFNA(VLOOKUP($B74,KviZDarije5!$A$1:$N$1000, 3, 0), 0)/'TOP SCORES'!F$2,0)</f>
        <v>50</v>
      </c>
      <c r="I74" s="14">
        <f>IFERROR(100*_xlfn.IFNA(VLOOKUP($B74,KviZDarije6!$A$1:$N$1000, 3, 0), 0)/'TOP SCORES'!G$2,0)</f>
        <v>50</v>
      </c>
      <c r="J74" s="14">
        <f>IFERROR(100*_xlfn.IFNA(VLOOKUP($B74,KviZDarije7!$A$1:$N$999, 3, 0), 0)/'TOP SCORES'!H$2,0)</f>
        <v>0</v>
      </c>
      <c r="K74" s="14">
        <f>IFERROR(100*_xlfn.IFNA(VLOOKUP($B74,KviZDarije8!$A$1:$N$1000, 3, 0), 0)/'TOP SCORES'!I$2,0)</f>
        <v>44.444444444444443</v>
      </c>
      <c r="L74" s="14">
        <f>IFERROR(100*_xlfn.IFNA(VLOOKUP($B74,KviZDarije9!$A$1:$N$1000, 3, 0), 0)/'TOP SCORES'!J$2,0)</f>
        <v>50</v>
      </c>
      <c r="M74" s="14">
        <f>IFERROR(100*_xlfn.IFNA(VLOOKUP($B74,KviZDarije10!$A$1:$N$1000, 3, 0), 0)/'TOP SCORES'!K$2,0)</f>
        <v>60</v>
      </c>
      <c r="N74" s="14">
        <f>IFERROR(100*_xlfn.IFNA(VLOOKUP($B74,KviZDarije11!$A$1:$N$1000, 3, 0), 0)/'TOP SCORES'!L$2,0)</f>
        <v>0</v>
      </c>
    </row>
    <row r="75" spans="1:14">
      <c r="A75" s="17">
        <f ca="1">RANK(C75,C$2:C$991)</f>
        <v>74</v>
      </c>
      <c r="B75" s="8" t="s">
        <v>96</v>
      </c>
      <c r="C75" s="15" cm="1">
        <f t="array" aca="1" ref="C75" ca="1">SUM(LARGE(D75:N75,ROW(INDIRECT("1:8"))))</f>
        <v>332.72727272727275</v>
      </c>
      <c r="D75" s="14">
        <f>IFERROR(100*_xlfn.IFNA(VLOOKUP($B75,KviZDarije1!$A$1:$N$1000, 3, 0), 0)/'TOP SCORES'!B$2,0)</f>
        <v>72.727272727272734</v>
      </c>
      <c r="E75" s="14">
        <f>IFERROR(100*_xlfn.IFNA(VLOOKUP($B75,KviZDarije2!$A$1:$N$1000, 3, 0), 0)/'TOP SCORES'!C$2,0)</f>
        <v>81.818181818181813</v>
      </c>
      <c r="F75" s="14">
        <f>IFERROR(100*_xlfn.IFNA(VLOOKUP($B75,KviZDarije3!$A$1:$N$1000, 3, 0), 0)/'TOP SCORES'!D$2,0)</f>
        <v>40</v>
      </c>
      <c r="G75" s="14">
        <f>IFERROR(100*_xlfn.IFNA(VLOOKUP($B75,KviZDarije4!$A$1:$N$1000, 3, 0), 0)/'TOP SCORES'!E$2,0)</f>
        <v>20</v>
      </c>
      <c r="H75" s="14">
        <f>IFERROR(100*_xlfn.IFNA(VLOOKUP($B75,KviZDarije5!$A$1:$N$1000, 3, 0), 0)/'TOP SCORES'!F$2,0)</f>
        <v>50</v>
      </c>
      <c r="I75" s="14">
        <f>IFERROR(100*_xlfn.IFNA(VLOOKUP($B75,KviZDarije6!$A$1:$N$1000, 3, 0), 0)/'TOP SCORES'!G$2,0)</f>
        <v>50</v>
      </c>
      <c r="J75" s="14">
        <f>IFERROR(100*_xlfn.IFNA(VLOOKUP($B75,KviZDarije7!$A$1:$N$999, 3, 0), 0)/'TOP SCORES'!H$2,0)</f>
        <v>18.181818181818183</v>
      </c>
      <c r="K75" s="14">
        <f>IFERROR(100*_xlfn.IFNA(VLOOKUP($B75,KviZDarije8!$A$1:$N$1000, 3, 0), 0)/'TOP SCORES'!I$2,0)</f>
        <v>0</v>
      </c>
      <c r="L75" s="14">
        <f>IFERROR(100*_xlfn.IFNA(VLOOKUP($B75,KviZDarije9!$A$1:$N$1000, 3, 0), 0)/'TOP SCORES'!J$2,0)</f>
        <v>0</v>
      </c>
      <c r="M75" s="14">
        <f>IFERROR(100*_xlfn.IFNA(VLOOKUP($B75,KviZDarije10!$A$1:$N$1000, 3, 0), 0)/'TOP SCORES'!K$2,0)</f>
        <v>0</v>
      </c>
      <c r="N75" s="14">
        <f>IFERROR(100*_xlfn.IFNA(VLOOKUP($B75,KviZDarije11!$A$1:$N$1000, 3, 0), 0)/'TOP SCORES'!L$2,0)</f>
        <v>0</v>
      </c>
    </row>
    <row r="76" spans="1:14">
      <c r="A76" s="17">
        <f ca="1">RANK(C76,C$2:C$991)</f>
        <v>75</v>
      </c>
      <c r="B76" s="12" t="s">
        <v>18</v>
      </c>
      <c r="C76" s="15" cm="1">
        <f t="array" aca="1" ref="C76" ca="1">SUM(LARGE(D76:N76,ROW(INDIRECT("1:8"))))</f>
        <v>328.28282828282829</v>
      </c>
      <c r="D76" s="14">
        <f>IFERROR(100*_xlfn.IFNA(VLOOKUP($B76,KviZDarije1!$A$1:$N$1000, 3, 0), 0)/'TOP SCORES'!B$2,0)</f>
        <v>36.363636363636367</v>
      </c>
      <c r="E76" s="14">
        <f>IFERROR(100*_xlfn.IFNA(VLOOKUP($B76,KviZDarije2!$A$1:$N$1000, 3, 0), 0)/'TOP SCORES'!C$2,0)</f>
        <v>36.363636363636367</v>
      </c>
      <c r="F76" s="14">
        <f>IFERROR(100*_xlfn.IFNA(VLOOKUP($B76,KviZDarije3!$A$1:$N$1000, 3, 0), 0)/'TOP SCORES'!D$2,0)</f>
        <v>30</v>
      </c>
      <c r="G76" s="14">
        <f>IFERROR(100*_xlfn.IFNA(VLOOKUP($B76,KviZDarije4!$A$1:$N$1000, 3, 0), 0)/'TOP SCORES'!E$2,0)</f>
        <v>40</v>
      </c>
      <c r="H76" s="14">
        <f>IFERROR(100*_xlfn.IFNA(VLOOKUP($B76,KviZDarije5!$A$1:$N$1000, 3, 0), 0)/'TOP SCORES'!F$2,0)</f>
        <v>40</v>
      </c>
      <c r="I76" s="14">
        <f>IFERROR(100*_xlfn.IFNA(VLOOKUP($B76,KviZDarije6!$A$1:$N$1000, 3, 0), 0)/'TOP SCORES'!G$2,0)</f>
        <v>40</v>
      </c>
      <c r="J76" s="14">
        <f>IFERROR(100*_xlfn.IFNA(VLOOKUP($B76,KviZDarije7!$A$1:$N$999, 3, 0), 0)/'TOP SCORES'!H$2,0)</f>
        <v>36.363636363636367</v>
      </c>
      <c r="K76" s="14">
        <f>IFERROR(100*_xlfn.IFNA(VLOOKUP($B76,KviZDarije8!$A$1:$N$1000, 3, 0), 0)/'TOP SCORES'!I$2,0)</f>
        <v>55.555555555555557</v>
      </c>
      <c r="L76" s="14">
        <f>IFERROR(100*_xlfn.IFNA(VLOOKUP($B76,KviZDarije9!$A$1:$N$1000, 3, 0), 0)/'TOP SCORES'!J$2,0)</f>
        <v>40</v>
      </c>
      <c r="M76" s="14">
        <f>IFERROR(100*_xlfn.IFNA(VLOOKUP($B76,KviZDarije10!$A$1:$N$1000, 3, 0), 0)/'TOP SCORES'!K$2,0)</f>
        <v>40</v>
      </c>
      <c r="N76" s="14">
        <f>IFERROR(100*_xlfn.IFNA(VLOOKUP($B76,KviZDarije11!$A$1:$N$1000, 3, 0), 0)/'TOP SCORES'!L$2,0)</f>
        <v>0</v>
      </c>
    </row>
    <row r="77" spans="1:14">
      <c r="A77" s="17">
        <f ca="1">RANK(C77,C$2:C$991)</f>
        <v>76</v>
      </c>
      <c r="B77" s="8" t="s">
        <v>139</v>
      </c>
      <c r="C77" s="15" cm="1">
        <f t="array" aca="1" ref="C77" ca="1">SUM(LARGE(D77:N77,ROW(INDIRECT("1:8"))))</f>
        <v>326.36363636363637</v>
      </c>
      <c r="D77" s="14">
        <f>IFERROR(100*_xlfn.IFNA(VLOOKUP($B77,KviZDarije1!$A$1:$N$1000, 3, 0), 0)/'TOP SCORES'!B$2,0)</f>
        <v>90.909090909090907</v>
      </c>
      <c r="E77" s="14">
        <f>IFERROR(100*_xlfn.IFNA(VLOOKUP($B77,KviZDarije2!$A$1:$N$1000, 3, 0), 0)/'TOP SCORES'!C$2,0)</f>
        <v>63.636363636363633</v>
      </c>
      <c r="F77" s="14">
        <f>IFERROR(100*_xlfn.IFNA(VLOOKUP($B77,KviZDarije3!$A$1:$N$1000, 3, 0), 0)/'TOP SCORES'!D$2,0)</f>
        <v>40</v>
      </c>
      <c r="G77" s="14">
        <f>IFERROR(100*_xlfn.IFNA(VLOOKUP($B77,KviZDarije4!$A$1:$N$1000, 3, 0), 0)/'TOP SCORES'!E$2,0)</f>
        <v>0</v>
      </c>
      <c r="H77" s="14">
        <f>IFERROR(100*_xlfn.IFNA(VLOOKUP($B77,KviZDarije5!$A$1:$N$1000, 3, 0), 0)/'TOP SCORES'!F$2,0)</f>
        <v>50</v>
      </c>
      <c r="I77" s="14">
        <f>IFERROR(100*_xlfn.IFNA(VLOOKUP($B77,KviZDarije6!$A$1:$N$1000, 3, 0), 0)/'TOP SCORES'!G$2,0)</f>
        <v>0</v>
      </c>
      <c r="J77" s="14">
        <f>IFERROR(100*_xlfn.IFNA(VLOOKUP($B77,KviZDarije7!$A$1:$N$999, 3, 0), 0)/'TOP SCORES'!H$2,0)</f>
        <v>81.818181818181813</v>
      </c>
      <c r="K77" s="14">
        <f>IFERROR(100*_xlfn.IFNA(VLOOKUP($B77,KviZDarije8!$A$1:$N$1000, 3, 0), 0)/'TOP SCORES'!I$2,0)</f>
        <v>0</v>
      </c>
      <c r="L77" s="14">
        <f>IFERROR(100*_xlfn.IFNA(VLOOKUP($B77,KviZDarije9!$A$1:$N$1000, 3, 0), 0)/'TOP SCORES'!J$2,0)</f>
        <v>0</v>
      </c>
      <c r="M77" s="14">
        <f>IFERROR(100*_xlfn.IFNA(VLOOKUP($B77,KviZDarije10!$A$1:$N$1000, 3, 0), 0)/'TOP SCORES'!K$2,0)</f>
        <v>0</v>
      </c>
      <c r="N77" s="14">
        <f>IFERROR(100*_xlfn.IFNA(VLOOKUP($B77,KviZDarije11!$A$1:$N$1000, 3, 0), 0)/'TOP SCORES'!L$2,0)</f>
        <v>0</v>
      </c>
    </row>
    <row r="78" spans="1:14">
      <c r="A78" s="17">
        <f ca="1">RANK(C78,C$2:C$991)</f>
        <v>77</v>
      </c>
      <c r="B78" s="8" t="s">
        <v>136</v>
      </c>
      <c r="C78" s="15" cm="1">
        <f t="array" aca="1" ref="C78" ca="1">SUM(LARGE(D78:N78,ROW(INDIRECT("1:8"))))</f>
        <v>323.53535353535352</v>
      </c>
      <c r="D78" s="14">
        <f>IFERROR(100*_xlfn.IFNA(VLOOKUP($B78,KviZDarije1!$A$1:$N$1000, 3, 0), 0)/'TOP SCORES'!B$2,0)</f>
        <v>45.454545454545453</v>
      </c>
      <c r="E78" s="14">
        <f>IFERROR(100*_xlfn.IFNA(VLOOKUP($B78,KviZDarije2!$A$1:$N$1000, 3, 0), 0)/'TOP SCORES'!C$2,0)</f>
        <v>36.363636363636367</v>
      </c>
      <c r="F78" s="14">
        <f>IFERROR(100*_xlfn.IFNA(VLOOKUP($B78,KviZDarije3!$A$1:$N$1000, 3, 0), 0)/'TOP SCORES'!D$2,0)</f>
        <v>40</v>
      </c>
      <c r="G78" s="14">
        <f>IFERROR(100*_xlfn.IFNA(VLOOKUP($B78,KviZDarije4!$A$1:$N$1000, 3, 0), 0)/'TOP SCORES'!E$2,0)</f>
        <v>20</v>
      </c>
      <c r="H78" s="14">
        <f>IFERROR(100*_xlfn.IFNA(VLOOKUP($B78,KviZDarije5!$A$1:$N$1000, 3, 0), 0)/'TOP SCORES'!F$2,0)</f>
        <v>30</v>
      </c>
      <c r="I78" s="14">
        <f>IFERROR(100*_xlfn.IFNA(VLOOKUP($B78,KviZDarije6!$A$1:$N$1000, 3, 0), 0)/'TOP SCORES'!G$2,0)</f>
        <v>60</v>
      </c>
      <c r="J78" s="14">
        <f>IFERROR(100*_xlfn.IFNA(VLOOKUP($B78,KviZDarije7!$A$1:$N$999, 3, 0), 0)/'TOP SCORES'!H$2,0)</f>
        <v>27.272727272727273</v>
      </c>
      <c r="K78" s="14">
        <f>IFERROR(100*_xlfn.IFNA(VLOOKUP($B78,KviZDarije8!$A$1:$N$1000, 3, 0), 0)/'TOP SCORES'!I$2,0)</f>
        <v>44.444444444444443</v>
      </c>
      <c r="L78" s="14">
        <f>IFERROR(100*_xlfn.IFNA(VLOOKUP($B78,KviZDarije9!$A$1:$N$1000, 3, 0), 0)/'TOP SCORES'!J$2,0)</f>
        <v>40</v>
      </c>
      <c r="M78" s="14">
        <f>IFERROR(100*_xlfn.IFNA(VLOOKUP($B78,KviZDarije10!$A$1:$N$1000, 3, 0), 0)/'TOP SCORES'!K$2,0)</f>
        <v>20</v>
      </c>
      <c r="N78" s="14">
        <f>IFERROR(100*_xlfn.IFNA(VLOOKUP($B78,KviZDarije11!$A$1:$N$1000, 3, 0), 0)/'TOP SCORES'!L$2,0)</f>
        <v>0</v>
      </c>
    </row>
    <row r="79" spans="1:14">
      <c r="A79" s="17">
        <f ca="1">RANK(C79,C$2:C$991)</f>
        <v>78</v>
      </c>
      <c r="B79" s="8" t="s">
        <v>19</v>
      </c>
      <c r="C79" s="15" cm="1">
        <f t="array" aca="1" ref="C79" ca="1">SUM(LARGE(D79:N79,ROW(INDIRECT("1:8"))))</f>
        <v>322.72727272727275</v>
      </c>
      <c r="D79" s="14">
        <f>IFERROR(100*_xlfn.IFNA(VLOOKUP($B79,KviZDarije1!$A$1:$N$1000, 3, 0), 0)/'TOP SCORES'!B$2,0)</f>
        <v>36.363636363636367</v>
      </c>
      <c r="E79" s="14">
        <f>IFERROR(100*_xlfn.IFNA(VLOOKUP($B79,KviZDarije2!$A$1:$N$1000, 3, 0), 0)/'TOP SCORES'!C$2,0)</f>
        <v>36.363636363636367</v>
      </c>
      <c r="F79" s="14">
        <f>IFERROR(100*_xlfn.IFNA(VLOOKUP($B79,KviZDarije3!$A$1:$N$1000, 3, 0), 0)/'TOP SCORES'!D$2,0)</f>
        <v>60</v>
      </c>
      <c r="G79" s="14">
        <f>IFERROR(100*_xlfn.IFNA(VLOOKUP($B79,KviZDarije4!$A$1:$N$1000, 3, 0), 0)/'TOP SCORES'!E$2,0)</f>
        <v>30</v>
      </c>
      <c r="H79" s="14">
        <f>IFERROR(100*_xlfn.IFNA(VLOOKUP($B79,KviZDarije5!$A$1:$N$1000, 3, 0), 0)/'TOP SCORES'!F$2,0)</f>
        <v>40</v>
      </c>
      <c r="I79" s="14">
        <f>IFERROR(100*_xlfn.IFNA(VLOOKUP($B79,KviZDarije6!$A$1:$N$1000, 3, 0), 0)/'TOP SCORES'!G$2,0)</f>
        <v>30</v>
      </c>
      <c r="J79" s="14">
        <f>IFERROR(100*_xlfn.IFNA(VLOOKUP($B79,KviZDarije7!$A$1:$N$999, 3, 0), 0)/'TOP SCORES'!H$2,0)</f>
        <v>27.272727272727273</v>
      </c>
      <c r="K79" s="14">
        <f>IFERROR(100*_xlfn.IFNA(VLOOKUP($B79,KviZDarije8!$A$1:$N$1000, 3, 0), 0)/'TOP SCORES'!I$2,0)</f>
        <v>22.222222222222221</v>
      </c>
      <c r="L79" s="14">
        <f>IFERROR(100*_xlfn.IFNA(VLOOKUP($B79,KviZDarije9!$A$1:$N$1000, 3, 0), 0)/'TOP SCORES'!J$2,0)</f>
        <v>40</v>
      </c>
      <c r="M79" s="14">
        <f>IFERROR(100*_xlfn.IFNA(VLOOKUP($B79,KviZDarije10!$A$1:$N$1000, 3, 0), 0)/'TOP SCORES'!K$2,0)</f>
        <v>50</v>
      </c>
      <c r="N79" s="14">
        <f>IFERROR(100*_xlfn.IFNA(VLOOKUP($B79,KviZDarije11!$A$1:$N$1000, 3, 0), 0)/'TOP SCORES'!L$2,0)</f>
        <v>0</v>
      </c>
    </row>
    <row r="80" spans="1:14">
      <c r="A80" s="17">
        <f ca="1">RANK(C80,C$2:C$991)</f>
        <v>79</v>
      </c>
      <c r="B80" s="8" t="s">
        <v>22</v>
      </c>
      <c r="C80" s="15" cm="1">
        <f t="array" aca="1" ref="C80" ca="1">SUM(LARGE(D80:N80,ROW(INDIRECT("1:8"))))</f>
        <v>320.90909090909088</v>
      </c>
      <c r="D80" s="14">
        <f>IFERROR(100*_xlfn.IFNA(VLOOKUP($B80,KviZDarije1!$A$1:$N$1000, 3, 0), 0)/'TOP SCORES'!B$2,0)</f>
        <v>45.454545454545453</v>
      </c>
      <c r="E80" s="14">
        <f>IFERROR(100*_xlfn.IFNA(VLOOKUP($B80,KviZDarije2!$A$1:$N$1000, 3, 0), 0)/'TOP SCORES'!C$2,0)</f>
        <v>18.181818181818183</v>
      </c>
      <c r="F80" s="14">
        <f>IFERROR(100*_xlfn.IFNA(VLOOKUP($B80,KviZDarije3!$A$1:$N$1000, 3, 0), 0)/'TOP SCORES'!D$2,0)</f>
        <v>40</v>
      </c>
      <c r="G80" s="14">
        <f>IFERROR(100*_xlfn.IFNA(VLOOKUP($B80,KviZDarije4!$A$1:$N$1000, 3, 0), 0)/'TOP SCORES'!E$2,0)</f>
        <v>30</v>
      </c>
      <c r="H80" s="14">
        <f>IFERROR(100*_xlfn.IFNA(VLOOKUP($B80,KviZDarije5!$A$1:$N$1000, 3, 0), 0)/'TOP SCORES'!F$2,0)</f>
        <v>30</v>
      </c>
      <c r="I80" s="14">
        <f>IFERROR(100*_xlfn.IFNA(VLOOKUP($B80,KviZDarije6!$A$1:$N$1000, 3, 0), 0)/'TOP SCORES'!G$2,0)</f>
        <v>50</v>
      </c>
      <c r="J80" s="14">
        <f>IFERROR(100*_xlfn.IFNA(VLOOKUP($B80,KviZDarije7!$A$1:$N$999, 3, 0), 0)/'TOP SCORES'!H$2,0)</f>
        <v>45.454545454545453</v>
      </c>
      <c r="K80" s="14">
        <f>IFERROR(100*_xlfn.IFNA(VLOOKUP($B80,KviZDarije8!$A$1:$N$1000, 3, 0), 0)/'TOP SCORES'!I$2,0)</f>
        <v>22.222222222222221</v>
      </c>
      <c r="L80" s="14">
        <f>IFERROR(100*_xlfn.IFNA(VLOOKUP($B80,KviZDarije9!$A$1:$N$1000, 3, 0), 0)/'TOP SCORES'!J$2,0)</f>
        <v>50</v>
      </c>
      <c r="M80" s="14">
        <f>IFERROR(100*_xlfn.IFNA(VLOOKUP($B80,KviZDarije10!$A$1:$N$1000, 3, 0), 0)/'TOP SCORES'!K$2,0)</f>
        <v>30</v>
      </c>
      <c r="N80" s="14">
        <f>IFERROR(100*_xlfn.IFNA(VLOOKUP($B80,KviZDarije11!$A$1:$N$1000, 3, 0), 0)/'TOP SCORES'!L$2,0)</f>
        <v>0</v>
      </c>
    </row>
    <row r="81" spans="1:14">
      <c r="A81" s="17">
        <f ca="1">RANK(C81,C$2:C$991)</f>
        <v>80</v>
      </c>
      <c r="B81" s="12" t="s">
        <v>245</v>
      </c>
      <c r="C81" s="15" cm="1">
        <f t="array" aca="1" ref="C81" ca="1">SUM(LARGE(D81:N81,ROW(INDIRECT("1:8"))))</f>
        <v>318.08080808080808</v>
      </c>
      <c r="D81" s="14">
        <f>IFERROR(100*_xlfn.IFNA(VLOOKUP($B81,KviZDarije1!$A$1:$N$1000, 3, 0), 0)/'TOP SCORES'!B$2,0)</f>
        <v>0</v>
      </c>
      <c r="E81" s="14">
        <f>IFERROR(100*_xlfn.IFNA(VLOOKUP($B81,KviZDarije2!$A$1:$N$1000, 3, 0), 0)/'TOP SCORES'!C$2,0)</f>
        <v>27.272727272727273</v>
      </c>
      <c r="F81" s="14">
        <f>IFERROR(100*_xlfn.IFNA(VLOOKUP($B81,KviZDarije3!$A$1:$N$1000, 3, 0), 0)/'TOP SCORES'!D$2,0)</f>
        <v>50</v>
      </c>
      <c r="G81" s="14">
        <f>IFERROR(100*_xlfn.IFNA(VLOOKUP($B81,KviZDarije4!$A$1:$N$1000, 3, 0), 0)/'TOP SCORES'!E$2,0)</f>
        <v>30</v>
      </c>
      <c r="H81" s="14">
        <f>IFERROR(100*_xlfn.IFNA(VLOOKUP($B81,KviZDarije5!$A$1:$N$1000, 3, 0), 0)/'TOP SCORES'!F$2,0)</f>
        <v>20</v>
      </c>
      <c r="I81" s="14">
        <f>IFERROR(100*_xlfn.IFNA(VLOOKUP($B81,KviZDarije6!$A$1:$N$1000, 3, 0), 0)/'TOP SCORES'!G$2,0)</f>
        <v>30</v>
      </c>
      <c r="J81" s="14">
        <f>IFERROR(100*_xlfn.IFNA(VLOOKUP($B81,KviZDarije7!$A$1:$N$999, 3, 0), 0)/'TOP SCORES'!H$2,0)</f>
        <v>36.363636363636367</v>
      </c>
      <c r="K81" s="14">
        <f>IFERROR(100*_xlfn.IFNA(VLOOKUP($B81,KviZDarije8!$A$1:$N$1000, 3, 0), 0)/'TOP SCORES'!I$2,0)</f>
        <v>44.444444444444443</v>
      </c>
      <c r="L81" s="14">
        <f>IFERROR(100*_xlfn.IFNA(VLOOKUP($B81,KviZDarije9!$A$1:$N$1000, 3, 0), 0)/'TOP SCORES'!J$2,0)</f>
        <v>60</v>
      </c>
      <c r="M81" s="14">
        <f>IFERROR(100*_xlfn.IFNA(VLOOKUP($B81,KviZDarije10!$A$1:$N$1000, 3, 0), 0)/'TOP SCORES'!K$2,0)</f>
        <v>40</v>
      </c>
      <c r="N81" s="14">
        <f>IFERROR(100*_xlfn.IFNA(VLOOKUP($B81,KviZDarije11!$A$1:$N$1000, 3, 0), 0)/'TOP SCORES'!L$2,0)</f>
        <v>0</v>
      </c>
    </row>
    <row r="82" spans="1:14">
      <c r="A82" s="17">
        <f ca="1">RANK(C82,C$2:C$991)</f>
        <v>81</v>
      </c>
      <c r="B82" s="12" t="s">
        <v>229</v>
      </c>
      <c r="C82" s="15" cm="1">
        <f t="array" aca="1" ref="C82" ca="1">SUM(LARGE(D82:N82,ROW(INDIRECT("1:8"))))</f>
        <v>310</v>
      </c>
      <c r="D82" s="14">
        <f>IFERROR(100*_xlfn.IFNA(VLOOKUP($B82,KviZDarije1!$A$1:$N$1000, 3, 0), 0)/'TOP SCORES'!B$2,0)</f>
        <v>0</v>
      </c>
      <c r="E82" s="14">
        <f>IFERROR(100*_xlfn.IFNA(VLOOKUP($B82,KviZDarije2!$A$1:$N$1000, 3, 0), 0)/'TOP SCORES'!C$2,0)</f>
        <v>0</v>
      </c>
      <c r="F82" s="14">
        <f>IFERROR(100*_xlfn.IFNA(VLOOKUP($B82,KviZDarije3!$A$1:$N$1000, 3, 0), 0)/'TOP SCORES'!D$2,0)</f>
        <v>50</v>
      </c>
      <c r="G82" s="14">
        <f>IFERROR(100*_xlfn.IFNA(VLOOKUP($B82,KviZDarije4!$A$1:$N$1000, 3, 0), 0)/'TOP SCORES'!E$2,0)</f>
        <v>40</v>
      </c>
      <c r="H82" s="14">
        <f>IFERROR(100*_xlfn.IFNA(VLOOKUP($B82,KviZDarije5!$A$1:$N$1000, 3, 0), 0)/'TOP SCORES'!F$2,0)</f>
        <v>60</v>
      </c>
      <c r="I82" s="14">
        <f>IFERROR(100*_xlfn.IFNA(VLOOKUP($B82,KviZDarije6!$A$1:$N$1000, 3, 0), 0)/'TOP SCORES'!G$2,0)</f>
        <v>80</v>
      </c>
      <c r="J82" s="14">
        <f>IFERROR(100*_xlfn.IFNA(VLOOKUP($B82,KviZDarije7!$A$1:$N$999, 3, 0), 0)/'TOP SCORES'!H$2,0)</f>
        <v>0</v>
      </c>
      <c r="K82" s="14">
        <f>IFERROR(100*_xlfn.IFNA(VLOOKUP($B82,KviZDarije8!$A$1:$N$1000, 3, 0), 0)/'TOP SCORES'!I$2,0)</f>
        <v>0</v>
      </c>
      <c r="L82" s="14">
        <f>IFERROR(100*_xlfn.IFNA(VLOOKUP($B82,KviZDarije9!$A$1:$N$1000, 3, 0), 0)/'TOP SCORES'!J$2,0)</f>
        <v>0</v>
      </c>
      <c r="M82" s="14">
        <f>IFERROR(100*_xlfn.IFNA(VLOOKUP($B82,KviZDarije10!$A$1:$N$1000, 3, 0), 0)/'TOP SCORES'!K$2,0)</f>
        <v>80</v>
      </c>
      <c r="N82" s="14">
        <f>IFERROR(100*_xlfn.IFNA(VLOOKUP($B82,KviZDarije11!$A$1:$N$1000, 3, 0), 0)/'TOP SCORES'!L$2,0)</f>
        <v>0</v>
      </c>
    </row>
    <row r="83" spans="1:14">
      <c r="A83" s="17">
        <f ca="1">RANK(C83,C$2:C$991)</f>
        <v>82</v>
      </c>
      <c r="B83" s="12" t="s">
        <v>148</v>
      </c>
      <c r="C83" s="15" cm="1">
        <f t="array" aca="1" ref="C83" ca="1">SUM(LARGE(D83:N83,ROW(INDIRECT("1:8"))))</f>
        <v>303.63636363636363</v>
      </c>
      <c r="D83" s="14">
        <f>IFERROR(100*_xlfn.IFNA(VLOOKUP($B83,KviZDarije1!$A$1:$N$1000, 3, 0), 0)/'TOP SCORES'!B$2,0)</f>
        <v>72.727272727272734</v>
      </c>
      <c r="E83" s="14">
        <f>IFERROR(100*_xlfn.IFNA(VLOOKUP($B83,KviZDarije2!$A$1:$N$1000, 3, 0), 0)/'TOP SCORES'!C$2,0)</f>
        <v>90.909090909090907</v>
      </c>
      <c r="F83" s="14">
        <f>IFERROR(100*_xlfn.IFNA(VLOOKUP($B83,KviZDarije3!$A$1:$N$1000, 3, 0), 0)/'TOP SCORES'!D$2,0)</f>
        <v>0</v>
      </c>
      <c r="G83" s="14">
        <f>IFERROR(100*_xlfn.IFNA(VLOOKUP($B83,KviZDarije4!$A$1:$N$1000, 3, 0), 0)/'TOP SCORES'!E$2,0)</f>
        <v>60</v>
      </c>
      <c r="H83" s="14">
        <f>IFERROR(100*_xlfn.IFNA(VLOOKUP($B83,KviZDarije5!$A$1:$N$1000, 3, 0), 0)/'TOP SCORES'!F$2,0)</f>
        <v>80</v>
      </c>
      <c r="I83" s="14">
        <f>IFERROR(100*_xlfn.IFNA(VLOOKUP($B83,KviZDarije6!$A$1:$N$1000, 3, 0), 0)/'TOP SCORES'!G$2,0)</f>
        <v>0</v>
      </c>
      <c r="J83" s="14">
        <f>IFERROR(100*_xlfn.IFNA(VLOOKUP($B83,KviZDarije7!$A$1:$N$999, 3, 0), 0)/'TOP SCORES'!H$2,0)</f>
        <v>0</v>
      </c>
      <c r="K83" s="14">
        <f>IFERROR(100*_xlfn.IFNA(VLOOKUP($B83,KviZDarije8!$A$1:$N$1000, 3, 0), 0)/'TOP SCORES'!I$2,0)</f>
        <v>0</v>
      </c>
      <c r="L83" s="14">
        <f>IFERROR(100*_xlfn.IFNA(VLOOKUP($B83,KviZDarije9!$A$1:$N$1000, 3, 0), 0)/'TOP SCORES'!J$2,0)</f>
        <v>0</v>
      </c>
      <c r="M83" s="14">
        <f>IFERROR(100*_xlfn.IFNA(VLOOKUP($B83,KviZDarije10!$A$1:$N$1000, 3, 0), 0)/'TOP SCORES'!K$2,0)</f>
        <v>0</v>
      </c>
      <c r="N83" s="14">
        <f>IFERROR(100*_xlfn.IFNA(VLOOKUP($B83,KviZDarije11!$A$1:$N$1000, 3, 0), 0)/'TOP SCORES'!L$2,0)</f>
        <v>0</v>
      </c>
    </row>
    <row r="84" spans="1:14">
      <c r="A84" s="17">
        <f ca="1">RANK(C84,C$2:C$991)</f>
        <v>83</v>
      </c>
      <c r="B84" s="12" t="s">
        <v>82</v>
      </c>
      <c r="C84" s="15" cm="1">
        <f t="array" aca="1" ref="C84" ca="1">SUM(LARGE(D84:N84,ROW(INDIRECT("1:8"))))</f>
        <v>297.37373737373736</v>
      </c>
      <c r="D84" s="14">
        <f>IFERROR(100*_xlfn.IFNA(VLOOKUP($B84,KviZDarije1!$A$1:$N$1000, 3, 0), 0)/'TOP SCORES'!B$2,0)</f>
        <v>54.545454545454547</v>
      </c>
      <c r="E84" s="14">
        <f>IFERROR(100*_xlfn.IFNA(VLOOKUP($B84,KviZDarije2!$A$1:$N$1000, 3, 0), 0)/'TOP SCORES'!C$2,0)</f>
        <v>27.272727272727273</v>
      </c>
      <c r="F84" s="14">
        <f>IFERROR(100*_xlfn.IFNA(VLOOKUP($B84,KviZDarije3!$A$1:$N$1000, 3, 0), 0)/'TOP SCORES'!D$2,0)</f>
        <v>40</v>
      </c>
      <c r="G84" s="14">
        <f>IFERROR(100*_xlfn.IFNA(VLOOKUP($B84,KviZDarije4!$A$1:$N$1000, 3, 0), 0)/'TOP SCORES'!E$2,0)</f>
        <v>40</v>
      </c>
      <c r="H84" s="14">
        <f>IFERROR(100*_xlfn.IFNA(VLOOKUP($B84,KviZDarije5!$A$1:$N$1000, 3, 0), 0)/'TOP SCORES'!F$2,0)</f>
        <v>40</v>
      </c>
      <c r="I84" s="14">
        <f>IFERROR(100*_xlfn.IFNA(VLOOKUP($B84,KviZDarije6!$A$1:$N$1000, 3, 0), 0)/'TOP SCORES'!G$2,0)</f>
        <v>40</v>
      </c>
      <c r="J84" s="14">
        <f>IFERROR(100*_xlfn.IFNA(VLOOKUP($B84,KviZDarije7!$A$1:$N$999, 3, 0), 0)/'TOP SCORES'!H$2,0)</f>
        <v>0</v>
      </c>
      <c r="K84" s="14">
        <f>IFERROR(100*_xlfn.IFNA(VLOOKUP($B84,KviZDarije8!$A$1:$N$1000, 3, 0), 0)/'TOP SCORES'!I$2,0)</f>
        <v>55.555555555555557</v>
      </c>
      <c r="L84" s="14">
        <f>IFERROR(100*_xlfn.IFNA(VLOOKUP($B84,KviZDarije9!$A$1:$N$1000, 3, 0), 0)/'TOP SCORES'!J$2,0)</f>
        <v>0</v>
      </c>
      <c r="M84" s="14">
        <f>IFERROR(100*_xlfn.IFNA(VLOOKUP($B84,KviZDarije10!$A$1:$N$1000, 3, 0), 0)/'TOP SCORES'!K$2,0)</f>
        <v>0</v>
      </c>
      <c r="N84" s="14">
        <f>IFERROR(100*_xlfn.IFNA(VLOOKUP($B84,KviZDarije11!$A$1:$N$1000, 3, 0), 0)/'TOP SCORES'!L$2,0)</f>
        <v>0</v>
      </c>
    </row>
    <row r="85" spans="1:14">
      <c r="A85" s="17">
        <f ca="1">RANK(C85,C$2:C$991)</f>
        <v>84</v>
      </c>
      <c r="B85" s="12" t="s">
        <v>231</v>
      </c>
      <c r="C85" s="15" cm="1">
        <f t="array" aca="1" ref="C85" ca="1">SUM(LARGE(D85:N85,ROW(INDIRECT("1:8"))))</f>
        <v>290.80808080808083</v>
      </c>
      <c r="D85" s="14">
        <f>IFERROR(100*_xlfn.IFNA(VLOOKUP($B85,KviZDarije1!$A$1:$N$1000, 3, 0), 0)/'TOP SCORES'!B$2,0)</f>
        <v>0</v>
      </c>
      <c r="E85" s="14">
        <f>IFERROR(100*_xlfn.IFNA(VLOOKUP($B85,KviZDarije2!$A$1:$N$1000, 3, 0), 0)/'TOP SCORES'!C$2,0)</f>
        <v>0</v>
      </c>
      <c r="F85" s="14">
        <f>IFERROR(100*_xlfn.IFNA(VLOOKUP($B85,KviZDarije3!$A$1:$N$1000, 3, 0), 0)/'TOP SCORES'!D$2,0)</f>
        <v>70</v>
      </c>
      <c r="G85" s="14">
        <f>IFERROR(100*_xlfn.IFNA(VLOOKUP($B85,KviZDarije4!$A$1:$N$1000, 3, 0), 0)/'TOP SCORES'!E$2,0)</f>
        <v>20</v>
      </c>
      <c r="H85" s="14">
        <f>IFERROR(100*_xlfn.IFNA(VLOOKUP($B85,KviZDarije5!$A$1:$N$1000, 3, 0), 0)/'TOP SCORES'!F$2,0)</f>
        <v>10</v>
      </c>
      <c r="I85" s="14">
        <f>IFERROR(100*_xlfn.IFNA(VLOOKUP($B85,KviZDarije6!$A$1:$N$1000, 3, 0), 0)/'TOP SCORES'!G$2,0)</f>
        <v>60</v>
      </c>
      <c r="J85" s="14">
        <f>IFERROR(100*_xlfn.IFNA(VLOOKUP($B85,KviZDarije7!$A$1:$N$999, 3, 0), 0)/'TOP SCORES'!H$2,0)</f>
        <v>36.363636363636367</v>
      </c>
      <c r="K85" s="14">
        <f>IFERROR(100*_xlfn.IFNA(VLOOKUP($B85,KviZDarije8!$A$1:$N$1000, 3, 0), 0)/'TOP SCORES'!I$2,0)</f>
        <v>44.444444444444443</v>
      </c>
      <c r="L85" s="14">
        <f>IFERROR(100*_xlfn.IFNA(VLOOKUP($B85,KviZDarije9!$A$1:$N$1000, 3, 0), 0)/'TOP SCORES'!J$2,0)</f>
        <v>0</v>
      </c>
      <c r="M85" s="14">
        <f>IFERROR(100*_xlfn.IFNA(VLOOKUP($B85,KviZDarije10!$A$1:$N$1000, 3, 0), 0)/'TOP SCORES'!K$2,0)</f>
        <v>50</v>
      </c>
      <c r="N85" s="14">
        <f>IFERROR(100*_xlfn.IFNA(VLOOKUP($B85,KviZDarije11!$A$1:$N$1000, 3, 0), 0)/'TOP SCORES'!L$2,0)</f>
        <v>0</v>
      </c>
    </row>
    <row r="86" spans="1:14">
      <c r="A86" s="17">
        <f ca="1">RANK(C86,C$2:C$991)</f>
        <v>85</v>
      </c>
      <c r="B86" s="8" t="s">
        <v>196</v>
      </c>
      <c r="C86" s="15" cm="1">
        <f t="array" aca="1" ref="C86" ca="1">SUM(LARGE(D86:N86,ROW(INDIRECT("1:8"))))</f>
        <v>287.17171717171721</v>
      </c>
      <c r="D86" s="14">
        <f>IFERROR(100*_xlfn.IFNA(VLOOKUP($B86,KviZDarije1!$A$1:$N$1000, 3, 0), 0)/'TOP SCORES'!B$2,0)</f>
        <v>36.363636363636367</v>
      </c>
      <c r="E86" s="14">
        <f>IFERROR(100*_xlfn.IFNA(VLOOKUP($B86,KviZDarije2!$A$1:$N$1000, 3, 0), 0)/'TOP SCORES'!C$2,0)</f>
        <v>0</v>
      </c>
      <c r="F86" s="14">
        <f>IFERROR(100*_xlfn.IFNA(VLOOKUP($B86,KviZDarije3!$A$1:$N$1000, 3, 0), 0)/'TOP SCORES'!D$2,0)</f>
        <v>50</v>
      </c>
      <c r="G86" s="14">
        <f>IFERROR(100*_xlfn.IFNA(VLOOKUP($B86,KviZDarije4!$A$1:$N$1000, 3, 0), 0)/'TOP SCORES'!E$2,0)</f>
        <v>10</v>
      </c>
      <c r="H86" s="14">
        <f>IFERROR(100*_xlfn.IFNA(VLOOKUP($B86,KviZDarije5!$A$1:$N$1000, 3, 0), 0)/'TOP SCORES'!F$2,0)</f>
        <v>20</v>
      </c>
      <c r="I86" s="14">
        <f>IFERROR(100*_xlfn.IFNA(VLOOKUP($B86,KviZDarije6!$A$1:$N$1000, 3, 0), 0)/'TOP SCORES'!G$2,0)</f>
        <v>50</v>
      </c>
      <c r="J86" s="14">
        <f>IFERROR(100*_xlfn.IFNA(VLOOKUP($B86,KviZDarije7!$A$1:$N$999, 3, 0), 0)/'TOP SCORES'!H$2,0)</f>
        <v>36.363636363636367</v>
      </c>
      <c r="K86" s="14">
        <f>IFERROR(100*_xlfn.IFNA(VLOOKUP($B86,KviZDarije8!$A$1:$N$1000, 3, 0), 0)/'TOP SCORES'!I$2,0)</f>
        <v>44.444444444444443</v>
      </c>
      <c r="L86" s="14">
        <f>IFERROR(100*_xlfn.IFNA(VLOOKUP($B86,KviZDarije9!$A$1:$N$1000, 3, 0), 0)/'TOP SCORES'!J$2,0)</f>
        <v>40</v>
      </c>
      <c r="M86" s="14">
        <f>IFERROR(100*_xlfn.IFNA(VLOOKUP($B86,KviZDarije10!$A$1:$N$1000, 3, 0), 0)/'TOP SCORES'!K$2,0)</f>
        <v>0</v>
      </c>
      <c r="N86" s="14">
        <f>IFERROR(100*_xlfn.IFNA(VLOOKUP($B86,KviZDarije11!$A$1:$N$1000, 3, 0), 0)/'TOP SCORES'!L$2,0)</f>
        <v>0</v>
      </c>
    </row>
    <row r="87" spans="1:14">
      <c r="A87" s="17">
        <f ca="1">RANK(C87,C$2:C$991)</f>
        <v>86</v>
      </c>
      <c r="B87" s="12" t="s">
        <v>162</v>
      </c>
      <c r="C87" s="15" cm="1">
        <f t="array" aca="1" ref="C87" ca="1">SUM(LARGE(D87:N87,ROW(INDIRECT("1:8"))))</f>
        <v>281.21212121212125</v>
      </c>
      <c r="D87" s="14">
        <f>IFERROR(100*_xlfn.IFNA(VLOOKUP($B87,KviZDarije1!$A$1:$N$1000, 3, 0), 0)/'TOP SCORES'!B$2,0)</f>
        <v>54.545454545454547</v>
      </c>
      <c r="E87" s="14">
        <f>IFERROR(100*_xlfn.IFNA(VLOOKUP($B87,KviZDarije2!$A$1:$N$1000, 3, 0), 0)/'TOP SCORES'!C$2,0)</f>
        <v>0</v>
      </c>
      <c r="F87" s="14">
        <f>IFERROR(100*_xlfn.IFNA(VLOOKUP($B87,KviZDarije3!$A$1:$N$1000, 3, 0), 0)/'TOP SCORES'!D$2,0)</f>
        <v>0</v>
      </c>
      <c r="G87" s="14">
        <f>IFERROR(100*_xlfn.IFNA(VLOOKUP($B87,KviZDarije4!$A$1:$N$1000, 3, 0), 0)/'TOP SCORES'!E$2,0)</f>
        <v>30</v>
      </c>
      <c r="H87" s="14">
        <f>IFERROR(100*_xlfn.IFNA(VLOOKUP($B87,KviZDarije5!$A$1:$N$1000, 3, 0), 0)/'TOP SCORES'!F$2,0)</f>
        <v>30</v>
      </c>
      <c r="I87" s="14">
        <f>IFERROR(100*_xlfn.IFNA(VLOOKUP($B87,KviZDarije6!$A$1:$N$1000, 3, 0), 0)/'TOP SCORES'!G$2,0)</f>
        <v>0</v>
      </c>
      <c r="J87" s="14">
        <f>IFERROR(100*_xlfn.IFNA(VLOOKUP($B87,KviZDarije7!$A$1:$N$999, 3, 0), 0)/'TOP SCORES'!H$2,0)</f>
        <v>0</v>
      </c>
      <c r="K87" s="14">
        <f>IFERROR(100*_xlfn.IFNA(VLOOKUP($B87,KviZDarije8!$A$1:$N$1000, 3, 0), 0)/'TOP SCORES'!I$2,0)</f>
        <v>66.666666666666671</v>
      </c>
      <c r="L87" s="14">
        <f>IFERROR(100*_xlfn.IFNA(VLOOKUP($B87,KviZDarije9!$A$1:$N$1000, 3, 0), 0)/'TOP SCORES'!J$2,0)</f>
        <v>50</v>
      </c>
      <c r="M87" s="14">
        <f>IFERROR(100*_xlfn.IFNA(VLOOKUP($B87,KviZDarije10!$A$1:$N$1000, 3, 0), 0)/'TOP SCORES'!K$2,0)</f>
        <v>50</v>
      </c>
      <c r="N87" s="14">
        <f>IFERROR(100*_xlfn.IFNA(VLOOKUP($B87,KviZDarije11!$A$1:$N$1000, 3, 0), 0)/'TOP SCORES'!L$2,0)</f>
        <v>0</v>
      </c>
    </row>
    <row r="88" spans="1:14">
      <c r="A88" s="17">
        <f ca="1">RANK(C88,C$2:C$991)</f>
        <v>87</v>
      </c>
      <c r="B88" s="8" t="s">
        <v>127</v>
      </c>
      <c r="C88" s="15" cm="1">
        <f t="array" aca="1" ref="C88" ca="1">SUM(LARGE(D88:N88,ROW(INDIRECT("1:8"))))</f>
        <v>269.09090909090912</v>
      </c>
      <c r="D88" s="14">
        <f>IFERROR(100*_xlfn.IFNA(VLOOKUP($B88,KviZDarije1!$A$1:$N$1000, 3, 0), 0)/'TOP SCORES'!B$2,0)</f>
        <v>27.272727272727273</v>
      </c>
      <c r="E88" s="14">
        <f>IFERROR(100*_xlfn.IFNA(VLOOKUP($B88,KviZDarije2!$A$1:$N$1000, 3, 0), 0)/'TOP SCORES'!C$2,0)</f>
        <v>45.454545454545453</v>
      </c>
      <c r="F88" s="14">
        <f>IFERROR(100*_xlfn.IFNA(VLOOKUP($B88,KviZDarije3!$A$1:$N$1000, 3, 0), 0)/'TOP SCORES'!D$2,0)</f>
        <v>50</v>
      </c>
      <c r="G88" s="14">
        <f>IFERROR(100*_xlfn.IFNA(VLOOKUP($B88,KviZDarije4!$A$1:$N$1000, 3, 0), 0)/'TOP SCORES'!E$2,0)</f>
        <v>20</v>
      </c>
      <c r="H88" s="14">
        <f>IFERROR(100*_xlfn.IFNA(VLOOKUP($B88,KviZDarije5!$A$1:$N$1000, 3, 0), 0)/'TOP SCORES'!F$2,0)</f>
        <v>50</v>
      </c>
      <c r="I88" s="14">
        <f>IFERROR(100*_xlfn.IFNA(VLOOKUP($B88,KviZDarije6!$A$1:$N$1000, 3, 0), 0)/'TOP SCORES'!G$2,0)</f>
        <v>40</v>
      </c>
      <c r="J88" s="14">
        <f>IFERROR(100*_xlfn.IFNA(VLOOKUP($B88,KviZDarije7!$A$1:$N$999, 3, 0), 0)/'TOP SCORES'!H$2,0)</f>
        <v>36.363636363636367</v>
      </c>
      <c r="K88" s="14">
        <f>IFERROR(100*_xlfn.IFNA(VLOOKUP($B88,KviZDarije8!$A$1:$N$1000, 3, 0), 0)/'TOP SCORES'!I$2,0)</f>
        <v>0</v>
      </c>
      <c r="L88" s="14">
        <f>IFERROR(100*_xlfn.IFNA(VLOOKUP($B88,KviZDarije9!$A$1:$N$1000, 3, 0), 0)/'TOP SCORES'!J$2,0)</f>
        <v>0</v>
      </c>
      <c r="M88" s="14">
        <f>IFERROR(100*_xlfn.IFNA(VLOOKUP($B88,KviZDarije10!$A$1:$N$1000, 3, 0), 0)/'TOP SCORES'!K$2,0)</f>
        <v>0</v>
      </c>
      <c r="N88" s="14">
        <f>IFERROR(100*_xlfn.IFNA(VLOOKUP($B88,KviZDarije11!$A$1:$N$1000, 3, 0), 0)/'TOP SCORES'!L$2,0)</f>
        <v>0</v>
      </c>
    </row>
    <row r="89" spans="1:14">
      <c r="A89" s="17">
        <f ca="1">RANK(C89,C$2:C$991)</f>
        <v>88</v>
      </c>
      <c r="B89" s="12" t="s">
        <v>101</v>
      </c>
      <c r="C89" s="15" cm="1">
        <f t="array" aca="1" ref="C89" ca="1">SUM(LARGE(D89:N89,ROW(INDIRECT("1:8"))))</f>
        <v>265.35353535353534</v>
      </c>
      <c r="D89" s="14">
        <f>IFERROR(100*_xlfn.IFNA(VLOOKUP($B89,KviZDarije1!$A$1:$N$1000, 3, 0), 0)/'TOP SCORES'!B$2,0)</f>
        <v>45.454545454545453</v>
      </c>
      <c r="E89" s="14">
        <f>IFERROR(100*_xlfn.IFNA(VLOOKUP($B89,KviZDarije2!$A$1:$N$1000, 3, 0), 0)/'TOP SCORES'!C$2,0)</f>
        <v>45.454545454545453</v>
      </c>
      <c r="F89" s="14">
        <f>IFERROR(100*_xlfn.IFNA(VLOOKUP($B89,KviZDarije3!$A$1:$N$1000, 3, 0), 0)/'TOP SCORES'!D$2,0)</f>
        <v>50</v>
      </c>
      <c r="G89" s="14">
        <f>IFERROR(100*_xlfn.IFNA(VLOOKUP($B89,KviZDarije4!$A$1:$N$1000, 3, 0), 0)/'TOP SCORES'!E$2,0)</f>
        <v>0</v>
      </c>
      <c r="H89" s="14">
        <f>IFERROR(100*_xlfn.IFNA(VLOOKUP($B89,KviZDarije5!$A$1:$N$1000, 3, 0), 0)/'TOP SCORES'!F$2,0)</f>
        <v>30</v>
      </c>
      <c r="I89" s="14">
        <f>IFERROR(100*_xlfn.IFNA(VLOOKUP($B89,KviZDarije6!$A$1:$N$1000, 3, 0), 0)/'TOP SCORES'!G$2,0)</f>
        <v>0</v>
      </c>
      <c r="J89" s="14">
        <f>IFERROR(100*_xlfn.IFNA(VLOOKUP($B89,KviZDarije7!$A$1:$N$999, 3, 0), 0)/'TOP SCORES'!H$2,0)</f>
        <v>0</v>
      </c>
      <c r="K89" s="14">
        <f>IFERROR(100*_xlfn.IFNA(VLOOKUP($B89,KviZDarije8!$A$1:$N$1000, 3, 0), 0)/'TOP SCORES'!I$2,0)</f>
        <v>44.444444444444443</v>
      </c>
      <c r="L89" s="14">
        <f>IFERROR(100*_xlfn.IFNA(VLOOKUP($B89,KviZDarije9!$A$1:$N$1000, 3, 0), 0)/'TOP SCORES'!J$2,0)</f>
        <v>50</v>
      </c>
      <c r="M89" s="14">
        <f>IFERROR(100*_xlfn.IFNA(VLOOKUP($B89,KviZDarije10!$A$1:$N$1000, 3, 0), 0)/'TOP SCORES'!K$2,0)</f>
        <v>0</v>
      </c>
      <c r="N89" s="14">
        <f>IFERROR(100*_xlfn.IFNA(VLOOKUP($B89,KviZDarije11!$A$1:$N$1000, 3, 0), 0)/'TOP SCORES'!L$2,0)</f>
        <v>0</v>
      </c>
    </row>
    <row r="90" spans="1:14">
      <c r="A90" s="17">
        <f ca="1">RANK(C90,C$2:C$991)</f>
        <v>89</v>
      </c>
      <c r="B90" s="12" t="s">
        <v>206</v>
      </c>
      <c r="C90" s="15" cm="1">
        <f t="array" aca="1" ref="C90" ca="1">SUM(LARGE(D90:N90,ROW(INDIRECT("1:8"))))</f>
        <v>262.22222222222223</v>
      </c>
      <c r="D90" s="14">
        <f>IFERROR(100*_xlfn.IFNA(VLOOKUP($B90,KviZDarije1!$A$1:$N$1000, 3, 0), 0)/'TOP SCORES'!B$2,0)</f>
        <v>0</v>
      </c>
      <c r="E90" s="14">
        <f>IFERROR(100*_xlfn.IFNA(VLOOKUP($B90,KviZDarije2!$A$1:$N$1000, 3, 0), 0)/'TOP SCORES'!C$2,0)</f>
        <v>63.636363636363633</v>
      </c>
      <c r="F90" s="14">
        <f>IFERROR(100*_xlfn.IFNA(VLOOKUP($B90,KviZDarije3!$A$1:$N$1000, 3, 0), 0)/'TOP SCORES'!D$2,0)</f>
        <v>60</v>
      </c>
      <c r="G90" s="14">
        <f>IFERROR(100*_xlfn.IFNA(VLOOKUP($B90,KviZDarije4!$A$1:$N$1000, 3, 0), 0)/'TOP SCORES'!E$2,0)</f>
        <v>0</v>
      </c>
      <c r="H90" s="14">
        <f>IFERROR(100*_xlfn.IFNA(VLOOKUP($B90,KviZDarije5!$A$1:$N$1000, 3, 0), 0)/'TOP SCORES'!F$2,0)</f>
        <v>0</v>
      </c>
      <c r="I90" s="14">
        <f>IFERROR(100*_xlfn.IFNA(VLOOKUP($B90,KviZDarije6!$A$1:$N$1000, 3, 0), 0)/'TOP SCORES'!G$2,0)</f>
        <v>0</v>
      </c>
      <c r="J90" s="14">
        <f>IFERROR(100*_xlfn.IFNA(VLOOKUP($B90,KviZDarije7!$A$1:$N$999, 3, 0), 0)/'TOP SCORES'!H$2,0)</f>
        <v>36.363636363636367</v>
      </c>
      <c r="K90" s="14">
        <f>IFERROR(100*_xlfn.IFNA(VLOOKUP($B90,KviZDarije8!$A$1:$N$1000, 3, 0), 0)/'TOP SCORES'!I$2,0)</f>
        <v>22.222222222222221</v>
      </c>
      <c r="L90" s="14">
        <f>IFERROR(100*_xlfn.IFNA(VLOOKUP($B90,KviZDarije9!$A$1:$N$1000, 3, 0), 0)/'TOP SCORES'!J$2,0)</f>
        <v>30</v>
      </c>
      <c r="M90" s="14">
        <f>IFERROR(100*_xlfn.IFNA(VLOOKUP($B90,KviZDarije10!$A$1:$N$1000, 3, 0), 0)/'TOP SCORES'!K$2,0)</f>
        <v>50</v>
      </c>
      <c r="N90" s="14">
        <f>IFERROR(100*_xlfn.IFNA(VLOOKUP($B90,KviZDarije11!$A$1:$N$1000, 3, 0), 0)/'TOP SCORES'!L$2,0)</f>
        <v>0</v>
      </c>
    </row>
    <row r="91" spans="1:14">
      <c r="A91" s="17">
        <f ca="1">RANK(C91,C$2:C$991)</f>
        <v>90</v>
      </c>
      <c r="B91" s="12" t="s">
        <v>76</v>
      </c>
      <c r="C91" s="15" cm="1">
        <f t="array" aca="1" ref="C91" ca="1">SUM(LARGE(D91:N91,ROW(INDIRECT("1:8"))))</f>
        <v>260.90909090909088</v>
      </c>
      <c r="D91" s="14">
        <f>IFERROR(100*_xlfn.IFNA(VLOOKUP($B91,KviZDarije1!$A$1:$N$1000, 3, 0), 0)/'TOP SCORES'!B$2,0)</f>
        <v>100</v>
      </c>
      <c r="E91" s="14">
        <f>IFERROR(100*_xlfn.IFNA(VLOOKUP($B91,KviZDarije2!$A$1:$N$1000, 3, 0), 0)/'TOP SCORES'!C$2,0)</f>
        <v>90.909090909090907</v>
      </c>
      <c r="F91" s="14">
        <f>IFERROR(100*_xlfn.IFNA(VLOOKUP($B91,KviZDarije3!$A$1:$N$1000, 3, 0), 0)/'TOP SCORES'!D$2,0)</f>
        <v>70</v>
      </c>
      <c r="G91" s="14">
        <f>IFERROR(100*_xlfn.IFNA(VLOOKUP($B91,KviZDarije4!$A$1:$N$1000, 3, 0), 0)/'TOP SCORES'!E$2,0)</f>
        <v>0</v>
      </c>
      <c r="H91" s="14">
        <f>IFERROR(100*_xlfn.IFNA(VLOOKUP($B91,KviZDarije5!$A$1:$N$1000, 3, 0), 0)/'TOP SCORES'!F$2,0)</f>
        <v>0</v>
      </c>
      <c r="I91" s="14">
        <f>IFERROR(100*_xlfn.IFNA(VLOOKUP($B91,KviZDarije6!$A$1:$N$1000, 3, 0), 0)/'TOP SCORES'!G$2,0)</f>
        <v>0</v>
      </c>
      <c r="J91" s="14">
        <f>IFERROR(100*_xlfn.IFNA(VLOOKUP($B91,KviZDarije7!$A$1:$N$999, 3, 0), 0)/'TOP SCORES'!H$2,0)</f>
        <v>0</v>
      </c>
      <c r="K91" s="14">
        <f>IFERROR(100*_xlfn.IFNA(VLOOKUP($B91,KviZDarije8!$A$1:$N$1000, 3, 0), 0)/'TOP SCORES'!I$2,0)</f>
        <v>0</v>
      </c>
      <c r="L91" s="14">
        <f>IFERROR(100*_xlfn.IFNA(VLOOKUP($B91,KviZDarije9!$A$1:$N$1000, 3, 0), 0)/'TOP SCORES'!J$2,0)</f>
        <v>0</v>
      </c>
      <c r="M91" s="14">
        <f>IFERROR(100*_xlfn.IFNA(VLOOKUP($B91,KviZDarije10!$A$1:$N$1000, 3, 0), 0)/'TOP SCORES'!K$2,0)</f>
        <v>0</v>
      </c>
      <c r="N91" s="14">
        <f>IFERROR(100*_xlfn.IFNA(VLOOKUP($B91,KviZDarije11!$A$1:$N$1000, 3, 0), 0)/'TOP SCORES'!L$2,0)</f>
        <v>0</v>
      </c>
    </row>
    <row r="92" spans="1:14">
      <c r="A92" s="17">
        <f ca="1">RANK(C92,C$2:C$991)</f>
        <v>91</v>
      </c>
      <c r="B92" s="12" t="s">
        <v>145</v>
      </c>
      <c r="C92" s="15" cm="1">
        <f t="array" aca="1" ref="C92" ca="1">SUM(LARGE(D92:N92,ROW(INDIRECT("1:8"))))</f>
        <v>256.96969696969694</v>
      </c>
      <c r="D92" s="14">
        <f>IFERROR(100*_xlfn.IFNA(VLOOKUP($B92,KviZDarije1!$A$1:$N$1000, 3, 0), 0)/'TOP SCORES'!B$2,0)</f>
        <v>45.454545454545453</v>
      </c>
      <c r="E92" s="14">
        <f>IFERROR(100*_xlfn.IFNA(VLOOKUP($B92,KviZDarije2!$A$1:$N$1000, 3, 0), 0)/'TOP SCORES'!C$2,0)</f>
        <v>18.181818181818183</v>
      </c>
      <c r="F92" s="14">
        <f>IFERROR(100*_xlfn.IFNA(VLOOKUP($B92,KviZDarije3!$A$1:$N$1000, 3, 0), 0)/'TOP SCORES'!D$2,0)</f>
        <v>40</v>
      </c>
      <c r="G92" s="14">
        <f>IFERROR(100*_xlfn.IFNA(VLOOKUP($B92,KviZDarije4!$A$1:$N$1000, 3, 0), 0)/'TOP SCORES'!E$2,0)</f>
        <v>10</v>
      </c>
      <c r="H92" s="14">
        <f>IFERROR(100*_xlfn.IFNA(VLOOKUP($B92,KviZDarije5!$A$1:$N$1000, 3, 0), 0)/'TOP SCORES'!F$2,0)</f>
        <v>20</v>
      </c>
      <c r="I92" s="14">
        <f>IFERROR(100*_xlfn.IFNA(VLOOKUP($B92,KviZDarije6!$A$1:$N$1000, 3, 0), 0)/'TOP SCORES'!G$2,0)</f>
        <v>40</v>
      </c>
      <c r="J92" s="14">
        <f>IFERROR(100*_xlfn.IFNA(VLOOKUP($B92,KviZDarije7!$A$1:$N$999, 3, 0), 0)/'TOP SCORES'!H$2,0)</f>
        <v>18.181818181818183</v>
      </c>
      <c r="K92" s="14">
        <f>IFERROR(100*_xlfn.IFNA(VLOOKUP($B92,KviZDarije8!$A$1:$N$1000, 3, 0), 0)/'TOP SCORES'!I$2,0)</f>
        <v>33.333333333333336</v>
      </c>
      <c r="L92" s="14">
        <f>IFERROR(100*_xlfn.IFNA(VLOOKUP($B92,KviZDarije9!$A$1:$N$1000, 3, 0), 0)/'TOP SCORES'!J$2,0)</f>
        <v>30</v>
      </c>
      <c r="M92" s="14">
        <f>IFERROR(100*_xlfn.IFNA(VLOOKUP($B92,KviZDarije10!$A$1:$N$1000, 3, 0), 0)/'TOP SCORES'!K$2,0)</f>
        <v>30</v>
      </c>
      <c r="N92" s="14">
        <f>IFERROR(100*_xlfn.IFNA(VLOOKUP($B92,KviZDarije11!$A$1:$N$1000, 3, 0), 0)/'TOP SCORES'!L$2,0)</f>
        <v>0</v>
      </c>
    </row>
    <row r="93" spans="1:14">
      <c r="A93" s="17">
        <f ca="1">RANK(C93,C$2:C$991)</f>
        <v>92</v>
      </c>
      <c r="B93" s="12" t="s">
        <v>45</v>
      </c>
      <c r="C93" s="15" cm="1">
        <f t="array" aca="1" ref="C93" ca="1">SUM(LARGE(D93:N93,ROW(INDIRECT("1:8"))))</f>
        <v>253.63636363636363</v>
      </c>
      <c r="D93" s="14">
        <f>IFERROR(100*_xlfn.IFNA(VLOOKUP($B93,KviZDarije1!$A$1:$N$1000, 3, 0), 0)/'TOP SCORES'!B$2,0)</f>
        <v>63.636363636363633</v>
      </c>
      <c r="E93" s="14">
        <f>IFERROR(100*_xlfn.IFNA(VLOOKUP($B93,KviZDarije2!$A$1:$N$1000, 3, 0), 0)/'TOP SCORES'!C$2,0)</f>
        <v>0</v>
      </c>
      <c r="F93" s="14">
        <f>IFERROR(100*_xlfn.IFNA(VLOOKUP($B93,KviZDarije3!$A$1:$N$1000, 3, 0), 0)/'TOP SCORES'!D$2,0)</f>
        <v>40</v>
      </c>
      <c r="G93" s="14">
        <f>IFERROR(100*_xlfn.IFNA(VLOOKUP($B93,KviZDarije4!$A$1:$N$1000, 3, 0), 0)/'TOP SCORES'!E$2,0)</f>
        <v>20</v>
      </c>
      <c r="H93" s="14">
        <f>IFERROR(100*_xlfn.IFNA(VLOOKUP($B93,KviZDarije5!$A$1:$N$1000, 3, 0), 0)/'TOP SCORES'!F$2,0)</f>
        <v>50</v>
      </c>
      <c r="I93" s="14">
        <f>IFERROR(100*_xlfn.IFNA(VLOOKUP($B93,KviZDarije6!$A$1:$N$1000, 3, 0), 0)/'TOP SCORES'!G$2,0)</f>
        <v>50</v>
      </c>
      <c r="J93" s="14">
        <f>IFERROR(100*_xlfn.IFNA(VLOOKUP($B93,KviZDarije7!$A$1:$N$999, 3, 0), 0)/'TOP SCORES'!H$2,0)</f>
        <v>0</v>
      </c>
      <c r="K93" s="14">
        <f>IFERROR(100*_xlfn.IFNA(VLOOKUP($B93,KviZDarije8!$A$1:$N$1000, 3, 0), 0)/'TOP SCORES'!I$2,0)</f>
        <v>0</v>
      </c>
      <c r="L93" s="14">
        <f>IFERROR(100*_xlfn.IFNA(VLOOKUP($B93,KviZDarije9!$A$1:$N$1000, 3, 0), 0)/'TOP SCORES'!J$2,0)</f>
        <v>30</v>
      </c>
      <c r="M93" s="14">
        <f>IFERROR(100*_xlfn.IFNA(VLOOKUP($B93,KviZDarije10!$A$1:$N$1000, 3, 0), 0)/'TOP SCORES'!K$2,0)</f>
        <v>0</v>
      </c>
      <c r="N93" s="14">
        <f>IFERROR(100*_xlfn.IFNA(VLOOKUP($B93,KviZDarije11!$A$1:$N$1000, 3, 0), 0)/'TOP SCORES'!L$2,0)</f>
        <v>0</v>
      </c>
    </row>
    <row r="94" spans="1:14">
      <c r="A94" s="17">
        <f ca="1">RANK(C94,C$2:C$991)</f>
        <v>93</v>
      </c>
      <c r="B94" s="8" t="s">
        <v>123</v>
      </c>
      <c r="C94" s="15" cm="1">
        <f t="array" aca="1" ref="C94" ca="1">SUM(LARGE(D94:N94,ROW(INDIRECT("1:8"))))</f>
        <v>252.72727272727275</v>
      </c>
      <c r="D94" s="14">
        <f>IFERROR(100*_xlfn.IFNA(VLOOKUP($B94,KviZDarije1!$A$1:$N$1000, 3, 0), 0)/'TOP SCORES'!B$2,0)</f>
        <v>72.727272727272734</v>
      </c>
      <c r="E94" s="14">
        <f>IFERROR(100*_xlfn.IFNA(VLOOKUP($B94,KviZDarije2!$A$1:$N$1000, 3, 0), 0)/'TOP SCORES'!C$2,0)</f>
        <v>0</v>
      </c>
      <c r="F94" s="14">
        <f>IFERROR(100*_xlfn.IFNA(VLOOKUP($B94,KviZDarije3!$A$1:$N$1000, 3, 0), 0)/'TOP SCORES'!D$2,0)</f>
        <v>60</v>
      </c>
      <c r="G94" s="14">
        <f>IFERROR(100*_xlfn.IFNA(VLOOKUP($B94,KviZDarije4!$A$1:$N$1000, 3, 0), 0)/'TOP SCORES'!E$2,0)</f>
        <v>0</v>
      </c>
      <c r="H94" s="14">
        <f>IFERROR(100*_xlfn.IFNA(VLOOKUP($B94,KviZDarije5!$A$1:$N$1000, 3, 0), 0)/'TOP SCORES'!F$2,0)</f>
        <v>70</v>
      </c>
      <c r="I94" s="14">
        <f>IFERROR(100*_xlfn.IFNA(VLOOKUP($B94,KviZDarije6!$A$1:$N$1000, 3, 0), 0)/'TOP SCORES'!G$2,0)</f>
        <v>50</v>
      </c>
      <c r="J94" s="14">
        <f>IFERROR(100*_xlfn.IFNA(VLOOKUP($B94,KviZDarije7!$A$1:$N$999, 3, 0), 0)/'TOP SCORES'!H$2,0)</f>
        <v>0</v>
      </c>
      <c r="K94" s="14">
        <f>IFERROR(100*_xlfn.IFNA(VLOOKUP($B94,KviZDarije8!$A$1:$N$1000, 3, 0), 0)/'TOP SCORES'!I$2,0)</f>
        <v>0</v>
      </c>
      <c r="L94" s="14">
        <f>IFERROR(100*_xlfn.IFNA(VLOOKUP($B94,KviZDarije9!$A$1:$N$1000, 3, 0), 0)/'TOP SCORES'!J$2,0)</f>
        <v>0</v>
      </c>
      <c r="M94" s="14">
        <f>IFERROR(100*_xlfn.IFNA(VLOOKUP($B94,KviZDarije10!$A$1:$N$1000, 3, 0), 0)/'TOP SCORES'!K$2,0)</f>
        <v>0</v>
      </c>
      <c r="N94" s="14">
        <f>IFERROR(100*_xlfn.IFNA(VLOOKUP($B94,KviZDarije11!$A$1:$N$1000, 3, 0), 0)/'TOP SCORES'!L$2,0)</f>
        <v>0</v>
      </c>
    </row>
    <row r="95" spans="1:14">
      <c r="A95" s="17">
        <f ca="1">RANK(C95,C$2:C$991)</f>
        <v>94</v>
      </c>
      <c r="B95" s="12" t="s">
        <v>165</v>
      </c>
      <c r="C95" s="15" cm="1">
        <f t="array" aca="1" ref="C95" ca="1">SUM(LARGE(D95:N95,ROW(INDIRECT("1:8"))))</f>
        <v>251.71717171717174</v>
      </c>
      <c r="D95" s="14">
        <f>IFERROR(100*_xlfn.IFNA(VLOOKUP($B95,KviZDarije1!$A$1:$N$1000, 3, 0), 0)/'TOP SCORES'!B$2,0)</f>
        <v>9.0909090909090917</v>
      </c>
      <c r="E95" s="14">
        <f>IFERROR(100*_xlfn.IFNA(VLOOKUP($B95,KviZDarije2!$A$1:$N$1000, 3, 0), 0)/'TOP SCORES'!C$2,0)</f>
        <v>27.272727272727273</v>
      </c>
      <c r="F95" s="14">
        <f>IFERROR(100*_xlfn.IFNA(VLOOKUP($B95,KviZDarije3!$A$1:$N$1000, 3, 0), 0)/'TOP SCORES'!D$2,0)</f>
        <v>30</v>
      </c>
      <c r="G95" s="14">
        <f>IFERROR(100*_xlfn.IFNA(VLOOKUP($B95,KviZDarije4!$A$1:$N$1000, 3, 0), 0)/'TOP SCORES'!E$2,0)</f>
        <v>20</v>
      </c>
      <c r="H95" s="14">
        <f>IFERROR(100*_xlfn.IFNA(VLOOKUP($B95,KviZDarije5!$A$1:$N$1000, 3, 0), 0)/'TOP SCORES'!F$2,0)</f>
        <v>40</v>
      </c>
      <c r="I95" s="14">
        <f>IFERROR(100*_xlfn.IFNA(VLOOKUP($B95,KviZDarije6!$A$1:$N$1000, 3, 0), 0)/'TOP SCORES'!G$2,0)</f>
        <v>40</v>
      </c>
      <c r="J95" s="14">
        <f>IFERROR(100*_xlfn.IFNA(VLOOKUP($B95,KviZDarije7!$A$1:$N$999, 3, 0), 0)/'TOP SCORES'!H$2,0)</f>
        <v>0</v>
      </c>
      <c r="K95" s="14">
        <f>IFERROR(100*_xlfn.IFNA(VLOOKUP($B95,KviZDarije8!$A$1:$N$1000, 3, 0), 0)/'TOP SCORES'!I$2,0)</f>
        <v>44.444444444444443</v>
      </c>
      <c r="L95" s="14">
        <f>IFERROR(100*_xlfn.IFNA(VLOOKUP($B95,KviZDarije9!$A$1:$N$1000, 3, 0), 0)/'TOP SCORES'!J$2,0)</f>
        <v>30</v>
      </c>
      <c r="M95" s="14">
        <f>IFERROR(100*_xlfn.IFNA(VLOOKUP($B95,KviZDarije10!$A$1:$N$1000, 3, 0), 0)/'TOP SCORES'!K$2,0)</f>
        <v>20</v>
      </c>
      <c r="N95" s="14">
        <f>IFERROR(100*_xlfn.IFNA(VLOOKUP($B95,KviZDarije11!$A$1:$N$1000, 3, 0), 0)/'TOP SCORES'!L$2,0)</f>
        <v>0</v>
      </c>
    </row>
    <row r="96" spans="1:14">
      <c r="A96" s="17">
        <f ca="1">RANK(C96,C$2:C$991)</f>
        <v>95</v>
      </c>
      <c r="B96" s="12" t="s">
        <v>163</v>
      </c>
      <c r="C96" s="15" cm="1">
        <f t="array" aca="1" ref="C96" ca="1">SUM(LARGE(D96:N96,ROW(INDIRECT("1:8"))))</f>
        <v>250</v>
      </c>
      <c r="D96" s="14">
        <f>IFERROR(100*_xlfn.IFNA(VLOOKUP($B96,KviZDarije1!$A$1:$N$1000, 3, 0), 0)/'TOP SCORES'!B$2,0)</f>
        <v>63.636363636363633</v>
      </c>
      <c r="E96" s="14">
        <f>IFERROR(100*_xlfn.IFNA(VLOOKUP($B96,KviZDarije2!$A$1:$N$1000, 3, 0), 0)/'TOP SCORES'!C$2,0)</f>
        <v>36.363636363636367</v>
      </c>
      <c r="F96" s="14">
        <f>IFERROR(100*_xlfn.IFNA(VLOOKUP($B96,KviZDarije3!$A$1:$N$1000, 3, 0), 0)/'TOP SCORES'!D$2,0)</f>
        <v>50</v>
      </c>
      <c r="G96" s="14">
        <f>IFERROR(100*_xlfn.IFNA(VLOOKUP($B96,KviZDarije4!$A$1:$N$1000, 3, 0), 0)/'TOP SCORES'!E$2,0)</f>
        <v>0</v>
      </c>
      <c r="H96" s="14">
        <f>IFERROR(100*_xlfn.IFNA(VLOOKUP($B96,KviZDarije5!$A$1:$N$1000, 3, 0), 0)/'TOP SCORES'!F$2,0)</f>
        <v>0</v>
      </c>
      <c r="I96" s="14">
        <f>IFERROR(100*_xlfn.IFNA(VLOOKUP($B96,KviZDarije6!$A$1:$N$1000, 3, 0), 0)/'TOP SCORES'!G$2,0)</f>
        <v>0</v>
      </c>
      <c r="J96" s="14">
        <f>IFERROR(100*_xlfn.IFNA(VLOOKUP($B96,KviZDarije7!$A$1:$N$999, 3, 0), 0)/'TOP SCORES'!H$2,0)</f>
        <v>0</v>
      </c>
      <c r="K96" s="14">
        <f>IFERROR(100*_xlfn.IFNA(VLOOKUP($B96,KviZDarije8!$A$1:$N$1000, 3, 0), 0)/'TOP SCORES'!I$2,0)</f>
        <v>0</v>
      </c>
      <c r="L96" s="14">
        <f>IFERROR(100*_xlfn.IFNA(VLOOKUP($B96,KviZDarije9!$A$1:$N$1000, 3, 0), 0)/'TOP SCORES'!J$2,0)</f>
        <v>40</v>
      </c>
      <c r="M96" s="14">
        <f>IFERROR(100*_xlfn.IFNA(VLOOKUP($B96,KviZDarije10!$A$1:$N$1000, 3, 0), 0)/'TOP SCORES'!K$2,0)</f>
        <v>60</v>
      </c>
      <c r="N96" s="14">
        <f>IFERROR(100*_xlfn.IFNA(VLOOKUP($B96,KviZDarije11!$A$1:$N$1000, 3, 0), 0)/'TOP SCORES'!L$2,0)</f>
        <v>0</v>
      </c>
    </row>
    <row r="97" spans="1:14">
      <c r="A97" s="17">
        <f ca="1">RANK(C97,C$2:C$991)</f>
        <v>96</v>
      </c>
      <c r="B97" s="12" t="s">
        <v>144</v>
      </c>
      <c r="C97" s="15" cm="1">
        <f t="array" aca="1" ref="C97" ca="1">SUM(LARGE(D97:N97,ROW(INDIRECT("1:8"))))</f>
        <v>249.39393939393941</v>
      </c>
      <c r="D97" s="14">
        <f>IFERROR(100*_xlfn.IFNA(VLOOKUP($B97,KviZDarije1!$A$1:$N$1000, 3, 0), 0)/'TOP SCORES'!B$2,0)</f>
        <v>36.363636363636367</v>
      </c>
      <c r="E97" s="14">
        <f>IFERROR(100*_xlfn.IFNA(VLOOKUP($B97,KviZDarije2!$A$1:$N$1000, 3, 0), 0)/'TOP SCORES'!C$2,0)</f>
        <v>27.272727272727273</v>
      </c>
      <c r="F97" s="14">
        <f>IFERROR(100*_xlfn.IFNA(VLOOKUP($B97,KviZDarije3!$A$1:$N$1000, 3, 0), 0)/'TOP SCORES'!D$2,0)</f>
        <v>30</v>
      </c>
      <c r="G97" s="14">
        <f>IFERROR(100*_xlfn.IFNA(VLOOKUP($B97,KviZDarije4!$A$1:$N$1000, 3, 0), 0)/'TOP SCORES'!E$2,0)</f>
        <v>10</v>
      </c>
      <c r="H97" s="14">
        <f>IFERROR(100*_xlfn.IFNA(VLOOKUP($B97,KviZDarije5!$A$1:$N$1000, 3, 0), 0)/'TOP SCORES'!F$2,0)</f>
        <v>30</v>
      </c>
      <c r="I97" s="14">
        <f>IFERROR(100*_xlfn.IFNA(VLOOKUP($B97,KviZDarije6!$A$1:$N$1000, 3, 0), 0)/'TOP SCORES'!G$2,0)</f>
        <v>0</v>
      </c>
      <c r="J97" s="14">
        <f>IFERROR(100*_xlfn.IFNA(VLOOKUP($B97,KviZDarije7!$A$1:$N$999, 3, 0), 0)/'TOP SCORES'!H$2,0)</f>
        <v>9.0909090909090917</v>
      </c>
      <c r="K97" s="14">
        <f>IFERROR(100*_xlfn.IFNA(VLOOKUP($B97,KviZDarije8!$A$1:$N$1000, 3, 0), 0)/'TOP SCORES'!I$2,0)</f>
        <v>66.666666666666671</v>
      </c>
      <c r="L97" s="14">
        <f>IFERROR(100*_xlfn.IFNA(VLOOKUP($B97,KviZDarije9!$A$1:$N$1000, 3, 0), 0)/'TOP SCORES'!J$2,0)</f>
        <v>40</v>
      </c>
      <c r="M97" s="14">
        <f>IFERROR(100*_xlfn.IFNA(VLOOKUP($B97,KviZDarije10!$A$1:$N$1000, 3, 0), 0)/'TOP SCORES'!K$2,0)</f>
        <v>0</v>
      </c>
      <c r="N97" s="14">
        <f>IFERROR(100*_xlfn.IFNA(VLOOKUP($B97,KviZDarije11!$A$1:$N$1000, 3, 0), 0)/'TOP SCORES'!L$2,0)</f>
        <v>0</v>
      </c>
    </row>
    <row r="98" spans="1:14">
      <c r="A98" s="17">
        <f ca="1">RANK(C98,C$2:C$991)</f>
        <v>97</v>
      </c>
      <c r="B98" s="8" t="s">
        <v>128</v>
      </c>
      <c r="C98" s="15" cm="1">
        <f t="array" aca="1" ref="C98" ca="1">SUM(LARGE(D98:N98,ROW(INDIRECT("1:8"))))</f>
        <v>249.09090909090909</v>
      </c>
      <c r="D98" s="14">
        <f>IFERROR(100*_xlfn.IFNA(VLOOKUP($B98,KviZDarije1!$A$1:$N$1000, 3, 0), 0)/'TOP SCORES'!B$2,0)</f>
        <v>45.454545454545453</v>
      </c>
      <c r="E98" s="14">
        <f>IFERROR(100*_xlfn.IFNA(VLOOKUP($B98,KviZDarije2!$A$1:$N$1000, 3, 0), 0)/'TOP SCORES'!C$2,0)</f>
        <v>36.363636363636367</v>
      </c>
      <c r="F98" s="14">
        <f>IFERROR(100*_xlfn.IFNA(VLOOKUP($B98,KviZDarije3!$A$1:$N$1000, 3, 0), 0)/'TOP SCORES'!D$2,0)</f>
        <v>40</v>
      </c>
      <c r="G98" s="14">
        <f>IFERROR(100*_xlfn.IFNA(VLOOKUP($B98,KviZDarije4!$A$1:$N$1000, 3, 0), 0)/'TOP SCORES'!E$2,0)</f>
        <v>10</v>
      </c>
      <c r="H98" s="14">
        <f>IFERROR(100*_xlfn.IFNA(VLOOKUP($B98,KviZDarije5!$A$1:$N$1000, 3, 0), 0)/'TOP SCORES'!F$2,0)</f>
        <v>10</v>
      </c>
      <c r="I98" s="14">
        <f>IFERROR(100*_xlfn.IFNA(VLOOKUP($B98,KviZDarije6!$A$1:$N$1000, 3, 0), 0)/'TOP SCORES'!G$2,0)</f>
        <v>30</v>
      </c>
      <c r="J98" s="14">
        <f>IFERROR(100*_xlfn.IFNA(VLOOKUP($B98,KviZDarije7!$A$1:$N$999, 3, 0), 0)/'TOP SCORES'!H$2,0)</f>
        <v>27.272727272727273</v>
      </c>
      <c r="K98" s="14">
        <f>IFERROR(100*_xlfn.IFNA(VLOOKUP($B98,KviZDarije8!$A$1:$N$1000, 3, 0), 0)/'TOP SCORES'!I$2,0)</f>
        <v>0</v>
      </c>
      <c r="L98" s="14">
        <f>IFERROR(100*_xlfn.IFNA(VLOOKUP($B98,KviZDarije9!$A$1:$N$1000, 3, 0), 0)/'TOP SCORES'!J$2,0)</f>
        <v>50</v>
      </c>
      <c r="M98" s="14">
        <f>IFERROR(100*_xlfn.IFNA(VLOOKUP($B98,KviZDarije10!$A$1:$N$1000, 3, 0), 0)/'TOP SCORES'!K$2,0)</f>
        <v>0</v>
      </c>
      <c r="N98" s="14">
        <f>IFERROR(100*_xlfn.IFNA(VLOOKUP($B98,KviZDarije11!$A$1:$N$1000, 3, 0), 0)/'TOP SCORES'!L$2,0)</f>
        <v>0</v>
      </c>
    </row>
    <row r="99" spans="1:14">
      <c r="A99" s="17">
        <f ca="1">RANK(C99,C$2:C$991)</f>
        <v>98</v>
      </c>
      <c r="B99" s="12" t="s">
        <v>103</v>
      </c>
      <c r="C99" s="15" cm="1">
        <f t="array" aca="1" ref="C99" ca="1">SUM(LARGE(D99:N99,ROW(INDIRECT("1:8"))))</f>
        <v>246.06060606060606</v>
      </c>
      <c r="D99" s="14">
        <f>IFERROR(100*_xlfn.IFNA(VLOOKUP($B99,KviZDarije1!$A$1:$N$1000, 3, 0), 0)/'TOP SCORES'!B$2,0)</f>
        <v>18.181818181818183</v>
      </c>
      <c r="E99" s="14">
        <f>IFERROR(100*_xlfn.IFNA(VLOOKUP($B99,KviZDarije2!$A$1:$N$1000, 3, 0), 0)/'TOP SCORES'!C$2,0)</f>
        <v>27.272727272727273</v>
      </c>
      <c r="F99" s="14">
        <f>IFERROR(100*_xlfn.IFNA(VLOOKUP($B99,KviZDarije3!$A$1:$N$1000, 3, 0), 0)/'TOP SCORES'!D$2,0)</f>
        <v>10</v>
      </c>
      <c r="G99" s="14">
        <f>IFERROR(100*_xlfn.IFNA(VLOOKUP($B99,KviZDarije4!$A$1:$N$1000, 3, 0), 0)/'TOP SCORES'!E$2,0)</f>
        <v>20</v>
      </c>
      <c r="H99" s="14">
        <f>IFERROR(100*_xlfn.IFNA(VLOOKUP($B99,KviZDarije5!$A$1:$N$1000, 3, 0), 0)/'TOP SCORES'!F$2,0)</f>
        <v>20</v>
      </c>
      <c r="I99" s="14">
        <f>IFERROR(100*_xlfn.IFNA(VLOOKUP($B99,KviZDarije6!$A$1:$N$1000, 3, 0), 0)/'TOP SCORES'!G$2,0)</f>
        <v>30</v>
      </c>
      <c r="J99" s="14">
        <f>IFERROR(100*_xlfn.IFNA(VLOOKUP($B99,KviZDarije7!$A$1:$N$999, 3, 0), 0)/'TOP SCORES'!H$2,0)</f>
        <v>45.454545454545453</v>
      </c>
      <c r="K99" s="14">
        <f>IFERROR(100*_xlfn.IFNA(VLOOKUP($B99,KviZDarije8!$A$1:$N$1000, 3, 0), 0)/'TOP SCORES'!I$2,0)</f>
        <v>33.333333333333336</v>
      </c>
      <c r="L99" s="14">
        <f>IFERROR(100*_xlfn.IFNA(VLOOKUP($B99,KviZDarije9!$A$1:$N$1000, 3, 0), 0)/'TOP SCORES'!J$2,0)</f>
        <v>30</v>
      </c>
      <c r="M99" s="14">
        <f>IFERROR(100*_xlfn.IFNA(VLOOKUP($B99,KviZDarije10!$A$1:$N$1000, 3, 0), 0)/'TOP SCORES'!K$2,0)</f>
        <v>40</v>
      </c>
      <c r="N99" s="14">
        <f>IFERROR(100*_xlfn.IFNA(VLOOKUP($B99,KviZDarije11!$A$1:$N$1000, 3, 0), 0)/'TOP SCORES'!L$2,0)</f>
        <v>0</v>
      </c>
    </row>
    <row r="100" spans="1:14">
      <c r="A100" s="17">
        <f ca="1">RANK(C100,C$2:C$991)</f>
        <v>99</v>
      </c>
      <c r="B100" s="12" t="s">
        <v>151</v>
      </c>
      <c r="C100" s="15" cm="1">
        <f t="array" aca="1" ref="C100" ca="1">SUM(LARGE(D100:N100,ROW(INDIRECT("1:8"))))</f>
        <v>244.54545454545456</v>
      </c>
      <c r="D100" s="14">
        <f>IFERROR(100*_xlfn.IFNA(VLOOKUP($B100,KviZDarije1!$A$1:$N$1000, 3, 0), 0)/'TOP SCORES'!B$2,0)</f>
        <v>18.181818181818183</v>
      </c>
      <c r="E100" s="14">
        <f>IFERROR(100*_xlfn.IFNA(VLOOKUP($B100,KviZDarije2!$A$1:$N$1000, 3, 0), 0)/'TOP SCORES'!C$2,0)</f>
        <v>9.0909090909090917</v>
      </c>
      <c r="F100" s="14">
        <f>IFERROR(100*_xlfn.IFNA(VLOOKUP($B100,KviZDarije3!$A$1:$N$1000, 3, 0), 0)/'TOP SCORES'!D$2,0)</f>
        <v>40</v>
      </c>
      <c r="G100" s="14">
        <f>IFERROR(100*_xlfn.IFNA(VLOOKUP($B100,KviZDarije4!$A$1:$N$1000, 3, 0), 0)/'TOP SCORES'!E$2,0)</f>
        <v>30</v>
      </c>
      <c r="H100" s="14">
        <f>IFERROR(100*_xlfn.IFNA(VLOOKUP($B100,KviZDarije5!$A$1:$N$1000, 3, 0), 0)/'TOP SCORES'!F$2,0)</f>
        <v>30</v>
      </c>
      <c r="I100" s="14">
        <f>IFERROR(100*_xlfn.IFNA(VLOOKUP($B100,KviZDarije6!$A$1:$N$1000, 3, 0), 0)/'TOP SCORES'!G$2,0)</f>
        <v>40</v>
      </c>
      <c r="J100" s="14">
        <f>IFERROR(100*_xlfn.IFNA(VLOOKUP($B100,KviZDarije7!$A$1:$N$999, 3, 0), 0)/'TOP SCORES'!H$2,0)</f>
        <v>27.272727272727273</v>
      </c>
      <c r="K100" s="14">
        <f>IFERROR(100*_xlfn.IFNA(VLOOKUP($B100,KviZDarije8!$A$1:$N$1000, 3, 0), 0)/'TOP SCORES'!I$2,0)</f>
        <v>0</v>
      </c>
      <c r="L100" s="14">
        <f>IFERROR(100*_xlfn.IFNA(VLOOKUP($B100,KviZDarije9!$A$1:$N$1000, 3, 0), 0)/'TOP SCORES'!J$2,0)</f>
        <v>50</v>
      </c>
      <c r="M100" s="14">
        <f>IFERROR(100*_xlfn.IFNA(VLOOKUP($B100,KviZDarije10!$A$1:$N$1000, 3, 0), 0)/'TOP SCORES'!K$2,0)</f>
        <v>0</v>
      </c>
      <c r="N100" s="14">
        <f>IFERROR(100*_xlfn.IFNA(VLOOKUP($B100,KviZDarije11!$A$1:$N$1000, 3, 0), 0)/'TOP SCORES'!L$2,0)</f>
        <v>0</v>
      </c>
    </row>
    <row r="101" spans="1:14">
      <c r="A101" s="17">
        <f ca="1">RANK(C101,C$2:C$991)</f>
        <v>100</v>
      </c>
      <c r="B101" s="12" t="s">
        <v>149</v>
      </c>
      <c r="C101" s="15" cm="1">
        <f t="array" aca="1" ref="C101" ca="1">SUM(LARGE(D101:N101,ROW(INDIRECT("1:8"))))</f>
        <v>236.96969696969697</v>
      </c>
      <c r="D101" s="14">
        <f>IFERROR(100*_xlfn.IFNA(VLOOKUP($B101,KviZDarije1!$A$1:$N$1000, 3, 0), 0)/'TOP SCORES'!B$2,0)</f>
        <v>18.181818181818183</v>
      </c>
      <c r="E101" s="14">
        <f>IFERROR(100*_xlfn.IFNA(VLOOKUP($B101,KviZDarije2!$A$1:$N$1000, 3, 0), 0)/'TOP SCORES'!C$2,0)</f>
        <v>27.272727272727273</v>
      </c>
      <c r="F101" s="14">
        <f>IFERROR(100*_xlfn.IFNA(VLOOKUP($B101,KviZDarije3!$A$1:$N$1000, 3, 0), 0)/'TOP SCORES'!D$2,0)</f>
        <v>20</v>
      </c>
      <c r="G101" s="14">
        <f>IFERROR(100*_xlfn.IFNA(VLOOKUP($B101,KviZDarije4!$A$1:$N$1000, 3, 0), 0)/'TOP SCORES'!E$2,0)</f>
        <v>20</v>
      </c>
      <c r="H101" s="14">
        <f>IFERROR(100*_xlfn.IFNA(VLOOKUP($B101,KviZDarije5!$A$1:$N$1000, 3, 0), 0)/'TOP SCORES'!F$2,0)</f>
        <v>30</v>
      </c>
      <c r="I101" s="14">
        <f>IFERROR(100*_xlfn.IFNA(VLOOKUP($B101,KviZDarije6!$A$1:$N$1000, 3, 0), 0)/'TOP SCORES'!G$2,0)</f>
        <v>30</v>
      </c>
      <c r="J101" s="14">
        <f>IFERROR(100*_xlfn.IFNA(VLOOKUP($B101,KviZDarije7!$A$1:$N$999, 3, 0), 0)/'TOP SCORES'!H$2,0)</f>
        <v>36.363636363636367</v>
      </c>
      <c r="K101" s="14">
        <f>IFERROR(100*_xlfn.IFNA(VLOOKUP($B101,KviZDarije8!$A$1:$N$1000, 3, 0), 0)/'TOP SCORES'!I$2,0)</f>
        <v>33.333333333333336</v>
      </c>
      <c r="L101" s="14">
        <f>IFERROR(100*_xlfn.IFNA(VLOOKUP($B101,KviZDarije9!$A$1:$N$1000, 3, 0), 0)/'TOP SCORES'!J$2,0)</f>
        <v>30</v>
      </c>
      <c r="M101" s="14">
        <f>IFERROR(100*_xlfn.IFNA(VLOOKUP($B101,KviZDarije10!$A$1:$N$1000, 3, 0), 0)/'TOP SCORES'!K$2,0)</f>
        <v>30</v>
      </c>
      <c r="N101" s="14">
        <f>IFERROR(100*_xlfn.IFNA(VLOOKUP($B101,KviZDarije11!$A$1:$N$1000, 3, 0), 0)/'TOP SCORES'!L$2,0)</f>
        <v>0</v>
      </c>
    </row>
    <row r="102" spans="1:14">
      <c r="A102" s="17">
        <f ca="1">RANK(C102,C$2:C$991)</f>
        <v>101</v>
      </c>
      <c r="B102" s="12" t="s">
        <v>205</v>
      </c>
      <c r="C102" s="15" cm="1">
        <f t="array" aca="1" ref="C102" ca="1">SUM(LARGE(D102:N102,ROW(INDIRECT("1:8"))))</f>
        <v>231.81818181818181</v>
      </c>
      <c r="D102" s="14">
        <f>IFERROR(100*_xlfn.IFNA(VLOOKUP($B102,KviZDarije1!$A$1:$N$1000, 3, 0), 0)/'TOP SCORES'!B$2,0)</f>
        <v>0</v>
      </c>
      <c r="E102" s="14">
        <f>IFERROR(100*_xlfn.IFNA(VLOOKUP($B102,KviZDarije2!$A$1:$N$1000, 3, 0), 0)/'TOP SCORES'!C$2,0)</f>
        <v>81.818181818181813</v>
      </c>
      <c r="F102" s="14">
        <f>IFERROR(100*_xlfn.IFNA(VLOOKUP($B102,KviZDarije3!$A$1:$N$1000, 3, 0), 0)/'TOP SCORES'!D$2,0)</f>
        <v>40</v>
      </c>
      <c r="G102" s="14">
        <f>IFERROR(100*_xlfn.IFNA(VLOOKUP($B102,KviZDarije4!$A$1:$N$1000, 3, 0), 0)/'TOP SCORES'!E$2,0)</f>
        <v>0</v>
      </c>
      <c r="H102" s="14">
        <f>IFERROR(100*_xlfn.IFNA(VLOOKUP($B102,KviZDarije5!$A$1:$N$1000, 3, 0), 0)/'TOP SCORES'!F$2,0)</f>
        <v>40</v>
      </c>
      <c r="I102" s="14">
        <f>IFERROR(100*_xlfn.IFNA(VLOOKUP($B102,KviZDarije6!$A$1:$N$1000, 3, 0), 0)/'TOP SCORES'!G$2,0)</f>
        <v>0</v>
      </c>
      <c r="J102" s="14">
        <f>IFERROR(100*_xlfn.IFNA(VLOOKUP($B102,KviZDarije7!$A$1:$N$999, 3, 0), 0)/'TOP SCORES'!H$2,0)</f>
        <v>0</v>
      </c>
      <c r="K102" s="14">
        <f>IFERROR(100*_xlfn.IFNA(VLOOKUP($B102,KviZDarije8!$A$1:$N$1000, 3, 0), 0)/'TOP SCORES'!I$2,0)</f>
        <v>0</v>
      </c>
      <c r="L102" s="14">
        <f>IFERROR(100*_xlfn.IFNA(VLOOKUP($B102,KviZDarije9!$A$1:$N$1000, 3, 0), 0)/'TOP SCORES'!J$2,0)</f>
        <v>70</v>
      </c>
      <c r="M102" s="14">
        <f>IFERROR(100*_xlfn.IFNA(VLOOKUP($B102,KviZDarije10!$A$1:$N$1000, 3, 0), 0)/'TOP SCORES'!K$2,0)</f>
        <v>0</v>
      </c>
      <c r="N102" s="14">
        <f>IFERROR(100*_xlfn.IFNA(VLOOKUP($B102,KviZDarije11!$A$1:$N$1000, 3, 0), 0)/'TOP SCORES'!L$2,0)</f>
        <v>0</v>
      </c>
    </row>
    <row r="103" spans="1:14">
      <c r="A103" s="17">
        <f ca="1">RANK(C103,C$2:C$991)</f>
        <v>102</v>
      </c>
      <c r="B103" s="12" t="s">
        <v>126</v>
      </c>
      <c r="C103" s="15" cm="1">
        <f t="array" aca="1" ref="C103" ca="1">SUM(LARGE(D103:N103,ROW(INDIRECT("1:8"))))</f>
        <v>229.89898989898992</v>
      </c>
      <c r="D103" s="14">
        <f>IFERROR(100*_xlfn.IFNA(VLOOKUP($B103,KviZDarije1!$A$1:$N$1000, 3, 0), 0)/'TOP SCORES'!B$2,0)</f>
        <v>0</v>
      </c>
      <c r="E103" s="14">
        <f>IFERROR(100*_xlfn.IFNA(VLOOKUP($B103,KviZDarije2!$A$1:$N$1000, 3, 0), 0)/'TOP SCORES'!C$2,0)</f>
        <v>18.181818181818183</v>
      </c>
      <c r="F103" s="14">
        <f>IFERROR(100*_xlfn.IFNA(VLOOKUP($B103,KviZDarije3!$A$1:$N$1000, 3, 0), 0)/'TOP SCORES'!D$2,0)</f>
        <v>30</v>
      </c>
      <c r="G103" s="14">
        <f>IFERROR(100*_xlfn.IFNA(VLOOKUP($B103,KviZDarije4!$A$1:$N$1000, 3, 0), 0)/'TOP SCORES'!E$2,0)</f>
        <v>30</v>
      </c>
      <c r="H103" s="14">
        <f>IFERROR(100*_xlfn.IFNA(VLOOKUP($B103,KviZDarije5!$A$1:$N$1000, 3, 0), 0)/'TOP SCORES'!F$2,0)</f>
        <v>30</v>
      </c>
      <c r="I103" s="14">
        <f>IFERROR(100*_xlfn.IFNA(VLOOKUP($B103,KviZDarije6!$A$1:$N$1000, 3, 0), 0)/'TOP SCORES'!G$2,0)</f>
        <v>50</v>
      </c>
      <c r="J103" s="14">
        <f>IFERROR(100*_xlfn.IFNA(VLOOKUP($B103,KviZDarije7!$A$1:$N$999, 3, 0), 0)/'TOP SCORES'!H$2,0)</f>
        <v>27.272727272727273</v>
      </c>
      <c r="K103" s="14">
        <f>IFERROR(100*_xlfn.IFNA(VLOOKUP($B103,KviZDarije8!$A$1:$N$1000, 3, 0), 0)/'TOP SCORES'!I$2,0)</f>
        <v>44.444444444444443</v>
      </c>
      <c r="L103" s="14">
        <f>IFERROR(100*_xlfn.IFNA(VLOOKUP($B103,KviZDarije9!$A$1:$N$1000, 3, 0), 0)/'TOP SCORES'!J$2,0)</f>
        <v>0</v>
      </c>
      <c r="M103" s="14">
        <f>IFERROR(100*_xlfn.IFNA(VLOOKUP($B103,KviZDarije10!$A$1:$N$1000, 3, 0), 0)/'TOP SCORES'!K$2,0)</f>
        <v>0</v>
      </c>
      <c r="N103" s="14">
        <f>IFERROR(100*_xlfn.IFNA(VLOOKUP($B103,KviZDarije11!$A$1:$N$1000, 3, 0), 0)/'TOP SCORES'!L$2,0)</f>
        <v>0</v>
      </c>
    </row>
    <row r="104" spans="1:14">
      <c r="A104" s="17">
        <f ca="1">RANK(C104,C$2:C$991)</f>
        <v>103</v>
      </c>
      <c r="B104" s="12" t="s">
        <v>164</v>
      </c>
      <c r="C104" s="15" cm="1">
        <f t="array" aca="1" ref="C104" ca="1">SUM(LARGE(D104:N104,ROW(INDIRECT("1:8"))))</f>
        <v>226.969696969697</v>
      </c>
      <c r="D104" s="14">
        <f>IFERROR(100*_xlfn.IFNA(VLOOKUP($B104,KviZDarije1!$A$1:$N$1000, 3, 0), 0)/'TOP SCORES'!B$2,0)</f>
        <v>9.0909090909090917</v>
      </c>
      <c r="E104" s="14">
        <f>IFERROR(100*_xlfn.IFNA(VLOOKUP($B104,KviZDarije2!$A$1:$N$1000, 3, 0), 0)/'TOP SCORES'!C$2,0)</f>
        <v>27.272727272727273</v>
      </c>
      <c r="F104" s="14">
        <f>IFERROR(100*_xlfn.IFNA(VLOOKUP($B104,KviZDarije3!$A$1:$N$1000, 3, 0), 0)/'TOP SCORES'!D$2,0)</f>
        <v>40</v>
      </c>
      <c r="G104" s="14">
        <f>IFERROR(100*_xlfn.IFNA(VLOOKUP($B104,KviZDarije4!$A$1:$N$1000, 3, 0), 0)/'TOP SCORES'!E$2,0)</f>
        <v>20</v>
      </c>
      <c r="H104" s="14">
        <f>IFERROR(100*_xlfn.IFNA(VLOOKUP($B104,KviZDarije5!$A$1:$N$1000, 3, 0), 0)/'TOP SCORES'!F$2,0)</f>
        <v>20</v>
      </c>
      <c r="I104" s="14">
        <f>IFERROR(100*_xlfn.IFNA(VLOOKUP($B104,KviZDarije6!$A$1:$N$1000, 3, 0), 0)/'TOP SCORES'!G$2,0)</f>
        <v>30</v>
      </c>
      <c r="J104" s="14">
        <f>IFERROR(100*_xlfn.IFNA(VLOOKUP($B104,KviZDarije7!$A$1:$N$999, 3, 0), 0)/'TOP SCORES'!H$2,0)</f>
        <v>36.363636363636367</v>
      </c>
      <c r="K104" s="14">
        <f>IFERROR(100*_xlfn.IFNA(VLOOKUP($B104,KviZDarije8!$A$1:$N$1000, 3, 0), 0)/'TOP SCORES'!I$2,0)</f>
        <v>33.333333333333336</v>
      </c>
      <c r="L104" s="14">
        <f>IFERROR(100*_xlfn.IFNA(VLOOKUP($B104,KviZDarije9!$A$1:$N$1000, 3, 0), 0)/'TOP SCORES'!J$2,0)</f>
        <v>0</v>
      </c>
      <c r="M104" s="14">
        <f>IFERROR(100*_xlfn.IFNA(VLOOKUP($B104,KviZDarije10!$A$1:$N$1000, 3, 0), 0)/'TOP SCORES'!K$2,0)</f>
        <v>20</v>
      </c>
      <c r="N104" s="14">
        <f>IFERROR(100*_xlfn.IFNA(VLOOKUP($B104,KviZDarije11!$A$1:$N$1000, 3, 0), 0)/'TOP SCORES'!L$2,0)</f>
        <v>0</v>
      </c>
    </row>
    <row r="105" spans="1:14">
      <c r="A105" s="17">
        <f ca="1">RANK(C105,C$2:C$991)</f>
        <v>104</v>
      </c>
      <c r="B105" s="8" t="s">
        <v>134</v>
      </c>
      <c r="C105" s="15" cm="1">
        <f t="array" aca="1" ref="C105" ca="1">SUM(LARGE(D105:N105,ROW(INDIRECT("1:8"))))</f>
        <v>225.35353535353534</v>
      </c>
      <c r="D105" s="14">
        <f>IFERROR(100*_xlfn.IFNA(VLOOKUP($B105,KviZDarije1!$A$1:$N$1000, 3, 0), 0)/'TOP SCORES'!B$2,0)</f>
        <v>45.454545454545453</v>
      </c>
      <c r="E105" s="14">
        <f>IFERROR(100*_xlfn.IFNA(VLOOKUP($B105,KviZDarije2!$A$1:$N$1000, 3, 0), 0)/'TOP SCORES'!C$2,0)</f>
        <v>0</v>
      </c>
      <c r="F105" s="14">
        <f>IFERROR(100*_xlfn.IFNA(VLOOKUP($B105,KviZDarije3!$A$1:$N$1000, 3, 0), 0)/'TOP SCORES'!D$2,0)</f>
        <v>0</v>
      </c>
      <c r="G105" s="14">
        <f>IFERROR(100*_xlfn.IFNA(VLOOKUP($B105,KviZDarije4!$A$1:$N$1000, 3, 0), 0)/'TOP SCORES'!E$2,0)</f>
        <v>40</v>
      </c>
      <c r="H105" s="14">
        <f>IFERROR(100*_xlfn.IFNA(VLOOKUP($B105,KviZDarije5!$A$1:$N$1000, 3, 0), 0)/'TOP SCORES'!F$2,0)</f>
        <v>0</v>
      </c>
      <c r="I105" s="14">
        <f>IFERROR(100*_xlfn.IFNA(VLOOKUP($B105,KviZDarije6!$A$1:$N$1000, 3, 0), 0)/'TOP SCORES'!G$2,0)</f>
        <v>50</v>
      </c>
      <c r="J105" s="14">
        <f>IFERROR(100*_xlfn.IFNA(VLOOKUP($B105,KviZDarije7!$A$1:$N$999, 3, 0), 0)/'TOP SCORES'!H$2,0)</f>
        <v>45.454545454545453</v>
      </c>
      <c r="K105" s="14">
        <f>IFERROR(100*_xlfn.IFNA(VLOOKUP($B105,KviZDarije8!$A$1:$N$1000, 3, 0), 0)/'TOP SCORES'!I$2,0)</f>
        <v>44.444444444444443</v>
      </c>
      <c r="L105" s="14">
        <f>IFERROR(100*_xlfn.IFNA(VLOOKUP($B105,KviZDarije9!$A$1:$N$1000, 3, 0), 0)/'TOP SCORES'!J$2,0)</f>
        <v>0</v>
      </c>
      <c r="M105" s="14">
        <f>IFERROR(100*_xlfn.IFNA(VLOOKUP($B105,KviZDarije10!$A$1:$N$1000, 3, 0), 0)/'TOP SCORES'!K$2,0)</f>
        <v>0</v>
      </c>
      <c r="N105" s="14">
        <f>IFERROR(100*_xlfn.IFNA(VLOOKUP($B105,KviZDarije11!$A$1:$N$1000, 3, 0), 0)/'TOP SCORES'!L$2,0)</f>
        <v>0</v>
      </c>
    </row>
    <row r="106" spans="1:14">
      <c r="A106" s="17">
        <f ca="1">RANK(C106,C$2:C$991)</f>
        <v>105</v>
      </c>
      <c r="B106" s="12" t="s">
        <v>173</v>
      </c>
      <c r="C106" s="15" cm="1">
        <f t="array" aca="1" ref="C106" ca="1">SUM(LARGE(D106:N106,ROW(INDIRECT("1:8"))))</f>
        <v>224.94949494949498</v>
      </c>
      <c r="D106" s="14">
        <f>IFERROR(100*_xlfn.IFNA(VLOOKUP($B106,KviZDarije1!$A$1:$N$1000, 3, 0), 0)/'TOP SCORES'!B$2,0)</f>
        <v>18.181818181818183</v>
      </c>
      <c r="E106" s="14">
        <f>IFERROR(100*_xlfn.IFNA(VLOOKUP($B106,KviZDarije2!$A$1:$N$1000, 3, 0), 0)/'TOP SCORES'!C$2,0)</f>
        <v>27.272727272727273</v>
      </c>
      <c r="F106" s="14">
        <f>IFERROR(100*_xlfn.IFNA(VLOOKUP($B106,KviZDarije3!$A$1:$N$1000, 3, 0), 0)/'TOP SCORES'!D$2,0)</f>
        <v>30</v>
      </c>
      <c r="G106" s="14">
        <f>IFERROR(100*_xlfn.IFNA(VLOOKUP($B106,KviZDarije4!$A$1:$N$1000, 3, 0), 0)/'TOP SCORES'!E$2,0)</f>
        <v>10</v>
      </c>
      <c r="H106" s="14">
        <f>IFERROR(100*_xlfn.IFNA(VLOOKUP($B106,KviZDarije5!$A$1:$N$1000, 3, 0), 0)/'TOP SCORES'!F$2,0)</f>
        <v>30</v>
      </c>
      <c r="I106" s="14">
        <f>IFERROR(100*_xlfn.IFNA(VLOOKUP($B106,KviZDarije6!$A$1:$N$1000, 3, 0), 0)/'TOP SCORES'!G$2,0)</f>
        <v>30</v>
      </c>
      <c r="J106" s="14">
        <f>IFERROR(100*_xlfn.IFNA(VLOOKUP($B106,KviZDarije7!$A$1:$N$999, 3, 0), 0)/'TOP SCORES'!H$2,0)</f>
        <v>27.272727272727273</v>
      </c>
      <c r="K106" s="14">
        <f>IFERROR(100*_xlfn.IFNA(VLOOKUP($B106,KviZDarije8!$A$1:$N$1000, 3, 0), 0)/'TOP SCORES'!I$2,0)</f>
        <v>22.222222222222221</v>
      </c>
      <c r="L106" s="14">
        <f>IFERROR(100*_xlfn.IFNA(VLOOKUP($B106,KviZDarije9!$A$1:$N$1000, 3, 0), 0)/'TOP SCORES'!J$2,0)</f>
        <v>40</v>
      </c>
      <c r="M106" s="14">
        <f>IFERROR(100*_xlfn.IFNA(VLOOKUP($B106,KviZDarije10!$A$1:$N$1000, 3, 0), 0)/'TOP SCORES'!K$2,0)</f>
        <v>0</v>
      </c>
      <c r="N106" s="14">
        <f>IFERROR(100*_xlfn.IFNA(VLOOKUP($B106,KviZDarije11!$A$1:$N$1000, 3, 0), 0)/'TOP SCORES'!L$2,0)</f>
        <v>0</v>
      </c>
    </row>
    <row r="107" spans="1:14">
      <c r="A107" s="17">
        <f ca="1">RANK(C107,C$2:C$991)</f>
        <v>106</v>
      </c>
      <c r="B107" s="35" t="s">
        <v>261</v>
      </c>
      <c r="C107" s="15" cm="1">
        <f t="array" aca="1" ref="C107" ca="1">SUM(LARGE(D107:N107,ROW(INDIRECT("1:8"))))</f>
        <v>217.27272727272728</v>
      </c>
      <c r="D107" s="14">
        <f>IFERROR(100*_xlfn.IFNA(VLOOKUP($B107,KviZDarije1!$A$1:$N$1000, 3, 0), 0)/'TOP SCORES'!B$2,0)</f>
        <v>0</v>
      </c>
      <c r="E107" s="14">
        <f>IFERROR(100*_xlfn.IFNA(VLOOKUP($B107,KviZDarije2!$A$1:$N$1000, 3, 0), 0)/'TOP SCORES'!C$2,0)</f>
        <v>0</v>
      </c>
      <c r="F107" s="14">
        <f>IFERROR(100*_xlfn.IFNA(VLOOKUP($B107,KviZDarije3!$A$1:$N$1000, 3, 0), 0)/'TOP SCORES'!D$2,0)</f>
        <v>0</v>
      </c>
      <c r="G107" s="14">
        <f>IFERROR(100*_xlfn.IFNA(VLOOKUP($B107,KviZDarije4!$A$1:$N$1000, 3, 0), 0)/'TOP SCORES'!E$2,0)</f>
        <v>30</v>
      </c>
      <c r="H107" s="14">
        <f>IFERROR(100*_xlfn.IFNA(VLOOKUP($B107,KviZDarije5!$A$1:$N$1000, 3, 0), 0)/'TOP SCORES'!F$2,0)</f>
        <v>30</v>
      </c>
      <c r="I107" s="14">
        <f>IFERROR(100*_xlfn.IFNA(VLOOKUP($B107,KviZDarije6!$A$1:$N$1000, 3, 0), 0)/'TOP SCORES'!G$2,0)</f>
        <v>30</v>
      </c>
      <c r="J107" s="14">
        <f>IFERROR(100*_xlfn.IFNA(VLOOKUP($B107,KviZDarije7!$A$1:$N$999, 3, 0), 0)/'TOP SCORES'!H$2,0)</f>
        <v>27.272727272727273</v>
      </c>
      <c r="K107" s="14">
        <f>IFERROR(100*_xlfn.IFNA(VLOOKUP($B107,KviZDarije8!$A$1:$N$1000, 3, 0), 0)/'TOP SCORES'!I$2,0)</f>
        <v>0</v>
      </c>
      <c r="L107" s="14">
        <f>IFERROR(100*_xlfn.IFNA(VLOOKUP($B107,KviZDarije9!$A$1:$N$1000, 3, 0), 0)/'TOP SCORES'!J$2,0)</f>
        <v>50</v>
      </c>
      <c r="M107" s="14">
        <f>IFERROR(100*_xlfn.IFNA(VLOOKUP($B107,KviZDarije10!$A$1:$N$1000, 3, 0), 0)/'TOP SCORES'!K$2,0)</f>
        <v>50</v>
      </c>
      <c r="N107" s="14">
        <f>IFERROR(100*_xlfn.IFNA(VLOOKUP($B107,KviZDarije11!$A$1:$N$1000, 3, 0), 0)/'TOP SCORES'!L$2,0)</f>
        <v>0</v>
      </c>
    </row>
    <row r="108" spans="1:14">
      <c r="A108" s="17">
        <f ca="1">RANK(C108,C$2:C$991)</f>
        <v>107</v>
      </c>
      <c r="B108" s="12" t="s">
        <v>43</v>
      </c>
      <c r="C108" s="15" cm="1">
        <f t="array" aca="1" ref="C108" ca="1">SUM(LARGE(D108:N108,ROW(INDIRECT("1:8"))))</f>
        <v>213.03030303030306</v>
      </c>
      <c r="D108" s="14">
        <f>IFERROR(100*_xlfn.IFNA(VLOOKUP($B108,KviZDarije1!$A$1:$N$1000, 3, 0), 0)/'TOP SCORES'!B$2,0)</f>
        <v>0</v>
      </c>
      <c r="E108" s="14">
        <f>IFERROR(100*_xlfn.IFNA(VLOOKUP($B108,KviZDarije2!$A$1:$N$1000, 3, 0), 0)/'TOP SCORES'!C$2,0)</f>
        <v>36.363636363636367</v>
      </c>
      <c r="F108" s="14">
        <f>IFERROR(100*_xlfn.IFNA(VLOOKUP($B108,KviZDarije3!$A$1:$N$1000, 3, 0), 0)/'TOP SCORES'!D$2,0)</f>
        <v>0</v>
      </c>
      <c r="G108" s="14">
        <f>IFERROR(100*_xlfn.IFNA(VLOOKUP($B108,KviZDarije4!$A$1:$N$1000, 3, 0), 0)/'TOP SCORES'!E$2,0)</f>
        <v>30</v>
      </c>
      <c r="H108" s="14">
        <f>IFERROR(100*_xlfn.IFNA(VLOOKUP($B108,KviZDarije5!$A$1:$N$1000, 3, 0), 0)/'TOP SCORES'!F$2,0)</f>
        <v>40</v>
      </c>
      <c r="I108" s="14">
        <f>IFERROR(100*_xlfn.IFNA(VLOOKUP($B108,KviZDarije6!$A$1:$N$1000, 3, 0), 0)/'TOP SCORES'!G$2,0)</f>
        <v>0</v>
      </c>
      <c r="J108" s="14">
        <f>IFERROR(100*_xlfn.IFNA(VLOOKUP($B108,KviZDarije7!$A$1:$N$999, 3, 0), 0)/'TOP SCORES'!H$2,0)</f>
        <v>0</v>
      </c>
      <c r="K108" s="14">
        <f>IFERROR(100*_xlfn.IFNA(VLOOKUP($B108,KviZDarije8!$A$1:$N$1000, 3, 0), 0)/'TOP SCORES'!I$2,0)</f>
        <v>66.666666666666671</v>
      </c>
      <c r="L108" s="14">
        <f>IFERROR(100*_xlfn.IFNA(VLOOKUP($B108,KviZDarije9!$A$1:$N$1000, 3, 0), 0)/'TOP SCORES'!J$2,0)</f>
        <v>40</v>
      </c>
      <c r="M108" s="14">
        <f>IFERROR(100*_xlfn.IFNA(VLOOKUP($B108,KviZDarije10!$A$1:$N$1000, 3, 0), 0)/'TOP SCORES'!K$2,0)</f>
        <v>0</v>
      </c>
      <c r="N108" s="14">
        <f>IFERROR(100*_xlfn.IFNA(VLOOKUP($B108,KviZDarije11!$A$1:$N$1000, 3, 0), 0)/'TOP SCORES'!L$2,0)</f>
        <v>0</v>
      </c>
    </row>
    <row r="109" spans="1:14">
      <c r="A109" s="17">
        <f ca="1">RANK(C109,C$2:C$991)</f>
        <v>108</v>
      </c>
      <c r="B109" s="12" t="s">
        <v>92</v>
      </c>
      <c r="C109" s="15" cm="1">
        <f t="array" aca="1" ref="C109" ca="1">SUM(LARGE(D109:N109,ROW(INDIRECT("1:8"))))</f>
        <v>211.81818181818184</v>
      </c>
      <c r="D109" s="14">
        <f>IFERROR(100*_xlfn.IFNA(VLOOKUP($B109,KviZDarije1!$A$1:$N$1000, 3, 0), 0)/'TOP SCORES'!B$2,0)</f>
        <v>18.181818181818183</v>
      </c>
      <c r="E109" s="14">
        <f>IFERROR(100*_xlfn.IFNA(VLOOKUP($B109,KviZDarije2!$A$1:$N$1000, 3, 0), 0)/'TOP SCORES'!C$2,0)</f>
        <v>27.272727272727273</v>
      </c>
      <c r="F109" s="14">
        <f>IFERROR(100*_xlfn.IFNA(VLOOKUP($B109,KviZDarije3!$A$1:$N$1000, 3, 0), 0)/'TOP SCORES'!D$2,0)</f>
        <v>40</v>
      </c>
      <c r="G109" s="14">
        <f>IFERROR(100*_xlfn.IFNA(VLOOKUP($B109,KviZDarije4!$A$1:$N$1000, 3, 0), 0)/'TOP SCORES'!E$2,0)</f>
        <v>40</v>
      </c>
      <c r="H109" s="14">
        <f>IFERROR(100*_xlfn.IFNA(VLOOKUP($B109,KviZDarije5!$A$1:$N$1000, 3, 0), 0)/'TOP SCORES'!F$2,0)</f>
        <v>0</v>
      </c>
      <c r="I109" s="14">
        <f>IFERROR(100*_xlfn.IFNA(VLOOKUP($B109,KviZDarije6!$A$1:$N$1000, 3, 0), 0)/'TOP SCORES'!G$2,0)</f>
        <v>0</v>
      </c>
      <c r="J109" s="14">
        <f>IFERROR(100*_xlfn.IFNA(VLOOKUP($B109,KviZDarije7!$A$1:$N$999, 3, 0), 0)/'TOP SCORES'!H$2,0)</f>
        <v>36.363636363636367</v>
      </c>
      <c r="K109" s="14">
        <f>IFERROR(100*_xlfn.IFNA(VLOOKUP($B109,KviZDarije8!$A$1:$N$1000, 3, 0), 0)/'TOP SCORES'!I$2,0)</f>
        <v>0</v>
      </c>
      <c r="L109" s="14">
        <f>IFERROR(100*_xlfn.IFNA(VLOOKUP($B109,KviZDarije9!$A$1:$N$1000, 3, 0), 0)/'TOP SCORES'!J$2,0)</f>
        <v>50</v>
      </c>
      <c r="M109" s="14">
        <f>IFERROR(100*_xlfn.IFNA(VLOOKUP($B109,KviZDarije10!$A$1:$N$1000, 3, 0), 0)/'TOP SCORES'!K$2,0)</f>
        <v>0</v>
      </c>
      <c r="N109" s="14">
        <f>IFERROR(100*_xlfn.IFNA(VLOOKUP($B109,KviZDarije11!$A$1:$N$1000, 3, 0), 0)/'TOP SCORES'!L$2,0)</f>
        <v>0</v>
      </c>
    </row>
    <row r="110" spans="1:14">
      <c r="A110" s="17">
        <f ca="1">RANK(C110,C$2:C$991)</f>
        <v>109</v>
      </c>
      <c r="B110" s="8" t="s">
        <v>175</v>
      </c>
      <c r="C110" s="15" cm="1">
        <f t="array" aca="1" ref="C110" ca="1">SUM(LARGE(D110:N110,ROW(INDIRECT("1:8"))))</f>
        <v>210</v>
      </c>
      <c r="D110" s="14">
        <f>IFERROR(100*_xlfn.IFNA(VLOOKUP($B110,KviZDarije1!$A$1:$N$1000, 3, 0), 0)/'TOP SCORES'!B$2,0)</f>
        <v>36.363636363636367</v>
      </c>
      <c r="E110" s="14">
        <f>IFERROR(100*_xlfn.IFNA(VLOOKUP($B110,KviZDarije2!$A$1:$N$1000, 3, 0), 0)/'TOP SCORES'!C$2,0)</f>
        <v>18.181818181818183</v>
      </c>
      <c r="F110" s="14">
        <f>IFERROR(100*_xlfn.IFNA(VLOOKUP($B110,KviZDarije3!$A$1:$N$1000, 3, 0), 0)/'TOP SCORES'!D$2,0)</f>
        <v>30</v>
      </c>
      <c r="G110" s="14">
        <f>IFERROR(100*_xlfn.IFNA(VLOOKUP($B110,KviZDarije4!$A$1:$N$1000, 3, 0), 0)/'TOP SCORES'!E$2,0)</f>
        <v>0</v>
      </c>
      <c r="H110" s="14">
        <f>IFERROR(100*_xlfn.IFNA(VLOOKUP($B110,KviZDarije5!$A$1:$N$1000, 3, 0), 0)/'TOP SCORES'!F$2,0)</f>
        <v>10</v>
      </c>
      <c r="I110" s="14">
        <f>IFERROR(100*_xlfn.IFNA(VLOOKUP($B110,KviZDarije6!$A$1:$N$1000, 3, 0), 0)/'TOP SCORES'!G$2,0)</f>
        <v>70</v>
      </c>
      <c r="J110" s="14">
        <f>IFERROR(100*_xlfn.IFNA(VLOOKUP($B110,KviZDarije7!$A$1:$N$999, 3, 0), 0)/'TOP SCORES'!H$2,0)</f>
        <v>45.454545454545453</v>
      </c>
      <c r="K110" s="14">
        <f>IFERROR(100*_xlfn.IFNA(VLOOKUP($B110,KviZDarije8!$A$1:$N$1000, 3, 0), 0)/'TOP SCORES'!I$2,0)</f>
        <v>0</v>
      </c>
      <c r="L110" s="14">
        <f>IFERROR(100*_xlfn.IFNA(VLOOKUP($B110,KviZDarije9!$A$1:$N$1000, 3, 0), 0)/'TOP SCORES'!J$2,0)</f>
        <v>0</v>
      </c>
      <c r="M110" s="14">
        <f>IFERROR(100*_xlfn.IFNA(VLOOKUP($B110,KviZDarije10!$A$1:$N$1000, 3, 0), 0)/'TOP SCORES'!K$2,0)</f>
        <v>0</v>
      </c>
      <c r="N110" s="14">
        <f>IFERROR(100*_xlfn.IFNA(VLOOKUP($B110,KviZDarije11!$A$1:$N$1000, 3, 0), 0)/'TOP SCORES'!L$2,0)</f>
        <v>0</v>
      </c>
    </row>
    <row r="111" spans="1:14">
      <c r="A111" s="17">
        <f ca="1">RANK(C111,C$2:C$991)</f>
        <v>110</v>
      </c>
      <c r="B111" s="12" t="s">
        <v>28</v>
      </c>
      <c r="C111" s="15" cm="1">
        <f t="array" aca="1" ref="C111" ca="1">SUM(LARGE(D111:N111,ROW(INDIRECT("1:8"))))</f>
        <v>209.09090909090909</v>
      </c>
      <c r="D111" s="14">
        <f>IFERROR(100*_xlfn.IFNA(VLOOKUP($B111,KviZDarije1!$A$1:$N$1000, 3, 0), 0)/'TOP SCORES'!B$2,0)</f>
        <v>54.545454545454547</v>
      </c>
      <c r="E111" s="14">
        <f>IFERROR(100*_xlfn.IFNA(VLOOKUP($B111,KviZDarije2!$A$1:$N$1000, 3, 0), 0)/'TOP SCORES'!C$2,0)</f>
        <v>54.545454545454547</v>
      </c>
      <c r="F111" s="14">
        <f>IFERROR(100*_xlfn.IFNA(VLOOKUP($B111,KviZDarije3!$A$1:$N$1000, 3, 0), 0)/'TOP SCORES'!D$2,0)</f>
        <v>60</v>
      </c>
      <c r="G111" s="14">
        <f>IFERROR(100*_xlfn.IFNA(VLOOKUP($B111,KviZDarije4!$A$1:$N$1000, 3, 0), 0)/'TOP SCORES'!E$2,0)</f>
        <v>0</v>
      </c>
      <c r="H111" s="14">
        <f>IFERROR(100*_xlfn.IFNA(VLOOKUP($B111,KviZDarije5!$A$1:$N$1000, 3, 0), 0)/'TOP SCORES'!F$2,0)</f>
        <v>0</v>
      </c>
      <c r="I111" s="14">
        <f>IFERROR(100*_xlfn.IFNA(VLOOKUP($B111,KviZDarije6!$A$1:$N$1000, 3, 0), 0)/'TOP SCORES'!G$2,0)</f>
        <v>0</v>
      </c>
      <c r="J111" s="14">
        <f>IFERROR(100*_xlfn.IFNA(VLOOKUP($B111,KviZDarije7!$A$1:$N$999, 3, 0), 0)/'TOP SCORES'!H$2,0)</f>
        <v>0</v>
      </c>
      <c r="K111" s="14">
        <f>IFERROR(100*_xlfn.IFNA(VLOOKUP($B111,KviZDarije8!$A$1:$N$1000, 3, 0), 0)/'TOP SCORES'!I$2,0)</f>
        <v>0</v>
      </c>
      <c r="L111" s="14">
        <f>IFERROR(100*_xlfn.IFNA(VLOOKUP($B111,KviZDarije9!$A$1:$N$1000, 3, 0), 0)/'TOP SCORES'!J$2,0)</f>
        <v>0</v>
      </c>
      <c r="M111" s="14">
        <f>IFERROR(100*_xlfn.IFNA(VLOOKUP($B111,KviZDarije10!$A$1:$N$1000, 3, 0), 0)/'TOP SCORES'!K$2,0)</f>
        <v>40</v>
      </c>
      <c r="N111" s="14">
        <f>IFERROR(100*_xlfn.IFNA(VLOOKUP($B111,KviZDarije11!$A$1:$N$1000, 3, 0), 0)/'TOP SCORES'!L$2,0)</f>
        <v>0</v>
      </c>
    </row>
    <row r="112" spans="1:14">
      <c r="A112" s="17">
        <f ca="1">RANK(C112,C$2:C$991)</f>
        <v>111</v>
      </c>
      <c r="B112" s="12" t="s">
        <v>104</v>
      </c>
      <c r="C112" s="15" cm="1">
        <f t="array" aca="1" ref="C112" ca="1">SUM(LARGE(D112:N112,ROW(INDIRECT("1:8"))))</f>
        <v>201.81818181818181</v>
      </c>
      <c r="D112" s="14">
        <f>IFERROR(100*_xlfn.IFNA(VLOOKUP($B112,KviZDarije1!$A$1:$N$1000, 3, 0), 0)/'TOP SCORES'!B$2,0)</f>
        <v>81.818181818181813</v>
      </c>
      <c r="E112" s="14">
        <f>IFERROR(100*_xlfn.IFNA(VLOOKUP($B112,KviZDarije2!$A$1:$N$1000, 3, 0), 0)/'TOP SCORES'!C$2,0)</f>
        <v>0</v>
      </c>
      <c r="F112" s="14">
        <f>IFERROR(100*_xlfn.IFNA(VLOOKUP($B112,KviZDarije3!$A$1:$N$1000, 3, 0), 0)/'TOP SCORES'!D$2,0)</f>
        <v>50</v>
      </c>
      <c r="G112" s="14">
        <f>IFERROR(100*_xlfn.IFNA(VLOOKUP($B112,KviZDarije4!$A$1:$N$1000, 3, 0), 0)/'TOP SCORES'!E$2,0)</f>
        <v>70</v>
      </c>
      <c r="H112" s="14">
        <f>IFERROR(100*_xlfn.IFNA(VLOOKUP($B112,KviZDarije5!$A$1:$N$1000, 3, 0), 0)/'TOP SCORES'!F$2,0)</f>
        <v>0</v>
      </c>
      <c r="I112" s="14">
        <f>IFERROR(100*_xlfn.IFNA(VLOOKUP($B112,KviZDarije6!$A$1:$N$1000, 3, 0), 0)/'TOP SCORES'!G$2,0)</f>
        <v>0</v>
      </c>
      <c r="J112" s="14">
        <f>IFERROR(100*_xlfn.IFNA(VLOOKUP($B112,KviZDarije7!$A$1:$N$999, 3, 0), 0)/'TOP SCORES'!H$2,0)</f>
        <v>0</v>
      </c>
      <c r="K112" s="14">
        <f>IFERROR(100*_xlfn.IFNA(VLOOKUP($B112,KviZDarije8!$A$1:$N$1000, 3, 0), 0)/'TOP SCORES'!I$2,0)</f>
        <v>0</v>
      </c>
      <c r="L112" s="14">
        <f>IFERROR(100*_xlfn.IFNA(VLOOKUP($B112,KviZDarije9!$A$1:$N$1000, 3, 0), 0)/'TOP SCORES'!J$2,0)</f>
        <v>0</v>
      </c>
      <c r="M112" s="14">
        <f>IFERROR(100*_xlfn.IFNA(VLOOKUP($B112,KviZDarije10!$A$1:$N$1000, 3, 0), 0)/'TOP SCORES'!K$2,0)</f>
        <v>0</v>
      </c>
      <c r="N112" s="14">
        <f>IFERROR(100*_xlfn.IFNA(VLOOKUP($B112,KviZDarije11!$A$1:$N$1000, 3, 0), 0)/'TOP SCORES'!L$2,0)</f>
        <v>0</v>
      </c>
    </row>
    <row r="113" spans="1:14">
      <c r="A113" s="17">
        <f ca="1">RANK(C113,C$2:C$991)</f>
        <v>112</v>
      </c>
      <c r="B113" s="12" t="s">
        <v>21</v>
      </c>
      <c r="C113" s="15" cm="1">
        <f t="array" aca="1" ref="C113" ca="1">SUM(LARGE(D113:N113,ROW(INDIRECT("1:8"))))</f>
        <v>200.90909090909093</v>
      </c>
      <c r="D113" s="14">
        <f>IFERROR(100*_xlfn.IFNA(VLOOKUP($B113,KviZDarije1!$A$1:$N$1000, 3, 0), 0)/'TOP SCORES'!B$2,0)</f>
        <v>27.272727272727273</v>
      </c>
      <c r="E113" s="14">
        <f>IFERROR(100*_xlfn.IFNA(VLOOKUP($B113,KviZDarije2!$A$1:$N$1000, 3, 0), 0)/'TOP SCORES'!C$2,0)</f>
        <v>27.272727272727273</v>
      </c>
      <c r="F113" s="14">
        <f>IFERROR(100*_xlfn.IFNA(VLOOKUP($B113,KviZDarije3!$A$1:$N$1000, 3, 0), 0)/'TOP SCORES'!D$2,0)</f>
        <v>40</v>
      </c>
      <c r="G113" s="14">
        <f>IFERROR(100*_xlfn.IFNA(VLOOKUP($B113,KviZDarije4!$A$1:$N$1000, 3, 0), 0)/'TOP SCORES'!E$2,0)</f>
        <v>0</v>
      </c>
      <c r="H113" s="14">
        <f>IFERROR(100*_xlfn.IFNA(VLOOKUP($B113,KviZDarije5!$A$1:$N$1000, 3, 0), 0)/'TOP SCORES'!F$2,0)</f>
        <v>40</v>
      </c>
      <c r="I113" s="14">
        <f>IFERROR(100*_xlfn.IFNA(VLOOKUP($B113,KviZDarije6!$A$1:$N$1000, 3, 0), 0)/'TOP SCORES'!G$2,0)</f>
        <v>0</v>
      </c>
      <c r="J113" s="14">
        <f>IFERROR(100*_xlfn.IFNA(VLOOKUP($B113,KviZDarije7!$A$1:$N$999, 3, 0), 0)/'TOP SCORES'!H$2,0)</f>
        <v>36.363636363636367</v>
      </c>
      <c r="K113" s="14">
        <f>IFERROR(100*_xlfn.IFNA(VLOOKUP($B113,KviZDarije8!$A$1:$N$1000, 3, 0), 0)/'TOP SCORES'!I$2,0)</f>
        <v>0</v>
      </c>
      <c r="L113" s="14">
        <f>IFERROR(100*_xlfn.IFNA(VLOOKUP($B113,KviZDarije9!$A$1:$N$1000, 3, 0), 0)/'TOP SCORES'!J$2,0)</f>
        <v>0</v>
      </c>
      <c r="M113" s="14">
        <f>IFERROR(100*_xlfn.IFNA(VLOOKUP($B113,KviZDarije10!$A$1:$N$1000, 3, 0), 0)/'TOP SCORES'!K$2,0)</f>
        <v>30</v>
      </c>
      <c r="N113" s="14">
        <f>IFERROR(100*_xlfn.IFNA(VLOOKUP($B113,KviZDarije11!$A$1:$N$1000, 3, 0), 0)/'TOP SCORES'!L$2,0)</f>
        <v>0</v>
      </c>
    </row>
    <row r="114" spans="1:14">
      <c r="A114" s="17">
        <f ca="1">RANK(C114,C$2:C$991)</f>
        <v>113</v>
      </c>
      <c r="B114" s="40" t="s">
        <v>282</v>
      </c>
      <c r="C114" s="15" cm="1">
        <f t="array" aca="1" ref="C114" ca="1">SUM(LARGE(D114:N114,ROW(INDIRECT("1:8"))))</f>
        <v>200.80808080808083</v>
      </c>
      <c r="D114" s="14">
        <f>IFERROR(100*_xlfn.IFNA(VLOOKUP($B114,KviZDarije1!$A$1:$N$1000, 3, 0), 0)/'TOP SCORES'!B$2,0)</f>
        <v>0</v>
      </c>
      <c r="E114" s="14">
        <f>IFERROR(100*_xlfn.IFNA(VLOOKUP($B114,KviZDarije2!$A$1:$N$1000, 3, 0), 0)/'TOP SCORES'!C$2,0)</f>
        <v>0</v>
      </c>
      <c r="F114" s="14">
        <f>IFERROR(100*_xlfn.IFNA(VLOOKUP($B114,KviZDarije3!$A$1:$N$1000, 3, 0), 0)/'TOP SCORES'!D$2,0)</f>
        <v>0</v>
      </c>
      <c r="G114" s="14">
        <f>IFERROR(100*_xlfn.IFNA(VLOOKUP($B114,KviZDarije4!$A$1:$N$1000, 3, 0), 0)/'TOP SCORES'!E$2,0)</f>
        <v>0</v>
      </c>
      <c r="H114" s="14">
        <f>IFERROR(100*_xlfn.IFNA(VLOOKUP($B114,KviZDarije5!$A$1:$N$1000, 3, 0), 0)/'TOP SCORES'!F$2,0)</f>
        <v>0</v>
      </c>
      <c r="I114" s="14">
        <f>IFERROR(100*_xlfn.IFNA(VLOOKUP($B114,KviZDarije6!$A$1:$N$1000, 3, 0), 0)/'TOP SCORES'!G$2,0)</f>
        <v>50</v>
      </c>
      <c r="J114" s="14">
        <f>IFERROR(100*_xlfn.IFNA(VLOOKUP($B114,KviZDarije7!$A$1:$N$999, 3, 0), 0)/'TOP SCORES'!H$2,0)</f>
        <v>36.363636363636367</v>
      </c>
      <c r="K114" s="14">
        <f>IFERROR(100*_xlfn.IFNA(VLOOKUP($B114,KviZDarije8!$A$1:$N$1000, 3, 0), 0)/'TOP SCORES'!I$2,0)</f>
        <v>44.444444444444443</v>
      </c>
      <c r="L114" s="14">
        <f>IFERROR(100*_xlfn.IFNA(VLOOKUP($B114,KviZDarije9!$A$1:$N$1000, 3, 0), 0)/'TOP SCORES'!J$2,0)</f>
        <v>0</v>
      </c>
      <c r="M114" s="14">
        <f>IFERROR(100*_xlfn.IFNA(VLOOKUP($B114,KviZDarije10!$A$1:$N$1000, 3, 0), 0)/'TOP SCORES'!K$2,0)</f>
        <v>70</v>
      </c>
      <c r="N114" s="14">
        <f>IFERROR(100*_xlfn.IFNA(VLOOKUP($B114,KviZDarije11!$A$1:$N$1000, 3, 0), 0)/'TOP SCORES'!L$2,0)</f>
        <v>0</v>
      </c>
    </row>
    <row r="115" spans="1:14">
      <c r="A115" s="17">
        <f ca="1">RANK(C115,C$2:C$991)</f>
        <v>114</v>
      </c>
      <c r="B115" s="12" t="s">
        <v>130</v>
      </c>
      <c r="C115" s="15" cm="1">
        <f t="array" aca="1" ref="C115" ca="1">SUM(LARGE(D115:N115,ROW(INDIRECT("1:8"))))</f>
        <v>198.98989898989899</v>
      </c>
      <c r="D115" s="14">
        <f>IFERROR(100*_xlfn.IFNA(VLOOKUP($B115,KviZDarije1!$A$1:$N$1000, 3, 0), 0)/'TOP SCORES'!B$2,0)</f>
        <v>36.363636363636367</v>
      </c>
      <c r="E115" s="14">
        <f>IFERROR(100*_xlfn.IFNA(VLOOKUP($B115,KviZDarije2!$A$1:$N$1000, 3, 0), 0)/'TOP SCORES'!C$2,0)</f>
        <v>0</v>
      </c>
      <c r="F115" s="14">
        <f>IFERROR(100*_xlfn.IFNA(VLOOKUP($B115,KviZDarije3!$A$1:$N$1000, 3, 0), 0)/'TOP SCORES'!D$2,0)</f>
        <v>20</v>
      </c>
      <c r="G115" s="14">
        <f>IFERROR(100*_xlfn.IFNA(VLOOKUP($B115,KviZDarije4!$A$1:$N$1000, 3, 0), 0)/'TOP SCORES'!E$2,0)</f>
        <v>20</v>
      </c>
      <c r="H115" s="14">
        <f>IFERROR(100*_xlfn.IFNA(VLOOKUP($B115,KviZDarije5!$A$1:$N$1000, 3, 0), 0)/'TOP SCORES'!F$2,0)</f>
        <v>0</v>
      </c>
      <c r="I115" s="14">
        <f>IFERROR(100*_xlfn.IFNA(VLOOKUP($B115,KviZDarije6!$A$1:$N$1000, 3, 0), 0)/'TOP SCORES'!G$2,0)</f>
        <v>20</v>
      </c>
      <c r="J115" s="14">
        <f>IFERROR(100*_xlfn.IFNA(VLOOKUP($B115,KviZDarije7!$A$1:$N$999, 3, 0), 0)/'TOP SCORES'!H$2,0)</f>
        <v>18.181818181818183</v>
      </c>
      <c r="K115" s="14">
        <f>IFERROR(100*_xlfn.IFNA(VLOOKUP($B115,KviZDarije8!$A$1:$N$1000, 3, 0), 0)/'TOP SCORES'!I$2,0)</f>
        <v>44.444444444444443</v>
      </c>
      <c r="L115" s="14">
        <f>IFERROR(100*_xlfn.IFNA(VLOOKUP($B115,KviZDarije9!$A$1:$N$1000, 3, 0), 0)/'TOP SCORES'!J$2,0)</f>
        <v>40</v>
      </c>
      <c r="M115" s="14">
        <f>IFERROR(100*_xlfn.IFNA(VLOOKUP($B115,KviZDarije10!$A$1:$N$1000, 3, 0), 0)/'TOP SCORES'!K$2,0)</f>
        <v>0</v>
      </c>
      <c r="N115" s="14">
        <f>IFERROR(100*_xlfn.IFNA(VLOOKUP($B115,KviZDarije11!$A$1:$N$1000, 3, 0), 0)/'TOP SCORES'!L$2,0)</f>
        <v>0</v>
      </c>
    </row>
    <row r="116" spans="1:14">
      <c r="A116" s="17">
        <f ca="1">RANK(C116,C$2:C$991)</f>
        <v>115</v>
      </c>
      <c r="B116" s="8" t="s">
        <v>57</v>
      </c>
      <c r="C116" s="15" cm="1">
        <f t="array" aca="1" ref="C116" ca="1">SUM(LARGE(D116:N116,ROW(INDIRECT("1:8"))))</f>
        <v>186.36363636363637</v>
      </c>
      <c r="D116" s="14">
        <f>IFERROR(100*_xlfn.IFNA(VLOOKUP($B116,KviZDarije1!$A$1:$N$1000, 3, 0), 0)/'TOP SCORES'!B$2,0)</f>
        <v>63.636363636363633</v>
      </c>
      <c r="E116" s="14">
        <f>IFERROR(100*_xlfn.IFNA(VLOOKUP($B116,KviZDarije2!$A$1:$N$1000, 3, 0), 0)/'TOP SCORES'!C$2,0)</f>
        <v>72.727272727272734</v>
      </c>
      <c r="F116" s="14">
        <f>IFERROR(100*_xlfn.IFNA(VLOOKUP($B116,KviZDarije3!$A$1:$N$1000, 3, 0), 0)/'TOP SCORES'!D$2,0)</f>
        <v>50</v>
      </c>
      <c r="G116" s="14">
        <f>IFERROR(100*_xlfn.IFNA(VLOOKUP($B116,KviZDarije4!$A$1:$N$1000, 3, 0), 0)/'TOP SCORES'!E$2,0)</f>
        <v>0</v>
      </c>
      <c r="H116" s="14">
        <f>IFERROR(100*_xlfn.IFNA(VLOOKUP($B116,KviZDarije5!$A$1:$N$1000, 3, 0), 0)/'TOP SCORES'!F$2,0)</f>
        <v>0</v>
      </c>
      <c r="I116" s="14">
        <f>IFERROR(100*_xlfn.IFNA(VLOOKUP($B116,KviZDarije6!$A$1:$N$1000, 3, 0), 0)/'TOP SCORES'!G$2,0)</f>
        <v>0</v>
      </c>
      <c r="J116" s="14">
        <f>IFERROR(100*_xlfn.IFNA(VLOOKUP($B116,KviZDarije7!$A$1:$N$999, 3, 0), 0)/'TOP SCORES'!H$2,0)</f>
        <v>0</v>
      </c>
      <c r="K116" s="14">
        <f>IFERROR(100*_xlfn.IFNA(VLOOKUP($B116,KviZDarije8!$A$1:$N$1000, 3, 0), 0)/'TOP SCORES'!I$2,0)</f>
        <v>0</v>
      </c>
      <c r="L116" s="14">
        <f>IFERROR(100*_xlfn.IFNA(VLOOKUP($B116,KviZDarije9!$A$1:$N$1000, 3, 0), 0)/'TOP SCORES'!J$2,0)</f>
        <v>0</v>
      </c>
      <c r="M116" s="14">
        <f>IFERROR(100*_xlfn.IFNA(VLOOKUP($B116,KviZDarije10!$A$1:$N$1000, 3, 0), 0)/'TOP SCORES'!K$2,0)</f>
        <v>0</v>
      </c>
      <c r="N116" s="14">
        <f>IFERROR(100*_xlfn.IFNA(VLOOKUP($B116,KviZDarije11!$A$1:$N$1000, 3, 0), 0)/'TOP SCORES'!L$2,0)</f>
        <v>0</v>
      </c>
    </row>
    <row r="117" spans="1:14">
      <c r="A117" s="17">
        <f ca="1">RANK(C117,C$2:C$991)</f>
        <v>116</v>
      </c>
      <c r="B117" s="12" t="s">
        <v>118</v>
      </c>
      <c r="C117" s="15" cm="1">
        <f t="array" aca="1" ref="C117" ca="1">SUM(LARGE(D117:N117,ROW(INDIRECT("1:8"))))</f>
        <v>186.26262626262627</v>
      </c>
      <c r="D117" s="14">
        <f>IFERROR(100*_xlfn.IFNA(VLOOKUP($B117,KviZDarije1!$A$1:$N$1000, 3, 0), 0)/'TOP SCORES'!B$2,0)</f>
        <v>0</v>
      </c>
      <c r="E117" s="14">
        <f>IFERROR(100*_xlfn.IFNA(VLOOKUP($B117,KviZDarije2!$A$1:$N$1000, 3, 0), 0)/'TOP SCORES'!C$2,0)</f>
        <v>36.363636363636367</v>
      </c>
      <c r="F117" s="14">
        <f>IFERROR(100*_xlfn.IFNA(VLOOKUP($B117,KviZDarije3!$A$1:$N$1000, 3, 0), 0)/'TOP SCORES'!D$2,0)</f>
        <v>30</v>
      </c>
      <c r="G117" s="14">
        <f>IFERROR(100*_xlfn.IFNA(VLOOKUP($B117,KviZDarije4!$A$1:$N$1000, 3, 0), 0)/'TOP SCORES'!E$2,0)</f>
        <v>30</v>
      </c>
      <c r="H117" s="14">
        <f>IFERROR(100*_xlfn.IFNA(VLOOKUP($B117,KviZDarije5!$A$1:$N$1000, 3, 0), 0)/'TOP SCORES'!F$2,0)</f>
        <v>0</v>
      </c>
      <c r="I117" s="14">
        <f>IFERROR(100*_xlfn.IFNA(VLOOKUP($B117,KviZDarije6!$A$1:$N$1000, 3, 0), 0)/'TOP SCORES'!G$2,0)</f>
        <v>0</v>
      </c>
      <c r="J117" s="14">
        <f>IFERROR(100*_xlfn.IFNA(VLOOKUP($B117,KviZDarije7!$A$1:$N$999, 3, 0), 0)/'TOP SCORES'!H$2,0)</f>
        <v>45.454545454545453</v>
      </c>
      <c r="K117" s="14">
        <f>IFERROR(100*_xlfn.IFNA(VLOOKUP($B117,KviZDarije8!$A$1:$N$1000, 3, 0), 0)/'TOP SCORES'!I$2,0)</f>
        <v>44.444444444444443</v>
      </c>
      <c r="L117" s="14">
        <f>IFERROR(100*_xlfn.IFNA(VLOOKUP($B117,KviZDarije9!$A$1:$N$1000, 3, 0), 0)/'TOP SCORES'!J$2,0)</f>
        <v>0</v>
      </c>
      <c r="M117" s="14">
        <f>IFERROR(100*_xlfn.IFNA(VLOOKUP($B117,KviZDarije10!$A$1:$N$1000, 3, 0), 0)/'TOP SCORES'!K$2,0)</f>
        <v>0</v>
      </c>
      <c r="N117" s="14">
        <f>IFERROR(100*_xlfn.IFNA(VLOOKUP($B117,KviZDarije11!$A$1:$N$1000, 3, 0), 0)/'TOP SCORES'!L$2,0)</f>
        <v>0</v>
      </c>
    </row>
    <row r="118" spans="1:14">
      <c r="A118" s="17">
        <f ca="1">RANK(C118,C$2:C$991)</f>
        <v>117</v>
      </c>
      <c r="B118" s="12" t="s">
        <v>153</v>
      </c>
      <c r="C118" s="15" cm="1">
        <f t="array" aca="1" ref="C118" ca="1">SUM(LARGE(D118:N118,ROW(INDIRECT("1:8"))))</f>
        <v>186.06060606060606</v>
      </c>
      <c r="D118" s="14">
        <f>IFERROR(100*_xlfn.IFNA(VLOOKUP($B118,KviZDarije1!$A$1:$N$1000, 3, 0), 0)/'TOP SCORES'!B$2,0)</f>
        <v>45.454545454545453</v>
      </c>
      <c r="E118" s="14">
        <f>IFERROR(100*_xlfn.IFNA(VLOOKUP($B118,KviZDarije2!$A$1:$N$1000, 3, 0), 0)/'TOP SCORES'!C$2,0)</f>
        <v>0</v>
      </c>
      <c r="F118" s="14">
        <f>IFERROR(100*_xlfn.IFNA(VLOOKUP($B118,KviZDarije3!$A$1:$N$1000, 3, 0), 0)/'TOP SCORES'!D$2,0)</f>
        <v>40</v>
      </c>
      <c r="G118" s="14">
        <f>IFERROR(100*_xlfn.IFNA(VLOOKUP($B118,KviZDarije4!$A$1:$N$1000, 3, 0), 0)/'TOP SCORES'!E$2,0)</f>
        <v>0</v>
      </c>
      <c r="H118" s="14">
        <f>IFERROR(100*_xlfn.IFNA(VLOOKUP($B118,KviZDarije5!$A$1:$N$1000, 3, 0), 0)/'TOP SCORES'!F$2,0)</f>
        <v>0</v>
      </c>
      <c r="I118" s="14">
        <f>IFERROR(100*_xlfn.IFNA(VLOOKUP($B118,KviZDarije6!$A$1:$N$1000, 3, 0), 0)/'TOP SCORES'!G$2,0)</f>
        <v>0</v>
      </c>
      <c r="J118" s="14">
        <f>IFERROR(100*_xlfn.IFNA(VLOOKUP($B118,KviZDarije7!$A$1:$N$999, 3, 0), 0)/'TOP SCORES'!H$2,0)</f>
        <v>27.272727272727273</v>
      </c>
      <c r="K118" s="14">
        <f>IFERROR(100*_xlfn.IFNA(VLOOKUP($B118,KviZDarije8!$A$1:$N$1000, 3, 0), 0)/'TOP SCORES'!I$2,0)</f>
        <v>33.333333333333336</v>
      </c>
      <c r="L118" s="14">
        <f>IFERROR(100*_xlfn.IFNA(VLOOKUP($B118,KviZDarije9!$A$1:$N$1000, 3, 0), 0)/'TOP SCORES'!J$2,0)</f>
        <v>40</v>
      </c>
      <c r="M118" s="14">
        <f>IFERROR(100*_xlfn.IFNA(VLOOKUP($B118,KviZDarije10!$A$1:$N$1000, 3, 0), 0)/'TOP SCORES'!K$2,0)</f>
        <v>0</v>
      </c>
      <c r="N118" s="14">
        <f>IFERROR(100*_xlfn.IFNA(VLOOKUP($B118,KviZDarije11!$A$1:$N$1000, 3, 0), 0)/'TOP SCORES'!L$2,0)</f>
        <v>0</v>
      </c>
    </row>
    <row r="119" spans="1:14">
      <c r="A119" s="17">
        <f ca="1">RANK(C119,C$2:C$991)</f>
        <v>118</v>
      </c>
      <c r="B119" s="12" t="s">
        <v>89</v>
      </c>
      <c r="C119" s="15" cm="1">
        <f t="array" aca="1" ref="C119" ca="1">SUM(LARGE(D119:N119,ROW(INDIRECT("1:8"))))</f>
        <v>185.45454545454547</v>
      </c>
      <c r="D119" s="14">
        <f>IFERROR(100*_xlfn.IFNA(VLOOKUP($B119,KviZDarije1!$A$1:$N$1000, 3, 0), 0)/'TOP SCORES'!B$2,0)</f>
        <v>0</v>
      </c>
      <c r="E119" s="14">
        <f>IFERROR(100*_xlfn.IFNA(VLOOKUP($B119,KviZDarije2!$A$1:$N$1000, 3, 0), 0)/'TOP SCORES'!C$2,0)</f>
        <v>72.727272727272734</v>
      </c>
      <c r="F119" s="14">
        <f>IFERROR(100*_xlfn.IFNA(VLOOKUP($B119,KviZDarije3!$A$1:$N$1000, 3, 0), 0)/'TOP SCORES'!D$2,0)</f>
        <v>40</v>
      </c>
      <c r="G119" s="14">
        <f>IFERROR(100*_xlfn.IFNA(VLOOKUP($B119,KviZDarije4!$A$1:$N$1000, 3, 0), 0)/'TOP SCORES'!E$2,0)</f>
        <v>0</v>
      </c>
      <c r="H119" s="14">
        <f>IFERROR(100*_xlfn.IFNA(VLOOKUP($B119,KviZDarije5!$A$1:$N$1000, 3, 0), 0)/'TOP SCORES'!F$2,0)</f>
        <v>0</v>
      </c>
      <c r="I119" s="14">
        <f>IFERROR(100*_xlfn.IFNA(VLOOKUP($B119,KviZDarije6!$A$1:$N$1000, 3, 0), 0)/'TOP SCORES'!G$2,0)</f>
        <v>0</v>
      </c>
      <c r="J119" s="14">
        <f>IFERROR(100*_xlfn.IFNA(VLOOKUP($B119,KviZDarije7!$A$1:$N$999, 3, 0), 0)/'TOP SCORES'!H$2,0)</f>
        <v>72.727272727272734</v>
      </c>
      <c r="K119" s="14">
        <f>IFERROR(100*_xlfn.IFNA(VLOOKUP($B119,KviZDarije8!$A$1:$N$1000, 3, 0), 0)/'TOP SCORES'!I$2,0)</f>
        <v>0</v>
      </c>
      <c r="L119" s="14">
        <f>IFERROR(100*_xlfn.IFNA(VLOOKUP($B119,KviZDarije9!$A$1:$N$1000, 3, 0), 0)/'TOP SCORES'!J$2,0)</f>
        <v>0</v>
      </c>
      <c r="M119" s="14">
        <f>IFERROR(100*_xlfn.IFNA(VLOOKUP($B119,KviZDarije10!$A$1:$N$1000, 3, 0), 0)/'TOP SCORES'!K$2,0)</f>
        <v>0</v>
      </c>
      <c r="N119" s="14">
        <f>IFERROR(100*_xlfn.IFNA(VLOOKUP($B119,KviZDarije11!$A$1:$N$1000, 3, 0), 0)/'TOP SCORES'!L$2,0)</f>
        <v>0</v>
      </c>
    </row>
    <row r="120" spans="1:14">
      <c r="A120" s="17">
        <f ca="1">RANK(C120,C$2:C$991)</f>
        <v>119</v>
      </c>
      <c r="B120" s="12" t="s">
        <v>26</v>
      </c>
      <c r="C120" s="15" cm="1">
        <f t="array" aca="1" ref="C120" ca="1">SUM(LARGE(D120:N120,ROW(INDIRECT("1:8"))))</f>
        <v>178.98989898989899</v>
      </c>
      <c r="D120" s="14">
        <f>IFERROR(100*_xlfn.IFNA(VLOOKUP($B120,KviZDarije1!$A$1:$N$1000, 3, 0), 0)/'TOP SCORES'!B$2,0)</f>
        <v>54.545454545454547</v>
      </c>
      <c r="E120" s="14">
        <f>IFERROR(100*_xlfn.IFNA(VLOOKUP($B120,KviZDarije2!$A$1:$N$1000, 3, 0), 0)/'TOP SCORES'!C$2,0)</f>
        <v>0</v>
      </c>
      <c r="F120" s="14">
        <f>IFERROR(100*_xlfn.IFNA(VLOOKUP($B120,KviZDarije3!$A$1:$N$1000, 3, 0), 0)/'TOP SCORES'!D$2,0)</f>
        <v>40</v>
      </c>
      <c r="G120" s="14">
        <f>IFERROR(100*_xlfn.IFNA(VLOOKUP($B120,KviZDarije4!$A$1:$N$1000, 3, 0), 0)/'TOP SCORES'!E$2,0)</f>
        <v>40</v>
      </c>
      <c r="H120" s="14">
        <f>IFERROR(100*_xlfn.IFNA(VLOOKUP($B120,KviZDarije5!$A$1:$N$1000, 3, 0), 0)/'TOP SCORES'!F$2,0)</f>
        <v>0</v>
      </c>
      <c r="I120" s="14">
        <f>IFERROR(100*_xlfn.IFNA(VLOOKUP($B120,KviZDarije6!$A$1:$N$1000, 3, 0), 0)/'TOP SCORES'!G$2,0)</f>
        <v>0</v>
      </c>
      <c r="J120" s="14">
        <f>IFERROR(100*_xlfn.IFNA(VLOOKUP($B120,KviZDarije7!$A$1:$N$999, 3, 0), 0)/'TOP SCORES'!H$2,0)</f>
        <v>0</v>
      </c>
      <c r="K120" s="14">
        <f>IFERROR(100*_xlfn.IFNA(VLOOKUP($B120,KviZDarije8!$A$1:$N$1000, 3, 0), 0)/'TOP SCORES'!I$2,0)</f>
        <v>44.444444444444443</v>
      </c>
      <c r="L120" s="14">
        <f>IFERROR(100*_xlfn.IFNA(VLOOKUP($B120,KviZDarije9!$A$1:$N$1000, 3, 0), 0)/'TOP SCORES'!J$2,0)</f>
        <v>0</v>
      </c>
      <c r="M120" s="14">
        <f>IFERROR(100*_xlfn.IFNA(VLOOKUP($B120,KviZDarije10!$A$1:$N$1000, 3, 0), 0)/'TOP SCORES'!K$2,0)</f>
        <v>0</v>
      </c>
      <c r="N120" s="14">
        <f>IFERROR(100*_xlfn.IFNA(VLOOKUP($B120,KviZDarije11!$A$1:$N$1000, 3, 0), 0)/'TOP SCORES'!L$2,0)</f>
        <v>0</v>
      </c>
    </row>
    <row r="121" spans="1:14">
      <c r="A121" s="17">
        <f ca="1">RANK(C121,C$2:C$991)</f>
        <v>120</v>
      </c>
      <c r="B121" s="12" t="s">
        <v>31</v>
      </c>
      <c r="C121" s="15" cm="1">
        <f t="array" aca="1" ref="C121" ca="1">SUM(LARGE(D121:N121,ROW(INDIRECT("1:8"))))</f>
        <v>178.18181818181819</v>
      </c>
      <c r="D121" s="14">
        <f>IFERROR(100*_xlfn.IFNA(VLOOKUP($B121,KviZDarije1!$A$1:$N$1000, 3, 0), 0)/'TOP SCORES'!B$2,0)</f>
        <v>54.545454545454547</v>
      </c>
      <c r="E121" s="14">
        <f>IFERROR(100*_xlfn.IFNA(VLOOKUP($B121,KviZDarije2!$A$1:$N$1000, 3, 0), 0)/'TOP SCORES'!C$2,0)</f>
        <v>63.636363636363633</v>
      </c>
      <c r="F121" s="14">
        <f>IFERROR(100*_xlfn.IFNA(VLOOKUP($B121,KviZDarije3!$A$1:$N$1000, 3, 0), 0)/'TOP SCORES'!D$2,0)</f>
        <v>60</v>
      </c>
      <c r="G121" s="14">
        <f>IFERROR(100*_xlfn.IFNA(VLOOKUP($B121,KviZDarije4!$A$1:$N$1000, 3, 0), 0)/'TOP SCORES'!E$2,0)</f>
        <v>0</v>
      </c>
      <c r="H121" s="14">
        <f>IFERROR(100*_xlfn.IFNA(VLOOKUP($B121,KviZDarije5!$A$1:$N$1000, 3, 0), 0)/'TOP SCORES'!F$2,0)</f>
        <v>0</v>
      </c>
      <c r="I121" s="14">
        <f>IFERROR(100*_xlfn.IFNA(VLOOKUP($B121,KviZDarije6!$A$1:$N$1000, 3, 0), 0)/'TOP SCORES'!G$2,0)</f>
        <v>0</v>
      </c>
      <c r="J121" s="14">
        <f>IFERROR(100*_xlfn.IFNA(VLOOKUP($B121,KviZDarije7!$A$1:$N$999, 3, 0), 0)/'TOP SCORES'!H$2,0)</f>
        <v>0</v>
      </c>
      <c r="K121" s="14">
        <f>IFERROR(100*_xlfn.IFNA(VLOOKUP($B121,KviZDarije8!$A$1:$N$1000, 3, 0), 0)/'TOP SCORES'!I$2,0)</f>
        <v>0</v>
      </c>
      <c r="L121" s="14">
        <f>IFERROR(100*_xlfn.IFNA(VLOOKUP($B121,KviZDarije9!$A$1:$N$1000, 3, 0), 0)/'TOP SCORES'!J$2,0)</f>
        <v>0</v>
      </c>
      <c r="M121" s="14">
        <f>IFERROR(100*_xlfn.IFNA(VLOOKUP($B121,KviZDarije10!$A$1:$N$1000, 3, 0), 0)/'TOP SCORES'!K$2,0)</f>
        <v>0</v>
      </c>
      <c r="N121" s="14">
        <f>IFERROR(100*_xlfn.IFNA(VLOOKUP($B121,KviZDarije11!$A$1:$N$1000, 3, 0), 0)/'TOP SCORES'!L$2,0)</f>
        <v>0</v>
      </c>
    </row>
    <row r="122" spans="1:14">
      <c r="A122" s="17">
        <f ca="1">RANK(C122,C$2:C$991)</f>
        <v>121</v>
      </c>
      <c r="B122" s="8" t="s">
        <v>119</v>
      </c>
      <c r="C122" s="15" cm="1">
        <f t="array" aca="1" ref="C122" ca="1">SUM(LARGE(D122:N122,ROW(INDIRECT("1:8"))))</f>
        <v>173.63636363636365</v>
      </c>
      <c r="D122" s="14">
        <f>IFERROR(100*_xlfn.IFNA(VLOOKUP($B122,KviZDarije1!$A$1:$N$1000, 3, 0), 0)/'TOP SCORES'!B$2,0)</f>
        <v>36.363636363636367</v>
      </c>
      <c r="E122" s="14">
        <f>IFERROR(100*_xlfn.IFNA(VLOOKUP($B122,KviZDarije2!$A$1:$N$1000, 3, 0), 0)/'TOP SCORES'!C$2,0)</f>
        <v>27.272727272727273</v>
      </c>
      <c r="F122" s="14">
        <f>IFERROR(100*_xlfn.IFNA(VLOOKUP($B122,KviZDarije3!$A$1:$N$1000, 3, 0), 0)/'TOP SCORES'!D$2,0)</f>
        <v>30</v>
      </c>
      <c r="G122" s="14">
        <f>IFERROR(100*_xlfn.IFNA(VLOOKUP($B122,KviZDarije4!$A$1:$N$1000, 3, 0), 0)/'TOP SCORES'!E$2,0)</f>
        <v>10</v>
      </c>
      <c r="H122" s="14">
        <f>IFERROR(100*_xlfn.IFNA(VLOOKUP($B122,KviZDarije5!$A$1:$N$1000, 3, 0), 0)/'TOP SCORES'!F$2,0)</f>
        <v>30</v>
      </c>
      <c r="I122" s="14">
        <f>IFERROR(100*_xlfn.IFNA(VLOOKUP($B122,KviZDarije6!$A$1:$N$1000, 3, 0), 0)/'TOP SCORES'!G$2,0)</f>
        <v>0</v>
      </c>
      <c r="J122" s="14">
        <f>IFERROR(100*_xlfn.IFNA(VLOOKUP($B122,KviZDarije7!$A$1:$N$999, 3, 0), 0)/'TOP SCORES'!H$2,0)</f>
        <v>0</v>
      </c>
      <c r="K122" s="14">
        <f>IFERROR(100*_xlfn.IFNA(VLOOKUP($B122,KviZDarije8!$A$1:$N$1000, 3, 0), 0)/'TOP SCORES'!I$2,0)</f>
        <v>0</v>
      </c>
      <c r="L122" s="14">
        <f>IFERROR(100*_xlfn.IFNA(VLOOKUP($B122,KviZDarije9!$A$1:$N$1000, 3, 0), 0)/'TOP SCORES'!J$2,0)</f>
        <v>40</v>
      </c>
      <c r="M122" s="14">
        <f>IFERROR(100*_xlfn.IFNA(VLOOKUP($B122,KviZDarije10!$A$1:$N$1000, 3, 0), 0)/'TOP SCORES'!K$2,0)</f>
        <v>0</v>
      </c>
      <c r="N122" s="14">
        <f>IFERROR(100*_xlfn.IFNA(VLOOKUP($B122,KviZDarije11!$A$1:$N$1000, 3, 0), 0)/'TOP SCORES'!L$2,0)</f>
        <v>0</v>
      </c>
    </row>
    <row r="123" spans="1:14">
      <c r="A123" s="17">
        <f ca="1">RANK(C123,C$2:C$991)</f>
        <v>122</v>
      </c>
      <c r="B123" s="12" t="s">
        <v>156</v>
      </c>
      <c r="C123" s="15" cm="1">
        <f t="array" aca="1" ref="C123" ca="1">SUM(LARGE(D123:N123,ROW(INDIRECT("1:8"))))</f>
        <v>165.45454545454544</v>
      </c>
      <c r="D123" s="14">
        <f>IFERROR(100*_xlfn.IFNA(VLOOKUP($B123,KviZDarije1!$A$1:$N$1000, 3, 0), 0)/'TOP SCORES'!B$2,0)</f>
        <v>45.454545454545453</v>
      </c>
      <c r="E123" s="14">
        <f>IFERROR(100*_xlfn.IFNA(VLOOKUP($B123,KviZDarije2!$A$1:$N$1000, 3, 0), 0)/'TOP SCORES'!C$2,0)</f>
        <v>0</v>
      </c>
      <c r="F123" s="14">
        <f>IFERROR(100*_xlfn.IFNA(VLOOKUP($B123,KviZDarije3!$A$1:$N$1000, 3, 0), 0)/'TOP SCORES'!D$2,0)</f>
        <v>50</v>
      </c>
      <c r="G123" s="14">
        <f>IFERROR(100*_xlfn.IFNA(VLOOKUP($B123,KviZDarije4!$A$1:$N$1000, 3, 0), 0)/'TOP SCORES'!E$2,0)</f>
        <v>0</v>
      </c>
      <c r="H123" s="14">
        <f>IFERROR(100*_xlfn.IFNA(VLOOKUP($B123,KviZDarije5!$A$1:$N$1000, 3, 0), 0)/'TOP SCORES'!F$2,0)</f>
        <v>30</v>
      </c>
      <c r="I123" s="14">
        <f>IFERROR(100*_xlfn.IFNA(VLOOKUP($B123,KviZDarije6!$A$1:$N$1000, 3, 0), 0)/'TOP SCORES'!G$2,0)</f>
        <v>40</v>
      </c>
      <c r="J123" s="14">
        <f>IFERROR(100*_xlfn.IFNA(VLOOKUP($B123,KviZDarije7!$A$1:$N$999, 3, 0), 0)/'TOP SCORES'!H$2,0)</f>
        <v>0</v>
      </c>
      <c r="K123" s="14">
        <f>IFERROR(100*_xlfn.IFNA(VLOOKUP($B123,KviZDarije8!$A$1:$N$1000, 3, 0), 0)/'TOP SCORES'!I$2,0)</f>
        <v>0</v>
      </c>
      <c r="L123" s="14">
        <f>IFERROR(100*_xlfn.IFNA(VLOOKUP($B123,KviZDarije9!$A$1:$N$1000, 3, 0), 0)/'TOP SCORES'!J$2,0)</f>
        <v>0</v>
      </c>
      <c r="M123" s="14">
        <f>IFERROR(100*_xlfn.IFNA(VLOOKUP($B123,KviZDarije10!$A$1:$N$1000, 3, 0), 0)/'TOP SCORES'!K$2,0)</f>
        <v>0</v>
      </c>
      <c r="N123" s="14">
        <f>IFERROR(100*_xlfn.IFNA(VLOOKUP($B123,KviZDarije11!$A$1:$N$1000, 3, 0), 0)/'TOP SCORES'!L$2,0)</f>
        <v>0</v>
      </c>
    </row>
    <row r="124" spans="1:14">
      <c r="A124" s="17">
        <f ca="1">RANK(C124,C$2:C$991)</f>
        <v>123</v>
      </c>
      <c r="B124" s="12" t="s">
        <v>166</v>
      </c>
      <c r="C124" s="15" cm="1">
        <f t="array" aca="1" ref="C124" ca="1">SUM(LARGE(D124:N124,ROW(INDIRECT("1:8"))))</f>
        <v>165.35353535353536</v>
      </c>
      <c r="D124" s="14">
        <f>IFERROR(100*_xlfn.IFNA(VLOOKUP($B124,KviZDarije1!$A$1:$N$1000, 3, 0), 0)/'TOP SCORES'!B$2,0)</f>
        <v>27.272727272727273</v>
      </c>
      <c r="E124" s="14">
        <f>IFERROR(100*_xlfn.IFNA(VLOOKUP($B124,KviZDarije2!$A$1:$N$1000, 3, 0), 0)/'TOP SCORES'!C$2,0)</f>
        <v>36.363636363636367</v>
      </c>
      <c r="F124" s="14">
        <f>IFERROR(100*_xlfn.IFNA(VLOOKUP($B124,KviZDarije3!$A$1:$N$1000, 3, 0), 0)/'TOP SCORES'!D$2,0)</f>
        <v>0</v>
      </c>
      <c r="G124" s="14">
        <f>IFERROR(100*_xlfn.IFNA(VLOOKUP($B124,KviZDarije4!$A$1:$N$1000, 3, 0), 0)/'TOP SCORES'!E$2,0)</f>
        <v>30</v>
      </c>
      <c r="H124" s="14">
        <f>IFERROR(100*_xlfn.IFNA(VLOOKUP($B124,KviZDarije5!$A$1:$N$1000, 3, 0), 0)/'TOP SCORES'!F$2,0)</f>
        <v>0</v>
      </c>
      <c r="I124" s="14">
        <f>IFERROR(100*_xlfn.IFNA(VLOOKUP($B124,KviZDarije6!$A$1:$N$1000, 3, 0), 0)/'TOP SCORES'!G$2,0)</f>
        <v>0</v>
      </c>
      <c r="J124" s="14">
        <f>IFERROR(100*_xlfn.IFNA(VLOOKUP($B124,KviZDarije7!$A$1:$N$999, 3, 0), 0)/'TOP SCORES'!H$2,0)</f>
        <v>27.272727272727273</v>
      </c>
      <c r="K124" s="14">
        <f>IFERROR(100*_xlfn.IFNA(VLOOKUP($B124,KviZDarije8!$A$1:$N$1000, 3, 0), 0)/'TOP SCORES'!I$2,0)</f>
        <v>44.444444444444443</v>
      </c>
      <c r="L124" s="14">
        <f>IFERROR(100*_xlfn.IFNA(VLOOKUP($B124,KviZDarije9!$A$1:$N$1000, 3, 0), 0)/'TOP SCORES'!J$2,0)</f>
        <v>0</v>
      </c>
      <c r="M124" s="14">
        <f>IFERROR(100*_xlfn.IFNA(VLOOKUP($B124,KviZDarije10!$A$1:$N$1000, 3, 0), 0)/'TOP SCORES'!K$2,0)</f>
        <v>0</v>
      </c>
      <c r="N124" s="14">
        <f>IFERROR(100*_xlfn.IFNA(VLOOKUP($B124,KviZDarije11!$A$1:$N$1000, 3, 0), 0)/'TOP SCORES'!L$2,0)</f>
        <v>0</v>
      </c>
    </row>
    <row r="125" spans="1:14">
      <c r="A125" s="17">
        <f ca="1">RANK(C125,C$2:C$991)</f>
        <v>124</v>
      </c>
      <c r="B125" s="71" t="s">
        <v>277</v>
      </c>
      <c r="C125" s="15" cm="1">
        <f t="array" aca="1" ref="C125" ca="1">SUM(LARGE(D125:N125,ROW(INDIRECT("1:8"))))</f>
        <v>155.55555555555554</v>
      </c>
      <c r="D125" s="14">
        <f>IFERROR(100*_xlfn.IFNA(VLOOKUP($B125,KviZDarije1!$A$1:$N$1000, 3, 0), 0)/'TOP SCORES'!B$2,0)</f>
        <v>0</v>
      </c>
      <c r="E125" s="14">
        <f>IFERROR(100*_xlfn.IFNA(VLOOKUP($B125,KviZDarije2!$A$1:$N$1000, 3, 0), 0)/'TOP SCORES'!C$2,0)</f>
        <v>0</v>
      </c>
      <c r="F125" s="14">
        <f>IFERROR(100*_xlfn.IFNA(VLOOKUP($B125,KviZDarije3!$A$1:$N$1000, 3, 0), 0)/'TOP SCORES'!D$2,0)</f>
        <v>0</v>
      </c>
      <c r="G125" s="14">
        <f>IFERROR(100*_xlfn.IFNA(VLOOKUP($B125,KviZDarije4!$A$1:$N$1000, 3, 0), 0)/'TOP SCORES'!E$2,0)</f>
        <v>0</v>
      </c>
      <c r="H125" s="14">
        <f>IFERROR(100*_xlfn.IFNA(VLOOKUP($B125,KviZDarije5!$A$1:$N$1000, 3, 0), 0)/'TOP SCORES'!F$2,0)</f>
        <v>10</v>
      </c>
      <c r="I125" s="14">
        <f>IFERROR(100*_xlfn.IFNA(VLOOKUP($B125,KviZDarije6!$A$1:$N$1000, 3, 0), 0)/'TOP SCORES'!G$2,0)</f>
        <v>40</v>
      </c>
      <c r="J125" s="14">
        <f>IFERROR(100*_xlfn.IFNA(VLOOKUP($B125,KviZDarije7!$A$1:$N$999, 3, 0), 0)/'TOP SCORES'!H$2,0)</f>
        <v>0</v>
      </c>
      <c r="K125" s="14">
        <f>IFERROR(100*_xlfn.IFNA(VLOOKUP($B125,KviZDarije8!$A$1:$N$1000, 3, 0), 0)/'TOP SCORES'!I$2,0)</f>
        <v>55.555555555555557</v>
      </c>
      <c r="L125" s="14">
        <f>IFERROR(100*_xlfn.IFNA(VLOOKUP($B125,KviZDarije9!$A$1:$N$1000, 3, 0), 0)/'TOP SCORES'!J$2,0)</f>
        <v>20</v>
      </c>
      <c r="M125" s="14">
        <f>IFERROR(100*_xlfn.IFNA(VLOOKUP($B125,KviZDarije10!$A$1:$N$1000, 3, 0), 0)/'TOP SCORES'!K$2,0)</f>
        <v>30</v>
      </c>
      <c r="N125" s="14">
        <f>IFERROR(100*_xlfn.IFNA(VLOOKUP($B125,KviZDarije11!$A$1:$N$1000, 3, 0), 0)/'TOP SCORES'!L$2,0)</f>
        <v>0</v>
      </c>
    </row>
    <row r="126" spans="1:14">
      <c r="A126" s="17">
        <f ca="1">RANK(C126,C$2:C$991)</f>
        <v>125</v>
      </c>
      <c r="B126" s="12" t="s">
        <v>42</v>
      </c>
      <c r="C126" s="15" cm="1">
        <f t="array" aca="1" ref="C126" ca="1">SUM(LARGE(D126:N126,ROW(INDIRECT("1:8"))))</f>
        <v>154.54545454545456</v>
      </c>
      <c r="D126" s="14">
        <f>IFERROR(100*_xlfn.IFNA(VLOOKUP($B126,KviZDarije1!$A$1:$N$1000, 3, 0), 0)/'TOP SCORES'!B$2,0)</f>
        <v>54.545454545454547</v>
      </c>
      <c r="E126" s="14">
        <f>IFERROR(100*_xlfn.IFNA(VLOOKUP($B126,KviZDarije2!$A$1:$N$1000, 3, 0), 0)/'TOP SCORES'!C$2,0)</f>
        <v>0</v>
      </c>
      <c r="F126" s="14">
        <f>IFERROR(100*_xlfn.IFNA(VLOOKUP($B126,KviZDarije3!$A$1:$N$1000, 3, 0), 0)/'TOP SCORES'!D$2,0)</f>
        <v>50</v>
      </c>
      <c r="G126" s="14">
        <f>IFERROR(100*_xlfn.IFNA(VLOOKUP($B126,KviZDarije4!$A$1:$N$1000, 3, 0), 0)/'TOP SCORES'!E$2,0)</f>
        <v>0</v>
      </c>
      <c r="H126" s="14">
        <f>IFERROR(100*_xlfn.IFNA(VLOOKUP($B126,KviZDarije5!$A$1:$N$1000, 3, 0), 0)/'TOP SCORES'!F$2,0)</f>
        <v>0</v>
      </c>
      <c r="I126" s="14">
        <f>IFERROR(100*_xlfn.IFNA(VLOOKUP($B126,KviZDarije6!$A$1:$N$1000, 3, 0), 0)/'TOP SCORES'!G$2,0)</f>
        <v>50</v>
      </c>
      <c r="J126" s="14">
        <f>IFERROR(100*_xlfn.IFNA(VLOOKUP($B126,KviZDarije7!$A$1:$N$999, 3, 0), 0)/'TOP SCORES'!H$2,0)</f>
        <v>0</v>
      </c>
      <c r="K126" s="14">
        <f>IFERROR(100*_xlfn.IFNA(VLOOKUP($B126,KviZDarije8!$A$1:$N$1000, 3, 0), 0)/'TOP SCORES'!I$2,0)</f>
        <v>0</v>
      </c>
      <c r="L126" s="14">
        <f>IFERROR(100*_xlfn.IFNA(VLOOKUP($B126,KviZDarije9!$A$1:$N$1000, 3, 0), 0)/'TOP SCORES'!J$2,0)</f>
        <v>0</v>
      </c>
      <c r="M126" s="14">
        <f>IFERROR(100*_xlfn.IFNA(VLOOKUP($B126,KviZDarije10!$A$1:$N$1000, 3, 0), 0)/'TOP SCORES'!K$2,0)</f>
        <v>0</v>
      </c>
      <c r="N126" s="14">
        <f>IFERROR(100*_xlfn.IFNA(VLOOKUP($B126,KviZDarije11!$A$1:$N$1000, 3, 0), 0)/'TOP SCORES'!L$2,0)</f>
        <v>0</v>
      </c>
    </row>
    <row r="127" spans="1:14">
      <c r="A127" s="17">
        <f ca="1">RANK(C127,C$2:C$991)</f>
        <v>126</v>
      </c>
      <c r="B127" s="12" t="s">
        <v>172</v>
      </c>
      <c r="C127" s="15" cm="1">
        <f t="array" aca="1" ref="C127" ca="1">SUM(LARGE(D127:N127,ROW(INDIRECT("1:8"))))</f>
        <v>153.63636363636363</v>
      </c>
      <c r="D127" s="14">
        <f>IFERROR(100*_xlfn.IFNA(VLOOKUP($B127,KviZDarije1!$A$1:$N$1000, 3, 0), 0)/'TOP SCORES'!B$2,0)</f>
        <v>45.454545454545453</v>
      </c>
      <c r="E127" s="14">
        <f>IFERROR(100*_xlfn.IFNA(VLOOKUP($B127,KviZDarije2!$A$1:$N$1000, 3, 0), 0)/'TOP SCORES'!C$2,0)</f>
        <v>18.181818181818183</v>
      </c>
      <c r="F127" s="14">
        <f>IFERROR(100*_xlfn.IFNA(VLOOKUP($B127,KviZDarije3!$A$1:$N$1000, 3, 0), 0)/'TOP SCORES'!D$2,0)</f>
        <v>40</v>
      </c>
      <c r="G127" s="14">
        <f>IFERROR(100*_xlfn.IFNA(VLOOKUP($B127,KviZDarije4!$A$1:$N$1000, 3, 0), 0)/'TOP SCORES'!E$2,0)</f>
        <v>0</v>
      </c>
      <c r="H127" s="14">
        <f>IFERROR(100*_xlfn.IFNA(VLOOKUP($B127,KviZDarije5!$A$1:$N$1000, 3, 0), 0)/'TOP SCORES'!F$2,0)</f>
        <v>0</v>
      </c>
      <c r="I127" s="14">
        <f>IFERROR(100*_xlfn.IFNA(VLOOKUP($B127,KviZDarije6!$A$1:$N$1000, 3, 0), 0)/'TOP SCORES'!G$2,0)</f>
        <v>50</v>
      </c>
      <c r="J127" s="14">
        <f>IFERROR(100*_xlfn.IFNA(VLOOKUP($B127,KviZDarije7!$A$1:$N$999, 3, 0), 0)/'TOP SCORES'!H$2,0)</f>
        <v>0</v>
      </c>
      <c r="K127" s="14">
        <f>IFERROR(100*_xlfn.IFNA(VLOOKUP($B127,KviZDarije8!$A$1:$N$1000, 3, 0), 0)/'TOP SCORES'!I$2,0)</f>
        <v>0</v>
      </c>
      <c r="L127" s="14">
        <f>IFERROR(100*_xlfn.IFNA(VLOOKUP($B127,KviZDarije9!$A$1:$N$1000, 3, 0), 0)/'TOP SCORES'!J$2,0)</f>
        <v>0</v>
      </c>
      <c r="M127" s="14">
        <f>IFERROR(100*_xlfn.IFNA(VLOOKUP($B127,KviZDarije10!$A$1:$N$1000, 3, 0), 0)/'TOP SCORES'!K$2,0)</f>
        <v>0</v>
      </c>
      <c r="N127" s="14">
        <f>IFERROR(100*_xlfn.IFNA(VLOOKUP($B127,KviZDarije11!$A$1:$N$1000, 3, 0), 0)/'TOP SCORES'!L$2,0)</f>
        <v>0</v>
      </c>
    </row>
    <row r="128" spans="1:14">
      <c r="A128" s="17">
        <f ca="1">RANK(C128,C$2:C$991)</f>
        <v>126</v>
      </c>
      <c r="B128" s="8" t="s">
        <v>158</v>
      </c>
      <c r="C128" s="15" cm="1">
        <f t="array" aca="1" ref="C128" ca="1">SUM(LARGE(D128:N128,ROW(INDIRECT("1:8"))))</f>
        <v>153.63636363636363</v>
      </c>
      <c r="D128" s="14">
        <f>IFERROR(100*_xlfn.IFNA(VLOOKUP($B128,KviZDarije1!$A$1:$N$1000, 3, 0), 0)/'TOP SCORES'!B$2,0)</f>
        <v>63.636363636363633</v>
      </c>
      <c r="E128" s="14">
        <f>IFERROR(100*_xlfn.IFNA(VLOOKUP($B128,KviZDarije2!$A$1:$N$1000, 3, 0), 0)/'TOP SCORES'!C$2,0)</f>
        <v>0</v>
      </c>
      <c r="F128" s="14">
        <f>IFERROR(100*_xlfn.IFNA(VLOOKUP($B128,KviZDarije3!$A$1:$N$1000, 3, 0), 0)/'TOP SCORES'!D$2,0)</f>
        <v>50</v>
      </c>
      <c r="G128" s="14">
        <f>IFERROR(100*_xlfn.IFNA(VLOOKUP($B128,KviZDarije4!$A$1:$N$1000, 3, 0), 0)/'TOP SCORES'!E$2,0)</f>
        <v>0</v>
      </c>
      <c r="H128" s="14">
        <f>IFERROR(100*_xlfn.IFNA(VLOOKUP($B128,KviZDarije5!$A$1:$N$1000, 3, 0), 0)/'TOP SCORES'!F$2,0)</f>
        <v>0</v>
      </c>
      <c r="I128" s="14">
        <f>IFERROR(100*_xlfn.IFNA(VLOOKUP($B128,KviZDarije6!$A$1:$N$1000, 3, 0), 0)/'TOP SCORES'!G$2,0)</f>
        <v>0</v>
      </c>
      <c r="J128" s="14">
        <f>IFERROR(100*_xlfn.IFNA(VLOOKUP($B128,KviZDarije7!$A$1:$N$999, 3, 0), 0)/'TOP SCORES'!H$2,0)</f>
        <v>0</v>
      </c>
      <c r="K128" s="14">
        <f>IFERROR(100*_xlfn.IFNA(VLOOKUP($B128,KviZDarije8!$A$1:$N$1000, 3, 0), 0)/'TOP SCORES'!I$2,0)</f>
        <v>0</v>
      </c>
      <c r="L128" s="14">
        <f>IFERROR(100*_xlfn.IFNA(VLOOKUP($B128,KviZDarije9!$A$1:$N$1000, 3, 0), 0)/'TOP SCORES'!J$2,0)</f>
        <v>0</v>
      </c>
      <c r="M128" s="14">
        <f>IFERROR(100*_xlfn.IFNA(VLOOKUP($B128,KviZDarije10!$A$1:$N$1000, 3, 0), 0)/'TOP SCORES'!K$2,0)</f>
        <v>40</v>
      </c>
      <c r="N128" s="14">
        <f>IFERROR(100*_xlfn.IFNA(VLOOKUP($B128,KviZDarije11!$A$1:$N$1000, 3, 0), 0)/'TOP SCORES'!L$2,0)</f>
        <v>0</v>
      </c>
    </row>
    <row r="129" spans="1:14">
      <c r="A129" s="17">
        <f ca="1">RANK(C129,C$2:C$991)</f>
        <v>128</v>
      </c>
      <c r="B129" s="12" t="s">
        <v>233</v>
      </c>
      <c r="C129" s="15" cm="1">
        <f t="array" aca="1" ref="C129" ca="1">SUM(LARGE(D129:N129,ROW(INDIRECT("1:8"))))</f>
        <v>152.62626262626262</v>
      </c>
      <c r="D129" s="14">
        <f>IFERROR(100*_xlfn.IFNA(VLOOKUP($B129,KviZDarije1!$A$1:$N$1000, 3, 0), 0)/'TOP SCORES'!B$2,0)</f>
        <v>0</v>
      </c>
      <c r="E129" s="14">
        <f>IFERROR(100*_xlfn.IFNA(VLOOKUP($B129,KviZDarije2!$A$1:$N$1000, 3, 0), 0)/'TOP SCORES'!C$2,0)</f>
        <v>0</v>
      </c>
      <c r="F129" s="14">
        <f>IFERROR(100*_xlfn.IFNA(VLOOKUP($B129,KviZDarije3!$A$1:$N$1000, 3, 0), 0)/'TOP SCORES'!D$2,0)</f>
        <v>40</v>
      </c>
      <c r="G129" s="14">
        <f>IFERROR(100*_xlfn.IFNA(VLOOKUP($B129,KviZDarije4!$A$1:$N$1000, 3, 0), 0)/'TOP SCORES'!E$2,0)</f>
        <v>10</v>
      </c>
      <c r="H129" s="14">
        <f>IFERROR(100*_xlfn.IFNA(VLOOKUP($B129,KviZDarije5!$A$1:$N$1000, 3, 0), 0)/'TOP SCORES'!F$2,0)</f>
        <v>40</v>
      </c>
      <c r="I129" s="14">
        <f>IFERROR(100*_xlfn.IFNA(VLOOKUP($B129,KviZDarije6!$A$1:$N$1000, 3, 0), 0)/'TOP SCORES'!G$2,0)</f>
        <v>0</v>
      </c>
      <c r="J129" s="14">
        <f>IFERROR(100*_xlfn.IFNA(VLOOKUP($B129,KviZDarije7!$A$1:$N$999, 3, 0), 0)/'TOP SCORES'!H$2,0)</f>
        <v>18.181818181818183</v>
      </c>
      <c r="K129" s="14">
        <f>IFERROR(100*_xlfn.IFNA(VLOOKUP($B129,KviZDarije8!$A$1:$N$1000, 3, 0), 0)/'TOP SCORES'!I$2,0)</f>
        <v>44.444444444444443</v>
      </c>
      <c r="L129" s="14">
        <f>IFERROR(100*_xlfn.IFNA(VLOOKUP($B129,KviZDarije9!$A$1:$N$1000, 3, 0), 0)/'TOP SCORES'!J$2,0)</f>
        <v>0</v>
      </c>
      <c r="M129" s="14">
        <f>IFERROR(100*_xlfn.IFNA(VLOOKUP($B129,KviZDarije10!$A$1:$N$1000, 3, 0), 0)/'TOP SCORES'!K$2,0)</f>
        <v>0</v>
      </c>
      <c r="N129" s="14">
        <f>IFERROR(100*_xlfn.IFNA(VLOOKUP($B129,KviZDarije11!$A$1:$N$1000, 3, 0), 0)/'TOP SCORES'!L$2,0)</f>
        <v>0</v>
      </c>
    </row>
    <row r="130" spans="1:14">
      <c r="A130" s="17">
        <f ca="1">RANK(C130,C$2:C$991)</f>
        <v>129</v>
      </c>
      <c r="B130" s="12" t="s">
        <v>120</v>
      </c>
      <c r="C130" s="15" cm="1">
        <f t="array" aca="1" ref="C130" ca="1">SUM(LARGE(D130:N130,ROW(INDIRECT("1:8"))))</f>
        <v>142.72727272727272</v>
      </c>
      <c r="D130" s="14">
        <f>IFERROR(100*_xlfn.IFNA(VLOOKUP($B130,KviZDarije1!$A$1:$N$1000, 3, 0), 0)/'TOP SCORES'!B$2,0)</f>
        <v>45.454545454545453</v>
      </c>
      <c r="E130" s="14">
        <f>IFERROR(100*_xlfn.IFNA(VLOOKUP($B130,KviZDarije2!$A$1:$N$1000, 3, 0), 0)/'TOP SCORES'!C$2,0)</f>
        <v>27.272727272727273</v>
      </c>
      <c r="F130" s="14">
        <f>IFERROR(100*_xlfn.IFNA(VLOOKUP($B130,KviZDarije3!$A$1:$N$1000, 3, 0), 0)/'TOP SCORES'!D$2,0)</f>
        <v>60</v>
      </c>
      <c r="G130" s="14">
        <f>IFERROR(100*_xlfn.IFNA(VLOOKUP($B130,KviZDarije4!$A$1:$N$1000, 3, 0), 0)/'TOP SCORES'!E$2,0)</f>
        <v>10</v>
      </c>
      <c r="H130" s="14">
        <f>IFERROR(100*_xlfn.IFNA(VLOOKUP($B130,KviZDarije5!$A$1:$N$1000, 3, 0), 0)/'TOP SCORES'!F$2,0)</f>
        <v>0</v>
      </c>
      <c r="I130" s="14">
        <f>IFERROR(100*_xlfn.IFNA(VLOOKUP($B130,KviZDarije6!$A$1:$N$1000, 3, 0), 0)/'TOP SCORES'!G$2,0)</f>
        <v>0</v>
      </c>
      <c r="J130" s="14">
        <f>IFERROR(100*_xlfn.IFNA(VLOOKUP($B130,KviZDarije7!$A$1:$N$999, 3, 0), 0)/'TOP SCORES'!H$2,0)</f>
        <v>0</v>
      </c>
      <c r="K130" s="14">
        <f>IFERROR(100*_xlfn.IFNA(VLOOKUP($B130,KviZDarije8!$A$1:$N$1000, 3, 0), 0)/'TOP SCORES'!I$2,0)</f>
        <v>0</v>
      </c>
      <c r="L130" s="14">
        <f>IFERROR(100*_xlfn.IFNA(VLOOKUP($B130,KviZDarije9!$A$1:$N$1000, 3, 0), 0)/'TOP SCORES'!J$2,0)</f>
        <v>0</v>
      </c>
      <c r="M130" s="14">
        <f>IFERROR(100*_xlfn.IFNA(VLOOKUP($B130,KviZDarije10!$A$1:$N$1000, 3, 0), 0)/'TOP SCORES'!K$2,0)</f>
        <v>0</v>
      </c>
      <c r="N130" s="14">
        <f>IFERROR(100*_xlfn.IFNA(VLOOKUP($B130,KviZDarije11!$A$1:$N$1000, 3, 0), 0)/'TOP SCORES'!L$2,0)</f>
        <v>0</v>
      </c>
    </row>
    <row r="131" spans="1:14">
      <c r="A131" s="17">
        <f ca="1">RANK(C131,C$2:C$991)</f>
        <v>130</v>
      </c>
      <c r="B131" s="8" t="s">
        <v>201</v>
      </c>
      <c r="C131" s="15" cm="1">
        <f t="array" aca="1" ref="C131" ca="1">SUM(LARGE(D131:N131,ROW(INDIRECT("1:8"))))</f>
        <v>138.38383838383839</v>
      </c>
      <c r="D131" s="14">
        <f>IFERROR(100*_xlfn.IFNA(VLOOKUP($B131,KviZDarije1!$A$1:$N$1000, 3, 0), 0)/'TOP SCORES'!B$2,0)</f>
        <v>0</v>
      </c>
      <c r="E131" s="14">
        <f>IFERROR(100*_xlfn.IFNA(VLOOKUP($B131,KviZDarije2!$A$1:$N$1000, 3, 0), 0)/'TOP SCORES'!C$2,0)</f>
        <v>0</v>
      </c>
      <c r="F131" s="14">
        <f>IFERROR(100*_xlfn.IFNA(VLOOKUP($B131,KviZDarije3!$A$1:$N$1000, 3, 0), 0)/'TOP SCORES'!D$2,0)</f>
        <v>30</v>
      </c>
      <c r="G131" s="14">
        <f>IFERROR(100*_xlfn.IFNA(VLOOKUP($B131,KviZDarije4!$A$1:$N$1000, 3, 0), 0)/'TOP SCORES'!E$2,0)</f>
        <v>10</v>
      </c>
      <c r="H131" s="14">
        <f>IFERROR(100*_xlfn.IFNA(VLOOKUP($B131,KviZDarije5!$A$1:$N$1000, 3, 0), 0)/'TOP SCORES'!F$2,0)</f>
        <v>10</v>
      </c>
      <c r="I131" s="14">
        <f>IFERROR(100*_xlfn.IFNA(VLOOKUP($B131,KviZDarije6!$A$1:$N$1000, 3, 0), 0)/'TOP SCORES'!G$2,0)</f>
        <v>20</v>
      </c>
      <c r="J131" s="14">
        <f>IFERROR(100*_xlfn.IFNA(VLOOKUP($B131,KviZDarije7!$A$1:$N$999, 3, 0), 0)/'TOP SCORES'!H$2,0)</f>
        <v>27.272727272727273</v>
      </c>
      <c r="K131" s="14">
        <f>IFERROR(100*_xlfn.IFNA(VLOOKUP($B131,KviZDarije8!$A$1:$N$1000, 3, 0), 0)/'TOP SCORES'!I$2,0)</f>
        <v>11.111111111111111</v>
      </c>
      <c r="L131" s="14">
        <f>IFERROR(100*_xlfn.IFNA(VLOOKUP($B131,KviZDarije9!$A$1:$N$1000, 3, 0), 0)/'TOP SCORES'!J$2,0)</f>
        <v>30</v>
      </c>
      <c r="M131" s="14">
        <f>IFERROR(100*_xlfn.IFNA(VLOOKUP($B131,KviZDarije10!$A$1:$N$1000, 3, 0), 0)/'TOP SCORES'!K$2,0)</f>
        <v>0</v>
      </c>
      <c r="N131" s="14">
        <f>IFERROR(100*_xlfn.IFNA(VLOOKUP($B131,KviZDarije11!$A$1:$N$1000, 3, 0), 0)/'TOP SCORES'!L$2,0)</f>
        <v>0</v>
      </c>
    </row>
    <row r="132" spans="1:14">
      <c r="A132" s="17">
        <f ca="1">RANK(C132,C$2:C$991)</f>
        <v>131</v>
      </c>
      <c r="B132" s="8" t="s">
        <v>199</v>
      </c>
      <c r="C132" s="15" cm="1">
        <f t="array" aca="1" ref="C132" ca="1">SUM(LARGE(D132:N132,ROW(INDIRECT("1:8"))))</f>
        <v>137.67676767676767</v>
      </c>
      <c r="D132" s="14">
        <f>IFERROR(100*_xlfn.IFNA(VLOOKUP($B132,KviZDarije1!$A$1:$N$1000, 3, 0), 0)/'TOP SCORES'!B$2,0)</f>
        <v>27.272727272727273</v>
      </c>
      <c r="E132" s="14">
        <f>IFERROR(100*_xlfn.IFNA(VLOOKUP($B132,KviZDarije2!$A$1:$N$1000, 3, 0), 0)/'TOP SCORES'!C$2,0)</f>
        <v>18.181818181818183</v>
      </c>
      <c r="F132" s="14">
        <f>IFERROR(100*_xlfn.IFNA(VLOOKUP($B132,KviZDarije3!$A$1:$N$1000, 3, 0), 0)/'TOP SCORES'!D$2,0)</f>
        <v>30</v>
      </c>
      <c r="G132" s="14">
        <f>IFERROR(100*_xlfn.IFNA(VLOOKUP($B132,KviZDarije4!$A$1:$N$1000, 3, 0), 0)/'TOP SCORES'!E$2,0)</f>
        <v>20</v>
      </c>
      <c r="H132" s="14">
        <f>IFERROR(100*_xlfn.IFNA(VLOOKUP($B132,KviZDarije5!$A$1:$N$1000, 3, 0), 0)/'TOP SCORES'!F$2,0)</f>
        <v>20</v>
      </c>
      <c r="I132" s="14">
        <f>IFERROR(100*_xlfn.IFNA(VLOOKUP($B132,KviZDarije6!$A$1:$N$1000, 3, 0), 0)/'TOP SCORES'!G$2,0)</f>
        <v>0</v>
      </c>
      <c r="J132" s="14">
        <f>IFERROR(100*_xlfn.IFNA(VLOOKUP($B132,KviZDarije7!$A$1:$N$999, 3, 0), 0)/'TOP SCORES'!H$2,0)</f>
        <v>0</v>
      </c>
      <c r="K132" s="14">
        <f>IFERROR(100*_xlfn.IFNA(VLOOKUP($B132,KviZDarije8!$A$1:$N$1000, 3, 0), 0)/'TOP SCORES'!I$2,0)</f>
        <v>22.222222222222221</v>
      </c>
      <c r="L132" s="14">
        <f>IFERROR(100*_xlfn.IFNA(VLOOKUP($B132,KviZDarije9!$A$1:$N$1000, 3, 0), 0)/'TOP SCORES'!J$2,0)</f>
        <v>0</v>
      </c>
      <c r="M132" s="14">
        <f>IFERROR(100*_xlfn.IFNA(VLOOKUP($B132,KviZDarije10!$A$1:$N$1000, 3, 0), 0)/'TOP SCORES'!K$2,0)</f>
        <v>0</v>
      </c>
      <c r="N132" s="14">
        <f>IFERROR(100*_xlfn.IFNA(VLOOKUP($B132,KviZDarije11!$A$1:$N$1000, 3, 0), 0)/'TOP SCORES'!L$2,0)</f>
        <v>0</v>
      </c>
    </row>
    <row r="133" spans="1:14">
      <c r="A133" s="17">
        <f ca="1">RANK(C133,C$2:C$991)</f>
        <v>132</v>
      </c>
      <c r="B133" s="12" t="s">
        <v>207</v>
      </c>
      <c r="C133" s="15" cm="1">
        <f t="array" aca="1" ref="C133" ca="1">SUM(LARGE(D133:N133,ROW(INDIRECT("1:8"))))</f>
        <v>135.45454545454544</v>
      </c>
      <c r="D133" s="14">
        <f>IFERROR(100*_xlfn.IFNA(VLOOKUP($B133,KviZDarije1!$A$1:$N$1000, 3, 0), 0)/'TOP SCORES'!B$2,0)</f>
        <v>0</v>
      </c>
      <c r="E133" s="14">
        <f>IFERROR(100*_xlfn.IFNA(VLOOKUP($B133,KviZDarije2!$A$1:$N$1000, 3, 0), 0)/'TOP SCORES'!C$2,0)</f>
        <v>45.454545454545453</v>
      </c>
      <c r="F133" s="14">
        <f>IFERROR(100*_xlfn.IFNA(VLOOKUP($B133,KviZDarije3!$A$1:$N$1000, 3, 0), 0)/'TOP SCORES'!D$2,0)</f>
        <v>50</v>
      </c>
      <c r="G133" s="14">
        <f>IFERROR(100*_xlfn.IFNA(VLOOKUP($B133,KviZDarije4!$A$1:$N$1000, 3, 0), 0)/'TOP SCORES'!E$2,0)</f>
        <v>0</v>
      </c>
      <c r="H133" s="14">
        <f>IFERROR(100*_xlfn.IFNA(VLOOKUP($B133,KviZDarije5!$A$1:$N$1000, 3, 0), 0)/'TOP SCORES'!F$2,0)</f>
        <v>20</v>
      </c>
      <c r="I133" s="14">
        <f>IFERROR(100*_xlfn.IFNA(VLOOKUP($B133,KviZDarije6!$A$1:$N$1000, 3, 0), 0)/'TOP SCORES'!G$2,0)</f>
        <v>20</v>
      </c>
      <c r="J133" s="14">
        <f>IFERROR(100*_xlfn.IFNA(VLOOKUP($B133,KviZDarije7!$A$1:$N$999, 3, 0), 0)/'TOP SCORES'!H$2,0)</f>
        <v>0</v>
      </c>
      <c r="K133" s="14">
        <f>IFERROR(100*_xlfn.IFNA(VLOOKUP($B133,KviZDarije8!$A$1:$N$1000, 3, 0), 0)/'TOP SCORES'!I$2,0)</f>
        <v>0</v>
      </c>
      <c r="L133" s="14">
        <f>IFERROR(100*_xlfn.IFNA(VLOOKUP($B133,KviZDarije9!$A$1:$N$1000, 3, 0), 0)/'TOP SCORES'!J$2,0)</f>
        <v>0</v>
      </c>
      <c r="M133" s="14">
        <f>IFERROR(100*_xlfn.IFNA(VLOOKUP($B133,KviZDarije10!$A$1:$N$1000, 3, 0), 0)/'TOP SCORES'!K$2,0)</f>
        <v>0</v>
      </c>
      <c r="N133" s="14">
        <f>IFERROR(100*_xlfn.IFNA(VLOOKUP($B133,KviZDarije11!$A$1:$N$1000, 3, 0), 0)/'TOP SCORES'!L$2,0)</f>
        <v>0</v>
      </c>
    </row>
    <row r="134" spans="1:14">
      <c r="A134" s="17">
        <f ca="1">RANK(C134,C$2:C$991)</f>
        <v>132</v>
      </c>
      <c r="B134" s="8" t="s">
        <v>95</v>
      </c>
      <c r="C134" s="15" cm="1">
        <f t="array" aca="1" ref="C134" ca="1">SUM(LARGE(D134:N134,ROW(INDIRECT("1:8"))))</f>
        <v>135.45454545454544</v>
      </c>
      <c r="D134" s="14">
        <f>IFERROR(100*_xlfn.IFNA(VLOOKUP($B134,KviZDarije1!$A$1:$N$1000, 3, 0), 0)/'TOP SCORES'!B$2,0)</f>
        <v>45.454545454545453</v>
      </c>
      <c r="E134" s="14">
        <f>IFERROR(100*_xlfn.IFNA(VLOOKUP($B134,KviZDarije2!$A$1:$N$1000, 3, 0), 0)/'TOP SCORES'!C$2,0)</f>
        <v>0</v>
      </c>
      <c r="F134" s="14">
        <f>IFERROR(100*_xlfn.IFNA(VLOOKUP($B134,KviZDarije3!$A$1:$N$1000, 3, 0), 0)/'TOP SCORES'!D$2,0)</f>
        <v>60</v>
      </c>
      <c r="G134" s="14">
        <f>IFERROR(100*_xlfn.IFNA(VLOOKUP($B134,KviZDarije4!$A$1:$N$1000, 3, 0), 0)/'TOP SCORES'!E$2,0)</f>
        <v>0</v>
      </c>
      <c r="H134" s="14">
        <f>IFERROR(100*_xlfn.IFNA(VLOOKUP($B134,KviZDarije5!$A$1:$N$1000, 3, 0), 0)/'TOP SCORES'!F$2,0)</f>
        <v>0</v>
      </c>
      <c r="I134" s="14">
        <f>IFERROR(100*_xlfn.IFNA(VLOOKUP($B134,KviZDarije6!$A$1:$N$1000, 3, 0), 0)/'TOP SCORES'!G$2,0)</f>
        <v>0</v>
      </c>
      <c r="J134" s="14">
        <f>IFERROR(100*_xlfn.IFNA(VLOOKUP($B134,KviZDarije7!$A$1:$N$999, 3, 0), 0)/'TOP SCORES'!H$2,0)</f>
        <v>0</v>
      </c>
      <c r="K134" s="14">
        <f>IFERROR(100*_xlfn.IFNA(VLOOKUP($B134,KviZDarije8!$A$1:$N$1000, 3, 0), 0)/'TOP SCORES'!I$2,0)</f>
        <v>0</v>
      </c>
      <c r="L134" s="14">
        <f>IFERROR(100*_xlfn.IFNA(VLOOKUP($B134,KviZDarije9!$A$1:$N$1000, 3, 0), 0)/'TOP SCORES'!J$2,0)</f>
        <v>0</v>
      </c>
      <c r="M134" s="14">
        <f>IFERROR(100*_xlfn.IFNA(VLOOKUP($B134,KviZDarije10!$A$1:$N$1000, 3, 0), 0)/'TOP SCORES'!K$2,0)</f>
        <v>30</v>
      </c>
      <c r="N134" s="14">
        <f>IFERROR(100*_xlfn.IFNA(VLOOKUP($B134,KviZDarije11!$A$1:$N$1000, 3, 0), 0)/'TOP SCORES'!L$2,0)</f>
        <v>0</v>
      </c>
    </row>
    <row r="135" spans="1:14">
      <c r="A135" s="17">
        <f ca="1">RANK(C135,C$2:C$991)</f>
        <v>134</v>
      </c>
      <c r="B135" s="12" t="s">
        <v>194</v>
      </c>
      <c r="C135" s="15" cm="1">
        <f t="array" aca="1" ref="C135" ca="1">SUM(LARGE(D135:N135,ROW(INDIRECT("1:8"))))</f>
        <v>134.54545454545456</v>
      </c>
      <c r="D135" s="14">
        <f>IFERROR(100*_xlfn.IFNA(VLOOKUP($B135,KviZDarije1!$A$1:$N$1000, 3, 0), 0)/'TOP SCORES'!B$2,0)</f>
        <v>54.545454545454547</v>
      </c>
      <c r="E135" s="14">
        <f>IFERROR(100*_xlfn.IFNA(VLOOKUP($B135,KviZDarije2!$A$1:$N$1000, 3, 0), 0)/'TOP SCORES'!C$2,0)</f>
        <v>0</v>
      </c>
      <c r="F135" s="14">
        <f>IFERROR(100*_xlfn.IFNA(VLOOKUP($B135,KviZDarije3!$A$1:$N$1000, 3, 0), 0)/'TOP SCORES'!D$2,0)</f>
        <v>40</v>
      </c>
      <c r="G135" s="14">
        <f>IFERROR(100*_xlfn.IFNA(VLOOKUP($B135,KviZDarije4!$A$1:$N$1000, 3, 0), 0)/'TOP SCORES'!E$2,0)</f>
        <v>20</v>
      </c>
      <c r="H135" s="14">
        <f>IFERROR(100*_xlfn.IFNA(VLOOKUP($B135,KviZDarije5!$A$1:$N$1000, 3, 0), 0)/'TOP SCORES'!F$2,0)</f>
        <v>20</v>
      </c>
      <c r="I135" s="14">
        <f>IFERROR(100*_xlfn.IFNA(VLOOKUP($B135,KviZDarije6!$A$1:$N$1000, 3, 0), 0)/'TOP SCORES'!G$2,0)</f>
        <v>0</v>
      </c>
      <c r="J135" s="14">
        <f>IFERROR(100*_xlfn.IFNA(VLOOKUP($B135,KviZDarije7!$A$1:$N$999, 3, 0), 0)/'TOP SCORES'!H$2,0)</f>
        <v>0</v>
      </c>
      <c r="K135" s="14">
        <f>IFERROR(100*_xlfn.IFNA(VLOOKUP($B135,KviZDarije8!$A$1:$N$1000, 3, 0), 0)/'TOP SCORES'!I$2,0)</f>
        <v>0</v>
      </c>
      <c r="L135" s="14">
        <f>IFERROR(100*_xlfn.IFNA(VLOOKUP($B135,KviZDarije9!$A$1:$N$1000, 3, 0), 0)/'TOP SCORES'!J$2,0)</f>
        <v>0</v>
      </c>
      <c r="M135" s="14">
        <f>IFERROR(100*_xlfn.IFNA(VLOOKUP($B135,KviZDarije10!$A$1:$N$1000, 3, 0), 0)/'TOP SCORES'!K$2,0)</f>
        <v>0</v>
      </c>
      <c r="N135" s="14">
        <f>IFERROR(100*_xlfn.IFNA(VLOOKUP($B135,KviZDarije11!$A$1:$N$1000, 3, 0), 0)/'TOP SCORES'!L$2,0)</f>
        <v>0</v>
      </c>
    </row>
    <row r="136" spans="1:14">
      <c r="A136" s="17">
        <f ca="1">RANK(C136,C$2:C$991)</f>
        <v>134</v>
      </c>
      <c r="B136" s="12" t="s">
        <v>83</v>
      </c>
      <c r="C136" s="15" cm="1">
        <f t="array" aca="1" ref="C136" ca="1">SUM(LARGE(D136:N136,ROW(INDIRECT("1:8"))))</f>
        <v>134.54545454545456</v>
      </c>
      <c r="D136" s="14">
        <f>IFERROR(100*_xlfn.IFNA(VLOOKUP($B136,KviZDarije1!$A$1:$N$1000, 3, 0), 0)/'TOP SCORES'!B$2,0)</f>
        <v>54.545454545454547</v>
      </c>
      <c r="E136" s="14">
        <f>IFERROR(100*_xlfn.IFNA(VLOOKUP($B136,KviZDarije2!$A$1:$N$1000, 3, 0), 0)/'TOP SCORES'!C$2,0)</f>
        <v>0</v>
      </c>
      <c r="F136" s="14">
        <f>IFERROR(100*_xlfn.IFNA(VLOOKUP($B136,KviZDarije3!$A$1:$N$1000, 3, 0), 0)/'TOP SCORES'!D$2,0)</f>
        <v>40</v>
      </c>
      <c r="G136" s="14">
        <f>IFERROR(100*_xlfn.IFNA(VLOOKUP($B136,KviZDarije4!$A$1:$N$1000, 3, 0), 0)/'TOP SCORES'!E$2,0)</f>
        <v>0</v>
      </c>
      <c r="H136" s="14">
        <f>IFERROR(100*_xlfn.IFNA(VLOOKUP($B136,KviZDarije5!$A$1:$N$1000, 3, 0), 0)/'TOP SCORES'!F$2,0)</f>
        <v>0</v>
      </c>
      <c r="I136" s="14">
        <f>IFERROR(100*_xlfn.IFNA(VLOOKUP($B136,KviZDarije6!$A$1:$N$1000, 3, 0), 0)/'TOP SCORES'!G$2,0)</f>
        <v>0</v>
      </c>
      <c r="J136" s="14">
        <f>IFERROR(100*_xlfn.IFNA(VLOOKUP($B136,KviZDarije7!$A$1:$N$999, 3, 0), 0)/'TOP SCORES'!H$2,0)</f>
        <v>0</v>
      </c>
      <c r="K136" s="14">
        <f>IFERROR(100*_xlfn.IFNA(VLOOKUP($B136,KviZDarije8!$A$1:$N$1000, 3, 0), 0)/'TOP SCORES'!I$2,0)</f>
        <v>0</v>
      </c>
      <c r="L136" s="14">
        <f>IFERROR(100*_xlfn.IFNA(VLOOKUP($B136,KviZDarije9!$A$1:$N$1000, 3, 0), 0)/'TOP SCORES'!J$2,0)</f>
        <v>0</v>
      </c>
      <c r="M136" s="14">
        <f>IFERROR(100*_xlfn.IFNA(VLOOKUP($B136,KviZDarije10!$A$1:$N$1000, 3, 0), 0)/'TOP SCORES'!K$2,0)</f>
        <v>40</v>
      </c>
      <c r="N136" s="14">
        <f>IFERROR(100*_xlfn.IFNA(VLOOKUP($B136,KviZDarije11!$A$1:$N$1000, 3, 0), 0)/'TOP SCORES'!L$2,0)</f>
        <v>0</v>
      </c>
    </row>
    <row r="137" spans="1:14">
      <c r="A137" s="17">
        <f ca="1">RANK(C137,C$2:C$991)</f>
        <v>136</v>
      </c>
      <c r="B137" s="12" t="s">
        <v>216</v>
      </c>
      <c r="C137" s="15" cm="1">
        <f t="array" aca="1" ref="C137" ca="1">SUM(LARGE(D137:N137,ROW(INDIRECT("1:8"))))</f>
        <v>126.96969696969697</v>
      </c>
      <c r="D137" s="14">
        <f>IFERROR(100*_xlfn.IFNA(VLOOKUP($B137,KviZDarije1!$A$1:$N$1000, 3, 0), 0)/'TOP SCORES'!B$2,0)</f>
        <v>0</v>
      </c>
      <c r="E137" s="14">
        <f>IFERROR(100*_xlfn.IFNA(VLOOKUP($B137,KviZDarije2!$A$1:$N$1000, 3, 0), 0)/'TOP SCORES'!C$2,0)</f>
        <v>45.454545454545453</v>
      </c>
      <c r="F137" s="14">
        <f>IFERROR(100*_xlfn.IFNA(VLOOKUP($B137,KviZDarije3!$A$1:$N$1000, 3, 0), 0)/'TOP SCORES'!D$2,0)</f>
        <v>0</v>
      </c>
      <c r="G137" s="14">
        <f>IFERROR(100*_xlfn.IFNA(VLOOKUP($B137,KviZDarije4!$A$1:$N$1000, 3, 0), 0)/'TOP SCORES'!E$2,0)</f>
        <v>0</v>
      </c>
      <c r="H137" s="14">
        <f>IFERROR(100*_xlfn.IFNA(VLOOKUP($B137,KviZDarije5!$A$1:$N$1000, 3, 0), 0)/'TOP SCORES'!F$2,0)</f>
        <v>10</v>
      </c>
      <c r="I137" s="14">
        <f>IFERROR(100*_xlfn.IFNA(VLOOKUP($B137,KviZDarije6!$A$1:$N$1000, 3, 0), 0)/'TOP SCORES'!G$2,0)</f>
        <v>0</v>
      </c>
      <c r="J137" s="14">
        <f>IFERROR(100*_xlfn.IFNA(VLOOKUP($B137,KviZDarije7!$A$1:$N$999, 3, 0), 0)/'TOP SCORES'!H$2,0)</f>
        <v>18.181818181818183</v>
      </c>
      <c r="K137" s="14">
        <f>IFERROR(100*_xlfn.IFNA(VLOOKUP($B137,KviZDarije8!$A$1:$N$1000, 3, 0), 0)/'TOP SCORES'!I$2,0)</f>
        <v>33.333333333333336</v>
      </c>
      <c r="L137" s="14">
        <f>IFERROR(100*_xlfn.IFNA(VLOOKUP($B137,KviZDarije9!$A$1:$N$1000, 3, 0), 0)/'TOP SCORES'!J$2,0)</f>
        <v>0</v>
      </c>
      <c r="M137" s="14">
        <f>IFERROR(100*_xlfn.IFNA(VLOOKUP($B137,KviZDarije10!$A$1:$N$1000, 3, 0), 0)/'TOP SCORES'!K$2,0)</f>
        <v>20</v>
      </c>
      <c r="N137" s="14">
        <f>IFERROR(100*_xlfn.IFNA(VLOOKUP($B137,KviZDarije11!$A$1:$N$1000, 3, 0), 0)/'TOP SCORES'!L$2,0)</f>
        <v>0</v>
      </c>
    </row>
    <row r="138" spans="1:14">
      <c r="A138" s="17">
        <f ca="1">RANK(C138,C$2:C$991)</f>
        <v>137</v>
      </c>
      <c r="B138" s="35" t="s">
        <v>262</v>
      </c>
      <c r="C138" s="15" cm="1">
        <f t="array" aca="1" ref="C138" ca="1">SUM(LARGE(D138:N138,ROW(INDIRECT("1:8"))))</f>
        <v>126.36363636363637</v>
      </c>
      <c r="D138" s="14">
        <f>IFERROR(100*_xlfn.IFNA(VLOOKUP($B138,KviZDarije1!$A$1:$N$1000, 3, 0), 0)/'TOP SCORES'!B$2,0)</f>
        <v>36.363636363636367</v>
      </c>
      <c r="E138" s="14">
        <f>IFERROR(100*_xlfn.IFNA(VLOOKUP($B138,KviZDarije2!$A$1:$N$1000, 3, 0), 0)/'TOP SCORES'!C$2,0)</f>
        <v>0</v>
      </c>
      <c r="F138" s="14">
        <f>IFERROR(100*_xlfn.IFNA(VLOOKUP($B138,KviZDarije3!$A$1:$N$1000, 3, 0), 0)/'TOP SCORES'!D$2,0)</f>
        <v>0</v>
      </c>
      <c r="G138" s="14">
        <f>IFERROR(100*_xlfn.IFNA(VLOOKUP($B138,KviZDarije4!$A$1:$N$1000, 3, 0), 0)/'TOP SCORES'!E$2,0)</f>
        <v>30</v>
      </c>
      <c r="H138" s="14">
        <f>IFERROR(100*_xlfn.IFNA(VLOOKUP($B138,KviZDarije5!$A$1:$N$1000, 3, 0), 0)/'TOP SCORES'!F$2,0)</f>
        <v>10</v>
      </c>
      <c r="I138" s="14">
        <f>IFERROR(100*_xlfn.IFNA(VLOOKUP($B138,KviZDarije6!$A$1:$N$1000, 3, 0), 0)/'TOP SCORES'!G$2,0)</f>
        <v>0</v>
      </c>
      <c r="J138" s="14">
        <f>IFERROR(100*_xlfn.IFNA(VLOOKUP($B138,KviZDarije7!$A$1:$N$999, 3, 0), 0)/'TOP SCORES'!H$2,0)</f>
        <v>0</v>
      </c>
      <c r="K138" s="14">
        <f>IFERROR(100*_xlfn.IFNA(VLOOKUP($B138,KviZDarije8!$A$1:$N$1000, 3, 0), 0)/'TOP SCORES'!I$2,0)</f>
        <v>0</v>
      </c>
      <c r="L138" s="14">
        <f>IFERROR(100*_xlfn.IFNA(VLOOKUP($B138,KviZDarije9!$A$1:$N$1000, 3, 0), 0)/'TOP SCORES'!J$2,0)</f>
        <v>50</v>
      </c>
      <c r="M138" s="14">
        <f>IFERROR(100*_xlfn.IFNA(VLOOKUP($B138,KviZDarije10!$A$1:$N$1000, 3, 0), 0)/'TOP SCORES'!K$2,0)</f>
        <v>0</v>
      </c>
      <c r="N138" s="14">
        <f>IFERROR(100*_xlfn.IFNA(VLOOKUP($B138,KviZDarije11!$A$1:$N$1000, 3, 0), 0)/'TOP SCORES'!L$2,0)</f>
        <v>0</v>
      </c>
    </row>
    <row r="139" spans="1:14">
      <c r="A139" s="17">
        <f ca="1">RANK(C139,C$2:C$991)</f>
        <v>138</v>
      </c>
      <c r="B139" s="8" t="s">
        <v>116</v>
      </c>
      <c r="C139" s="15" cm="1">
        <f t="array" aca="1" ref="C139" ca="1">SUM(LARGE(D139:N139,ROW(INDIRECT("1:8"))))</f>
        <v>124.54545454545455</v>
      </c>
      <c r="D139" s="14">
        <f>IFERROR(100*_xlfn.IFNA(VLOOKUP($B139,KviZDarije1!$A$1:$N$1000, 3, 0), 0)/'TOP SCORES'!B$2,0)</f>
        <v>54.545454545454547</v>
      </c>
      <c r="E139" s="14">
        <f>IFERROR(100*_xlfn.IFNA(VLOOKUP($B139,KviZDarije2!$A$1:$N$1000, 3, 0), 0)/'TOP SCORES'!C$2,0)</f>
        <v>0</v>
      </c>
      <c r="F139" s="14">
        <f>IFERROR(100*_xlfn.IFNA(VLOOKUP($B139,KviZDarije3!$A$1:$N$1000, 3, 0), 0)/'TOP SCORES'!D$2,0)</f>
        <v>70</v>
      </c>
      <c r="G139" s="14">
        <f>IFERROR(100*_xlfn.IFNA(VLOOKUP($B139,KviZDarije4!$A$1:$N$1000, 3, 0), 0)/'TOP SCORES'!E$2,0)</f>
        <v>0</v>
      </c>
      <c r="H139" s="14">
        <f>IFERROR(100*_xlfn.IFNA(VLOOKUP($B139,KviZDarije5!$A$1:$N$1000, 3, 0), 0)/'TOP SCORES'!F$2,0)</f>
        <v>0</v>
      </c>
      <c r="I139" s="14">
        <f>IFERROR(100*_xlfn.IFNA(VLOOKUP($B139,KviZDarije6!$A$1:$N$1000, 3, 0), 0)/'TOP SCORES'!G$2,0)</f>
        <v>0</v>
      </c>
      <c r="J139" s="14">
        <f>IFERROR(100*_xlfn.IFNA(VLOOKUP($B139,KviZDarije7!$A$1:$N$999, 3, 0), 0)/'TOP SCORES'!H$2,0)</f>
        <v>0</v>
      </c>
      <c r="K139" s="14">
        <f>IFERROR(100*_xlfn.IFNA(VLOOKUP($B139,KviZDarije8!$A$1:$N$1000, 3, 0), 0)/'TOP SCORES'!I$2,0)</f>
        <v>0</v>
      </c>
      <c r="L139" s="14">
        <f>IFERROR(100*_xlfn.IFNA(VLOOKUP($B139,KviZDarije9!$A$1:$N$1000, 3, 0), 0)/'TOP SCORES'!J$2,0)</f>
        <v>0</v>
      </c>
      <c r="M139" s="14">
        <f>IFERROR(100*_xlfn.IFNA(VLOOKUP($B139,KviZDarije10!$A$1:$N$1000, 3, 0), 0)/'TOP SCORES'!K$2,0)</f>
        <v>0</v>
      </c>
      <c r="N139" s="14">
        <f>IFERROR(100*_xlfn.IFNA(VLOOKUP($B139,KviZDarije11!$A$1:$N$1000, 3, 0), 0)/'TOP SCORES'!L$2,0)</f>
        <v>0</v>
      </c>
    </row>
    <row r="140" spans="1:14">
      <c r="A140" s="17">
        <f ca="1">RANK(C140,C$2:C$991)</f>
        <v>138</v>
      </c>
      <c r="B140" s="12" t="s">
        <v>79</v>
      </c>
      <c r="C140" s="15" cm="1">
        <f t="array" aca="1" ref="C140" ca="1">SUM(LARGE(D140:N140,ROW(INDIRECT("1:8"))))</f>
        <v>124.54545454545455</v>
      </c>
      <c r="D140" s="14">
        <f>IFERROR(100*_xlfn.IFNA(VLOOKUP($B140,KviZDarije1!$A$1:$N$1000, 3, 0), 0)/'TOP SCORES'!B$2,0)</f>
        <v>54.545454545454547</v>
      </c>
      <c r="E140" s="14">
        <f>IFERROR(100*_xlfn.IFNA(VLOOKUP($B140,KviZDarije2!$A$1:$N$1000, 3, 0), 0)/'TOP SCORES'!C$2,0)</f>
        <v>0</v>
      </c>
      <c r="F140" s="14">
        <f>IFERROR(100*_xlfn.IFNA(VLOOKUP($B140,KviZDarije3!$A$1:$N$1000, 3, 0), 0)/'TOP SCORES'!D$2,0)</f>
        <v>30</v>
      </c>
      <c r="G140" s="14">
        <f>IFERROR(100*_xlfn.IFNA(VLOOKUP($B140,KviZDarije4!$A$1:$N$1000, 3, 0), 0)/'TOP SCORES'!E$2,0)</f>
        <v>0</v>
      </c>
      <c r="H140" s="14">
        <f>IFERROR(100*_xlfn.IFNA(VLOOKUP($B140,KviZDarije5!$A$1:$N$1000, 3, 0), 0)/'TOP SCORES'!F$2,0)</f>
        <v>40</v>
      </c>
      <c r="I140" s="14">
        <f>IFERROR(100*_xlfn.IFNA(VLOOKUP($B140,KviZDarije6!$A$1:$N$1000, 3, 0), 0)/'TOP SCORES'!G$2,0)</f>
        <v>0</v>
      </c>
      <c r="J140" s="14">
        <f>IFERROR(100*_xlfn.IFNA(VLOOKUP($B140,KviZDarije7!$A$1:$N$999, 3, 0), 0)/'TOP SCORES'!H$2,0)</f>
        <v>0</v>
      </c>
      <c r="K140" s="14">
        <f>IFERROR(100*_xlfn.IFNA(VLOOKUP($B140,KviZDarije8!$A$1:$N$1000, 3, 0), 0)/'TOP SCORES'!I$2,0)</f>
        <v>0</v>
      </c>
      <c r="L140" s="14">
        <f>IFERROR(100*_xlfn.IFNA(VLOOKUP($B140,KviZDarije9!$A$1:$N$1000, 3, 0), 0)/'TOP SCORES'!J$2,0)</f>
        <v>0</v>
      </c>
      <c r="M140" s="14">
        <f>IFERROR(100*_xlfn.IFNA(VLOOKUP($B140,KviZDarije10!$A$1:$N$1000, 3, 0), 0)/'TOP SCORES'!K$2,0)</f>
        <v>0</v>
      </c>
      <c r="N140" s="14">
        <f>IFERROR(100*_xlfn.IFNA(VLOOKUP($B140,KviZDarije11!$A$1:$N$1000, 3, 0), 0)/'TOP SCORES'!L$2,0)</f>
        <v>0</v>
      </c>
    </row>
    <row r="141" spans="1:14">
      <c r="A141" s="17">
        <f ca="1">RANK(C141,C$2:C$991)</f>
        <v>140</v>
      </c>
      <c r="B141" s="12" t="s">
        <v>209</v>
      </c>
      <c r="C141" s="15" cm="1">
        <f t="array" aca="1" ref="C141" ca="1">SUM(LARGE(D141:N141,ROW(INDIRECT("1:8"))))</f>
        <v>120.60606060606061</v>
      </c>
      <c r="D141" s="14">
        <f>IFERROR(100*_xlfn.IFNA(VLOOKUP($B141,KviZDarije1!$A$1:$N$1000, 3, 0), 0)/'TOP SCORES'!B$2,0)</f>
        <v>0</v>
      </c>
      <c r="E141" s="14">
        <f>IFERROR(100*_xlfn.IFNA(VLOOKUP($B141,KviZDarije2!$A$1:$N$1000, 3, 0), 0)/'TOP SCORES'!C$2,0)</f>
        <v>27.272727272727273</v>
      </c>
      <c r="F141" s="14">
        <f>IFERROR(100*_xlfn.IFNA(VLOOKUP($B141,KviZDarije3!$A$1:$N$1000, 3, 0), 0)/'TOP SCORES'!D$2,0)</f>
        <v>30</v>
      </c>
      <c r="G141" s="14">
        <f>IFERROR(100*_xlfn.IFNA(VLOOKUP($B141,KviZDarije4!$A$1:$N$1000, 3, 0), 0)/'TOP SCORES'!E$2,0)</f>
        <v>10</v>
      </c>
      <c r="H141" s="14">
        <f>IFERROR(100*_xlfn.IFNA(VLOOKUP($B141,KviZDarije5!$A$1:$N$1000, 3, 0), 0)/'TOP SCORES'!F$2,0)</f>
        <v>20</v>
      </c>
      <c r="I141" s="14">
        <f>IFERROR(100*_xlfn.IFNA(VLOOKUP($B141,KviZDarije6!$A$1:$N$1000, 3, 0), 0)/'TOP SCORES'!G$2,0)</f>
        <v>0</v>
      </c>
      <c r="J141" s="14">
        <f>IFERROR(100*_xlfn.IFNA(VLOOKUP($B141,KviZDarije7!$A$1:$N$999, 3, 0), 0)/'TOP SCORES'!H$2,0)</f>
        <v>0</v>
      </c>
      <c r="K141" s="14">
        <f>IFERROR(100*_xlfn.IFNA(VLOOKUP($B141,KviZDarije8!$A$1:$N$1000, 3, 0), 0)/'TOP SCORES'!I$2,0)</f>
        <v>33.333333333333336</v>
      </c>
      <c r="L141" s="14">
        <f>IFERROR(100*_xlfn.IFNA(VLOOKUP($B141,KviZDarije9!$A$1:$N$1000, 3, 0), 0)/'TOP SCORES'!J$2,0)</f>
        <v>0</v>
      </c>
      <c r="M141" s="14">
        <f>IFERROR(100*_xlfn.IFNA(VLOOKUP($B141,KviZDarije10!$A$1:$N$1000, 3, 0), 0)/'TOP SCORES'!K$2,0)</f>
        <v>0</v>
      </c>
      <c r="N141" s="14">
        <f>IFERROR(100*_xlfn.IFNA(VLOOKUP($B141,KviZDarije11!$A$1:$N$1000, 3, 0), 0)/'TOP SCORES'!L$2,0)</f>
        <v>0</v>
      </c>
    </row>
    <row r="142" spans="1:14">
      <c r="A142" s="17">
        <f ca="1">RANK(C142,C$2:C$991)</f>
        <v>141</v>
      </c>
      <c r="B142" s="12" t="s">
        <v>67</v>
      </c>
      <c r="C142" s="15" cm="1">
        <f t="array" aca="1" ref="C142" ca="1">SUM(LARGE(D142:N142,ROW(INDIRECT("1:8"))))</f>
        <v>120</v>
      </c>
      <c r="D142" s="14">
        <f>IFERROR(100*_xlfn.IFNA(VLOOKUP($B142,KviZDarije1!$A$1:$N$1000, 3, 0), 0)/'TOP SCORES'!B$2,0)</f>
        <v>0</v>
      </c>
      <c r="E142" s="14">
        <f>IFERROR(100*_xlfn.IFNA(VLOOKUP($B142,KviZDarije2!$A$1:$N$1000, 3, 0), 0)/'TOP SCORES'!C$2,0)</f>
        <v>0</v>
      </c>
      <c r="F142" s="14">
        <f>IFERROR(100*_xlfn.IFNA(VLOOKUP($B142,KviZDarije3!$A$1:$N$1000, 3, 0), 0)/'TOP SCORES'!D$2,0)</f>
        <v>70</v>
      </c>
      <c r="G142" s="14">
        <f>IFERROR(100*_xlfn.IFNA(VLOOKUP($B142,KviZDarije4!$A$1:$N$1000, 3, 0), 0)/'TOP SCORES'!E$2,0)</f>
        <v>50</v>
      </c>
      <c r="H142" s="14">
        <f>IFERROR(100*_xlfn.IFNA(VLOOKUP($B142,KviZDarije5!$A$1:$N$1000, 3, 0), 0)/'TOP SCORES'!F$2,0)</f>
        <v>0</v>
      </c>
      <c r="I142" s="14">
        <f>IFERROR(100*_xlfn.IFNA(VLOOKUP($B142,KviZDarije6!$A$1:$N$1000, 3, 0), 0)/'TOP SCORES'!G$2,0)</f>
        <v>0</v>
      </c>
      <c r="J142" s="14">
        <f>IFERROR(100*_xlfn.IFNA(VLOOKUP($B142,KviZDarije7!$A$1:$N$999, 3, 0), 0)/'TOP SCORES'!H$2,0)</f>
        <v>0</v>
      </c>
      <c r="K142" s="14">
        <f>IFERROR(100*_xlfn.IFNA(VLOOKUP($B142,KviZDarije8!$A$1:$N$1000, 3, 0), 0)/'TOP SCORES'!I$2,0)</f>
        <v>0</v>
      </c>
      <c r="L142" s="14">
        <f>IFERROR(100*_xlfn.IFNA(VLOOKUP($B142,KviZDarije9!$A$1:$N$1000, 3, 0), 0)/'TOP SCORES'!J$2,0)</f>
        <v>0</v>
      </c>
      <c r="M142" s="14">
        <f>IFERROR(100*_xlfn.IFNA(VLOOKUP($B142,KviZDarije10!$A$1:$N$1000, 3, 0), 0)/'TOP SCORES'!K$2,0)</f>
        <v>0</v>
      </c>
      <c r="N142" s="14">
        <f>IFERROR(100*_xlfn.IFNA(VLOOKUP($B142,KviZDarije11!$A$1:$N$1000, 3, 0), 0)/'TOP SCORES'!L$2,0)</f>
        <v>0</v>
      </c>
    </row>
    <row r="143" spans="1:14">
      <c r="A143" s="17">
        <f ca="1">RANK(C143,C$2:C$991)</f>
        <v>141</v>
      </c>
      <c r="B143" s="12" t="s">
        <v>140</v>
      </c>
      <c r="C143" s="15" cm="1">
        <f t="array" aca="1" ref="C143" ca="1">SUM(LARGE(D143:N143,ROW(INDIRECT("1:8"))))</f>
        <v>120</v>
      </c>
      <c r="D143" s="14">
        <f>IFERROR(100*_xlfn.IFNA(VLOOKUP($B143,KviZDarije1!$A$1:$N$1000, 3, 0), 0)/'TOP SCORES'!B$2,0)</f>
        <v>0</v>
      </c>
      <c r="E143" s="14">
        <f>IFERROR(100*_xlfn.IFNA(VLOOKUP($B143,KviZDarije2!$A$1:$N$1000, 3, 0), 0)/'TOP SCORES'!C$2,0)</f>
        <v>0</v>
      </c>
      <c r="F143" s="14">
        <f>IFERROR(100*_xlfn.IFNA(VLOOKUP($B143,KviZDarije3!$A$1:$N$1000, 3, 0), 0)/'TOP SCORES'!D$2,0)</f>
        <v>60</v>
      </c>
      <c r="G143" s="14">
        <f>IFERROR(100*_xlfn.IFNA(VLOOKUP($B143,KviZDarije4!$A$1:$N$1000, 3, 0), 0)/'TOP SCORES'!E$2,0)</f>
        <v>0</v>
      </c>
      <c r="H143" s="14">
        <f>IFERROR(100*_xlfn.IFNA(VLOOKUP($B143,KviZDarije5!$A$1:$N$1000, 3, 0), 0)/'TOP SCORES'!F$2,0)</f>
        <v>0</v>
      </c>
      <c r="I143" s="14">
        <f>IFERROR(100*_xlfn.IFNA(VLOOKUP($B143,KviZDarije6!$A$1:$N$1000, 3, 0), 0)/'TOP SCORES'!G$2,0)</f>
        <v>0</v>
      </c>
      <c r="J143" s="14">
        <f>IFERROR(100*_xlfn.IFNA(VLOOKUP($B143,KviZDarije7!$A$1:$N$999, 3, 0), 0)/'TOP SCORES'!H$2,0)</f>
        <v>0</v>
      </c>
      <c r="K143" s="14">
        <f>IFERROR(100*_xlfn.IFNA(VLOOKUP($B143,KviZDarije8!$A$1:$N$1000, 3, 0), 0)/'TOP SCORES'!I$2,0)</f>
        <v>0</v>
      </c>
      <c r="L143" s="14">
        <f>IFERROR(100*_xlfn.IFNA(VLOOKUP($B143,KviZDarije9!$A$1:$N$1000, 3, 0), 0)/'TOP SCORES'!J$2,0)</f>
        <v>0</v>
      </c>
      <c r="M143" s="14">
        <f>IFERROR(100*_xlfn.IFNA(VLOOKUP($B143,KviZDarije10!$A$1:$N$1000, 3, 0), 0)/'TOP SCORES'!K$2,0)</f>
        <v>60</v>
      </c>
      <c r="N143" s="14">
        <f>IFERROR(100*_xlfn.IFNA(VLOOKUP($B143,KviZDarije11!$A$1:$N$1000, 3, 0), 0)/'TOP SCORES'!L$2,0)</f>
        <v>0</v>
      </c>
    </row>
    <row r="144" spans="1:14">
      <c r="A144" s="17">
        <f ca="1">RANK(C144,C$2:C$991)</f>
        <v>143</v>
      </c>
      <c r="B144" s="12" t="s">
        <v>221</v>
      </c>
      <c r="C144" s="15" cm="1">
        <f t="array" aca="1" ref="C144" ca="1">SUM(LARGE(D144:N144,ROW(INDIRECT("1:8"))))</f>
        <v>119.1919191919192</v>
      </c>
      <c r="D144" s="14">
        <f>IFERROR(100*_xlfn.IFNA(VLOOKUP($B144,KviZDarije1!$A$1:$N$1000, 3, 0), 0)/'TOP SCORES'!B$2,0)</f>
        <v>0</v>
      </c>
      <c r="E144" s="14">
        <f>IFERROR(100*_xlfn.IFNA(VLOOKUP($B144,KviZDarije2!$A$1:$N$1000, 3, 0), 0)/'TOP SCORES'!C$2,0)</f>
        <v>27.272727272727273</v>
      </c>
      <c r="F144" s="14">
        <f>IFERROR(100*_xlfn.IFNA(VLOOKUP($B144,KviZDarije3!$A$1:$N$1000, 3, 0), 0)/'TOP SCORES'!D$2,0)</f>
        <v>0</v>
      </c>
      <c r="G144" s="14">
        <f>IFERROR(100*_xlfn.IFNA(VLOOKUP($B144,KviZDarije4!$A$1:$N$1000, 3, 0), 0)/'TOP SCORES'!E$2,0)</f>
        <v>0</v>
      </c>
      <c r="H144" s="14">
        <f>IFERROR(100*_xlfn.IFNA(VLOOKUP($B144,KviZDarije5!$A$1:$N$1000, 3, 0), 0)/'TOP SCORES'!F$2,0)</f>
        <v>0</v>
      </c>
      <c r="I144" s="14">
        <f>IFERROR(100*_xlfn.IFNA(VLOOKUP($B144,KviZDarije6!$A$1:$N$1000, 3, 0), 0)/'TOP SCORES'!G$2,0)</f>
        <v>0</v>
      </c>
      <c r="J144" s="14">
        <f>IFERROR(100*_xlfn.IFNA(VLOOKUP($B144,KviZDarije7!$A$1:$N$999, 3, 0), 0)/'TOP SCORES'!H$2,0)</f>
        <v>36.363636363636367</v>
      </c>
      <c r="K144" s="14">
        <f>IFERROR(100*_xlfn.IFNA(VLOOKUP($B144,KviZDarije8!$A$1:$N$1000, 3, 0), 0)/'TOP SCORES'!I$2,0)</f>
        <v>55.555555555555557</v>
      </c>
      <c r="L144" s="14">
        <f>IFERROR(100*_xlfn.IFNA(VLOOKUP($B144,KviZDarije9!$A$1:$N$1000, 3, 0), 0)/'TOP SCORES'!J$2,0)</f>
        <v>0</v>
      </c>
      <c r="M144" s="14">
        <f>IFERROR(100*_xlfn.IFNA(VLOOKUP($B144,KviZDarije10!$A$1:$N$1000, 3, 0), 0)/'TOP SCORES'!K$2,0)</f>
        <v>0</v>
      </c>
      <c r="N144" s="14">
        <f>IFERROR(100*_xlfn.IFNA(VLOOKUP($B144,KviZDarije11!$A$1:$N$1000, 3, 0), 0)/'TOP SCORES'!L$2,0)</f>
        <v>0</v>
      </c>
    </row>
    <row r="145" spans="1:14">
      <c r="A145" s="17">
        <f ca="1">RANK(C145,C$2:C$991)</f>
        <v>144</v>
      </c>
      <c r="B145" s="12" t="s">
        <v>218</v>
      </c>
      <c r="C145" s="15" cm="1">
        <f t="array" aca="1" ref="C145" ca="1">SUM(LARGE(D145:N145,ROW(INDIRECT("1:8"))))</f>
        <v>117.27272727272728</v>
      </c>
      <c r="D145" s="14">
        <f>IFERROR(100*_xlfn.IFNA(VLOOKUP($B145,KviZDarije1!$A$1:$N$1000, 3, 0), 0)/'TOP SCORES'!B$2,0)</f>
        <v>0</v>
      </c>
      <c r="E145" s="14">
        <f>IFERROR(100*_xlfn.IFNA(VLOOKUP($B145,KviZDarije2!$A$1:$N$1000, 3, 0), 0)/'TOP SCORES'!C$2,0)</f>
        <v>27.272727272727273</v>
      </c>
      <c r="F145" s="14">
        <f>IFERROR(100*_xlfn.IFNA(VLOOKUP($B145,KviZDarije3!$A$1:$N$1000, 3, 0), 0)/'TOP SCORES'!D$2,0)</f>
        <v>20</v>
      </c>
      <c r="G145" s="14">
        <f>IFERROR(100*_xlfn.IFNA(VLOOKUP($B145,KviZDarije4!$A$1:$N$1000, 3, 0), 0)/'TOP SCORES'!E$2,0)</f>
        <v>0</v>
      </c>
      <c r="H145" s="14">
        <f>IFERROR(100*_xlfn.IFNA(VLOOKUP($B145,KviZDarije5!$A$1:$N$1000, 3, 0), 0)/'TOP SCORES'!F$2,0)</f>
        <v>40</v>
      </c>
      <c r="I145" s="14">
        <f>IFERROR(100*_xlfn.IFNA(VLOOKUP($B145,KviZDarije6!$A$1:$N$1000, 3, 0), 0)/'TOP SCORES'!G$2,0)</f>
        <v>30</v>
      </c>
      <c r="J145" s="14">
        <f>IFERROR(100*_xlfn.IFNA(VLOOKUP($B145,KviZDarije7!$A$1:$N$999, 3, 0), 0)/'TOP SCORES'!H$2,0)</f>
        <v>0</v>
      </c>
      <c r="K145" s="14">
        <f>IFERROR(100*_xlfn.IFNA(VLOOKUP($B145,KviZDarije8!$A$1:$N$1000, 3, 0), 0)/'TOP SCORES'!I$2,0)</f>
        <v>0</v>
      </c>
      <c r="L145" s="14">
        <f>IFERROR(100*_xlfn.IFNA(VLOOKUP($B145,KviZDarije9!$A$1:$N$1000, 3, 0), 0)/'TOP SCORES'!J$2,0)</f>
        <v>0</v>
      </c>
      <c r="M145" s="14">
        <f>IFERROR(100*_xlfn.IFNA(VLOOKUP($B145,KviZDarije10!$A$1:$N$1000, 3, 0), 0)/'TOP SCORES'!K$2,0)</f>
        <v>0</v>
      </c>
      <c r="N145" s="14">
        <f>IFERROR(100*_xlfn.IFNA(VLOOKUP($B145,KviZDarije11!$A$1:$N$1000, 3, 0), 0)/'TOP SCORES'!L$2,0)</f>
        <v>0</v>
      </c>
    </row>
    <row r="146" spans="1:14">
      <c r="A146" s="17">
        <f ca="1">RANK(C146,C$2:C$991)</f>
        <v>145</v>
      </c>
      <c r="B146" s="8" t="s">
        <v>191</v>
      </c>
      <c r="C146" s="15" cm="1">
        <f t="array" aca="1" ref="C146" ca="1">SUM(LARGE(D146:N146,ROW(INDIRECT("1:8"))))</f>
        <v>109.09090909090909</v>
      </c>
      <c r="D146" s="14">
        <f>IFERROR(100*_xlfn.IFNA(VLOOKUP($B146,KviZDarije1!$A$1:$N$1000, 3, 0), 0)/'TOP SCORES'!B$2,0)</f>
        <v>72.727272727272734</v>
      </c>
      <c r="E146" s="14">
        <f>IFERROR(100*_xlfn.IFNA(VLOOKUP($B146,KviZDarije2!$A$1:$N$1000, 3, 0), 0)/'TOP SCORES'!C$2,0)</f>
        <v>36.363636363636367</v>
      </c>
      <c r="F146" s="14">
        <f>IFERROR(100*_xlfn.IFNA(VLOOKUP($B146,KviZDarije3!$A$1:$N$1000, 3, 0), 0)/'TOP SCORES'!D$2,0)</f>
        <v>0</v>
      </c>
      <c r="G146" s="14">
        <f>IFERROR(100*_xlfn.IFNA(VLOOKUP($B146,KviZDarije4!$A$1:$N$1000, 3, 0), 0)/'TOP SCORES'!E$2,0)</f>
        <v>0</v>
      </c>
      <c r="H146" s="14">
        <f>IFERROR(100*_xlfn.IFNA(VLOOKUP($B146,KviZDarije5!$A$1:$N$1000, 3, 0), 0)/'TOP SCORES'!F$2,0)</f>
        <v>0</v>
      </c>
      <c r="I146" s="14">
        <f>IFERROR(100*_xlfn.IFNA(VLOOKUP($B146,KviZDarije6!$A$1:$N$1000, 3, 0), 0)/'TOP SCORES'!G$2,0)</f>
        <v>0</v>
      </c>
      <c r="J146" s="14">
        <f>IFERROR(100*_xlfn.IFNA(VLOOKUP($B146,KviZDarije7!$A$1:$N$999, 3, 0), 0)/'TOP SCORES'!H$2,0)</f>
        <v>0</v>
      </c>
      <c r="K146" s="14">
        <f>IFERROR(100*_xlfn.IFNA(VLOOKUP($B146,KviZDarije8!$A$1:$N$1000, 3, 0), 0)/'TOP SCORES'!I$2,0)</f>
        <v>0</v>
      </c>
      <c r="L146" s="14">
        <f>IFERROR(100*_xlfn.IFNA(VLOOKUP($B146,KviZDarije9!$A$1:$N$1000, 3, 0), 0)/'TOP SCORES'!J$2,0)</f>
        <v>0</v>
      </c>
      <c r="M146" s="14">
        <f>IFERROR(100*_xlfn.IFNA(VLOOKUP($B146,KviZDarije10!$A$1:$N$1000, 3, 0), 0)/'TOP SCORES'!K$2,0)</f>
        <v>0</v>
      </c>
      <c r="N146" s="14">
        <f>IFERROR(100*_xlfn.IFNA(VLOOKUP($B146,KviZDarije11!$A$1:$N$1000, 3, 0), 0)/'TOP SCORES'!L$2,0)</f>
        <v>0</v>
      </c>
    </row>
    <row r="147" spans="1:14">
      <c r="A147" s="17">
        <f ca="1">RANK(C147,C$2:C$991)</f>
        <v>145</v>
      </c>
      <c r="B147" s="71" t="s">
        <v>279</v>
      </c>
      <c r="C147" s="15" cm="1">
        <f t="array" aca="1" ref="C147" ca="1">SUM(LARGE(D147:N147,ROW(INDIRECT("1:8"))))</f>
        <v>109.09090909090909</v>
      </c>
      <c r="D147" s="14">
        <f>IFERROR(100*_xlfn.IFNA(VLOOKUP($B147,KviZDarije1!$A$1:$N$1000, 3, 0), 0)/'TOP SCORES'!B$2,0)</f>
        <v>0</v>
      </c>
      <c r="E147" s="14">
        <f>IFERROR(100*_xlfn.IFNA(VLOOKUP($B147,KviZDarije2!$A$1:$N$1000, 3, 0), 0)/'TOP SCORES'!C$2,0)</f>
        <v>0</v>
      </c>
      <c r="F147" s="14">
        <f>IFERROR(100*_xlfn.IFNA(VLOOKUP($B147,KviZDarije3!$A$1:$N$1000, 3, 0), 0)/'TOP SCORES'!D$2,0)</f>
        <v>0</v>
      </c>
      <c r="G147" s="14">
        <f>IFERROR(100*_xlfn.IFNA(VLOOKUP($B147,KviZDarije4!$A$1:$N$1000, 3, 0), 0)/'TOP SCORES'!E$2,0)</f>
        <v>0</v>
      </c>
      <c r="H147" s="14">
        <f>IFERROR(100*_xlfn.IFNA(VLOOKUP($B147,KviZDarije5!$A$1:$N$1000, 3, 0), 0)/'TOP SCORES'!F$2,0)</f>
        <v>30</v>
      </c>
      <c r="I147" s="14">
        <f>IFERROR(100*_xlfn.IFNA(VLOOKUP($B147,KviZDarije6!$A$1:$N$1000, 3, 0), 0)/'TOP SCORES'!G$2,0)</f>
        <v>40</v>
      </c>
      <c r="J147" s="14">
        <f>IFERROR(100*_xlfn.IFNA(VLOOKUP($B147,KviZDarije7!$A$1:$N$999, 3, 0), 0)/'TOP SCORES'!H$2,0)</f>
        <v>9.0909090909090917</v>
      </c>
      <c r="K147" s="14">
        <f>IFERROR(100*_xlfn.IFNA(VLOOKUP($B147,KviZDarije8!$A$1:$N$1000, 3, 0), 0)/'TOP SCORES'!I$2,0)</f>
        <v>0</v>
      </c>
      <c r="L147" s="14">
        <f>IFERROR(100*_xlfn.IFNA(VLOOKUP($B147,KviZDarije9!$A$1:$N$1000, 3, 0), 0)/'TOP SCORES'!J$2,0)</f>
        <v>30</v>
      </c>
      <c r="M147" s="14">
        <f>IFERROR(100*_xlfn.IFNA(VLOOKUP($B147,KviZDarije10!$A$1:$N$1000, 3, 0), 0)/'TOP SCORES'!K$2,0)</f>
        <v>0</v>
      </c>
      <c r="N147" s="14">
        <f>IFERROR(100*_xlfn.IFNA(VLOOKUP($B147,KviZDarije11!$A$1:$N$1000, 3, 0), 0)/'TOP SCORES'!L$2,0)</f>
        <v>0</v>
      </c>
    </row>
    <row r="148" spans="1:14">
      <c r="A148" s="17">
        <f ca="1">RANK(C148,C$2:C$991)</f>
        <v>147</v>
      </c>
      <c r="B148" s="8" t="s">
        <v>84</v>
      </c>
      <c r="C148" s="15" cm="1">
        <f t="array" aca="1" ref="C148" ca="1">SUM(LARGE(D148:N148,ROW(INDIRECT("1:8"))))</f>
        <v>106.36363636363637</v>
      </c>
      <c r="D148" s="14">
        <f>IFERROR(100*_xlfn.IFNA(VLOOKUP($B148,KviZDarije1!$A$1:$N$1000, 3, 0), 0)/'TOP SCORES'!B$2,0)</f>
        <v>36.363636363636367</v>
      </c>
      <c r="E148" s="14">
        <f>IFERROR(100*_xlfn.IFNA(VLOOKUP($B148,KviZDarije2!$A$1:$N$1000, 3, 0), 0)/'TOP SCORES'!C$2,0)</f>
        <v>0</v>
      </c>
      <c r="F148" s="14">
        <f>IFERROR(100*_xlfn.IFNA(VLOOKUP($B148,KviZDarije3!$A$1:$N$1000, 3, 0), 0)/'TOP SCORES'!D$2,0)</f>
        <v>40</v>
      </c>
      <c r="G148" s="14">
        <f>IFERROR(100*_xlfn.IFNA(VLOOKUP($B148,KviZDarije4!$A$1:$N$1000, 3, 0), 0)/'TOP SCORES'!E$2,0)</f>
        <v>0</v>
      </c>
      <c r="H148" s="14">
        <f>IFERROR(100*_xlfn.IFNA(VLOOKUP($B148,KviZDarije5!$A$1:$N$1000, 3, 0), 0)/'TOP SCORES'!F$2,0)</f>
        <v>0</v>
      </c>
      <c r="I148" s="14">
        <f>IFERROR(100*_xlfn.IFNA(VLOOKUP($B148,KviZDarije6!$A$1:$N$1000, 3, 0), 0)/'TOP SCORES'!G$2,0)</f>
        <v>0</v>
      </c>
      <c r="J148" s="14">
        <f>IFERROR(100*_xlfn.IFNA(VLOOKUP($B148,KviZDarije7!$A$1:$N$999, 3, 0), 0)/'TOP SCORES'!H$2,0)</f>
        <v>0</v>
      </c>
      <c r="K148" s="14">
        <f>IFERROR(100*_xlfn.IFNA(VLOOKUP($B148,KviZDarije8!$A$1:$N$1000, 3, 0), 0)/'TOP SCORES'!I$2,0)</f>
        <v>0</v>
      </c>
      <c r="L148" s="14">
        <f>IFERROR(100*_xlfn.IFNA(VLOOKUP($B148,KviZDarije9!$A$1:$N$1000, 3, 0), 0)/'TOP SCORES'!J$2,0)</f>
        <v>0</v>
      </c>
      <c r="M148" s="14">
        <f>IFERROR(100*_xlfn.IFNA(VLOOKUP($B148,KviZDarije10!$A$1:$N$1000, 3, 0), 0)/'TOP SCORES'!K$2,0)</f>
        <v>30</v>
      </c>
      <c r="N148" s="14">
        <f>IFERROR(100*_xlfn.IFNA(VLOOKUP($B148,KviZDarije11!$A$1:$N$1000, 3, 0), 0)/'TOP SCORES'!L$2,0)</f>
        <v>0</v>
      </c>
    </row>
    <row r="149" spans="1:14">
      <c r="A149" s="17">
        <f ca="1">RANK(C149,C$2:C$991)</f>
        <v>148</v>
      </c>
      <c r="B149" s="12" t="s">
        <v>60</v>
      </c>
      <c r="C149" s="15" cm="1">
        <f t="array" aca="1" ref="C149" ca="1">SUM(LARGE(D149:N149,ROW(INDIRECT("1:8"))))</f>
        <v>101.81818181818181</v>
      </c>
      <c r="D149" s="14">
        <f>IFERROR(100*_xlfn.IFNA(VLOOKUP($B149,KviZDarije1!$A$1:$N$1000, 3, 0), 0)/'TOP SCORES'!B$2,0)</f>
        <v>45.454545454545453</v>
      </c>
      <c r="E149" s="14">
        <f>IFERROR(100*_xlfn.IFNA(VLOOKUP($B149,KviZDarije2!$A$1:$N$1000, 3, 0), 0)/'TOP SCORES'!C$2,0)</f>
        <v>36.363636363636367</v>
      </c>
      <c r="F149" s="14">
        <f>IFERROR(100*_xlfn.IFNA(VLOOKUP($B149,KviZDarije3!$A$1:$N$1000, 3, 0), 0)/'TOP SCORES'!D$2,0)</f>
        <v>20</v>
      </c>
      <c r="G149" s="14">
        <f>IFERROR(100*_xlfn.IFNA(VLOOKUP($B149,KviZDarije4!$A$1:$N$1000, 3, 0), 0)/'TOP SCORES'!E$2,0)</f>
        <v>0</v>
      </c>
      <c r="H149" s="14">
        <f>IFERROR(100*_xlfn.IFNA(VLOOKUP($B149,KviZDarije5!$A$1:$N$1000, 3, 0), 0)/'TOP SCORES'!F$2,0)</f>
        <v>0</v>
      </c>
      <c r="I149" s="14">
        <f>IFERROR(100*_xlfn.IFNA(VLOOKUP($B149,KviZDarije6!$A$1:$N$1000, 3, 0), 0)/'TOP SCORES'!G$2,0)</f>
        <v>0</v>
      </c>
      <c r="J149" s="14">
        <f>IFERROR(100*_xlfn.IFNA(VLOOKUP($B149,KviZDarije7!$A$1:$N$999, 3, 0), 0)/'TOP SCORES'!H$2,0)</f>
        <v>0</v>
      </c>
      <c r="K149" s="14">
        <f>IFERROR(100*_xlfn.IFNA(VLOOKUP($B149,KviZDarije8!$A$1:$N$1000, 3, 0), 0)/'TOP SCORES'!I$2,0)</f>
        <v>0</v>
      </c>
      <c r="L149" s="14">
        <f>IFERROR(100*_xlfn.IFNA(VLOOKUP($B149,KviZDarije9!$A$1:$N$1000, 3, 0), 0)/'TOP SCORES'!J$2,0)</f>
        <v>0</v>
      </c>
      <c r="M149" s="14">
        <f>IFERROR(100*_xlfn.IFNA(VLOOKUP($B149,KviZDarije10!$A$1:$N$1000, 3, 0), 0)/'TOP SCORES'!K$2,0)</f>
        <v>0</v>
      </c>
      <c r="N149" s="14">
        <f>IFERROR(100*_xlfn.IFNA(VLOOKUP($B149,KviZDarije11!$A$1:$N$1000, 3, 0), 0)/'TOP SCORES'!L$2,0)</f>
        <v>0</v>
      </c>
    </row>
    <row r="150" spans="1:14">
      <c r="A150" s="17">
        <f ca="1">RANK(C150,C$2:C$991)</f>
        <v>149</v>
      </c>
      <c r="B150" s="36" t="s">
        <v>266</v>
      </c>
      <c r="C150" s="15" cm="1">
        <f t="array" aca="1" ref="C150" ca="1">SUM(LARGE(D150:N150,ROW(INDIRECT("1:8"))))</f>
        <v>101.11111111111111</v>
      </c>
      <c r="D150" s="14">
        <f>IFERROR(100*_xlfn.IFNA(VLOOKUP($B150,KviZDarije1!$A$1:$N$1000, 3, 0), 0)/'TOP SCORES'!B$2,0)</f>
        <v>0</v>
      </c>
      <c r="E150" s="14">
        <f>IFERROR(100*_xlfn.IFNA(VLOOKUP($B150,KviZDarije2!$A$1:$N$1000, 3, 0), 0)/'TOP SCORES'!C$2,0)</f>
        <v>0</v>
      </c>
      <c r="F150" s="14">
        <f>IFERROR(100*_xlfn.IFNA(VLOOKUP($B150,KviZDarije3!$A$1:$N$1000, 3, 0), 0)/'TOP SCORES'!D$2,0)</f>
        <v>0</v>
      </c>
      <c r="G150" s="14">
        <f>IFERROR(100*_xlfn.IFNA(VLOOKUP($B150,KviZDarije4!$A$1:$N$1000, 3, 0), 0)/'TOP SCORES'!E$2,0)</f>
        <v>20</v>
      </c>
      <c r="H150" s="14">
        <f>IFERROR(100*_xlfn.IFNA(VLOOKUP($B150,KviZDarije5!$A$1:$N$1000, 3, 0), 0)/'TOP SCORES'!F$2,0)</f>
        <v>30</v>
      </c>
      <c r="I150" s="14">
        <f>IFERROR(100*_xlfn.IFNA(VLOOKUP($B150,KviZDarije6!$A$1:$N$1000, 3, 0), 0)/'TOP SCORES'!G$2,0)</f>
        <v>0</v>
      </c>
      <c r="J150" s="14">
        <f>IFERROR(100*_xlfn.IFNA(VLOOKUP($B150,KviZDarije7!$A$1:$N$999, 3, 0), 0)/'TOP SCORES'!H$2,0)</f>
        <v>0</v>
      </c>
      <c r="K150" s="14">
        <f>IFERROR(100*_xlfn.IFNA(VLOOKUP($B150,KviZDarije8!$A$1:$N$1000, 3, 0), 0)/'TOP SCORES'!I$2,0)</f>
        <v>11.111111111111111</v>
      </c>
      <c r="L150" s="14">
        <f>IFERROR(100*_xlfn.IFNA(VLOOKUP($B150,KviZDarije9!$A$1:$N$1000, 3, 0), 0)/'TOP SCORES'!J$2,0)</f>
        <v>10</v>
      </c>
      <c r="M150" s="14">
        <f>IFERROR(100*_xlfn.IFNA(VLOOKUP($B150,KviZDarije10!$A$1:$N$1000, 3, 0), 0)/'TOP SCORES'!K$2,0)</f>
        <v>30</v>
      </c>
      <c r="N150" s="14">
        <f>IFERROR(100*_xlfn.IFNA(VLOOKUP($B150,KviZDarije11!$A$1:$N$1000, 3, 0), 0)/'TOP SCORES'!L$2,0)</f>
        <v>0</v>
      </c>
    </row>
    <row r="151" spans="1:14">
      <c r="A151" s="17">
        <f ca="1">RANK(C151,C$2:C$991)</f>
        <v>150</v>
      </c>
      <c r="B151" s="12" t="s">
        <v>81</v>
      </c>
      <c r="C151" s="15" cm="1">
        <f t="array" aca="1" ref="C151" ca="1">SUM(LARGE(D151:N151,ROW(INDIRECT("1:8"))))</f>
        <v>100</v>
      </c>
      <c r="D151" s="14">
        <f>IFERROR(100*_xlfn.IFNA(VLOOKUP($B151,KviZDarije1!$A$1:$N$1000, 3, 0), 0)/'TOP SCORES'!B$2,0)</f>
        <v>0</v>
      </c>
      <c r="E151" s="14">
        <f>IFERROR(100*_xlfn.IFNA(VLOOKUP($B151,KviZDarije2!$A$1:$N$1000, 3, 0), 0)/'TOP SCORES'!C$2,0)</f>
        <v>0</v>
      </c>
      <c r="F151" s="14">
        <f>IFERROR(100*_xlfn.IFNA(VLOOKUP($B151,KviZDarije3!$A$1:$N$1000, 3, 0), 0)/'TOP SCORES'!D$2,0)</f>
        <v>50</v>
      </c>
      <c r="G151" s="14">
        <f>IFERROR(100*_xlfn.IFNA(VLOOKUP($B151,KviZDarije4!$A$1:$N$1000, 3, 0), 0)/'TOP SCORES'!E$2,0)</f>
        <v>20</v>
      </c>
      <c r="H151" s="14">
        <f>IFERROR(100*_xlfn.IFNA(VLOOKUP($B151,KviZDarije5!$A$1:$N$1000, 3, 0), 0)/'TOP SCORES'!F$2,0)</f>
        <v>30</v>
      </c>
      <c r="I151" s="14">
        <f>IFERROR(100*_xlfn.IFNA(VLOOKUP($B151,KviZDarije6!$A$1:$N$1000, 3, 0), 0)/'TOP SCORES'!G$2,0)</f>
        <v>0</v>
      </c>
      <c r="J151" s="14">
        <f>IFERROR(100*_xlfn.IFNA(VLOOKUP($B151,KviZDarije7!$A$1:$N$999, 3, 0), 0)/'TOP SCORES'!H$2,0)</f>
        <v>0</v>
      </c>
      <c r="K151" s="14">
        <f>IFERROR(100*_xlfn.IFNA(VLOOKUP($B151,KviZDarije8!$A$1:$N$1000, 3, 0), 0)/'TOP SCORES'!I$2,0)</f>
        <v>0</v>
      </c>
      <c r="L151" s="14">
        <f>IFERROR(100*_xlfn.IFNA(VLOOKUP($B151,KviZDarije9!$A$1:$N$1000, 3, 0), 0)/'TOP SCORES'!J$2,0)</f>
        <v>0</v>
      </c>
      <c r="M151" s="14">
        <f>IFERROR(100*_xlfn.IFNA(VLOOKUP($B151,KviZDarije10!$A$1:$N$1000, 3, 0), 0)/'TOP SCORES'!K$2,0)</f>
        <v>0</v>
      </c>
      <c r="N151" s="14">
        <f>IFERROR(100*_xlfn.IFNA(VLOOKUP($B151,KviZDarije11!$A$1:$N$1000, 3, 0), 0)/'TOP SCORES'!L$2,0)</f>
        <v>0</v>
      </c>
    </row>
    <row r="152" spans="1:14">
      <c r="A152" s="17">
        <f ca="1">RANK(C152,C$2:C$991)</f>
        <v>150</v>
      </c>
      <c r="B152" s="71" t="s">
        <v>274</v>
      </c>
      <c r="C152" s="15" cm="1">
        <f t="array" aca="1" ref="C152" ca="1">SUM(LARGE(D152:N152,ROW(INDIRECT("1:8"))))</f>
        <v>100</v>
      </c>
      <c r="D152" s="14">
        <f>IFERROR(100*_xlfn.IFNA(VLOOKUP($B152,KviZDarije1!$A$1:$N$1000, 3, 0), 0)/'TOP SCORES'!B$2,0)</f>
        <v>0</v>
      </c>
      <c r="E152" s="14">
        <f>IFERROR(100*_xlfn.IFNA(VLOOKUP($B152,KviZDarije2!$A$1:$N$1000, 3, 0), 0)/'TOP SCORES'!C$2,0)</f>
        <v>0</v>
      </c>
      <c r="F152" s="14">
        <f>IFERROR(100*_xlfn.IFNA(VLOOKUP($B152,KviZDarije3!$A$1:$N$1000, 3, 0), 0)/'TOP SCORES'!D$2,0)</f>
        <v>0</v>
      </c>
      <c r="G152" s="14">
        <f>IFERROR(100*_xlfn.IFNA(VLOOKUP($B152,KviZDarije4!$A$1:$N$1000, 3, 0), 0)/'TOP SCORES'!E$2,0)</f>
        <v>0</v>
      </c>
      <c r="H152" s="14">
        <f>IFERROR(100*_xlfn.IFNA(VLOOKUP($B152,KviZDarije5!$A$1:$N$1000, 3, 0), 0)/'TOP SCORES'!F$2,0)</f>
        <v>40</v>
      </c>
      <c r="I152" s="14">
        <f>IFERROR(100*_xlfn.IFNA(VLOOKUP($B152,KviZDarije6!$A$1:$N$1000, 3, 0), 0)/'TOP SCORES'!G$2,0)</f>
        <v>60</v>
      </c>
      <c r="J152" s="14">
        <f>IFERROR(100*_xlfn.IFNA(VLOOKUP($B152,KviZDarije7!$A$1:$N$999, 3, 0), 0)/'TOP SCORES'!H$2,0)</f>
        <v>0</v>
      </c>
      <c r="K152" s="14">
        <f>IFERROR(100*_xlfn.IFNA(VLOOKUP($B152,KviZDarije8!$A$1:$N$1000, 3, 0), 0)/'TOP SCORES'!I$2,0)</f>
        <v>0</v>
      </c>
      <c r="L152" s="14">
        <f>IFERROR(100*_xlfn.IFNA(VLOOKUP($B152,KviZDarije9!$A$1:$N$1000, 3, 0), 0)/'TOP SCORES'!J$2,0)</f>
        <v>0</v>
      </c>
      <c r="M152" s="14">
        <f>IFERROR(100*_xlfn.IFNA(VLOOKUP($B152,KviZDarije10!$A$1:$N$1000, 3, 0), 0)/'TOP SCORES'!K$2,0)</f>
        <v>0</v>
      </c>
      <c r="N152" s="14">
        <f>IFERROR(100*_xlfn.IFNA(VLOOKUP($B152,KviZDarije11!$A$1:$N$1000, 3, 0), 0)/'TOP SCORES'!L$2,0)</f>
        <v>0</v>
      </c>
    </row>
    <row r="153" spans="1:14">
      <c r="A153" s="17">
        <f ca="1">RANK(C153,C$2:C$991)</f>
        <v>150</v>
      </c>
      <c r="B153" s="35" t="s">
        <v>254</v>
      </c>
      <c r="C153" s="15" cm="1">
        <f t="array" aca="1" ref="C153" ca="1">SUM(LARGE(D153:N153,ROW(INDIRECT("1:8"))))</f>
        <v>100</v>
      </c>
      <c r="D153" s="14">
        <f>IFERROR(100*_xlfn.IFNA(VLOOKUP($B153,KviZDarije1!$A$1:$N$1000, 3, 0), 0)/'TOP SCORES'!B$2,0)</f>
        <v>0</v>
      </c>
      <c r="E153" s="14">
        <f>IFERROR(100*_xlfn.IFNA(VLOOKUP($B153,KviZDarije2!$A$1:$N$1000, 3, 0), 0)/'TOP SCORES'!C$2,0)</f>
        <v>0</v>
      </c>
      <c r="F153" s="14">
        <f>IFERROR(100*_xlfn.IFNA(VLOOKUP($B153,KviZDarije3!$A$1:$N$1000, 3, 0), 0)/'TOP SCORES'!D$2,0)</f>
        <v>0</v>
      </c>
      <c r="G153" s="14">
        <f>IFERROR(100*_xlfn.IFNA(VLOOKUP($B153,KviZDarije4!$A$1:$N$1000, 3, 0), 0)/'TOP SCORES'!E$2,0)</f>
        <v>30</v>
      </c>
      <c r="H153" s="14">
        <f>IFERROR(100*_xlfn.IFNA(VLOOKUP($B153,KviZDarije5!$A$1:$N$1000, 3, 0), 0)/'TOP SCORES'!F$2,0)</f>
        <v>0</v>
      </c>
      <c r="I153" s="14">
        <f>IFERROR(100*_xlfn.IFNA(VLOOKUP($B153,KviZDarije6!$A$1:$N$1000, 3, 0), 0)/'TOP SCORES'!G$2,0)</f>
        <v>0</v>
      </c>
      <c r="J153" s="14">
        <f>IFERROR(100*_xlfn.IFNA(VLOOKUP($B153,KviZDarije7!$A$1:$N$999, 3, 0), 0)/'TOP SCORES'!H$2,0)</f>
        <v>0</v>
      </c>
      <c r="K153" s="14">
        <f>IFERROR(100*_xlfn.IFNA(VLOOKUP($B153,KviZDarije8!$A$1:$N$1000, 3, 0), 0)/'TOP SCORES'!I$2,0)</f>
        <v>0</v>
      </c>
      <c r="L153" s="14">
        <f>IFERROR(100*_xlfn.IFNA(VLOOKUP($B153,KviZDarije9!$A$1:$N$1000, 3, 0), 0)/'TOP SCORES'!J$2,0)</f>
        <v>0</v>
      </c>
      <c r="M153" s="14">
        <f>IFERROR(100*_xlfn.IFNA(VLOOKUP($B153,KviZDarije10!$A$1:$N$1000, 3, 0), 0)/'TOP SCORES'!K$2,0)</f>
        <v>70</v>
      </c>
      <c r="N153" s="14">
        <f>IFERROR(100*_xlfn.IFNA(VLOOKUP($B153,KviZDarije11!$A$1:$N$1000, 3, 0), 0)/'TOP SCORES'!L$2,0)</f>
        <v>0</v>
      </c>
    </row>
    <row r="154" spans="1:14">
      <c r="A154" s="17">
        <f ca="1">RANK(C154,C$2:C$991)</f>
        <v>153</v>
      </c>
      <c r="B154" s="35" t="s">
        <v>251</v>
      </c>
      <c r="C154" s="15" cm="1">
        <f t="array" aca="1" ref="C154" ca="1">SUM(LARGE(D154:N154,ROW(INDIRECT("1:8"))))</f>
        <v>96.363636363636374</v>
      </c>
      <c r="D154" s="14">
        <f>IFERROR(100*_xlfn.IFNA(VLOOKUP($B154,KviZDarije1!$A$1:$N$1000, 3, 0), 0)/'TOP SCORES'!B$2,0)</f>
        <v>0</v>
      </c>
      <c r="E154" s="14">
        <f>IFERROR(100*_xlfn.IFNA(VLOOKUP($B154,KviZDarije2!$A$1:$N$1000, 3, 0), 0)/'TOP SCORES'!C$2,0)</f>
        <v>0</v>
      </c>
      <c r="F154" s="14">
        <f>IFERROR(100*_xlfn.IFNA(VLOOKUP($B154,KviZDarije3!$A$1:$N$1000, 3, 0), 0)/'TOP SCORES'!D$2,0)</f>
        <v>0</v>
      </c>
      <c r="G154" s="14">
        <f>IFERROR(100*_xlfn.IFNA(VLOOKUP($B154,KviZDarije4!$A$1:$N$1000, 3, 0), 0)/'TOP SCORES'!E$2,0)</f>
        <v>60</v>
      </c>
      <c r="H154" s="14">
        <f>IFERROR(100*_xlfn.IFNA(VLOOKUP($B154,KviZDarije5!$A$1:$N$1000, 3, 0), 0)/'TOP SCORES'!F$2,0)</f>
        <v>0</v>
      </c>
      <c r="I154" s="14">
        <f>IFERROR(100*_xlfn.IFNA(VLOOKUP($B154,KviZDarije6!$A$1:$N$1000, 3, 0), 0)/'TOP SCORES'!G$2,0)</f>
        <v>0</v>
      </c>
      <c r="J154" s="14">
        <f>IFERROR(100*_xlfn.IFNA(VLOOKUP($B154,KviZDarije7!$A$1:$N$999, 3, 0), 0)/'TOP SCORES'!H$2,0)</f>
        <v>36.363636363636367</v>
      </c>
      <c r="K154" s="14">
        <f>IFERROR(100*_xlfn.IFNA(VLOOKUP($B154,KviZDarije8!$A$1:$N$1000, 3, 0), 0)/'TOP SCORES'!I$2,0)</f>
        <v>0</v>
      </c>
      <c r="L154" s="14">
        <f>IFERROR(100*_xlfn.IFNA(VLOOKUP($B154,KviZDarije9!$A$1:$N$1000, 3, 0), 0)/'TOP SCORES'!J$2,0)</f>
        <v>0</v>
      </c>
      <c r="M154" s="14">
        <f>IFERROR(100*_xlfn.IFNA(VLOOKUP($B154,KviZDarije10!$A$1:$N$1000, 3, 0), 0)/'TOP SCORES'!K$2,0)</f>
        <v>0</v>
      </c>
      <c r="N154" s="14">
        <f>IFERROR(100*_xlfn.IFNA(VLOOKUP($B154,KviZDarije11!$A$1:$N$1000, 3, 0), 0)/'TOP SCORES'!L$2,0)</f>
        <v>0</v>
      </c>
    </row>
    <row r="155" spans="1:14">
      <c r="A155" s="17">
        <f ca="1">RANK(C155,C$2:C$991)</f>
        <v>154</v>
      </c>
      <c r="B155" s="12" t="s">
        <v>155</v>
      </c>
      <c r="C155" s="15" cm="1">
        <f t="array" aca="1" ref="C155" ca="1">SUM(LARGE(D155:N155,ROW(INDIRECT("1:8"))))</f>
        <v>90</v>
      </c>
      <c r="D155" s="14">
        <f>IFERROR(100*_xlfn.IFNA(VLOOKUP($B155,KviZDarije1!$A$1:$N$1000, 3, 0), 0)/'TOP SCORES'!B$2,0)</f>
        <v>0</v>
      </c>
      <c r="E155" s="14">
        <f>IFERROR(100*_xlfn.IFNA(VLOOKUP($B155,KviZDarije2!$A$1:$N$1000, 3, 0), 0)/'TOP SCORES'!C$2,0)</f>
        <v>0</v>
      </c>
      <c r="F155" s="14">
        <f>IFERROR(100*_xlfn.IFNA(VLOOKUP($B155,KviZDarije3!$A$1:$N$1000, 3, 0), 0)/'TOP SCORES'!D$2,0)</f>
        <v>50</v>
      </c>
      <c r="G155" s="14">
        <f>IFERROR(100*_xlfn.IFNA(VLOOKUP($B155,KviZDarije4!$A$1:$N$1000, 3, 0), 0)/'TOP SCORES'!E$2,0)</f>
        <v>0</v>
      </c>
      <c r="H155" s="14">
        <f>IFERROR(100*_xlfn.IFNA(VLOOKUP($B155,KviZDarije5!$A$1:$N$1000, 3, 0), 0)/'TOP SCORES'!F$2,0)</f>
        <v>0</v>
      </c>
      <c r="I155" s="14">
        <f>IFERROR(100*_xlfn.IFNA(VLOOKUP($B155,KviZDarije6!$A$1:$N$1000, 3, 0), 0)/'TOP SCORES'!G$2,0)</f>
        <v>40</v>
      </c>
      <c r="J155" s="14">
        <f>IFERROR(100*_xlfn.IFNA(VLOOKUP($B155,KviZDarije7!$A$1:$N$999, 3, 0), 0)/'TOP SCORES'!H$2,0)</f>
        <v>0</v>
      </c>
      <c r="K155" s="14">
        <f>IFERROR(100*_xlfn.IFNA(VLOOKUP($B155,KviZDarije8!$A$1:$N$1000, 3, 0), 0)/'TOP SCORES'!I$2,0)</f>
        <v>0</v>
      </c>
      <c r="L155" s="14">
        <f>IFERROR(100*_xlfn.IFNA(VLOOKUP($B155,KviZDarije9!$A$1:$N$1000, 3, 0), 0)/'TOP SCORES'!J$2,0)</f>
        <v>0</v>
      </c>
      <c r="M155" s="14">
        <f>IFERROR(100*_xlfn.IFNA(VLOOKUP($B155,KviZDarije10!$A$1:$N$1000, 3, 0), 0)/'TOP SCORES'!K$2,0)</f>
        <v>0</v>
      </c>
      <c r="N155" s="14">
        <f>IFERROR(100*_xlfn.IFNA(VLOOKUP($B155,KviZDarije11!$A$1:$N$1000, 3, 0), 0)/'TOP SCORES'!L$2,0)</f>
        <v>0</v>
      </c>
    </row>
    <row r="156" spans="1:14">
      <c r="A156" s="17">
        <f ca="1">RANK(C156,C$2:C$991)</f>
        <v>154</v>
      </c>
      <c r="B156" s="71" t="s">
        <v>276</v>
      </c>
      <c r="C156" s="15" cm="1">
        <f t="array" aca="1" ref="C156" ca="1">SUM(LARGE(D156:N156,ROW(INDIRECT("1:8"))))</f>
        <v>90</v>
      </c>
      <c r="D156" s="14">
        <f>IFERROR(100*_xlfn.IFNA(VLOOKUP($B156,KviZDarije1!$A$1:$N$1000, 3, 0), 0)/'TOP SCORES'!B$2,0)</f>
        <v>0</v>
      </c>
      <c r="E156" s="14">
        <f>IFERROR(100*_xlfn.IFNA(VLOOKUP($B156,KviZDarije2!$A$1:$N$1000, 3, 0), 0)/'TOP SCORES'!C$2,0)</f>
        <v>0</v>
      </c>
      <c r="F156" s="14">
        <f>IFERROR(100*_xlfn.IFNA(VLOOKUP($B156,KviZDarije3!$A$1:$N$1000, 3, 0), 0)/'TOP SCORES'!D$2,0)</f>
        <v>0</v>
      </c>
      <c r="G156" s="14">
        <f>IFERROR(100*_xlfn.IFNA(VLOOKUP($B156,KviZDarije4!$A$1:$N$1000, 3, 0), 0)/'TOP SCORES'!E$2,0)</f>
        <v>0</v>
      </c>
      <c r="H156" s="14">
        <f>IFERROR(100*_xlfn.IFNA(VLOOKUP($B156,KviZDarije5!$A$1:$N$1000, 3, 0), 0)/'TOP SCORES'!F$2,0)</f>
        <v>40</v>
      </c>
      <c r="I156" s="14">
        <f>IFERROR(100*_xlfn.IFNA(VLOOKUP($B156,KviZDarije6!$A$1:$N$1000, 3, 0), 0)/'TOP SCORES'!G$2,0)</f>
        <v>50</v>
      </c>
      <c r="J156" s="14">
        <f>IFERROR(100*_xlfn.IFNA(VLOOKUP($B156,KviZDarije7!$A$1:$N$999, 3, 0), 0)/'TOP SCORES'!H$2,0)</f>
        <v>0</v>
      </c>
      <c r="K156" s="14">
        <f>IFERROR(100*_xlfn.IFNA(VLOOKUP($B156,KviZDarije8!$A$1:$N$1000, 3, 0), 0)/'TOP SCORES'!I$2,0)</f>
        <v>0</v>
      </c>
      <c r="L156" s="14">
        <f>IFERROR(100*_xlfn.IFNA(VLOOKUP($B156,KviZDarije9!$A$1:$N$1000, 3, 0), 0)/'TOP SCORES'!J$2,0)</f>
        <v>0</v>
      </c>
      <c r="M156" s="14">
        <f>IFERROR(100*_xlfn.IFNA(VLOOKUP($B156,KviZDarije10!$A$1:$N$1000, 3, 0), 0)/'TOP SCORES'!K$2,0)</f>
        <v>0</v>
      </c>
      <c r="N156" s="14">
        <f>IFERROR(100*_xlfn.IFNA(VLOOKUP($B156,KviZDarije11!$A$1:$N$1000, 3, 0), 0)/'TOP SCORES'!L$2,0)</f>
        <v>0</v>
      </c>
    </row>
    <row r="157" spans="1:14">
      <c r="A157" s="17">
        <f ca="1">RANK(C157,C$2:C$991)</f>
        <v>154</v>
      </c>
      <c r="B157" s="12" t="s">
        <v>232</v>
      </c>
      <c r="C157" s="15" cm="1">
        <f t="array" aca="1" ref="C157" ca="1">SUM(LARGE(D157:N157,ROW(INDIRECT("1:8"))))</f>
        <v>90</v>
      </c>
      <c r="D157" s="14">
        <f>IFERROR(100*_xlfn.IFNA(VLOOKUP($B157,KviZDarije1!$A$1:$N$1000, 3, 0), 0)/'TOP SCORES'!B$2,0)</f>
        <v>0</v>
      </c>
      <c r="E157" s="14">
        <f>IFERROR(100*_xlfn.IFNA(VLOOKUP($B157,KviZDarije2!$A$1:$N$1000, 3, 0), 0)/'TOP SCORES'!C$2,0)</f>
        <v>0</v>
      </c>
      <c r="F157" s="14">
        <f>IFERROR(100*_xlfn.IFNA(VLOOKUP($B157,KviZDarije3!$A$1:$N$1000, 3, 0), 0)/'TOP SCORES'!D$2,0)</f>
        <v>40</v>
      </c>
      <c r="G157" s="14">
        <f>IFERROR(100*_xlfn.IFNA(VLOOKUP($B157,KviZDarije4!$A$1:$N$1000, 3, 0), 0)/'TOP SCORES'!E$2,0)</f>
        <v>0</v>
      </c>
      <c r="H157" s="14">
        <f>IFERROR(100*_xlfn.IFNA(VLOOKUP($B157,KviZDarije5!$A$1:$N$1000, 3, 0), 0)/'TOP SCORES'!F$2,0)</f>
        <v>0</v>
      </c>
      <c r="I157" s="14">
        <f>IFERROR(100*_xlfn.IFNA(VLOOKUP($B157,KviZDarije6!$A$1:$N$1000, 3, 0), 0)/'TOP SCORES'!G$2,0)</f>
        <v>0</v>
      </c>
      <c r="J157" s="14">
        <f>IFERROR(100*_xlfn.IFNA(VLOOKUP($B157,KviZDarije7!$A$1:$N$999, 3, 0), 0)/'TOP SCORES'!H$2,0)</f>
        <v>0</v>
      </c>
      <c r="K157" s="14">
        <f>IFERROR(100*_xlfn.IFNA(VLOOKUP($B157,KviZDarije8!$A$1:$N$1000, 3, 0), 0)/'TOP SCORES'!I$2,0)</f>
        <v>0</v>
      </c>
      <c r="L157" s="14">
        <f>IFERROR(100*_xlfn.IFNA(VLOOKUP($B157,KviZDarije9!$A$1:$N$1000, 3, 0), 0)/'TOP SCORES'!J$2,0)</f>
        <v>0</v>
      </c>
      <c r="M157" s="14">
        <f>IFERROR(100*_xlfn.IFNA(VLOOKUP($B157,KviZDarije10!$A$1:$N$1000, 3, 0), 0)/'TOP SCORES'!K$2,0)</f>
        <v>50</v>
      </c>
      <c r="N157" s="14">
        <f>IFERROR(100*_xlfn.IFNA(VLOOKUP($B157,KviZDarije11!$A$1:$N$1000, 3, 0), 0)/'TOP SCORES'!L$2,0)</f>
        <v>0</v>
      </c>
    </row>
    <row r="158" spans="1:14">
      <c r="A158" s="17">
        <f ca="1">RANK(C158,C$2:C$991)</f>
        <v>157</v>
      </c>
      <c r="B158" s="12" t="s">
        <v>47</v>
      </c>
      <c r="C158" s="15" cm="1">
        <f t="array" aca="1" ref="C158" ca="1">SUM(LARGE(D158:N158,ROW(INDIRECT("1:8"))))</f>
        <v>87.27272727272728</v>
      </c>
      <c r="D158" s="14">
        <f>IFERROR(100*_xlfn.IFNA(VLOOKUP($B158,KviZDarije1!$A$1:$N$1000, 3, 0), 0)/'TOP SCORES'!B$2,0)</f>
        <v>0</v>
      </c>
      <c r="E158" s="14">
        <f>IFERROR(100*_xlfn.IFNA(VLOOKUP($B158,KviZDarije2!$A$1:$N$1000, 3, 0), 0)/'TOP SCORES'!C$2,0)</f>
        <v>27.272727272727273</v>
      </c>
      <c r="F158" s="14">
        <f>IFERROR(100*_xlfn.IFNA(VLOOKUP($B158,KviZDarije3!$A$1:$N$1000, 3, 0), 0)/'TOP SCORES'!D$2,0)</f>
        <v>0</v>
      </c>
      <c r="G158" s="14">
        <f>IFERROR(100*_xlfn.IFNA(VLOOKUP($B158,KviZDarije4!$A$1:$N$1000, 3, 0), 0)/'TOP SCORES'!E$2,0)</f>
        <v>30</v>
      </c>
      <c r="H158" s="14">
        <f>IFERROR(100*_xlfn.IFNA(VLOOKUP($B158,KviZDarije5!$A$1:$N$1000, 3, 0), 0)/'TOP SCORES'!F$2,0)</f>
        <v>0</v>
      </c>
      <c r="I158" s="14">
        <f>IFERROR(100*_xlfn.IFNA(VLOOKUP($B158,KviZDarije6!$A$1:$N$1000, 3, 0), 0)/'TOP SCORES'!G$2,0)</f>
        <v>30</v>
      </c>
      <c r="J158" s="14">
        <f>IFERROR(100*_xlfn.IFNA(VLOOKUP($B158,KviZDarije7!$A$1:$N$999, 3, 0), 0)/'TOP SCORES'!H$2,0)</f>
        <v>0</v>
      </c>
      <c r="K158" s="14">
        <f>IFERROR(100*_xlfn.IFNA(VLOOKUP($B158,KviZDarije8!$A$1:$N$1000, 3, 0), 0)/'TOP SCORES'!I$2,0)</f>
        <v>0</v>
      </c>
      <c r="L158" s="14">
        <f>IFERROR(100*_xlfn.IFNA(VLOOKUP($B158,KviZDarije9!$A$1:$N$1000, 3, 0), 0)/'TOP SCORES'!J$2,0)</f>
        <v>0</v>
      </c>
      <c r="M158" s="14">
        <f>IFERROR(100*_xlfn.IFNA(VLOOKUP($B158,KviZDarije10!$A$1:$N$1000, 3, 0), 0)/'TOP SCORES'!K$2,0)</f>
        <v>0</v>
      </c>
      <c r="N158" s="14">
        <f>IFERROR(100*_xlfn.IFNA(VLOOKUP($B158,KviZDarije11!$A$1:$N$1000, 3, 0), 0)/'TOP SCORES'!L$2,0)</f>
        <v>0</v>
      </c>
    </row>
    <row r="159" spans="1:14">
      <c r="A159" s="17">
        <f ca="1">RANK(C159,C$2:C$991)</f>
        <v>158</v>
      </c>
      <c r="B159" s="12" t="s">
        <v>240</v>
      </c>
      <c r="C159" s="15" cm="1">
        <f t="array" aca="1" ref="C159" ca="1">SUM(LARGE(D159:N159,ROW(INDIRECT("1:8"))))</f>
        <v>86.363636363636374</v>
      </c>
      <c r="D159" s="14">
        <f>IFERROR(100*_xlfn.IFNA(VLOOKUP($B159,KviZDarije1!$A$1:$N$1000, 3, 0), 0)/'TOP SCORES'!B$2,0)</f>
        <v>27.272727272727273</v>
      </c>
      <c r="E159" s="14">
        <f>IFERROR(100*_xlfn.IFNA(VLOOKUP($B159,KviZDarije2!$A$1:$N$1000, 3, 0), 0)/'TOP SCORES'!C$2,0)</f>
        <v>0</v>
      </c>
      <c r="F159" s="14">
        <f>IFERROR(100*_xlfn.IFNA(VLOOKUP($B159,KviZDarije3!$A$1:$N$1000, 3, 0), 0)/'TOP SCORES'!D$2,0)</f>
        <v>20</v>
      </c>
      <c r="G159" s="14">
        <f>IFERROR(100*_xlfn.IFNA(VLOOKUP($B159,KviZDarije4!$A$1:$N$1000, 3, 0), 0)/'TOP SCORES'!E$2,0)</f>
        <v>0</v>
      </c>
      <c r="H159" s="14">
        <f>IFERROR(100*_xlfn.IFNA(VLOOKUP($B159,KviZDarije5!$A$1:$N$1000, 3, 0), 0)/'TOP SCORES'!F$2,0)</f>
        <v>0</v>
      </c>
      <c r="I159" s="14">
        <f>IFERROR(100*_xlfn.IFNA(VLOOKUP($B159,KviZDarije6!$A$1:$N$1000, 3, 0), 0)/'TOP SCORES'!G$2,0)</f>
        <v>30</v>
      </c>
      <c r="J159" s="14">
        <f>IFERROR(100*_xlfn.IFNA(VLOOKUP($B159,KviZDarije7!$A$1:$N$999, 3, 0), 0)/'TOP SCORES'!H$2,0)</f>
        <v>9.0909090909090917</v>
      </c>
      <c r="K159" s="14">
        <f>IFERROR(100*_xlfn.IFNA(VLOOKUP($B159,KviZDarije8!$A$1:$N$1000, 3, 0), 0)/'TOP SCORES'!I$2,0)</f>
        <v>0</v>
      </c>
      <c r="L159" s="14">
        <f>IFERROR(100*_xlfn.IFNA(VLOOKUP($B159,KviZDarije9!$A$1:$N$1000, 3, 0), 0)/'TOP SCORES'!J$2,0)</f>
        <v>0</v>
      </c>
      <c r="M159" s="14">
        <f>IFERROR(100*_xlfn.IFNA(VLOOKUP($B159,KviZDarije10!$A$1:$N$1000, 3, 0), 0)/'TOP SCORES'!K$2,0)</f>
        <v>0</v>
      </c>
      <c r="N159" s="14">
        <f>IFERROR(100*_xlfn.IFNA(VLOOKUP($B159,KviZDarije11!$A$1:$N$1000, 3, 0), 0)/'TOP SCORES'!L$2,0)</f>
        <v>0</v>
      </c>
    </row>
    <row r="160" spans="1:14">
      <c r="A160" s="17">
        <f ca="1">RANK(C160,C$2:C$991)</f>
        <v>159</v>
      </c>
      <c r="B160" s="12" t="s">
        <v>152</v>
      </c>
      <c r="C160" s="15" cm="1">
        <f t="array" aca="1" ref="C160" ca="1">SUM(LARGE(D160:N160,ROW(INDIRECT("1:8"))))</f>
        <v>84.545454545454561</v>
      </c>
      <c r="D160" s="14">
        <f>IFERROR(100*_xlfn.IFNA(VLOOKUP($B160,KviZDarije1!$A$1:$N$1000, 3, 0), 0)/'TOP SCORES'!B$2,0)</f>
        <v>36.363636363636367</v>
      </c>
      <c r="E160" s="14">
        <f>IFERROR(100*_xlfn.IFNA(VLOOKUP($B160,KviZDarije2!$A$1:$N$1000, 3, 0), 0)/'TOP SCORES'!C$2,0)</f>
        <v>18.181818181818183</v>
      </c>
      <c r="F160" s="14">
        <f>IFERROR(100*_xlfn.IFNA(VLOOKUP($B160,KviZDarije3!$A$1:$N$1000, 3, 0), 0)/'TOP SCORES'!D$2,0)</f>
        <v>30</v>
      </c>
      <c r="G160" s="14">
        <f>IFERROR(100*_xlfn.IFNA(VLOOKUP($B160,KviZDarije4!$A$1:$N$1000, 3, 0), 0)/'TOP SCORES'!E$2,0)</f>
        <v>0</v>
      </c>
      <c r="H160" s="14">
        <f>IFERROR(100*_xlfn.IFNA(VLOOKUP($B160,KviZDarije5!$A$1:$N$1000, 3, 0), 0)/'TOP SCORES'!F$2,0)</f>
        <v>0</v>
      </c>
      <c r="I160" s="14">
        <f>IFERROR(100*_xlfn.IFNA(VLOOKUP($B160,KviZDarije6!$A$1:$N$1000, 3, 0), 0)/'TOP SCORES'!G$2,0)</f>
        <v>0</v>
      </c>
      <c r="J160" s="14">
        <f>IFERROR(100*_xlfn.IFNA(VLOOKUP($B160,KviZDarije7!$A$1:$N$999, 3, 0), 0)/'TOP SCORES'!H$2,0)</f>
        <v>0</v>
      </c>
      <c r="K160" s="14">
        <f>IFERROR(100*_xlfn.IFNA(VLOOKUP($B160,KviZDarije8!$A$1:$N$1000, 3, 0), 0)/'TOP SCORES'!I$2,0)</f>
        <v>0</v>
      </c>
      <c r="L160" s="14">
        <f>IFERROR(100*_xlfn.IFNA(VLOOKUP($B160,KviZDarije9!$A$1:$N$1000, 3, 0), 0)/'TOP SCORES'!J$2,0)</f>
        <v>0</v>
      </c>
      <c r="M160" s="14">
        <f>IFERROR(100*_xlfn.IFNA(VLOOKUP($B160,KviZDarije10!$A$1:$N$1000, 3, 0), 0)/'TOP SCORES'!K$2,0)</f>
        <v>0</v>
      </c>
      <c r="N160" s="14">
        <f>IFERROR(100*_xlfn.IFNA(VLOOKUP($B160,KviZDarije11!$A$1:$N$1000, 3, 0), 0)/'TOP SCORES'!L$2,0)</f>
        <v>0</v>
      </c>
    </row>
    <row r="161" spans="1:14">
      <c r="A161" s="17">
        <f ca="1">RANK(C161,C$2:C$991)</f>
        <v>160</v>
      </c>
      <c r="B161" s="35" t="s">
        <v>88</v>
      </c>
      <c r="C161" s="15" cm="1">
        <f t="array" aca="1" ref="C161" ca="1">SUM(LARGE(D161:N161,ROW(INDIRECT("1:8"))))</f>
        <v>81.818181818181813</v>
      </c>
      <c r="D161" s="14">
        <f>IFERROR(100*_xlfn.IFNA(VLOOKUP($B161,KviZDarije1!$A$1:$N$1000, 3, 0), 0)/'TOP SCORES'!B$2,0)</f>
        <v>45.454545454545453</v>
      </c>
      <c r="E161" s="14">
        <f>IFERROR(100*_xlfn.IFNA(VLOOKUP($B161,KviZDarije2!$A$1:$N$1000, 3, 0), 0)/'TOP SCORES'!C$2,0)</f>
        <v>36.363636363636367</v>
      </c>
      <c r="F161" s="14">
        <f>IFERROR(100*_xlfn.IFNA(VLOOKUP($B161,KviZDarije3!$A$1:$N$1000, 3, 0), 0)/'TOP SCORES'!D$2,0)</f>
        <v>0</v>
      </c>
      <c r="G161" s="14">
        <f>IFERROR(100*_xlfn.IFNA(VLOOKUP($B161,KviZDarije4!$A$1:$N$1000, 3, 0), 0)/'TOP SCORES'!E$2,0)</f>
        <v>0</v>
      </c>
      <c r="H161" s="14">
        <f>IFERROR(100*_xlfn.IFNA(VLOOKUP($B161,KviZDarije5!$A$1:$N$1000, 3, 0), 0)/'TOP SCORES'!F$2,0)</f>
        <v>0</v>
      </c>
      <c r="I161" s="14">
        <f>IFERROR(100*_xlfn.IFNA(VLOOKUP($B161,KviZDarije6!$A$1:$N$1000, 3, 0), 0)/'TOP SCORES'!G$2,0)</f>
        <v>0</v>
      </c>
      <c r="J161" s="14">
        <f>IFERROR(100*_xlfn.IFNA(VLOOKUP($B161,KviZDarije7!$A$1:$N$999, 3, 0), 0)/'TOP SCORES'!H$2,0)</f>
        <v>0</v>
      </c>
      <c r="K161" s="14">
        <f>IFERROR(100*_xlfn.IFNA(VLOOKUP($B161,KviZDarije8!$A$1:$N$1000, 3, 0), 0)/'TOP SCORES'!I$2,0)</f>
        <v>0</v>
      </c>
      <c r="L161" s="14">
        <f>IFERROR(100*_xlfn.IFNA(VLOOKUP($B161,KviZDarije9!$A$1:$N$1000, 3, 0), 0)/'TOP SCORES'!J$2,0)</f>
        <v>0</v>
      </c>
      <c r="M161" s="14">
        <f>IFERROR(100*_xlfn.IFNA(VLOOKUP($B161,KviZDarije10!$A$1:$N$1000, 3, 0), 0)/'TOP SCORES'!K$2,0)</f>
        <v>0</v>
      </c>
      <c r="N161" s="14">
        <f>IFERROR(100*_xlfn.IFNA(VLOOKUP($B161,KviZDarije11!$A$1:$N$1000, 3, 0), 0)/'TOP SCORES'!L$2,0)</f>
        <v>0</v>
      </c>
    </row>
    <row r="162" spans="1:14">
      <c r="A162" s="17">
        <f ca="1">RANK(C162,C$2:C$991)</f>
        <v>161</v>
      </c>
      <c r="B162" s="12" t="s">
        <v>236</v>
      </c>
      <c r="C162" s="15" cm="1">
        <f t="array" aca="1" ref="C162" ca="1">SUM(LARGE(D162:N162,ROW(INDIRECT("1:8"))))</f>
        <v>81.313131313131322</v>
      </c>
      <c r="D162" s="14">
        <f>IFERROR(100*_xlfn.IFNA(VLOOKUP($B162,KviZDarije1!$A$1:$N$1000, 3, 0), 0)/'TOP SCORES'!B$2,0)</f>
        <v>0</v>
      </c>
      <c r="E162" s="14">
        <f>IFERROR(100*_xlfn.IFNA(VLOOKUP($B162,KviZDarije2!$A$1:$N$1000, 3, 0), 0)/'TOP SCORES'!C$2,0)</f>
        <v>0</v>
      </c>
      <c r="F162" s="14">
        <f>IFERROR(100*_xlfn.IFNA(VLOOKUP($B162,KviZDarije3!$A$1:$N$1000, 3, 0), 0)/'TOP SCORES'!D$2,0)</f>
        <v>40</v>
      </c>
      <c r="G162" s="14">
        <f>IFERROR(100*_xlfn.IFNA(VLOOKUP($B162,KviZDarije4!$A$1:$N$1000, 3, 0), 0)/'TOP SCORES'!E$2,0)</f>
        <v>0</v>
      </c>
      <c r="H162" s="14">
        <f>IFERROR(100*_xlfn.IFNA(VLOOKUP($B162,KviZDarije5!$A$1:$N$1000, 3, 0), 0)/'TOP SCORES'!F$2,0)</f>
        <v>10</v>
      </c>
      <c r="I162" s="14">
        <f>IFERROR(100*_xlfn.IFNA(VLOOKUP($B162,KviZDarije6!$A$1:$N$1000, 3, 0), 0)/'TOP SCORES'!G$2,0)</f>
        <v>0</v>
      </c>
      <c r="J162" s="14">
        <f>IFERROR(100*_xlfn.IFNA(VLOOKUP($B162,KviZDarije7!$A$1:$N$999, 3, 0), 0)/'TOP SCORES'!H$2,0)</f>
        <v>9.0909090909090917</v>
      </c>
      <c r="K162" s="14">
        <f>IFERROR(100*_xlfn.IFNA(VLOOKUP($B162,KviZDarije8!$A$1:$N$1000, 3, 0), 0)/'TOP SCORES'!I$2,0)</f>
        <v>22.222222222222221</v>
      </c>
      <c r="L162" s="14">
        <f>IFERROR(100*_xlfn.IFNA(VLOOKUP($B162,KviZDarije9!$A$1:$N$1000, 3, 0), 0)/'TOP SCORES'!J$2,0)</f>
        <v>0</v>
      </c>
      <c r="M162" s="14">
        <f>IFERROR(100*_xlfn.IFNA(VLOOKUP($B162,KviZDarije10!$A$1:$N$1000, 3, 0), 0)/'TOP SCORES'!K$2,0)</f>
        <v>0</v>
      </c>
      <c r="N162" s="14">
        <f>IFERROR(100*_xlfn.IFNA(VLOOKUP($B162,KviZDarije11!$A$1:$N$1000, 3, 0), 0)/'TOP SCORES'!L$2,0)</f>
        <v>0</v>
      </c>
    </row>
    <row r="163" spans="1:14">
      <c r="A163" s="17">
        <f ca="1">RANK(C163,C$2:C$991)</f>
        <v>162</v>
      </c>
      <c r="B163" s="40" t="s">
        <v>298</v>
      </c>
      <c r="C163" s="15" cm="1">
        <f t="array" aca="1" ref="C163" ca="1">SUM(LARGE(D163:N163,ROW(INDIRECT("1:8"))))</f>
        <v>81.111111111111114</v>
      </c>
      <c r="D163" s="14">
        <f>IFERROR(100*_xlfn.IFNA(VLOOKUP($B163,KviZDarije1!$A$1:$N$1000, 3, 0), 0)/'TOP SCORES'!B$2,0)</f>
        <v>0</v>
      </c>
      <c r="E163" s="14">
        <f>IFERROR(100*_xlfn.IFNA(VLOOKUP($B163,KviZDarije2!$A$1:$N$1000, 3, 0), 0)/'TOP SCORES'!C$2,0)</f>
        <v>0</v>
      </c>
      <c r="F163" s="14">
        <f>IFERROR(100*_xlfn.IFNA(VLOOKUP($B163,KviZDarije3!$A$1:$N$1000, 3, 0), 0)/'TOP SCORES'!D$2,0)</f>
        <v>0</v>
      </c>
      <c r="G163" s="14">
        <f>IFERROR(100*_xlfn.IFNA(VLOOKUP($B163,KviZDarije4!$A$1:$N$1000, 3, 0), 0)/'TOP SCORES'!E$2,0)</f>
        <v>0</v>
      </c>
      <c r="H163" s="14">
        <f>IFERROR(100*_xlfn.IFNA(VLOOKUP($B163,KviZDarije5!$A$1:$N$1000, 3, 0), 0)/'TOP SCORES'!F$2,0)</f>
        <v>0</v>
      </c>
      <c r="I163" s="14">
        <f>IFERROR(100*_xlfn.IFNA(VLOOKUP($B163,KviZDarije6!$A$1:$N$1000, 3, 0), 0)/'TOP SCORES'!G$2,0)</f>
        <v>0</v>
      </c>
      <c r="J163" s="14">
        <f>IFERROR(100*_xlfn.IFNA(VLOOKUP($B163,KviZDarije7!$A$1:$N$999, 3, 0), 0)/'TOP SCORES'!H$2,0)</f>
        <v>0</v>
      </c>
      <c r="K163" s="14">
        <f>IFERROR(100*_xlfn.IFNA(VLOOKUP($B163,KviZDarije8!$A$1:$N$1000, 3, 0), 0)/'TOP SCORES'!I$2,0)</f>
        <v>11.111111111111111</v>
      </c>
      <c r="L163" s="14">
        <f>IFERROR(100*_xlfn.IFNA(VLOOKUP($B163,KviZDarije9!$A$1:$N$1000, 3, 0), 0)/'TOP SCORES'!J$2,0)</f>
        <v>30</v>
      </c>
      <c r="M163" s="14">
        <f>IFERROR(100*_xlfn.IFNA(VLOOKUP($B163,KviZDarije10!$A$1:$N$1000, 3, 0), 0)/'TOP SCORES'!K$2,0)</f>
        <v>40</v>
      </c>
      <c r="N163" s="14">
        <f>IFERROR(100*_xlfn.IFNA(VLOOKUP($B163,KviZDarije11!$A$1:$N$1000, 3, 0), 0)/'TOP SCORES'!L$2,0)</f>
        <v>0</v>
      </c>
    </row>
    <row r="164" spans="1:14">
      <c r="A164" s="17">
        <f ca="1">RANK(C164,C$2:C$991)</f>
        <v>163</v>
      </c>
      <c r="B164" s="12" t="s">
        <v>135</v>
      </c>
      <c r="C164" s="15" cm="1">
        <f t="array" aca="1" ref="C164" ca="1">SUM(LARGE(D164:N164,ROW(INDIRECT("1:8"))))</f>
        <v>80</v>
      </c>
      <c r="D164" s="14">
        <f>IFERROR(100*_xlfn.IFNA(VLOOKUP($B164,KviZDarije1!$A$1:$N$1000, 3, 0), 0)/'TOP SCORES'!B$2,0)</f>
        <v>0</v>
      </c>
      <c r="E164" s="14">
        <f>IFERROR(100*_xlfn.IFNA(VLOOKUP($B164,KviZDarije2!$A$1:$N$1000, 3, 0), 0)/'TOP SCORES'!C$2,0)</f>
        <v>0</v>
      </c>
      <c r="F164" s="14">
        <f>IFERROR(100*_xlfn.IFNA(VLOOKUP($B164,KviZDarije3!$A$1:$N$1000, 3, 0), 0)/'TOP SCORES'!D$2,0)</f>
        <v>80</v>
      </c>
      <c r="G164" s="14">
        <f>IFERROR(100*_xlfn.IFNA(VLOOKUP($B164,KviZDarije4!$A$1:$N$1000, 3, 0), 0)/'TOP SCORES'!E$2,0)</f>
        <v>0</v>
      </c>
      <c r="H164" s="14">
        <f>IFERROR(100*_xlfn.IFNA(VLOOKUP($B164,KviZDarije5!$A$1:$N$1000, 3, 0), 0)/'TOP SCORES'!F$2,0)</f>
        <v>0</v>
      </c>
      <c r="I164" s="14">
        <f>IFERROR(100*_xlfn.IFNA(VLOOKUP($B164,KviZDarije6!$A$1:$N$1000, 3, 0), 0)/'TOP SCORES'!G$2,0)</f>
        <v>0</v>
      </c>
      <c r="J164" s="14">
        <f>IFERROR(100*_xlfn.IFNA(VLOOKUP($B164,KviZDarije7!$A$1:$N$999, 3, 0), 0)/'TOP SCORES'!H$2,0)</f>
        <v>0</v>
      </c>
      <c r="K164" s="14">
        <f>IFERROR(100*_xlfn.IFNA(VLOOKUP($B164,KviZDarije8!$A$1:$N$1000, 3, 0), 0)/'TOP SCORES'!I$2,0)</f>
        <v>0</v>
      </c>
      <c r="L164" s="14">
        <f>IFERROR(100*_xlfn.IFNA(VLOOKUP($B164,KviZDarije9!$A$1:$N$1000, 3, 0), 0)/'TOP SCORES'!J$2,0)</f>
        <v>0</v>
      </c>
      <c r="M164" s="14">
        <f>IFERROR(100*_xlfn.IFNA(VLOOKUP($B164,KviZDarije10!$A$1:$N$1000, 3, 0), 0)/'TOP SCORES'!K$2,0)</f>
        <v>0</v>
      </c>
      <c r="N164" s="14">
        <f>IFERROR(100*_xlfn.IFNA(VLOOKUP($B164,KviZDarije11!$A$1:$N$1000, 3, 0), 0)/'TOP SCORES'!L$2,0)</f>
        <v>0</v>
      </c>
    </row>
    <row r="165" spans="1:14">
      <c r="A165" s="17">
        <f ca="1">RANK(C165,C$2:C$991)</f>
        <v>163</v>
      </c>
      <c r="B165" s="35" t="s">
        <v>253</v>
      </c>
      <c r="C165" s="15" cm="1">
        <f t="array" aca="1" ref="C165" ca="1">SUM(LARGE(D165:N165,ROW(INDIRECT("1:8"))))</f>
        <v>80</v>
      </c>
      <c r="D165" s="14">
        <f>IFERROR(100*_xlfn.IFNA(VLOOKUP($B165,KviZDarije1!$A$1:$N$1000, 3, 0), 0)/'TOP SCORES'!B$2,0)</f>
        <v>0</v>
      </c>
      <c r="E165" s="14">
        <f>IFERROR(100*_xlfn.IFNA(VLOOKUP($B165,KviZDarije2!$A$1:$N$1000, 3, 0), 0)/'TOP SCORES'!C$2,0)</f>
        <v>0</v>
      </c>
      <c r="F165" s="14">
        <f>IFERROR(100*_xlfn.IFNA(VLOOKUP($B165,KviZDarije3!$A$1:$N$1000, 3, 0), 0)/'TOP SCORES'!D$2,0)</f>
        <v>0</v>
      </c>
      <c r="G165" s="14">
        <f>IFERROR(100*_xlfn.IFNA(VLOOKUP($B165,KviZDarije4!$A$1:$N$1000, 3, 0), 0)/'TOP SCORES'!E$2,0)</f>
        <v>30</v>
      </c>
      <c r="H165" s="14">
        <f>IFERROR(100*_xlfn.IFNA(VLOOKUP($B165,KviZDarije5!$A$1:$N$1000, 3, 0), 0)/'TOP SCORES'!F$2,0)</f>
        <v>50</v>
      </c>
      <c r="I165" s="14">
        <f>IFERROR(100*_xlfn.IFNA(VLOOKUP($B165,KviZDarije6!$A$1:$N$1000, 3, 0), 0)/'TOP SCORES'!G$2,0)</f>
        <v>0</v>
      </c>
      <c r="J165" s="14">
        <f>IFERROR(100*_xlfn.IFNA(VLOOKUP($B165,KviZDarije7!$A$1:$N$999, 3, 0), 0)/'TOP SCORES'!H$2,0)</f>
        <v>0</v>
      </c>
      <c r="K165" s="14">
        <f>IFERROR(100*_xlfn.IFNA(VLOOKUP($B165,KviZDarije8!$A$1:$N$1000, 3, 0), 0)/'TOP SCORES'!I$2,0)</f>
        <v>0</v>
      </c>
      <c r="L165" s="14">
        <f>IFERROR(100*_xlfn.IFNA(VLOOKUP($B165,KviZDarije9!$A$1:$N$1000, 3, 0), 0)/'TOP SCORES'!J$2,0)</f>
        <v>0</v>
      </c>
      <c r="M165" s="14">
        <f>IFERROR(100*_xlfn.IFNA(VLOOKUP($B165,KviZDarije10!$A$1:$N$1000, 3, 0), 0)/'TOP SCORES'!K$2,0)</f>
        <v>0</v>
      </c>
      <c r="N165" s="14">
        <f>IFERROR(100*_xlfn.IFNA(VLOOKUP($B165,KviZDarije11!$A$1:$N$1000, 3, 0), 0)/'TOP SCORES'!L$2,0)</f>
        <v>0</v>
      </c>
    </row>
    <row r="166" spans="1:14">
      <c r="A166" s="17">
        <f ca="1">RANK(C166,C$2:C$991)</f>
        <v>163</v>
      </c>
      <c r="B166" s="12" t="s">
        <v>147</v>
      </c>
      <c r="C166" s="15" cm="1">
        <f t="array" aca="1" ref="C166" ca="1">SUM(LARGE(D166:N166,ROW(INDIRECT("1:8"))))</f>
        <v>80</v>
      </c>
      <c r="D166" s="14">
        <f>IFERROR(100*_xlfn.IFNA(VLOOKUP($B166,KviZDarije1!$A$1:$N$1000, 3, 0), 0)/'TOP SCORES'!B$2,0)</f>
        <v>0</v>
      </c>
      <c r="E166" s="14">
        <f>IFERROR(100*_xlfn.IFNA(VLOOKUP($B166,KviZDarije2!$A$1:$N$1000, 3, 0), 0)/'TOP SCORES'!C$2,0)</f>
        <v>0</v>
      </c>
      <c r="F166" s="14">
        <f>IFERROR(100*_xlfn.IFNA(VLOOKUP($B166,KviZDarije3!$A$1:$N$1000, 3, 0), 0)/'TOP SCORES'!D$2,0)</f>
        <v>40</v>
      </c>
      <c r="G166" s="14">
        <f>IFERROR(100*_xlfn.IFNA(VLOOKUP($B166,KviZDarije4!$A$1:$N$1000, 3, 0), 0)/'TOP SCORES'!E$2,0)</f>
        <v>0</v>
      </c>
      <c r="H166" s="14">
        <f>IFERROR(100*_xlfn.IFNA(VLOOKUP($B166,KviZDarije5!$A$1:$N$1000, 3, 0), 0)/'TOP SCORES'!F$2,0)</f>
        <v>40</v>
      </c>
      <c r="I166" s="14">
        <f>IFERROR(100*_xlfn.IFNA(VLOOKUP($B166,KviZDarije6!$A$1:$N$1000, 3, 0), 0)/'TOP SCORES'!G$2,0)</f>
        <v>0</v>
      </c>
      <c r="J166" s="14">
        <f>IFERROR(100*_xlfn.IFNA(VLOOKUP($B166,KviZDarije7!$A$1:$N$999, 3, 0), 0)/'TOP SCORES'!H$2,0)</f>
        <v>0</v>
      </c>
      <c r="K166" s="14">
        <f>IFERROR(100*_xlfn.IFNA(VLOOKUP($B166,KviZDarije8!$A$1:$N$1000, 3, 0), 0)/'TOP SCORES'!I$2,0)</f>
        <v>0</v>
      </c>
      <c r="L166" s="14">
        <f>IFERROR(100*_xlfn.IFNA(VLOOKUP($B166,KviZDarije9!$A$1:$N$1000, 3, 0), 0)/'TOP SCORES'!J$2,0)</f>
        <v>0</v>
      </c>
      <c r="M166" s="14">
        <f>IFERROR(100*_xlfn.IFNA(VLOOKUP($B166,KviZDarije10!$A$1:$N$1000, 3, 0), 0)/'TOP SCORES'!K$2,0)</f>
        <v>0</v>
      </c>
      <c r="N166" s="14">
        <f>IFERROR(100*_xlfn.IFNA(VLOOKUP($B166,KviZDarije11!$A$1:$N$1000, 3, 0), 0)/'TOP SCORES'!L$2,0)</f>
        <v>0</v>
      </c>
    </row>
    <row r="167" spans="1:14">
      <c r="A167" s="17">
        <f ca="1">RANK(C167,C$2:C$991)</f>
        <v>166</v>
      </c>
      <c r="B167" s="12" t="s">
        <v>211</v>
      </c>
      <c r="C167" s="15" cm="1">
        <f t="array" aca="1" ref="C167" ca="1">SUM(LARGE(D167:N167,ROW(INDIRECT("1:8"))))</f>
        <v>76.363636363636374</v>
      </c>
      <c r="D167" s="14">
        <f>IFERROR(100*_xlfn.IFNA(VLOOKUP($B167,KviZDarije1!$A$1:$N$1000, 3, 0), 0)/'TOP SCORES'!B$2,0)</f>
        <v>0</v>
      </c>
      <c r="E167" s="14">
        <f>IFERROR(100*_xlfn.IFNA(VLOOKUP($B167,KviZDarije2!$A$1:$N$1000, 3, 0), 0)/'TOP SCORES'!C$2,0)</f>
        <v>36.363636363636367</v>
      </c>
      <c r="F167" s="14">
        <f>IFERROR(100*_xlfn.IFNA(VLOOKUP($B167,KviZDarije3!$A$1:$N$1000, 3, 0), 0)/'TOP SCORES'!D$2,0)</f>
        <v>0</v>
      </c>
      <c r="G167" s="14">
        <f>IFERROR(100*_xlfn.IFNA(VLOOKUP($B167,KviZDarije4!$A$1:$N$1000, 3, 0), 0)/'TOP SCORES'!E$2,0)</f>
        <v>0</v>
      </c>
      <c r="H167" s="14">
        <f>IFERROR(100*_xlfn.IFNA(VLOOKUP($B167,KviZDarije5!$A$1:$N$1000, 3, 0), 0)/'TOP SCORES'!F$2,0)</f>
        <v>40</v>
      </c>
      <c r="I167" s="14">
        <f>IFERROR(100*_xlfn.IFNA(VLOOKUP($B167,KviZDarije6!$A$1:$N$1000, 3, 0), 0)/'TOP SCORES'!G$2,0)</f>
        <v>0</v>
      </c>
      <c r="J167" s="14">
        <f>IFERROR(100*_xlfn.IFNA(VLOOKUP($B167,KviZDarije7!$A$1:$N$999, 3, 0), 0)/'TOP SCORES'!H$2,0)</f>
        <v>0</v>
      </c>
      <c r="K167" s="14">
        <f>IFERROR(100*_xlfn.IFNA(VLOOKUP($B167,KviZDarije8!$A$1:$N$1000, 3, 0), 0)/'TOP SCORES'!I$2,0)</f>
        <v>0</v>
      </c>
      <c r="L167" s="14">
        <f>IFERROR(100*_xlfn.IFNA(VLOOKUP($B167,KviZDarije9!$A$1:$N$1000, 3, 0), 0)/'TOP SCORES'!J$2,0)</f>
        <v>0</v>
      </c>
      <c r="M167" s="14">
        <f>IFERROR(100*_xlfn.IFNA(VLOOKUP($B167,KviZDarije10!$A$1:$N$1000, 3, 0), 0)/'TOP SCORES'!K$2,0)</f>
        <v>0</v>
      </c>
      <c r="N167" s="14">
        <f>IFERROR(100*_xlfn.IFNA(VLOOKUP($B167,KviZDarije11!$A$1:$N$1000, 3, 0), 0)/'TOP SCORES'!L$2,0)</f>
        <v>0</v>
      </c>
    </row>
    <row r="168" spans="1:14">
      <c r="A168" s="17">
        <f ca="1">RANK(C168,C$2:C$991)</f>
        <v>166</v>
      </c>
      <c r="B168" s="12" t="s">
        <v>217</v>
      </c>
      <c r="C168" s="15" cm="1">
        <f t="array" aca="1" ref="C168" ca="1">SUM(LARGE(D168:N168,ROW(INDIRECT("1:8"))))</f>
        <v>76.363636363636374</v>
      </c>
      <c r="D168" s="14">
        <f>IFERROR(100*_xlfn.IFNA(VLOOKUP($B168,KviZDarije1!$A$1:$N$1000, 3, 0), 0)/'TOP SCORES'!B$2,0)</f>
        <v>0</v>
      </c>
      <c r="E168" s="14">
        <f>IFERROR(100*_xlfn.IFNA(VLOOKUP($B168,KviZDarije2!$A$1:$N$1000, 3, 0), 0)/'TOP SCORES'!C$2,0)</f>
        <v>18.181818181818183</v>
      </c>
      <c r="F168" s="14">
        <f>IFERROR(100*_xlfn.IFNA(VLOOKUP($B168,KviZDarije3!$A$1:$N$1000, 3, 0), 0)/'TOP SCORES'!D$2,0)</f>
        <v>0</v>
      </c>
      <c r="G168" s="14">
        <f>IFERROR(100*_xlfn.IFNA(VLOOKUP($B168,KviZDarije4!$A$1:$N$1000, 3, 0), 0)/'TOP SCORES'!E$2,0)</f>
        <v>0</v>
      </c>
      <c r="H168" s="14">
        <f>IFERROR(100*_xlfn.IFNA(VLOOKUP($B168,KviZDarije5!$A$1:$N$1000, 3, 0), 0)/'TOP SCORES'!F$2,0)</f>
        <v>0</v>
      </c>
      <c r="I168" s="14">
        <f>IFERROR(100*_xlfn.IFNA(VLOOKUP($B168,KviZDarije6!$A$1:$N$1000, 3, 0), 0)/'TOP SCORES'!G$2,0)</f>
        <v>40</v>
      </c>
      <c r="J168" s="14">
        <f>IFERROR(100*_xlfn.IFNA(VLOOKUP($B168,KviZDarije7!$A$1:$N$999, 3, 0), 0)/'TOP SCORES'!H$2,0)</f>
        <v>18.181818181818183</v>
      </c>
      <c r="K168" s="14">
        <f>IFERROR(100*_xlfn.IFNA(VLOOKUP($B168,KviZDarije8!$A$1:$N$1000, 3, 0), 0)/'TOP SCORES'!I$2,0)</f>
        <v>0</v>
      </c>
      <c r="L168" s="14">
        <f>IFERROR(100*_xlfn.IFNA(VLOOKUP($B168,KviZDarije9!$A$1:$N$1000, 3, 0), 0)/'TOP SCORES'!J$2,0)</f>
        <v>0</v>
      </c>
      <c r="M168" s="14">
        <f>IFERROR(100*_xlfn.IFNA(VLOOKUP($B168,KviZDarije10!$A$1:$N$1000, 3, 0), 0)/'TOP SCORES'!K$2,0)</f>
        <v>0</v>
      </c>
      <c r="N168" s="14">
        <f>IFERROR(100*_xlfn.IFNA(VLOOKUP($B168,KviZDarije11!$A$1:$N$1000, 3, 0), 0)/'TOP SCORES'!L$2,0)</f>
        <v>0</v>
      </c>
    </row>
    <row r="169" spans="1:14">
      <c r="A169" s="17">
        <f ca="1">RANK(C169,C$2:C$991)</f>
        <v>168</v>
      </c>
      <c r="B169" s="71" t="s">
        <v>275</v>
      </c>
      <c r="C169" s="15" cm="1">
        <f t="array" aca="1" ref="C169" ca="1">SUM(LARGE(D169:N169,ROW(INDIRECT("1:8"))))</f>
        <v>74.545454545454547</v>
      </c>
      <c r="D169" s="14">
        <f>IFERROR(100*_xlfn.IFNA(VLOOKUP($B169,KviZDarije1!$A$1:$N$1000, 3, 0), 0)/'TOP SCORES'!B$2,0)</f>
        <v>0</v>
      </c>
      <c r="E169" s="14">
        <f>IFERROR(100*_xlfn.IFNA(VLOOKUP($B169,KviZDarije2!$A$1:$N$1000, 3, 0), 0)/'TOP SCORES'!C$2,0)</f>
        <v>0</v>
      </c>
      <c r="F169" s="14">
        <f>IFERROR(100*_xlfn.IFNA(VLOOKUP($B169,KviZDarije3!$A$1:$N$1000, 3, 0), 0)/'TOP SCORES'!D$2,0)</f>
        <v>0</v>
      </c>
      <c r="G169" s="14">
        <f>IFERROR(100*_xlfn.IFNA(VLOOKUP($B169,KviZDarije4!$A$1:$N$1000, 3, 0), 0)/'TOP SCORES'!E$2,0)</f>
        <v>0</v>
      </c>
      <c r="H169" s="14">
        <f>IFERROR(100*_xlfn.IFNA(VLOOKUP($B169,KviZDarije5!$A$1:$N$1000, 3, 0), 0)/'TOP SCORES'!F$2,0)</f>
        <v>20</v>
      </c>
      <c r="I169" s="14">
        <f>IFERROR(100*_xlfn.IFNA(VLOOKUP($B169,KviZDarije6!$A$1:$N$1000, 3, 0), 0)/'TOP SCORES'!G$2,0)</f>
        <v>0</v>
      </c>
      <c r="J169" s="14">
        <f>IFERROR(100*_xlfn.IFNA(VLOOKUP($B169,KviZDarije7!$A$1:$N$999, 3, 0), 0)/'TOP SCORES'!H$2,0)</f>
        <v>54.545454545454547</v>
      </c>
      <c r="K169" s="14">
        <f>IFERROR(100*_xlfn.IFNA(VLOOKUP($B169,KviZDarije8!$A$1:$N$1000, 3, 0), 0)/'TOP SCORES'!I$2,0)</f>
        <v>0</v>
      </c>
      <c r="L169" s="14">
        <f>IFERROR(100*_xlfn.IFNA(VLOOKUP($B169,KviZDarije9!$A$1:$N$1000, 3, 0), 0)/'TOP SCORES'!J$2,0)</f>
        <v>0</v>
      </c>
      <c r="M169" s="14">
        <f>IFERROR(100*_xlfn.IFNA(VLOOKUP($B169,KviZDarije10!$A$1:$N$1000, 3, 0), 0)/'TOP SCORES'!K$2,0)</f>
        <v>0</v>
      </c>
      <c r="N169" s="14">
        <f>IFERROR(100*_xlfn.IFNA(VLOOKUP($B169,KviZDarije11!$A$1:$N$1000, 3, 0), 0)/'TOP SCORES'!L$2,0)</f>
        <v>0</v>
      </c>
    </row>
    <row r="170" spans="1:14">
      <c r="A170" s="17">
        <f ca="1">RANK(C170,C$2:C$991)</f>
        <v>168</v>
      </c>
      <c r="B170" s="12" t="s">
        <v>198</v>
      </c>
      <c r="C170" s="15" cm="1">
        <f t="array" aca="1" ref="C170" ca="1">SUM(LARGE(D170:N170,ROW(INDIRECT("1:8"))))</f>
        <v>74.545454545454547</v>
      </c>
      <c r="D170" s="14">
        <f>IFERROR(100*_xlfn.IFNA(VLOOKUP($B170,KviZDarije1!$A$1:$N$1000, 3, 0), 0)/'TOP SCORES'!B$2,0)</f>
        <v>54.545454545454547</v>
      </c>
      <c r="E170" s="14">
        <f>IFERROR(100*_xlfn.IFNA(VLOOKUP($B170,KviZDarije2!$A$1:$N$1000, 3, 0), 0)/'TOP SCORES'!C$2,0)</f>
        <v>0</v>
      </c>
      <c r="F170" s="14">
        <f>IFERROR(100*_xlfn.IFNA(VLOOKUP($B170,KviZDarije3!$A$1:$N$1000, 3, 0), 0)/'TOP SCORES'!D$2,0)</f>
        <v>0</v>
      </c>
      <c r="G170" s="14">
        <f>IFERROR(100*_xlfn.IFNA(VLOOKUP($B170,KviZDarije4!$A$1:$N$1000, 3, 0), 0)/'TOP SCORES'!E$2,0)</f>
        <v>0</v>
      </c>
      <c r="H170" s="14">
        <f>IFERROR(100*_xlfn.IFNA(VLOOKUP($B170,KviZDarije5!$A$1:$N$1000, 3, 0), 0)/'TOP SCORES'!F$2,0)</f>
        <v>0</v>
      </c>
      <c r="I170" s="14">
        <f>IFERROR(100*_xlfn.IFNA(VLOOKUP($B170,KviZDarije6!$A$1:$N$1000, 3, 0), 0)/'TOP SCORES'!G$2,0)</f>
        <v>0</v>
      </c>
      <c r="J170" s="14">
        <f>IFERROR(100*_xlfn.IFNA(VLOOKUP($B170,KviZDarije7!$A$1:$N$999, 3, 0), 0)/'TOP SCORES'!H$2,0)</f>
        <v>0</v>
      </c>
      <c r="K170" s="14">
        <f>IFERROR(100*_xlfn.IFNA(VLOOKUP($B170,KviZDarije8!$A$1:$N$1000, 3, 0), 0)/'TOP SCORES'!I$2,0)</f>
        <v>0</v>
      </c>
      <c r="L170" s="14">
        <f>IFERROR(100*_xlfn.IFNA(VLOOKUP($B170,KviZDarije9!$A$1:$N$1000, 3, 0), 0)/'TOP SCORES'!J$2,0)</f>
        <v>0</v>
      </c>
      <c r="M170" s="14">
        <f>IFERROR(100*_xlfn.IFNA(VLOOKUP($B170,KviZDarije10!$A$1:$N$1000, 3, 0), 0)/'TOP SCORES'!K$2,0)</f>
        <v>20</v>
      </c>
      <c r="N170" s="14">
        <f>IFERROR(100*_xlfn.IFNA(VLOOKUP($B170,KviZDarije11!$A$1:$N$1000, 3, 0), 0)/'TOP SCORES'!L$2,0)</f>
        <v>0</v>
      </c>
    </row>
    <row r="171" spans="1:14">
      <c r="A171" s="17">
        <f ca="1">RANK(C171,C$2:C$991)</f>
        <v>170</v>
      </c>
      <c r="B171" s="8" t="s">
        <v>150</v>
      </c>
      <c r="C171" s="15" cm="1">
        <f t="array" aca="1" ref="C171" ca="1">SUM(LARGE(D171:N171,ROW(INDIRECT("1:8"))))</f>
        <v>72.727272727272734</v>
      </c>
      <c r="D171" s="14">
        <f>IFERROR(100*_xlfn.IFNA(VLOOKUP($B171,KviZDarije1!$A$1:$N$1000, 3, 0), 0)/'TOP SCORES'!B$2,0)</f>
        <v>72.727272727272734</v>
      </c>
      <c r="E171" s="14">
        <f>IFERROR(100*_xlfn.IFNA(VLOOKUP($B171,KviZDarije2!$A$1:$N$1000, 3, 0), 0)/'TOP SCORES'!C$2,0)</f>
        <v>0</v>
      </c>
      <c r="F171" s="14">
        <f>IFERROR(100*_xlfn.IFNA(VLOOKUP($B171,KviZDarije3!$A$1:$N$1000, 3, 0), 0)/'TOP SCORES'!D$2,0)</f>
        <v>0</v>
      </c>
      <c r="G171" s="14">
        <f>IFERROR(100*_xlfn.IFNA(VLOOKUP($B171,KviZDarije4!$A$1:$N$1000, 3, 0), 0)/'TOP SCORES'!E$2,0)</f>
        <v>0</v>
      </c>
      <c r="H171" s="14">
        <f>IFERROR(100*_xlfn.IFNA(VLOOKUP($B171,KviZDarije5!$A$1:$N$1000, 3, 0), 0)/'TOP SCORES'!F$2,0)</f>
        <v>0</v>
      </c>
      <c r="I171" s="14">
        <f>IFERROR(100*_xlfn.IFNA(VLOOKUP($B171,KviZDarije6!$A$1:$N$1000, 3, 0), 0)/'TOP SCORES'!G$2,0)</f>
        <v>0</v>
      </c>
      <c r="J171" s="14">
        <f>IFERROR(100*_xlfn.IFNA(VLOOKUP($B171,KviZDarije7!$A$1:$N$999, 3, 0), 0)/'TOP SCORES'!H$2,0)</f>
        <v>0</v>
      </c>
      <c r="K171" s="14">
        <f>IFERROR(100*_xlfn.IFNA(VLOOKUP($B171,KviZDarije8!$A$1:$N$1000, 3, 0), 0)/'TOP SCORES'!I$2,0)</f>
        <v>0</v>
      </c>
      <c r="L171" s="14">
        <f>IFERROR(100*_xlfn.IFNA(VLOOKUP($B171,KviZDarije9!$A$1:$N$1000, 3, 0), 0)/'TOP SCORES'!J$2,0)</f>
        <v>0</v>
      </c>
      <c r="M171" s="14">
        <f>IFERROR(100*_xlfn.IFNA(VLOOKUP($B171,KviZDarije10!$A$1:$N$1000, 3, 0), 0)/'TOP SCORES'!K$2,0)</f>
        <v>0</v>
      </c>
      <c r="N171" s="14">
        <f>IFERROR(100*_xlfn.IFNA(VLOOKUP($B171,KviZDarije11!$A$1:$N$1000, 3, 0), 0)/'TOP SCORES'!L$2,0)</f>
        <v>0</v>
      </c>
    </row>
    <row r="172" spans="1:14">
      <c r="A172" s="17">
        <f ca="1">RANK(C172,C$2:C$991)</f>
        <v>171</v>
      </c>
      <c r="B172" s="35" t="s">
        <v>202</v>
      </c>
      <c r="C172" s="15" cm="1">
        <f t="array" aca="1" ref="C172" ca="1">SUM(LARGE(D172:N172,ROW(INDIRECT("1:8"))))</f>
        <v>70.404040404040401</v>
      </c>
      <c r="D172" s="14">
        <f>IFERROR(100*_xlfn.IFNA(VLOOKUP($B172,KviZDarije1!$A$1:$N$1000, 3, 0), 0)/'TOP SCORES'!B$2,0)</f>
        <v>18.181818181818183</v>
      </c>
      <c r="E172" s="14">
        <f>IFERROR(100*_xlfn.IFNA(VLOOKUP($B172,KviZDarije2!$A$1:$N$1000, 3, 0), 0)/'TOP SCORES'!C$2,0)</f>
        <v>0</v>
      </c>
      <c r="F172" s="14">
        <f>IFERROR(100*_xlfn.IFNA(VLOOKUP($B172,KviZDarije3!$A$1:$N$1000, 3, 0), 0)/'TOP SCORES'!D$2,0)</f>
        <v>0</v>
      </c>
      <c r="G172" s="14">
        <f>IFERROR(100*_xlfn.IFNA(VLOOKUP($B172,KviZDarije4!$A$1:$N$1000, 3, 0), 0)/'TOP SCORES'!E$2,0)</f>
        <v>0</v>
      </c>
      <c r="H172" s="14">
        <f>IFERROR(100*_xlfn.IFNA(VLOOKUP($B172,KviZDarije5!$A$1:$N$1000, 3, 0), 0)/'TOP SCORES'!F$2,0)</f>
        <v>0</v>
      </c>
      <c r="I172" s="14">
        <f>IFERROR(100*_xlfn.IFNA(VLOOKUP($B172,KviZDarije6!$A$1:$N$1000, 3, 0), 0)/'TOP SCORES'!G$2,0)</f>
        <v>30</v>
      </c>
      <c r="J172" s="14">
        <f>IFERROR(100*_xlfn.IFNA(VLOOKUP($B172,KviZDarije7!$A$1:$N$999, 3, 0), 0)/'TOP SCORES'!H$2,0)</f>
        <v>0</v>
      </c>
      <c r="K172" s="14">
        <f>IFERROR(100*_xlfn.IFNA(VLOOKUP($B172,KviZDarije8!$A$1:$N$1000, 3, 0), 0)/'TOP SCORES'!I$2,0)</f>
        <v>22.222222222222221</v>
      </c>
      <c r="L172" s="14">
        <f>IFERROR(100*_xlfn.IFNA(VLOOKUP($B172,KviZDarije9!$A$1:$N$1000, 3, 0), 0)/'TOP SCORES'!J$2,0)</f>
        <v>0</v>
      </c>
      <c r="M172" s="14">
        <f>IFERROR(100*_xlfn.IFNA(VLOOKUP($B172,KviZDarije10!$A$1:$N$1000, 3, 0), 0)/'TOP SCORES'!K$2,0)</f>
        <v>0</v>
      </c>
      <c r="N172" s="14">
        <f>IFERROR(100*_xlfn.IFNA(VLOOKUP($B172,KviZDarije11!$A$1:$N$1000, 3, 0), 0)/'TOP SCORES'!L$2,0)</f>
        <v>0</v>
      </c>
    </row>
    <row r="173" spans="1:14">
      <c r="A173" s="17">
        <f ca="1">RANK(C173,C$2:C$991)</f>
        <v>172</v>
      </c>
      <c r="B173" s="12" t="s">
        <v>214</v>
      </c>
      <c r="C173" s="15" cm="1">
        <f t="array" aca="1" ref="C173" ca="1">SUM(LARGE(D173:N173,ROW(INDIRECT("1:8"))))</f>
        <v>68.181818181818187</v>
      </c>
      <c r="D173" s="14">
        <f>IFERROR(100*_xlfn.IFNA(VLOOKUP($B173,KviZDarije1!$A$1:$N$1000, 3, 0), 0)/'TOP SCORES'!B$2,0)</f>
        <v>0</v>
      </c>
      <c r="E173" s="14">
        <f>IFERROR(100*_xlfn.IFNA(VLOOKUP($B173,KviZDarije2!$A$1:$N$1000, 3, 0), 0)/'TOP SCORES'!C$2,0)</f>
        <v>18.181818181818183</v>
      </c>
      <c r="F173" s="14">
        <f>IFERROR(100*_xlfn.IFNA(VLOOKUP($B173,KviZDarije3!$A$1:$N$1000, 3, 0), 0)/'TOP SCORES'!D$2,0)</f>
        <v>40</v>
      </c>
      <c r="G173" s="14">
        <f>IFERROR(100*_xlfn.IFNA(VLOOKUP($B173,KviZDarije4!$A$1:$N$1000, 3, 0), 0)/'TOP SCORES'!E$2,0)</f>
        <v>0</v>
      </c>
      <c r="H173" s="14">
        <f>IFERROR(100*_xlfn.IFNA(VLOOKUP($B173,KviZDarije5!$A$1:$N$1000, 3, 0), 0)/'TOP SCORES'!F$2,0)</f>
        <v>0</v>
      </c>
      <c r="I173" s="14">
        <f>IFERROR(100*_xlfn.IFNA(VLOOKUP($B173,KviZDarije6!$A$1:$N$1000, 3, 0), 0)/'TOP SCORES'!G$2,0)</f>
        <v>10</v>
      </c>
      <c r="J173" s="14">
        <f>IFERROR(100*_xlfn.IFNA(VLOOKUP($B173,KviZDarije7!$A$1:$N$999, 3, 0), 0)/'TOP SCORES'!H$2,0)</f>
        <v>0</v>
      </c>
      <c r="K173" s="14">
        <f>IFERROR(100*_xlfn.IFNA(VLOOKUP($B173,KviZDarije8!$A$1:$N$1000, 3, 0), 0)/'TOP SCORES'!I$2,0)</f>
        <v>0</v>
      </c>
      <c r="L173" s="14">
        <f>IFERROR(100*_xlfn.IFNA(VLOOKUP($B173,KviZDarije9!$A$1:$N$1000, 3, 0), 0)/'TOP SCORES'!J$2,0)</f>
        <v>0</v>
      </c>
      <c r="M173" s="14">
        <f>IFERROR(100*_xlfn.IFNA(VLOOKUP($B173,KviZDarije10!$A$1:$N$1000, 3, 0), 0)/'TOP SCORES'!K$2,0)</f>
        <v>0</v>
      </c>
      <c r="N173" s="14">
        <f>IFERROR(100*_xlfn.IFNA(VLOOKUP($B173,KviZDarije11!$A$1:$N$1000, 3, 0), 0)/'TOP SCORES'!L$2,0)</f>
        <v>0</v>
      </c>
    </row>
    <row r="174" spans="1:14">
      <c r="A174" s="17">
        <f ca="1">RANK(C174,C$2:C$991)</f>
        <v>173</v>
      </c>
      <c r="B174" s="12" t="s">
        <v>238</v>
      </c>
      <c r="C174" s="15" cm="1">
        <f t="array" aca="1" ref="C174" ca="1">SUM(LARGE(D174:N174,ROW(INDIRECT("1:8"))))</f>
        <v>66.363636363636374</v>
      </c>
      <c r="D174" s="14">
        <f>IFERROR(100*_xlfn.IFNA(VLOOKUP($B174,KviZDarije1!$A$1:$N$1000, 3, 0), 0)/'TOP SCORES'!B$2,0)</f>
        <v>0</v>
      </c>
      <c r="E174" s="14">
        <f>IFERROR(100*_xlfn.IFNA(VLOOKUP($B174,KviZDarije2!$A$1:$N$1000, 3, 0), 0)/'TOP SCORES'!C$2,0)</f>
        <v>36.363636363636367</v>
      </c>
      <c r="F174" s="14">
        <f>IFERROR(100*_xlfn.IFNA(VLOOKUP($B174,KviZDarije3!$A$1:$N$1000, 3, 0), 0)/'TOP SCORES'!D$2,0)</f>
        <v>30</v>
      </c>
      <c r="G174" s="14">
        <f>IFERROR(100*_xlfn.IFNA(VLOOKUP($B174,KviZDarije4!$A$1:$N$1000, 3, 0), 0)/'TOP SCORES'!E$2,0)</f>
        <v>0</v>
      </c>
      <c r="H174" s="14">
        <f>IFERROR(100*_xlfn.IFNA(VLOOKUP($B174,KviZDarije5!$A$1:$N$1000, 3, 0), 0)/'TOP SCORES'!F$2,0)</f>
        <v>0</v>
      </c>
      <c r="I174" s="14">
        <f>IFERROR(100*_xlfn.IFNA(VLOOKUP($B174,KviZDarije6!$A$1:$N$1000, 3, 0), 0)/'TOP SCORES'!G$2,0)</f>
        <v>0</v>
      </c>
      <c r="J174" s="14">
        <f>IFERROR(100*_xlfn.IFNA(VLOOKUP($B174,KviZDarije7!$A$1:$N$999, 3, 0), 0)/'TOP SCORES'!H$2,0)</f>
        <v>0</v>
      </c>
      <c r="K174" s="14">
        <f>IFERROR(100*_xlfn.IFNA(VLOOKUP($B174,KviZDarije8!$A$1:$N$1000, 3, 0), 0)/'TOP SCORES'!I$2,0)</f>
        <v>0</v>
      </c>
      <c r="L174" s="14">
        <f>IFERROR(100*_xlfn.IFNA(VLOOKUP($B174,KviZDarije9!$A$1:$N$1000, 3, 0), 0)/'TOP SCORES'!J$2,0)</f>
        <v>0</v>
      </c>
      <c r="M174" s="14">
        <f>IFERROR(100*_xlfn.IFNA(VLOOKUP($B174,KviZDarije10!$A$1:$N$1000, 3, 0), 0)/'TOP SCORES'!K$2,0)</f>
        <v>0</v>
      </c>
      <c r="N174" s="14">
        <f>IFERROR(100*_xlfn.IFNA(VLOOKUP($B174,KviZDarije11!$A$1:$N$1000, 3, 0), 0)/'TOP SCORES'!L$2,0)</f>
        <v>0</v>
      </c>
    </row>
    <row r="175" spans="1:14">
      <c r="A175" s="17">
        <f ca="1">RANK(C175,C$2:C$991)</f>
        <v>174</v>
      </c>
      <c r="B175" s="35" t="s">
        <v>154</v>
      </c>
      <c r="C175" s="15" cm="1">
        <f t="array" aca="1" ref="C175" ca="1">SUM(LARGE(D175:N175,ROW(INDIRECT("1:8"))))</f>
        <v>63.636363636363633</v>
      </c>
      <c r="D175" s="14">
        <f>IFERROR(100*_xlfn.IFNA(VLOOKUP($B175,KviZDarije1!$A$1:$N$1000, 3, 0), 0)/'TOP SCORES'!B$2,0)</f>
        <v>63.636363636363633</v>
      </c>
      <c r="E175" s="14">
        <f>IFERROR(100*_xlfn.IFNA(VLOOKUP($B175,KviZDarije2!$A$1:$N$1000, 3, 0), 0)/'TOP SCORES'!C$2,0)</f>
        <v>0</v>
      </c>
      <c r="F175" s="14">
        <f>IFERROR(100*_xlfn.IFNA(VLOOKUP($B175,KviZDarije3!$A$1:$N$1000, 3, 0), 0)/'TOP SCORES'!D$2,0)</f>
        <v>0</v>
      </c>
      <c r="G175" s="14">
        <f>IFERROR(100*_xlfn.IFNA(VLOOKUP($B175,KviZDarije4!$A$1:$N$1000, 3, 0), 0)/'TOP SCORES'!E$2,0)</f>
        <v>0</v>
      </c>
      <c r="H175" s="14">
        <f>IFERROR(100*_xlfn.IFNA(VLOOKUP($B175,KviZDarije5!$A$1:$N$1000, 3, 0), 0)/'TOP SCORES'!F$2,0)</f>
        <v>0</v>
      </c>
      <c r="I175" s="14">
        <f>IFERROR(100*_xlfn.IFNA(VLOOKUP($B175,KviZDarije6!$A$1:$N$1000, 3, 0), 0)/'TOP SCORES'!G$2,0)</f>
        <v>0</v>
      </c>
      <c r="J175" s="14">
        <f>IFERROR(100*_xlfn.IFNA(VLOOKUP($B175,KviZDarije7!$A$1:$N$999, 3, 0), 0)/'TOP SCORES'!H$2,0)</f>
        <v>0</v>
      </c>
      <c r="K175" s="14">
        <f>IFERROR(100*_xlfn.IFNA(VLOOKUP($B175,KviZDarije8!$A$1:$N$1000, 3, 0), 0)/'TOP SCORES'!I$2,0)</f>
        <v>0</v>
      </c>
      <c r="L175" s="14">
        <f>IFERROR(100*_xlfn.IFNA(VLOOKUP($B175,KviZDarije9!$A$1:$N$1000, 3, 0), 0)/'TOP SCORES'!J$2,0)</f>
        <v>0</v>
      </c>
      <c r="M175" s="14">
        <f>IFERROR(100*_xlfn.IFNA(VLOOKUP($B175,KviZDarije10!$A$1:$N$1000, 3, 0), 0)/'TOP SCORES'!K$2,0)</f>
        <v>0</v>
      </c>
      <c r="N175" s="14">
        <f>IFERROR(100*_xlfn.IFNA(VLOOKUP($B175,KviZDarije11!$A$1:$N$1000, 3, 0), 0)/'TOP SCORES'!L$2,0)</f>
        <v>0</v>
      </c>
    </row>
    <row r="176" spans="1:14">
      <c r="A176" s="17">
        <f ca="1">RANK(C176,C$2:C$991)</f>
        <v>175</v>
      </c>
      <c r="B176" s="12" t="s">
        <v>138</v>
      </c>
      <c r="C176" s="15" cm="1">
        <f t="array" aca="1" ref="C176" ca="1">SUM(LARGE(D176:N176,ROW(INDIRECT("1:8"))))</f>
        <v>60</v>
      </c>
      <c r="D176" s="14">
        <f>IFERROR(100*_xlfn.IFNA(VLOOKUP($B176,KviZDarije1!$A$1:$N$1000, 3, 0), 0)/'TOP SCORES'!B$2,0)</f>
        <v>0</v>
      </c>
      <c r="E176" s="14">
        <f>IFERROR(100*_xlfn.IFNA(VLOOKUP($B176,KviZDarije2!$A$1:$N$1000, 3, 0), 0)/'TOP SCORES'!C$2,0)</f>
        <v>0</v>
      </c>
      <c r="F176" s="14">
        <f>IFERROR(100*_xlfn.IFNA(VLOOKUP($B176,KviZDarije3!$A$1:$N$1000, 3, 0), 0)/'TOP SCORES'!D$2,0)</f>
        <v>60</v>
      </c>
      <c r="G176" s="14">
        <f>IFERROR(100*_xlfn.IFNA(VLOOKUP($B176,KviZDarije4!$A$1:$N$1000, 3, 0), 0)/'TOP SCORES'!E$2,0)</f>
        <v>0</v>
      </c>
      <c r="H176" s="14">
        <f>IFERROR(100*_xlfn.IFNA(VLOOKUP($B176,KviZDarije5!$A$1:$N$1000, 3, 0), 0)/'TOP SCORES'!F$2,0)</f>
        <v>0</v>
      </c>
      <c r="I176" s="14">
        <f>IFERROR(100*_xlfn.IFNA(VLOOKUP($B176,KviZDarije6!$A$1:$N$1000, 3, 0), 0)/'TOP SCORES'!G$2,0)</f>
        <v>0</v>
      </c>
      <c r="J176" s="14">
        <f>IFERROR(100*_xlfn.IFNA(VLOOKUP($B176,KviZDarije7!$A$1:$N$999, 3, 0), 0)/'TOP SCORES'!H$2,0)</f>
        <v>0</v>
      </c>
      <c r="K176" s="14">
        <f>IFERROR(100*_xlfn.IFNA(VLOOKUP($B176,KviZDarije8!$A$1:$N$1000, 3, 0), 0)/'TOP SCORES'!I$2,0)</f>
        <v>0</v>
      </c>
      <c r="L176" s="14">
        <f>IFERROR(100*_xlfn.IFNA(VLOOKUP($B176,KviZDarije9!$A$1:$N$1000, 3, 0), 0)/'TOP SCORES'!J$2,0)</f>
        <v>0</v>
      </c>
      <c r="M176" s="14">
        <f>IFERROR(100*_xlfn.IFNA(VLOOKUP($B176,KviZDarije10!$A$1:$N$1000, 3, 0), 0)/'TOP SCORES'!K$2,0)</f>
        <v>0</v>
      </c>
      <c r="N176" s="14">
        <f>IFERROR(100*_xlfn.IFNA(VLOOKUP($B176,KviZDarije11!$A$1:$N$1000, 3, 0), 0)/'TOP SCORES'!L$2,0)</f>
        <v>0</v>
      </c>
    </row>
    <row r="177" spans="1:14">
      <c r="A177" s="17">
        <f ca="1">RANK(C177,C$2:C$991)</f>
        <v>175</v>
      </c>
      <c r="B177" s="12" t="s">
        <v>227</v>
      </c>
      <c r="C177" s="15" cm="1">
        <f t="array" aca="1" ref="C177" ca="1">SUM(LARGE(D177:N177,ROW(INDIRECT("1:8"))))</f>
        <v>60</v>
      </c>
      <c r="D177" s="14">
        <f>IFERROR(100*_xlfn.IFNA(VLOOKUP($B177,KviZDarije1!$A$1:$N$1000, 3, 0), 0)/'TOP SCORES'!B$2,0)</f>
        <v>0</v>
      </c>
      <c r="E177" s="14">
        <f>IFERROR(100*_xlfn.IFNA(VLOOKUP($B177,KviZDarije2!$A$1:$N$1000, 3, 0), 0)/'TOP SCORES'!C$2,0)</f>
        <v>0</v>
      </c>
      <c r="F177" s="14">
        <f>IFERROR(100*_xlfn.IFNA(VLOOKUP($B177,KviZDarije3!$A$1:$N$1000, 3, 0), 0)/'TOP SCORES'!D$2,0)</f>
        <v>60</v>
      </c>
      <c r="G177" s="14">
        <f>IFERROR(100*_xlfn.IFNA(VLOOKUP($B177,KviZDarije4!$A$1:$N$1000, 3, 0), 0)/'TOP SCORES'!E$2,0)</f>
        <v>0</v>
      </c>
      <c r="H177" s="14">
        <f>IFERROR(100*_xlfn.IFNA(VLOOKUP($B177,KviZDarije5!$A$1:$N$1000, 3, 0), 0)/'TOP SCORES'!F$2,0)</f>
        <v>0</v>
      </c>
      <c r="I177" s="14">
        <f>IFERROR(100*_xlfn.IFNA(VLOOKUP($B177,KviZDarije6!$A$1:$N$1000, 3, 0), 0)/'TOP SCORES'!G$2,0)</f>
        <v>0</v>
      </c>
      <c r="J177" s="14">
        <f>IFERROR(100*_xlfn.IFNA(VLOOKUP($B177,KviZDarije7!$A$1:$N$999, 3, 0), 0)/'TOP SCORES'!H$2,0)</f>
        <v>0</v>
      </c>
      <c r="K177" s="14">
        <f>IFERROR(100*_xlfn.IFNA(VLOOKUP($B177,KviZDarije8!$A$1:$N$1000, 3, 0), 0)/'TOP SCORES'!I$2,0)</f>
        <v>0</v>
      </c>
      <c r="L177" s="14">
        <f>IFERROR(100*_xlfn.IFNA(VLOOKUP($B177,KviZDarije9!$A$1:$N$1000, 3, 0), 0)/'TOP SCORES'!J$2,0)</f>
        <v>0</v>
      </c>
      <c r="M177" s="14">
        <f>IFERROR(100*_xlfn.IFNA(VLOOKUP($B177,KviZDarije10!$A$1:$N$1000, 3, 0), 0)/'TOP SCORES'!K$2,0)</f>
        <v>0</v>
      </c>
      <c r="N177" s="14">
        <f>IFERROR(100*_xlfn.IFNA(VLOOKUP($B177,KviZDarije11!$A$1:$N$1000, 3, 0), 0)/'TOP SCORES'!L$2,0)</f>
        <v>0</v>
      </c>
    </row>
    <row r="178" spans="1:14">
      <c r="A178" s="17">
        <f ca="1">RANK(C178,C$2:C$991)</f>
        <v>175</v>
      </c>
      <c r="B178" s="12" t="s">
        <v>34</v>
      </c>
      <c r="C178" s="15" cm="1">
        <f t="array" aca="1" ref="C178" ca="1">SUM(LARGE(D178:N178,ROW(INDIRECT("1:8"))))</f>
        <v>60</v>
      </c>
      <c r="D178" s="14">
        <f>IFERROR(100*_xlfn.IFNA(VLOOKUP($B178,KviZDarije1!$A$1:$N$1000, 3, 0), 0)/'TOP SCORES'!B$2,0)</f>
        <v>0</v>
      </c>
      <c r="E178" s="14">
        <f>IFERROR(100*_xlfn.IFNA(VLOOKUP($B178,KviZDarije2!$A$1:$N$1000, 3, 0), 0)/'TOP SCORES'!C$2,0)</f>
        <v>0</v>
      </c>
      <c r="F178" s="14">
        <f>IFERROR(100*_xlfn.IFNA(VLOOKUP($B178,KviZDarije3!$A$1:$N$1000, 3, 0), 0)/'TOP SCORES'!D$2,0)</f>
        <v>60</v>
      </c>
      <c r="G178" s="14">
        <f>IFERROR(100*_xlfn.IFNA(VLOOKUP($B178,KviZDarije4!$A$1:$N$1000, 3, 0), 0)/'TOP SCORES'!E$2,0)</f>
        <v>0</v>
      </c>
      <c r="H178" s="14">
        <f>IFERROR(100*_xlfn.IFNA(VLOOKUP($B178,KviZDarije5!$A$1:$N$1000, 3, 0), 0)/'TOP SCORES'!F$2,0)</f>
        <v>0</v>
      </c>
      <c r="I178" s="14">
        <f>IFERROR(100*_xlfn.IFNA(VLOOKUP($B178,KviZDarije6!$A$1:$N$1000, 3, 0), 0)/'TOP SCORES'!G$2,0)</f>
        <v>0</v>
      </c>
      <c r="J178" s="14">
        <f>IFERROR(100*_xlfn.IFNA(VLOOKUP($B178,KviZDarije7!$A$1:$N$999, 3, 0), 0)/'TOP SCORES'!H$2,0)</f>
        <v>0</v>
      </c>
      <c r="K178" s="14">
        <f>IFERROR(100*_xlfn.IFNA(VLOOKUP($B178,KviZDarije8!$A$1:$N$1000, 3, 0), 0)/'TOP SCORES'!I$2,0)</f>
        <v>0</v>
      </c>
      <c r="L178" s="14">
        <f>IFERROR(100*_xlfn.IFNA(VLOOKUP($B178,KviZDarije9!$A$1:$N$1000, 3, 0), 0)/'TOP SCORES'!J$2,0)</f>
        <v>0</v>
      </c>
      <c r="M178" s="14">
        <f>IFERROR(100*_xlfn.IFNA(VLOOKUP($B178,KviZDarije10!$A$1:$N$1000, 3, 0), 0)/'TOP SCORES'!K$2,0)</f>
        <v>0</v>
      </c>
      <c r="N178" s="14">
        <f>IFERROR(100*_xlfn.IFNA(VLOOKUP($B178,KviZDarije11!$A$1:$N$1000, 3, 0), 0)/'TOP SCORES'!L$2,0)</f>
        <v>0</v>
      </c>
    </row>
    <row r="179" spans="1:14">
      <c r="A179" s="17">
        <f ca="1">RANK(C179,C$2:C$991)</f>
        <v>178</v>
      </c>
      <c r="B179" s="8" t="s">
        <v>97</v>
      </c>
      <c r="C179" s="15" cm="1">
        <f t="array" aca="1" ref="C179" ca="1">SUM(LARGE(D179:N179,ROW(INDIRECT("1:8"))))</f>
        <v>57.272727272727273</v>
      </c>
      <c r="D179" s="14">
        <f>IFERROR(100*_xlfn.IFNA(VLOOKUP($B179,KviZDarije1!$A$1:$N$1000, 3, 0), 0)/'TOP SCORES'!B$2,0)</f>
        <v>27.272727272727273</v>
      </c>
      <c r="E179" s="14">
        <f>IFERROR(100*_xlfn.IFNA(VLOOKUP($B179,KviZDarije2!$A$1:$N$1000, 3, 0), 0)/'TOP SCORES'!C$2,0)</f>
        <v>0</v>
      </c>
      <c r="F179" s="14">
        <f>IFERROR(100*_xlfn.IFNA(VLOOKUP($B179,KviZDarije3!$A$1:$N$1000, 3, 0), 0)/'TOP SCORES'!D$2,0)</f>
        <v>0</v>
      </c>
      <c r="G179" s="14">
        <f>IFERROR(100*_xlfn.IFNA(VLOOKUP($B179,KviZDarije4!$A$1:$N$1000, 3, 0), 0)/'TOP SCORES'!E$2,0)</f>
        <v>30</v>
      </c>
      <c r="H179" s="14">
        <f>IFERROR(100*_xlfn.IFNA(VLOOKUP($B179,KviZDarije5!$A$1:$N$1000, 3, 0), 0)/'TOP SCORES'!F$2,0)</f>
        <v>0</v>
      </c>
      <c r="I179" s="14">
        <f>IFERROR(100*_xlfn.IFNA(VLOOKUP($B179,KviZDarije6!$A$1:$N$1000, 3, 0), 0)/'TOP SCORES'!G$2,0)</f>
        <v>0</v>
      </c>
      <c r="J179" s="14">
        <f>IFERROR(100*_xlfn.IFNA(VLOOKUP($B179,KviZDarije7!$A$1:$N$999, 3, 0), 0)/'TOP SCORES'!H$2,0)</f>
        <v>0</v>
      </c>
      <c r="K179" s="14">
        <f>IFERROR(100*_xlfn.IFNA(VLOOKUP($B179,KviZDarije8!$A$1:$N$1000, 3, 0), 0)/'TOP SCORES'!I$2,0)</f>
        <v>0</v>
      </c>
      <c r="L179" s="14">
        <f>IFERROR(100*_xlfn.IFNA(VLOOKUP($B179,KviZDarije9!$A$1:$N$1000, 3, 0), 0)/'TOP SCORES'!J$2,0)</f>
        <v>0</v>
      </c>
      <c r="M179" s="14">
        <f>IFERROR(100*_xlfn.IFNA(VLOOKUP($B179,KviZDarije10!$A$1:$N$1000, 3, 0), 0)/'TOP SCORES'!K$2,0)</f>
        <v>0</v>
      </c>
      <c r="N179" s="14">
        <f>IFERROR(100*_xlfn.IFNA(VLOOKUP($B179,KviZDarije11!$A$1:$N$1000, 3, 0), 0)/'TOP SCORES'!L$2,0)</f>
        <v>0</v>
      </c>
    </row>
    <row r="180" spans="1:14">
      <c r="A180" s="17">
        <f ca="1">RANK(C180,C$2:C$991)</f>
        <v>179</v>
      </c>
      <c r="B180" s="8" t="s">
        <v>195</v>
      </c>
      <c r="C180" s="15" cm="1">
        <f t="array" aca="1" ref="C180" ca="1">SUM(LARGE(D180:N180,ROW(INDIRECT("1:8"))))</f>
        <v>55.454545454545453</v>
      </c>
      <c r="D180" s="14">
        <f>IFERROR(100*_xlfn.IFNA(VLOOKUP($B180,KviZDarije1!$A$1:$N$1000, 3, 0), 0)/'TOP SCORES'!B$2,0)</f>
        <v>45.454545454545453</v>
      </c>
      <c r="E180" s="14">
        <f>IFERROR(100*_xlfn.IFNA(VLOOKUP($B180,KviZDarije2!$A$1:$N$1000, 3, 0), 0)/'TOP SCORES'!C$2,0)</f>
        <v>0</v>
      </c>
      <c r="F180" s="14">
        <f>IFERROR(100*_xlfn.IFNA(VLOOKUP($B180,KviZDarije3!$A$1:$N$1000, 3, 0), 0)/'TOP SCORES'!D$2,0)</f>
        <v>0</v>
      </c>
      <c r="G180" s="14">
        <f>IFERROR(100*_xlfn.IFNA(VLOOKUP($B180,KviZDarije4!$A$1:$N$1000, 3, 0), 0)/'TOP SCORES'!E$2,0)</f>
        <v>0</v>
      </c>
      <c r="H180" s="14">
        <f>IFERROR(100*_xlfn.IFNA(VLOOKUP($B180,KviZDarije5!$A$1:$N$1000, 3, 0), 0)/'TOP SCORES'!F$2,0)</f>
        <v>10</v>
      </c>
      <c r="I180" s="14">
        <f>IFERROR(100*_xlfn.IFNA(VLOOKUP($B180,KviZDarije6!$A$1:$N$1000, 3, 0), 0)/'TOP SCORES'!G$2,0)</f>
        <v>0</v>
      </c>
      <c r="J180" s="14">
        <f>IFERROR(100*_xlfn.IFNA(VLOOKUP($B180,KviZDarije7!$A$1:$N$999, 3, 0), 0)/'TOP SCORES'!H$2,0)</f>
        <v>0</v>
      </c>
      <c r="K180" s="14">
        <f>IFERROR(100*_xlfn.IFNA(VLOOKUP($B180,KviZDarije8!$A$1:$N$1000, 3, 0), 0)/'TOP SCORES'!I$2,0)</f>
        <v>0</v>
      </c>
      <c r="L180" s="14">
        <f>IFERROR(100*_xlfn.IFNA(VLOOKUP($B180,KviZDarije9!$A$1:$N$1000, 3, 0), 0)/'TOP SCORES'!J$2,0)</f>
        <v>0</v>
      </c>
      <c r="M180" s="14">
        <f>IFERROR(100*_xlfn.IFNA(VLOOKUP($B180,KviZDarije10!$A$1:$N$1000, 3, 0), 0)/'TOP SCORES'!K$2,0)</f>
        <v>0</v>
      </c>
      <c r="N180" s="14">
        <f>IFERROR(100*_xlfn.IFNA(VLOOKUP($B180,KviZDarije11!$A$1:$N$1000, 3, 0), 0)/'TOP SCORES'!L$2,0)</f>
        <v>0</v>
      </c>
    </row>
    <row r="181" spans="1:14">
      <c r="A181" s="17">
        <f ca="1">RANK(C181,C$2:C$991)</f>
        <v>180</v>
      </c>
      <c r="B181" s="12" t="s">
        <v>235</v>
      </c>
      <c r="C181" s="15" cm="1">
        <f t="array" aca="1" ref="C181" ca="1">SUM(LARGE(D181:N181,ROW(INDIRECT("1:8"))))</f>
        <v>50</v>
      </c>
      <c r="D181" s="14">
        <f>IFERROR(100*_xlfn.IFNA(VLOOKUP($B181,KviZDarije1!$A$1:$N$1000, 3, 0), 0)/'TOP SCORES'!B$2,0)</f>
        <v>0</v>
      </c>
      <c r="E181" s="14">
        <f>IFERROR(100*_xlfn.IFNA(VLOOKUP($B181,KviZDarije2!$A$1:$N$1000, 3, 0), 0)/'TOP SCORES'!C$2,0)</f>
        <v>0</v>
      </c>
      <c r="F181" s="14">
        <f>IFERROR(100*_xlfn.IFNA(VLOOKUP($B181,KviZDarije3!$A$1:$N$1000, 3, 0), 0)/'TOP SCORES'!D$2,0)</f>
        <v>50</v>
      </c>
      <c r="G181" s="14">
        <f>IFERROR(100*_xlfn.IFNA(VLOOKUP($B181,KviZDarije4!$A$1:$N$1000, 3, 0), 0)/'TOP SCORES'!E$2,0)</f>
        <v>0</v>
      </c>
      <c r="H181" s="14">
        <f>IFERROR(100*_xlfn.IFNA(VLOOKUP($B181,KviZDarije5!$A$1:$N$1000, 3, 0), 0)/'TOP SCORES'!F$2,0)</f>
        <v>0</v>
      </c>
      <c r="I181" s="14">
        <f>IFERROR(100*_xlfn.IFNA(VLOOKUP($B181,KviZDarije6!$A$1:$N$1000, 3, 0), 0)/'TOP SCORES'!G$2,0)</f>
        <v>0</v>
      </c>
      <c r="J181" s="14">
        <f>IFERROR(100*_xlfn.IFNA(VLOOKUP($B181,KviZDarije7!$A$1:$N$999, 3, 0), 0)/'TOP SCORES'!H$2,0)</f>
        <v>0</v>
      </c>
      <c r="K181" s="14">
        <f>IFERROR(100*_xlfn.IFNA(VLOOKUP($B181,KviZDarije8!$A$1:$N$1000, 3, 0), 0)/'TOP SCORES'!I$2,0)</f>
        <v>0</v>
      </c>
      <c r="L181" s="14">
        <f>IFERROR(100*_xlfn.IFNA(VLOOKUP($B181,KviZDarije9!$A$1:$N$1000, 3, 0), 0)/'TOP SCORES'!J$2,0)</f>
        <v>0</v>
      </c>
      <c r="M181" s="14">
        <f>IFERROR(100*_xlfn.IFNA(VLOOKUP($B181,KviZDarije10!$A$1:$N$1000, 3, 0), 0)/'TOP SCORES'!K$2,0)</f>
        <v>0</v>
      </c>
      <c r="N181" s="14">
        <f>IFERROR(100*_xlfn.IFNA(VLOOKUP($B181,KviZDarije11!$A$1:$N$1000, 3, 0), 0)/'TOP SCORES'!L$2,0)</f>
        <v>0</v>
      </c>
    </row>
    <row r="182" spans="1:14">
      <c r="A182" s="17">
        <f ca="1">RANK(C182,C$2:C$991)</f>
        <v>180</v>
      </c>
      <c r="B182" s="35" t="s">
        <v>249</v>
      </c>
      <c r="C182" s="15" cm="1">
        <f t="array" aca="1" ref="C182" ca="1">SUM(LARGE(D182:N182,ROW(INDIRECT("1:8"))))</f>
        <v>50</v>
      </c>
      <c r="D182" s="14">
        <f>IFERROR(100*_xlfn.IFNA(VLOOKUP($B182,KviZDarije1!$A$1:$N$1000, 3, 0), 0)/'TOP SCORES'!B$2,0)</f>
        <v>0</v>
      </c>
      <c r="E182" s="14">
        <f>IFERROR(100*_xlfn.IFNA(VLOOKUP($B182,KviZDarije2!$A$1:$N$1000, 3, 0), 0)/'TOP SCORES'!C$2,0)</f>
        <v>0</v>
      </c>
      <c r="F182" s="14">
        <f>IFERROR(100*_xlfn.IFNA(VLOOKUP($B182,KviZDarije3!$A$1:$N$1000, 3, 0), 0)/'TOP SCORES'!D$2,0)</f>
        <v>0</v>
      </c>
      <c r="G182" s="14">
        <f>IFERROR(100*_xlfn.IFNA(VLOOKUP($B182,KviZDarije4!$A$1:$N$1000, 3, 0), 0)/'TOP SCORES'!E$2,0)</f>
        <v>50</v>
      </c>
      <c r="H182" s="14">
        <f>IFERROR(100*_xlfn.IFNA(VLOOKUP($B182,KviZDarije5!$A$1:$N$1000, 3, 0), 0)/'TOP SCORES'!F$2,0)</f>
        <v>0</v>
      </c>
      <c r="I182" s="14">
        <f>IFERROR(100*_xlfn.IFNA(VLOOKUP($B182,KviZDarije6!$A$1:$N$1000, 3, 0), 0)/'TOP SCORES'!G$2,0)</f>
        <v>0</v>
      </c>
      <c r="J182" s="14">
        <f>IFERROR(100*_xlfn.IFNA(VLOOKUP($B182,KviZDarije7!$A$1:$N$999, 3, 0), 0)/'TOP SCORES'!H$2,0)</f>
        <v>0</v>
      </c>
      <c r="K182" s="14">
        <f>IFERROR(100*_xlfn.IFNA(VLOOKUP($B182,KviZDarije8!$A$1:$N$1000, 3, 0), 0)/'TOP SCORES'!I$2,0)</f>
        <v>0</v>
      </c>
      <c r="L182" s="14">
        <f>IFERROR(100*_xlfn.IFNA(VLOOKUP($B182,KviZDarije9!$A$1:$N$1000, 3, 0), 0)/'TOP SCORES'!J$2,0)</f>
        <v>0</v>
      </c>
      <c r="M182" s="14">
        <f>IFERROR(100*_xlfn.IFNA(VLOOKUP($B182,KviZDarije10!$A$1:$N$1000, 3, 0), 0)/'TOP SCORES'!K$2,0)</f>
        <v>0</v>
      </c>
      <c r="N182" s="14">
        <f>IFERROR(100*_xlfn.IFNA(VLOOKUP($B182,KviZDarije11!$A$1:$N$1000, 3, 0), 0)/'TOP SCORES'!L$2,0)</f>
        <v>0</v>
      </c>
    </row>
    <row r="183" spans="1:14">
      <c r="A183" s="17">
        <f ca="1">RANK(C183,C$2:C$991)</f>
        <v>180</v>
      </c>
      <c r="B183" s="40" t="s">
        <v>281</v>
      </c>
      <c r="C183" s="15" cm="1">
        <f t="array" aca="1" ref="C183" ca="1">SUM(LARGE(D183:N183,ROW(INDIRECT("1:8"))))</f>
        <v>50</v>
      </c>
      <c r="D183" s="14">
        <f>IFERROR(100*_xlfn.IFNA(VLOOKUP($B183,KviZDarije1!$A$1:$N$1000, 3, 0), 0)/'TOP SCORES'!B$2,0)</f>
        <v>0</v>
      </c>
      <c r="E183" s="14">
        <f>IFERROR(100*_xlfn.IFNA(VLOOKUP($B183,KviZDarije2!$A$1:$N$1000, 3, 0), 0)/'TOP SCORES'!C$2,0)</f>
        <v>0</v>
      </c>
      <c r="F183" s="14">
        <f>IFERROR(100*_xlfn.IFNA(VLOOKUP($B183,KviZDarije3!$A$1:$N$1000, 3, 0), 0)/'TOP SCORES'!D$2,0)</f>
        <v>0</v>
      </c>
      <c r="G183" s="14">
        <f>IFERROR(100*_xlfn.IFNA(VLOOKUP($B183,KviZDarije4!$A$1:$N$1000, 3, 0), 0)/'TOP SCORES'!E$2,0)</f>
        <v>0</v>
      </c>
      <c r="H183" s="14">
        <f>IFERROR(100*_xlfn.IFNA(VLOOKUP($B183,KviZDarije5!$A$1:$N$1000, 3, 0), 0)/'TOP SCORES'!F$2,0)</f>
        <v>0</v>
      </c>
      <c r="I183" s="14">
        <f>IFERROR(100*_xlfn.IFNA(VLOOKUP($B183,KviZDarije6!$A$1:$N$1000, 3, 0), 0)/'TOP SCORES'!G$2,0)</f>
        <v>50</v>
      </c>
      <c r="J183" s="14">
        <f>IFERROR(100*_xlfn.IFNA(VLOOKUP($B183,KviZDarije7!$A$1:$N$999, 3, 0), 0)/'TOP SCORES'!H$2,0)</f>
        <v>0</v>
      </c>
      <c r="K183" s="14">
        <f>IFERROR(100*_xlfn.IFNA(VLOOKUP($B183,KviZDarije8!$A$1:$N$1000, 3, 0), 0)/'TOP SCORES'!I$2,0)</f>
        <v>0</v>
      </c>
      <c r="L183" s="14">
        <f>IFERROR(100*_xlfn.IFNA(VLOOKUP($B183,KviZDarije9!$A$1:$N$1000, 3, 0), 0)/'TOP SCORES'!J$2,0)</f>
        <v>0</v>
      </c>
      <c r="M183" s="14">
        <f>IFERROR(100*_xlfn.IFNA(VLOOKUP($B183,KviZDarije10!$A$1:$N$1000, 3, 0), 0)/'TOP SCORES'!K$2,0)</f>
        <v>0</v>
      </c>
      <c r="N183" s="14">
        <f>IFERROR(100*_xlfn.IFNA(VLOOKUP($B183,KviZDarije11!$A$1:$N$1000, 3, 0), 0)/'TOP SCORES'!L$2,0)</f>
        <v>0</v>
      </c>
    </row>
    <row r="184" spans="1:14">
      <c r="A184" s="17">
        <f ca="1">RANK(C184,C$2:C$991)</f>
        <v>180</v>
      </c>
      <c r="B184" s="71" t="s">
        <v>313</v>
      </c>
      <c r="C184" s="15" cm="1">
        <f t="array" aca="1" ref="C184" ca="1">SUM(LARGE(D184:N184,ROW(INDIRECT("1:8"))))</f>
        <v>50</v>
      </c>
      <c r="D184" s="14">
        <f>IFERROR(100*_xlfn.IFNA(VLOOKUP($B184,KviZDarije1!$A$1:$N$1000, 3, 0), 0)/'TOP SCORES'!B$2,0)</f>
        <v>0</v>
      </c>
      <c r="E184" s="14">
        <f>IFERROR(100*_xlfn.IFNA(VLOOKUP($B184,KviZDarije2!$A$1:$N$1000, 3, 0), 0)/'TOP SCORES'!C$2,0)</f>
        <v>0</v>
      </c>
      <c r="F184" s="14">
        <f>IFERROR(100*_xlfn.IFNA(VLOOKUP($B184,KviZDarije3!$A$1:$N$1000, 3, 0), 0)/'TOP SCORES'!D$2,0)</f>
        <v>0</v>
      </c>
      <c r="G184" s="14">
        <f>IFERROR(100*_xlfn.IFNA(VLOOKUP($B184,KviZDarije4!$A$1:$N$1000, 3, 0), 0)/'TOP SCORES'!E$2,0)</f>
        <v>0</v>
      </c>
      <c r="H184" s="14">
        <f>IFERROR(100*_xlfn.IFNA(VLOOKUP($B184,KviZDarije5!$A$1:$N$1000, 3, 0), 0)/'TOP SCORES'!F$2,0)</f>
        <v>0</v>
      </c>
      <c r="I184" s="14">
        <f>IFERROR(100*_xlfn.IFNA(VLOOKUP($B184,KviZDarije6!$A$1:$N$1000, 3, 0), 0)/'TOP SCORES'!G$2,0)</f>
        <v>0</v>
      </c>
      <c r="J184" s="14">
        <f>IFERROR(100*_xlfn.IFNA(VLOOKUP($B184,KviZDarije7!$A$1:$N$999, 3, 0), 0)/'TOP SCORES'!H$2,0)</f>
        <v>0</v>
      </c>
      <c r="K184" s="14">
        <f>IFERROR(100*_xlfn.IFNA(VLOOKUP($B184,KviZDarije8!$A$1:$N$1000, 3, 0), 0)/'TOP SCORES'!I$2,0)</f>
        <v>0</v>
      </c>
      <c r="L184" s="14">
        <f>IFERROR(100*_xlfn.IFNA(VLOOKUP($B184,KviZDarije9!$A$1:$N$1000, 3, 0), 0)/'TOP SCORES'!J$2,0)</f>
        <v>0</v>
      </c>
      <c r="M184" s="14">
        <f>IFERROR(100*_xlfn.IFNA(VLOOKUP($B184,KviZDarije10!$A$1:$N$1000, 3, 0), 0)/'TOP SCORES'!K$2,0)</f>
        <v>50</v>
      </c>
      <c r="N184" s="14">
        <f>IFERROR(100*_xlfn.IFNA(VLOOKUP($B184,KviZDarije11!$A$1:$N$1000, 3, 0), 0)/'TOP SCORES'!L$2,0)</f>
        <v>0</v>
      </c>
    </row>
    <row r="185" spans="1:14">
      <c r="A185" s="17">
        <f ca="1">RANK(C185,C$2:C$991)</f>
        <v>180</v>
      </c>
      <c r="B185" s="71" t="s">
        <v>314</v>
      </c>
      <c r="C185" s="15" cm="1">
        <f t="array" aca="1" ref="C185" ca="1">SUM(LARGE(D185:N185,ROW(INDIRECT("1:8"))))</f>
        <v>50</v>
      </c>
      <c r="D185" s="14">
        <f>IFERROR(100*_xlfn.IFNA(VLOOKUP($B185,KviZDarije1!$A$1:$N$1000, 3, 0), 0)/'TOP SCORES'!B$2,0)</f>
        <v>0</v>
      </c>
      <c r="E185" s="14">
        <f>IFERROR(100*_xlfn.IFNA(VLOOKUP($B185,KviZDarije2!$A$1:$N$1000, 3, 0), 0)/'TOP SCORES'!C$2,0)</f>
        <v>0</v>
      </c>
      <c r="F185" s="14">
        <f>IFERROR(100*_xlfn.IFNA(VLOOKUP($B185,KviZDarije3!$A$1:$N$1000, 3, 0), 0)/'TOP SCORES'!D$2,0)</f>
        <v>0</v>
      </c>
      <c r="G185" s="14">
        <f>IFERROR(100*_xlfn.IFNA(VLOOKUP($B185,KviZDarije4!$A$1:$N$1000, 3, 0), 0)/'TOP SCORES'!E$2,0)</f>
        <v>0</v>
      </c>
      <c r="H185" s="14">
        <f>IFERROR(100*_xlfn.IFNA(VLOOKUP($B185,KviZDarije5!$A$1:$N$1000, 3, 0), 0)/'TOP SCORES'!F$2,0)</f>
        <v>0</v>
      </c>
      <c r="I185" s="14">
        <f>IFERROR(100*_xlfn.IFNA(VLOOKUP($B185,KviZDarije6!$A$1:$N$1000, 3, 0), 0)/'TOP SCORES'!G$2,0)</f>
        <v>0</v>
      </c>
      <c r="J185" s="14">
        <f>IFERROR(100*_xlfn.IFNA(VLOOKUP($B185,KviZDarije7!$A$1:$N$999, 3, 0), 0)/'TOP SCORES'!H$2,0)</f>
        <v>0</v>
      </c>
      <c r="K185" s="14">
        <f>IFERROR(100*_xlfn.IFNA(VLOOKUP($B185,KviZDarije8!$A$1:$N$1000, 3, 0), 0)/'TOP SCORES'!I$2,0)</f>
        <v>0</v>
      </c>
      <c r="L185" s="14">
        <f>IFERROR(100*_xlfn.IFNA(VLOOKUP($B185,KviZDarije9!$A$1:$N$1000, 3, 0), 0)/'TOP SCORES'!J$2,0)</f>
        <v>0</v>
      </c>
      <c r="M185" s="14">
        <f>IFERROR(100*_xlfn.IFNA(VLOOKUP($B185,KviZDarije10!$A$1:$N$1000, 3, 0), 0)/'TOP SCORES'!K$2,0)</f>
        <v>50</v>
      </c>
      <c r="N185" s="14">
        <f>IFERROR(100*_xlfn.IFNA(VLOOKUP($B185,KviZDarije11!$A$1:$N$1000, 3, 0), 0)/'TOP SCORES'!L$2,0)</f>
        <v>0</v>
      </c>
    </row>
    <row r="186" spans="1:14">
      <c r="A186" s="17">
        <f ca="1">RANK(C186,C$2:C$991)</f>
        <v>185</v>
      </c>
      <c r="B186" s="40" t="s">
        <v>283</v>
      </c>
      <c r="C186" s="15" cm="1">
        <f t="array" aca="1" ref="C186" ca="1">SUM(LARGE(D186:N186,ROW(INDIRECT("1:8"))))</f>
        <v>48.181818181818187</v>
      </c>
      <c r="D186" s="14">
        <f>IFERROR(100*_xlfn.IFNA(VLOOKUP($B186,KviZDarije1!$A$1:$N$1000, 3, 0), 0)/'TOP SCORES'!B$2,0)</f>
        <v>0</v>
      </c>
      <c r="E186" s="14">
        <f>IFERROR(100*_xlfn.IFNA(VLOOKUP($B186,KviZDarije2!$A$1:$N$1000, 3, 0), 0)/'TOP SCORES'!C$2,0)</f>
        <v>0</v>
      </c>
      <c r="F186" s="14">
        <f>IFERROR(100*_xlfn.IFNA(VLOOKUP($B186,KviZDarije3!$A$1:$N$1000, 3, 0), 0)/'TOP SCORES'!D$2,0)</f>
        <v>0</v>
      </c>
      <c r="G186" s="14">
        <f>IFERROR(100*_xlfn.IFNA(VLOOKUP($B186,KviZDarije4!$A$1:$N$1000, 3, 0), 0)/'TOP SCORES'!E$2,0)</f>
        <v>0</v>
      </c>
      <c r="H186" s="14">
        <f>IFERROR(100*_xlfn.IFNA(VLOOKUP($B186,KviZDarije5!$A$1:$N$1000, 3, 0), 0)/'TOP SCORES'!F$2,0)</f>
        <v>0</v>
      </c>
      <c r="I186" s="14">
        <f>IFERROR(100*_xlfn.IFNA(VLOOKUP($B186,KviZDarije6!$A$1:$N$1000, 3, 0), 0)/'TOP SCORES'!G$2,0)</f>
        <v>30</v>
      </c>
      <c r="J186" s="14">
        <f>IFERROR(100*_xlfn.IFNA(VLOOKUP($B186,KviZDarije7!$A$1:$N$999, 3, 0), 0)/'TOP SCORES'!H$2,0)</f>
        <v>18.181818181818183</v>
      </c>
      <c r="K186" s="14">
        <f>IFERROR(100*_xlfn.IFNA(VLOOKUP($B186,KviZDarije8!$A$1:$N$1000, 3, 0), 0)/'TOP SCORES'!I$2,0)</f>
        <v>0</v>
      </c>
      <c r="L186" s="14">
        <f>IFERROR(100*_xlfn.IFNA(VLOOKUP($B186,KviZDarije9!$A$1:$N$1000, 3, 0), 0)/'TOP SCORES'!J$2,0)</f>
        <v>0</v>
      </c>
      <c r="M186" s="14">
        <f>IFERROR(100*_xlfn.IFNA(VLOOKUP($B186,KviZDarije10!$A$1:$N$1000, 3, 0), 0)/'TOP SCORES'!K$2,0)</f>
        <v>0</v>
      </c>
      <c r="N186" s="14">
        <f>IFERROR(100*_xlfn.IFNA(VLOOKUP($B186,KviZDarije11!$A$1:$N$1000, 3, 0), 0)/'TOP SCORES'!L$2,0)</f>
        <v>0</v>
      </c>
    </row>
    <row r="187" spans="1:14">
      <c r="A187" s="17">
        <f ca="1">RANK(C187,C$2:C$991)</f>
        <v>185</v>
      </c>
      <c r="B187" s="12" t="s">
        <v>222</v>
      </c>
      <c r="C187" s="15" cm="1">
        <f t="array" aca="1" ref="C187" ca="1">SUM(LARGE(D187:N187,ROW(INDIRECT("1:8"))))</f>
        <v>48.181818181818187</v>
      </c>
      <c r="D187" s="14">
        <f>IFERROR(100*_xlfn.IFNA(VLOOKUP($B187,KviZDarije1!$A$1:$N$1000, 3, 0), 0)/'TOP SCORES'!B$2,0)</f>
        <v>0</v>
      </c>
      <c r="E187" s="14">
        <f>IFERROR(100*_xlfn.IFNA(VLOOKUP($B187,KviZDarije2!$A$1:$N$1000, 3, 0), 0)/'TOP SCORES'!C$2,0)</f>
        <v>18.181818181818183</v>
      </c>
      <c r="F187" s="14">
        <f>IFERROR(100*_xlfn.IFNA(VLOOKUP($B187,KviZDarije3!$A$1:$N$1000, 3, 0), 0)/'TOP SCORES'!D$2,0)</f>
        <v>0</v>
      </c>
      <c r="G187" s="14">
        <f>IFERROR(100*_xlfn.IFNA(VLOOKUP($B187,KviZDarije4!$A$1:$N$1000, 3, 0), 0)/'TOP SCORES'!E$2,0)</f>
        <v>0</v>
      </c>
      <c r="H187" s="14">
        <f>IFERROR(100*_xlfn.IFNA(VLOOKUP($B187,KviZDarije5!$A$1:$N$1000, 3, 0), 0)/'TOP SCORES'!F$2,0)</f>
        <v>10</v>
      </c>
      <c r="I187" s="14">
        <f>IFERROR(100*_xlfn.IFNA(VLOOKUP($B187,KviZDarije6!$A$1:$N$1000, 3, 0), 0)/'TOP SCORES'!G$2,0)</f>
        <v>10</v>
      </c>
      <c r="J187" s="14">
        <f>IFERROR(100*_xlfn.IFNA(VLOOKUP($B187,KviZDarije7!$A$1:$N$999, 3, 0), 0)/'TOP SCORES'!H$2,0)</f>
        <v>0</v>
      </c>
      <c r="K187" s="14">
        <f>IFERROR(100*_xlfn.IFNA(VLOOKUP($B187,KviZDarije8!$A$1:$N$1000, 3, 0), 0)/'TOP SCORES'!I$2,0)</f>
        <v>0</v>
      </c>
      <c r="L187" s="14">
        <f>IFERROR(100*_xlfn.IFNA(VLOOKUP($B187,KviZDarije9!$A$1:$N$1000, 3, 0), 0)/'TOP SCORES'!J$2,0)</f>
        <v>0</v>
      </c>
      <c r="M187" s="14">
        <f>IFERROR(100*_xlfn.IFNA(VLOOKUP($B187,KviZDarije10!$A$1:$N$1000, 3, 0), 0)/'TOP SCORES'!K$2,0)</f>
        <v>10</v>
      </c>
      <c r="N187" s="14">
        <f>IFERROR(100*_xlfn.IFNA(VLOOKUP($B187,KviZDarije11!$A$1:$N$1000, 3, 0), 0)/'TOP SCORES'!L$2,0)</f>
        <v>0</v>
      </c>
    </row>
    <row r="188" spans="1:14">
      <c r="A188" s="17">
        <f ca="1">RANK(C188,C$2:C$991)</f>
        <v>187</v>
      </c>
      <c r="B188" s="12" t="s">
        <v>132</v>
      </c>
      <c r="C188" s="15" cm="1">
        <f t="array" aca="1" ref="C188" ca="1">SUM(LARGE(D188:N188,ROW(INDIRECT("1:8"))))</f>
        <v>40</v>
      </c>
      <c r="D188" s="14">
        <f>IFERROR(100*_xlfn.IFNA(VLOOKUP($B188,KviZDarije1!$A$1:$N$1000, 3, 0), 0)/'TOP SCORES'!B$2,0)</f>
        <v>0</v>
      </c>
      <c r="E188" s="14">
        <f>IFERROR(100*_xlfn.IFNA(VLOOKUP($B188,KviZDarije2!$A$1:$N$1000, 3, 0), 0)/'TOP SCORES'!C$2,0)</f>
        <v>0</v>
      </c>
      <c r="F188" s="14">
        <f>IFERROR(100*_xlfn.IFNA(VLOOKUP($B188,KviZDarije3!$A$1:$N$1000, 3, 0), 0)/'TOP SCORES'!D$2,0)</f>
        <v>40</v>
      </c>
      <c r="G188" s="14">
        <f>IFERROR(100*_xlfn.IFNA(VLOOKUP($B188,KviZDarije4!$A$1:$N$1000, 3, 0), 0)/'TOP SCORES'!E$2,0)</f>
        <v>0</v>
      </c>
      <c r="H188" s="14">
        <f>IFERROR(100*_xlfn.IFNA(VLOOKUP($B188,KviZDarije5!$A$1:$N$1000, 3, 0), 0)/'TOP SCORES'!F$2,0)</f>
        <v>0</v>
      </c>
      <c r="I188" s="14">
        <f>IFERROR(100*_xlfn.IFNA(VLOOKUP($B188,KviZDarije6!$A$1:$N$1000, 3, 0), 0)/'TOP SCORES'!G$2,0)</f>
        <v>0</v>
      </c>
      <c r="J188" s="14">
        <f>IFERROR(100*_xlfn.IFNA(VLOOKUP($B188,KviZDarije7!$A$1:$N$999, 3, 0), 0)/'TOP SCORES'!H$2,0)</f>
        <v>0</v>
      </c>
      <c r="K188" s="14">
        <f>IFERROR(100*_xlfn.IFNA(VLOOKUP($B188,KviZDarije8!$A$1:$N$1000, 3, 0), 0)/'TOP SCORES'!I$2,0)</f>
        <v>0</v>
      </c>
      <c r="L188" s="14">
        <f>IFERROR(100*_xlfn.IFNA(VLOOKUP($B188,KviZDarije9!$A$1:$N$1000, 3, 0), 0)/'TOP SCORES'!J$2,0)</f>
        <v>0</v>
      </c>
      <c r="M188" s="14">
        <f>IFERROR(100*_xlfn.IFNA(VLOOKUP($B188,KviZDarije10!$A$1:$N$1000, 3, 0), 0)/'TOP SCORES'!K$2,0)</f>
        <v>0</v>
      </c>
      <c r="N188" s="14">
        <f>IFERROR(100*_xlfn.IFNA(VLOOKUP($B188,KviZDarije11!$A$1:$N$1000, 3, 0), 0)/'TOP SCORES'!L$2,0)</f>
        <v>0</v>
      </c>
    </row>
    <row r="189" spans="1:14">
      <c r="A189" s="17">
        <f ca="1">RANK(C189,C$2:C$991)</f>
        <v>187</v>
      </c>
      <c r="B189" s="12" t="s">
        <v>133</v>
      </c>
      <c r="C189" s="15" cm="1">
        <f t="array" aca="1" ref="C189" ca="1">SUM(LARGE(D189:N189,ROW(INDIRECT("1:8"))))</f>
        <v>40</v>
      </c>
      <c r="D189" s="14">
        <f>IFERROR(100*_xlfn.IFNA(VLOOKUP($B189,KviZDarije1!$A$1:$N$1000, 3, 0), 0)/'TOP SCORES'!B$2,0)</f>
        <v>0</v>
      </c>
      <c r="E189" s="14">
        <f>IFERROR(100*_xlfn.IFNA(VLOOKUP($B189,KviZDarije2!$A$1:$N$1000, 3, 0), 0)/'TOP SCORES'!C$2,0)</f>
        <v>0</v>
      </c>
      <c r="F189" s="14">
        <f>IFERROR(100*_xlfn.IFNA(VLOOKUP($B189,KviZDarije3!$A$1:$N$1000, 3, 0), 0)/'TOP SCORES'!D$2,0)</f>
        <v>40</v>
      </c>
      <c r="G189" s="14">
        <f>IFERROR(100*_xlfn.IFNA(VLOOKUP($B189,KviZDarije4!$A$1:$N$1000, 3, 0), 0)/'TOP SCORES'!E$2,0)</f>
        <v>0</v>
      </c>
      <c r="H189" s="14">
        <f>IFERROR(100*_xlfn.IFNA(VLOOKUP($B189,KviZDarije5!$A$1:$N$1000, 3, 0), 0)/'TOP SCORES'!F$2,0)</f>
        <v>0</v>
      </c>
      <c r="I189" s="14">
        <f>IFERROR(100*_xlfn.IFNA(VLOOKUP($B189,KviZDarije6!$A$1:$N$1000, 3, 0), 0)/'TOP SCORES'!G$2,0)</f>
        <v>0</v>
      </c>
      <c r="J189" s="14">
        <f>IFERROR(100*_xlfn.IFNA(VLOOKUP($B189,KviZDarije7!$A$1:$N$999, 3, 0), 0)/'TOP SCORES'!H$2,0)</f>
        <v>0</v>
      </c>
      <c r="K189" s="14">
        <f>IFERROR(100*_xlfn.IFNA(VLOOKUP($B189,KviZDarije8!$A$1:$N$1000, 3, 0), 0)/'TOP SCORES'!I$2,0)</f>
        <v>0</v>
      </c>
      <c r="L189" s="14">
        <f>IFERROR(100*_xlfn.IFNA(VLOOKUP($B189,KviZDarije9!$A$1:$N$1000, 3, 0), 0)/'TOP SCORES'!J$2,0)</f>
        <v>0</v>
      </c>
      <c r="M189" s="14">
        <f>IFERROR(100*_xlfn.IFNA(VLOOKUP($B189,KviZDarije10!$A$1:$N$1000, 3, 0), 0)/'TOP SCORES'!K$2,0)</f>
        <v>0</v>
      </c>
      <c r="N189" s="14">
        <f>IFERROR(100*_xlfn.IFNA(VLOOKUP($B189,KviZDarije11!$A$1:$N$1000, 3, 0), 0)/'TOP SCORES'!L$2,0)</f>
        <v>0</v>
      </c>
    </row>
    <row r="190" spans="1:14">
      <c r="A190" s="17">
        <f ca="1">RANK(C190,C$2:C$991)</f>
        <v>187</v>
      </c>
      <c r="B190" s="12" t="s">
        <v>243</v>
      </c>
      <c r="C190" s="15" cm="1">
        <f t="array" aca="1" ref="C190" ca="1">SUM(LARGE(D190:N190,ROW(INDIRECT("1:8"))))</f>
        <v>40</v>
      </c>
      <c r="D190" s="14">
        <f>IFERROR(100*_xlfn.IFNA(VLOOKUP($B190,KviZDarije1!$A$1:$N$1000, 3, 0), 0)/'TOP SCORES'!B$2,0)</f>
        <v>0</v>
      </c>
      <c r="E190" s="14">
        <f>IFERROR(100*_xlfn.IFNA(VLOOKUP($B190,KviZDarije2!$A$1:$N$1000, 3, 0), 0)/'TOP SCORES'!C$2,0)</f>
        <v>0</v>
      </c>
      <c r="F190" s="14">
        <f>IFERROR(100*_xlfn.IFNA(VLOOKUP($B190,KviZDarije3!$A$1:$N$1000, 3, 0), 0)/'TOP SCORES'!D$2,0)</f>
        <v>40</v>
      </c>
      <c r="G190" s="14">
        <f>IFERROR(100*_xlfn.IFNA(VLOOKUP($B190,KviZDarije4!$A$1:$N$1000, 3, 0), 0)/'TOP SCORES'!E$2,0)</f>
        <v>0</v>
      </c>
      <c r="H190" s="14">
        <f>IFERROR(100*_xlfn.IFNA(VLOOKUP($B190,KviZDarije5!$A$1:$N$1000, 3, 0), 0)/'TOP SCORES'!F$2,0)</f>
        <v>0</v>
      </c>
      <c r="I190" s="14">
        <f>IFERROR(100*_xlfn.IFNA(VLOOKUP($B190,KviZDarije6!$A$1:$N$1000, 3, 0), 0)/'TOP SCORES'!G$2,0)</f>
        <v>0</v>
      </c>
      <c r="J190" s="14">
        <f>IFERROR(100*_xlfn.IFNA(VLOOKUP($B190,KviZDarije7!$A$1:$N$999, 3, 0), 0)/'TOP SCORES'!H$2,0)</f>
        <v>0</v>
      </c>
      <c r="K190" s="14">
        <f>IFERROR(100*_xlfn.IFNA(VLOOKUP($B190,KviZDarije8!$A$1:$N$1000, 3, 0), 0)/'TOP SCORES'!I$2,0)</f>
        <v>0</v>
      </c>
      <c r="L190" s="14">
        <f>IFERROR(100*_xlfn.IFNA(VLOOKUP($B190,KviZDarije9!$A$1:$N$1000, 3, 0), 0)/'TOP SCORES'!J$2,0)</f>
        <v>0</v>
      </c>
      <c r="M190" s="14">
        <f>IFERROR(100*_xlfn.IFNA(VLOOKUP($B190,KviZDarije10!$A$1:$N$1000, 3, 0), 0)/'TOP SCORES'!K$2,0)</f>
        <v>0</v>
      </c>
      <c r="N190" s="14">
        <f>IFERROR(100*_xlfn.IFNA(VLOOKUP($B190,KviZDarije11!$A$1:$N$1000, 3, 0), 0)/'TOP SCORES'!L$2,0)</f>
        <v>0</v>
      </c>
    </row>
    <row r="191" spans="1:14">
      <c r="A191" s="17">
        <f ca="1">RANK(C191,C$2:C$991)</f>
        <v>187</v>
      </c>
      <c r="B191" s="12" t="s">
        <v>142</v>
      </c>
      <c r="C191" s="15" cm="1">
        <f t="array" aca="1" ref="C191" ca="1">SUM(LARGE(D191:N191,ROW(INDIRECT("1:8"))))</f>
        <v>40</v>
      </c>
      <c r="D191" s="14">
        <f>IFERROR(100*_xlfn.IFNA(VLOOKUP($B191,KviZDarije1!$A$1:$N$1000, 3, 0), 0)/'TOP SCORES'!B$2,0)</f>
        <v>0</v>
      </c>
      <c r="E191" s="14">
        <f>IFERROR(100*_xlfn.IFNA(VLOOKUP($B191,KviZDarije2!$A$1:$N$1000, 3, 0), 0)/'TOP SCORES'!C$2,0)</f>
        <v>0</v>
      </c>
      <c r="F191" s="14">
        <f>IFERROR(100*_xlfn.IFNA(VLOOKUP($B191,KviZDarije3!$A$1:$N$1000, 3, 0), 0)/'TOP SCORES'!D$2,0)</f>
        <v>40</v>
      </c>
      <c r="G191" s="14">
        <f>IFERROR(100*_xlfn.IFNA(VLOOKUP($B191,KviZDarije4!$A$1:$N$1000, 3, 0), 0)/'TOP SCORES'!E$2,0)</f>
        <v>0</v>
      </c>
      <c r="H191" s="14">
        <f>IFERROR(100*_xlfn.IFNA(VLOOKUP($B191,KviZDarije5!$A$1:$N$1000, 3, 0), 0)/'TOP SCORES'!F$2,0)</f>
        <v>0</v>
      </c>
      <c r="I191" s="14">
        <f>IFERROR(100*_xlfn.IFNA(VLOOKUP($B191,KviZDarije6!$A$1:$N$1000, 3, 0), 0)/'TOP SCORES'!G$2,0)</f>
        <v>0</v>
      </c>
      <c r="J191" s="14">
        <f>IFERROR(100*_xlfn.IFNA(VLOOKUP($B191,KviZDarije7!$A$1:$N$999, 3, 0), 0)/'TOP SCORES'!H$2,0)</f>
        <v>0</v>
      </c>
      <c r="K191" s="14">
        <f>IFERROR(100*_xlfn.IFNA(VLOOKUP($B191,KviZDarije8!$A$1:$N$1000, 3, 0), 0)/'TOP SCORES'!I$2,0)</f>
        <v>0</v>
      </c>
      <c r="L191" s="14">
        <f>IFERROR(100*_xlfn.IFNA(VLOOKUP($B191,KviZDarije9!$A$1:$N$1000, 3, 0), 0)/'TOP SCORES'!J$2,0)</f>
        <v>0</v>
      </c>
      <c r="M191" s="14">
        <f>IFERROR(100*_xlfn.IFNA(VLOOKUP($B191,KviZDarije10!$A$1:$N$1000, 3, 0), 0)/'TOP SCORES'!K$2,0)</f>
        <v>0</v>
      </c>
      <c r="N191" s="14">
        <f>IFERROR(100*_xlfn.IFNA(VLOOKUP($B191,KviZDarije11!$A$1:$N$1000, 3, 0), 0)/'TOP SCORES'!L$2,0)</f>
        <v>0</v>
      </c>
    </row>
    <row r="192" spans="1:14">
      <c r="A192" s="17">
        <f ca="1">RANK(C192,C$2:C$991)</f>
        <v>187</v>
      </c>
      <c r="B192" s="35" t="s">
        <v>252</v>
      </c>
      <c r="C192" s="15" cm="1">
        <f t="array" aca="1" ref="C192" ca="1">SUM(LARGE(D192:N192,ROW(INDIRECT("1:8"))))</f>
        <v>40</v>
      </c>
      <c r="D192" s="14">
        <f>IFERROR(100*_xlfn.IFNA(VLOOKUP($B192,KviZDarije1!$A$1:$N$1000, 3, 0), 0)/'TOP SCORES'!B$2,0)</f>
        <v>0</v>
      </c>
      <c r="E192" s="14">
        <f>IFERROR(100*_xlfn.IFNA(VLOOKUP($B192,KviZDarije2!$A$1:$N$1000, 3, 0), 0)/'TOP SCORES'!C$2,0)</f>
        <v>0</v>
      </c>
      <c r="F192" s="14">
        <f>IFERROR(100*_xlfn.IFNA(VLOOKUP($B192,KviZDarije3!$A$1:$N$1000, 3, 0), 0)/'TOP SCORES'!D$2,0)</f>
        <v>0</v>
      </c>
      <c r="G192" s="14">
        <f>IFERROR(100*_xlfn.IFNA(VLOOKUP($B192,KviZDarije4!$A$1:$N$1000, 3, 0), 0)/'TOP SCORES'!E$2,0)</f>
        <v>40</v>
      </c>
      <c r="H192" s="14">
        <f>IFERROR(100*_xlfn.IFNA(VLOOKUP($B192,KviZDarije5!$A$1:$N$1000, 3, 0), 0)/'TOP SCORES'!F$2,0)</f>
        <v>0</v>
      </c>
      <c r="I192" s="14">
        <f>IFERROR(100*_xlfn.IFNA(VLOOKUP($B192,KviZDarije6!$A$1:$N$1000, 3, 0), 0)/'TOP SCORES'!G$2,0)</f>
        <v>0</v>
      </c>
      <c r="J192" s="14">
        <f>IFERROR(100*_xlfn.IFNA(VLOOKUP($B192,KviZDarije7!$A$1:$N$999, 3, 0), 0)/'TOP SCORES'!H$2,0)</f>
        <v>0</v>
      </c>
      <c r="K192" s="14">
        <f>IFERROR(100*_xlfn.IFNA(VLOOKUP($B192,KviZDarije8!$A$1:$N$1000, 3, 0), 0)/'TOP SCORES'!I$2,0)</f>
        <v>0</v>
      </c>
      <c r="L192" s="14">
        <f>IFERROR(100*_xlfn.IFNA(VLOOKUP($B192,KviZDarije9!$A$1:$N$1000, 3, 0), 0)/'TOP SCORES'!J$2,0)</f>
        <v>0</v>
      </c>
      <c r="M192" s="14">
        <f>IFERROR(100*_xlfn.IFNA(VLOOKUP($B192,KviZDarije10!$A$1:$N$1000, 3, 0), 0)/'TOP SCORES'!K$2,0)</f>
        <v>0</v>
      </c>
      <c r="N192" s="14">
        <f>IFERROR(100*_xlfn.IFNA(VLOOKUP($B192,KviZDarije11!$A$1:$N$1000, 3, 0), 0)/'TOP SCORES'!L$2,0)</f>
        <v>0</v>
      </c>
    </row>
    <row r="193" spans="1:14">
      <c r="A193" s="17">
        <f ca="1">RANK(C193,C$2:C$991)</f>
        <v>187</v>
      </c>
      <c r="B193" s="40" t="s">
        <v>288</v>
      </c>
      <c r="C193" s="15" cm="1">
        <f t="array" aca="1" ref="C193" ca="1">SUM(LARGE(D193:N193,ROW(INDIRECT("1:8"))))</f>
        <v>40</v>
      </c>
      <c r="D193" s="14">
        <f>IFERROR(100*_xlfn.IFNA(VLOOKUP($B193,KviZDarije1!$A$1:$N$1000, 3, 0), 0)/'TOP SCORES'!B$2,0)</f>
        <v>0</v>
      </c>
      <c r="E193" s="14">
        <f>IFERROR(100*_xlfn.IFNA(VLOOKUP($B193,KviZDarije2!$A$1:$N$1000, 3, 0), 0)/'TOP SCORES'!C$2,0)</f>
        <v>0</v>
      </c>
      <c r="F193" s="14">
        <f>IFERROR(100*_xlfn.IFNA(VLOOKUP($B193,KviZDarije3!$A$1:$N$1000, 3, 0), 0)/'TOP SCORES'!D$2,0)</f>
        <v>0</v>
      </c>
      <c r="G193" s="14">
        <f>IFERROR(100*_xlfn.IFNA(VLOOKUP($B193,KviZDarije4!$A$1:$N$1000, 3, 0), 0)/'TOP SCORES'!E$2,0)</f>
        <v>0</v>
      </c>
      <c r="H193" s="14">
        <f>IFERROR(100*_xlfn.IFNA(VLOOKUP($B193,KviZDarije5!$A$1:$N$1000, 3, 0), 0)/'TOP SCORES'!F$2,0)</f>
        <v>0</v>
      </c>
      <c r="I193" s="14">
        <f>IFERROR(100*_xlfn.IFNA(VLOOKUP($B193,KviZDarije6!$A$1:$N$1000, 3, 0), 0)/'TOP SCORES'!G$2,0)</f>
        <v>40</v>
      </c>
      <c r="J193" s="14">
        <f>IFERROR(100*_xlfn.IFNA(VLOOKUP($B193,KviZDarije7!$A$1:$N$999, 3, 0), 0)/'TOP SCORES'!H$2,0)</f>
        <v>0</v>
      </c>
      <c r="K193" s="14">
        <f>IFERROR(100*_xlfn.IFNA(VLOOKUP($B193,KviZDarije8!$A$1:$N$1000, 3, 0), 0)/'TOP SCORES'!I$2,0)</f>
        <v>0</v>
      </c>
      <c r="L193" s="14">
        <f>IFERROR(100*_xlfn.IFNA(VLOOKUP($B193,KviZDarije9!$A$1:$N$1000, 3, 0), 0)/'TOP SCORES'!J$2,0)</f>
        <v>0</v>
      </c>
      <c r="M193" s="14">
        <f>IFERROR(100*_xlfn.IFNA(VLOOKUP($B193,KviZDarije10!$A$1:$N$1000, 3, 0), 0)/'TOP SCORES'!K$2,0)</f>
        <v>0</v>
      </c>
      <c r="N193" s="14">
        <f>IFERROR(100*_xlfn.IFNA(VLOOKUP($B193,KviZDarije11!$A$1:$N$1000, 3, 0), 0)/'TOP SCORES'!L$2,0)</f>
        <v>0</v>
      </c>
    </row>
    <row r="194" spans="1:14">
      <c r="A194" s="17">
        <f ca="1">RANK(C194,C$2:C$991)</f>
        <v>187</v>
      </c>
      <c r="B194" s="40" t="s">
        <v>287</v>
      </c>
      <c r="C194" s="15" cm="1">
        <f t="array" aca="1" ref="C194" ca="1">SUM(LARGE(D194:N194,ROW(INDIRECT("1:8"))))</f>
        <v>40</v>
      </c>
      <c r="D194" s="14">
        <f>IFERROR(100*_xlfn.IFNA(VLOOKUP($B194,KviZDarije1!$A$1:$N$1000, 3, 0), 0)/'TOP SCORES'!B$2,0)</f>
        <v>0</v>
      </c>
      <c r="E194" s="14">
        <f>IFERROR(100*_xlfn.IFNA(VLOOKUP($B194,KviZDarije2!$A$1:$N$1000, 3, 0), 0)/'TOP SCORES'!C$2,0)</f>
        <v>0</v>
      </c>
      <c r="F194" s="14">
        <f>IFERROR(100*_xlfn.IFNA(VLOOKUP($B194,KviZDarije3!$A$1:$N$1000, 3, 0), 0)/'TOP SCORES'!D$2,0)</f>
        <v>0</v>
      </c>
      <c r="G194" s="14">
        <f>IFERROR(100*_xlfn.IFNA(VLOOKUP($B194,KviZDarije4!$A$1:$N$1000, 3, 0), 0)/'TOP SCORES'!E$2,0)</f>
        <v>0</v>
      </c>
      <c r="H194" s="14">
        <f>IFERROR(100*_xlfn.IFNA(VLOOKUP($B194,KviZDarije5!$A$1:$N$1000, 3, 0), 0)/'TOP SCORES'!F$2,0)</f>
        <v>0</v>
      </c>
      <c r="I194" s="14">
        <f>IFERROR(100*_xlfn.IFNA(VLOOKUP($B194,KviZDarije6!$A$1:$N$1000, 3, 0), 0)/'TOP SCORES'!G$2,0)</f>
        <v>40</v>
      </c>
      <c r="J194" s="14">
        <f>IFERROR(100*_xlfn.IFNA(VLOOKUP($B194,KviZDarije7!$A$1:$N$999, 3, 0), 0)/'TOP SCORES'!H$2,0)</f>
        <v>0</v>
      </c>
      <c r="K194" s="14">
        <f>IFERROR(100*_xlfn.IFNA(VLOOKUP($B194,KviZDarije8!$A$1:$N$1000, 3, 0), 0)/'TOP SCORES'!I$2,0)</f>
        <v>0</v>
      </c>
      <c r="L194" s="14">
        <f>IFERROR(100*_xlfn.IFNA(VLOOKUP($B194,KviZDarije9!$A$1:$N$1000, 3, 0), 0)/'TOP SCORES'!J$2,0)</f>
        <v>0</v>
      </c>
      <c r="M194" s="14">
        <f>IFERROR(100*_xlfn.IFNA(VLOOKUP($B194,KviZDarije10!$A$1:$N$1000, 3, 0), 0)/'TOP SCORES'!K$2,0)</f>
        <v>0</v>
      </c>
      <c r="N194" s="14">
        <f>IFERROR(100*_xlfn.IFNA(VLOOKUP($B194,KviZDarije11!$A$1:$N$1000, 3, 0), 0)/'TOP SCORES'!L$2,0)</f>
        <v>0</v>
      </c>
    </row>
    <row r="195" spans="1:14">
      <c r="A195" s="17">
        <f ca="1">RANK(C195,C$2:C$991)</f>
        <v>194</v>
      </c>
      <c r="B195" s="35" t="s">
        <v>203</v>
      </c>
      <c r="C195" s="15" cm="1">
        <f t="array" aca="1" ref="C195" ca="1">SUM(LARGE(D195:N195,ROW(INDIRECT("1:8"))))</f>
        <v>36.363636363636367</v>
      </c>
      <c r="D195" s="14">
        <f>IFERROR(100*_xlfn.IFNA(VLOOKUP($B195,KviZDarije1!$A$1:$N$1000, 3, 0), 0)/'TOP SCORES'!B$2,0)</f>
        <v>36.363636363636367</v>
      </c>
      <c r="E195" s="14">
        <f>IFERROR(100*_xlfn.IFNA(VLOOKUP($B195,KviZDarije2!$A$1:$N$1000, 3, 0), 0)/'TOP SCORES'!C$2,0)</f>
        <v>0</v>
      </c>
      <c r="F195" s="14">
        <f>IFERROR(100*_xlfn.IFNA(VLOOKUP($B195,KviZDarije3!$A$1:$N$1000, 3, 0), 0)/'TOP SCORES'!D$2,0)</f>
        <v>0</v>
      </c>
      <c r="G195" s="14">
        <f>IFERROR(100*_xlfn.IFNA(VLOOKUP($B195,KviZDarije4!$A$1:$N$1000, 3, 0), 0)/'TOP SCORES'!E$2,0)</f>
        <v>0</v>
      </c>
      <c r="H195" s="14">
        <f>IFERROR(100*_xlfn.IFNA(VLOOKUP($B195,KviZDarije5!$A$1:$N$1000, 3, 0), 0)/'TOP SCORES'!F$2,0)</f>
        <v>0</v>
      </c>
      <c r="I195" s="14">
        <f>IFERROR(100*_xlfn.IFNA(VLOOKUP($B195,KviZDarije6!$A$1:$N$1000, 3, 0), 0)/'TOP SCORES'!G$2,0)</f>
        <v>0</v>
      </c>
      <c r="J195" s="14">
        <f>IFERROR(100*_xlfn.IFNA(VLOOKUP($B195,KviZDarije7!$A$1:$N$999, 3, 0), 0)/'TOP SCORES'!H$2,0)</f>
        <v>0</v>
      </c>
      <c r="K195" s="14">
        <f>IFERROR(100*_xlfn.IFNA(VLOOKUP($B195,KviZDarije8!$A$1:$N$1000, 3, 0), 0)/'TOP SCORES'!I$2,0)</f>
        <v>0</v>
      </c>
      <c r="L195" s="14">
        <f>IFERROR(100*_xlfn.IFNA(VLOOKUP($B195,KviZDarije9!$A$1:$N$1000, 3, 0), 0)/'TOP SCORES'!J$2,0)</f>
        <v>0</v>
      </c>
      <c r="M195" s="14">
        <f>IFERROR(100*_xlfn.IFNA(VLOOKUP($B195,KviZDarije10!$A$1:$N$1000, 3, 0), 0)/'TOP SCORES'!K$2,0)</f>
        <v>0</v>
      </c>
      <c r="N195" s="14">
        <f>IFERROR(100*_xlfn.IFNA(VLOOKUP($B195,KviZDarije11!$A$1:$N$1000, 3, 0), 0)/'TOP SCORES'!L$2,0)</f>
        <v>0</v>
      </c>
    </row>
    <row r="196" spans="1:14">
      <c r="A196" s="17">
        <f ca="1">RANK(C196,C$2:C$991)</f>
        <v>195</v>
      </c>
      <c r="B196" s="12" t="s">
        <v>242</v>
      </c>
      <c r="C196" s="15" cm="1">
        <f t="array" aca="1" ref="C196" ca="1">SUM(LARGE(D196:N196,ROW(INDIRECT("1:8"))))</f>
        <v>30</v>
      </c>
      <c r="D196" s="14">
        <f>IFERROR(100*_xlfn.IFNA(VLOOKUP($B196,KviZDarije1!$A$1:$N$1000, 3, 0), 0)/'TOP SCORES'!B$2,0)</f>
        <v>0</v>
      </c>
      <c r="E196" s="14">
        <f>IFERROR(100*_xlfn.IFNA(VLOOKUP($B196,KviZDarije2!$A$1:$N$1000, 3, 0), 0)/'TOP SCORES'!C$2,0)</f>
        <v>0</v>
      </c>
      <c r="F196" s="14">
        <f>IFERROR(100*_xlfn.IFNA(VLOOKUP($B196,KviZDarije3!$A$1:$N$1000, 3, 0), 0)/'TOP SCORES'!D$2,0)</f>
        <v>30</v>
      </c>
      <c r="G196" s="14">
        <f>IFERROR(100*_xlfn.IFNA(VLOOKUP($B196,KviZDarije4!$A$1:$N$1000, 3, 0), 0)/'TOP SCORES'!E$2,0)</f>
        <v>0</v>
      </c>
      <c r="H196" s="14">
        <f>IFERROR(100*_xlfn.IFNA(VLOOKUP($B196,KviZDarije5!$A$1:$N$1000, 3, 0), 0)/'TOP SCORES'!F$2,0)</f>
        <v>0</v>
      </c>
      <c r="I196" s="14">
        <f>IFERROR(100*_xlfn.IFNA(VLOOKUP($B196,KviZDarije6!$A$1:$N$1000, 3, 0), 0)/'TOP SCORES'!G$2,0)</f>
        <v>0</v>
      </c>
      <c r="J196" s="14">
        <f>IFERROR(100*_xlfn.IFNA(VLOOKUP($B196,KviZDarije7!$A$1:$N$999, 3, 0), 0)/'TOP SCORES'!H$2,0)</f>
        <v>0</v>
      </c>
      <c r="K196" s="14">
        <f>IFERROR(100*_xlfn.IFNA(VLOOKUP($B196,KviZDarije8!$A$1:$N$1000, 3, 0), 0)/'TOP SCORES'!I$2,0)</f>
        <v>0</v>
      </c>
      <c r="L196" s="14">
        <f>IFERROR(100*_xlfn.IFNA(VLOOKUP($B196,KviZDarije9!$A$1:$N$1000, 3, 0), 0)/'TOP SCORES'!J$2,0)</f>
        <v>0</v>
      </c>
      <c r="M196" s="14">
        <f>IFERROR(100*_xlfn.IFNA(VLOOKUP($B196,KviZDarije10!$A$1:$N$1000, 3, 0), 0)/'TOP SCORES'!K$2,0)</f>
        <v>0</v>
      </c>
      <c r="N196" s="14">
        <f>IFERROR(100*_xlfn.IFNA(VLOOKUP($B196,KviZDarije11!$A$1:$N$1000, 3, 0), 0)/'TOP SCORES'!L$2,0)</f>
        <v>0</v>
      </c>
    </row>
    <row r="197" spans="1:14">
      <c r="A197" s="17">
        <f ca="1">RANK(C197,C$2:C$991)</f>
        <v>195</v>
      </c>
      <c r="B197" s="12" t="s">
        <v>239</v>
      </c>
      <c r="C197" s="15" cm="1">
        <f t="array" aca="1" ref="C197" ca="1">SUM(LARGE(D197:N197,ROW(INDIRECT("1:8"))))</f>
        <v>30</v>
      </c>
      <c r="D197" s="14">
        <f>IFERROR(100*_xlfn.IFNA(VLOOKUP($B197,KviZDarije1!$A$1:$N$1000, 3, 0), 0)/'TOP SCORES'!B$2,0)</f>
        <v>0</v>
      </c>
      <c r="E197" s="14">
        <f>IFERROR(100*_xlfn.IFNA(VLOOKUP($B197,KviZDarije2!$A$1:$N$1000, 3, 0), 0)/'TOP SCORES'!C$2,0)</f>
        <v>0</v>
      </c>
      <c r="F197" s="14">
        <f>IFERROR(100*_xlfn.IFNA(VLOOKUP($B197,KviZDarije3!$A$1:$N$1000, 3, 0), 0)/'TOP SCORES'!D$2,0)</f>
        <v>30</v>
      </c>
      <c r="G197" s="14">
        <f>IFERROR(100*_xlfn.IFNA(VLOOKUP($B197,KviZDarije4!$A$1:$N$1000, 3, 0), 0)/'TOP SCORES'!E$2,0)</f>
        <v>0</v>
      </c>
      <c r="H197" s="14">
        <f>IFERROR(100*_xlfn.IFNA(VLOOKUP($B197,KviZDarije5!$A$1:$N$1000, 3, 0), 0)/'TOP SCORES'!F$2,0)</f>
        <v>0</v>
      </c>
      <c r="I197" s="14">
        <f>IFERROR(100*_xlfn.IFNA(VLOOKUP($B197,KviZDarije6!$A$1:$N$1000, 3, 0), 0)/'TOP SCORES'!G$2,0)</f>
        <v>0</v>
      </c>
      <c r="J197" s="14">
        <f>IFERROR(100*_xlfn.IFNA(VLOOKUP($B197,KviZDarije7!$A$1:$N$999, 3, 0), 0)/'TOP SCORES'!H$2,0)</f>
        <v>0</v>
      </c>
      <c r="K197" s="14">
        <f>IFERROR(100*_xlfn.IFNA(VLOOKUP($B197,KviZDarije8!$A$1:$N$1000, 3, 0), 0)/'TOP SCORES'!I$2,0)</f>
        <v>0</v>
      </c>
      <c r="L197" s="14">
        <f>IFERROR(100*_xlfn.IFNA(VLOOKUP($B197,KviZDarije9!$A$1:$N$1000, 3, 0), 0)/'TOP SCORES'!J$2,0)</f>
        <v>0</v>
      </c>
      <c r="M197" s="14">
        <f>IFERROR(100*_xlfn.IFNA(VLOOKUP($B197,KviZDarije10!$A$1:$N$1000, 3, 0), 0)/'TOP SCORES'!K$2,0)</f>
        <v>0</v>
      </c>
      <c r="N197" s="14">
        <f>IFERROR(100*_xlfn.IFNA(VLOOKUP($B197,KviZDarije11!$A$1:$N$1000, 3, 0), 0)/'TOP SCORES'!L$2,0)</f>
        <v>0</v>
      </c>
    </row>
    <row r="198" spans="1:14">
      <c r="A198" s="17">
        <f ca="1">RANK(C198,C$2:C$991)</f>
        <v>195</v>
      </c>
      <c r="B198" s="35" t="s">
        <v>256</v>
      </c>
      <c r="C198" s="15" cm="1">
        <f t="array" aca="1" ref="C198" ca="1">SUM(LARGE(D198:N198,ROW(INDIRECT("1:8"))))</f>
        <v>30</v>
      </c>
      <c r="D198" s="14">
        <f>IFERROR(100*_xlfn.IFNA(VLOOKUP($B198,KviZDarije1!$A$1:$N$1000, 3, 0), 0)/'TOP SCORES'!B$2,0)</f>
        <v>0</v>
      </c>
      <c r="E198" s="14">
        <f>IFERROR(100*_xlfn.IFNA(VLOOKUP($B198,KviZDarije2!$A$1:$N$1000, 3, 0), 0)/'TOP SCORES'!C$2,0)</f>
        <v>0</v>
      </c>
      <c r="F198" s="14">
        <f>IFERROR(100*_xlfn.IFNA(VLOOKUP($B198,KviZDarije3!$A$1:$N$1000, 3, 0), 0)/'TOP SCORES'!D$2,0)</f>
        <v>0</v>
      </c>
      <c r="G198" s="14">
        <f>IFERROR(100*_xlfn.IFNA(VLOOKUP($B198,KviZDarije4!$A$1:$N$1000, 3, 0), 0)/'TOP SCORES'!E$2,0)</f>
        <v>30</v>
      </c>
      <c r="H198" s="14">
        <f>IFERROR(100*_xlfn.IFNA(VLOOKUP($B198,KviZDarije5!$A$1:$N$1000, 3, 0), 0)/'TOP SCORES'!F$2,0)</f>
        <v>0</v>
      </c>
      <c r="I198" s="14">
        <f>IFERROR(100*_xlfn.IFNA(VLOOKUP($B198,KviZDarije6!$A$1:$N$1000, 3, 0), 0)/'TOP SCORES'!G$2,0)</f>
        <v>0</v>
      </c>
      <c r="J198" s="14">
        <f>IFERROR(100*_xlfn.IFNA(VLOOKUP($B198,KviZDarije7!$A$1:$N$999, 3, 0), 0)/'TOP SCORES'!H$2,0)</f>
        <v>0</v>
      </c>
      <c r="K198" s="14">
        <f>IFERROR(100*_xlfn.IFNA(VLOOKUP($B198,KviZDarije8!$A$1:$N$1000, 3, 0), 0)/'TOP SCORES'!I$2,0)</f>
        <v>0</v>
      </c>
      <c r="L198" s="14">
        <f>IFERROR(100*_xlfn.IFNA(VLOOKUP($B198,KviZDarije9!$A$1:$N$1000, 3, 0), 0)/'TOP SCORES'!J$2,0)</f>
        <v>0</v>
      </c>
      <c r="M198" s="14">
        <f>IFERROR(100*_xlfn.IFNA(VLOOKUP($B198,KviZDarije10!$A$1:$N$1000, 3, 0), 0)/'TOP SCORES'!K$2,0)</f>
        <v>0</v>
      </c>
      <c r="N198" s="14">
        <f>IFERROR(100*_xlfn.IFNA(VLOOKUP($B198,KviZDarije11!$A$1:$N$1000, 3, 0), 0)/'TOP SCORES'!L$2,0)</f>
        <v>0</v>
      </c>
    </row>
    <row r="199" spans="1:14">
      <c r="A199" s="17">
        <f ca="1">RANK(C199,C$2:C$991)</f>
        <v>195</v>
      </c>
      <c r="B199" s="35" t="s">
        <v>255</v>
      </c>
      <c r="C199" s="15" cm="1">
        <f t="array" aca="1" ref="C199" ca="1">SUM(LARGE(D199:N199,ROW(INDIRECT("1:8"))))</f>
        <v>30</v>
      </c>
      <c r="D199" s="14">
        <f>IFERROR(100*_xlfn.IFNA(VLOOKUP($B199,KviZDarije1!$A$1:$N$1000, 3, 0), 0)/'TOP SCORES'!B$2,0)</f>
        <v>0</v>
      </c>
      <c r="E199" s="14">
        <f>IFERROR(100*_xlfn.IFNA(VLOOKUP($B199,KviZDarije2!$A$1:$N$1000, 3, 0), 0)/'TOP SCORES'!C$2,0)</f>
        <v>0</v>
      </c>
      <c r="F199" s="14">
        <f>IFERROR(100*_xlfn.IFNA(VLOOKUP($B199,KviZDarije3!$A$1:$N$1000, 3, 0), 0)/'TOP SCORES'!D$2,0)</f>
        <v>0</v>
      </c>
      <c r="G199" s="14">
        <f>IFERROR(100*_xlfn.IFNA(VLOOKUP($B199,KviZDarije4!$A$1:$N$1000, 3, 0), 0)/'TOP SCORES'!E$2,0)</f>
        <v>30</v>
      </c>
      <c r="H199" s="14">
        <f>IFERROR(100*_xlfn.IFNA(VLOOKUP($B199,KviZDarije5!$A$1:$N$1000, 3, 0), 0)/'TOP SCORES'!F$2,0)</f>
        <v>0</v>
      </c>
      <c r="I199" s="14">
        <f>IFERROR(100*_xlfn.IFNA(VLOOKUP($B199,KviZDarije6!$A$1:$N$1000, 3, 0), 0)/'TOP SCORES'!G$2,0)</f>
        <v>0</v>
      </c>
      <c r="J199" s="14">
        <f>IFERROR(100*_xlfn.IFNA(VLOOKUP($B199,KviZDarije7!$A$1:$N$999, 3, 0), 0)/'TOP SCORES'!H$2,0)</f>
        <v>0</v>
      </c>
      <c r="K199" s="14">
        <f>IFERROR(100*_xlfn.IFNA(VLOOKUP($B199,KviZDarije8!$A$1:$N$1000, 3, 0), 0)/'TOP SCORES'!I$2,0)</f>
        <v>0</v>
      </c>
      <c r="L199" s="14">
        <f>IFERROR(100*_xlfn.IFNA(VLOOKUP($B199,KviZDarije9!$A$1:$N$1000, 3, 0), 0)/'TOP SCORES'!J$2,0)</f>
        <v>0</v>
      </c>
      <c r="M199" s="14">
        <f>IFERROR(100*_xlfn.IFNA(VLOOKUP($B199,KviZDarije10!$A$1:$N$1000, 3, 0), 0)/'TOP SCORES'!K$2,0)</f>
        <v>0</v>
      </c>
      <c r="N199" s="14">
        <f>IFERROR(100*_xlfn.IFNA(VLOOKUP($B199,KviZDarije11!$A$1:$N$1000, 3, 0), 0)/'TOP SCORES'!L$2,0)</f>
        <v>0</v>
      </c>
    </row>
    <row r="200" spans="1:14">
      <c r="A200" s="17">
        <f ca="1">RANK(C200,C$2:C$991)</f>
        <v>195</v>
      </c>
      <c r="B200" s="35" t="s">
        <v>258</v>
      </c>
      <c r="C200" s="15" cm="1">
        <f t="array" aca="1" ref="C200" ca="1">SUM(LARGE(D200:N200,ROW(INDIRECT("1:8"))))</f>
        <v>30</v>
      </c>
      <c r="D200" s="14">
        <f>IFERROR(100*_xlfn.IFNA(VLOOKUP($B200,KviZDarije1!$A$1:$N$1000, 3, 0), 0)/'TOP SCORES'!B$2,0)</f>
        <v>0</v>
      </c>
      <c r="E200" s="14">
        <f>IFERROR(100*_xlfn.IFNA(VLOOKUP($B200,KviZDarije2!$A$1:$N$1000, 3, 0), 0)/'TOP SCORES'!C$2,0)</f>
        <v>0</v>
      </c>
      <c r="F200" s="14">
        <f>IFERROR(100*_xlfn.IFNA(VLOOKUP($B200,KviZDarije3!$A$1:$N$1000, 3, 0), 0)/'TOP SCORES'!D$2,0)</f>
        <v>0</v>
      </c>
      <c r="G200" s="14">
        <f>IFERROR(100*_xlfn.IFNA(VLOOKUP($B200,KviZDarije4!$A$1:$N$1000, 3, 0), 0)/'TOP SCORES'!E$2,0)</f>
        <v>30</v>
      </c>
      <c r="H200" s="14">
        <f>IFERROR(100*_xlfn.IFNA(VLOOKUP($B200,KviZDarije5!$A$1:$N$1000, 3, 0), 0)/'TOP SCORES'!F$2,0)</f>
        <v>0</v>
      </c>
      <c r="I200" s="14">
        <f>IFERROR(100*_xlfn.IFNA(VLOOKUP($B200,KviZDarije6!$A$1:$N$1000, 3, 0), 0)/'TOP SCORES'!G$2,0)</f>
        <v>0</v>
      </c>
      <c r="J200" s="14">
        <f>IFERROR(100*_xlfn.IFNA(VLOOKUP($B200,KviZDarije7!$A$1:$N$999, 3, 0), 0)/'TOP SCORES'!H$2,0)</f>
        <v>0</v>
      </c>
      <c r="K200" s="14">
        <f>IFERROR(100*_xlfn.IFNA(VLOOKUP($B200,KviZDarije8!$A$1:$N$1000, 3, 0), 0)/'TOP SCORES'!I$2,0)</f>
        <v>0</v>
      </c>
      <c r="L200" s="14">
        <f>IFERROR(100*_xlfn.IFNA(VLOOKUP($B200,KviZDarije9!$A$1:$N$1000, 3, 0), 0)/'TOP SCORES'!J$2,0)</f>
        <v>0</v>
      </c>
      <c r="M200" s="14">
        <f>IFERROR(100*_xlfn.IFNA(VLOOKUP($B200,KviZDarije10!$A$1:$N$1000, 3, 0), 0)/'TOP SCORES'!K$2,0)</f>
        <v>0</v>
      </c>
      <c r="N200" s="14">
        <f>IFERROR(100*_xlfn.IFNA(VLOOKUP($B200,KviZDarije11!$A$1:$N$1000, 3, 0), 0)/'TOP SCORES'!L$2,0)</f>
        <v>0</v>
      </c>
    </row>
    <row r="201" spans="1:14">
      <c r="A201" s="17">
        <f ca="1">RANK(C201,C$2:C$991)</f>
        <v>195</v>
      </c>
      <c r="B201" s="40" t="s">
        <v>286</v>
      </c>
      <c r="C201" s="15" cm="1">
        <f t="array" aca="1" ref="C201" ca="1">SUM(LARGE(D201:N201,ROW(INDIRECT("1:8"))))</f>
        <v>30</v>
      </c>
      <c r="D201" s="14">
        <f>IFERROR(100*_xlfn.IFNA(VLOOKUP($B201,KviZDarije1!$A$1:$N$1000, 3, 0), 0)/'TOP SCORES'!B$2,0)</f>
        <v>0</v>
      </c>
      <c r="E201" s="14">
        <f>IFERROR(100*_xlfn.IFNA(VLOOKUP($B201,KviZDarije2!$A$1:$N$1000, 3, 0), 0)/'TOP SCORES'!C$2,0)</f>
        <v>0</v>
      </c>
      <c r="F201" s="14">
        <f>IFERROR(100*_xlfn.IFNA(VLOOKUP($B201,KviZDarije3!$A$1:$N$1000, 3, 0), 0)/'TOP SCORES'!D$2,0)</f>
        <v>0</v>
      </c>
      <c r="G201" s="14">
        <f>IFERROR(100*_xlfn.IFNA(VLOOKUP($B201,KviZDarije4!$A$1:$N$1000, 3, 0), 0)/'TOP SCORES'!E$2,0)</f>
        <v>0</v>
      </c>
      <c r="H201" s="14">
        <f>IFERROR(100*_xlfn.IFNA(VLOOKUP($B201,KviZDarije5!$A$1:$N$1000, 3, 0), 0)/'TOP SCORES'!F$2,0)</f>
        <v>0</v>
      </c>
      <c r="I201" s="14">
        <f>IFERROR(100*_xlfn.IFNA(VLOOKUP($B201,KviZDarije6!$A$1:$N$1000, 3, 0), 0)/'TOP SCORES'!G$2,0)</f>
        <v>30</v>
      </c>
      <c r="J201" s="14">
        <f>IFERROR(100*_xlfn.IFNA(VLOOKUP($B201,KviZDarije7!$A$1:$N$999, 3, 0), 0)/'TOP SCORES'!H$2,0)</f>
        <v>0</v>
      </c>
      <c r="K201" s="14">
        <f>IFERROR(100*_xlfn.IFNA(VLOOKUP($B201,KviZDarije8!$A$1:$N$1000, 3, 0), 0)/'TOP SCORES'!I$2,0)</f>
        <v>0</v>
      </c>
      <c r="L201" s="14">
        <f>IFERROR(100*_xlfn.IFNA(VLOOKUP($B201,KviZDarije9!$A$1:$N$1000, 3, 0), 0)/'TOP SCORES'!J$2,0)</f>
        <v>0</v>
      </c>
      <c r="M201" s="14">
        <f>IFERROR(100*_xlfn.IFNA(VLOOKUP($B201,KviZDarije10!$A$1:$N$1000, 3, 0), 0)/'TOP SCORES'!K$2,0)</f>
        <v>0</v>
      </c>
      <c r="N201" s="14">
        <f>IFERROR(100*_xlfn.IFNA(VLOOKUP($B201,KviZDarije11!$A$1:$N$1000, 3, 0), 0)/'TOP SCORES'!L$2,0)</f>
        <v>0</v>
      </c>
    </row>
    <row r="202" spans="1:14">
      <c r="A202" s="17">
        <f ca="1">RANK(C202,C$2:C$991)</f>
        <v>195</v>
      </c>
      <c r="B202" s="71" t="s">
        <v>278</v>
      </c>
      <c r="C202" s="15" cm="1">
        <f t="array" aca="1" ref="C202" ca="1">SUM(LARGE(D202:N202,ROW(INDIRECT("1:8"))))</f>
        <v>30</v>
      </c>
      <c r="D202" s="14">
        <f>IFERROR(100*_xlfn.IFNA(VLOOKUP($B202,KviZDarije1!$A$1:$N$1000, 3, 0), 0)/'TOP SCORES'!B$2,0)</f>
        <v>0</v>
      </c>
      <c r="E202" s="14">
        <f>IFERROR(100*_xlfn.IFNA(VLOOKUP($B202,KviZDarije2!$A$1:$N$1000, 3, 0), 0)/'TOP SCORES'!C$2,0)</f>
        <v>0</v>
      </c>
      <c r="F202" s="14">
        <f>IFERROR(100*_xlfn.IFNA(VLOOKUP($B202,KviZDarije3!$A$1:$N$1000, 3, 0), 0)/'TOP SCORES'!D$2,0)</f>
        <v>0</v>
      </c>
      <c r="G202" s="14">
        <f>IFERROR(100*_xlfn.IFNA(VLOOKUP($B202,KviZDarije4!$A$1:$N$1000, 3, 0), 0)/'TOP SCORES'!E$2,0)</f>
        <v>0</v>
      </c>
      <c r="H202" s="14">
        <f>IFERROR(100*_xlfn.IFNA(VLOOKUP($B202,KviZDarije5!$A$1:$N$1000, 3, 0), 0)/'TOP SCORES'!F$2,0)</f>
        <v>30</v>
      </c>
      <c r="I202" s="14">
        <f>IFERROR(100*_xlfn.IFNA(VLOOKUP($B202,KviZDarije6!$A$1:$N$1000, 3, 0), 0)/'TOP SCORES'!G$2,0)</f>
        <v>0</v>
      </c>
      <c r="J202" s="14">
        <f>IFERROR(100*_xlfn.IFNA(VLOOKUP($B202,KviZDarije7!$A$1:$N$999, 3, 0), 0)/'TOP SCORES'!H$2,0)</f>
        <v>0</v>
      </c>
      <c r="K202" s="14">
        <f>IFERROR(100*_xlfn.IFNA(VLOOKUP($B202,KviZDarije8!$A$1:$N$1000, 3, 0), 0)/'TOP SCORES'!I$2,0)</f>
        <v>0</v>
      </c>
      <c r="L202" s="14">
        <f>IFERROR(100*_xlfn.IFNA(VLOOKUP($B202,KviZDarije9!$A$1:$N$1000, 3, 0), 0)/'TOP SCORES'!J$2,0)</f>
        <v>0</v>
      </c>
      <c r="M202" s="14">
        <f>IFERROR(100*_xlfn.IFNA(VLOOKUP($B202,KviZDarije10!$A$1:$N$1000, 3, 0), 0)/'TOP SCORES'!K$2,0)</f>
        <v>0</v>
      </c>
      <c r="N202" s="14">
        <f>IFERROR(100*_xlfn.IFNA(VLOOKUP($B202,KviZDarije11!$A$1:$N$1000, 3, 0), 0)/'TOP SCORES'!L$2,0)</f>
        <v>0</v>
      </c>
    </row>
    <row r="203" spans="1:14">
      <c r="A203" s="17">
        <f ca="1">RANK(C203,C$2:C$991)</f>
        <v>195</v>
      </c>
      <c r="B203" s="40" t="s">
        <v>285</v>
      </c>
      <c r="C203" s="15" cm="1">
        <f t="array" aca="1" ref="C203" ca="1">SUM(LARGE(D203:N203,ROW(INDIRECT("1:8"))))</f>
        <v>30</v>
      </c>
      <c r="D203" s="14">
        <f>IFERROR(100*_xlfn.IFNA(VLOOKUP($B203,KviZDarije1!$A$1:$N$1000, 3, 0), 0)/'TOP SCORES'!B$2,0)</f>
        <v>0</v>
      </c>
      <c r="E203" s="14">
        <f>IFERROR(100*_xlfn.IFNA(VLOOKUP($B203,KviZDarije2!$A$1:$N$1000, 3, 0), 0)/'TOP SCORES'!C$2,0)</f>
        <v>0</v>
      </c>
      <c r="F203" s="14">
        <f>IFERROR(100*_xlfn.IFNA(VLOOKUP($B203,KviZDarije3!$A$1:$N$1000, 3, 0), 0)/'TOP SCORES'!D$2,0)</f>
        <v>0</v>
      </c>
      <c r="G203" s="14">
        <f>IFERROR(100*_xlfn.IFNA(VLOOKUP($B203,KviZDarije4!$A$1:$N$1000, 3, 0), 0)/'TOP SCORES'!E$2,0)</f>
        <v>0</v>
      </c>
      <c r="H203" s="14">
        <f>IFERROR(100*_xlfn.IFNA(VLOOKUP($B203,KviZDarije5!$A$1:$N$1000, 3, 0), 0)/'TOP SCORES'!F$2,0)</f>
        <v>0</v>
      </c>
      <c r="I203" s="14">
        <f>IFERROR(100*_xlfn.IFNA(VLOOKUP($B203,KviZDarije6!$A$1:$N$1000, 3, 0), 0)/'TOP SCORES'!G$2,0)</f>
        <v>30</v>
      </c>
      <c r="J203" s="14">
        <f>IFERROR(100*_xlfn.IFNA(VLOOKUP($B203,KviZDarije7!$A$1:$N$999, 3, 0), 0)/'TOP SCORES'!H$2,0)</f>
        <v>0</v>
      </c>
      <c r="K203" s="14">
        <f>IFERROR(100*_xlfn.IFNA(VLOOKUP($B203,KviZDarije8!$A$1:$N$1000, 3, 0), 0)/'TOP SCORES'!I$2,0)</f>
        <v>0</v>
      </c>
      <c r="L203" s="14">
        <f>IFERROR(100*_xlfn.IFNA(VLOOKUP($B203,KviZDarije9!$A$1:$N$1000, 3, 0), 0)/'TOP SCORES'!J$2,0)</f>
        <v>0</v>
      </c>
      <c r="M203" s="14">
        <f>IFERROR(100*_xlfn.IFNA(VLOOKUP($B203,KviZDarije10!$A$1:$N$1000, 3, 0), 0)/'TOP SCORES'!K$2,0)</f>
        <v>0</v>
      </c>
      <c r="N203" s="14">
        <f>IFERROR(100*_xlfn.IFNA(VLOOKUP($B203,KviZDarije11!$A$1:$N$1000, 3, 0), 0)/'TOP SCORES'!L$2,0)</f>
        <v>0</v>
      </c>
    </row>
    <row r="204" spans="1:14">
      <c r="A204" s="17">
        <f ca="1">RANK(C204,C$2:C$991)</f>
        <v>195</v>
      </c>
      <c r="B204" s="71" t="s">
        <v>316</v>
      </c>
      <c r="C204" s="15" cm="1">
        <f t="array" aca="1" ref="C204" ca="1">SUM(LARGE(D204:N204,ROW(INDIRECT("1:8"))))</f>
        <v>30</v>
      </c>
      <c r="D204" s="14">
        <f>IFERROR(100*_xlfn.IFNA(VLOOKUP($B204,KviZDarije1!$A$1:$N$1000, 3, 0), 0)/'TOP SCORES'!B$2,0)</f>
        <v>0</v>
      </c>
      <c r="E204" s="14">
        <f>IFERROR(100*_xlfn.IFNA(VLOOKUP($B204,KviZDarije2!$A$1:$N$1000, 3, 0), 0)/'TOP SCORES'!C$2,0)</f>
        <v>0</v>
      </c>
      <c r="F204" s="14">
        <f>IFERROR(100*_xlfn.IFNA(VLOOKUP($B204,KviZDarije3!$A$1:$N$1000, 3, 0), 0)/'TOP SCORES'!D$2,0)</f>
        <v>0</v>
      </c>
      <c r="G204" s="14">
        <f>IFERROR(100*_xlfn.IFNA(VLOOKUP($B204,KviZDarije4!$A$1:$N$1000, 3, 0), 0)/'TOP SCORES'!E$2,0)</f>
        <v>0</v>
      </c>
      <c r="H204" s="14">
        <f>IFERROR(100*_xlfn.IFNA(VLOOKUP($B204,KviZDarije5!$A$1:$N$1000, 3, 0), 0)/'TOP SCORES'!F$2,0)</f>
        <v>0</v>
      </c>
      <c r="I204" s="14">
        <f>IFERROR(100*_xlfn.IFNA(VLOOKUP($B204,KviZDarije6!$A$1:$N$1000, 3, 0), 0)/'TOP SCORES'!G$2,0)</f>
        <v>0</v>
      </c>
      <c r="J204" s="14">
        <f>IFERROR(100*_xlfn.IFNA(VLOOKUP($B204,KviZDarije7!$A$1:$N$999, 3, 0), 0)/'TOP SCORES'!H$2,0)</f>
        <v>0</v>
      </c>
      <c r="K204" s="14">
        <f>IFERROR(100*_xlfn.IFNA(VLOOKUP($B204,KviZDarije8!$A$1:$N$1000, 3, 0), 0)/'TOP SCORES'!I$2,0)</f>
        <v>0</v>
      </c>
      <c r="L204" s="14">
        <f>IFERROR(100*_xlfn.IFNA(VLOOKUP($B204,KviZDarije9!$A$1:$N$1000, 3, 0), 0)/'TOP SCORES'!J$2,0)</f>
        <v>0</v>
      </c>
      <c r="M204" s="14">
        <f>IFERROR(100*_xlfn.IFNA(VLOOKUP($B204,KviZDarije10!$A$1:$N$1000, 3, 0), 0)/'TOP SCORES'!K$2,0)</f>
        <v>30</v>
      </c>
      <c r="N204" s="14">
        <f>IFERROR(100*_xlfn.IFNA(VLOOKUP($B204,KviZDarije11!$A$1:$N$1000, 3, 0), 0)/'TOP SCORES'!L$2,0)</f>
        <v>0</v>
      </c>
    </row>
    <row r="205" spans="1:14">
      <c r="A205" s="17">
        <f ca="1">RANK(C205,C$2:C$991)</f>
        <v>195</v>
      </c>
      <c r="B205" s="71" t="s">
        <v>320</v>
      </c>
      <c r="C205" s="15" cm="1">
        <f t="array" aca="1" ref="C205" ca="1">SUM(LARGE(D205:N205,ROW(INDIRECT("1:8"))))</f>
        <v>30</v>
      </c>
      <c r="D205" s="14">
        <f>IFERROR(100*_xlfn.IFNA(VLOOKUP($B205,KviZDarije1!$A$1:$N$1000, 3, 0), 0)/'TOP SCORES'!B$2,0)</f>
        <v>0</v>
      </c>
      <c r="E205" s="14">
        <f>IFERROR(100*_xlfn.IFNA(VLOOKUP($B205,KviZDarije2!$A$1:$N$1000, 3, 0), 0)/'TOP SCORES'!C$2,0)</f>
        <v>0</v>
      </c>
      <c r="F205" s="14">
        <f>IFERROR(100*_xlfn.IFNA(VLOOKUP($B205,KviZDarije3!$A$1:$N$1000, 3, 0), 0)/'TOP SCORES'!D$2,0)</f>
        <v>0</v>
      </c>
      <c r="G205" s="14">
        <f>IFERROR(100*_xlfn.IFNA(VLOOKUP($B205,KviZDarije4!$A$1:$N$1000, 3, 0), 0)/'TOP SCORES'!E$2,0)</f>
        <v>0</v>
      </c>
      <c r="H205" s="14">
        <f>IFERROR(100*_xlfn.IFNA(VLOOKUP($B205,KviZDarije5!$A$1:$N$1000, 3, 0), 0)/'TOP SCORES'!F$2,0)</f>
        <v>0</v>
      </c>
      <c r="I205" s="14">
        <f>IFERROR(100*_xlfn.IFNA(VLOOKUP($B205,KviZDarije6!$A$1:$N$1000, 3, 0), 0)/'TOP SCORES'!G$2,0)</f>
        <v>0</v>
      </c>
      <c r="J205" s="14">
        <f>IFERROR(100*_xlfn.IFNA(VLOOKUP($B205,KviZDarije7!$A$1:$N$999, 3, 0), 0)/'TOP SCORES'!H$2,0)</f>
        <v>0</v>
      </c>
      <c r="K205" s="14">
        <f>IFERROR(100*_xlfn.IFNA(VLOOKUP($B205,KviZDarije8!$A$1:$N$1000, 3, 0), 0)/'TOP SCORES'!I$2,0)</f>
        <v>0</v>
      </c>
      <c r="L205" s="14">
        <f>IFERROR(100*_xlfn.IFNA(VLOOKUP($B205,KviZDarije9!$A$1:$N$1000, 3, 0), 0)/'TOP SCORES'!J$2,0)</f>
        <v>0</v>
      </c>
      <c r="M205" s="14">
        <f>IFERROR(100*_xlfn.IFNA(VLOOKUP($B205,KviZDarije10!$A$1:$N$1000, 3, 0), 0)/'TOP SCORES'!K$2,0)</f>
        <v>30</v>
      </c>
      <c r="N205" s="14">
        <f>IFERROR(100*_xlfn.IFNA(VLOOKUP($B205,KviZDarije11!$A$1:$N$1000, 3, 0), 0)/'TOP SCORES'!L$2,0)</f>
        <v>0</v>
      </c>
    </row>
    <row r="206" spans="1:14">
      <c r="A206" s="17">
        <f ca="1">RANK(C206,C$2:C$991)</f>
        <v>205</v>
      </c>
      <c r="B206" s="12" t="s">
        <v>219</v>
      </c>
      <c r="C206" s="15" cm="1">
        <f t="array" aca="1" ref="C206" ca="1">SUM(LARGE(D206:N206,ROW(INDIRECT("1:8"))))</f>
        <v>27.272727272727273</v>
      </c>
      <c r="D206" s="14">
        <f>IFERROR(100*_xlfn.IFNA(VLOOKUP($B206,KviZDarije1!$A$1:$N$1000, 3, 0), 0)/'TOP SCORES'!B$2,0)</f>
        <v>0</v>
      </c>
      <c r="E206" s="14">
        <f>IFERROR(100*_xlfn.IFNA(VLOOKUP($B206,KviZDarije2!$A$1:$N$1000, 3, 0), 0)/'TOP SCORES'!C$2,0)</f>
        <v>27.272727272727273</v>
      </c>
      <c r="F206" s="14">
        <f>IFERROR(100*_xlfn.IFNA(VLOOKUP($B206,KviZDarije3!$A$1:$N$1000, 3, 0), 0)/'TOP SCORES'!D$2,0)</f>
        <v>0</v>
      </c>
      <c r="G206" s="14">
        <f>IFERROR(100*_xlfn.IFNA(VLOOKUP($B206,KviZDarije4!$A$1:$N$1000, 3, 0), 0)/'TOP SCORES'!E$2,0)</f>
        <v>0</v>
      </c>
      <c r="H206" s="14">
        <f>IFERROR(100*_xlfn.IFNA(VLOOKUP($B206,KviZDarije5!$A$1:$N$1000, 3, 0), 0)/'TOP SCORES'!F$2,0)</f>
        <v>0</v>
      </c>
      <c r="I206" s="14">
        <f>IFERROR(100*_xlfn.IFNA(VLOOKUP($B206,KviZDarije6!$A$1:$N$1000, 3, 0), 0)/'TOP SCORES'!G$2,0)</f>
        <v>0</v>
      </c>
      <c r="J206" s="14">
        <f>IFERROR(100*_xlfn.IFNA(VLOOKUP($B206,KviZDarije7!$A$1:$N$999, 3, 0), 0)/'TOP SCORES'!H$2,0)</f>
        <v>0</v>
      </c>
      <c r="K206" s="14">
        <f>IFERROR(100*_xlfn.IFNA(VLOOKUP($B206,KviZDarije8!$A$1:$N$1000, 3, 0), 0)/'TOP SCORES'!I$2,0)</f>
        <v>0</v>
      </c>
      <c r="L206" s="14">
        <f>IFERROR(100*_xlfn.IFNA(VLOOKUP($B206,KviZDarije9!$A$1:$N$1000, 3, 0), 0)/'TOP SCORES'!J$2,0)</f>
        <v>0</v>
      </c>
      <c r="M206" s="14">
        <f>IFERROR(100*_xlfn.IFNA(VLOOKUP($B206,KviZDarije10!$A$1:$N$1000, 3, 0), 0)/'TOP SCORES'!K$2,0)</f>
        <v>0</v>
      </c>
      <c r="N206" s="14">
        <f>IFERROR(100*_xlfn.IFNA(VLOOKUP($B206,KviZDarije11!$A$1:$N$1000, 3, 0), 0)/'TOP SCORES'!L$2,0)</f>
        <v>0</v>
      </c>
    </row>
    <row r="207" spans="1:14">
      <c r="A207" s="17">
        <f ca="1">RANK(C207,C$2:C$991)</f>
        <v>205</v>
      </c>
      <c r="B207" s="12" t="s">
        <v>200</v>
      </c>
      <c r="C207" s="15" cm="1">
        <f t="array" aca="1" ref="C207" ca="1">SUM(LARGE(D207:N207,ROW(INDIRECT("1:8"))))</f>
        <v>27.272727272727273</v>
      </c>
      <c r="D207" s="14">
        <f>IFERROR(100*_xlfn.IFNA(VLOOKUP($B207,KviZDarije1!$A$1:$N$1000, 3, 0), 0)/'TOP SCORES'!B$2,0)</f>
        <v>27.272727272727273</v>
      </c>
      <c r="E207" s="14">
        <f>IFERROR(100*_xlfn.IFNA(VLOOKUP($B207,KviZDarije2!$A$1:$N$1000, 3, 0), 0)/'TOP SCORES'!C$2,0)</f>
        <v>0</v>
      </c>
      <c r="F207" s="14">
        <f>IFERROR(100*_xlfn.IFNA(VLOOKUP($B207,KviZDarije3!$A$1:$N$1000, 3, 0), 0)/'TOP SCORES'!D$2,0)</f>
        <v>0</v>
      </c>
      <c r="G207" s="14">
        <f>IFERROR(100*_xlfn.IFNA(VLOOKUP($B207,KviZDarije4!$A$1:$N$1000, 3, 0), 0)/'TOP SCORES'!E$2,0)</f>
        <v>0</v>
      </c>
      <c r="H207" s="14">
        <f>IFERROR(100*_xlfn.IFNA(VLOOKUP($B207,KviZDarije5!$A$1:$N$1000, 3, 0), 0)/'TOP SCORES'!F$2,0)</f>
        <v>0</v>
      </c>
      <c r="I207" s="14">
        <f>IFERROR(100*_xlfn.IFNA(VLOOKUP($B207,KviZDarije6!$A$1:$N$1000, 3, 0), 0)/'TOP SCORES'!G$2,0)</f>
        <v>0</v>
      </c>
      <c r="J207" s="14">
        <f>IFERROR(100*_xlfn.IFNA(VLOOKUP($B207,KviZDarije7!$A$1:$N$999, 3, 0), 0)/'TOP SCORES'!H$2,0)</f>
        <v>0</v>
      </c>
      <c r="K207" s="14">
        <f>IFERROR(100*_xlfn.IFNA(VLOOKUP($B207,KviZDarije8!$A$1:$N$1000, 3, 0), 0)/'TOP SCORES'!I$2,0)</f>
        <v>0</v>
      </c>
      <c r="L207" s="14">
        <f>IFERROR(100*_xlfn.IFNA(VLOOKUP($B207,KviZDarije9!$A$1:$N$1000, 3, 0), 0)/'TOP SCORES'!J$2,0)</f>
        <v>0</v>
      </c>
      <c r="M207" s="14">
        <f>IFERROR(100*_xlfn.IFNA(VLOOKUP($B207,KviZDarije10!$A$1:$N$1000, 3, 0), 0)/'TOP SCORES'!K$2,0)</f>
        <v>0</v>
      </c>
      <c r="N207" s="14">
        <f>IFERROR(100*_xlfn.IFNA(VLOOKUP($B207,KviZDarije11!$A$1:$N$1000, 3, 0), 0)/'TOP SCORES'!L$2,0)</f>
        <v>0</v>
      </c>
    </row>
    <row r="208" spans="1:14">
      <c r="A208" s="17">
        <f ca="1">RANK(C208,C$2:C$991)</f>
        <v>205</v>
      </c>
      <c r="B208" s="12" t="s">
        <v>220</v>
      </c>
      <c r="C208" s="15" cm="1">
        <f t="array" aca="1" ref="C208" ca="1">SUM(LARGE(D208:N208,ROW(INDIRECT("1:8"))))</f>
        <v>27.272727272727273</v>
      </c>
      <c r="D208" s="14">
        <f>IFERROR(100*_xlfn.IFNA(VLOOKUP($B208,KviZDarije1!$A$1:$N$1000, 3, 0), 0)/'TOP SCORES'!B$2,0)</f>
        <v>0</v>
      </c>
      <c r="E208" s="14">
        <f>IFERROR(100*_xlfn.IFNA(VLOOKUP($B208,KviZDarije2!$A$1:$N$1000, 3, 0), 0)/'TOP SCORES'!C$2,0)</f>
        <v>27.272727272727273</v>
      </c>
      <c r="F208" s="14">
        <f>IFERROR(100*_xlfn.IFNA(VLOOKUP($B208,KviZDarije3!$A$1:$N$1000, 3, 0), 0)/'TOP SCORES'!D$2,0)</f>
        <v>0</v>
      </c>
      <c r="G208" s="14">
        <f>IFERROR(100*_xlfn.IFNA(VLOOKUP($B208,KviZDarije4!$A$1:$N$1000, 3, 0), 0)/'TOP SCORES'!E$2,0)</f>
        <v>0</v>
      </c>
      <c r="H208" s="14">
        <f>IFERROR(100*_xlfn.IFNA(VLOOKUP($B208,KviZDarije5!$A$1:$N$1000, 3, 0), 0)/'TOP SCORES'!F$2,0)</f>
        <v>0</v>
      </c>
      <c r="I208" s="14">
        <f>IFERROR(100*_xlfn.IFNA(VLOOKUP($B208,KviZDarije6!$A$1:$N$1000, 3, 0), 0)/'TOP SCORES'!G$2,0)</f>
        <v>0</v>
      </c>
      <c r="J208" s="14">
        <f>IFERROR(100*_xlfn.IFNA(VLOOKUP($B208,KviZDarije7!$A$1:$N$999, 3, 0), 0)/'TOP SCORES'!H$2,0)</f>
        <v>0</v>
      </c>
      <c r="K208" s="14">
        <f>IFERROR(100*_xlfn.IFNA(VLOOKUP($B208,KviZDarije8!$A$1:$N$1000, 3, 0), 0)/'TOP SCORES'!I$2,0)</f>
        <v>0</v>
      </c>
      <c r="L208" s="14">
        <f>IFERROR(100*_xlfn.IFNA(VLOOKUP($B208,KviZDarije9!$A$1:$N$1000, 3, 0), 0)/'TOP SCORES'!J$2,0)</f>
        <v>0</v>
      </c>
      <c r="M208" s="14">
        <f>IFERROR(100*_xlfn.IFNA(VLOOKUP($B208,KviZDarije10!$A$1:$N$1000, 3, 0), 0)/'TOP SCORES'!K$2,0)</f>
        <v>0</v>
      </c>
      <c r="N208" s="14">
        <f>IFERROR(100*_xlfn.IFNA(VLOOKUP($B208,KviZDarije11!$A$1:$N$1000, 3, 0), 0)/'TOP SCORES'!L$2,0)</f>
        <v>0</v>
      </c>
    </row>
    <row r="209" spans="1:14">
      <c r="A209" s="17">
        <f ca="1">RANK(C209,C$2:C$991)</f>
        <v>209</v>
      </c>
      <c r="B209" s="35" t="s">
        <v>265</v>
      </c>
      <c r="C209" s="15" cm="1">
        <f t="array" aca="1" ref="C209" ca="1">SUM(LARGE(D209:N209,ROW(INDIRECT("1:8"))))</f>
        <v>20</v>
      </c>
      <c r="D209" s="14">
        <f>IFERROR(100*_xlfn.IFNA(VLOOKUP($B209,KviZDarije1!$A$1:$N$1000, 3, 0), 0)/'TOP SCORES'!B$2,0)</f>
        <v>0</v>
      </c>
      <c r="E209" s="14">
        <f>IFERROR(100*_xlfn.IFNA(VLOOKUP($B209,KviZDarije2!$A$1:$N$1000, 3, 0), 0)/'TOP SCORES'!C$2,0)</f>
        <v>0</v>
      </c>
      <c r="F209" s="14">
        <f>IFERROR(100*_xlfn.IFNA(VLOOKUP($B209,KviZDarije3!$A$1:$N$1000, 3, 0), 0)/'TOP SCORES'!D$2,0)</f>
        <v>0</v>
      </c>
      <c r="G209" s="14">
        <f>IFERROR(100*_xlfn.IFNA(VLOOKUP($B209,KviZDarije4!$A$1:$N$1000, 3, 0), 0)/'TOP SCORES'!E$2,0)</f>
        <v>20</v>
      </c>
      <c r="H209" s="14">
        <f>IFERROR(100*_xlfn.IFNA(VLOOKUP($B209,KviZDarije5!$A$1:$N$1000, 3, 0), 0)/'TOP SCORES'!F$2,0)</f>
        <v>0</v>
      </c>
      <c r="I209" s="14">
        <f>IFERROR(100*_xlfn.IFNA(VLOOKUP($B209,KviZDarije6!$A$1:$N$1000, 3, 0), 0)/'TOP SCORES'!G$2,0)</f>
        <v>0</v>
      </c>
      <c r="J209" s="14">
        <f>IFERROR(100*_xlfn.IFNA(VLOOKUP($B209,KviZDarije7!$A$1:$N$999, 3, 0), 0)/'TOP SCORES'!H$2,0)</f>
        <v>0</v>
      </c>
      <c r="K209" s="14">
        <f>IFERROR(100*_xlfn.IFNA(VLOOKUP($B209,KviZDarije8!$A$1:$N$1000, 3, 0), 0)/'TOP SCORES'!I$2,0)</f>
        <v>0</v>
      </c>
      <c r="L209" s="14">
        <f>IFERROR(100*_xlfn.IFNA(VLOOKUP($B209,KviZDarije9!$A$1:$N$1000, 3, 0), 0)/'TOP SCORES'!J$2,0)</f>
        <v>0</v>
      </c>
      <c r="M209" s="14">
        <f>IFERROR(100*_xlfn.IFNA(VLOOKUP($B209,KviZDarije10!$A$1:$N$1000, 3, 0), 0)/'TOP SCORES'!K$2,0)</f>
        <v>0</v>
      </c>
      <c r="N209" s="14">
        <f>IFERROR(100*_xlfn.IFNA(VLOOKUP($B209,KviZDarije11!$A$1:$N$1000, 3, 0), 0)/'TOP SCORES'!L$2,0)</f>
        <v>0</v>
      </c>
    </row>
    <row r="210" spans="1:14">
      <c r="A210" s="17">
        <f ca="1">RANK(C210,C$2:C$991)</f>
        <v>209</v>
      </c>
      <c r="B210" s="35" t="s">
        <v>259</v>
      </c>
      <c r="C210" s="15" cm="1">
        <f t="array" aca="1" ref="C210" ca="1">SUM(LARGE(D210:N210,ROW(INDIRECT("1:8"))))</f>
        <v>20</v>
      </c>
      <c r="D210" s="14">
        <f>IFERROR(100*_xlfn.IFNA(VLOOKUP($B210,KviZDarije1!$A$1:$N$1000, 3, 0), 0)/'TOP SCORES'!B$2,0)</f>
        <v>0</v>
      </c>
      <c r="E210" s="14">
        <f>IFERROR(100*_xlfn.IFNA(VLOOKUP($B210,KviZDarije2!$A$1:$N$1000, 3, 0), 0)/'TOP SCORES'!C$2,0)</f>
        <v>0</v>
      </c>
      <c r="F210" s="14">
        <f>IFERROR(100*_xlfn.IFNA(VLOOKUP($B210,KviZDarije3!$A$1:$N$1000, 3, 0), 0)/'TOP SCORES'!D$2,0)</f>
        <v>0</v>
      </c>
      <c r="G210" s="14">
        <f>IFERROR(100*_xlfn.IFNA(VLOOKUP($B210,KviZDarije4!$A$1:$N$1000, 3, 0), 0)/'TOP SCORES'!E$2,0)</f>
        <v>20</v>
      </c>
      <c r="H210" s="14">
        <f>IFERROR(100*_xlfn.IFNA(VLOOKUP($B210,KviZDarije5!$A$1:$N$1000, 3, 0), 0)/'TOP SCORES'!F$2,0)</f>
        <v>0</v>
      </c>
      <c r="I210" s="14">
        <f>IFERROR(100*_xlfn.IFNA(VLOOKUP($B210,KviZDarije6!$A$1:$N$1000, 3, 0), 0)/'TOP SCORES'!G$2,0)</f>
        <v>0</v>
      </c>
      <c r="J210" s="14">
        <f>IFERROR(100*_xlfn.IFNA(VLOOKUP($B210,KviZDarije7!$A$1:$N$999, 3, 0), 0)/'TOP SCORES'!H$2,0)</f>
        <v>0</v>
      </c>
      <c r="K210" s="14">
        <f>IFERROR(100*_xlfn.IFNA(VLOOKUP($B210,KviZDarije8!$A$1:$N$1000, 3, 0), 0)/'TOP SCORES'!I$2,0)</f>
        <v>0</v>
      </c>
      <c r="L210" s="14">
        <f>IFERROR(100*_xlfn.IFNA(VLOOKUP($B210,KviZDarije9!$A$1:$N$1000, 3, 0), 0)/'TOP SCORES'!J$2,0)</f>
        <v>0</v>
      </c>
      <c r="M210" s="14">
        <f>IFERROR(100*_xlfn.IFNA(VLOOKUP($B210,KviZDarije10!$A$1:$N$1000, 3, 0), 0)/'TOP SCORES'!K$2,0)</f>
        <v>0</v>
      </c>
      <c r="N210" s="14">
        <f>IFERROR(100*_xlfn.IFNA(VLOOKUP($B210,KviZDarije11!$A$1:$N$1000, 3, 0), 0)/'TOP SCORES'!L$2,0)</f>
        <v>0</v>
      </c>
    </row>
    <row r="211" spans="1:14">
      <c r="A211" s="17">
        <f ca="1">RANK(C211,C$2:C$991)</f>
        <v>209</v>
      </c>
      <c r="B211" s="36" t="s">
        <v>260</v>
      </c>
      <c r="C211" s="15" cm="1">
        <f t="array" aca="1" ref="C211" ca="1">SUM(LARGE(D211:N211,ROW(INDIRECT("1:8"))))</f>
        <v>20</v>
      </c>
      <c r="D211" s="14">
        <f>IFERROR(100*_xlfn.IFNA(VLOOKUP($B211,KviZDarije1!$A$1:$N$1000, 3, 0), 0)/'TOP SCORES'!B$2,0)</f>
        <v>0</v>
      </c>
      <c r="E211" s="14">
        <f>IFERROR(100*_xlfn.IFNA(VLOOKUP($B211,KviZDarije2!$A$1:$N$1000, 3, 0), 0)/'TOP SCORES'!C$2,0)</f>
        <v>0</v>
      </c>
      <c r="F211" s="14">
        <f>IFERROR(100*_xlfn.IFNA(VLOOKUP($B211,KviZDarije3!$A$1:$N$1000, 3, 0), 0)/'TOP SCORES'!D$2,0)</f>
        <v>0</v>
      </c>
      <c r="G211" s="14">
        <f>IFERROR(100*_xlfn.IFNA(VLOOKUP($B211,KviZDarije4!$A$1:$N$1000, 3, 0), 0)/'TOP SCORES'!E$2,0)</f>
        <v>20</v>
      </c>
      <c r="H211" s="14">
        <f>IFERROR(100*_xlfn.IFNA(VLOOKUP($B211,KviZDarije5!$A$1:$N$1000, 3, 0), 0)/'TOP SCORES'!F$2,0)</f>
        <v>0</v>
      </c>
      <c r="I211" s="14">
        <f>IFERROR(100*_xlfn.IFNA(VLOOKUP($B211,KviZDarije6!$A$1:$N$1000, 3, 0), 0)/'TOP SCORES'!G$2,0)</f>
        <v>0</v>
      </c>
      <c r="J211" s="14">
        <f>IFERROR(100*_xlfn.IFNA(VLOOKUP($B211,KviZDarije7!$A$1:$N$999, 3, 0), 0)/'TOP SCORES'!H$2,0)</f>
        <v>0</v>
      </c>
      <c r="K211" s="14">
        <f>IFERROR(100*_xlfn.IFNA(VLOOKUP($B211,KviZDarije8!$A$1:$N$1000, 3, 0), 0)/'TOP SCORES'!I$2,0)</f>
        <v>0</v>
      </c>
      <c r="L211" s="14">
        <f>IFERROR(100*_xlfn.IFNA(VLOOKUP($B211,KviZDarije9!$A$1:$N$1000, 3, 0), 0)/'TOP SCORES'!J$2,0)</f>
        <v>0</v>
      </c>
      <c r="M211" s="14">
        <f>IFERROR(100*_xlfn.IFNA(VLOOKUP($B211,KviZDarije10!$A$1:$N$1000, 3, 0), 0)/'TOP SCORES'!K$2,0)</f>
        <v>0</v>
      </c>
      <c r="N211" s="14">
        <f>IFERROR(100*_xlfn.IFNA(VLOOKUP($B211,KviZDarije11!$A$1:$N$1000, 3, 0), 0)/'TOP SCORES'!L$2,0)</f>
        <v>0</v>
      </c>
    </row>
    <row r="212" spans="1:14">
      <c r="A212" s="17">
        <f ca="1">RANK(C212,C$2:C$991)</f>
        <v>209</v>
      </c>
      <c r="B212" s="36" t="s">
        <v>268</v>
      </c>
      <c r="C212" s="15" cm="1">
        <f t="array" aca="1" ref="C212" ca="1">SUM(LARGE(D212:N212,ROW(INDIRECT("1:8"))))</f>
        <v>20</v>
      </c>
      <c r="D212" s="14">
        <f>IFERROR(100*_xlfn.IFNA(VLOOKUP($B212,KviZDarije1!$A$1:$N$1000, 3, 0), 0)/'TOP SCORES'!B$2,0)</f>
        <v>0</v>
      </c>
      <c r="E212" s="14">
        <f>IFERROR(100*_xlfn.IFNA(VLOOKUP($B212,KviZDarije2!$A$1:$N$1000, 3, 0), 0)/'TOP SCORES'!C$2,0)</f>
        <v>0</v>
      </c>
      <c r="F212" s="14">
        <f>IFERROR(100*_xlfn.IFNA(VLOOKUP($B212,KviZDarije3!$A$1:$N$1000, 3, 0), 0)/'TOP SCORES'!D$2,0)</f>
        <v>0</v>
      </c>
      <c r="G212" s="14">
        <f>IFERROR(100*_xlfn.IFNA(VLOOKUP($B212,KviZDarije4!$A$1:$N$1000, 3, 0), 0)/'TOP SCORES'!E$2,0)</f>
        <v>20</v>
      </c>
      <c r="H212" s="14">
        <f>IFERROR(100*_xlfn.IFNA(VLOOKUP($B212,KviZDarije5!$A$1:$N$1000, 3, 0), 0)/'TOP SCORES'!F$2,0)</f>
        <v>0</v>
      </c>
      <c r="I212" s="14">
        <f>IFERROR(100*_xlfn.IFNA(VLOOKUP($B212,KviZDarije6!$A$1:$N$1000, 3, 0), 0)/'TOP SCORES'!G$2,0)</f>
        <v>0</v>
      </c>
      <c r="J212" s="14">
        <f>IFERROR(100*_xlfn.IFNA(VLOOKUP($B212,KviZDarije7!$A$1:$N$999, 3, 0), 0)/'TOP SCORES'!H$2,0)</f>
        <v>0</v>
      </c>
      <c r="K212" s="14">
        <f>IFERROR(100*_xlfn.IFNA(VLOOKUP($B212,KviZDarije8!$A$1:$N$1000, 3, 0), 0)/'TOP SCORES'!I$2,0)</f>
        <v>0</v>
      </c>
      <c r="L212" s="14">
        <f>IFERROR(100*_xlfn.IFNA(VLOOKUP($B212,KviZDarije9!$A$1:$N$1000, 3, 0), 0)/'TOP SCORES'!J$2,0)</f>
        <v>0</v>
      </c>
      <c r="M212" s="14">
        <f>IFERROR(100*_xlfn.IFNA(VLOOKUP($B212,KviZDarije10!$A$1:$N$1000, 3, 0), 0)/'TOP SCORES'!K$2,0)</f>
        <v>0</v>
      </c>
      <c r="N212" s="14">
        <f>IFERROR(100*_xlfn.IFNA(VLOOKUP($B212,KviZDarije11!$A$1:$N$1000, 3, 0), 0)/'TOP SCORES'!L$2,0)</f>
        <v>0</v>
      </c>
    </row>
    <row r="213" spans="1:14">
      <c r="A213" s="17">
        <f ca="1">RANK(C213,C$2:C$991)</f>
        <v>209</v>
      </c>
      <c r="B213" s="40" t="s">
        <v>289</v>
      </c>
      <c r="C213" s="15" cm="1">
        <f t="array" aca="1" ref="C213" ca="1">SUM(LARGE(D213:N213,ROW(INDIRECT("1:8"))))</f>
        <v>20</v>
      </c>
      <c r="D213" s="14">
        <f>IFERROR(100*_xlfn.IFNA(VLOOKUP($B213,KviZDarije1!$A$1:$N$1000, 3, 0), 0)/'TOP SCORES'!B$2,0)</f>
        <v>0</v>
      </c>
      <c r="E213" s="14">
        <f>IFERROR(100*_xlfn.IFNA(VLOOKUP($B213,KviZDarije2!$A$1:$N$1000, 3, 0), 0)/'TOP SCORES'!C$2,0)</f>
        <v>0</v>
      </c>
      <c r="F213" s="14">
        <f>IFERROR(100*_xlfn.IFNA(VLOOKUP($B213,KviZDarije3!$A$1:$N$1000, 3, 0), 0)/'TOP SCORES'!D$2,0)</f>
        <v>0</v>
      </c>
      <c r="G213" s="14">
        <f>IFERROR(100*_xlfn.IFNA(VLOOKUP($B213,KviZDarije4!$A$1:$N$1000, 3, 0), 0)/'TOP SCORES'!E$2,0)</f>
        <v>0</v>
      </c>
      <c r="H213" s="14">
        <f>IFERROR(100*_xlfn.IFNA(VLOOKUP($B213,KviZDarije5!$A$1:$N$1000, 3, 0), 0)/'TOP SCORES'!F$2,0)</f>
        <v>0</v>
      </c>
      <c r="I213" s="14">
        <f>IFERROR(100*_xlfn.IFNA(VLOOKUP($B213,KviZDarije6!$A$1:$N$1000, 3, 0), 0)/'TOP SCORES'!G$2,0)</f>
        <v>20</v>
      </c>
      <c r="J213" s="14">
        <f>IFERROR(100*_xlfn.IFNA(VLOOKUP($B213,KviZDarije7!$A$1:$N$999, 3, 0), 0)/'TOP SCORES'!H$2,0)</f>
        <v>0</v>
      </c>
      <c r="K213" s="14">
        <f>IFERROR(100*_xlfn.IFNA(VLOOKUP($B213,KviZDarije8!$A$1:$N$1000, 3, 0), 0)/'TOP SCORES'!I$2,0)</f>
        <v>0</v>
      </c>
      <c r="L213" s="14">
        <f>IFERROR(100*_xlfn.IFNA(VLOOKUP($B213,KviZDarije9!$A$1:$N$1000, 3, 0), 0)/'TOP SCORES'!J$2,0)</f>
        <v>0</v>
      </c>
      <c r="M213" s="14">
        <f>IFERROR(100*_xlfn.IFNA(VLOOKUP($B213,KviZDarije10!$A$1:$N$1000, 3, 0), 0)/'TOP SCORES'!K$2,0)</f>
        <v>0</v>
      </c>
      <c r="N213" s="14">
        <f>IFERROR(100*_xlfn.IFNA(VLOOKUP($B213,KviZDarije11!$A$1:$N$1000, 3, 0), 0)/'TOP SCORES'!L$2,0)</f>
        <v>0</v>
      </c>
    </row>
    <row r="214" spans="1:14">
      <c r="A214" s="17">
        <f ca="1">RANK(C214,C$2:C$991)</f>
        <v>209</v>
      </c>
      <c r="B214" s="71" t="s">
        <v>319</v>
      </c>
      <c r="C214" s="15" cm="1">
        <f t="array" aca="1" ref="C214" ca="1">SUM(LARGE(D214:N214,ROW(INDIRECT("1:8"))))</f>
        <v>20</v>
      </c>
      <c r="D214" s="14">
        <f>IFERROR(100*_xlfn.IFNA(VLOOKUP($B214,KviZDarije1!$A$1:$N$1000, 3, 0), 0)/'TOP SCORES'!B$2,0)</f>
        <v>0</v>
      </c>
      <c r="E214" s="14">
        <f>IFERROR(100*_xlfn.IFNA(VLOOKUP($B214,KviZDarije2!$A$1:$N$1000, 3, 0), 0)/'TOP SCORES'!C$2,0)</f>
        <v>0</v>
      </c>
      <c r="F214" s="14">
        <f>IFERROR(100*_xlfn.IFNA(VLOOKUP($B214,KviZDarije3!$A$1:$N$1000, 3, 0), 0)/'TOP SCORES'!D$2,0)</f>
        <v>0</v>
      </c>
      <c r="G214" s="14">
        <f>IFERROR(100*_xlfn.IFNA(VLOOKUP($B214,KviZDarije4!$A$1:$N$1000, 3, 0), 0)/'TOP SCORES'!E$2,0)</f>
        <v>0</v>
      </c>
      <c r="H214" s="14">
        <f>IFERROR(100*_xlfn.IFNA(VLOOKUP($B214,KviZDarije5!$A$1:$N$1000, 3, 0), 0)/'TOP SCORES'!F$2,0)</f>
        <v>0</v>
      </c>
      <c r="I214" s="14">
        <f>IFERROR(100*_xlfn.IFNA(VLOOKUP($B214,KviZDarije6!$A$1:$N$1000, 3, 0), 0)/'TOP SCORES'!G$2,0)</f>
        <v>0</v>
      </c>
      <c r="J214" s="14">
        <f>IFERROR(100*_xlfn.IFNA(VLOOKUP($B214,KviZDarije7!$A$1:$N$999, 3, 0), 0)/'TOP SCORES'!H$2,0)</f>
        <v>0</v>
      </c>
      <c r="K214" s="14">
        <f>IFERROR(100*_xlfn.IFNA(VLOOKUP($B214,KviZDarije8!$A$1:$N$1000, 3, 0), 0)/'TOP SCORES'!I$2,0)</f>
        <v>0</v>
      </c>
      <c r="L214" s="14">
        <f>IFERROR(100*_xlfn.IFNA(VLOOKUP($B214,KviZDarije9!$A$1:$N$1000, 3, 0), 0)/'TOP SCORES'!J$2,0)</f>
        <v>0</v>
      </c>
      <c r="M214" s="14">
        <f>IFERROR(100*_xlfn.IFNA(VLOOKUP($B214,KviZDarije10!$A$1:$N$1000, 3, 0), 0)/'TOP SCORES'!K$2,0)</f>
        <v>20</v>
      </c>
      <c r="N214" s="14">
        <f>IFERROR(100*_xlfn.IFNA(VLOOKUP($B214,KviZDarije11!$A$1:$N$1000, 3, 0), 0)/'TOP SCORES'!L$2,0)</f>
        <v>0</v>
      </c>
    </row>
    <row r="215" spans="1:14">
      <c r="A215" s="17">
        <f ca="1">RANK(C215,C$2:C$991)</f>
        <v>209</v>
      </c>
      <c r="B215" s="71" t="s">
        <v>318</v>
      </c>
      <c r="C215" s="15" cm="1">
        <f t="array" aca="1" ref="C215" ca="1">SUM(LARGE(D215:N215,ROW(INDIRECT("1:8"))))</f>
        <v>20</v>
      </c>
      <c r="D215" s="14">
        <f>IFERROR(100*_xlfn.IFNA(VLOOKUP($B215,KviZDarije1!$A$1:$N$1000, 3, 0), 0)/'TOP SCORES'!B$2,0)</f>
        <v>0</v>
      </c>
      <c r="E215" s="14">
        <f>IFERROR(100*_xlfn.IFNA(VLOOKUP($B215,KviZDarije2!$A$1:$N$1000, 3, 0), 0)/'TOP SCORES'!C$2,0)</f>
        <v>0</v>
      </c>
      <c r="F215" s="14">
        <f>IFERROR(100*_xlfn.IFNA(VLOOKUP($B215,KviZDarije3!$A$1:$N$1000, 3, 0), 0)/'TOP SCORES'!D$2,0)</f>
        <v>0</v>
      </c>
      <c r="G215" s="14">
        <f>IFERROR(100*_xlfn.IFNA(VLOOKUP($B215,KviZDarije4!$A$1:$N$1000, 3, 0), 0)/'TOP SCORES'!E$2,0)</f>
        <v>0</v>
      </c>
      <c r="H215" s="14">
        <f>IFERROR(100*_xlfn.IFNA(VLOOKUP($B215,KviZDarije5!$A$1:$N$1000, 3, 0), 0)/'TOP SCORES'!F$2,0)</f>
        <v>0</v>
      </c>
      <c r="I215" s="14">
        <f>IFERROR(100*_xlfn.IFNA(VLOOKUP($B215,KviZDarije6!$A$1:$N$1000, 3, 0), 0)/'TOP SCORES'!G$2,0)</f>
        <v>0</v>
      </c>
      <c r="J215" s="14">
        <f>IFERROR(100*_xlfn.IFNA(VLOOKUP($B215,KviZDarije7!$A$1:$N$999, 3, 0), 0)/'TOP SCORES'!H$2,0)</f>
        <v>0</v>
      </c>
      <c r="K215" s="14">
        <f>IFERROR(100*_xlfn.IFNA(VLOOKUP($B215,KviZDarije8!$A$1:$N$1000, 3, 0), 0)/'TOP SCORES'!I$2,0)</f>
        <v>0</v>
      </c>
      <c r="L215" s="14">
        <f>IFERROR(100*_xlfn.IFNA(VLOOKUP($B215,KviZDarije9!$A$1:$N$1000, 3, 0), 0)/'TOP SCORES'!J$2,0)</f>
        <v>0</v>
      </c>
      <c r="M215" s="14">
        <f>IFERROR(100*_xlfn.IFNA(VLOOKUP($B215,KviZDarije10!$A$1:$N$1000, 3, 0), 0)/'TOP SCORES'!K$2,0)</f>
        <v>20</v>
      </c>
      <c r="N215" s="14">
        <f>IFERROR(100*_xlfn.IFNA(VLOOKUP($B215,KviZDarije11!$A$1:$N$1000, 3, 0), 0)/'TOP SCORES'!L$2,0)</f>
        <v>0</v>
      </c>
    </row>
    <row r="216" spans="1:14">
      <c r="A216" s="17">
        <f ca="1">RANK(C216,C$2:C$991)</f>
        <v>216</v>
      </c>
      <c r="B216" s="12" t="s">
        <v>213</v>
      </c>
      <c r="C216" s="15" cm="1">
        <f t="array" aca="1" ref="C216" ca="1">SUM(LARGE(D216:N216,ROW(INDIRECT("1:8"))))</f>
        <v>18.181818181818183</v>
      </c>
      <c r="D216" s="14">
        <f>IFERROR(100*_xlfn.IFNA(VLOOKUP($B216,KviZDarije1!$A$1:$N$1000, 3, 0), 0)/'TOP SCORES'!B$2,0)</f>
        <v>0</v>
      </c>
      <c r="E216" s="14">
        <f>IFERROR(100*_xlfn.IFNA(VLOOKUP($B216,KviZDarije2!$A$1:$N$1000, 3, 0), 0)/'TOP SCORES'!C$2,0)</f>
        <v>18.181818181818183</v>
      </c>
      <c r="F216" s="14">
        <f>IFERROR(100*_xlfn.IFNA(VLOOKUP($B216,KviZDarije3!$A$1:$N$1000, 3, 0), 0)/'TOP SCORES'!D$2,0)</f>
        <v>0</v>
      </c>
      <c r="G216" s="14">
        <f>IFERROR(100*_xlfn.IFNA(VLOOKUP($B216,KviZDarije4!$A$1:$N$1000, 3, 0), 0)/'TOP SCORES'!E$2,0)</f>
        <v>0</v>
      </c>
      <c r="H216" s="14">
        <f>IFERROR(100*_xlfn.IFNA(VLOOKUP($B216,KviZDarije5!$A$1:$N$1000, 3, 0), 0)/'TOP SCORES'!F$2,0)</f>
        <v>0</v>
      </c>
      <c r="I216" s="14">
        <f>IFERROR(100*_xlfn.IFNA(VLOOKUP($B216,KviZDarije6!$A$1:$N$1000, 3, 0), 0)/'TOP SCORES'!G$2,0)</f>
        <v>0</v>
      </c>
      <c r="J216" s="14">
        <f>IFERROR(100*_xlfn.IFNA(VLOOKUP($B216,KviZDarije7!$A$1:$N$999, 3, 0), 0)/'TOP SCORES'!H$2,0)</f>
        <v>0</v>
      </c>
      <c r="K216" s="14">
        <f>IFERROR(100*_xlfn.IFNA(VLOOKUP($B216,KviZDarije8!$A$1:$N$1000, 3, 0), 0)/'TOP SCORES'!I$2,0)</f>
        <v>0</v>
      </c>
      <c r="L216" s="14">
        <f>IFERROR(100*_xlfn.IFNA(VLOOKUP($B216,KviZDarije9!$A$1:$N$1000, 3, 0), 0)/'TOP SCORES'!J$2,0)</f>
        <v>0</v>
      </c>
      <c r="M216" s="14">
        <f>IFERROR(100*_xlfn.IFNA(VLOOKUP($B216,KviZDarije10!$A$1:$N$1000, 3, 0), 0)/'TOP SCORES'!K$2,0)</f>
        <v>0</v>
      </c>
      <c r="N216" s="14">
        <f>IFERROR(100*_xlfn.IFNA(VLOOKUP($B216,KviZDarije11!$A$1:$N$1000, 3, 0), 0)/'TOP SCORES'!L$2,0)</f>
        <v>0</v>
      </c>
    </row>
    <row r="217" spans="1:14">
      <c r="A217" s="17">
        <f ca="1">RANK(C217,C$2:C$991)</f>
        <v>216</v>
      </c>
      <c r="B217" s="12" t="s">
        <v>223</v>
      </c>
      <c r="C217" s="15" cm="1">
        <f t="array" aca="1" ref="C217" ca="1">SUM(LARGE(D217:N217,ROW(INDIRECT("1:8"))))</f>
        <v>18.181818181818183</v>
      </c>
      <c r="D217" s="14">
        <f>IFERROR(100*_xlfn.IFNA(VLOOKUP($B217,KviZDarije1!$A$1:$N$1000, 3, 0), 0)/'TOP SCORES'!B$2,0)</f>
        <v>0</v>
      </c>
      <c r="E217" s="14">
        <f>IFERROR(100*_xlfn.IFNA(VLOOKUP($B217,KviZDarije2!$A$1:$N$1000, 3, 0), 0)/'TOP SCORES'!C$2,0)</f>
        <v>18.181818181818183</v>
      </c>
      <c r="F217" s="14">
        <f>IFERROR(100*_xlfn.IFNA(VLOOKUP($B217,KviZDarije3!$A$1:$N$1000, 3, 0), 0)/'TOP SCORES'!D$2,0)</f>
        <v>0</v>
      </c>
      <c r="G217" s="14">
        <f>IFERROR(100*_xlfn.IFNA(VLOOKUP($B217,KviZDarije4!$A$1:$N$1000, 3, 0), 0)/'TOP SCORES'!E$2,0)</f>
        <v>0</v>
      </c>
      <c r="H217" s="14">
        <f>IFERROR(100*_xlfn.IFNA(VLOOKUP($B217,KviZDarije5!$A$1:$N$1000, 3, 0), 0)/'TOP SCORES'!F$2,0)</f>
        <v>0</v>
      </c>
      <c r="I217" s="14">
        <f>IFERROR(100*_xlfn.IFNA(VLOOKUP($B217,KviZDarije6!$A$1:$N$1000, 3, 0), 0)/'TOP SCORES'!G$2,0)</f>
        <v>0</v>
      </c>
      <c r="J217" s="14">
        <f>IFERROR(100*_xlfn.IFNA(VLOOKUP($B217,KviZDarije7!$A$1:$N$999, 3, 0), 0)/'TOP SCORES'!H$2,0)</f>
        <v>0</v>
      </c>
      <c r="K217" s="14">
        <f>IFERROR(100*_xlfn.IFNA(VLOOKUP($B217,KviZDarije8!$A$1:$N$1000, 3, 0), 0)/'TOP SCORES'!I$2,0)</f>
        <v>0</v>
      </c>
      <c r="L217" s="14">
        <f>IFERROR(100*_xlfn.IFNA(VLOOKUP($B217,KviZDarije9!$A$1:$N$1000, 3, 0), 0)/'TOP SCORES'!J$2,0)</f>
        <v>0</v>
      </c>
      <c r="M217" s="14">
        <f>IFERROR(100*_xlfn.IFNA(VLOOKUP($B217,KviZDarije10!$A$1:$N$1000, 3, 0), 0)/'TOP SCORES'!K$2,0)</f>
        <v>0</v>
      </c>
      <c r="N217" s="14">
        <f>IFERROR(100*_xlfn.IFNA(VLOOKUP($B217,KviZDarije11!$A$1:$N$1000, 3, 0), 0)/'TOP SCORES'!L$2,0)</f>
        <v>0</v>
      </c>
    </row>
    <row r="218" spans="1:14">
      <c r="A218" s="17">
        <f ca="1">RANK(C218,C$2:C$991)</f>
        <v>216</v>
      </c>
      <c r="B218" s="12" t="s">
        <v>212</v>
      </c>
      <c r="C218" s="15" cm="1">
        <f t="array" aca="1" ref="C218" ca="1">SUM(LARGE(D218:N218,ROW(INDIRECT("1:8"))))</f>
        <v>18.181818181818183</v>
      </c>
      <c r="D218" s="14">
        <f>IFERROR(100*_xlfn.IFNA(VLOOKUP($B218,KviZDarije1!$A$1:$N$1000, 3, 0), 0)/'TOP SCORES'!B$2,0)</f>
        <v>0</v>
      </c>
      <c r="E218" s="14">
        <f>IFERROR(100*_xlfn.IFNA(VLOOKUP($B218,KviZDarije2!$A$1:$N$1000, 3, 0), 0)/'TOP SCORES'!C$2,0)</f>
        <v>18.181818181818183</v>
      </c>
      <c r="F218" s="14">
        <f>IFERROR(100*_xlfn.IFNA(VLOOKUP($B218,KviZDarije3!$A$1:$N$1000, 3, 0), 0)/'TOP SCORES'!D$2,0)</f>
        <v>0</v>
      </c>
      <c r="G218" s="14">
        <f>IFERROR(100*_xlfn.IFNA(VLOOKUP($B218,KviZDarije4!$A$1:$N$1000, 3, 0), 0)/'TOP SCORES'!E$2,0)</f>
        <v>0</v>
      </c>
      <c r="H218" s="14">
        <f>IFERROR(100*_xlfn.IFNA(VLOOKUP($B218,KviZDarije5!$A$1:$N$1000, 3, 0), 0)/'TOP SCORES'!F$2,0)</f>
        <v>0</v>
      </c>
      <c r="I218" s="14">
        <f>IFERROR(100*_xlfn.IFNA(VLOOKUP($B218,KviZDarije6!$A$1:$N$1000, 3, 0), 0)/'TOP SCORES'!G$2,0)</f>
        <v>0</v>
      </c>
      <c r="J218" s="14">
        <f>IFERROR(100*_xlfn.IFNA(VLOOKUP($B218,KviZDarije7!$A$1:$N$999, 3, 0), 0)/'TOP SCORES'!H$2,0)</f>
        <v>0</v>
      </c>
      <c r="K218" s="14">
        <f>IFERROR(100*_xlfn.IFNA(VLOOKUP($B218,KviZDarije8!$A$1:$N$1000, 3, 0), 0)/'TOP SCORES'!I$2,0)</f>
        <v>0</v>
      </c>
      <c r="L218" s="14">
        <f>IFERROR(100*_xlfn.IFNA(VLOOKUP($B218,KviZDarije9!$A$1:$N$1000, 3, 0), 0)/'TOP SCORES'!J$2,0)</f>
        <v>0</v>
      </c>
      <c r="M218" s="14">
        <f>IFERROR(100*_xlfn.IFNA(VLOOKUP($B218,KviZDarije10!$A$1:$N$1000, 3, 0), 0)/'TOP SCORES'!K$2,0)</f>
        <v>0</v>
      </c>
      <c r="N218" s="14">
        <f>IFERROR(100*_xlfn.IFNA(VLOOKUP($B218,KviZDarije11!$A$1:$N$1000, 3, 0), 0)/'TOP SCORES'!L$2,0)</f>
        <v>0</v>
      </c>
    </row>
    <row r="219" spans="1:14">
      <c r="A219" s="17">
        <f ca="1">RANK(C219,C$2:C$991)</f>
        <v>219</v>
      </c>
      <c r="B219" s="40" t="s">
        <v>297</v>
      </c>
      <c r="C219" s="15" cm="1">
        <f t="array" aca="1" ref="C219" ca="1">SUM(LARGE(D219:N219,ROW(INDIRECT("1:8"))))</f>
        <v>11.111111111111111</v>
      </c>
      <c r="D219" s="14">
        <f>IFERROR(100*_xlfn.IFNA(VLOOKUP($B219,KviZDarije1!$A$1:$N$1000, 3, 0), 0)/'TOP SCORES'!B$2,0)</f>
        <v>0</v>
      </c>
      <c r="E219" s="14">
        <f>IFERROR(100*_xlfn.IFNA(VLOOKUP($B219,KviZDarije2!$A$1:$N$1000, 3, 0), 0)/'TOP SCORES'!C$2,0)</f>
        <v>0</v>
      </c>
      <c r="F219" s="14">
        <f>IFERROR(100*_xlfn.IFNA(VLOOKUP($B219,KviZDarije3!$A$1:$N$1000, 3, 0), 0)/'TOP SCORES'!D$2,0)</f>
        <v>0</v>
      </c>
      <c r="G219" s="14">
        <f>IFERROR(100*_xlfn.IFNA(VLOOKUP($B219,KviZDarije4!$A$1:$N$1000, 3, 0), 0)/'TOP SCORES'!E$2,0)</f>
        <v>0</v>
      </c>
      <c r="H219" s="14">
        <f>IFERROR(100*_xlfn.IFNA(VLOOKUP($B219,KviZDarije5!$A$1:$N$1000, 3, 0), 0)/'TOP SCORES'!F$2,0)</f>
        <v>0</v>
      </c>
      <c r="I219" s="14">
        <f>IFERROR(100*_xlfn.IFNA(VLOOKUP($B219,KviZDarije6!$A$1:$N$1000, 3, 0), 0)/'TOP SCORES'!G$2,0)</f>
        <v>0</v>
      </c>
      <c r="J219" s="14">
        <f>IFERROR(100*_xlfn.IFNA(VLOOKUP($B219,KviZDarije7!$A$1:$N$999, 3, 0), 0)/'TOP SCORES'!H$2,0)</f>
        <v>0</v>
      </c>
      <c r="K219" s="14">
        <f>IFERROR(100*_xlfn.IFNA(VLOOKUP($B219,KviZDarije8!$A$1:$N$1000, 3, 0), 0)/'TOP SCORES'!I$2,0)</f>
        <v>11.111111111111111</v>
      </c>
      <c r="L219" s="14">
        <f>IFERROR(100*_xlfn.IFNA(VLOOKUP($B219,KviZDarije9!$A$1:$N$1000, 3, 0), 0)/'TOP SCORES'!J$2,0)</f>
        <v>0</v>
      </c>
      <c r="M219" s="14">
        <f>IFERROR(100*_xlfn.IFNA(VLOOKUP($B219,KviZDarije10!$A$1:$N$1000, 3, 0), 0)/'TOP SCORES'!K$2,0)</f>
        <v>0</v>
      </c>
      <c r="N219" s="14">
        <f>IFERROR(100*_xlfn.IFNA(VLOOKUP($B219,KviZDarije11!$A$1:$N$1000, 3, 0), 0)/'TOP SCORES'!L$2,0)</f>
        <v>0</v>
      </c>
    </row>
    <row r="220" spans="1:14">
      <c r="A220" s="17">
        <f ca="1">RANK(C220,C$2:C$991)</f>
        <v>220</v>
      </c>
      <c r="B220" s="36" t="s">
        <v>267</v>
      </c>
      <c r="C220" s="15" cm="1">
        <f t="array" aca="1" ref="C220" ca="1">SUM(LARGE(D220:N220,ROW(INDIRECT("1:8"))))</f>
        <v>10</v>
      </c>
      <c r="D220" s="14">
        <f>IFERROR(100*_xlfn.IFNA(VLOOKUP($B220,KviZDarije1!$A$1:$N$1000, 3, 0), 0)/'TOP SCORES'!B$2,0)</f>
        <v>0</v>
      </c>
      <c r="E220" s="14">
        <f>IFERROR(100*_xlfn.IFNA(VLOOKUP($B220,KviZDarije2!$A$1:$N$1000, 3, 0), 0)/'TOP SCORES'!C$2,0)</f>
        <v>0</v>
      </c>
      <c r="F220" s="14">
        <f>IFERROR(100*_xlfn.IFNA(VLOOKUP($B220,KviZDarije3!$A$1:$N$1000, 3, 0), 0)/'TOP SCORES'!D$2,0)</f>
        <v>0</v>
      </c>
      <c r="G220" s="14">
        <f>IFERROR(100*_xlfn.IFNA(VLOOKUP($B220,KviZDarije4!$A$1:$N$1000, 3, 0), 0)/'TOP SCORES'!E$2,0)</f>
        <v>10</v>
      </c>
      <c r="H220" s="14">
        <f>IFERROR(100*_xlfn.IFNA(VLOOKUP($B220,KviZDarije5!$A$1:$N$1000, 3, 0), 0)/'TOP SCORES'!F$2,0)</f>
        <v>0</v>
      </c>
      <c r="I220" s="14">
        <f>IFERROR(100*_xlfn.IFNA(VLOOKUP($B220,KviZDarije6!$A$1:$N$1000, 3, 0), 0)/'TOP SCORES'!G$2,0)</f>
        <v>0</v>
      </c>
      <c r="J220" s="14">
        <f>IFERROR(100*_xlfn.IFNA(VLOOKUP($B220,KviZDarije7!$A$1:$N$999, 3, 0), 0)/'TOP SCORES'!H$2,0)</f>
        <v>0</v>
      </c>
      <c r="K220" s="14">
        <f>IFERROR(100*_xlfn.IFNA(VLOOKUP($B220,KviZDarije8!$A$1:$N$1000, 3, 0), 0)/'TOP SCORES'!I$2,0)</f>
        <v>0</v>
      </c>
      <c r="L220" s="14">
        <f>IFERROR(100*_xlfn.IFNA(VLOOKUP($B220,KviZDarije9!$A$1:$N$1000, 3, 0), 0)/'TOP SCORES'!J$2,0)</f>
        <v>0</v>
      </c>
      <c r="M220" s="14">
        <f>IFERROR(100*_xlfn.IFNA(VLOOKUP($B220,KviZDarije10!$A$1:$N$1000, 3, 0), 0)/'TOP SCORES'!K$2,0)</f>
        <v>0</v>
      </c>
      <c r="N220" s="14">
        <f>IFERROR(100*_xlfn.IFNA(VLOOKUP($B220,KviZDarije11!$A$1:$N$1000, 3, 0), 0)/'TOP SCORES'!L$2,0)</f>
        <v>0</v>
      </c>
    </row>
    <row r="221" spans="1:14">
      <c r="A221" s="17">
        <f ca="1">RANK(C221,C$2:C$991)</f>
        <v>220</v>
      </c>
      <c r="B221" s="35" t="s">
        <v>264</v>
      </c>
      <c r="C221" s="15" cm="1">
        <f t="array" aca="1" ref="C221" ca="1">SUM(LARGE(D221:N221,ROW(INDIRECT("1:8"))))</f>
        <v>10</v>
      </c>
      <c r="D221" s="14">
        <f>IFERROR(100*_xlfn.IFNA(VLOOKUP($B221,KviZDarije1!$A$1:$N$1000, 3, 0), 0)/'TOP SCORES'!B$2,0)</f>
        <v>0</v>
      </c>
      <c r="E221" s="14">
        <f>IFERROR(100*_xlfn.IFNA(VLOOKUP($B221,KviZDarije2!$A$1:$N$1000, 3, 0), 0)/'TOP SCORES'!C$2,0)</f>
        <v>0</v>
      </c>
      <c r="F221" s="14">
        <f>IFERROR(100*_xlfn.IFNA(VLOOKUP($B221,KviZDarije3!$A$1:$N$1000, 3, 0), 0)/'TOP SCORES'!D$2,0)</f>
        <v>0</v>
      </c>
      <c r="G221" s="14">
        <f>IFERROR(100*_xlfn.IFNA(VLOOKUP($B221,KviZDarije4!$A$1:$N$1000, 3, 0), 0)/'TOP SCORES'!E$2,0)</f>
        <v>10</v>
      </c>
      <c r="H221" s="14">
        <f>IFERROR(100*_xlfn.IFNA(VLOOKUP($B221,KviZDarije5!$A$1:$N$1000, 3, 0), 0)/'TOP SCORES'!F$2,0)</f>
        <v>0</v>
      </c>
      <c r="I221" s="14">
        <f>IFERROR(100*_xlfn.IFNA(VLOOKUP($B221,KviZDarije6!$A$1:$N$1000, 3, 0), 0)/'TOP SCORES'!G$2,0)</f>
        <v>0</v>
      </c>
      <c r="J221" s="14">
        <f>IFERROR(100*_xlfn.IFNA(VLOOKUP($B221,KviZDarije7!$A$1:$N$999, 3, 0), 0)/'TOP SCORES'!H$2,0)</f>
        <v>0</v>
      </c>
      <c r="K221" s="14">
        <f>IFERROR(100*_xlfn.IFNA(VLOOKUP($B221,KviZDarije8!$A$1:$N$1000, 3, 0), 0)/'TOP SCORES'!I$2,0)</f>
        <v>0</v>
      </c>
      <c r="L221" s="14">
        <f>IFERROR(100*_xlfn.IFNA(VLOOKUP($B221,KviZDarije9!$A$1:$N$1000, 3, 0), 0)/'TOP SCORES'!J$2,0)</f>
        <v>0</v>
      </c>
      <c r="M221" s="14">
        <f>IFERROR(100*_xlfn.IFNA(VLOOKUP($B221,KviZDarije10!$A$1:$N$1000, 3, 0), 0)/'TOP SCORES'!K$2,0)</f>
        <v>0</v>
      </c>
      <c r="N221" s="14">
        <f>IFERROR(100*_xlfn.IFNA(VLOOKUP($B221,KviZDarije11!$A$1:$N$1000, 3, 0), 0)/'TOP SCORES'!L$2,0)</f>
        <v>0</v>
      </c>
    </row>
    <row r="222" spans="1:14">
      <c r="A222" s="17">
        <f ca="1">RANK(C222,C$2:C$991)</f>
        <v>220</v>
      </c>
      <c r="B222" s="36" t="s">
        <v>269</v>
      </c>
      <c r="C222" s="15" cm="1">
        <f t="array" aca="1" ref="C222" ca="1">SUM(LARGE(D222:N222,ROW(INDIRECT("1:8"))))</f>
        <v>10</v>
      </c>
      <c r="D222" s="14">
        <f>IFERROR(100*_xlfn.IFNA(VLOOKUP($B222,KviZDarije1!$A$1:$N$1000, 3, 0), 0)/'TOP SCORES'!B$2,0)</f>
        <v>0</v>
      </c>
      <c r="E222" s="14">
        <f>IFERROR(100*_xlfn.IFNA(VLOOKUP($B222,KviZDarije2!$A$1:$N$1000, 3, 0), 0)/'TOP SCORES'!C$2,0)</f>
        <v>0</v>
      </c>
      <c r="F222" s="14">
        <f>IFERROR(100*_xlfn.IFNA(VLOOKUP($B222,KviZDarije3!$A$1:$N$1000, 3, 0), 0)/'TOP SCORES'!D$2,0)</f>
        <v>0</v>
      </c>
      <c r="G222" s="14">
        <f>IFERROR(100*_xlfn.IFNA(VLOOKUP($B222,KviZDarije4!$A$1:$N$1000, 3, 0), 0)/'TOP SCORES'!E$2,0)</f>
        <v>10</v>
      </c>
      <c r="H222" s="14">
        <f>IFERROR(100*_xlfn.IFNA(VLOOKUP($B222,KviZDarije5!$A$1:$N$1000, 3, 0), 0)/'TOP SCORES'!F$2,0)</f>
        <v>0</v>
      </c>
      <c r="I222" s="14">
        <f>IFERROR(100*_xlfn.IFNA(VLOOKUP($B222,KviZDarije6!$A$1:$N$1000, 3, 0), 0)/'TOP SCORES'!G$2,0)</f>
        <v>0</v>
      </c>
      <c r="J222" s="14">
        <f>IFERROR(100*_xlfn.IFNA(VLOOKUP($B222,KviZDarije7!$A$1:$N$999, 3, 0), 0)/'TOP SCORES'!H$2,0)</f>
        <v>0</v>
      </c>
      <c r="K222" s="14">
        <f>IFERROR(100*_xlfn.IFNA(VLOOKUP($B222,KviZDarije8!$A$1:$N$1000, 3, 0), 0)/'TOP SCORES'!I$2,0)</f>
        <v>0</v>
      </c>
      <c r="L222" s="14">
        <f>IFERROR(100*_xlfn.IFNA(VLOOKUP($B222,KviZDarije9!$A$1:$N$1000, 3, 0), 0)/'TOP SCORES'!J$2,0)</f>
        <v>0</v>
      </c>
      <c r="M222" s="14">
        <f>IFERROR(100*_xlfn.IFNA(VLOOKUP($B222,KviZDarije10!$A$1:$N$1000, 3, 0), 0)/'TOP SCORES'!K$2,0)</f>
        <v>0</v>
      </c>
      <c r="N222" s="14">
        <f>IFERROR(100*_xlfn.IFNA(VLOOKUP($B222,KviZDarije11!$A$1:$N$1000, 3, 0), 0)/'TOP SCORES'!L$2,0)</f>
        <v>0</v>
      </c>
    </row>
    <row r="223" spans="1:14">
      <c r="A223" s="17">
        <f ca="1">RANK(C223,C$2:C$991)</f>
        <v>220</v>
      </c>
      <c r="B223" s="35" t="s">
        <v>257</v>
      </c>
      <c r="C223" s="15" cm="1">
        <f t="array" aca="1" ref="C223" ca="1">SUM(LARGE(D223:N223,ROW(INDIRECT("1:8"))))</f>
        <v>10</v>
      </c>
      <c r="D223" s="14">
        <f>IFERROR(100*_xlfn.IFNA(VLOOKUP($B223,KviZDarije1!$A$1:$N$1000, 3, 0), 0)/'TOP SCORES'!B$2,0)</f>
        <v>0</v>
      </c>
      <c r="E223" s="14">
        <f>IFERROR(100*_xlfn.IFNA(VLOOKUP($B223,KviZDarije2!$A$1:$N$1000, 3, 0), 0)/'TOP SCORES'!C$2,0)</f>
        <v>0</v>
      </c>
      <c r="F223" s="14">
        <f>IFERROR(100*_xlfn.IFNA(VLOOKUP($B223,KviZDarije3!$A$1:$N$1000, 3, 0), 0)/'TOP SCORES'!D$2,0)</f>
        <v>0</v>
      </c>
      <c r="G223" s="14">
        <f>IFERROR(100*_xlfn.IFNA(VLOOKUP($B223,KviZDarije4!$A$1:$N$1000, 3, 0), 0)/'TOP SCORES'!E$2,0)</f>
        <v>10</v>
      </c>
      <c r="H223" s="14">
        <f>IFERROR(100*_xlfn.IFNA(VLOOKUP($B223,KviZDarije5!$A$1:$N$1000, 3, 0), 0)/'TOP SCORES'!F$2,0)</f>
        <v>0</v>
      </c>
      <c r="I223" s="14">
        <f>IFERROR(100*_xlfn.IFNA(VLOOKUP($B223,KviZDarije6!$A$1:$N$1000, 3, 0), 0)/'TOP SCORES'!G$2,0)</f>
        <v>0</v>
      </c>
      <c r="J223" s="14">
        <f>IFERROR(100*_xlfn.IFNA(VLOOKUP($B223,KviZDarije7!$A$1:$N$999, 3, 0), 0)/'TOP SCORES'!H$2,0)</f>
        <v>0</v>
      </c>
      <c r="K223" s="14">
        <f>IFERROR(100*_xlfn.IFNA(VLOOKUP($B223,KviZDarije8!$A$1:$N$1000, 3, 0), 0)/'TOP SCORES'!I$2,0)</f>
        <v>0</v>
      </c>
      <c r="L223" s="14">
        <f>IFERROR(100*_xlfn.IFNA(VLOOKUP($B223,KviZDarije9!$A$1:$N$1000, 3, 0), 0)/'TOP SCORES'!J$2,0)</f>
        <v>0</v>
      </c>
      <c r="M223" s="14">
        <f>IFERROR(100*_xlfn.IFNA(VLOOKUP($B223,KviZDarije10!$A$1:$N$1000, 3, 0), 0)/'TOP SCORES'!K$2,0)</f>
        <v>0</v>
      </c>
      <c r="N223" s="14">
        <f>IFERROR(100*_xlfn.IFNA(VLOOKUP($B223,KviZDarije11!$A$1:$N$1000, 3, 0), 0)/'TOP SCORES'!L$2,0)</f>
        <v>0</v>
      </c>
    </row>
    <row r="224" spans="1:14">
      <c r="A224" s="17">
        <f ca="1">RANK(C224,C$2:C$991)</f>
        <v>220</v>
      </c>
      <c r="B224" s="40" t="s">
        <v>284</v>
      </c>
      <c r="C224" s="15" cm="1">
        <f t="array" aca="1" ref="C224" ca="1">SUM(LARGE(D224:N224,ROW(INDIRECT("1:8"))))</f>
        <v>10</v>
      </c>
      <c r="D224" s="14">
        <f>IFERROR(100*_xlfn.IFNA(VLOOKUP($B224,KviZDarije1!$A$1:$N$1000, 3, 0), 0)/'TOP SCORES'!B$2,0)</f>
        <v>0</v>
      </c>
      <c r="E224" s="14">
        <f>IFERROR(100*_xlfn.IFNA(VLOOKUP($B224,KviZDarije2!$A$1:$N$1000, 3, 0), 0)/'TOP SCORES'!C$2,0)</f>
        <v>0</v>
      </c>
      <c r="F224" s="14">
        <f>IFERROR(100*_xlfn.IFNA(VLOOKUP($B224,KviZDarije3!$A$1:$N$1000, 3, 0), 0)/'TOP SCORES'!D$2,0)</f>
        <v>0</v>
      </c>
      <c r="G224" s="14">
        <f>IFERROR(100*_xlfn.IFNA(VLOOKUP($B224,KviZDarije4!$A$1:$N$1000, 3, 0), 0)/'TOP SCORES'!E$2,0)</f>
        <v>0</v>
      </c>
      <c r="H224" s="14">
        <f>IFERROR(100*_xlfn.IFNA(VLOOKUP($B224,KviZDarije5!$A$1:$N$1000, 3, 0), 0)/'TOP SCORES'!F$2,0)</f>
        <v>0</v>
      </c>
      <c r="I224" s="14">
        <f>IFERROR(100*_xlfn.IFNA(VLOOKUP($B224,KviZDarije6!$A$1:$N$1000, 3, 0), 0)/'TOP SCORES'!G$2,0)</f>
        <v>10</v>
      </c>
      <c r="J224" s="14">
        <f>IFERROR(100*_xlfn.IFNA(VLOOKUP($B224,KviZDarije7!$A$1:$N$999, 3, 0), 0)/'TOP SCORES'!H$2,0)</f>
        <v>0</v>
      </c>
      <c r="K224" s="14">
        <f>IFERROR(100*_xlfn.IFNA(VLOOKUP($B224,KviZDarije8!$A$1:$N$1000, 3, 0), 0)/'TOP SCORES'!I$2,0)</f>
        <v>0</v>
      </c>
      <c r="L224" s="14">
        <f>IFERROR(100*_xlfn.IFNA(VLOOKUP($B224,KviZDarije9!$A$1:$N$1000, 3, 0), 0)/'TOP SCORES'!J$2,0)</f>
        <v>0</v>
      </c>
      <c r="M224" s="14">
        <f>IFERROR(100*_xlfn.IFNA(VLOOKUP($B224,KviZDarije10!$A$1:$N$1000, 3, 0), 0)/'TOP SCORES'!K$2,0)</f>
        <v>0</v>
      </c>
      <c r="N224" s="14">
        <f>IFERROR(100*_xlfn.IFNA(VLOOKUP($B224,KviZDarije11!$A$1:$N$1000, 3, 0), 0)/'TOP SCORES'!L$2,0)</f>
        <v>0</v>
      </c>
    </row>
    <row r="225" spans="1:14">
      <c r="A225" s="17">
        <f ca="1">RANK(C225,C$2:C$991)</f>
        <v>220</v>
      </c>
      <c r="B225" s="71" t="s">
        <v>315</v>
      </c>
      <c r="C225" s="15" cm="1">
        <f t="array" aca="1" ref="C225" ca="1">SUM(LARGE(D225:N225,ROW(INDIRECT("1:8"))))</f>
        <v>10</v>
      </c>
      <c r="D225" s="14">
        <f>IFERROR(100*_xlfn.IFNA(VLOOKUP($B225,KviZDarije1!$A$1:$N$1000, 3, 0), 0)/'TOP SCORES'!B$2,0)</f>
        <v>0</v>
      </c>
      <c r="E225" s="14">
        <f>IFERROR(100*_xlfn.IFNA(VLOOKUP($B225,KviZDarije2!$A$1:$N$1000, 3, 0), 0)/'TOP SCORES'!C$2,0)</f>
        <v>0</v>
      </c>
      <c r="F225" s="14">
        <f>IFERROR(100*_xlfn.IFNA(VLOOKUP($B225,KviZDarije3!$A$1:$N$1000, 3, 0), 0)/'TOP SCORES'!D$2,0)</f>
        <v>0</v>
      </c>
      <c r="G225" s="14">
        <f>IFERROR(100*_xlfn.IFNA(VLOOKUP($B225,KviZDarije4!$A$1:$N$1000, 3, 0), 0)/'TOP SCORES'!E$2,0)</f>
        <v>0</v>
      </c>
      <c r="H225" s="14">
        <f>IFERROR(100*_xlfn.IFNA(VLOOKUP($B225,KviZDarije5!$A$1:$N$1000, 3, 0), 0)/'TOP SCORES'!F$2,0)</f>
        <v>0</v>
      </c>
      <c r="I225" s="14">
        <f>IFERROR(100*_xlfn.IFNA(VLOOKUP($B225,KviZDarije6!$A$1:$N$1000, 3, 0), 0)/'TOP SCORES'!G$2,0)</f>
        <v>0</v>
      </c>
      <c r="J225" s="14">
        <f>IFERROR(100*_xlfn.IFNA(VLOOKUP($B225,KviZDarije7!$A$1:$N$999, 3, 0), 0)/'TOP SCORES'!H$2,0)</f>
        <v>0</v>
      </c>
      <c r="K225" s="14">
        <f>IFERROR(100*_xlfn.IFNA(VLOOKUP($B225,KviZDarije8!$A$1:$N$1000, 3, 0), 0)/'TOP SCORES'!I$2,0)</f>
        <v>0</v>
      </c>
      <c r="L225" s="14">
        <f>IFERROR(100*_xlfn.IFNA(VLOOKUP($B225,KviZDarije9!$A$1:$N$1000, 3, 0), 0)/'TOP SCORES'!J$2,0)</f>
        <v>0</v>
      </c>
      <c r="M225" s="14">
        <f>IFERROR(100*_xlfn.IFNA(VLOOKUP($B225,KviZDarije10!$A$1:$N$1000, 3, 0), 0)/'TOP SCORES'!K$2,0)</f>
        <v>10</v>
      </c>
      <c r="N225" s="14">
        <f>IFERROR(100*_xlfn.IFNA(VLOOKUP($B225,KviZDarije11!$A$1:$N$1000, 3, 0), 0)/'TOP SCORES'!L$2,0)</f>
        <v>0</v>
      </c>
    </row>
    <row r="226" spans="1:14">
      <c r="A226" s="17">
        <f ca="1">RANK(C226,C$2:C$991)</f>
        <v>226</v>
      </c>
      <c r="B226" s="12" t="s">
        <v>224</v>
      </c>
      <c r="C226" s="15" cm="1">
        <f t="array" aca="1" ref="C226" ca="1">SUM(LARGE(D226:N226,ROW(INDIRECT("1:8"))))</f>
        <v>9.0909090909090917</v>
      </c>
      <c r="D226" s="14">
        <f>IFERROR(100*_xlfn.IFNA(VLOOKUP($B226,KviZDarije1!$A$1:$N$1000, 3, 0), 0)/'TOP SCORES'!B$2,0)</f>
        <v>0</v>
      </c>
      <c r="E226" s="14">
        <f>IFERROR(100*_xlfn.IFNA(VLOOKUP($B226,KviZDarije2!$A$1:$N$1000, 3, 0), 0)/'TOP SCORES'!C$2,0)</f>
        <v>9.0909090909090917</v>
      </c>
      <c r="F226" s="14">
        <f>IFERROR(100*_xlfn.IFNA(VLOOKUP($B226,KviZDarije3!$A$1:$N$1000, 3, 0), 0)/'TOP SCORES'!D$2,0)</f>
        <v>0</v>
      </c>
      <c r="G226" s="14">
        <f>IFERROR(100*_xlfn.IFNA(VLOOKUP($B226,KviZDarije4!$A$1:$N$1000, 3, 0), 0)/'TOP SCORES'!E$2,0)</f>
        <v>0</v>
      </c>
      <c r="H226" s="14">
        <f>IFERROR(100*_xlfn.IFNA(VLOOKUP($B226,KviZDarije5!$A$1:$N$1000, 3, 0), 0)/'TOP SCORES'!F$2,0)</f>
        <v>0</v>
      </c>
      <c r="I226" s="14">
        <f>IFERROR(100*_xlfn.IFNA(VLOOKUP($B226,KviZDarije6!$A$1:$N$1000, 3, 0), 0)/'TOP SCORES'!G$2,0)</f>
        <v>0</v>
      </c>
      <c r="J226" s="14">
        <f>IFERROR(100*_xlfn.IFNA(VLOOKUP($B226,KviZDarije7!$A$1:$N$999, 3, 0), 0)/'TOP SCORES'!H$2,0)</f>
        <v>0</v>
      </c>
      <c r="K226" s="14">
        <f>IFERROR(100*_xlfn.IFNA(VLOOKUP($B226,KviZDarije8!$A$1:$N$1000, 3, 0), 0)/'TOP SCORES'!I$2,0)</f>
        <v>0</v>
      </c>
      <c r="L226" s="14">
        <f>IFERROR(100*_xlfn.IFNA(VLOOKUP($B226,KviZDarije9!$A$1:$N$1000, 3, 0), 0)/'TOP SCORES'!J$2,0)</f>
        <v>0</v>
      </c>
      <c r="M226" s="14">
        <f>IFERROR(100*_xlfn.IFNA(VLOOKUP($B226,KviZDarije10!$A$1:$N$1000, 3, 0), 0)/'TOP SCORES'!K$2,0)</f>
        <v>0</v>
      </c>
      <c r="N226" s="14">
        <f>IFERROR(100*_xlfn.IFNA(VLOOKUP($B226,KviZDarije11!$A$1:$N$1000, 3, 0), 0)/'TOP SCORES'!L$2,0)</f>
        <v>0</v>
      </c>
    </row>
    <row r="227" spans="1:14">
      <c r="A227" s="17">
        <f ca="1">RANK(C227,C$2:C$991)</f>
        <v>226</v>
      </c>
      <c r="B227" s="12" t="s">
        <v>143</v>
      </c>
      <c r="C227" s="15" cm="1">
        <f t="array" aca="1" ref="C227" ca="1">SUM(LARGE(D227:N227,ROW(INDIRECT("1:8"))))</f>
        <v>9.0909090909090917</v>
      </c>
      <c r="D227" s="14">
        <f>IFERROR(100*_xlfn.IFNA(VLOOKUP($B227,KviZDarije1!$A$1:$N$1000, 3, 0), 0)/'TOP SCORES'!B$2,0)</f>
        <v>0</v>
      </c>
      <c r="E227" s="14">
        <f>IFERROR(100*_xlfn.IFNA(VLOOKUP($B227,KviZDarije2!$A$1:$N$1000, 3, 0), 0)/'TOP SCORES'!C$2,0)</f>
        <v>9.0909090909090917</v>
      </c>
      <c r="F227" s="14">
        <f>IFERROR(100*_xlfn.IFNA(VLOOKUP($B227,KviZDarije3!$A$1:$N$1000, 3, 0), 0)/'TOP SCORES'!D$2,0)</f>
        <v>0</v>
      </c>
      <c r="G227" s="14">
        <f>IFERROR(100*_xlfn.IFNA(VLOOKUP($B227,KviZDarije4!$A$1:$N$1000, 3, 0), 0)/'TOP SCORES'!E$2,0)</f>
        <v>0</v>
      </c>
      <c r="H227" s="14">
        <f>IFERROR(100*_xlfn.IFNA(VLOOKUP($B227,KviZDarije5!$A$1:$N$1000, 3, 0), 0)/'TOP SCORES'!F$2,0)</f>
        <v>0</v>
      </c>
      <c r="I227" s="14">
        <f>IFERROR(100*_xlfn.IFNA(VLOOKUP($B227,KviZDarije6!$A$1:$N$1000, 3, 0), 0)/'TOP SCORES'!G$2,0)</f>
        <v>0</v>
      </c>
      <c r="J227" s="14">
        <f>IFERROR(100*_xlfn.IFNA(VLOOKUP($B227,KviZDarije7!$A$1:$N$999, 3, 0), 0)/'TOP SCORES'!H$2,0)</f>
        <v>0</v>
      </c>
      <c r="K227" s="14">
        <f>IFERROR(100*_xlfn.IFNA(VLOOKUP($B227,KviZDarije8!$A$1:$N$1000, 3, 0), 0)/'TOP SCORES'!I$2,0)</f>
        <v>0</v>
      </c>
      <c r="L227" s="14">
        <f>IFERROR(100*_xlfn.IFNA(VLOOKUP($B227,KviZDarije9!$A$1:$N$1000, 3, 0), 0)/'TOP SCORES'!J$2,0)</f>
        <v>0</v>
      </c>
      <c r="M227" s="14">
        <f>IFERROR(100*_xlfn.IFNA(VLOOKUP($B227,KviZDarije10!$A$1:$N$1000, 3, 0), 0)/'TOP SCORES'!K$2,0)</f>
        <v>0</v>
      </c>
      <c r="N227" s="14">
        <f>IFERROR(100*_xlfn.IFNA(VLOOKUP($B227,KviZDarije11!$A$1:$N$1000, 3, 0), 0)/'TOP SCORES'!L$2,0)</f>
        <v>0</v>
      </c>
    </row>
    <row r="228" spans="1:14">
      <c r="A228" s="17">
        <f ca="1">RANK(C228,C$2:C$991)</f>
        <v>228</v>
      </c>
      <c r="B228" s="71" t="s">
        <v>321</v>
      </c>
      <c r="C228" s="15" cm="1">
        <f t="array" aca="1" ref="C228" ca="1">SUM(LARGE(D228:N228,ROW(INDIRECT("1:8"))))</f>
        <v>0</v>
      </c>
      <c r="D228" s="14">
        <f>IFERROR(100*_xlfn.IFNA(VLOOKUP($B228,KviZDarije1!$A$1:$N$1000, 3, 0), 0)/'TOP SCORES'!B$2,0)</f>
        <v>0</v>
      </c>
      <c r="E228" s="14">
        <f>IFERROR(100*_xlfn.IFNA(VLOOKUP($B228,KviZDarije2!$A$1:$N$1000, 3, 0), 0)/'TOP SCORES'!C$2,0)</f>
        <v>0</v>
      </c>
      <c r="F228" s="14">
        <f>IFERROR(100*_xlfn.IFNA(VLOOKUP($B228,KviZDarije3!$A$1:$N$1000, 3, 0), 0)/'TOP SCORES'!D$2,0)</f>
        <v>0</v>
      </c>
      <c r="G228" s="14">
        <f>IFERROR(100*_xlfn.IFNA(VLOOKUP($B228,KviZDarije4!$A$1:$N$1000, 3, 0), 0)/'TOP SCORES'!E$2,0)</f>
        <v>0</v>
      </c>
      <c r="H228" s="14">
        <f>IFERROR(100*_xlfn.IFNA(VLOOKUP($B228,KviZDarije5!$A$1:$N$1000, 3, 0), 0)/'TOP SCORES'!F$2,0)</f>
        <v>0</v>
      </c>
      <c r="I228" s="14">
        <f>IFERROR(100*_xlfn.IFNA(VLOOKUP($B228,KviZDarije6!$A$1:$N$1000, 3, 0), 0)/'TOP SCORES'!G$2,0)</f>
        <v>0</v>
      </c>
      <c r="J228" s="14">
        <f>IFERROR(100*_xlfn.IFNA(VLOOKUP($B228,KviZDarije7!$A$1:$N$999, 3, 0), 0)/'TOP SCORES'!H$2,0)</f>
        <v>0</v>
      </c>
      <c r="K228" s="14">
        <f>IFERROR(100*_xlfn.IFNA(VLOOKUP($B228,KviZDarije8!$A$1:$N$1000, 3, 0), 0)/'TOP SCORES'!I$2,0)</f>
        <v>0</v>
      </c>
      <c r="L228" s="14">
        <f>IFERROR(100*_xlfn.IFNA(VLOOKUP($B228,KviZDarije9!$A$1:$N$1000, 3, 0), 0)/'TOP SCORES'!J$2,0)</f>
        <v>0</v>
      </c>
      <c r="M228" s="14">
        <f>IFERROR(100*_xlfn.IFNA(VLOOKUP($B228,KviZDarije10!$A$1:$N$1000, 3, 0), 0)/'TOP SCORES'!K$2,0)</f>
        <v>0</v>
      </c>
      <c r="N228" s="14">
        <f>IFERROR(100*_xlfn.IFNA(VLOOKUP($B228,KviZDarije11!$A$1:$N$1000, 3, 0), 0)/'TOP SCORES'!L$2,0)</f>
        <v>0</v>
      </c>
    </row>
    <row r="229" spans="1:14">
      <c r="A229" s="17">
        <f ca="1">RANK(C229,C$2:C$991)</f>
        <v>228</v>
      </c>
      <c r="B229" s="23" t="s">
        <v>317</v>
      </c>
      <c r="C229" s="15" cm="1">
        <f t="array" aca="1" ref="C229" ca="1">SUM(LARGE(D229:N229,ROW(INDIRECT("1:8"))))</f>
        <v>0</v>
      </c>
      <c r="D229" s="14">
        <f>IFERROR(100*_xlfn.IFNA(VLOOKUP($B229,KviZDarije1!$A$1:$N$1000, 3, 0), 0)/'TOP SCORES'!B$2,0)</f>
        <v>0</v>
      </c>
      <c r="E229" s="14">
        <f>IFERROR(100*_xlfn.IFNA(VLOOKUP($B229,KviZDarije2!$A$1:$N$1000, 3, 0), 0)/'TOP SCORES'!C$2,0)</f>
        <v>0</v>
      </c>
      <c r="F229" s="14">
        <f>IFERROR(100*_xlfn.IFNA(VLOOKUP($B229,KviZDarije3!$A$1:$N$1000, 3, 0), 0)/'TOP SCORES'!D$2,0)</f>
        <v>0</v>
      </c>
      <c r="G229" s="14">
        <f>IFERROR(100*_xlfn.IFNA(VLOOKUP($B229,KviZDarije4!$A$1:$N$1000, 3, 0), 0)/'TOP SCORES'!E$2,0)</f>
        <v>0</v>
      </c>
      <c r="H229" s="14">
        <f>IFERROR(100*_xlfn.IFNA(VLOOKUP($B229,KviZDarije5!$A$1:$N$1000, 3, 0), 0)/'TOP SCORES'!F$2,0)</f>
        <v>0</v>
      </c>
      <c r="I229" s="14">
        <f>IFERROR(100*_xlfn.IFNA(VLOOKUP($B229,KviZDarije6!$A$1:$N$1000, 3, 0), 0)/'TOP SCORES'!G$2,0)</f>
        <v>0</v>
      </c>
      <c r="J229" s="14">
        <f>IFERROR(100*_xlfn.IFNA(VLOOKUP($B229,KviZDarije7!$A$1:$N$999, 3, 0), 0)/'TOP SCORES'!H$2,0)</f>
        <v>0</v>
      </c>
      <c r="K229" s="14">
        <f>IFERROR(100*_xlfn.IFNA(VLOOKUP($B229,KviZDarije8!$A$1:$N$1000, 3, 0), 0)/'TOP SCORES'!I$2,0)</f>
        <v>0</v>
      </c>
      <c r="L229" s="14">
        <f>IFERROR(100*_xlfn.IFNA(VLOOKUP($B229,KviZDarije9!$A$1:$N$1000, 3, 0), 0)/'TOP SCORES'!J$2,0)</f>
        <v>0</v>
      </c>
      <c r="M229" s="14">
        <f>IFERROR(100*_xlfn.IFNA(VLOOKUP($B229,KviZDarije10!$A$1:$N$1000, 3, 0), 0)/'TOP SCORES'!K$2,0)</f>
        <v>0</v>
      </c>
      <c r="N229" s="14">
        <f>IFERROR(100*_xlfn.IFNA(VLOOKUP($B229,KviZDarije11!$A$1:$N$1000, 3, 0), 0)/'TOP SCORES'!L$2,0)</f>
        <v>0</v>
      </c>
    </row>
    <row r="230" spans="1:14">
      <c r="A230" s="17">
        <f ca="1">RANK(C230,C$2:C$991)</f>
        <v>228</v>
      </c>
      <c r="B230" s="8"/>
      <c r="C230" s="15" cm="1">
        <f t="array" aca="1" ref="C230" ca="1">SUM(LARGE(D230:N230,ROW(INDIRECT("1:8"))))</f>
        <v>0</v>
      </c>
      <c r="D230" s="14">
        <f>IFERROR(100*_xlfn.IFNA(VLOOKUP($B230,KviZDarije1!$A$1:$N$1000, 3, 0), 0)/'TOP SCORES'!B$2,0)</f>
        <v>0</v>
      </c>
      <c r="E230" s="14">
        <f>IFERROR(100*_xlfn.IFNA(VLOOKUP($B230,KviZDarije2!$A$1:$N$1000, 3, 0), 0)/'TOP SCORES'!C$2,0)</f>
        <v>0</v>
      </c>
      <c r="F230" s="14">
        <f>IFERROR(100*_xlfn.IFNA(VLOOKUP($B230,KviZDarije3!$A$1:$N$1000, 3, 0), 0)/'TOP SCORES'!D$2,0)</f>
        <v>0</v>
      </c>
      <c r="G230" s="14">
        <f>IFERROR(100*_xlfn.IFNA(VLOOKUP($B230,KviZDarije4!$A$1:$N$1000, 3, 0), 0)/'TOP SCORES'!E$2,0)</f>
        <v>0</v>
      </c>
      <c r="H230" s="14">
        <f>IFERROR(100*_xlfn.IFNA(VLOOKUP($B230,KviZDarije5!$A$1:$N$1000, 3, 0), 0)/'TOP SCORES'!F$2,0)</f>
        <v>0</v>
      </c>
      <c r="I230" s="14">
        <f>IFERROR(100*_xlfn.IFNA(VLOOKUP($B230,KviZDarije6!$A$1:$N$1000, 3, 0), 0)/'TOP SCORES'!G$2,0)</f>
        <v>0</v>
      </c>
      <c r="J230" s="14">
        <f>IFERROR(100*_xlfn.IFNA(VLOOKUP($B230,KviZDarije7!$A$1:$N$999, 3, 0), 0)/'TOP SCORES'!H$2,0)</f>
        <v>0</v>
      </c>
      <c r="K230" s="14">
        <f>IFERROR(100*_xlfn.IFNA(VLOOKUP($B230,KviZDarije8!$A$1:$N$1000, 3, 0), 0)/'TOP SCORES'!I$2,0)</f>
        <v>0</v>
      </c>
      <c r="L230" s="14">
        <f>IFERROR(100*_xlfn.IFNA(VLOOKUP($B230,KviZDarije9!$A$1:$N$1000, 3, 0), 0)/'TOP SCORES'!J$2,0)</f>
        <v>0</v>
      </c>
      <c r="M230" s="14">
        <f>IFERROR(100*_xlfn.IFNA(VLOOKUP($B230,KviZDarije10!$A$1:$N$1000, 3, 0), 0)/'TOP SCORES'!K$2,0)</f>
        <v>0</v>
      </c>
      <c r="N230" s="14">
        <f>IFERROR(100*_xlfn.IFNA(VLOOKUP($B230,KviZDarije11!$A$1:$N$1000, 3, 0), 0)/'TOP SCORES'!L$2,0)</f>
        <v>0</v>
      </c>
    </row>
    <row r="231" spans="1:14">
      <c r="A231" s="17">
        <f ca="1">RANK(C231,C$2:C$991)</f>
        <v>228</v>
      </c>
      <c r="B231" s="8"/>
      <c r="C231" s="15" cm="1">
        <f t="array" aca="1" ref="C231" ca="1">SUM(LARGE(D231:N231,ROW(INDIRECT("1:8"))))</f>
        <v>0</v>
      </c>
      <c r="D231" s="14">
        <f>IFERROR(100*_xlfn.IFNA(VLOOKUP($B231,KviZDarije1!$A$1:$N$1000, 3, 0), 0)/'TOP SCORES'!B$2,0)</f>
        <v>0</v>
      </c>
      <c r="E231" s="14">
        <f>IFERROR(100*_xlfn.IFNA(VLOOKUP($B231,KviZDarije2!$A$1:$N$1000, 3, 0), 0)/'TOP SCORES'!C$2,0)</f>
        <v>0</v>
      </c>
      <c r="F231" s="14">
        <f>IFERROR(100*_xlfn.IFNA(VLOOKUP($B231,KviZDarije3!$A$1:$N$1000, 3, 0), 0)/'TOP SCORES'!D$2,0)</f>
        <v>0</v>
      </c>
      <c r="G231" s="14">
        <f>IFERROR(100*_xlfn.IFNA(VLOOKUP($B231,KviZDarije4!$A$1:$N$1000, 3, 0), 0)/'TOP SCORES'!E$2,0)</f>
        <v>0</v>
      </c>
      <c r="H231" s="14">
        <f>IFERROR(100*_xlfn.IFNA(VLOOKUP($B231,KviZDarije5!$A$1:$N$1000, 3, 0), 0)/'TOP SCORES'!F$2,0)</f>
        <v>0</v>
      </c>
      <c r="I231" s="14">
        <f>IFERROR(100*_xlfn.IFNA(VLOOKUP($B231,KviZDarije6!$A$1:$N$1000, 3, 0), 0)/'TOP SCORES'!G$2,0)</f>
        <v>0</v>
      </c>
      <c r="J231" s="14">
        <f>IFERROR(100*_xlfn.IFNA(VLOOKUP($B231,KviZDarije7!$A$1:$N$999, 3, 0), 0)/'TOP SCORES'!H$2,0)</f>
        <v>0</v>
      </c>
      <c r="K231" s="14">
        <f>IFERROR(100*_xlfn.IFNA(VLOOKUP($B231,KviZDarije8!$A$1:$N$1000, 3, 0), 0)/'TOP SCORES'!I$2,0)</f>
        <v>0</v>
      </c>
      <c r="L231" s="14">
        <f>IFERROR(100*_xlfn.IFNA(VLOOKUP($B231,KviZDarije9!$A$1:$N$1000, 3, 0), 0)/'TOP SCORES'!J$2,0)</f>
        <v>0</v>
      </c>
      <c r="M231" s="14">
        <f>IFERROR(100*_xlfn.IFNA(VLOOKUP($B231,KviZDarije10!$A$1:$N$1000, 3, 0), 0)/'TOP SCORES'!K$2,0)</f>
        <v>0</v>
      </c>
      <c r="N231" s="14">
        <f>IFERROR(100*_xlfn.IFNA(VLOOKUP($B231,KviZDarije11!$A$1:$N$1000, 3, 0), 0)/'TOP SCORES'!L$2,0)</f>
        <v>0</v>
      </c>
    </row>
    <row r="232" spans="1:14">
      <c r="A232" s="17">
        <f ca="1">RANK(C232,C$2:C$991)</f>
        <v>228</v>
      </c>
      <c r="B232" s="8"/>
      <c r="C232" s="15" cm="1">
        <f t="array" aca="1" ref="C232" ca="1">SUM(LARGE(D232:N232,ROW(INDIRECT("1:8"))))</f>
        <v>0</v>
      </c>
      <c r="D232" s="14">
        <f>IFERROR(100*_xlfn.IFNA(VLOOKUP($B232,KviZDarije1!$A$1:$N$1000, 3, 0), 0)/'TOP SCORES'!B$2,0)</f>
        <v>0</v>
      </c>
      <c r="E232" s="14">
        <f>IFERROR(100*_xlfn.IFNA(VLOOKUP($B232,KviZDarije2!$A$1:$N$1000, 3, 0), 0)/'TOP SCORES'!C$2,0)</f>
        <v>0</v>
      </c>
      <c r="F232" s="14">
        <f>IFERROR(100*_xlfn.IFNA(VLOOKUP($B232,KviZDarije3!$A$1:$N$1000, 3, 0), 0)/'TOP SCORES'!D$2,0)</f>
        <v>0</v>
      </c>
      <c r="G232" s="14">
        <f>IFERROR(100*_xlfn.IFNA(VLOOKUP($B232,KviZDarije4!$A$1:$N$1000, 3, 0), 0)/'TOP SCORES'!E$2,0)</f>
        <v>0</v>
      </c>
      <c r="H232" s="14">
        <f>IFERROR(100*_xlfn.IFNA(VLOOKUP($B232,KviZDarije5!$A$1:$N$1000, 3, 0), 0)/'TOP SCORES'!F$2,0)</f>
        <v>0</v>
      </c>
      <c r="I232" s="14">
        <f>IFERROR(100*_xlfn.IFNA(VLOOKUP($B232,KviZDarije6!$A$1:$N$1000, 3, 0), 0)/'TOP SCORES'!G$2,0)</f>
        <v>0</v>
      </c>
      <c r="J232" s="14">
        <f>IFERROR(100*_xlfn.IFNA(VLOOKUP($B232,KviZDarije7!$A$1:$N$999, 3, 0), 0)/'TOP SCORES'!H$2,0)</f>
        <v>0</v>
      </c>
      <c r="K232" s="14">
        <f>IFERROR(100*_xlfn.IFNA(VLOOKUP($B232,KviZDarije8!$A$1:$N$1000, 3, 0), 0)/'TOP SCORES'!I$2,0)</f>
        <v>0</v>
      </c>
      <c r="L232" s="14">
        <f>IFERROR(100*_xlfn.IFNA(VLOOKUP($B232,KviZDarije9!$A$1:$N$1000, 3, 0), 0)/'TOP SCORES'!J$2,0)</f>
        <v>0</v>
      </c>
      <c r="M232" s="14">
        <f>IFERROR(100*_xlfn.IFNA(VLOOKUP($B232,KviZDarije10!$A$1:$N$1000, 3, 0), 0)/'TOP SCORES'!K$2,0)</f>
        <v>0</v>
      </c>
      <c r="N232" s="14">
        <f>IFERROR(100*_xlfn.IFNA(VLOOKUP($B232,KviZDarije11!$A$1:$N$1000, 3, 0), 0)/'TOP SCORES'!L$2,0)</f>
        <v>0</v>
      </c>
    </row>
    <row r="233" spans="1:14">
      <c r="A233" s="17">
        <f ca="1">RANK(C233,C$2:C$991)</f>
        <v>228</v>
      </c>
      <c r="B233" s="8"/>
      <c r="C233" s="15" cm="1">
        <f t="array" aca="1" ref="C233" ca="1">SUM(LARGE(D233:N233,ROW(INDIRECT("1:8"))))</f>
        <v>0</v>
      </c>
      <c r="D233" s="14">
        <f>IFERROR(100*_xlfn.IFNA(VLOOKUP($B233,KviZDarije1!$A$1:$N$1000, 3, 0), 0)/'TOP SCORES'!B$2,0)</f>
        <v>0</v>
      </c>
      <c r="E233" s="14">
        <f>IFERROR(100*_xlfn.IFNA(VLOOKUP($B233,KviZDarije2!$A$1:$N$1000, 3, 0), 0)/'TOP SCORES'!C$2,0)</f>
        <v>0</v>
      </c>
      <c r="F233" s="14">
        <f>IFERROR(100*_xlfn.IFNA(VLOOKUP($B233,KviZDarije3!$A$1:$N$1000, 3, 0), 0)/'TOP SCORES'!D$2,0)</f>
        <v>0</v>
      </c>
      <c r="G233" s="14">
        <f>IFERROR(100*_xlfn.IFNA(VLOOKUP($B233,KviZDarije4!$A$1:$N$1000, 3, 0), 0)/'TOP SCORES'!E$2,0)</f>
        <v>0</v>
      </c>
      <c r="H233" s="14">
        <f>IFERROR(100*_xlfn.IFNA(VLOOKUP($B233,KviZDarije5!$A$1:$N$1000, 3, 0), 0)/'TOP SCORES'!F$2,0)</f>
        <v>0</v>
      </c>
      <c r="I233" s="14">
        <f>IFERROR(100*_xlfn.IFNA(VLOOKUP($B233,KviZDarije6!$A$1:$N$1000, 3, 0), 0)/'TOP SCORES'!G$2,0)</f>
        <v>0</v>
      </c>
      <c r="J233" s="14">
        <f>IFERROR(100*_xlfn.IFNA(VLOOKUP($B233,KviZDarije7!$A$1:$N$999, 3, 0), 0)/'TOP SCORES'!H$2,0)</f>
        <v>0</v>
      </c>
      <c r="K233" s="14">
        <f>IFERROR(100*_xlfn.IFNA(VLOOKUP($B233,KviZDarije8!$A$1:$N$1000, 3, 0), 0)/'TOP SCORES'!I$2,0)</f>
        <v>0</v>
      </c>
      <c r="L233" s="14">
        <f>IFERROR(100*_xlfn.IFNA(VLOOKUP($B233,KviZDarije9!$A$1:$N$1000, 3, 0), 0)/'TOP SCORES'!J$2,0)</f>
        <v>0</v>
      </c>
      <c r="M233" s="14">
        <f>IFERROR(100*_xlfn.IFNA(VLOOKUP($B233,KviZDarije10!$A$1:$N$1000, 3, 0), 0)/'TOP SCORES'!K$2,0)</f>
        <v>0</v>
      </c>
      <c r="N233" s="14">
        <f>IFERROR(100*_xlfn.IFNA(VLOOKUP($B233,KviZDarije11!$A$1:$N$1000, 3, 0), 0)/'TOP SCORES'!L$2,0)</f>
        <v>0</v>
      </c>
    </row>
    <row r="234" spans="1:14">
      <c r="A234" s="17">
        <f ca="1">RANK(C234,C$2:C$991)</f>
        <v>228</v>
      </c>
      <c r="B234" s="8"/>
      <c r="C234" s="15" cm="1">
        <f t="array" aca="1" ref="C234" ca="1">SUM(LARGE(D234:N234,ROW(INDIRECT("1:8"))))</f>
        <v>0</v>
      </c>
      <c r="D234" s="14">
        <f>IFERROR(100*_xlfn.IFNA(VLOOKUP($B234,KviZDarije1!$A$1:$N$1000, 3, 0), 0)/'TOP SCORES'!B$2,0)</f>
        <v>0</v>
      </c>
      <c r="E234" s="14">
        <f>IFERROR(100*_xlfn.IFNA(VLOOKUP($B234,KviZDarije2!$A$1:$N$1000, 3, 0), 0)/'TOP SCORES'!C$2,0)</f>
        <v>0</v>
      </c>
      <c r="F234" s="14">
        <f>IFERROR(100*_xlfn.IFNA(VLOOKUP($B234,KviZDarije3!$A$1:$N$1000, 3, 0), 0)/'TOP SCORES'!D$2,0)</f>
        <v>0</v>
      </c>
      <c r="G234" s="14">
        <f>IFERROR(100*_xlfn.IFNA(VLOOKUP($B234,KviZDarije4!$A$1:$N$1000, 3, 0), 0)/'TOP SCORES'!E$2,0)</f>
        <v>0</v>
      </c>
      <c r="H234" s="14">
        <f>IFERROR(100*_xlfn.IFNA(VLOOKUP($B234,KviZDarije5!$A$1:$N$1000, 3, 0), 0)/'TOP SCORES'!F$2,0)</f>
        <v>0</v>
      </c>
      <c r="I234" s="14">
        <f>IFERROR(100*_xlfn.IFNA(VLOOKUP($B234,KviZDarije6!$A$1:$N$1000, 3, 0), 0)/'TOP SCORES'!G$2,0)</f>
        <v>0</v>
      </c>
      <c r="J234" s="14">
        <f>IFERROR(100*_xlfn.IFNA(VLOOKUP($B234,KviZDarije7!$A$1:$N$999, 3, 0), 0)/'TOP SCORES'!H$2,0)</f>
        <v>0</v>
      </c>
      <c r="K234" s="14">
        <f>IFERROR(100*_xlfn.IFNA(VLOOKUP($B234,KviZDarije8!$A$1:$N$1000, 3, 0), 0)/'TOP SCORES'!I$2,0)</f>
        <v>0</v>
      </c>
      <c r="L234" s="14">
        <f>IFERROR(100*_xlfn.IFNA(VLOOKUP($B234,KviZDarije9!$A$1:$N$1000, 3, 0), 0)/'TOP SCORES'!J$2,0)</f>
        <v>0</v>
      </c>
      <c r="M234" s="14">
        <f>IFERROR(100*_xlfn.IFNA(VLOOKUP($B234,KviZDarije10!$A$1:$N$1000, 3, 0), 0)/'TOP SCORES'!K$2,0)</f>
        <v>0</v>
      </c>
      <c r="N234" s="14">
        <f>IFERROR(100*_xlfn.IFNA(VLOOKUP($B234,KviZDarije11!$A$1:$N$1000, 3, 0), 0)/'TOP SCORES'!L$2,0)</f>
        <v>0</v>
      </c>
    </row>
    <row r="235" spans="1:14">
      <c r="A235" s="17">
        <f ca="1">RANK(C235,C$2:C$991)</f>
        <v>228</v>
      </c>
      <c r="B235" s="8"/>
      <c r="C235" s="15" cm="1">
        <f t="array" aca="1" ref="C235" ca="1">SUM(LARGE(D235:N235,ROW(INDIRECT("1:8"))))</f>
        <v>0</v>
      </c>
      <c r="D235" s="14">
        <f>IFERROR(100*_xlfn.IFNA(VLOOKUP($B235,KviZDarije1!$A$1:$N$1000, 3, 0), 0)/'TOP SCORES'!B$2,0)</f>
        <v>0</v>
      </c>
      <c r="E235" s="14">
        <f>IFERROR(100*_xlfn.IFNA(VLOOKUP($B235,KviZDarije2!$A$1:$N$1000, 3, 0), 0)/'TOP SCORES'!C$2,0)</f>
        <v>0</v>
      </c>
      <c r="F235" s="14">
        <f>IFERROR(100*_xlfn.IFNA(VLOOKUP($B235,KviZDarije3!$A$1:$N$1000, 3, 0), 0)/'TOP SCORES'!D$2,0)</f>
        <v>0</v>
      </c>
      <c r="G235" s="14">
        <f>IFERROR(100*_xlfn.IFNA(VLOOKUP($B235,KviZDarije4!$A$1:$N$1000, 3, 0), 0)/'TOP SCORES'!E$2,0)</f>
        <v>0</v>
      </c>
      <c r="H235" s="14">
        <f>IFERROR(100*_xlfn.IFNA(VLOOKUP($B235,KviZDarije5!$A$1:$N$1000, 3, 0), 0)/'TOP SCORES'!F$2,0)</f>
        <v>0</v>
      </c>
      <c r="I235" s="14">
        <f>IFERROR(100*_xlfn.IFNA(VLOOKUP($B235,KviZDarije6!$A$1:$N$1000, 3, 0), 0)/'TOP SCORES'!G$2,0)</f>
        <v>0</v>
      </c>
      <c r="J235" s="14">
        <f>IFERROR(100*_xlfn.IFNA(VLOOKUP($B235,KviZDarije7!$A$1:$N$999, 3, 0), 0)/'TOP SCORES'!H$2,0)</f>
        <v>0</v>
      </c>
      <c r="K235" s="14">
        <f>IFERROR(100*_xlfn.IFNA(VLOOKUP($B235,KviZDarije8!$A$1:$N$1000, 3, 0), 0)/'TOP SCORES'!I$2,0)</f>
        <v>0</v>
      </c>
      <c r="L235" s="14">
        <f>IFERROR(100*_xlfn.IFNA(VLOOKUP($B235,KviZDarije9!$A$1:$N$1000, 3, 0), 0)/'TOP SCORES'!J$2,0)</f>
        <v>0</v>
      </c>
      <c r="M235" s="14">
        <f>IFERROR(100*_xlfn.IFNA(VLOOKUP($B235,KviZDarije10!$A$1:$N$1000, 3, 0), 0)/'TOP SCORES'!K$2,0)</f>
        <v>0</v>
      </c>
      <c r="N235" s="14">
        <f>IFERROR(100*_xlfn.IFNA(VLOOKUP($B235,KviZDarije11!$A$1:$N$1000, 3, 0), 0)/'TOP SCORES'!L$2,0)</f>
        <v>0</v>
      </c>
    </row>
    <row r="236" spans="1:14">
      <c r="A236" s="17">
        <f ca="1">RANK(C236,C$2:C$991)</f>
        <v>228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3, 0), 0)/'TOP SCORES'!B$2,0)</f>
        <v>0</v>
      </c>
      <c r="E236" s="14">
        <f>IFERROR(100*_xlfn.IFNA(VLOOKUP($B236,KviZDarije2!$A$1:$N$1000, 3, 0), 0)/'TOP SCORES'!C$2,0)</f>
        <v>0</v>
      </c>
      <c r="F236" s="14">
        <f>IFERROR(100*_xlfn.IFNA(VLOOKUP($B236,KviZDarije3!$A$1:$N$1000, 3, 0), 0)/'TOP SCORES'!D$2,0)</f>
        <v>0</v>
      </c>
      <c r="G236" s="14">
        <f>IFERROR(100*_xlfn.IFNA(VLOOKUP($B236,KviZDarije4!$A$1:$N$1000, 3, 0), 0)/'TOP SCORES'!E$2,0)</f>
        <v>0</v>
      </c>
      <c r="H236" s="14">
        <f>IFERROR(100*_xlfn.IFNA(VLOOKUP($B236,KviZDarije5!$A$1:$N$1000, 3, 0), 0)/'TOP SCORES'!F$2,0)</f>
        <v>0</v>
      </c>
      <c r="I236" s="14">
        <f>IFERROR(100*_xlfn.IFNA(VLOOKUP($B236,KviZDarije6!$A$1:$N$1000, 3, 0), 0)/'TOP SCORES'!G$2,0)</f>
        <v>0</v>
      </c>
      <c r="J236" s="14">
        <f>IFERROR(100*_xlfn.IFNA(VLOOKUP($B236,KviZDarije7!$A$1:$N$999, 3, 0), 0)/'TOP SCORES'!H$2,0)</f>
        <v>0</v>
      </c>
      <c r="K236" s="14">
        <f>IFERROR(100*_xlfn.IFNA(VLOOKUP($B236,KviZDarije8!$A$1:$N$1000, 3, 0), 0)/'TOP SCORES'!I$2,0)</f>
        <v>0</v>
      </c>
      <c r="L236" s="14">
        <f>IFERROR(100*_xlfn.IFNA(VLOOKUP($B236,KviZDarije9!$A$1:$N$1000, 3, 0), 0)/'TOP SCORES'!J$2,0)</f>
        <v>0</v>
      </c>
      <c r="M236" s="14">
        <f>IFERROR(100*_xlfn.IFNA(VLOOKUP($B236,KviZDarije10!$A$1:$N$1000, 3, 0), 0)/'TOP SCORES'!K$2,0)</f>
        <v>0</v>
      </c>
      <c r="N236" s="14">
        <f>IFERROR(100*_xlfn.IFNA(VLOOKUP($B236,KviZDarije11!$A$1:$N$1000, 3, 0), 0)/'TOP SCORES'!L$2,0)</f>
        <v>0</v>
      </c>
    </row>
    <row r="237" spans="1:14">
      <c r="A237" s="17">
        <f ca="1">RANK(C237,C$2:C$991)</f>
        <v>228</v>
      </c>
      <c r="C237" s="15" cm="1">
        <f t="array" aca="1" ref="C237" ca="1">SUM(LARGE(D237:N237,ROW(INDIRECT("1:8"))))</f>
        <v>0</v>
      </c>
      <c r="D237" s="14">
        <f>IFERROR(100*_xlfn.IFNA(VLOOKUP($B237,KviZDarije1!$A$1:$N$1000, 3, 0), 0)/'TOP SCORES'!B$2,0)</f>
        <v>0</v>
      </c>
      <c r="E237" s="14">
        <f>IFERROR(100*_xlfn.IFNA(VLOOKUP($B237,KviZDarije2!$A$1:$N$1000, 3, 0), 0)/'TOP SCORES'!C$2,0)</f>
        <v>0</v>
      </c>
      <c r="F237" s="14">
        <f>IFERROR(100*_xlfn.IFNA(VLOOKUP($B237,KviZDarije3!$A$1:$N$1000, 3, 0), 0)/'TOP SCORES'!D$2,0)</f>
        <v>0</v>
      </c>
      <c r="G237" s="14">
        <f>IFERROR(100*_xlfn.IFNA(VLOOKUP($B237,KviZDarije4!$A$1:$N$1000, 3, 0), 0)/'TOP SCORES'!E$2,0)</f>
        <v>0</v>
      </c>
      <c r="H237" s="14">
        <f>IFERROR(100*_xlfn.IFNA(VLOOKUP($B237,KviZDarije5!$A$1:$N$1000, 3, 0), 0)/'TOP SCORES'!F$2,0)</f>
        <v>0</v>
      </c>
      <c r="I237" s="14">
        <f>IFERROR(100*_xlfn.IFNA(VLOOKUP($B237,KviZDarije6!$A$1:$N$1000, 3, 0), 0)/'TOP SCORES'!G$2,0)</f>
        <v>0</v>
      </c>
      <c r="J237" s="14">
        <f>IFERROR(100*_xlfn.IFNA(VLOOKUP($B237,KviZDarije7!$A$1:$N$999, 3, 0), 0)/'TOP SCORES'!H$2,0)</f>
        <v>0</v>
      </c>
      <c r="K237" s="14">
        <f>IFERROR(100*_xlfn.IFNA(VLOOKUP($B237,KviZDarije8!$A$1:$N$1000, 3, 0), 0)/'TOP SCORES'!I$2,0)</f>
        <v>0</v>
      </c>
      <c r="L237" s="14">
        <f>IFERROR(100*_xlfn.IFNA(VLOOKUP($B237,KviZDarije9!$A$1:$N$1000, 3, 0), 0)/'TOP SCORES'!J$2,0)</f>
        <v>0</v>
      </c>
      <c r="M237" s="14">
        <f>IFERROR(100*_xlfn.IFNA(VLOOKUP($B237,KviZDarije10!$A$1:$N$1000, 3, 0), 0)/'TOP SCORES'!K$2,0)</f>
        <v>0</v>
      </c>
      <c r="N237" s="14">
        <f>IFERROR(100*_xlfn.IFNA(VLOOKUP($B237,KviZDarije11!$A$1:$N$1000, 3, 0), 0)/'TOP SCORES'!L$2,0)</f>
        <v>0</v>
      </c>
    </row>
    <row r="238" spans="1:14">
      <c r="A238" s="17">
        <f ca="1">RANK(C238,C$2:C$991)</f>
        <v>228</v>
      </c>
      <c r="C238" s="15" cm="1">
        <f t="array" aca="1" ref="C238" ca="1">SUM(LARGE(D238:N238,ROW(INDIRECT("1:8"))))</f>
        <v>0</v>
      </c>
      <c r="D238" s="14">
        <f>IFERROR(100*_xlfn.IFNA(VLOOKUP($B238,KviZDarije1!$A$1:$N$1000, 3, 0), 0)/'TOP SCORES'!B$2,0)</f>
        <v>0</v>
      </c>
      <c r="E238" s="14">
        <f>IFERROR(100*_xlfn.IFNA(VLOOKUP($B238,KviZDarije2!$A$1:$N$1000, 3, 0), 0)/'TOP SCORES'!C$2,0)</f>
        <v>0</v>
      </c>
      <c r="F238" s="14">
        <f>IFERROR(100*_xlfn.IFNA(VLOOKUP($B238,KviZDarije3!$A$1:$N$1000, 3, 0), 0)/'TOP SCORES'!D$2,0)</f>
        <v>0</v>
      </c>
      <c r="G238" s="14">
        <f>IFERROR(100*_xlfn.IFNA(VLOOKUP($B238,KviZDarije4!$A$1:$N$1000, 3, 0), 0)/'TOP SCORES'!E$2,0)</f>
        <v>0</v>
      </c>
      <c r="H238" s="14">
        <f>IFERROR(100*_xlfn.IFNA(VLOOKUP($B238,KviZDarije5!$A$1:$N$1000, 3, 0), 0)/'TOP SCORES'!F$2,0)</f>
        <v>0</v>
      </c>
      <c r="I238" s="14">
        <f>IFERROR(100*_xlfn.IFNA(VLOOKUP($B238,KviZDarije6!$A$1:$N$1000, 3, 0), 0)/'TOP SCORES'!G$2,0)</f>
        <v>0</v>
      </c>
      <c r="J238" s="14">
        <f>IFERROR(100*_xlfn.IFNA(VLOOKUP($B238,KviZDarije7!$A$1:$N$999, 3, 0), 0)/'TOP SCORES'!H$2,0)</f>
        <v>0</v>
      </c>
      <c r="K238" s="14">
        <f>IFERROR(100*_xlfn.IFNA(VLOOKUP($B238,KviZDarije8!$A$1:$N$1000, 3, 0), 0)/'TOP SCORES'!I$2,0)</f>
        <v>0</v>
      </c>
      <c r="L238" s="14">
        <f>IFERROR(100*_xlfn.IFNA(VLOOKUP($B238,KviZDarije9!$A$1:$N$1000, 3, 0), 0)/'TOP SCORES'!J$2,0)</f>
        <v>0</v>
      </c>
      <c r="M238" s="14">
        <f>IFERROR(100*_xlfn.IFNA(VLOOKUP($B238,KviZDarije10!$A$1:$N$1000, 3, 0), 0)/'TOP SCORES'!K$2,0)</f>
        <v>0</v>
      </c>
      <c r="N238" s="14">
        <f>IFERROR(100*_xlfn.IFNA(VLOOKUP($B238,KviZDarije11!$A$1:$N$1000, 3, 0), 0)/'TOP SCORES'!L$2,0)</f>
        <v>0</v>
      </c>
    </row>
    <row r="239" spans="1:14">
      <c r="A239" s="17">
        <f ca="1">RANK(C239,C$2:C$991)</f>
        <v>228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3, 0), 0)/'TOP SCORES'!B$2,0)</f>
        <v>0</v>
      </c>
      <c r="E239" s="14">
        <f>IFERROR(100*_xlfn.IFNA(VLOOKUP($B239,KviZDarije2!$A$1:$N$1000, 3, 0), 0)/'TOP SCORES'!C$2,0)</f>
        <v>0</v>
      </c>
      <c r="F239" s="14">
        <f>IFERROR(100*_xlfn.IFNA(VLOOKUP($B239,KviZDarije3!$A$1:$N$1000, 3, 0), 0)/'TOP SCORES'!D$2,0)</f>
        <v>0</v>
      </c>
      <c r="G239" s="14">
        <f>IFERROR(100*_xlfn.IFNA(VLOOKUP($B239,KviZDarije4!$A$1:$N$1000, 3, 0), 0)/'TOP SCORES'!E$2,0)</f>
        <v>0</v>
      </c>
      <c r="H239" s="14">
        <f>IFERROR(100*_xlfn.IFNA(VLOOKUP($B239,KviZDarije5!$A$1:$N$1000, 3, 0), 0)/'TOP SCORES'!F$2,0)</f>
        <v>0</v>
      </c>
      <c r="I239" s="14">
        <f>IFERROR(100*_xlfn.IFNA(VLOOKUP($B239,KviZDarije6!$A$1:$N$1000, 3, 0), 0)/'TOP SCORES'!G$2,0)</f>
        <v>0</v>
      </c>
      <c r="J239" s="14">
        <f>IFERROR(100*_xlfn.IFNA(VLOOKUP($B239,KviZDarije7!$A$1:$N$999, 3, 0), 0)/'TOP SCORES'!H$2,0)</f>
        <v>0</v>
      </c>
      <c r="K239" s="14">
        <f>IFERROR(100*_xlfn.IFNA(VLOOKUP($B239,KviZDarije8!$A$1:$N$1000, 3, 0), 0)/'TOP SCORES'!I$2,0)</f>
        <v>0</v>
      </c>
      <c r="L239" s="14">
        <f>IFERROR(100*_xlfn.IFNA(VLOOKUP($B239,KviZDarije9!$A$1:$N$1000, 3, 0), 0)/'TOP SCORES'!J$2,0)</f>
        <v>0</v>
      </c>
      <c r="M239" s="14">
        <f>IFERROR(100*_xlfn.IFNA(VLOOKUP($B239,KviZDarije10!$A$1:$N$1000, 3, 0), 0)/'TOP SCORES'!K$2,0)</f>
        <v>0</v>
      </c>
      <c r="N239" s="14">
        <f>IFERROR(100*_xlfn.IFNA(VLOOKUP($B239,KviZDarije11!$A$1:$N$1000, 3, 0), 0)/'TOP SCORES'!L$2,0)</f>
        <v>0</v>
      </c>
    </row>
    <row r="240" spans="1:14">
      <c r="A240" s="17">
        <f ca="1">RANK(C240,C$2:C$991)</f>
        <v>228</v>
      </c>
      <c r="C240" s="15" cm="1">
        <f t="array" aca="1" ref="C240" ca="1">SUM(LARGE(D240:N240,ROW(INDIRECT("1:8"))))</f>
        <v>0</v>
      </c>
      <c r="D240" s="14">
        <f>IFERROR(100*_xlfn.IFNA(VLOOKUP($B240,KviZDarije1!$A$1:$N$1000, 3, 0), 0)/'TOP SCORES'!B$2,0)</f>
        <v>0</v>
      </c>
      <c r="E240" s="14">
        <f>IFERROR(100*_xlfn.IFNA(VLOOKUP($B240,KviZDarije2!$A$1:$N$1000, 3, 0), 0)/'TOP SCORES'!C$2,0)</f>
        <v>0</v>
      </c>
      <c r="F240" s="14">
        <f>IFERROR(100*_xlfn.IFNA(VLOOKUP($B240,KviZDarije3!$A$1:$N$1000, 3, 0), 0)/'TOP SCORES'!D$2,0)</f>
        <v>0</v>
      </c>
      <c r="G240" s="14">
        <f>IFERROR(100*_xlfn.IFNA(VLOOKUP($B240,KviZDarije4!$A$1:$N$1000, 3, 0), 0)/'TOP SCORES'!E$2,0)</f>
        <v>0</v>
      </c>
      <c r="H240" s="14">
        <f>IFERROR(100*_xlfn.IFNA(VLOOKUP($B240,KviZDarije5!$A$1:$N$1000, 3, 0), 0)/'TOP SCORES'!F$2,0)</f>
        <v>0</v>
      </c>
      <c r="I240" s="14">
        <f>IFERROR(100*_xlfn.IFNA(VLOOKUP($B240,KviZDarije6!$A$1:$N$1000, 3, 0), 0)/'TOP SCORES'!G$2,0)</f>
        <v>0</v>
      </c>
      <c r="J240" s="14">
        <f>IFERROR(100*_xlfn.IFNA(VLOOKUP($B240,KviZDarije7!$A$1:$N$999, 3, 0), 0)/'TOP SCORES'!H$2,0)</f>
        <v>0</v>
      </c>
      <c r="K240" s="14">
        <f>IFERROR(100*_xlfn.IFNA(VLOOKUP($B240,KviZDarije8!$A$1:$N$1000, 3, 0), 0)/'TOP SCORES'!I$2,0)</f>
        <v>0</v>
      </c>
      <c r="L240" s="14">
        <f>IFERROR(100*_xlfn.IFNA(VLOOKUP($B240,KviZDarije9!$A$1:$N$1000, 3, 0), 0)/'TOP SCORES'!J$2,0)</f>
        <v>0</v>
      </c>
      <c r="M240" s="14">
        <f>IFERROR(100*_xlfn.IFNA(VLOOKUP($B240,KviZDarije10!$A$1:$N$1000, 3, 0), 0)/'TOP SCORES'!K$2,0)</f>
        <v>0</v>
      </c>
      <c r="N240" s="14">
        <f>IFERROR(100*_xlfn.IFNA(VLOOKUP($B240,KviZDarije11!$A$1:$N$1000, 3, 0), 0)/'TOP SCORES'!L$2,0)</f>
        <v>0</v>
      </c>
    </row>
    <row r="241" spans="1:14">
      <c r="A241" s="17">
        <f ca="1">RANK(C241,C$2:C$991)</f>
        <v>228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3, 0), 0)/'TOP SCORES'!B$2,0)</f>
        <v>0</v>
      </c>
      <c r="E241" s="14">
        <f>IFERROR(100*_xlfn.IFNA(VLOOKUP($B241,KviZDarije2!$A$1:$N$1000, 3, 0), 0)/'TOP SCORES'!C$2,0)</f>
        <v>0</v>
      </c>
      <c r="F241" s="14">
        <f>IFERROR(100*_xlfn.IFNA(VLOOKUP($B241,KviZDarije3!$A$1:$N$1000, 3, 0), 0)/'TOP SCORES'!D$2,0)</f>
        <v>0</v>
      </c>
      <c r="G241" s="14">
        <f>IFERROR(100*_xlfn.IFNA(VLOOKUP($B241,KviZDarije4!$A$1:$N$1000, 3, 0), 0)/'TOP SCORES'!E$2,0)</f>
        <v>0</v>
      </c>
      <c r="H241" s="14">
        <f>IFERROR(100*_xlfn.IFNA(VLOOKUP($B241,KviZDarije5!$A$1:$N$1000, 3, 0), 0)/'TOP SCORES'!F$2,0)</f>
        <v>0</v>
      </c>
      <c r="I241" s="14">
        <f>IFERROR(100*_xlfn.IFNA(VLOOKUP($B241,KviZDarije6!$A$1:$N$1000, 3, 0), 0)/'TOP SCORES'!G$2,0)</f>
        <v>0</v>
      </c>
      <c r="J241" s="14">
        <f>IFERROR(100*_xlfn.IFNA(VLOOKUP($B241,KviZDarije7!$A$1:$N$999, 3, 0), 0)/'TOP SCORES'!H$2,0)</f>
        <v>0</v>
      </c>
      <c r="K241" s="14">
        <f>IFERROR(100*_xlfn.IFNA(VLOOKUP($B241,KviZDarije8!$A$1:$N$1000, 3, 0), 0)/'TOP SCORES'!I$2,0)</f>
        <v>0</v>
      </c>
      <c r="L241" s="14">
        <f>IFERROR(100*_xlfn.IFNA(VLOOKUP($B241,KviZDarije9!$A$1:$N$1000, 3, 0), 0)/'TOP SCORES'!J$2,0)</f>
        <v>0</v>
      </c>
      <c r="M241" s="14">
        <f>IFERROR(100*_xlfn.IFNA(VLOOKUP($B241,KviZDarije10!$A$1:$N$1000, 3, 0), 0)/'TOP SCORES'!K$2,0)</f>
        <v>0</v>
      </c>
      <c r="N241" s="14">
        <f>IFERROR(100*_xlfn.IFNA(VLOOKUP($B241,KviZDarije11!$A$1:$N$1000, 3, 0), 0)/'TOP SCORES'!L$2,0)</f>
        <v>0</v>
      </c>
    </row>
    <row r="242" spans="1:14">
      <c r="A242" s="17">
        <f ca="1">RANK(C242,C$2:C$991)</f>
        <v>228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3, 0), 0)/'TOP SCORES'!B$2,0)</f>
        <v>0</v>
      </c>
      <c r="E242" s="14">
        <f>IFERROR(100*_xlfn.IFNA(VLOOKUP($B242,KviZDarije2!$A$1:$N$1000, 3, 0), 0)/'TOP SCORES'!C$2,0)</f>
        <v>0</v>
      </c>
      <c r="F242" s="14">
        <f>IFERROR(100*_xlfn.IFNA(VLOOKUP($B242,KviZDarije3!$A$1:$N$1000, 3, 0), 0)/'TOP SCORES'!D$2,0)</f>
        <v>0</v>
      </c>
      <c r="G242" s="14">
        <f>IFERROR(100*_xlfn.IFNA(VLOOKUP($B242,KviZDarije4!$A$1:$N$1000, 3, 0), 0)/'TOP SCORES'!E$2,0)</f>
        <v>0</v>
      </c>
      <c r="H242" s="14">
        <f>IFERROR(100*_xlfn.IFNA(VLOOKUP($B242,KviZDarije5!$A$1:$N$1000, 3, 0), 0)/'TOP SCORES'!F$2,0)</f>
        <v>0</v>
      </c>
      <c r="I242" s="14">
        <f>IFERROR(100*_xlfn.IFNA(VLOOKUP($B242,KviZDarije6!$A$1:$N$1000, 3, 0), 0)/'TOP SCORES'!G$2,0)</f>
        <v>0</v>
      </c>
      <c r="J242" s="14">
        <f>IFERROR(100*_xlfn.IFNA(VLOOKUP($B242,KviZDarije7!$A$1:$N$999, 3, 0), 0)/'TOP SCORES'!H$2,0)</f>
        <v>0</v>
      </c>
      <c r="K242" s="14">
        <f>IFERROR(100*_xlfn.IFNA(VLOOKUP($B242,KviZDarije8!$A$1:$N$1000, 3, 0), 0)/'TOP SCORES'!I$2,0)</f>
        <v>0</v>
      </c>
      <c r="L242" s="14">
        <f>IFERROR(100*_xlfn.IFNA(VLOOKUP($B242,KviZDarije9!$A$1:$N$1000, 3, 0), 0)/'TOP SCORES'!J$2,0)</f>
        <v>0</v>
      </c>
      <c r="M242" s="14">
        <f>IFERROR(100*_xlfn.IFNA(VLOOKUP($B242,KviZDarije10!$A$1:$N$1000, 3, 0), 0)/'TOP SCORES'!K$2,0)</f>
        <v>0</v>
      </c>
      <c r="N242" s="14">
        <f>IFERROR(100*_xlfn.IFNA(VLOOKUP($B242,KviZDarije11!$A$1:$N$1000, 3, 0), 0)/'TOP SCORES'!L$2,0)</f>
        <v>0</v>
      </c>
    </row>
    <row r="243" spans="1:14">
      <c r="A243" s="17">
        <f ca="1">RANK(C243,C$2:C$991)</f>
        <v>228</v>
      </c>
      <c r="C243" s="15" cm="1">
        <f t="array" aca="1" ref="C243" ca="1">SUM(LARGE(D243:N243,ROW(INDIRECT("1:8"))))</f>
        <v>0</v>
      </c>
      <c r="D243" s="14">
        <f>IFERROR(100*_xlfn.IFNA(VLOOKUP($B243,KviZDarije1!$A$1:$N$1000, 3, 0), 0)/'TOP SCORES'!B$2,0)</f>
        <v>0</v>
      </c>
      <c r="E243" s="14">
        <f>IFERROR(100*_xlfn.IFNA(VLOOKUP($B243,KviZDarije2!$A$1:$N$1000, 3, 0), 0)/'TOP SCORES'!C$2,0)</f>
        <v>0</v>
      </c>
      <c r="F243" s="14">
        <f>IFERROR(100*_xlfn.IFNA(VLOOKUP($B243,KviZDarije3!$A$1:$N$1000, 3, 0), 0)/'TOP SCORES'!D$2,0)</f>
        <v>0</v>
      </c>
      <c r="G243" s="14">
        <f>IFERROR(100*_xlfn.IFNA(VLOOKUP($B243,KviZDarije4!$A$1:$N$1000, 3, 0), 0)/'TOP SCORES'!E$2,0)</f>
        <v>0</v>
      </c>
      <c r="H243" s="14">
        <f>IFERROR(100*_xlfn.IFNA(VLOOKUP($B243,KviZDarije5!$A$1:$N$1000, 3, 0), 0)/'TOP SCORES'!F$2,0)</f>
        <v>0</v>
      </c>
      <c r="I243" s="14">
        <f>IFERROR(100*_xlfn.IFNA(VLOOKUP($B243,KviZDarije6!$A$1:$N$1000, 3, 0), 0)/'TOP SCORES'!G$2,0)</f>
        <v>0</v>
      </c>
      <c r="J243" s="14">
        <f>IFERROR(100*_xlfn.IFNA(VLOOKUP($B243,KviZDarije7!$A$1:$N$999, 3, 0), 0)/'TOP SCORES'!H$2,0)</f>
        <v>0</v>
      </c>
      <c r="K243" s="14">
        <f>IFERROR(100*_xlfn.IFNA(VLOOKUP($B243,KviZDarije8!$A$1:$N$1000, 3, 0), 0)/'TOP SCORES'!I$2,0)</f>
        <v>0</v>
      </c>
      <c r="L243" s="14">
        <f>IFERROR(100*_xlfn.IFNA(VLOOKUP($B243,KviZDarije9!$A$1:$N$1000, 3, 0), 0)/'TOP SCORES'!J$2,0)</f>
        <v>0</v>
      </c>
      <c r="M243" s="14">
        <f>IFERROR(100*_xlfn.IFNA(VLOOKUP($B243,KviZDarije10!$A$1:$N$1000, 3, 0), 0)/'TOP SCORES'!K$2,0)</f>
        <v>0</v>
      </c>
      <c r="N243" s="14">
        <f>IFERROR(100*_xlfn.IFNA(VLOOKUP($B243,KviZDarije11!$A$1:$N$1000, 3, 0), 0)/'TOP SCORES'!L$2,0)</f>
        <v>0</v>
      </c>
    </row>
    <row r="244" spans="1:14">
      <c r="A244" s="17">
        <f ca="1">RANK(C244,C$2:C$991)</f>
        <v>228</v>
      </c>
      <c r="C244" s="15" cm="1">
        <f t="array" aca="1" ref="C244" ca="1">SUM(LARGE(D244:N244,ROW(INDIRECT("1:8"))))</f>
        <v>0</v>
      </c>
      <c r="D244" s="14">
        <f>IFERROR(100*_xlfn.IFNA(VLOOKUP($B244,KviZDarije1!$A$1:$N$1000, 3, 0), 0)/'TOP SCORES'!B$2,0)</f>
        <v>0</v>
      </c>
      <c r="E244" s="14">
        <f>IFERROR(100*_xlfn.IFNA(VLOOKUP($B244,KviZDarije2!$A$1:$N$1000, 3, 0), 0)/'TOP SCORES'!C$2,0)</f>
        <v>0</v>
      </c>
      <c r="F244" s="14">
        <f>IFERROR(100*_xlfn.IFNA(VLOOKUP($B244,KviZDarije3!$A$1:$N$1000, 3, 0), 0)/'TOP SCORES'!D$2,0)</f>
        <v>0</v>
      </c>
      <c r="G244" s="14">
        <f>IFERROR(100*_xlfn.IFNA(VLOOKUP($B244,KviZDarije4!$A$1:$N$1000, 3, 0), 0)/'TOP SCORES'!E$2,0)</f>
        <v>0</v>
      </c>
      <c r="H244" s="14">
        <f>IFERROR(100*_xlfn.IFNA(VLOOKUP($B244,KviZDarije5!$A$1:$N$1000, 3, 0), 0)/'TOP SCORES'!F$2,0)</f>
        <v>0</v>
      </c>
      <c r="I244" s="14">
        <f>IFERROR(100*_xlfn.IFNA(VLOOKUP($B244,KviZDarije6!$A$1:$N$1000, 3, 0), 0)/'TOP SCORES'!G$2,0)</f>
        <v>0</v>
      </c>
      <c r="J244" s="14">
        <f>IFERROR(100*_xlfn.IFNA(VLOOKUP($B244,KviZDarije7!$A$1:$N$999, 3, 0), 0)/'TOP SCORES'!H$2,0)</f>
        <v>0</v>
      </c>
      <c r="K244" s="14">
        <f>IFERROR(100*_xlfn.IFNA(VLOOKUP($B244,KviZDarije8!$A$1:$N$1000, 3, 0), 0)/'TOP SCORES'!I$2,0)</f>
        <v>0</v>
      </c>
      <c r="L244" s="14">
        <f>IFERROR(100*_xlfn.IFNA(VLOOKUP($B244,KviZDarije9!$A$1:$N$1000, 3, 0), 0)/'TOP SCORES'!J$2,0)</f>
        <v>0</v>
      </c>
      <c r="M244" s="14">
        <f>IFERROR(100*_xlfn.IFNA(VLOOKUP($B244,KviZDarije10!$A$1:$N$1000, 3, 0), 0)/'TOP SCORES'!K$2,0)</f>
        <v>0</v>
      </c>
      <c r="N244" s="14">
        <f>IFERROR(100*_xlfn.IFNA(VLOOKUP($B244,KviZDarije11!$A$1:$N$1000, 3, 0), 0)/'TOP SCORES'!L$2,0)</f>
        <v>0</v>
      </c>
    </row>
    <row r="245" spans="1:14">
      <c r="A245" s="17">
        <f ca="1">RANK(C245,C$2:C$991)</f>
        <v>228</v>
      </c>
      <c r="C245" s="15" cm="1">
        <f t="array" aca="1" ref="C245" ca="1">SUM(LARGE(D245:N245,ROW(INDIRECT("1:8"))))</f>
        <v>0</v>
      </c>
      <c r="D245" s="14">
        <f>IFERROR(100*_xlfn.IFNA(VLOOKUP($B245,KviZDarije1!$A$1:$N$1000, 3, 0), 0)/'TOP SCORES'!B$2,0)</f>
        <v>0</v>
      </c>
      <c r="E245" s="14">
        <f>IFERROR(100*_xlfn.IFNA(VLOOKUP($B245,KviZDarije2!$A$1:$N$1000, 3, 0), 0)/'TOP SCORES'!C$2,0)</f>
        <v>0</v>
      </c>
      <c r="F245" s="14">
        <f>IFERROR(100*_xlfn.IFNA(VLOOKUP($B245,KviZDarije3!$A$1:$N$1000, 3, 0), 0)/'TOP SCORES'!D$2,0)</f>
        <v>0</v>
      </c>
      <c r="G245" s="14">
        <f>IFERROR(100*_xlfn.IFNA(VLOOKUP($B245,KviZDarije4!$A$1:$N$1000, 3, 0), 0)/'TOP SCORES'!E$2,0)</f>
        <v>0</v>
      </c>
      <c r="H245" s="14">
        <f>IFERROR(100*_xlfn.IFNA(VLOOKUP($B245,KviZDarije5!$A$1:$N$1000, 3, 0), 0)/'TOP SCORES'!F$2,0)</f>
        <v>0</v>
      </c>
      <c r="I245" s="14">
        <f>IFERROR(100*_xlfn.IFNA(VLOOKUP($B245,KviZDarije6!$A$1:$N$1000, 3, 0), 0)/'TOP SCORES'!G$2,0)</f>
        <v>0</v>
      </c>
      <c r="J245" s="14">
        <f>IFERROR(100*_xlfn.IFNA(VLOOKUP($B245,KviZDarije7!$A$1:$N$999, 3, 0), 0)/'TOP SCORES'!H$2,0)</f>
        <v>0</v>
      </c>
      <c r="K245" s="14">
        <f>IFERROR(100*_xlfn.IFNA(VLOOKUP($B245,KviZDarije8!$A$1:$N$1000, 3, 0), 0)/'TOP SCORES'!I$2,0)</f>
        <v>0</v>
      </c>
      <c r="L245" s="14">
        <f>IFERROR(100*_xlfn.IFNA(VLOOKUP($B245,KviZDarije9!$A$1:$N$1000, 3, 0), 0)/'TOP SCORES'!J$2,0)</f>
        <v>0</v>
      </c>
      <c r="M245" s="14">
        <f>IFERROR(100*_xlfn.IFNA(VLOOKUP($B245,KviZDarije10!$A$1:$N$1000, 3, 0), 0)/'TOP SCORES'!K$2,0)</f>
        <v>0</v>
      </c>
      <c r="N245" s="14">
        <f>IFERROR(100*_xlfn.IFNA(VLOOKUP($B245,KviZDarije11!$A$1:$N$1000, 3, 0), 0)/'TOP SCORES'!L$2,0)</f>
        <v>0</v>
      </c>
    </row>
    <row r="246" spans="1:14">
      <c r="A246" s="17">
        <f ca="1">RANK(C246,C$2:C$991)</f>
        <v>228</v>
      </c>
      <c r="C246" s="15" cm="1">
        <f t="array" aca="1" ref="C246" ca="1">SUM(LARGE(D246:N246,ROW(INDIRECT("1:8"))))</f>
        <v>0</v>
      </c>
      <c r="D246" s="14">
        <f>IFERROR(100*_xlfn.IFNA(VLOOKUP($B246,KviZDarije1!$A$1:$N$1000, 3, 0), 0)/'TOP SCORES'!B$2,0)</f>
        <v>0</v>
      </c>
      <c r="E246" s="14">
        <f>IFERROR(100*_xlfn.IFNA(VLOOKUP($B246,KviZDarije2!$A$1:$N$1000, 3, 0), 0)/'TOP SCORES'!C$2,0)</f>
        <v>0</v>
      </c>
      <c r="F246" s="14">
        <f>IFERROR(100*_xlfn.IFNA(VLOOKUP($B246,KviZDarije3!$A$1:$N$1000, 3, 0), 0)/'TOP SCORES'!D$2,0)</f>
        <v>0</v>
      </c>
      <c r="G246" s="14">
        <f>IFERROR(100*_xlfn.IFNA(VLOOKUP($B246,KviZDarije4!$A$1:$N$1000, 3, 0), 0)/'TOP SCORES'!E$2,0)</f>
        <v>0</v>
      </c>
      <c r="H246" s="14">
        <f>IFERROR(100*_xlfn.IFNA(VLOOKUP($B246,KviZDarije5!$A$1:$N$1000, 3, 0), 0)/'TOP SCORES'!F$2,0)</f>
        <v>0</v>
      </c>
      <c r="I246" s="14">
        <f>IFERROR(100*_xlfn.IFNA(VLOOKUP($B246,KviZDarije6!$A$1:$N$1000, 3, 0), 0)/'TOP SCORES'!G$2,0)</f>
        <v>0</v>
      </c>
      <c r="J246" s="14">
        <f>IFERROR(100*_xlfn.IFNA(VLOOKUP($B246,KviZDarije7!$A$1:$N$999, 3, 0), 0)/'TOP SCORES'!H$2,0)</f>
        <v>0</v>
      </c>
      <c r="K246" s="14">
        <f>IFERROR(100*_xlfn.IFNA(VLOOKUP($B246,KviZDarije8!$A$1:$N$1000, 3, 0), 0)/'TOP SCORES'!I$2,0)</f>
        <v>0</v>
      </c>
      <c r="L246" s="14">
        <f>IFERROR(100*_xlfn.IFNA(VLOOKUP($B246,KviZDarije9!$A$1:$N$1000, 3, 0), 0)/'TOP SCORES'!J$2,0)</f>
        <v>0</v>
      </c>
      <c r="M246" s="14">
        <f>IFERROR(100*_xlfn.IFNA(VLOOKUP($B246,KviZDarije10!$A$1:$N$1000, 3, 0), 0)/'TOP SCORES'!K$2,0)</f>
        <v>0</v>
      </c>
      <c r="N246" s="14">
        <f>IFERROR(100*_xlfn.IFNA(VLOOKUP($B246,KviZDarije11!$A$1:$N$1000, 3, 0), 0)/'TOP SCORES'!L$2,0)</f>
        <v>0</v>
      </c>
    </row>
    <row r="247" spans="1:14">
      <c r="A247" s="17">
        <f ca="1">RANK(C247,C$2:C$991)</f>
        <v>228</v>
      </c>
      <c r="C247" s="15" cm="1">
        <f t="array" aca="1" ref="C247" ca="1">SUM(LARGE(D247:N247,ROW(INDIRECT("1:8"))))</f>
        <v>0</v>
      </c>
      <c r="D247" s="14">
        <f>IFERROR(100*_xlfn.IFNA(VLOOKUP($B247,KviZDarije1!$A$1:$N$1000, 3, 0), 0)/'TOP SCORES'!B$2,0)</f>
        <v>0</v>
      </c>
      <c r="E247" s="14">
        <f>IFERROR(100*_xlfn.IFNA(VLOOKUP($B247,KviZDarije2!$A$1:$N$1000, 3, 0), 0)/'TOP SCORES'!C$2,0)</f>
        <v>0</v>
      </c>
      <c r="F247" s="14">
        <f>IFERROR(100*_xlfn.IFNA(VLOOKUP($B247,KviZDarije3!$A$1:$N$1000, 3, 0), 0)/'TOP SCORES'!D$2,0)</f>
        <v>0</v>
      </c>
      <c r="G247" s="14">
        <f>IFERROR(100*_xlfn.IFNA(VLOOKUP($B247,KviZDarije4!$A$1:$N$1000, 3, 0), 0)/'TOP SCORES'!E$2,0)</f>
        <v>0</v>
      </c>
      <c r="H247" s="14">
        <f>IFERROR(100*_xlfn.IFNA(VLOOKUP($B247,KviZDarije5!$A$1:$N$1000, 3, 0), 0)/'TOP SCORES'!F$2,0)</f>
        <v>0</v>
      </c>
      <c r="I247" s="14">
        <f>IFERROR(100*_xlfn.IFNA(VLOOKUP($B247,KviZDarije6!$A$1:$N$1000, 3, 0), 0)/'TOP SCORES'!G$2,0)</f>
        <v>0</v>
      </c>
      <c r="J247" s="14">
        <f>IFERROR(100*_xlfn.IFNA(VLOOKUP($B247,KviZDarije7!$A$1:$N$999, 3, 0), 0)/'TOP SCORES'!H$2,0)</f>
        <v>0</v>
      </c>
      <c r="K247" s="14">
        <f>IFERROR(100*_xlfn.IFNA(VLOOKUP($B247,KviZDarije8!$A$1:$N$1000, 3, 0), 0)/'TOP SCORES'!I$2,0)</f>
        <v>0</v>
      </c>
      <c r="L247" s="14">
        <f>IFERROR(100*_xlfn.IFNA(VLOOKUP($B247,KviZDarije9!$A$1:$N$1000, 3, 0), 0)/'TOP SCORES'!J$2,0)</f>
        <v>0</v>
      </c>
      <c r="M247" s="14">
        <f>IFERROR(100*_xlfn.IFNA(VLOOKUP($B247,KviZDarije10!$A$1:$N$1000, 3, 0), 0)/'TOP SCORES'!K$2,0)</f>
        <v>0</v>
      </c>
      <c r="N247" s="14">
        <f>IFERROR(100*_xlfn.IFNA(VLOOKUP($B247,KviZDarije11!$A$1:$N$1000, 3, 0), 0)/'TOP SCORES'!L$2,0)</f>
        <v>0</v>
      </c>
    </row>
    <row r="248" spans="1:14">
      <c r="A248" s="17">
        <f ca="1">RANK(C248,C$2:C$991)</f>
        <v>228</v>
      </c>
      <c r="C248" s="15" cm="1">
        <f t="array" aca="1" ref="C248" ca="1">SUM(LARGE(D248:N248,ROW(INDIRECT("1:8"))))</f>
        <v>0</v>
      </c>
      <c r="D248" s="14">
        <f>IFERROR(100*_xlfn.IFNA(VLOOKUP($B248,KviZDarije1!$A$1:$N$1000, 3, 0), 0)/'TOP SCORES'!B$2,0)</f>
        <v>0</v>
      </c>
      <c r="E248" s="14">
        <f>IFERROR(100*_xlfn.IFNA(VLOOKUP($B248,KviZDarije2!$A$1:$N$1000, 3, 0), 0)/'TOP SCORES'!C$2,0)</f>
        <v>0</v>
      </c>
      <c r="F248" s="14">
        <f>IFERROR(100*_xlfn.IFNA(VLOOKUP($B248,KviZDarije3!$A$1:$N$1000, 3, 0), 0)/'TOP SCORES'!D$2,0)</f>
        <v>0</v>
      </c>
      <c r="G248" s="14">
        <f>IFERROR(100*_xlfn.IFNA(VLOOKUP($B248,KviZDarije4!$A$1:$N$1000, 3, 0), 0)/'TOP SCORES'!E$2,0)</f>
        <v>0</v>
      </c>
      <c r="H248" s="14">
        <f>IFERROR(100*_xlfn.IFNA(VLOOKUP($B248,KviZDarije5!$A$1:$N$1000, 3, 0), 0)/'TOP SCORES'!F$2,0)</f>
        <v>0</v>
      </c>
      <c r="I248" s="14">
        <f>IFERROR(100*_xlfn.IFNA(VLOOKUP($B248,KviZDarije6!$A$1:$N$1000, 3, 0), 0)/'TOP SCORES'!G$2,0)</f>
        <v>0</v>
      </c>
      <c r="J248" s="14">
        <f>IFERROR(100*_xlfn.IFNA(VLOOKUP($B248,KviZDarije7!$A$1:$N$999, 3, 0), 0)/'TOP SCORES'!H$2,0)</f>
        <v>0</v>
      </c>
      <c r="K248" s="14">
        <f>IFERROR(100*_xlfn.IFNA(VLOOKUP($B248,KviZDarije8!$A$1:$N$1000, 3, 0), 0)/'TOP SCORES'!I$2,0)</f>
        <v>0</v>
      </c>
      <c r="L248" s="14">
        <f>IFERROR(100*_xlfn.IFNA(VLOOKUP($B248,KviZDarije9!$A$1:$N$1000, 3, 0), 0)/'TOP SCORES'!J$2,0)</f>
        <v>0</v>
      </c>
      <c r="M248" s="14">
        <f>IFERROR(100*_xlfn.IFNA(VLOOKUP($B248,KviZDarije10!$A$1:$N$1000, 3, 0), 0)/'TOP SCORES'!K$2,0)</f>
        <v>0</v>
      </c>
      <c r="N248" s="14">
        <f>IFERROR(100*_xlfn.IFNA(VLOOKUP($B248,KviZDarije11!$A$1:$N$1000, 3, 0), 0)/'TOP SCORES'!L$2,0)</f>
        <v>0</v>
      </c>
    </row>
    <row r="249" spans="1:14">
      <c r="A249" s="17">
        <f ca="1">RANK(C249,C$2:C$991)</f>
        <v>228</v>
      </c>
      <c r="C249" s="15" cm="1">
        <f t="array" aca="1" ref="C249" ca="1">SUM(LARGE(D249:N249,ROW(INDIRECT("1:8"))))</f>
        <v>0</v>
      </c>
      <c r="D249" s="14">
        <f>IFERROR(100*_xlfn.IFNA(VLOOKUP($B249,KviZDarije1!$A$1:$N$1000, 3, 0), 0)/'TOP SCORES'!B$2,0)</f>
        <v>0</v>
      </c>
      <c r="E249" s="14">
        <f>IFERROR(100*_xlfn.IFNA(VLOOKUP($B249,KviZDarije2!$A$1:$N$1000, 3, 0), 0)/'TOP SCORES'!C$2,0)</f>
        <v>0</v>
      </c>
      <c r="F249" s="14">
        <f>IFERROR(100*_xlfn.IFNA(VLOOKUP($B249,KviZDarije3!$A$1:$N$1000, 3, 0), 0)/'TOP SCORES'!D$2,0)</f>
        <v>0</v>
      </c>
      <c r="G249" s="14">
        <f>IFERROR(100*_xlfn.IFNA(VLOOKUP($B249,KviZDarije4!$A$1:$N$1000, 3, 0), 0)/'TOP SCORES'!E$2,0)</f>
        <v>0</v>
      </c>
      <c r="H249" s="14">
        <f>IFERROR(100*_xlfn.IFNA(VLOOKUP($B249,KviZDarije5!$A$1:$N$1000, 3, 0), 0)/'TOP SCORES'!F$2,0)</f>
        <v>0</v>
      </c>
      <c r="I249" s="14">
        <f>IFERROR(100*_xlfn.IFNA(VLOOKUP($B249,KviZDarije6!$A$1:$N$1000, 3, 0), 0)/'TOP SCORES'!G$2,0)</f>
        <v>0</v>
      </c>
      <c r="J249" s="14">
        <f>IFERROR(100*_xlfn.IFNA(VLOOKUP($B249,KviZDarije7!$A$1:$N$999, 3, 0), 0)/'TOP SCORES'!H$2,0)</f>
        <v>0</v>
      </c>
      <c r="K249" s="14">
        <f>IFERROR(100*_xlfn.IFNA(VLOOKUP($B249,KviZDarije8!$A$1:$N$1000, 3, 0), 0)/'TOP SCORES'!I$2,0)</f>
        <v>0</v>
      </c>
      <c r="L249" s="14">
        <f>IFERROR(100*_xlfn.IFNA(VLOOKUP($B249,KviZDarije9!$A$1:$N$1000, 3, 0), 0)/'TOP SCORES'!J$2,0)</f>
        <v>0</v>
      </c>
      <c r="M249" s="14">
        <f>IFERROR(100*_xlfn.IFNA(VLOOKUP($B249,KviZDarije10!$A$1:$N$1000, 3, 0), 0)/'TOP SCORES'!K$2,0)</f>
        <v>0</v>
      </c>
      <c r="N249" s="14">
        <f>IFERROR(100*_xlfn.IFNA(VLOOKUP($B249,KviZDarije11!$A$1:$N$1000, 3, 0), 0)/'TOP SCORES'!L$2,0)</f>
        <v>0</v>
      </c>
    </row>
    <row r="250" spans="1:14">
      <c r="A250" s="17">
        <f ca="1">RANK(C250,C$2:C$991)</f>
        <v>228</v>
      </c>
      <c r="C250" s="15" cm="1">
        <f t="array" aca="1" ref="C250" ca="1">SUM(LARGE(D250:N250,ROW(INDIRECT("1:8"))))</f>
        <v>0</v>
      </c>
      <c r="D250" s="14">
        <f>IFERROR(100*_xlfn.IFNA(VLOOKUP($B250,KviZDarije1!$A$1:$N$1000, 3, 0), 0)/'TOP SCORES'!B$2,0)</f>
        <v>0</v>
      </c>
      <c r="E250" s="14">
        <f>IFERROR(100*_xlfn.IFNA(VLOOKUP($B250,KviZDarije2!$A$1:$N$1000, 3, 0), 0)/'TOP SCORES'!C$2,0)</f>
        <v>0</v>
      </c>
      <c r="F250" s="14">
        <f>IFERROR(100*_xlfn.IFNA(VLOOKUP($B250,KviZDarije3!$A$1:$N$1000, 3, 0), 0)/'TOP SCORES'!D$2,0)</f>
        <v>0</v>
      </c>
      <c r="G250" s="14">
        <f>IFERROR(100*_xlfn.IFNA(VLOOKUP($B250,KviZDarije4!$A$1:$N$1000, 3, 0), 0)/'TOP SCORES'!E$2,0)</f>
        <v>0</v>
      </c>
      <c r="H250" s="14">
        <f>IFERROR(100*_xlfn.IFNA(VLOOKUP($B250,KviZDarije5!$A$1:$N$1000, 3, 0), 0)/'TOP SCORES'!F$2,0)</f>
        <v>0</v>
      </c>
      <c r="I250" s="14">
        <f>IFERROR(100*_xlfn.IFNA(VLOOKUP($B250,KviZDarije6!$A$1:$N$1000, 3, 0), 0)/'TOP SCORES'!G$2,0)</f>
        <v>0</v>
      </c>
      <c r="J250" s="14">
        <f>IFERROR(100*_xlfn.IFNA(VLOOKUP($B250,KviZDarije7!$A$1:$N$999, 3, 0), 0)/'TOP SCORES'!H$2,0)</f>
        <v>0</v>
      </c>
      <c r="K250" s="14">
        <f>IFERROR(100*_xlfn.IFNA(VLOOKUP($B250,KviZDarije8!$A$1:$N$1000, 3, 0), 0)/'TOP SCORES'!I$2,0)</f>
        <v>0</v>
      </c>
      <c r="L250" s="14">
        <f>IFERROR(100*_xlfn.IFNA(VLOOKUP($B250,KviZDarije9!$A$1:$N$1000, 3, 0), 0)/'TOP SCORES'!J$2,0)</f>
        <v>0</v>
      </c>
      <c r="M250" s="14">
        <f>IFERROR(100*_xlfn.IFNA(VLOOKUP($B250,KviZDarije10!$A$1:$N$1000, 3, 0), 0)/'TOP SCORES'!K$2,0)</f>
        <v>0</v>
      </c>
      <c r="N250" s="14">
        <f>IFERROR(100*_xlfn.IFNA(VLOOKUP($B250,KviZDarije11!$A$1:$N$1000, 3, 0), 0)/'TOP SCORES'!L$2,0)</f>
        <v>0</v>
      </c>
    </row>
    <row r="251" spans="1:14">
      <c r="A251" s="17">
        <f ca="1">RANK(C251,C$2:C$991)</f>
        <v>228</v>
      </c>
      <c r="C251" s="15" cm="1">
        <f t="array" aca="1" ref="C251" ca="1">SUM(LARGE(D251:N251,ROW(INDIRECT("1:8"))))</f>
        <v>0</v>
      </c>
      <c r="D251" s="14">
        <f>IFERROR(100*_xlfn.IFNA(VLOOKUP($B251,KviZDarije1!$A$1:$N$1000, 3, 0), 0)/'TOP SCORES'!B$2,0)</f>
        <v>0</v>
      </c>
      <c r="E251" s="14">
        <f>IFERROR(100*_xlfn.IFNA(VLOOKUP($B251,KviZDarije2!$A$1:$N$1000, 3, 0), 0)/'TOP SCORES'!C$2,0)</f>
        <v>0</v>
      </c>
      <c r="F251" s="14">
        <f>IFERROR(100*_xlfn.IFNA(VLOOKUP($B251,KviZDarije3!$A$1:$N$1000, 3, 0), 0)/'TOP SCORES'!D$2,0)</f>
        <v>0</v>
      </c>
      <c r="G251" s="14">
        <f>IFERROR(100*_xlfn.IFNA(VLOOKUP($B251,KviZDarije4!$A$1:$N$1000, 3, 0), 0)/'TOP SCORES'!E$2,0)</f>
        <v>0</v>
      </c>
      <c r="H251" s="14">
        <f>IFERROR(100*_xlfn.IFNA(VLOOKUP($B251,KviZDarije5!$A$1:$N$1000, 3, 0), 0)/'TOP SCORES'!F$2,0)</f>
        <v>0</v>
      </c>
      <c r="I251" s="14">
        <f>IFERROR(100*_xlfn.IFNA(VLOOKUP($B251,KviZDarije6!$A$1:$N$1000, 3, 0), 0)/'TOP SCORES'!G$2,0)</f>
        <v>0</v>
      </c>
      <c r="J251" s="14">
        <f>IFERROR(100*_xlfn.IFNA(VLOOKUP($B251,KviZDarije7!$A$1:$N$999, 3, 0), 0)/'TOP SCORES'!H$2,0)</f>
        <v>0</v>
      </c>
      <c r="K251" s="14">
        <f>IFERROR(100*_xlfn.IFNA(VLOOKUP($B251,KviZDarije8!$A$1:$N$1000, 3, 0), 0)/'TOP SCORES'!I$2,0)</f>
        <v>0</v>
      </c>
      <c r="L251" s="14">
        <f>IFERROR(100*_xlfn.IFNA(VLOOKUP($B251,KviZDarije9!$A$1:$N$1000, 3, 0), 0)/'TOP SCORES'!J$2,0)</f>
        <v>0</v>
      </c>
      <c r="M251" s="14">
        <f>IFERROR(100*_xlfn.IFNA(VLOOKUP($B251,KviZDarije10!$A$1:$N$1000, 3, 0), 0)/'TOP SCORES'!K$2,0)</f>
        <v>0</v>
      </c>
      <c r="N251" s="14">
        <f>IFERROR(100*_xlfn.IFNA(VLOOKUP($B251,KviZDarije11!$A$1:$N$1000, 3, 0), 0)/'TOP SCORES'!L$2,0)</f>
        <v>0</v>
      </c>
    </row>
    <row r="252" spans="1:14">
      <c r="A252" s="17">
        <f ca="1">RANK(C252,C$2:C$991)</f>
        <v>228</v>
      </c>
      <c r="C252" s="15" cm="1">
        <f t="array" aca="1" ref="C252" ca="1">SUM(LARGE(D252:N252,ROW(INDIRECT("1:8"))))</f>
        <v>0</v>
      </c>
      <c r="D252" s="14">
        <f>IFERROR(100*_xlfn.IFNA(VLOOKUP($B252,KviZDarije1!$A$1:$N$1000, 3, 0), 0)/'TOP SCORES'!B$2,0)</f>
        <v>0</v>
      </c>
      <c r="E252" s="14">
        <f>IFERROR(100*_xlfn.IFNA(VLOOKUP($B252,KviZDarije2!$A$1:$N$1000, 3, 0), 0)/'TOP SCORES'!C$2,0)</f>
        <v>0</v>
      </c>
      <c r="F252" s="14">
        <f>IFERROR(100*_xlfn.IFNA(VLOOKUP($B252,KviZDarije3!$A$1:$N$1000, 3, 0), 0)/'TOP SCORES'!D$2,0)</f>
        <v>0</v>
      </c>
      <c r="G252" s="14">
        <f>IFERROR(100*_xlfn.IFNA(VLOOKUP($B252,KviZDarije4!$A$1:$N$1000, 3, 0), 0)/'TOP SCORES'!E$2,0)</f>
        <v>0</v>
      </c>
      <c r="H252" s="14">
        <f>IFERROR(100*_xlfn.IFNA(VLOOKUP($B252,KviZDarije5!$A$1:$N$1000, 3, 0), 0)/'TOP SCORES'!F$2,0)</f>
        <v>0</v>
      </c>
      <c r="I252" s="14">
        <f>IFERROR(100*_xlfn.IFNA(VLOOKUP($B252,KviZDarije6!$A$1:$N$1000, 3, 0), 0)/'TOP SCORES'!G$2,0)</f>
        <v>0</v>
      </c>
      <c r="J252" s="14">
        <f>IFERROR(100*_xlfn.IFNA(VLOOKUP($B252,KviZDarije7!$A$1:$N$999, 3, 0), 0)/'TOP SCORES'!H$2,0)</f>
        <v>0</v>
      </c>
      <c r="K252" s="14">
        <f>IFERROR(100*_xlfn.IFNA(VLOOKUP($B252,KviZDarije8!$A$1:$N$1000, 3, 0), 0)/'TOP SCORES'!I$2,0)</f>
        <v>0</v>
      </c>
      <c r="L252" s="14">
        <f>IFERROR(100*_xlfn.IFNA(VLOOKUP($B252,KviZDarije9!$A$1:$N$1000, 3, 0), 0)/'TOP SCORES'!J$2,0)</f>
        <v>0</v>
      </c>
      <c r="M252" s="14">
        <f>IFERROR(100*_xlfn.IFNA(VLOOKUP($B252,KviZDarije10!$A$1:$N$1000, 3, 0), 0)/'TOP SCORES'!K$2,0)</f>
        <v>0</v>
      </c>
      <c r="N252" s="14">
        <f>IFERROR(100*_xlfn.IFNA(VLOOKUP($B252,KviZDarije11!$A$1:$N$1000, 3, 0), 0)/'TOP SCORES'!L$2,0)</f>
        <v>0</v>
      </c>
    </row>
    <row r="253" spans="1:14">
      <c r="A253" s="17">
        <f ca="1">RANK(C253,C$2:C$991)</f>
        <v>228</v>
      </c>
      <c r="C253" s="15" cm="1">
        <f t="array" aca="1" ref="C253" ca="1">SUM(LARGE(D253:N253,ROW(INDIRECT("1:8"))))</f>
        <v>0</v>
      </c>
      <c r="D253" s="14">
        <f>IFERROR(100*_xlfn.IFNA(VLOOKUP($B253,KviZDarije1!$A$1:$N$1000, 3, 0), 0)/'TOP SCORES'!B$2,0)</f>
        <v>0</v>
      </c>
      <c r="E253" s="14">
        <f>IFERROR(100*_xlfn.IFNA(VLOOKUP($B253,KviZDarije2!$A$1:$N$1000, 3, 0), 0)/'TOP SCORES'!C$2,0)</f>
        <v>0</v>
      </c>
      <c r="F253" s="14">
        <f>IFERROR(100*_xlfn.IFNA(VLOOKUP($B253,KviZDarije3!$A$1:$N$1000, 3, 0), 0)/'TOP SCORES'!D$2,0)</f>
        <v>0</v>
      </c>
      <c r="G253" s="14">
        <f>IFERROR(100*_xlfn.IFNA(VLOOKUP($B253,KviZDarije4!$A$1:$N$1000, 3, 0), 0)/'TOP SCORES'!E$2,0)</f>
        <v>0</v>
      </c>
      <c r="H253" s="14">
        <f>IFERROR(100*_xlfn.IFNA(VLOOKUP($B253,KviZDarije5!$A$1:$N$1000, 3, 0), 0)/'TOP SCORES'!F$2,0)</f>
        <v>0</v>
      </c>
      <c r="I253" s="14">
        <f>IFERROR(100*_xlfn.IFNA(VLOOKUP($B253,KviZDarije6!$A$1:$N$1000, 3, 0), 0)/'TOP SCORES'!G$2,0)</f>
        <v>0</v>
      </c>
      <c r="J253" s="14">
        <f>IFERROR(100*_xlfn.IFNA(VLOOKUP($B253,KviZDarije7!$A$1:$N$999, 3, 0), 0)/'TOP SCORES'!H$2,0)</f>
        <v>0</v>
      </c>
      <c r="K253" s="14">
        <f>IFERROR(100*_xlfn.IFNA(VLOOKUP($B253,KviZDarije8!$A$1:$N$1000, 3, 0), 0)/'TOP SCORES'!I$2,0)</f>
        <v>0</v>
      </c>
      <c r="L253" s="14">
        <f>IFERROR(100*_xlfn.IFNA(VLOOKUP($B253,KviZDarije9!$A$1:$N$1000, 3, 0), 0)/'TOP SCORES'!J$2,0)</f>
        <v>0</v>
      </c>
      <c r="M253" s="14">
        <f>IFERROR(100*_xlfn.IFNA(VLOOKUP($B253,KviZDarije10!$A$1:$N$1000, 3, 0), 0)/'TOP SCORES'!K$2,0)</f>
        <v>0</v>
      </c>
      <c r="N253" s="14">
        <f>IFERROR(100*_xlfn.IFNA(VLOOKUP($B253,KviZDarije11!$A$1:$N$1000, 3, 0), 0)/'TOP SCORES'!L$2,0)</f>
        <v>0</v>
      </c>
    </row>
    <row r="254" spans="1:14">
      <c r="A254" s="17">
        <f ca="1">RANK(C254,C$2:C$991)</f>
        <v>228</v>
      </c>
      <c r="C254" s="15" cm="1">
        <f t="array" aca="1" ref="C254" ca="1">SUM(LARGE(D254:N254,ROW(INDIRECT("1:8"))))</f>
        <v>0</v>
      </c>
      <c r="D254" s="14">
        <f>IFERROR(100*_xlfn.IFNA(VLOOKUP($B254,KviZDarije1!$A$1:$N$1000, 3, 0), 0)/'TOP SCORES'!B$2,0)</f>
        <v>0</v>
      </c>
      <c r="E254" s="14">
        <f>IFERROR(100*_xlfn.IFNA(VLOOKUP($B254,KviZDarije2!$A$1:$N$1000, 3, 0), 0)/'TOP SCORES'!C$2,0)</f>
        <v>0</v>
      </c>
      <c r="F254" s="14">
        <f>IFERROR(100*_xlfn.IFNA(VLOOKUP($B254,KviZDarije3!$A$1:$N$1000, 3, 0), 0)/'TOP SCORES'!D$2,0)</f>
        <v>0</v>
      </c>
      <c r="G254" s="14">
        <f>IFERROR(100*_xlfn.IFNA(VLOOKUP($B254,KviZDarije4!$A$1:$N$1000, 3, 0), 0)/'TOP SCORES'!E$2,0)</f>
        <v>0</v>
      </c>
      <c r="H254" s="14">
        <f>IFERROR(100*_xlfn.IFNA(VLOOKUP($B254,KviZDarije5!$A$1:$N$1000, 3, 0), 0)/'TOP SCORES'!F$2,0)</f>
        <v>0</v>
      </c>
      <c r="I254" s="14">
        <f>IFERROR(100*_xlfn.IFNA(VLOOKUP($B254,KviZDarije6!$A$1:$N$1000, 3, 0), 0)/'TOP SCORES'!G$2,0)</f>
        <v>0</v>
      </c>
      <c r="J254" s="14">
        <f>IFERROR(100*_xlfn.IFNA(VLOOKUP($B254,KviZDarije7!$A$1:$N$999, 3, 0), 0)/'TOP SCORES'!H$2,0)</f>
        <v>0</v>
      </c>
      <c r="K254" s="14">
        <f>IFERROR(100*_xlfn.IFNA(VLOOKUP($B254,KviZDarije8!$A$1:$N$1000, 3, 0), 0)/'TOP SCORES'!I$2,0)</f>
        <v>0</v>
      </c>
      <c r="L254" s="14">
        <f>IFERROR(100*_xlfn.IFNA(VLOOKUP($B254,KviZDarije9!$A$1:$N$1000, 3, 0), 0)/'TOP SCORES'!J$2,0)</f>
        <v>0</v>
      </c>
      <c r="M254" s="14">
        <f>IFERROR(100*_xlfn.IFNA(VLOOKUP($B254,KviZDarije10!$A$1:$N$1000, 3, 0), 0)/'TOP SCORES'!K$2,0)</f>
        <v>0</v>
      </c>
      <c r="N254" s="14">
        <f>IFERROR(100*_xlfn.IFNA(VLOOKUP($B254,KviZDarije11!$A$1:$N$1000, 3, 0), 0)/'TOP SCORES'!L$2,0)</f>
        <v>0</v>
      </c>
    </row>
    <row r="255" spans="1:14">
      <c r="A255" s="17">
        <f ca="1">RANK(C255,C$2:C$991)</f>
        <v>228</v>
      </c>
      <c r="C255" s="15" cm="1">
        <f t="array" aca="1" ref="C255" ca="1">SUM(LARGE(D255:N255,ROW(INDIRECT("1:8"))))</f>
        <v>0</v>
      </c>
      <c r="D255" s="14">
        <f>IFERROR(100*_xlfn.IFNA(VLOOKUP($B255,KviZDarije1!$A$1:$N$1000, 3, 0), 0)/'TOP SCORES'!B$2,0)</f>
        <v>0</v>
      </c>
      <c r="E255" s="14">
        <f>IFERROR(100*_xlfn.IFNA(VLOOKUP($B255,KviZDarije2!$A$1:$N$1000, 3, 0), 0)/'TOP SCORES'!C$2,0)</f>
        <v>0</v>
      </c>
      <c r="F255" s="14">
        <f>IFERROR(100*_xlfn.IFNA(VLOOKUP($B255,KviZDarije3!$A$1:$N$1000, 3, 0), 0)/'TOP SCORES'!D$2,0)</f>
        <v>0</v>
      </c>
      <c r="G255" s="14">
        <f>IFERROR(100*_xlfn.IFNA(VLOOKUP($B255,KviZDarije4!$A$1:$N$1000, 3, 0), 0)/'TOP SCORES'!E$2,0)</f>
        <v>0</v>
      </c>
      <c r="H255" s="14">
        <f>IFERROR(100*_xlfn.IFNA(VLOOKUP($B255,KviZDarije5!$A$1:$N$1000, 3, 0), 0)/'TOP SCORES'!F$2,0)</f>
        <v>0</v>
      </c>
      <c r="I255" s="14">
        <f>IFERROR(100*_xlfn.IFNA(VLOOKUP($B255,KviZDarije6!$A$1:$N$1000, 3, 0), 0)/'TOP SCORES'!G$2,0)</f>
        <v>0</v>
      </c>
      <c r="J255" s="14">
        <f>IFERROR(100*_xlfn.IFNA(VLOOKUP($B255,KviZDarije7!$A$1:$N$999, 3, 0), 0)/'TOP SCORES'!H$2,0)</f>
        <v>0</v>
      </c>
      <c r="K255" s="14">
        <f>IFERROR(100*_xlfn.IFNA(VLOOKUP($B255,KviZDarije8!$A$1:$N$1000, 3, 0), 0)/'TOP SCORES'!I$2,0)</f>
        <v>0</v>
      </c>
      <c r="L255" s="14">
        <f>IFERROR(100*_xlfn.IFNA(VLOOKUP($B255,KviZDarije9!$A$1:$N$1000, 3, 0), 0)/'TOP SCORES'!J$2,0)</f>
        <v>0</v>
      </c>
      <c r="M255" s="14">
        <f>IFERROR(100*_xlfn.IFNA(VLOOKUP($B255,KviZDarije10!$A$1:$N$1000, 3, 0), 0)/'TOP SCORES'!K$2,0)</f>
        <v>0</v>
      </c>
      <c r="N255" s="14">
        <f>IFERROR(100*_xlfn.IFNA(VLOOKUP($B255,KviZDarije11!$A$1:$N$1000, 3, 0), 0)/'TOP SCORES'!L$2,0)</f>
        <v>0</v>
      </c>
    </row>
    <row r="256" spans="1:14">
      <c r="A256" s="17">
        <f ca="1">RANK(C256,C$2:C$991)</f>
        <v>228</v>
      </c>
      <c r="C256" s="15" cm="1">
        <f t="array" aca="1" ref="C256" ca="1">SUM(LARGE(D256:N256,ROW(INDIRECT("1:8"))))</f>
        <v>0</v>
      </c>
      <c r="D256" s="14">
        <f>IFERROR(100*_xlfn.IFNA(VLOOKUP($B256,KviZDarije1!$A$1:$N$1000, 3, 0), 0)/'TOP SCORES'!B$2,0)</f>
        <v>0</v>
      </c>
      <c r="E256" s="14">
        <f>IFERROR(100*_xlfn.IFNA(VLOOKUP($B256,KviZDarije2!$A$1:$N$1000, 3, 0), 0)/'TOP SCORES'!C$2,0)</f>
        <v>0</v>
      </c>
      <c r="F256" s="14">
        <f>IFERROR(100*_xlfn.IFNA(VLOOKUP($B256,KviZDarije3!$A$1:$N$1000, 3, 0), 0)/'TOP SCORES'!D$2,0)</f>
        <v>0</v>
      </c>
      <c r="G256" s="14">
        <f>IFERROR(100*_xlfn.IFNA(VLOOKUP($B256,KviZDarije4!$A$1:$N$1000, 3, 0), 0)/'TOP SCORES'!E$2,0)</f>
        <v>0</v>
      </c>
      <c r="H256" s="14">
        <f>IFERROR(100*_xlfn.IFNA(VLOOKUP($B256,KviZDarije5!$A$1:$N$1000, 3, 0), 0)/'TOP SCORES'!F$2,0)</f>
        <v>0</v>
      </c>
      <c r="I256" s="14">
        <f>IFERROR(100*_xlfn.IFNA(VLOOKUP($B256,KviZDarije6!$A$1:$N$1000, 3, 0), 0)/'TOP SCORES'!G$2,0)</f>
        <v>0</v>
      </c>
      <c r="J256" s="14">
        <f>IFERROR(100*_xlfn.IFNA(VLOOKUP($B256,KviZDarije7!$A$1:$N$999, 3, 0), 0)/'TOP SCORES'!H$2,0)</f>
        <v>0</v>
      </c>
      <c r="K256" s="14">
        <f>IFERROR(100*_xlfn.IFNA(VLOOKUP($B256,KviZDarije8!$A$1:$N$1000, 3, 0), 0)/'TOP SCORES'!I$2,0)</f>
        <v>0</v>
      </c>
      <c r="L256" s="14">
        <f>IFERROR(100*_xlfn.IFNA(VLOOKUP($B256,KviZDarije9!$A$1:$N$1000, 3, 0), 0)/'TOP SCORES'!J$2,0)</f>
        <v>0</v>
      </c>
      <c r="M256" s="14">
        <f>IFERROR(100*_xlfn.IFNA(VLOOKUP($B256,KviZDarije10!$A$1:$N$1000, 3, 0), 0)/'TOP SCORES'!K$2,0)</f>
        <v>0</v>
      </c>
      <c r="N256" s="14">
        <f>IFERROR(100*_xlfn.IFNA(VLOOKUP($B256,KviZDarije11!$A$1:$N$1000, 3, 0), 0)/'TOP SCORES'!L$2,0)</f>
        <v>0</v>
      </c>
    </row>
    <row r="257" spans="1:14">
      <c r="A257" s="17">
        <f ca="1">RANK(C257,C$2:C$991)</f>
        <v>228</v>
      </c>
      <c r="C257" s="15" cm="1">
        <f t="array" aca="1" ref="C257" ca="1">SUM(LARGE(D257:N257,ROW(INDIRECT("1:8"))))</f>
        <v>0</v>
      </c>
      <c r="D257" s="14">
        <f>IFERROR(100*_xlfn.IFNA(VLOOKUP($B257,KviZDarije1!$A$1:$N$1000, 3, 0), 0)/'TOP SCORES'!B$2,0)</f>
        <v>0</v>
      </c>
      <c r="E257" s="14">
        <f>IFERROR(100*_xlfn.IFNA(VLOOKUP($B257,KviZDarije2!$A$1:$N$1000, 3, 0), 0)/'TOP SCORES'!C$2,0)</f>
        <v>0</v>
      </c>
      <c r="F257" s="14">
        <f>IFERROR(100*_xlfn.IFNA(VLOOKUP($B257,KviZDarije3!$A$1:$N$1000, 3, 0), 0)/'TOP SCORES'!D$2,0)</f>
        <v>0</v>
      </c>
      <c r="G257" s="14">
        <f>IFERROR(100*_xlfn.IFNA(VLOOKUP($B257,KviZDarije4!$A$1:$N$1000, 3, 0), 0)/'TOP SCORES'!E$2,0)</f>
        <v>0</v>
      </c>
      <c r="H257" s="14">
        <f>IFERROR(100*_xlfn.IFNA(VLOOKUP($B257,KviZDarije5!$A$1:$N$1000, 3, 0), 0)/'TOP SCORES'!F$2,0)</f>
        <v>0</v>
      </c>
      <c r="I257" s="14">
        <f>IFERROR(100*_xlfn.IFNA(VLOOKUP($B257,KviZDarije6!$A$1:$N$1000, 3, 0), 0)/'TOP SCORES'!G$2,0)</f>
        <v>0</v>
      </c>
      <c r="J257" s="14">
        <f>IFERROR(100*_xlfn.IFNA(VLOOKUP($B257,KviZDarije7!$A$1:$N$999, 3, 0), 0)/'TOP SCORES'!H$2,0)</f>
        <v>0</v>
      </c>
      <c r="K257" s="14">
        <f>IFERROR(100*_xlfn.IFNA(VLOOKUP($B257,KviZDarije8!$A$1:$N$1000, 3, 0), 0)/'TOP SCORES'!I$2,0)</f>
        <v>0</v>
      </c>
      <c r="L257" s="14">
        <f>IFERROR(100*_xlfn.IFNA(VLOOKUP($B257,KviZDarije9!$A$1:$N$1000, 3, 0), 0)/'TOP SCORES'!J$2,0)</f>
        <v>0</v>
      </c>
      <c r="M257" s="14">
        <f>IFERROR(100*_xlfn.IFNA(VLOOKUP($B257,KviZDarije10!$A$1:$N$1000, 3, 0), 0)/'TOP SCORES'!K$2,0)</f>
        <v>0</v>
      </c>
      <c r="N257" s="14">
        <f>IFERROR(100*_xlfn.IFNA(VLOOKUP($B257,KviZDarije11!$A$1:$N$1000, 3, 0), 0)/'TOP SCORES'!L$2,0)</f>
        <v>0</v>
      </c>
    </row>
    <row r="258" spans="1:14">
      <c r="A258" s="17">
        <f ca="1">RANK(C258,C$2:C$991)</f>
        <v>228</v>
      </c>
      <c r="C258" s="15" cm="1">
        <f t="array" aca="1" ref="C258" ca="1">SUM(LARGE(D258:N258,ROW(INDIRECT("1:8"))))</f>
        <v>0</v>
      </c>
      <c r="D258" s="14">
        <f>IFERROR(100*_xlfn.IFNA(VLOOKUP($B258,KviZDarije1!$A$1:$N$1000, 3, 0), 0)/'TOP SCORES'!B$2,0)</f>
        <v>0</v>
      </c>
      <c r="E258" s="14">
        <f>IFERROR(100*_xlfn.IFNA(VLOOKUP($B258,KviZDarije2!$A$1:$N$1000, 3, 0), 0)/'TOP SCORES'!C$2,0)</f>
        <v>0</v>
      </c>
      <c r="F258" s="14">
        <f>IFERROR(100*_xlfn.IFNA(VLOOKUP($B258,KviZDarije3!$A$1:$N$1000, 3, 0), 0)/'TOP SCORES'!D$2,0)</f>
        <v>0</v>
      </c>
      <c r="G258" s="14">
        <f>IFERROR(100*_xlfn.IFNA(VLOOKUP($B258,KviZDarije4!$A$1:$N$1000, 3, 0), 0)/'TOP SCORES'!E$2,0)</f>
        <v>0</v>
      </c>
      <c r="H258" s="14">
        <f>IFERROR(100*_xlfn.IFNA(VLOOKUP($B258,KviZDarije5!$A$1:$N$1000, 3, 0), 0)/'TOP SCORES'!F$2,0)</f>
        <v>0</v>
      </c>
      <c r="I258" s="14">
        <f>IFERROR(100*_xlfn.IFNA(VLOOKUP($B258,KviZDarije6!$A$1:$N$1000, 3, 0), 0)/'TOP SCORES'!G$2,0)</f>
        <v>0</v>
      </c>
      <c r="J258" s="14">
        <f>IFERROR(100*_xlfn.IFNA(VLOOKUP($B258,KviZDarije7!$A$1:$N$999, 3, 0), 0)/'TOP SCORES'!H$2,0)</f>
        <v>0</v>
      </c>
      <c r="K258" s="14">
        <f>IFERROR(100*_xlfn.IFNA(VLOOKUP($B258,KviZDarije8!$A$1:$N$1000, 3, 0), 0)/'TOP SCORES'!I$2,0)</f>
        <v>0</v>
      </c>
      <c r="L258" s="14">
        <f>IFERROR(100*_xlfn.IFNA(VLOOKUP($B258,KviZDarije9!$A$1:$N$1000, 3, 0), 0)/'TOP SCORES'!J$2,0)</f>
        <v>0</v>
      </c>
      <c r="M258" s="14">
        <f>IFERROR(100*_xlfn.IFNA(VLOOKUP($B258,KviZDarije10!$A$1:$N$1000, 3, 0), 0)/'TOP SCORES'!K$2,0)</f>
        <v>0</v>
      </c>
      <c r="N258" s="14">
        <f>IFERROR(100*_xlfn.IFNA(VLOOKUP($B258,KviZDarije11!$A$1:$N$1000, 3, 0), 0)/'TOP SCORES'!L$2,0)</f>
        <v>0</v>
      </c>
    </row>
    <row r="259" spans="1:14">
      <c r="A259" s="17">
        <f ca="1">RANK(C259,C$2:C$991)</f>
        <v>228</v>
      </c>
      <c r="C259" s="15" cm="1">
        <f t="array" aca="1" ref="C259" ca="1">SUM(LARGE(D259:N259,ROW(INDIRECT("1:8"))))</f>
        <v>0</v>
      </c>
      <c r="D259" s="14">
        <f>IFERROR(100*_xlfn.IFNA(VLOOKUP($B259,KviZDarije1!$A$1:$N$1000, 3, 0), 0)/'TOP SCORES'!B$2,0)</f>
        <v>0</v>
      </c>
      <c r="E259" s="14">
        <f>IFERROR(100*_xlfn.IFNA(VLOOKUP($B259,KviZDarije2!$A$1:$N$1000, 3, 0), 0)/'TOP SCORES'!C$2,0)</f>
        <v>0</v>
      </c>
      <c r="F259" s="14">
        <f>IFERROR(100*_xlfn.IFNA(VLOOKUP($B259,KviZDarije3!$A$1:$N$1000, 3, 0), 0)/'TOP SCORES'!D$2,0)</f>
        <v>0</v>
      </c>
      <c r="G259" s="14">
        <f>IFERROR(100*_xlfn.IFNA(VLOOKUP($B259,KviZDarije4!$A$1:$N$1000, 3, 0), 0)/'TOP SCORES'!E$2,0)</f>
        <v>0</v>
      </c>
      <c r="H259" s="14">
        <f>IFERROR(100*_xlfn.IFNA(VLOOKUP($B259,KviZDarije5!$A$1:$N$1000, 3, 0), 0)/'TOP SCORES'!F$2,0)</f>
        <v>0</v>
      </c>
      <c r="I259" s="14">
        <f>IFERROR(100*_xlfn.IFNA(VLOOKUP($B259,KviZDarije6!$A$1:$N$1000, 3, 0), 0)/'TOP SCORES'!G$2,0)</f>
        <v>0</v>
      </c>
      <c r="J259" s="14">
        <f>IFERROR(100*_xlfn.IFNA(VLOOKUP($B259,KviZDarije7!$A$1:$N$999, 3, 0), 0)/'TOP SCORES'!H$2,0)</f>
        <v>0</v>
      </c>
      <c r="K259" s="14">
        <f>IFERROR(100*_xlfn.IFNA(VLOOKUP($B259,KviZDarije8!$A$1:$N$1000, 3, 0), 0)/'TOP SCORES'!I$2,0)</f>
        <v>0</v>
      </c>
      <c r="L259" s="14">
        <f>IFERROR(100*_xlfn.IFNA(VLOOKUP($B259,KviZDarije9!$A$1:$N$1000, 3, 0), 0)/'TOP SCORES'!J$2,0)</f>
        <v>0</v>
      </c>
      <c r="M259" s="14">
        <f>IFERROR(100*_xlfn.IFNA(VLOOKUP($B259,KviZDarije10!$A$1:$N$1000, 3, 0), 0)/'TOP SCORES'!K$2,0)</f>
        <v>0</v>
      </c>
      <c r="N259" s="14">
        <f>IFERROR(100*_xlfn.IFNA(VLOOKUP($B259,KviZDarije11!$A$1:$N$1000, 3, 0), 0)/'TOP SCORES'!L$2,0)</f>
        <v>0</v>
      </c>
    </row>
    <row r="260" spans="1:14">
      <c r="A260" s="17">
        <f ca="1">RANK(C260,C$2:C$991)</f>
        <v>228</v>
      </c>
      <c r="C260" s="15" cm="1">
        <f t="array" aca="1" ref="C260" ca="1">SUM(LARGE(D260:N260,ROW(INDIRECT("1:8"))))</f>
        <v>0</v>
      </c>
      <c r="D260" s="14">
        <f>IFERROR(100*_xlfn.IFNA(VLOOKUP($B260,KviZDarije1!$A$1:$N$1000, 3, 0), 0)/'TOP SCORES'!B$2,0)</f>
        <v>0</v>
      </c>
      <c r="E260" s="14">
        <f>IFERROR(100*_xlfn.IFNA(VLOOKUP($B260,KviZDarije2!$A$1:$N$1000, 3, 0), 0)/'TOP SCORES'!C$2,0)</f>
        <v>0</v>
      </c>
      <c r="F260" s="14">
        <f>IFERROR(100*_xlfn.IFNA(VLOOKUP($B260,KviZDarije3!$A$1:$N$1000, 3, 0), 0)/'TOP SCORES'!D$2,0)</f>
        <v>0</v>
      </c>
      <c r="G260" s="14">
        <f>IFERROR(100*_xlfn.IFNA(VLOOKUP($B260,KviZDarije4!$A$1:$N$1000, 3, 0), 0)/'TOP SCORES'!E$2,0)</f>
        <v>0</v>
      </c>
      <c r="H260" s="14">
        <f>IFERROR(100*_xlfn.IFNA(VLOOKUP($B260,KviZDarije5!$A$1:$N$1000, 3, 0), 0)/'TOP SCORES'!F$2,0)</f>
        <v>0</v>
      </c>
      <c r="I260" s="14">
        <f>IFERROR(100*_xlfn.IFNA(VLOOKUP($B260,KviZDarije6!$A$1:$N$1000, 3, 0), 0)/'TOP SCORES'!G$2,0)</f>
        <v>0</v>
      </c>
      <c r="J260" s="14">
        <f>IFERROR(100*_xlfn.IFNA(VLOOKUP($B260,KviZDarije7!$A$1:$N$999, 3, 0), 0)/'TOP SCORES'!H$2,0)</f>
        <v>0</v>
      </c>
      <c r="K260" s="14">
        <f>IFERROR(100*_xlfn.IFNA(VLOOKUP($B260,KviZDarije8!$A$1:$N$1000, 3, 0), 0)/'TOP SCORES'!I$2,0)</f>
        <v>0</v>
      </c>
      <c r="L260" s="14">
        <f>IFERROR(100*_xlfn.IFNA(VLOOKUP($B260,KviZDarije9!$A$1:$N$1000, 3, 0), 0)/'TOP SCORES'!J$2,0)</f>
        <v>0</v>
      </c>
      <c r="M260" s="14">
        <f>IFERROR(100*_xlfn.IFNA(VLOOKUP($B260,KviZDarije10!$A$1:$N$1000, 3, 0), 0)/'TOP SCORES'!K$2,0)</f>
        <v>0</v>
      </c>
      <c r="N260" s="14">
        <f>IFERROR(100*_xlfn.IFNA(VLOOKUP($B260,KviZDarije11!$A$1:$N$1000, 3, 0), 0)/'TOP SCORES'!L$2,0)</f>
        <v>0</v>
      </c>
    </row>
    <row r="261" spans="1:14">
      <c r="A261" s="17">
        <f ca="1">RANK(C261,C$2:C$991)</f>
        <v>228</v>
      </c>
      <c r="C261" s="15" cm="1">
        <f t="array" aca="1" ref="C261" ca="1">SUM(LARGE(D261:N261,ROW(INDIRECT("1:8"))))</f>
        <v>0</v>
      </c>
      <c r="D261" s="14">
        <f>IFERROR(100*_xlfn.IFNA(VLOOKUP($B261,KviZDarije1!$A$1:$N$1000, 3, 0), 0)/'TOP SCORES'!B$2,0)</f>
        <v>0</v>
      </c>
      <c r="E261" s="14">
        <f>IFERROR(100*_xlfn.IFNA(VLOOKUP($B261,KviZDarije2!$A$1:$N$1000, 3, 0), 0)/'TOP SCORES'!C$2,0)</f>
        <v>0</v>
      </c>
      <c r="F261" s="14">
        <f>IFERROR(100*_xlfn.IFNA(VLOOKUP($B261,KviZDarije3!$A$1:$N$1000, 3, 0), 0)/'TOP SCORES'!D$2,0)</f>
        <v>0</v>
      </c>
      <c r="G261" s="14">
        <f>IFERROR(100*_xlfn.IFNA(VLOOKUP($B261,KviZDarije4!$A$1:$N$1000, 3, 0), 0)/'TOP SCORES'!E$2,0)</f>
        <v>0</v>
      </c>
      <c r="H261" s="14">
        <f>IFERROR(100*_xlfn.IFNA(VLOOKUP($B261,KviZDarije5!$A$1:$N$1000, 3, 0), 0)/'TOP SCORES'!F$2,0)</f>
        <v>0</v>
      </c>
      <c r="I261" s="14">
        <f>IFERROR(100*_xlfn.IFNA(VLOOKUP($B261,KviZDarije6!$A$1:$N$1000, 3, 0), 0)/'TOP SCORES'!G$2,0)</f>
        <v>0</v>
      </c>
      <c r="J261" s="14">
        <f>IFERROR(100*_xlfn.IFNA(VLOOKUP($B261,KviZDarije7!$A$1:$N$999, 3, 0), 0)/'TOP SCORES'!H$2,0)</f>
        <v>0</v>
      </c>
      <c r="K261" s="14">
        <f>IFERROR(100*_xlfn.IFNA(VLOOKUP($B261,KviZDarije8!$A$1:$N$1000, 3, 0), 0)/'TOP SCORES'!I$2,0)</f>
        <v>0</v>
      </c>
      <c r="L261" s="14">
        <f>IFERROR(100*_xlfn.IFNA(VLOOKUP($B261,KviZDarije9!$A$1:$N$1000, 3, 0), 0)/'TOP SCORES'!J$2,0)</f>
        <v>0</v>
      </c>
      <c r="M261" s="14">
        <f>IFERROR(100*_xlfn.IFNA(VLOOKUP($B261,KviZDarije10!$A$1:$N$1000, 3, 0), 0)/'TOP SCORES'!K$2,0)</f>
        <v>0</v>
      </c>
      <c r="N261" s="14">
        <f>IFERROR(100*_xlfn.IFNA(VLOOKUP($B261,KviZDarije11!$A$1:$N$1000, 3, 0), 0)/'TOP SCORES'!L$2,0)</f>
        <v>0</v>
      </c>
    </row>
    <row r="262" spans="1:14">
      <c r="A262" s="17">
        <f ca="1">RANK(C262,C$2:C$991)</f>
        <v>228</v>
      </c>
      <c r="C262" s="15" cm="1">
        <f t="array" aca="1" ref="C262" ca="1">SUM(LARGE(D262:N262,ROW(INDIRECT("1:8"))))</f>
        <v>0</v>
      </c>
      <c r="D262" s="14">
        <f>IFERROR(100*_xlfn.IFNA(VLOOKUP($B262,KviZDarije1!$A$1:$N$1000, 3, 0), 0)/'TOP SCORES'!B$2,0)</f>
        <v>0</v>
      </c>
      <c r="E262" s="14">
        <f>IFERROR(100*_xlfn.IFNA(VLOOKUP($B262,KviZDarije2!$A$1:$N$1000, 3, 0), 0)/'TOP SCORES'!C$2,0)</f>
        <v>0</v>
      </c>
      <c r="F262" s="14">
        <f>IFERROR(100*_xlfn.IFNA(VLOOKUP($B262,KviZDarije3!$A$1:$N$1000, 3, 0), 0)/'TOP SCORES'!D$2,0)</f>
        <v>0</v>
      </c>
      <c r="G262" s="14">
        <f>IFERROR(100*_xlfn.IFNA(VLOOKUP($B262,KviZDarije4!$A$1:$N$1000, 3, 0), 0)/'TOP SCORES'!E$2,0)</f>
        <v>0</v>
      </c>
      <c r="H262" s="14">
        <f>IFERROR(100*_xlfn.IFNA(VLOOKUP($B262,KviZDarije5!$A$1:$N$1000, 3, 0), 0)/'TOP SCORES'!F$2,0)</f>
        <v>0</v>
      </c>
      <c r="I262" s="14">
        <f>IFERROR(100*_xlfn.IFNA(VLOOKUP($B262,KviZDarije6!$A$1:$N$1000, 3, 0), 0)/'TOP SCORES'!G$2,0)</f>
        <v>0</v>
      </c>
      <c r="J262" s="14">
        <f>IFERROR(100*_xlfn.IFNA(VLOOKUP($B262,KviZDarije7!$A$1:$N$999, 3, 0), 0)/'TOP SCORES'!H$2,0)</f>
        <v>0</v>
      </c>
      <c r="K262" s="14">
        <f>IFERROR(100*_xlfn.IFNA(VLOOKUP($B262,KviZDarije8!$A$1:$N$1000, 3, 0), 0)/'TOP SCORES'!I$2,0)</f>
        <v>0</v>
      </c>
      <c r="L262" s="14">
        <f>IFERROR(100*_xlfn.IFNA(VLOOKUP($B262,KviZDarije9!$A$1:$N$1000, 3, 0), 0)/'TOP SCORES'!J$2,0)</f>
        <v>0</v>
      </c>
      <c r="M262" s="14">
        <f>IFERROR(100*_xlfn.IFNA(VLOOKUP($B262,KviZDarije10!$A$1:$N$1000, 3, 0), 0)/'TOP SCORES'!K$2,0)</f>
        <v>0</v>
      </c>
      <c r="N262" s="14">
        <f>IFERROR(100*_xlfn.IFNA(VLOOKUP($B262,KviZDarije11!$A$1:$N$1000, 3, 0), 0)/'TOP SCORES'!L$2,0)</f>
        <v>0</v>
      </c>
    </row>
    <row r="263" spans="1:14">
      <c r="A263" s="17">
        <f ca="1">RANK(C263,C$2:C$991)</f>
        <v>228</v>
      </c>
      <c r="C263" s="15" cm="1">
        <f t="array" aca="1" ref="C263" ca="1">SUM(LARGE(D263:N263,ROW(INDIRECT("1:8"))))</f>
        <v>0</v>
      </c>
      <c r="D263" s="14">
        <f>IFERROR(100*_xlfn.IFNA(VLOOKUP($B263,KviZDarije1!$A$1:$N$1000, 3, 0), 0)/'TOP SCORES'!B$2,0)</f>
        <v>0</v>
      </c>
      <c r="E263" s="14">
        <f>IFERROR(100*_xlfn.IFNA(VLOOKUP($B263,KviZDarije2!$A$1:$N$1000, 3, 0), 0)/'TOP SCORES'!C$2,0)</f>
        <v>0</v>
      </c>
      <c r="F263" s="14">
        <f>IFERROR(100*_xlfn.IFNA(VLOOKUP($B263,KviZDarije3!$A$1:$N$1000, 3, 0), 0)/'TOP SCORES'!D$2,0)</f>
        <v>0</v>
      </c>
      <c r="G263" s="14">
        <f>IFERROR(100*_xlfn.IFNA(VLOOKUP($B263,KviZDarije4!$A$1:$N$1000, 3, 0), 0)/'TOP SCORES'!E$2,0)</f>
        <v>0</v>
      </c>
      <c r="H263" s="14">
        <f>IFERROR(100*_xlfn.IFNA(VLOOKUP($B263,KviZDarije5!$A$1:$N$1000, 3, 0), 0)/'TOP SCORES'!F$2,0)</f>
        <v>0</v>
      </c>
      <c r="I263" s="14">
        <f>IFERROR(100*_xlfn.IFNA(VLOOKUP($B263,KviZDarije6!$A$1:$N$1000, 3, 0), 0)/'TOP SCORES'!G$2,0)</f>
        <v>0</v>
      </c>
      <c r="J263" s="14">
        <f>IFERROR(100*_xlfn.IFNA(VLOOKUP($B263,KviZDarije7!$A$1:$N$999, 3, 0), 0)/'TOP SCORES'!H$2,0)</f>
        <v>0</v>
      </c>
      <c r="K263" s="14">
        <f>IFERROR(100*_xlfn.IFNA(VLOOKUP($B263,KviZDarije8!$A$1:$N$1000, 3, 0), 0)/'TOP SCORES'!I$2,0)</f>
        <v>0</v>
      </c>
      <c r="L263" s="14">
        <f>IFERROR(100*_xlfn.IFNA(VLOOKUP($B263,KviZDarije9!$A$1:$N$1000, 3, 0), 0)/'TOP SCORES'!J$2,0)</f>
        <v>0</v>
      </c>
      <c r="M263" s="14">
        <f>IFERROR(100*_xlfn.IFNA(VLOOKUP($B263,KviZDarije10!$A$1:$N$1000, 3, 0), 0)/'TOP SCORES'!K$2,0)</f>
        <v>0</v>
      </c>
      <c r="N263" s="14">
        <f>IFERROR(100*_xlfn.IFNA(VLOOKUP($B263,KviZDarije11!$A$1:$N$1000, 3, 0), 0)/'TOP SCORES'!L$2,0)</f>
        <v>0</v>
      </c>
    </row>
    <row r="264" spans="1:14">
      <c r="A264" s="17">
        <f ca="1">RANK(C264,C$2:C$991)</f>
        <v>228</v>
      </c>
      <c r="C264" s="15" cm="1">
        <f t="array" aca="1" ref="C264" ca="1">SUM(LARGE(D264:N264,ROW(INDIRECT("1:8"))))</f>
        <v>0</v>
      </c>
      <c r="D264" s="14">
        <f>IFERROR(100*_xlfn.IFNA(VLOOKUP($B264,KviZDarije1!$A$1:$N$1000, 3, 0), 0)/'TOP SCORES'!B$2,0)</f>
        <v>0</v>
      </c>
      <c r="E264" s="14">
        <f>IFERROR(100*_xlfn.IFNA(VLOOKUP($B264,KviZDarije2!$A$1:$N$1000, 3, 0), 0)/'TOP SCORES'!C$2,0)</f>
        <v>0</v>
      </c>
      <c r="F264" s="14">
        <f>IFERROR(100*_xlfn.IFNA(VLOOKUP($B264,KviZDarije3!$A$1:$N$1000, 3, 0), 0)/'TOP SCORES'!D$2,0)</f>
        <v>0</v>
      </c>
      <c r="G264" s="14">
        <f>IFERROR(100*_xlfn.IFNA(VLOOKUP($B264,KviZDarije4!$A$1:$N$1000, 3, 0), 0)/'TOP SCORES'!E$2,0)</f>
        <v>0</v>
      </c>
      <c r="H264" s="14">
        <f>IFERROR(100*_xlfn.IFNA(VLOOKUP($B264,KviZDarije5!$A$1:$N$1000, 3, 0), 0)/'TOP SCORES'!F$2,0)</f>
        <v>0</v>
      </c>
      <c r="I264" s="14">
        <f>IFERROR(100*_xlfn.IFNA(VLOOKUP($B264,KviZDarije6!$A$1:$N$1000, 3, 0), 0)/'TOP SCORES'!G$2,0)</f>
        <v>0</v>
      </c>
      <c r="J264" s="14">
        <f>IFERROR(100*_xlfn.IFNA(VLOOKUP($B264,KviZDarije7!$A$1:$N$999, 3, 0), 0)/'TOP SCORES'!H$2,0)</f>
        <v>0</v>
      </c>
      <c r="K264" s="14">
        <f>IFERROR(100*_xlfn.IFNA(VLOOKUP($B264,KviZDarije8!$A$1:$N$1000, 3, 0), 0)/'TOP SCORES'!I$2,0)</f>
        <v>0</v>
      </c>
      <c r="L264" s="14">
        <f>IFERROR(100*_xlfn.IFNA(VLOOKUP($B264,KviZDarije9!$A$1:$N$1000, 3, 0), 0)/'TOP SCORES'!J$2,0)</f>
        <v>0</v>
      </c>
      <c r="M264" s="14">
        <f>IFERROR(100*_xlfn.IFNA(VLOOKUP($B264,KviZDarije10!$A$1:$N$1000, 3, 0), 0)/'TOP SCORES'!K$2,0)</f>
        <v>0</v>
      </c>
      <c r="N264" s="14">
        <f>IFERROR(100*_xlfn.IFNA(VLOOKUP($B264,KviZDarije11!$A$1:$N$1000, 3, 0), 0)/'TOP SCORES'!L$2,0)</f>
        <v>0</v>
      </c>
    </row>
    <row r="265" spans="1:14">
      <c r="A265" s="17">
        <f ca="1">RANK(C265,C$2:C$991)</f>
        <v>228</v>
      </c>
      <c r="C265" s="15" cm="1">
        <f t="array" aca="1" ref="C265" ca="1">SUM(LARGE(D265:N265,ROW(INDIRECT("1:8"))))</f>
        <v>0</v>
      </c>
      <c r="D265" s="14">
        <f>IFERROR(100*_xlfn.IFNA(VLOOKUP($B265,KviZDarije1!$A$1:$N$1000, 3, 0), 0)/'TOP SCORES'!B$2,0)</f>
        <v>0</v>
      </c>
      <c r="E265" s="14">
        <f>IFERROR(100*_xlfn.IFNA(VLOOKUP($B265,KviZDarije2!$A$1:$N$1000, 3, 0), 0)/'TOP SCORES'!C$2,0)</f>
        <v>0</v>
      </c>
      <c r="F265" s="14">
        <f>IFERROR(100*_xlfn.IFNA(VLOOKUP($B265,KviZDarije3!$A$1:$N$1000, 3, 0), 0)/'TOP SCORES'!D$2,0)</f>
        <v>0</v>
      </c>
      <c r="G265" s="14">
        <f>IFERROR(100*_xlfn.IFNA(VLOOKUP($B265,KviZDarije4!$A$1:$N$1000, 3, 0), 0)/'TOP SCORES'!E$2,0)</f>
        <v>0</v>
      </c>
      <c r="H265" s="14">
        <f>IFERROR(100*_xlfn.IFNA(VLOOKUP($B265,KviZDarije5!$A$1:$N$1000, 3, 0), 0)/'TOP SCORES'!F$2,0)</f>
        <v>0</v>
      </c>
      <c r="I265" s="14">
        <f>IFERROR(100*_xlfn.IFNA(VLOOKUP($B265,KviZDarije6!$A$1:$N$1000, 3, 0), 0)/'TOP SCORES'!G$2,0)</f>
        <v>0</v>
      </c>
      <c r="J265" s="14">
        <f>IFERROR(100*_xlfn.IFNA(VLOOKUP($B265,KviZDarije7!$A$1:$N$999, 3, 0), 0)/'TOP SCORES'!H$2,0)</f>
        <v>0</v>
      </c>
      <c r="K265" s="14">
        <f>IFERROR(100*_xlfn.IFNA(VLOOKUP($B265,KviZDarije8!$A$1:$N$1000, 3, 0), 0)/'TOP SCORES'!I$2,0)</f>
        <v>0</v>
      </c>
      <c r="L265" s="14">
        <f>IFERROR(100*_xlfn.IFNA(VLOOKUP($B265,KviZDarije9!$A$1:$N$1000, 3, 0), 0)/'TOP SCORES'!J$2,0)</f>
        <v>0</v>
      </c>
      <c r="M265" s="14">
        <f>IFERROR(100*_xlfn.IFNA(VLOOKUP($B265,KviZDarije10!$A$1:$N$1000, 3, 0), 0)/'TOP SCORES'!K$2,0)</f>
        <v>0</v>
      </c>
      <c r="N265" s="14">
        <f>IFERROR(100*_xlfn.IFNA(VLOOKUP($B265,KviZDarije11!$A$1:$N$1000, 3, 0), 0)/'TOP SCORES'!L$2,0)</f>
        <v>0</v>
      </c>
    </row>
    <row r="266" spans="1:14">
      <c r="A266" s="17">
        <f ca="1">RANK(C266,C$2:C$991)</f>
        <v>228</v>
      </c>
      <c r="C266" s="15" cm="1">
        <f t="array" aca="1" ref="C266" ca="1">SUM(LARGE(D266:N266,ROW(INDIRECT("1:8"))))</f>
        <v>0</v>
      </c>
      <c r="D266" s="14">
        <f>IFERROR(100*_xlfn.IFNA(VLOOKUP($B266,KviZDarije1!$A$1:$N$1000, 3, 0), 0)/'TOP SCORES'!B$2,0)</f>
        <v>0</v>
      </c>
      <c r="E266" s="14">
        <f>IFERROR(100*_xlfn.IFNA(VLOOKUP($B266,KviZDarije2!$A$1:$N$1000, 3, 0), 0)/'TOP SCORES'!C$2,0)</f>
        <v>0</v>
      </c>
      <c r="F266" s="14">
        <f>IFERROR(100*_xlfn.IFNA(VLOOKUP($B266,KviZDarije3!$A$1:$N$1000, 3, 0), 0)/'TOP SCORES'!D$2,0)</f>
        <v>0</v>
      </c>
      <c r="G266" s="14">
        <f>IFERROR(100*_xlfn.IFNA(VLOOKUP($B266,KviZDarije4!$A$1:$N$1000, 3, 0), 0)/'TOP SCORES'!E$2,0)</f>
        <v>0</v>
      </c>
      <c r="H266" s="14">
        <f>IFERROR(100*_xlfn.IFNA(VLOOKUP($B266,KviZDarije5!$A$1:$N$1000, 3, 0), 0)/'TOP SCORES'!F$2,0)</f>
        <v>0</v>
      </c>
      <c r="I266" s="14">
        <f>IFERROR(100*_xlfn.IFNA(VLOOKUP($B266,KviZDarije6!$A$1:$N$1000, 3, 0), 0)/'TOP SCORES'!G$2,0)</f>
        <v>0</v>
      </c>
      <c r="J266" s="14">
        <f>IFERROR(100*_xlfn.IFNA(VLOOKUP($B266,KviZDarije7!$A$1:$N$999, 3, 0), 0)/'TOP SCORES'!H$2,0)</f>
        <v>0</v>
      </c>
      <c r="K266" s="14">
        <f>IFERROR(100*_xlfn.IFNA(VLOOKUP($B266,KviZDarije8!$A$1:$N$1000, 3, 0), 0)/'TOP SCORES'!I$2,0)</f>
        <v>0</v>
      </c>
      <c r="L266" s="14">
        <f>IFERROR(100*_xlfn.IFNA(VLOOKUP($B266,KviZDarije9!$A$1:$N$1000, 3, 0), 0)/'TOP SCORES'!J$2,0)</f>
        <v>0</v>
      </c>
      <c r="M266" s="14">
        <f>IFERROR(100*_xlfn.IFNA(VLOOKUP($B266,KviZDarije10!$A$1:$N$1000, 3, 0), 0)/'TOP SCORES'!K$2,0)</f>
        <v>0</v>
      </c>
      <c r="N266" s="14">
        <f>IFERROR(100*_xlfn.IFNA(VLOOKUP($B266,KviZDarije11!$A$1:$N$1000, 3, 0), 0)/'TOP SCORES'!L$2,0)</f>
        <v>0</v>
      </c>
    </row>
    <row r="267" spans="1:14">
      <c r="A267" s="17">
        <f ca="1">RANK(C267,C$2:C$991)</f>
        <v>228</v>
      </c>
      <c r="C267" s="15" cm="1">
        <f t="array" aca="1" ref="C267" ca="1">SUM(LARGE(D267:N267,ROW(INDIRECT("1:8"))))</f>
        <v>0</v>
      </c>
      <c r="D267" s="14">
        <f>IFERROR(100*_xlfn.IFNA(VLOOKUP($B267,KviZDarije1!$A$1:$N$1000, 3, 0), 0)/'TOP SCORES'!B$2,0)</f>
        <v>0</v>
      </c>
      <c r="E267" s="14">
        <f>IFERROR(100*_xlfn.IFNA(VLOOKUP($B267,KviZDarije2!$A$1:$N$1000, 3, 0), 0)/'TOP SCORES'!C$2,0)</f>
        <v>0</v>
      </c>
      <c r="F267" s="14">
        <f>IFERROR(100*_xlfn.IFNA(VLOOKUP($B267,KviZDarije3!$A$1:$N$1000, 3, 0), 0)/'TOP SCORES'!D$2,0)</f>
        <v>0</v>
      </c>
      <c r="G267" s="14">
        <f>IFERROR(100*_xlfn.IFNA(VLOOKUP($B267,KviZDarije4!$A$1:$N$1000, 3, 0), 0)/'TOP SCORES'!E$2,0)</f>
        <v>0</v>
      </c>
      <c r="H267" s="14">
        <f>IFERROR(100*_xlfn.IFNA(VLOOKUP($B267,KviZDarije5!$A$1:$N$1000, 3, 0), 0)/'TOP SCORES'!F$2,0)</f>
        <v>0</v>
      </c>
      <c r="I267" s="14">
        <f>IFERROR(100*_xlfn.IFNA(VLOOKUP($B267,KviZDarije6!$A$1:$N$1000, 3, 0), 0)/'TOP SCORES'!G$2,0)</f>
        <v>0</v>
      </c>
      <c r="J267" s="14">
        <f>IFERROR(100*_xlfn.IFNA(VLOOKUP($B267,KviZDarije7!$A$1:$N$999, 3, 0), 0)/'TOP SCORES'!H$2,0)</f>
        <v>0</v>
      </c>
      <c r="K267" s="14">
        <f>IFERROR(100*_xlfn.IFNA(VLOOKUP($B267,KviZDarije8!$A$1:$N$1000, 3, 0), 0)/'TOP SCORES'!I$2,0)</f>
        <v>0</v>
      </c>
      <c r="L267" s="14">
        <f>IFERROR(100*_xlfn.IFNA(VLOOKUP($B267,KviZDarije9!$A$1:$N$1000, 3, 0), 0)/'TOP SCORES'!J$2,0)</f>
        <v>0</v>
      </c>
      <c r="M267" s="14">
        <f>IFERROR(100*_xlfn.IFNA(VLOOKUP($B267,KviZDarije10!$A$1:$N$1000, 3, 0), 0)/'TOP SCORES'!K$2,0)</f>
        <v>0</v>
      </c>
      <c r="N267" s="14">
        <f>IFERROR(100*_xlfn.IFNA(VLOOKUP($B267,KviZDarije11!$A$1:$N$1000, 3, 0), 0)/'TOP SCORES'!L$2,0)</f>
        <v>0</v>
      </c>
    </row>
    <row r="268" spans="1:14">
      <c r="A268" s="17">
        <f ca="1">RANK(C268,C$2:C$991)</f>
        <v>228</v>
      </c>
      <c r="C268" s="15" cm="1">
        <f t="array" aca="1" ref="C268" ca="1">SUM(LARGE(D268:N268,ROW(INDIRECT("1:8"))))</f>
        <v>0</v>
      </c>
      <c r="D268" s="14">
        <f>IFERROR(100*_xlfn.IFNA(VLOOKUP($B268,KviZDarije1!$A$1:$N$1000, 3, 0), 0)/'TOP SCORES'!B$2,0)</f>
        <v>0</v>
      </c>
      <c r="E268" s="14">
        <f>IFERROR(100*_xlfn.IFNA(VLOOKUP($B268,KviZDarije2!$A$1:$N$1000, 3, 0), 0)/'TOP SCORES'!C$2,0)</f>
        <v>0</v>
      </c>
      <c r="F268" s="14">
        <f>IFERROR(100*_xlfn.IFNA(VLOOKUP($B268,KviZDarije3!$A$1:$N$1000, 3, 0), 0)/'TOP SCORES'!D$2,0)</f>
        <v>0</v>
      </c>
      <c r="G268" s="14">
        <f>IFERROR(100*_xlfn.IFNA(VLOOKUP($B268,KviZDarije4!$A$1:$N$1000, 3, 0), 0)/'TOP SCORES'!E$2,0)</f>
        <v>0</v>
      </c>
      <c r="H268" s="14">
        <f>IFERROR(100*_xlfn.IFNA(VLOOKUP($B268,KviZDarije5!$A$1:$N$1000, 3, 0), 0)/'TOP SCORES'!F$2,0)</f>
        <v>0</v>
      </c>
      <c r="I268" s="14">
        <f>IFERROR(100*_xlfn.IFNA(VLOOKUP($B268,KviZDarije6!$A$1:$N$1000, 3, 0), 0)/'TOP SCORES'!G$2,0)</f>
        <v>0</v>
      </c>
      <c r="J268" s="14">
        <f>IFERROR(100*_xlfn.IFNA(VLOOKUP($B268,KviZDarije7!$A$1:$N$999, 3, 0), 0)/'TOP SCORES'!H$2,0)</f>
        <v>0</v>
      </c>
      <c r="K268" s="14">
        <f>IFERROR(100*_xlfn.IFNA(VLOOKUP($B268,KviZDarije8!$A$1:$N$1000, 3, 0), 0)/'TOP SCORES'!I$2,0)</f>
        <v>0</v>
      </c>
      <c r="L268" s="14">
        <f>IFERROR(100*_xlfn.IFNA(VLOOKUP($B268,KviZDarije9!$A$1:$N$1000, 3, 0), 0)/'TOP SCORES'!J$2,0)</f>
        <v>0</v>
      </c>
      <c r="M268" s="14">
        <f>IFERROR(100*_xlfn.IFNA(VLOOKUP($B268,KviZDarije10!$A$1:$N$1000, 3, 0), 0)/'TOP SCORES'!K$2,0)</f>
        <v>0</v>
      </c>
      <c r="N268" s="14">
        <f>IFERROR(100*_xlfn.IFNA(VLOOKUP($B268,KviZDarije11!$A$1:$N$1000, 3, 0), 0)/'TOP SCORES'!L$2,0)</f>
        <v>0</v>
      </c>
    </row>
    <row r="269" spans="1:14">
      <c r="A269" s="17">
        <f ca="1">RANK(C269,C$2:C$991)</f>
        <v>228</v>
      </c>
      <c r="C269" s="15" cm="1">
        <f t="array" aca="1" ref="C269" ca="1">SUM(LARGE(D269:N269,ROW(INDIRECT("1:8"))))</f>
        <v>0</v>
      </c>
      <c r="D269" s="14">
        <f>IFERROR(100*_xlfn.IFNA(VLOOKUP($B269,KviZDarije1!$A$1:$N$1000, 3, 0), 0)/'TOP SCORES'!B$2,0)</f>
        <v>0</v>
      </c>
      <c r="E269" s="14">
        <f>IFERROR(100*_xlfn.IFNA(VLOOKUP($B269,KviZDarije2!$A$1:$N$1000, 3, 0), 0)/'TOP SCORES'!C$2,0)</f>
        <v>0</v>
      </c>
      <c r="F269" s="14">
        <f>IFERROR(100*_xlfn.IFNA(VLOOKUP($B269,KviZDarije3!$A$1:$N$1000, 3, 0), 0)/'TOP SCORES'!D$2,0)</f>
        <v>0</v>
      </c>
      <c r="G269" s="14">
        <f>IFERROR(100*_xlfn.IFNA(VLOOKUP($B269,KviZDarije4!$A$1:$N$1000, 3, 0), 0)/'TOP SCORES'!E$2,0)</f>
        <v>0</v>
      </c>
      <c r="H269" s="14">
        <f>IFERROR(100*_xlfn.IFNA(VLOOKUP($B269,KviZDarije5!$A$1:$N$1000, 3, 0), 0)/'TOP SCORES'!F$2,0)</f>
        <v>0</v>
      </c>
      <c r="I269" s="14">
        <f>IFERROR(100*_xlfn.IFNA(VLOOKUP($B269,KviZDarije6!$A$1:$N$1000, 3, 0), 0)/'TOP SCORES'!G$2,0)</f>
        <v>0</v>
      </c>
      <c r="J269" s="14">
        <f>IFERROR(100*_xlfn.IFNA(VLOOKUP($B269,KviZDarije7!$A$1:$N$999, 3, 0), 0)/'TOP SCORES'!H$2,0)</f>
        <v>0</v>
      </c>
      <c r="K269" s="14">
        <f>IFERROR(100*_xlfn.IFNA(VLOOKUP($B269,KviZDarije8!$A$1:$N$1000, 3, 0), 0)/'TOP SCORES'!I$2,0)</f>
        <v>0</v>
      </c>
      <c r="L269" s="14">
        <f>IFERROR(100*_xlfn.IFNA(VLOOKUP($B269,KviZDarije9!$A$1:$N$1000, 3, 0), 0)/'TOP SCORES'!J$2,0)</f>
        <v>0</v>
      </c>
      <c r="M269" s="14">
        <f>IFERROR(100*_xlfn.IFNA(VLOOKUP($B269,KviZDarije10!$A$1:$N$1000, 3, 0), 0)/'TOP SCORES'!K$2,0)</f>
        <v>0</v>
      </c>
      <c r="N269" s="14">
        <f>IFERROR(100*_xlfn.IFNA(VLOOKUP($B269,KviZDarije11!$A$1:$N$1000, 3, 0), 0)/'TOP SCORES'!L$2,0)</f>
        <v>0</v>
      </c>
    </row>
    <row r="270" spans="1:14">
      <c r="A270" s="17">
        <f ca="1">RANK(C270,C$2:C$991)</f>
        <v>228</v>
      </c>
      <c r="C270" s="15" cm="1">
        <f t="array" aca="1" ref="C270" ca="1">SUM(LARGE(D270:N270,ROW(INDIRECT("1:8"))))</f>
        <v>0</v>
      </c>
      <c r="D270" s="14">
        <f>IFERROR(100*_xlfn.IFNA(VLOOKUP($B270,KviZDarije1!$A$1:$N$1000, 3, 0), 0)/'TOP SCORES'!B$2,0)</f>
        <v>0</v>
      </c>
      <c r="E270" s="14">
        <f>IFERROR(100*_xlfn.IFNA(VLOOKUP($B270,KviZDarije2!$A$1:$N$1000, 3, 0), 0)/'TOP SCORES'!C$2,0)</f>
        <v>0</v>
      </c>
      <c r="F270" s="14">
        <f>IFERROR(100*_xlfn.IFNA(VLOOKUP($B270,KviZDarije3!$A$1:$N$1000, 3, 0), 0)/'TOP SCORES'!D$2,0)</f>
        <v>0</v>
      </c>
      <c r="G270" s="14">
        <f>IFERROR(100*_xlfn.IFNA(VLOOKUP($B270,KviZDarije4!$A$1:$N$1000, 3, 0), 0)/'TOP SCORES'!E$2,0)</f>
        <v>0</v>
      </c>
      <c r="H270" s="14">
        <f>IFERROR(100*_xlfn.IFNA(VLOOKUP($B270,KviZDarije5!$A$1:$N$1000, 3, 0), 0)/'TOP SCORES'!F$2,0)</f>
        <v>0</v>
      </c>
      <c r="I270" s="14">
        <f>IFERROR(100*_xlfn.IFNA(VLOOKUP($B270,KviZDarije6!$A$1:$N$1000, 3, 0), 0)/'TOP SCORES'!G$2,0)</f>
        <v>0</v>
      </c>
      <c r="J270" s="14">
        <f>IFERROR(100*_xlfn.IFNA(VLOOKUP($B270,KviZDarije7!$A$1:$N$999, 3, 0), 0)/'TOP SCORES'!H$2,0)</f>
        <v>0</v>
      </c>
      <c r="K270" s="14">
        <f>IFERROR(100*_xlfn.IFNA(VLOOKUP($B270,KviZDarije8!$A$1:$N$1000, 3, 0), 0)/'TOP SCORES'!I$2,0)</f>
        <v>0</v>
      </c>
      <c r="L270" s="14">
        <f>IFERROR(100*_xlfn.IFNA(VLOOKUP($B270,KviZDarije9!$A$1:$N$1000, 3, 0), 0)/'TOP SCORES'!J$2,0)</f>
        <v>0</v>
      </c>
      <c r="M270" s="14">
        <f>IFERROR(100*_xlfn.IFNA(VLOOKUP($B270,KviZDarije10!$A$1:$N$1000, 3, 0), 0)/'TOP SCORES'!K$2,0)</f>
        <v>0</v>
      </c>
      <c r="N270" s="14">
        <f>IFERROR(100*_xlfn.IFNA(VLOOKUP($B270,KviZDarije11!$A$1:$N$1000, 3, 0), 0)/'TOP SCORES'!L$2,0)</f>
        <v>0</v>
      </c>
    </row>
    <row r="271" spans="1:14">
      <c r="A271" s="17">
        <f ca="1">RANK(C271,C$2:C$991)</f>
        <v>228</v>
      </c>
      <c r="C271" s="15" cm="1">
        <f t="array" aca="1" ref="C271" ca="1">SUM(LARGE(D271:N271,ROW(INDIRECT("1:8"))))</f>
        <v>0</v>
      </c>
      <c r="D271" s="14">
        <f>IFERROR(100*_xlfn.IFNA(VLOOKUP($B271,KviZDarije1!$A$1:$N$1000, 3, 0), 0)/'TOP SCORES'!B$2,0)</f>
        <v>0</v>
      </c>
      <c r="E271" s="14">
        <f>IFERROR(100*_xlfn.IFNA(VLOOKUP($B271,KviZDarije2!$A$1:$N$1000, 3, 0), 0)/'TOP SCORES'!C$2,0)</f>
        <v>0</v>
      </c>
      <c r="F271" s="14">
        <f>IFERROR(100*_xlfn.IFNA(VLOOKUP($B271,KviZDarije3!$A$1:$N$1000, 3, 0), 0)/'TOP SCORES'!D$2,0)</f>
        <v>0</v>
      </c>
      <c r="G271" s="14">
        <f>IFERROR(100*_xlfn.IFNA(VLOOKUP($B271,KviZDarije4!$A$1:$N$1000, 3, 0), 0)/'TOP SCORES'!E$2,0)</f>
        <v>0</v>
      </c>
      <c r="H271" s="14">
        <f>IFERROR(100*_xlfn.IFNA(VLOOKUP($B271,KviZDarije5!$A$1:$N$1000, 3, 0), 0)/'TOP SCORES'!F$2,0)</f>
        <v>0</v>
      </c>
      <c r="I271" s="14">
        <f>IFERROR(100*_xlfn.IFNA(VLOOKUP($B271,KviZDarije6!$A$1:$N$1000, 3, 0), 0)/'TOP SCORES'!G$2,0)</f>
        <v>0</v>
      </c>
      <c r="J271" s="14">
        <f>IFERROR(100*_xlfn.IFNA(VLOOKUP($B271,KviZDarije7!$A$1:$N$999, 3, 0), 0)/'TOP SCORES'!H$2,0)</f>
        <v>0</v>
      </c>
      <c r="K271" s="14">
        <f>IFERROR(100*_xlfn.IFNA(VLOOKUP($B271,KviZDarije8!$A$1:$N$1000, 3, 0), 0)/'TOP SCORES'!I$2,0)</f>
        <v>0</v>
      </c>
      <c r="L271" s="14">
        <f>IFERROR(100*_xlfn.IFNA(VLOOKUP($B271,KviZDarije9!$A$1:$N$1000, 3, 0), 0)/'TOP SCORES'!J$2,0)</f>
        <v>0</v>
      </c>
      <c r="M271" s="14">
        <f>IFERROR(100*_xlfn.IFNA(VLOOKUP($B271,KviZDarije10!$A$1:$N$1000, 3, 0), 0)/'TOP SCORES'!K$2,0)</f>
        <v>0</v>
      </c>
      <c r="N271" s="14">
        <f>IFERROR(100*_xlfn.IFNA(VLOOKUP($B271,KviZDarije11!$A$1:$N$1000, 3, 0), 0)/'TOP SCORES'!L$2,0)</f>
        <v>0</v>
      </c>
    </row>
    <row r="272" spans="1:14">
      <c r="A272" s="17">
        <f ca="1">RANK(C272,C$2:C$991)</f>
        <v>228</v>
      </c>
      <c r="C272" s="15" cm="1">
        <f t="array" aca="1" ref="C272" ca="1">SUM(LARGE(D272:N272,ROW(INDIRECT("1:8"))))</f>
        <v>0</v>
      </c>
      <c r="D272" s="14">
        <f>IFERROR(100*_xlfn.IFNA(VLOOKUP($B272,KviZDarije1!$A$1:$N$1000, 3, 0), 0)/'TOP SCORES'!B$2,0)</f>
        <v>0</v>
      </c>
      <c r="E272" s="14">
        <f>IFERROR(100*_xlfn.IFNA(VLOOKUP($B272,KviZDarije2!$A$1:$N$1000, 3, 0), 0)/'TOP SCORES'!C$2,0)</f>
        <v>0</v>
      </c>
      <c r="F272" s="14">
        <f>IFERROR(100*_xlfn.IFNA(VLOOKUP($B272,KviZDarije3!$A$1:$N$1000, 3, 0), 0)/'TOP SCORES'!D$2,0)</f>
        <v>0</v>
      </c>
      <c r="G272" s="14">
        <f>IFERROR(100*_xlfn.IFNA(VLOOKUP($B272,KviZDarije4!$A$1:$N$1000, 3, 0), 0)/'TOP SCORES'!E$2,0)</f>
        <v>0</v>
      </c>
      <c r="H272" s="14">
        <f>IFERROR(100*_xlfn.IFNA(VLOOKUP($B272,KviZDarije5!$A$1:$N$1000, 3, 0), 0)/'TOP SCORES'!F$2,0)</f>
        <v>0</v>
      </c>
      <c r="I272" s="14">
        <f>IFERROR(100*_xlfn.IFNA(VLOOKUP($B272,KviZDarije6!$A$1:$N$1000, 3, 0), 0)/'TOP SCORES'!G$2,0)</f>
        <v>0</v>
      </c>
      <c r="J272" s="14">
        <f>IFERROR(100*_xlfn.IFNA(VLOOKUP($B272,KviZDarije7!$A$1:$N$999, 3, 0), 0)/'TOP SCORES'!H$2,0)</f>
        <v>0</v>
      </c>
      <c r="K272" s="14">
        <f>IFERROR(100*_xlfn.IFNA(VLOOKUP($B272,KviZDarije8!$A$1:$N$1000, 3, 0), 0)/'TOP SCORES'!I$2,0)</f>
        <v>0</v>
      </c>
      <c r="L272" s="14">
        <f>IFERROR(100*_xlfn.IFNA(VLOOKUP($B272,KviZDarije9!$A$1:$N$1000, 3, 0), 0)/'TOP SCORES'!J$2,0)</f>
        <v>0</v>
      </c>
      <c r="M272" s="14">
        <f>IFERROR(100*_xlfn.IFNA(VLOOKUP($B272,KviZDarije10!$A$1:$N$1000, 3, 0), 0)/'TOP SCORES'!K$2,0)</f>
        <v>0</v>
      </c>
      <c r="N272" s="14">
        <f>IFERROR(100*_xlfn.IFNA(VLOOKUP($B272,KviZDarije11!$A$1:$N$1000, 3, 0), 0)/'TOP SCORES'!L$2,0)</f>
        <v>0</v>
      </c>
    </row>
    <row r="273" spans="1:14">
      <c r="A273" s="17">
        <f ca="1">RANK(C273,C$2:C$991)</f>
        <v>228</v>
      </c>
      <c r="C273" s="15" cm="1">
        <f t="array" aca="1" ref="C273" ca="1">SUM(LARGE(D273:N273,ROW(INDIRECT("1:8"))))</f>
        <v>0</v>
      </c>
      <c r="D273" s="14">
        <f>IFERROR(100*_xlfn.IFNA(VLOOKUP($B273,KviZDarije1!$A$1:$N$1000, 3, 0), 0)/'TOP SCORES'!B$2,0)</f>
        <v>0</v>
      </c>
      <c r="E273" s="14">
        <f>IFERROR(100*_xlfn.IFNA(VLOOKUP($B273,KviZDarije2!$A$1:$N$1000, 3, 0), 0)/'TOP SCORES'!C$2,0)</f>
        <v>0</v>
      </c>
      <c r="F273" s="14">
        <f>IFERROR(100*_xlfn.IFNA(VLOOKUP($B273,KviZDarije3!$A$1:$N$1000, 3, 0), 0)/'TOP SCORES'!D$2,0)</f>
        <v>0</v>
      </c>
      <c r="G273" s="14">
        <f>IFERROR(100*_xlfn.IFNA(VLOOKUP($B273,KviZDarije4!$A$1:$N$1000, 3, 0), 0)/'TOP SCORES'!E$2,0)</f>
        <v>0</v>
      </c>
      <c r="H273" s="14">
        <f>IFERROR(100*_xlfn.IFNA(VLOOKUP($B273,KviZDarije5!$A$1:$N$1000, 3, 0), 0)/'TOP SCORES'!F$2,0)</f>
        <v>0</v>
      </c>
      <c r="I273" s="14">
        <f>IFERROR(100*_xlfn.IFNA(VLOOKUP($B273,KviZDarije6!$A$1:$N$1000, 3, 0), 0)/'TOP SCORES'!G$2,0)</f>
        <v>0</v>
      </c>
      <c r="J273" s="14">
        <f>IFERROR(100*_xlfn.IFNA(VLOOKUP($B273,KviZDarije7!$A$1:$N$999, 3, 0), 0)/'TOP SCORES'!H$2,0)</f>
        <v>0</v>
      </c>
      <c r="K273" s="14">
        <f>IFERROR(100*_xlfn.IFNA(VLOOKUP($B273,KviZDarije8!$A$1:$N$1000, 3, 0), 0)/'TOP SCORES'!I$2,0)</f>
        <v>0</v>
      </c>
      <c r="L273" s="14">
        <f>IFERROR(100*_xlfn.IFNA(VLOOKUP($B273,KviZDarije9!$A$1:$N$1000, 3, 0), 0)/'TOP SCORES'!J$2,0)</f>
        <v>0</v>
      </c>
      <c r="M273" s="14">
        <f>IFERROR(100*_xlfn.IFNA(VLOOKUP($B273,KviZDarije10!$A$1:$N$1000, 3, 0), 0)/'TOP SCORES'!K$2,0)</f>
        <v>0</v>
      </c>
      <c r="N273" s="14">
        <f>IFERROR(100*_xlfn.IFNA(VLOOKUP($B273,KviZDarije11!$A$1:$N$1000, 3, 0), 0)/'TOP SCORES'!L$2,0)</f>
        <v>0</v>
      </c>
    </row>
    <row r="274" spans="1:14">
      <c r="A274" s="17">
        <f ca="1">RANK(C274,C$2:C$991)</f>
        <v>228</v>
      </c>
      <c r="C274" s="15" cm="1">
        <f t="array" aca="1" ref="C274" ca="1">SUM(LARGE(D274:N274,ROW(INDIRECT("1:8"))))</f>
        <v>0</v>
      </c>
      <c r="D274" s="14">
        <f>IFERROR(100*_xlfn.IFNA(VLOOKUP($B274,KviZDarije1!$A$1:$N$1000, 3, 0), 0)/'TOP SCORES'!B$2,0)</f>
        <v>0</v>
      </c>
      <c r="E274" s="14">
        <f>IFERROR(100*_xlfn.IFNA(VLOOKUP($B274,KviZDarije2!$A$1:$N$1000, 3, 0), 0)/'TOP SCORES'!C$2,0)</f>
        <v>0</v>
      </c>
      <c r="F274" s="14">
        <f>IFERROR(100*_xlfn.IFNA(VLOOKUP($B274,KviZDarije3!$A$1:$N$1000, 3, 0), 0)/'TOP SCORES'!D$2,0)</f>
        <v>0</v>
      </c>
      <c r="G274" s="14">
        <f>IFERROR(100*_xlfn.IFNA(VLOOKUP($B274,KviZDarije4!$A$1:$N$1000, 3, 0), 0)/'TOP SCORES'!E$2,0)</f>
        <v>0</v>
      </c>
      <c r="H274" s="14">
        <f>IFERROR(100*_xlfn.IFNA(VLOOKUP($B274,KviZDarije5!$A$1:$N$1000, 3, 0), 0)/'TOP SCORES'!F$2,0)</f>
        <v>0</v>
      </c>
      <c r="I274" s="14">
        <f>IFERROR(100*_xlfn.IFNA(VLOOKUP($B274,KviZDarije6!$A$1:$N$1000, 3, 0), 0)/'TOP SCORES'!G$2,0)</f>
        <v>0</v>
      </c>
      <c r="J274" s="14">
        <f>IFERROR(100*_xlfn.IFNA(VLOOKUP($B274,KviZDarije7!$A$1:$N$999, 3, 0), 0)/'TOP SCORES'!H$2,0)</f>
        <v>0</v>
      </c>
      <c r="K274" s="14">
        <f>IFERROR(100*_xlfn.IFNA(VLOOKUP($B274,KviZDarije8!$A$1:$N$1000, 3, 0), 0)/'TOP SCORES'!I$2,0)</f>
        <v>0</v>
      </c>
      <c r="L274" s="14">
        <f>IFERROR(100*_xlfn.IFNA(VLOOKUP($B274,KviZDarije9!$A$1:$N$1000, 3, 0), 0)/'TOP SCORES'!J$2,0)</f>
        <v>0</v>
      </c>
      <c r="M274" s="14">
        <f>IFERROR(100*_xlfn.IFNA(VLOOKUP($B274,KviZDarije10!$A$1:$N$1000, 3, 0), 0)/'TOP SCORES'!K$2,0)</f>
        <v>0</v>
      </c>
      <c r="N274" s="14">
        <f>IFERROR(100*_xlfn.IFNA(VLOOKUP($B274,KviZDarije11!$A$1:$N$1000, 3, 0), 0)/'TOP SCORES'!L$2,0)</f>
        <v>0</v>
      </c>
    </row>
    <row r="275" spans="1:14">
      <c r="A275" s="17">
        <f ca="1">RANK(C275,C$2:C$991)</f>
        <v>228</v>
      </c>
      <c r="C275" s="15" cm="1">
        <f t="array" aca="1" ref="C275" ca="1">SUM(LARGE(D275:N275,ROW(INDIRECT("1:8"))))</f>
        <v>0</v>
      </c>
      <c r="D275" s="14">
        <f>IFERROR(100*_xlfn.IFNA(VLOOKUP($B275,KviZDarije1!$A$1:$N$1000, 3, 0), 0)/'TOP SCORES'!B$2,0)</f>
        <v>0</v>
      </c>
      <c r="E275" s="14">
        <f>IFERROR(100*_xlfn.IFNA(VLOOKUP($B275,KviZDarije2!$A$1:$N$1000, 3, 0), 0)/'TOP SCORES'!C$2,0)</f>
        <v>0</v>
      </c>
      <c r="F275" s="14">
        <f>IFERROR(100*_xlfn.IFNA(VLOOKUP($B275,KviZDarije3!$A$1:$N$1000, 3, 0), 0)/'TOP SCORES'!D$2,0)</f>
        <v>0</v>
      </c>
      <c r="G275" s="14">
        <f>IFERROR(100*_xlfn.IFNA(VLOOKUP($B275,KviZDarije4!$A$1:$N$1000, 3, 0), 0)/'TOP SCORES'!E$2,0)</f>
        <v>0</v>
      </c>
      <c r="H275" s="14">
        <f>IFERROR(100*_xlfn.IFNA(VLOOKUP($B275,KviZDarije5!$A$1:$N$1000, 3, 0), 0)/'TOP SCORES'!F$2,0)</f>
        <v>0</v>
      </c>
      <c r="I275" s="14">
        <f>IFERROR(100*_xlfn.IFNA(VLOOKUP($B275,KviZDarije6!$A$1:$N$1000, 3, 0), 0)/'TOP SCORES'!G$2,0)</f>
        <v>0</v>
      </c>
      <c r="J275" s="14">
        <f>IFERROR(100*_xlfn.IFNA(VLOOKUP($B275,KviZDarije7!$A$1:$N$999, 3, 0), 0)/'TOP SCORES'!H$2,0)</f>
        <v>0</v>
      </c>
      <c r="K275" s="14">
        <f>IFERROR(100*_xlfn.IFNA(VLOOKUP($B275,KviZDarije8!$A$1:$N$1000, 3, 0), 0)/'TOP SCORES'!I$2,0)</f>
        <v>0</v>
      </c>
      <c r="L275" s="14">
        <f>IFERROR(100*_xlfn.IFNA(VLOOKUP($B275,KviZDarije9!$A$1:$N$1000, 3, 0), 0)/'TOP SCORES'!J$2,0)</f>
        <v>0</v>
      </c>
      <c r="M275" s="14">
        <f>IFERROR(100*_xlfn.IFNA(VLOOKUP($B275,KviZDarije10!$A$1:$N$1000, 3, 0), 0)/'TOP SCORES'!K$2,0)</f>
        <v>0</v>
      </c>
      <c r="N275" s="14">
        <f>IFERROR(100*_xlfn.IFNA(VLOOKUP($B275,KviZDarije11!$A$1:$N$1000, 3, 0), 0)/'TOP SCORES'!L$2,0)</f>
        <v>0</v>
      </c>
    </row>
    <row r="276" spans="1:14">
      <c r="A276" s="17">
        <f ca="1">RANK(C276,C$2:C$991)</f>
        <v>228</v>
      </c>
      <c r="C276" s="15" cm="1">
        <f t="array" aca="1" ref="C276" ca="1">SUM(LARGE(D276:N276,ROW(INDIRECT("1:8"))))</f>
        <v>0</v>
      </c>
      <c r="D276" s="14">
        <f>IFERROR(100*_xlfn.IFNA(VLOOKUP($B276,KviZDarije1!$A$1:$N$1000, 3, 0), 0)/'TOP SCORES'!B$2,0)</f>
        <v>0</v>
      </c>
      <c r="E276" s="14">
        <f>IFERROR(100*_xlfn.IFNA(VLOOKUP($B276,KviZDarije2!$A$1:$N$1000, 3, 0), 0)/'TOP SCORES'!C$2,0)</f>
        <v>0</v>
      </c>
      <c r="F276" s="14">
        <f>IFERROR(100*_xlfn.IFNA(VLOOKUP($B276,KviZDarije3!$A$1:$N$1000, 3, 0), 0)/'TOP SCORES'!D$2,0)</f>
        <v>0</v>
      </c>
      <c r="G276" s="14">
        <f>IFERROR(100*_xlfn.IFNA(VLOOKUP($B276,KviZDarije4!$A$1:$N$1000, 3, 0), 0)/'TOP SCORES'!E$2,0)</f>
        <v>0</v>
      </c>
      <c r="H276" s="14">
        <f>IFERROR(100*_xlfn.IFNA(VLOOKUP($B276,KviZDarije5!$A$1:$N$1000, 3, 0), 0)/'TOP SCORES'!F$2,0)</f>
        <v>0</v>
      </c>
      <c r="I276" s="14">
        <f>IFERROR(100*_xlfn.IFNA(VLOOKUP($B276,KviZDarije6!$A$1:$N$1000, 3, 0), 0)/'TOP SCORES'!G$2,0)</f>
        <v>0</v>
      </c>
      <c r="J276" s="14">
        <f>IFERROR(100*_xlfn.IFNA(VLOOKUP($B276,KviZDarije7!$A$1:$N$999, 3, 0), 0)/'TOP SCORES'!H$2,0)</f>
        <v>0</v>
      </c>
      <c r="K276" s="14">
        <f>IFERROR(100*_xlfn.IFNA(VLOOKUP($B276,KviZDarije8!$A$1:$N$1000, 3, 0), 0)/'TOP SCORES'!I$2,0)</f>
        <v>0</v>
      </c>
      <c r="L276" s="14">
        <f>IFERROR(100*_xlfn.IFNA(VLOOKUP($B276,KviZDarije9!$A$1:$N$1000, 3, 0), 0)/'TOP SCORES'!J$2,0)</f>
        <v>0</v>
      </c>
      <c r="M276" s="14">
        <f>IFERROR(100*_xlfn.IFNA(VLOOKUP($B276,KviZDarije10!$A$1:$N$1000, 3, 0), 0)/'TOP SCORES'!K$2,0)</f>
        <v>0</v>
      </c>
      <c r="N276" s="14">
        <f>IFERROR(100*_xlfn.IFNA(VLOOKUP($B276,KviZDarije11!$A$1:$N$1000, 3, 0), 0)/'TOP SCORES'!L$2,0)</f>
        <v>0</v>
      </c>
    </row>
    <row r="277" spans="1:14">
      <c r="A277" s="17">
        <f ca="1">RANK(C277,C$2:C$991)</f>
        <v>228</v>
      </c>
      <c r="C277" s="15" cm="1">
        <f t="array" aca="1" ref="C277" ca="1">SUM(LARGE(D277:N277,ROW(INDIRECT("1:8"))))</f>
        <v>0</v>
      </c>
      <c r="D277" s="14">
        <f>IFERROR(100*_xlfn.IFNA(VLOOKUP($B277,KviZDarije1!$A$1:$N$1000, 3, 0), 0)/'TOP SCORES'!B$2,0)</f>
        <v>0</v>
      </c>
      <c r="E277" s="14">
        <f>IFERROR(100*_xlfn.IFNA(VLOOKUP($B277,KviZDarije2!$A$1:$N$1000, 3, 0), 0)/'TOP SCORES'!C$2,0)</f>
        <v>0</v>
      </c>
      <c r="F277" s="14">
        <f>IFERROR(100*_xlfn.IFNA(VLOOKUP($B277,KviZDarije3!$A$1:$N$1000, 3, 0), 0)/'TOP SCORES'!D$2,0)</f>
        <v>0</v>
      </c>
      <c r="G277" s="14">
        <f>IFERROR(100*_xlfn.IFNA(VLOOKUP($B277,KviZDarije4!$A$1:$N$1000, 3, 0), 0)/'TOP SCORES'!E$2,0)</f>
        <v>0</v>
      </c>
      <c r="H277" s="14">
        <f>IFERROR(100*_xlfn.IFNA(VLOOKUP($B277,KviZDarije5!$A$1:$N$1000, 3, 0), 0)/'TOP SCORES'!F$2,0)</f>
        <v>0</v>
      </c>
      <c r="I277" s="14">
        <f>IFERROR(100*_xlfn.IFNA(VLOOKUP($B277,KviZDarije6!$A$1:$N$1000, 3, 0), 0)/'TOP SCORES'!G$2,0)</f>
        <v>0</v>
      </c>
      <c r="J277" s="14">
        <f>IFERROR(100*_xlfn.IFNA(VLOOKUP($B277,KviZDarije7!$A$1:$N$999, 3, 0), 0)/'TOP SCORES'!H$2,0)</f>
        <v>0</v>
      </c>
      <c r="K277" s="14">
        <f>IFERROR(100*_xlfn.IFNA(VLOOKUP($B277,KviZDarije8!$A$1:$N$1000, 3, 0), 0)/'TOP SCORES'!I$2,0)</f>
        <v>0</v>
      </c>
      <c r="L277" s="14">
        <f>IFERROR(100*_xlfn.IFNA(VLOOKUP($B277,KviZDarije9!$A$1:$N$1000, 3, 0), 0)/'TOP SCORES'!J$2,0)</f>
        <v>0</v>
      </c>
      <c r="M277" s="14">
        <f>IFERROR(100*_xlfn.IFNA(VLOOKUP($B277,KviZDarije10!$A$1:$N$1000, 3, 0), 0)/'TOP SCORES'!K$2,0)</f>
        <v>0</v>
      </c>
      <c r="N277" s="14">
        <f>IFERROR(100*_xlfn.IFNA(VLOOKUP($B277,KviZDarije11!$A$1:$N$1000, 3, 0), 0)/'TOP SCORES'!L$2,0)</f>
        <v>0</v>
      </c>
    </row>
    <row r="278" spans="1:14">
      <c r="A278" s="17">
        <f ca="1">RANK(C278,C$2:C$991)</f>
        <v>228</v>
      </c>
      <c r="C278" s="15" cm="1">
        <f t="array" aca="1" ref="C278" ca="1">SUM(LARGE(D278:N278,ROW(INDIRECT("1:8"))))</f>
        <v>0</v>
      </c>
      <c r="D278" s="14">
        <f>IFERROR(100*_xlfn.IFNA(VLOOKUP($B278,KviZDarije1!$A$1:$N$1000, 3, 0), 0)/'TOP SCORES'!B$2,0)</f>
        <v>0</v>
      </c>
      <c r="E278" s="14">
        <f>IFERROR(100*_xlfn.IFNA(VLOOKUP($B278,KviZDarije2!$A$1:$N$1000, 3, 0), 0)/'TOP SCORES'!C$2,0)</f>
        <v>0</v>
      </c>
      <c r="F278" s="14">
        <f>IFERROR(100*_xlfn.IFNA(VLOOKUP($B278,KviZDarije3!$A$1:$N$1000, 3, 0), 0)/'TOP SCORES'!D$2,0)</f>
        <v>0</v>
      </c>
      <c r="G278" s="14">
        <f>IFERROR(100*_xlfn.IFNA(VLOOKUP($B278,KviZDarije4!$A$1:$N$1000, 3, 0), 0)/'TOP SCORES'!E$2,0)</f>
        <v>0</v>
      </c>
      <c r="H278" s="14">
        <f>IFERROR(100*_xlfn.IFNA(VLOOKUP($B278,KviZDarije5!$A$1:$N$1000, 3, 0), 0)/'TOP SCORES'!F$2,0)</f>
        <v>0</v>
      </c>
      <c r="I278" s="14">
        <f>IFERROR(100*_xlfn.IFNA(VLOOKUP($B278,KviZDarije6!$A$1:$N$1000, 3, 0), 0)/'TOP SCORES'!G$2,0)</f>
        <v>0</v>
      </c>
      <c r="J278" s="14">
        <f>IFERROR(100*_xlfn.IFNA(VLOOKUP($B278,KviZDarije7!$A$1:$N$999, 3, 0), 0)/'TOP SCORES'!H$2,0)</f>
        <v>0</v>
      </c>
      <c r="K278" s="14">
        <f>IFERROR(100*_xlfn.IFNA(VLOOKUP($B278,KviZDarije8!$A$1:$N$1000, 3, 0), 0)/'TOP SCORES'!I$2,0)</f>
        <v>0</v>
      </c>
      <c r="L278" s="14">
        <f>IFERROR(100*_xlfn.IFNA(VLOOKUP($B278,KviZDarije9!$A$1:$N$1000, 3, 0), 0)/'TOP SCORES'!J$2,0)</f>
        <v>0</v>
      </c>
      <c r="M278" s="14">
        <f>IFERROR(100*_xlfn.IFNA(VLOOKUP($B278,KviZDarije10!$A$1:$N$1000, 3, 0), 0)/'TOP SCORES'!K$2,0)</f>
        <v>0</v>
      </c>
      <c r="N278" s="14">
        <f>IFERROR(100*_xlfn.IFNA(VLOOKUP($B278,KviZDarije11!$A$1:$N$1000, 3, 0), 0)/'TOP SCORES'!L$2,0)</f>
        <v>0</v>
      </c>
    </row>
    <row r="279" spans="1:14">
      <c r="A279" s="17">
        <f ca="1">RANK(C279,C$2:C$991)</f>
        <v>228</v>
      </c>
      <c r="C279" s="15" cm="1">
        <f t="array" aca="1" ref="C279" ca="1">SUM(LARGE(D279:N279,ROW(INDIRECT("1:8"))))</f>
        <v>0</v>
      </c>
      <c r="D279" s="14">
        <f>IFERROR(100*_xlfn.IFNA(VLOOKUP($B279,KviZDarije1!$A$1:$N$1000, 3, 0), 0)/'TOP SCORES'!B$2,0)</f>
        <v>0</v>
      </c>
      <c r="E279" s="14">
        <f>IFERROR(100*_xlfn.IFNA(VLOOKUP($B279,KviZDarije2!$A$1:$N$1000, 3, 0), 0)/'TOP SCORES'!C$2,0)</f>
        <v>0</v>
      </c>
      <c r="F279" s="14">
        <f>IFERROR(100*_xlfn.IFNA(VLOOKUP($B279,KviZDarije3!$A$1:$N$1000, 3, 0), 0)/'TOP SCORES'!D$2,0)</f>
        <v>0</v>
      </c>
      <c r="G279" s="14">
        <f>IFERROR(100*_xlfn.IFNA(VLOOKUP($B279,KviZDarije4!$A$1:$N$1000, 3, 0), 0)/'TOP SCORES'!E$2,0)</f>
        <v>0</v>
      </c>
      <c r="H279" s="14">
        <f>IFERROR(100*_xlfn.IFNA(VLOOKUP($B279,KviZDarije5!$A$1:$N$1000, 3, 0), 0)/'TOP SCORES'!F$2,0)</f>
        <v>0</v>
      </c>
      <c r="I279" s="14">
        <f>IFERROR(100*_xlfn.IFNA(VLOOKUP($B279,KviZDarije6!$A$1:$N$1000, 3, 0), 0)/'TOP SCORES'!G$2,0)</f>
        <v>0</v>
      </c>
      <c r="J279" s="14">
        <f>IFERROR(100*_xlfn.IFNA(VLOOKUP($B279,KviZDarije7!$A$1:$N$999, 3, 0), 0)/'TOP SCORES'!H$2,0)</f>
        <v>0</v>
      </c>
      <c r="K279" s="14">
        <f>IFERROR(100*_xlfn.IFNA(VLOOKUP($B279,KviZDarije8!$A$1:$N$1000, 3, 0), 0)/'TOP SCORES'!I$2,0)</f>
        <v>0</v>
      </c>
      <c r="L279" s="14">
        <f>IFERROR(100*_xlfn.IFNA(VLOOKUP($B279,KviZDarije9!$A$1:$N$1000, 3, 0), 0)/'TOP SCORES'!J$2,0)</f>
        <v>0</v>
      </c>
      <c r="M279" s="14">
        <f>IFERROR(100*_xlfn.IFNA(VLOOKUP($B279,KviZDarije10!$A$1:$N$1000, 3, 0), 0)/'TOP SCORES'!K$2,0)</f>
        <v>0</v>
      </c>
      <c r="N279" s="14">
        <f>IFERROR(100*_xlfn.IFNA(VLOOKUP($B279,KviZDarije11!$A$1:$N$1000, 3, 0), 0)/'TOP SCORES'!L$2,0)</f>
        <v>0</v>
      </c>
    </row>
    <row r="280" spans="1:14">
      <c r="A280" s="17">
        <f ca="1">RANK(C280,C$2:C$991)</f>
        <v>228</v>
      </c>
      <c r="C280" s="15" cm="1">
        <f t="array" aca="1" ref="C280" ca="1">SUM(LARGE(D280:N280,ROW(INDIRECT("1:8"))))</f>
        <v>0</v>
      </c>
      <c r="D280" s="14">
        <f>IFERROR(100*_xlfn.IFNA(VLOOKUP($B280,KviZDarije1!$A$1:$N$1000, 3, 0), 0)/'TOP SCORES'!B$2,0)</f>
        <v>0</v>
      </c>
      <c r="E280" s="14">
        <f>IFERROR(100*_xlfn.IFNA(VLOOKUP($B280,KviZDarije2!$A$1:$N$1000, 3, 0), 0)/'TOP SCORES'!C$2,0)</f>
        <v>0</v>
      </c>
      <c r="F280" s="14">
        <f>IFERROR(100*_xlfn.IFNA(VLOOKUP($B280,KviZDarije3!$A$1:$N$1000, 3, 0), 0)/'TOP SCORES'!D$2,0)</f>
        <v>0</v>
      </c>
      <c r="G280" s="14">
        <f>IFERROR(100*_xlfn.IFNA(VLOOKUP($B280,KviZDarije4!$A$1:$N$1000, 3, 0), 0)/'TOP SCORES'!E$2,0)</f>
        <v>0</v>
      </c>
      <c r="H280" s="14">
        <f>IFERROR(100*_xlfn.IFNA(VLOOKUP($B280,KviZDarije5!$A$1:$N$1000, 3, 0), 0)/'TOP SCORES'!F$2,0)</f>
        <v>0</v>
      </c>
      <c r="I280" s="14">
        <f>IFERROR(100*_xlfn.IFNA(VLOOKUP($B280,KviZDarije6!$A$1:$N$1000, 3, 0), 0)/'TOP SCORES'!G$2,0)</f>
        <v>0</v>
      </c>
      <c r="J280" s="14">
        <f>IFERROR(100*_xlfn.IFNA(VLOOKUP($B280,KviZDarije7!$A$1:$N$999, 3, 0), 0)/'TOP SCORES'!H$2,0)</f>
        <v>0</v>
      </c>
      <c r="K280" s="14">
        <f>IFERROR(100*_xlfn.IFNA(VLOOKUP($B280,KviZDarije8!$A$1:$N$1000, 3, 0), 0)/'TOP SCORES'!I$2,0)</f>
        <v>0</v>
      </c>
      <c r="L280" s="14">
        <f>IFERROR(100*_xlfn.IFNA(VLOOKUP($B280,KviZDarije9!$A$1:$N$1000, 3, 0), 0)/'TOP SCORES'!J$2,0)</f>
        <v>0</v>
      </c>
      <c r="M280" s="14">
        <f>IFERROR(100*_xlfn.IFNA(VLOOKUP($B280,KviZDarije10!$A$1:$N$1000, 3, 0), 0)/'TOP SCORES'!K$2,0)</f>
        <v>0</v>
      </c>
      <c r="N280" s="14">
        <f>IFERROR(100*_xlfn.IFNA(VLOOKUP($B280,KviZDarije11!$A$1:$N$1000, 3, 0), 0)/'TOP SCORES'!L$2,0)</f>
        <v>0</v>
      </c>
    </row>
    <row r="281" spans="1:14">
      <c r="A281" s="17">
        <f ca="1">RANK(C281,C$2:C$991)</f>
        <v>228</v>
      </c>
      <c r="C281" s="15" cm="1">
        <f t="array" aca="1" ref="C281" ca="1">SUM(LARGE(D281:N281,ROW(INDIRECT("1:8"))))</f>
        <v>0</v>
      </c>
      <c r="D281" s="14">
        <f>IFERROR(100*_xlfn.IFNA(VLOOKUP($B281,KviZDarije1!$A$1:$N$1000, 3, 0), 0)/'TOP SCORES'!B$2,0)</f>
        <v>0</v>
      </c>
      <c r="E281" s="14">
        <f>IFERROR(100*_xlfn.IFNA(VLOOKUP($B281,KviZDarije2!$A$1:$N$1000, 3, 0), 0)/'TOP SCORES'!C$2,0)</f>
        <v>0</v>
      </c>
      <c r="F281" s="14">
        <f>IFERROR(100*_xlfn.IFNA(VLOOKUP($B281,KviZDarije3!$A$1:$N$1000, 3, 0), 0)/'TOP SCORES'!D$2,0)</f>
        <v>0</v>
      </c>
      <c r="G281" s="14">
        <f>IFERROR(100*_xlfn.IFNA(VLOOKUP($B281,KviZDarije4!$A$1:$N$1000, 3, 0), 0)/'TOP SCORES'!E$2,0)</f>
        <v>0</v>
      </c>
      <c r="H281" s="14">
        <f>IFERROR(100*_xlfn.IFNA(VLOOKUP($B281,KviZDarije5!$A$1:$N$1000, 3, 0), 0)/'TOP SCORES'!F$2,0)</f>
        <v>0</v>
      </c>
      <c r="I281" s="14">
        <f>IFERROR(100*_xlfn.IFNA(VLOOKUP($B281,KviZDarije6!$A$1:$N$1000, 3, 0), 0)/'TOP SCORES'!G$2,0)</f>
        <v>0</v>
      </c>
      <c r="J281" s="14">
        <f>IFERROR(100*_xlfn.IFNA(VLOOKUP($B281,KviZDarije7!$A$1:$N$999, 3, 0), 0)/'TOP SCORES'!H$2,0)</f>
        <v>0</v>
      </c>
      <c r="K281" s="14">
        <f>IFERROR(100*_xlfn.IFNA(VLOOKUP($B281,KviZDarije8!$A$1:$N$1000, 3, 0), 0)/'TOP SCORES'!I$2,0)</f>
        <v>0</v>
      </c>
      <c r="L281" s="14">
        <f>IFERROR(100*_xlfn.IFNA(VLOOKUP($B281,KviZDarije9!$A$1:$N$1000, 3, 0), 0)/'TOP SCORES'!J$2,0)</f>
        <v>0</v>
      </c>
      <c r="M281" s="14">
        <f>IFERROR(100*_xlfn.IFNA(VLOOKUP($B281,KviZDarije10!$A$1:$N$1000, 3, 0), 0)/'TOP SCORES'!K$2,0)</f>
        <v>0</v>
      </c>
      <c r="N281" s="14">
        <f>IFERROR(100*_xlfn.IFNA(VLOOKUP($B281,KviZDarije11!$A$1:$N$1000, 3, 0), 0)/'TOP SCORES'!L$2,0)</f>
        <v>0</v>
      </c>
    </row>
    <row r="282" spans="1:14">
      <c r="A282" s="17">
        <f ca="1">RANK(C282,C$2:C$991)</f>
        <v>228</v>
      </c>
      <c r="C282" s="15" cm="1">
        <f t="array" aca="1" ref="C282" ca="1">SUM(LARGE(D282:N282,ROW(INDIRECT("1:8"))))</f>
        <v>0</v>
      </c>
      <c r="D282" s="14">
        <f>IFERROR(100*_xlfn.IFNA(VLOOKUP($B282,KviZDarije1!$A$1:$N$1000, 3, 0), 0)/'TOP SCORES'!B$2,0)</f>
        <v>0</v>
      </c>
      <c r="E282" s="14">
        <f>IFERROR(100*_xlfn.IFNA(VLOOKUP($B282,KviZDarije2!$A$1:$N$1000, 3, 0), 0)/'TOP SCORES'!C$2,0)</f>
        <v>0</v>
      </c>
      <c r="F282" s="14">
        <f>IFERROR(100*_xlfn.IFNA(VLOOKUP($B282,KviZDarije3!$A$1:$N$1000, 3, 0), 0)/'TOP SCORES'!D$2,0)</f>
        <v>0</v>
      </c>
      <c r="G282" s="14">
        <f>IFERROR(100*_xlfn.IFNA(VLOOKUP($B282,KviZDarije4!$A$1:$N$1000, 3, 0), 0)/'TOP SCORES'!E$2,0)</f>
        <v>0</v>
      </c>
      <c r="H282" s="14">
        <f>IFERROR(100*_xlfn.IFNA(VLOOKUP($B282,KviZDarije5!$A$1:$N$1000, 3, 0), 0)/'TOP SCORES'!F$2,0)</f>
        <v>0</v>
      </c>
      <c r="I282" s="14">
        <f>IFERROR(100*_xlfn.IFNA(VLOOKUP($B282,KviZDarije6!$A$1:$N$1000, 3, 0), 0)/'TOP SCORES'!G$2,0)</f>
        <v>0</v>
      </c>
      <c r="J282" s="14">
        <f>IFERROR(100*_xlfn.IFNA(VLOOKUP($B282,KviZDarije7!$A$1:$N$999, 3, 0), 0)/'TOP SCORES'!H$2,0)</f>
        <v>0</v>
      </c>
      <c r="K282" s="14">
        <f>IFERROR(100*_xlfn.IFNA(VLOOKUP($B282,KviZDarije8!$A$1:$N$1000, 3, 0), 0)/'TOP SCORES'!I$2,0)</f>
        <v>0</v>
      </c>
      <c r="L282" s="14">
        <f>IFERROR(100*_xlfn.IFNA(VLOOKUP($B282,KviZDarije9!$A$1:$N$1000, 3, 0), 0)/'TOP SCORES'!J$2,0)</f>
        <v>0</v>
      </c>
      <c r="M282" s="14">
        <f>IFERROR(100*_xlfn.IFNA(VLOOKUP($B282,KviZDarije10!$A$1:$N$1000, 3, 0), 0)/'TOP SCORES'!K$2,0)</f>
        <v>0</v>
      </c>
      <c r="N282" s="14">
        <f>IFERROR(100*_xlfn.IFNA(VLOOKUP($B282,KviZDarije11!$A$1:$N$1000, 3, 0), 0)/'TOP SCORES'!L$2,0)</f>
        <v>0</v>
      </c>
    </row>
    <row r="283" spans="1:14">
      <c r="A283" s="17">
        <f ca="1">RANK(C283,C$2:C$991)</f>
        <v>228</v>
      </c>
      <c r="C283" s="15" cm="1">
        <f t="array" aca="1" ref="C283" ca="1">SUM(LARGE(D283:N283,ROW(INDIRECT("1:8"))))</f>
        <v>0</v>
      </c>
      <c r="D283" s="14">
        <f>IFERROR(100*_xlfn.IFNA(VLOOKUP($B283,KviZDarije1!$A$1:$N$1000, 3, 0), 0)/'TOP SCORES'!B$2,0)</f>
        <v>0</v>
      </c>
      <c r="E283" s="14">
        <f>IFERROR(100*_xlfn.IFNA(VLOOKUP($B283,KviZDarije2!$A$1:$N$1000, 3, 0), 0)/'TOP SCORES'!C$2,0)</f>
        <v>0</v>
      </c>
      <c r="F283" s="14">
        <f>IFERROR(100*_xlfn.IFNA(VLOOKUP($B283,KviZDarije3!$A$1:$N$1000, 3, 0), 0)/'TOP SCORES'!D$2,0)</f>
        <v>0</v>
      </c>
      <c r="G283" s="14">
        <f>IFERROR(100*_xlfn.IFNA(VLOOKUP($B283,KviZDarije4!$A$1:$N$1000, 3, 0), 0)/'TOP SCORES'!E$2,0)</f>
        <v>0</v>
      </c>
      <c r="H283" s="14">
        <f>IFERROR(100*_xlfn.IFNA(VLOOKUP($B283,KviZDarije5!$A$1:$N$1000, 3, 0), 0)/'TOP SCORES'!F$2,0)</f>
        <v>0</v>
      </c>
      <c r="I283" s="14">
        <f>IFERROR(100*_xlfn.IFNA(VLOOKUP($B283,KviZDarije6!$A$1:$N$1000, 3, 0), 0)/'TOP SCORES'!G$2,0)</f>
        <v>0</v>
      </c>
      <c r="J283" s="14">
        <f>IFERROR(100*_xlfn.IFNA(VLOOKUP($B283,KviZDarije7!$A$1:$N$999, 3, 0), 0)/'TOP SCORES'!H$2,0)</f>
        <v>0</v>
      </c>
      <c r="K283" s="14">
        <f>IFERROR(100*_xlfn.IFNA(VLOOKUP($B283,KviZDarije8!$A$1:$N$1000, 3, 0), 0)/'TOP SCORES'!I$2,0)</f>
        <v>0</v>
      </c>
      <c r="L283" s="14">
        <f>IFERROR(100*_xlfn.IFNA(VLOOKUP($B283,KviZDarije9!$A$1:$N$1000, 3, 0), 0)/'TOP SCORES'!J$2,0)</f>
        <v>0</v>
      </c>
      <c r="M283" s="14">
        <f>IFERROR(100*_xlfn.IFNA(VLOOKUP($B283,KviZDarije10!$A$1:$N$1000, 3, 0), 0)/'TOP SCORES'!K$2,0)</f>
        <v>0</v>
      </c>
      <c r="N283" s="14">
        <f>IFERROR(100*_xlfn.IFNA(VLOOKUP($B283,KviZDarije11!$A$1:$N$1000, 3, 0), 0)/'TOP SCORES'!L$2,0)</f>
        <v>0</v>
      </c>
    </row>
    <row r="284" spans="1:14">
      <c r="A284" s="17">
        <f ca="1">RANK(C284,C$2:C$991)</f>
        <v>228</v>
      </c>
      <c r="C284" s="15" cm="1">
        <f t="array" aca="1" ref="C284" ca="1">SUM(LARGE(D284:N284,ROW(INDIRECT("1:8"))))</f>
        <v>0</v>
      </c>
      <c r="D284" s="14">
        <f>IFERROR(100*_xlfn.IFNA(VLOOKUP($B284,KviZDarije1!$A$1:$N$1000, 3, 0), 0)/'TOP SCORES'!B$2,0)</f>
        <v>0</v>
      </c>
      <c r="E284" s="14">
        <f>IFERROR(100*_xlfn.IFNA(VLOOKUP($B284,KviZDarije2!$A$1:$N$1000, 3, 0), 0)/'TOP SCORES'!C$2,0)</f>
        <v>0</v>
      </c>
      <c r="F284" s="14">
        <f>IFERROR(100*_xlfn.IFNA(VLOOKUP($B284,KviZDarije3!$A$1:$N$1000, 3, 0), 0)/'TOP SCORES'!D$2,0)</f>
        <v>0</v>
      </c>
      <c r="G284" s="14">
        <f>IFERROR(100*_xlfn.IFNA(VLOOKUP($B284,KviZDarije4!$A$1:$N$1000, 3, 0), 0)/'TOP SCORES'!E$2,0)</f>
        <v>0</v>
      </c>
      <c r="H284" s="14">
        <f>IFERROR(100*_xlfn.IFNA(VLOOKUP($B284,KviZDarije5!$A$1:$N$1000, 3, 0), 0)/'TOP SCORES'!F$2,0)</f>
        <v>0</v>
      </c>
      <c r="I284" s="14">
        <f>IFERROR(100*_xlfn.IFNA(VLOOKUP($B284,KviZDarije6!$A$1:$N$1000, 3, 0), 0)/'TOP SCORES'!G$2,0)</f>
        <v>0</v>
      </c>
      <c r="J284" s="14">
        <f>IFERROR(100*_xlfn.IFNA(VLOOKUP($B284,KviZDarije7!$A$1:$N$999, 3, 0), 0)/'TOP SCORES'!H$2,0)</f>
        <v>0</v>
      </c>
      <c r="K284" s="14">
        <f>IFERROR(100*_xlfn.IFNA(VLOOKUP($B284,KviZDarije8!$A$1:$N$1000, 3, 0), 0)/'TOP SCORES'!I$2,0)</f>
        <v>0</v>
      </c>
      <c r="L284" s="14">
        <f>IFERROR(100*_xlfn.IFNA(VLOOKUP($B284,KviZDarije9!$A$1:$N$1000, 3, 0), 0)/'TOP SCORES'!J$2,0)</f>
        <v>0</v>
      </c>
      <c r="M284" s="14">
        <f>IFERROR(100*_xlfn.IFNA(VLOOKUP($B284,KviZDarije10!$A$1:$N$1000, 3, 0), 0)/'TOP SCORES'!K$2,0)</f>
        <v>0</v>
      </c>
      <c r="N284" s="14">
        <f>IFERROR(100*_xlfn.IFNA(VLOOKUP($B284,KviZDarije11!$A$1:$N$1000, 3, 0), 0)/'TOP SCORES'!L$2,0)</f>
        <v>0</v>
      </c>
    </row>
    <row r="285" spans="1:14">
      <c r="A285" s="17">
        <f ca="1">RANK(C285,C$2:C$991)</f>
        <v>228</v>
      </c>
      <c r="C285" s="15" cm="1">
        <f t="array" aca="1" ref="C285" ca="1">SUM(LARGE(D285:N285,ROW(INDIRECT("1:8"))))</f>
        <v>0</v>
      </c>
      <c r="D285" s="14">
        <f>IFERROR(100*_xlfn.IFNA(VLOOKUP($B285,KviZDarije1!$A$1:$N$1000, 3, 0), 0)/'TOP SCORES'!B$2,0)</f>
        <v>0</v>
      </c>
      <c r="E285" s="14">
        <f>IFERROR(100*_xlfn.IFNA(VLOOKUP($B285,KviZDarije2!$A$1:$N$1000, 3, 0), 0)/'TOP SCORES'!C$2,0)</f>
        <v>0</v>
      </c>
      <c r="F285" s="14">
        <f>IFERROR(100*_xlfn.IFNA(VLOOKUP($B285,KviZDarije3!$A$1:$N$1000, 3, 0), 0)/'TOP SCORES'!D$2,0)</f>
        <v>0</v>
      </c>
      <c r="G285" s="14">
        <f>IFERROR(100*_xlfn.IFNA(VLOOKUP($B285,KviZDarije4!$A$1:$N$1000, 3, 0), 0)/'TOP SCORES'!E$2,0)</f>
        <v>0</v>
      </c>
      <c r="H285" s="14">
        <f>IFERROR(100*_xlfn.IFNA(VLOOKUP($B285,KviZDarije5!$A$1:$N$1000, 3, 0), 0)/'TOP SCORES'!F$2,0)</f>
        <v>0</v>
      </c>
      <c r="I285" s="14">
        <f>IFERROR(100*_xlfn.IFNA(VLOOKUP($B285,KviZDarije6!$A$1:$N$1000, 3, 0), 0)/'TOP SCORES'!G$2,0)</f>
        <v>0</v>
      </c>
      <c r="J285" s="14">
        <f>IFERROR(100*_xlfn.IFNA(VLOOKUP($B285,KviZDarije7!$A$1:$N$999, 3, 0), 0)/'TOP SCORES'!H$2,0)</f>
        <v>0</v>
      </c>
      <c r="K285" s="14">
        <f>IFERROR(100*_xlfn.IFNA(VLOOKUP($B285,KviZDarije8!$A$1:$N$1000, 3, 0), 0)/'TOP SCORES'!I$2,0)</f>
        <v>0</v>
      </c>
      <c r="L285" s="14">
        <f>IFERROR(100*_xlfn.IFNA(VLOOKUP($B285,KviZDarije9!$A$1:$N$1000, 3, 0), 0)/'TOP SCORES'!J$2,0)</f>
        <v>0</v>
      </c>
      <c r="M285" s="14">
        <f>IFERROR(100*_xlfn.IFNA(VLOOKUP($B285,KviZDarije10!$A$1:$N$1000, 3, 0), 0)/'TOP SCORES'!K$2,0)</f>
        <v>0</v>
      </c>
      <c r="N285" s="14">
        <f>IFERROR(100*_xlfn.IFNA(VLOOKUP($B285,KviZDarije11!$A$1:$N$1000, 3, 0), 0)/'TOP SCORES'!L$2,0)</f>
        <v>0</v>
      </c>
    </row>
    <row r="286" spans="1:14">
      <c r="A286" s="17">
        <f ca="1">RANK(C286,C$2:C$991)</f>
        <v>228</v>
      </c>
      <c r="C286" s="15" cm="1">
        <f t="array" aca="1" ref="C286" ca="1">SUM(LARGE(D286:N286,ROW(INDIRECT("1:8"))))</f>
        <v>0</v>
      </c>
      <c r="D286" s="14">
        <f>IFERROR(100*_xlfn.IFNA(VLOOKUP($B286,KviZDarije1!$A$1:$N$1000, 3, 0), 0)/'TOP SCORES'!B$2,0)</f>
        <v>0</v>
      </c>
      <c r="E286" s="14">
        <f>IFERROR(100*_xlfn.IFNA(VLOOKUP($B286,KviZDarije2!$A$1:$N$1000, 3, 0), 0)/'TOP SCORES'!C$2,0)</f>
        <v>0</v>
      </c>
      <c r="F286" s="14">
        <f>IFERROR(100*_xlfn.IFNA(VLOOKUP($B286,KviZDarije3!$A$1:$N$1000, 3, 0), 0)/'TOP SCORES'!D$2,0)</f>
        <v>0</v>
      </c>
      <c r="G286" s="14">
        <f>IFERROR(100*_xlfn.IFNA(VLOOKUP($B286,KviZDarije4!$A$1:$N$1000, 3, 0), 0)/'TOP SCORES'!E$2,0)</f>
        <v>0</v>
      </c>
      <c r="H286" s="14">
        <f>IFERROR(100*_xlfn.IFNA(VLOOKUP($B286,KviZDarije5!$A$1:$N$1000, 3, 0), 0)/'TOP SCORES'!F$2,0)</f>
        <v>0</v>
      </c>
      <c r="I286" s="14">
        <f>IFERROR(100*_xlfn.IFNA(VLOOKUP($B286,KviZDarije6!$A$1:$N$1000, 3, 0), 0)/'TOP SCORES'!G$2,0)</f>
        <v>0</v>
      </c>
      <c r="J286" s="14">
        <f>IFERROR(100*_xlfn.IFNA(VLOOKUP($B286,KviZDarije7!$A$1:$N$999, 3, 0), 0)/'TOP SCORES'!H$2,0)</f>
        <v>0</v>
      </c>
      <c r="K286" s="14">
        <f>IFERROR(100*_xlfn.IFNA(VLOOKUP($B286,KviZDarije8!$A$1:$N$1000, 3, 0), 0)/'TOP SCORES'!I$2,0)</f>
        <v>0</v>
      </c>
      <c r="L286" s="14">
        <f>IFERROR(100*_xlfn.IFNA(VLOOKUP($B286,KviZDarije9!$A$1:$N$1000, 3, 0), 0)/'TOP SCORES'!J$2,0)</f>
        <v>0</v>
      </c>
      <c r="M286" s="14">
        <f>IFERROR(100*_xlfn.IFNA(VLOOKUP($B286,KviZDarije10!$A$1:$N$1000, 3, 0), 0)/'TOP SCORES'!K$2,0)</f>
        <v>0</v>
      </c>
      <c r="N286" s="14">
        <f>IFERROR(100*_xlfn.IFNA(VLOOKUP($B286,KviZDarije11!$A$1:$N$1000, 3, 0), 0)/'TOP SCORES'!L$2,0)</f>
        <v>0</v>
      </c>
    </row>
    <row r="287" spans="1:14">
      <c r="A287" s="17">
        <f ca="1">RANK(C287,C$2:C$991)</f>
        <v>228</v>
      </c>
      <c r="C287" s="15" cm="1">
        <f t="array" aca="1" ref="C287" ca="1">SUM(LARGE(D287:N287,ROW(INDIRECT("1:8"))))</f>
        <v>0</v>
      </c>
      <c r="D287" s="14">
        <f>IFERROR(100*_xlfn.IFNA(VLOOKUP($B287,KviZDarije1!$A$1:$N$1000, 3, 0), 0)/'TOP SCORES'!B$2,0)</f>
        <v>0</v>
      </c>
      <c r="E287" s="14">
        <f>IFERROR(100*_xlfn.IFNA(VLOOKUP($B287,KviZDarije2!$A$1:$N$1000, 3, 0), 0)/'TOP SCORES'!C$2,0)</f>
        <v>0</v>
      </c>
      <c r="F287" s="14">
        <f>IFERROR(100*_xlfn.IFNA(VLOOKUP($B287,KviZDarije3!$A$1:$N$1000, 3, 0), 0)/'TOP SCORES'!D$2,0)</f>
        <v>0</v>
      </c>
      <c r="G287" s="14">
        <f>IFERROR(100*_xlfn.IFNA(VLOOKUP($B287,KviZDarije4!$A$1:$N$1000, 3, 0), 0)/'TOP SCORES'!E$2,0)</f>
        <v>0</v>
      </c>
      <c r="H287" s="14">
        <f>IFERROR(100*_xlfn.IFNA(VLOOKUP($B287,KviZDarije5!$A$1:$N$1000, 3, 0), 0)/'TOP SCORES'!F$2,0)</f>
        <v>0</v>
      </c>
      <c r="I287" s="14">
        <f>IFERROR(100*_xlfn.IFNA(VLOOKUP($B287,KviZDarije6!$A$1:$N$1000, 3, 0), 0)/'TOP SCORES'!G$2,0)</f>
        <v>0</v>
      </c>
      <c r="J287" s="14">
        <f>IFERROR(100*_xlfn.IFNA(VLOOKUP($B287,KviZDarije7!$A$1:$N$999, 3, 0), 0)/'TOP SCORES'!H$2,0)</f>
        <v>0</v>
      </c>
      <c r="K287" s="14">
        <f>IFERROR(100*_xlfn.IFNA(VLOOKUP($B287,KviZDarije8!$A$1:$N$1000, 3, 0), 0)/'TOP SCORES'!I$2,0)</f>
        <v>0</v>
      </c>
      <c r="L287" s="14">
        <f>IFERROR(100*_xlfn.IFNA(VLOOKUP($B287,KviZDarije9!$A$1:$N$1000, 3, 0), 0)/'TOP SCORES'!J$2,0)</f>
        <v>0</v>
      </c>
      <c r="M287" s="14">
        <f>IFERROR(100*_xlfn.IFNA(VLOOKUP($B287,KviZDarije10!$A$1:$N$1000, 3, 0), 0)/'TOP SCORES'!K$2,0)</f>
        <v>0</v>
      </c>
      <c r="N287" s="14">
        <f>IFERROR(100*_xlfn.IFNA(VLOOKUP($B287,KviZDarije11!$A$1:$N$1000, 3, 0), 0)/'TOP SCORES'!L$2,0)</f>
        <v>0</v>
      </c>
    </row>
    <row r="288" spans="1:14">
      <c r="A288" s="17">
        <f ca="1">RANK(C288,C$2:C$991)</f>
        <v>228</v>
      </c>
      <c r="C288" s="15" cm="1">
        <f t="array" aca="1" ref="C288" ca="1">SUM(LARGE(D288:N288,ROW(INDIRECT("1:8"))))</f>
        <v>0</v>
      </c>
      <c r="D288" s="14">
        <f>IFERROR(100*_xlfn.IFNA(VLOOKUP($B288,KviZDarije1!$A$1:$N$1000, 3, 0), 0)/'TOP SCORES'!B$2,0)</f>
        <v>0</v>
      </c>
      <c r="E288" s="14">
        <f>IFERROR(100*_xlfn.IFNA(VLOOKUP($B288,KviZDarije2!$A$1:$N$1000, 3, 0), 0)/'TOP SCORES'!C$2,0)</f>
        <v>0</v>
      </c>
      <c r="F288" s="14">
        <f>IFERROR(100*_xlfn.IFNA(VLOOKUP($B288,KviZDarije3!$A$1:$N$1000, 3, 0), 0)/'TOP SCORES'!D$2,0)</f>
        <v>0</v>
      </c>
      <c r="G288" s="14">
        <f>IFERROR(100*_xlfn.IFNA(VLOOKUP($B288,KviZDarije4!$A$1:$N$1000, 3, 0), 0)/'TOP SCORES'!E$2,0)</f>
        <v>0</v>
      </c>
      <c r="H288" s="14">
        <f>IFERROR(100*_xlfn.IFNA(VLOOKUP($B288,KviZDarije5!$A$1:$N$1000, 3, 0), 0)/'TOP SCORES'!F$2,0)</f>
        <v>0</v>
      </c>
      <c r="I288" s="14">
        <f>IFERROR(100*_xlfn.IFNA(VLOOKUP($B288,KviZDarije6!$A$1:$N$1000, 3, 0), 0)/'TOP SCORES'!G$2,0)</f>
        <v>0</v>
      </c>
      <c r="J288" s="14">
        <f>IFERROR(100*_xlfn.IFNA(VLOOKUP($B288,KviZDarije7!$A$1:$N$999, 3, 0), 0)/'TOP SCORES'!H$2,0)</f>
        <v>0</v>
      </c>
      <c r="K288" s="14">
        <f>IFERROR(100*_xlfn.IFNA(VLOOKUP($B288,KviZDarije8!$A$1:$N$1000, 3, 0), 0)/'TOP SCORES'!I$2,0)</f>
        <v>0</v>
      </c>
      <c r="L288" s="14">
        <f>IFERROR(100*_xlfn.IFNA(VLOOKUP($B288,KviZDarije9!$A$1:$N$1000, 3, 0), 0)/'TOP SCORES'!J$2,0)</f>
        <v>0</v>
      </c>
      <c r="M288" s="14">
        <f>IFERROR(100*_xlfn.IFNA(VLOOKUP($B288,KviZDarije10!$A$1:$N$1000, 3, 0), 0)/'TOP SCORES'!K$2,0)</f>
        <v>0</v>
      </c>
      <c r="N288" s="14">
        <f>IFERROR(100*_xlfn.IFNA(VLOOKUP($B288,KviZDarije11!$A$1:$N$1000, 3, 0), 0)/'TOP SCORES'!L$2,0)</f>
        <v>0</v>
      </c>
    </row>
    <row r="289" spans="1:14">
      <c r="A289" s="17">
        <f ca="1">RANK(C289,C$2:C$991)</f>
        <v>228</v>
      </c>
      <c r="C289" s="15" cm="1">
        <f t="array" aca="1" ref="C289" ca="1">SUM(LARGE(D289:N289,ROW(INDIRECT("1:8"))))</f>
        <v>0</v>
      </c>
      <c r="D289" s="14">
        <f>IFERROR(100*_xlfn.IFNA(VLOOKUP($B289,KviZDarije1!$A$1:$N$1000, 3, 0), 0)/'TOP SCORES'!B$2,0)</f>
        <v>0</v>
      </c>
      <c r="E289" s="14">
        <f>IFERROR(100*_xlfn.IFNA(VLOOKUP($B289,KviZDarije2!$A$1:$N$1000, 3, 0), 0)/'TOP SCORES'!C$2,0)</f>
        <v>0</v>
      </c>
      <c r="F289" s="14">
        <f>IFERROR(100*_xlfn.IFNA(VLOOKUP($B289,KviZDarije3!$A$1:$N$1000, 3, 0), 0)/'TOP SCORES'!D$2,0)</f>
        <v>0</v>
      </c>
      <c r="G289" s="14">
        <f>IFERROR(100*_xlfn.IFNA(VLOOKUP($B289,KviZDarije4!$A$1:$N$1000, 3, 0), 0)/'TOP SCORES'!E$2,0)</f>
        <v>0</v>
      </c>
      <c r="H289" s="14">
        <f>IFERROR(100*_xlfn.IFNA(VLOOKUP($B289,KviZDarije5!$A$1:$N$1000, 3, 0), 0)/'TOP SCORES'!F$2,0)</f>
        <v>0</v>
      </c>
      <c r="I289" s="14">
        <f>IFERROR(100*_xlfn.IFNA(VLOOKUP($B289,KviZDarije6!$A$1:$N$1000, 3, 0), 0)/'TOP SCORES'!G$2,0)</f>
        <v>0</v>
      </c>
      <c r="J289" s="14">
        <f>IFERROR(100*_xlfn.IFNA(VLOOKUP($B289,KviZDarije7!$A$1:$N$999, 3, 0), 0)/'TOP SCORES'!H$2,0)</f>
        <v>0</v>
      </c>
      <c r="K289" s="14">
        <f>IFERROR(100*_xlfn.IFNA(VLOOKUP($B289,KviZDarije8!$A$1:$N$1000, 3, 0), 0)/'TOP SCORES'!I$2,0)</f>
        <v>0</v>
      </c>
      <c r="L289" s="14">
        <f>IFERROR(100*_xlfn.IFNA(VLOOKUP($B289,KviZDarije9!$A$1:$N$1000, 3, 0), 0)/'TOP SCORES'!J$2,0)</f>
        <v>0</v>
      </c>
      <c r="M289" s="14">
        <f>IFERROR(100*_xlfn.IFNA(VLOOKUP($B289,KviZDarije10!$A$1:$N$1000, 3, 0), 0)/'TOP SCORES'!K$2,0)</f>
        <v>0</v>
      </c>
      <c r="N289" s="14">
        <f>IFERROR(100*_xlfn.IFNA(VLOOKUP($B289,KviZDarije11!$A$1:$N$1000, 3, 0), 0)/'TOP SCORES'!L$2,0)</f>
        <v>0</v>
      </c>
    </row>
    <row r="290" spans="1:14">
      <c r="A290" s="17">
        <f ca="1">RANK(C290,C$2:C$991)</f>
        <v>228</v>
      </c>
      <c r="C290" s="15" cm="1">
        <f t="array" aca="1" ref="C290" ca="1">SUM(LARGE(D290:N290,ROW(INDIRECT("1:8"))))</f>
        <v>0</v>
      </c>
      <c r="D290" s="14">
        <f>IFERROR(100*_xlfn.IFNA(VLOOKUP($B290,KviZDarije1!$A$1:$N$1000, 3, 0), 0)/'TOP SCORES'!B$2,0)</f>
        <v>0</v>
      </c>
      <c r="E290" s="14">
        <f>IFERROR(100*_xlfn.IFNA(VLOOKUP($B290,KviZDarije2!$A$1:$N$1000, 3, 0), 0)/'TOP SCORES'!C$2,0)</f>
        <v>0</v>
      </c>
      <c r="F290" s="14">
        <f>IFERROR(100*_xlfn.IFNA(VLOOKUP($B290,KviZDarije3!$A$1:$N$1000, 3, 0), 0)/'TOP SCORES'!D$2,0)</f>
        <v>0</v>
      </c>
      <c r="G290" s="14">
        <f>IFERROR(100*_xlfn.IFNA(VLOOKUP($B290,KviZDarije4!$A$1:$N$1000, 3, 0), 0)/'TOP SCORES'!E$2,0)</f>
        <v>0</v>
      </c>
      <c r="H290" s="14">
        <f>IFERROR(100*_xlfn.IFNA(VLOOKUP($B290,KviZDarije5!$A$1:$N$1000, 3, 0), 0)/'TOP SCORES'!F$2,0)</f>
        <v>0</v>
      </c>
      <c r="I290" s="14">
        <f>IFERROR(100*_xlfn.IFNA(VLOOKUP($B290,KviZDarije6!$A$1:$N$1000, 3, 0), 0)/'TOP SCORES'!G$2,0)</f>
        <v>0</v>
      </c>
      <c r="J290" s="14">
        <f>IFERROR(100*_xlfn.IFNA(VLOOKUP($B290,KviZDarije7!$A$1:$N$999, 3, 0), 0)/'TOP SCORES'!H$2,0)</f>
        <v>0</v>
      </c>
      <c r="K290" s="14">
        <f>IFERROR(100*_xlfn.IFNA(VLOOKUP($B290,KviZDarije8!$A$1:$N$1000, 3, 0), 0)/'TOP SCORES'!I$2,0)</f>
        <v>0</v>
      </c>
      <c r="L290" s="14">
        <f>IFERROR(100*_xlfn.IFNA(VLOOKUP($B290,KviZDarije9!$A$1:$N$1000, 3, 0), 0)/'TOP SCORES'!J$2,0)</f>
        <v>0</v>
      </c>
      <c r="M290" s="14">
        <f>IFERROR(100*_xlfn.IFNA(VLOOKUP($B290,KviZDarije10!$A$1:$N$1000, 3, 0), 0)/'TOP SCORES'!K$2,0)</f>
        <v>0</v>
      </c>
      <c r="N290" s="14">
        <f>IFERROR(100*_xlfn.IFNA(VLOOKUP($B290,KviZDarije11!$A$1:$N$1000, 3, 0), 0)/'TOP SCORES'!L$2,0)</f>
        <v>0</v>
      </c>
    </row>
    <row r="291" spans="1:14">
      <c r="A291" s="17">
        <f ca="1">RANK(C291,C$2:C$991)</f>
        <v>228</v>
      </c>
      <c r="C291" s="15" cm="1">
        <f t="array" aca="1" ref="C291" ca="1">SUM(LARGE(D291:N291,ROW(INDIRECT("1:8"))))</f>
        <v>0</v>
      </c>
      <c r="D291" s="14">
        <f>IFERROR(100*_xlfn.IFNA(VLOOKUP($B291,KviZDarije1!$A$1:$N$1000, 3, 0), 0)/'TOP SCORES'!B$2,0)</f>
        <v>0</v>
      </c>
      <c r="E291" s="14">
        <f>IFERROR(100*_xlfn.IFNA(VLOOKUP($B291,KviZDarije2!$A$1:$N$1000, 3, 0), 0)/'TOP SCORES'!C$2,0)</f>
        <v>0</v>
      </c>
      <c r="F291" s="14">
        <f>IFERROR(100*_xlfn.IFNA(VLOOKUP($B291,KviZDarije3!$A$1:$N$1000, 3, 0), 0)/'TOP SCORES'!D$2,0)</f>
        <v>0</v>
      </c>
      <c r="G291" s="14">
        <f>IFERROR(100*_xlfn.IFNA(VLOOKUP($B291,KviZDarije4!$A$1:$N$1000, 3, 0), 0)/'TOP SCORES'!E$2,0)</f>
        <v>0</v>
      </c>
      <c r="H291" s="14">
        <f>IFERROR(100*_xlfn.IFNA(VLOOKUP($B291,KviZDarije5!$A$1:$N$1000, 3, 0), 0)/'TOP SCORES'!F$2,0)</f>
        <v>0</v>
      </c>
      <c r="I291" s="14">
        <f>IFERROR(100*_xlfn.IFNA(VLOOKUP($B291,KviZDarije6!$A$1:$N$1000, 3, 0), 0)/'TOP SCORES'!G$2,0)</f>
        <v>0</v>
      </c>
      <c r="J291" s="14">
        <f>IFERROR(100*_xlfn.IFNA(VLOOKUP($B291,KviZDarije7!$A$1:$N$999, 3, 0), 0)/'TOP SCORES'!H$2,0)</f>
        <v>0</v>
      </c>
      <c r="K291" s="14">
        <f>IFERROR(100*_xlfn.IFNA(VLOOKUP($B291,KviZDarije8!$A$1:$N$1000, 3, 0), 0)/'TOP SCORES'!I$2,0)</f>
        <v>0</v>
      </c>
      <c r="L291" s="14">
        <f>IFERROR(100*_xlfn.IFNA(VLOOKUP($B291,KviZDarije9!$A$1:$N$1000, 3, 0), 0)/'TOP SCORES'!J$2,0)</f>
        <v>0</v>
      </c>
      <c r="M291" s="14">
        <f>IFERROR(100*_xlfn.IFNA(VLOOKUP($B291,KviZDarije10!$A$1:$N$1000, 3, 0), 0)/'TOP SCORES'!K$2,0)</f>
        <v>0</v>
      </c>
      <c r="N291" s="14">
        <f>IFERROR(100*_xlfn.IFNA(VLOOKUP($B291,KviZDarije11!$A$1:$N$1000, 3, 0), 0)/'TOP SCORES'!L$2,0)</f>
        <v>0</v>
      </c>
    </row>
    <row r="292" spans="1:14">
      <c r="A292" s="17">
        <f ca="1">RANK(C292,C$2:C$991)</f>
        <v>228</v>
      </c>
      <c r="C292" s="15" cm="1">
        <f t="array" aca="1" ref="C292" ca="1">SUM(LARGE(D292:N292,ROW(INDIRECT("1:8"))))</f>
        <v>0</v>
      </c>
      <c r="D292" s="14">
        <f>IFERROR(100*_xlfn.IFNA(VLOOKUP($B292,KviZDarije1!$A$1:$N$1000, 3, 0), 0)/'TOP SCORES'!B$2,0)</f>
        <v>0</v>
      </c>
      <c r="E292" s="14">
        <f>IFERROR(100*_xlfn.IFNA(VLOOKUP($B292,KviZDarije2!$A$1:$N$1000, 3, 0), 0)/'TOP SCORES'!C$2,0)</f>
        <v>0</v>
      </c>
      <c r="F292" s="14">
        <f>IFERROR(100*_xlfn.IFNA(VLOOKUP($B292,KviZDarije3!$A$1:$N$1000, 3, 0), 0)/'TOP SCORES'!D$2,0)</f>
        <v>0</v>
      </c>
      <c r="G292" s="14">
        <f>IFERROR(100*_xlfn.IFNA(VLOOKUP($B292,KviZDarije4!$A$1:$N$1000, 3, 0), 0)/'TOP SCORES'!E$2,0)</f>
        <v>0</v>
      </c>
      <c r="H292" s="14">
        <f>IFERROR(100*_xlfn.IFNA(VLOOKUP($B292,KviZDarije5!$A$1:$N$1000, 3, 0), 0)/'TOP SCORES'!F$2,0)</f>
        <v>0</v>
      </c>
      <c r="I292" s="14">
        <f>IFERROR(100*_xlfn.IFNA(VLOOKUP($B292,KviZDarije6!$A$1:$N$1000, 3, 0), 0)/'TOP SCORES'!G$2,0)</f>
        <v>0</v>
      </c>
      <c r="J292" s="14">
        <f>IFERROR(100*_xlfn.IFNA(VLOOKUP($B292,KviZDarije7!$A$1:$N$999, 3, 0), 0)/'TOP SCORES'!H$2,0)</f>
        <v>0</v>
      </c>
      <c r="K292" s="14">
        <f>IFERROR(100*_xlfn.IFNA(VLOOKUP($B292,KviZDarije8!$A$1:$N$1000, 3, 0), 0)/'TOP SCORES'!I$2,0)</f>
        <v>0</v>
      </c>
      <c r="L292" s="14">
        <f>IFERROR(100*_xlfn.IFNA(VLOOKUP($B292,KviZDarije9!$A$1:$N$1000, 3, 0), 0)/'TOP SCORES'!J$2,0)</f>
        <v>0</v>
      </c>
      <c r="M292" s="14">
        <f>IFERROR(100*_xlfn.IFNA(VLOOKUP($B292,KviZDarije10!$A$1:$N$1000, 3, 0), 0)/'TOP SCORES'!K$2,0)</f>
        <v>0</v>
      </c>
      <c r="N292" s="14">
        <f>IFERROR(100*_xlfn.IFNA(VLOOKUP($B292,KviZDarije11!$A$1:$N$1000, 3, 0), 0)/'TOP SCORES'!L$2,0)</f>
        <v>0</v>
      </c>
    </row>
    <row r="293" spans="1:14">
      <c r="A293" s="17">
        <f ca="1">RANK(C293,C$2:C$991)</f>
        <v>228</v>
      </c>
      <c r="C293" s="15" cm="1">
        <f t="array" aca="1" ref="C293" ca="1">SUM(LARGE(D293:N293,ROW(INDIRECT("1:8"))))</f>
        <v>0</v>
      </c>
      <c r="D293" s="14">
        <f>IFERROR(100*_xlfn.IFNA(VLOOKUP($B293,KviZDarije1!$A$1:$N$1000, 3, 0), 0)/'TOP SCORES'!B$2,0)</f>
        <v>0</v>
      </c>
      <c r="E293" s="14">
        <f>IFERROR(100*_xlfn.IFNA(VLOOKUP($B293,KviZDarije2!$A$1:$N$1000, 3, 0), 0)/'TOP SCORES'!C$2,0)</f>
        <v>0</v>
      </c>
      <c r="F293" s="14">
        <f>IFERROR(100*_xlfn.IFNA(VLOOKUP($B293,KviZDarije3!$A$1:$N$1000, 3, 0), 0)/'TOP SCORES'!D$2,0)</f>
        <v>0</v>
      </c>
      <c r="G293" s="14">
        <f>IFERROR(100*_xlfn.IFNA(VLOOKUP($B293,KviZDarije4!$A$1:$N$1000, 3, 0), 0)/'TOP SCORES'!E$2,0)</f>
        <v>0</v>
      </c>
      <c r="H293" s="14">
        <f>IFERROR(100*_xlfn.IFNA(VLOOKUP($B293,KviZDarije5!$A$1:$N$1000, 3, 0), 0)/'TOP SCORES'!F$2,0)</f>
        <v>0</v>
      </c>
      <c r="I293" s="14">
        <f>IFERROR(100*_xlfn.IFNA(VLOOKUP($B293,KviZDarije6!$A$1:$N$1000, 3, 0), 0)/'TOP SCORES'!G$2,0)</f>
        <v>0</v>
      </c>
      <c r="J293" s="14">
        <f>IFERROR(100*_xlfn.IFNA(VLOOKUP($B293,KviZDarije7!$A$1:$N$999, 3, 0), 0)/'TOP SCORES'!H$2,0)</f>
        <v>0</v>
      </c>
      <c r="K293" s="14">
        <f>IFERROR(100*_xlfn.IFNA(VLOOKUP($B293,KviZDarije8!$A$1:$N$1000, 3, 0), 0)/'TOP SCORES'!I$2,0)</f>
        <v>0</v>
      </c>
      <c r="L293" s="14">
        <f>IFERROR(100*_xlfn.IFNA(VLOOKUP($B293,KviZDarije9!$A$1:$N$1000, 3, 0), 0)/'TOP SCORES'!J$2,0)</f>
        <v>0</v>
      </c>
      <c r="M293" s="14">
        <f>IFERROR(100*_xlfn.IFNA(VLOOKUP($B293,KviZDarije10!$A$1:$N$1000, 3, 0), 0)/'TOP SCORES'!K$2,0)</f>
        <v>0</v>
      </c>
      <c r="N293" s="14">
        <f>IFERROR(100*_xlfn.IFNA(VLOOKUP($B293,KviZDarije11!$A$1:$N$1000, 3, 0), 0)/'TOP SCORES'!L$2,0)</f>
        <v>0</v>
      </c>
    </row>
    <row r="294" spans="1:14">
      <c r="A294" s="17">
        <f ca="1">RANK(C294,C$2:C$991)</f>
        <v>228</v>
      </c>
      <c r="C294" s="15" cm="1">
        <f t="array" aca="1" ref="C294" ca="1">SUM(LARGE(D294:N294,ROW(INDIRECT("1:8"))))</f>
        <v>0</v>
      </c>
      <c r="D294" s="14">
        <f>IFERROR(100*_xlfn.IFNA(VLOOKUP($B294,KviZDarije1!$A$1:$N$1000, 3, 0), 0)/'TOP SCORES'!B$2,0)</f>
        <v>0</v>
      </c>
      <c r="E294" s="14">
        <f>IFERROR(100*_xlfn.IFNA(VLOOKUP($B294,KviZDarije2!$A$1:$N$1000, 3, 0), 0)/'TOP SCORES'!C$2,0)</f>
        <v>0</v>
      </c>
      <c r="F294" s="14">
        <f>IFERROR(100*_xlfn.IFNA(VLOOKUP($B294,KviZDarije3!$A$1:$N$1000, 3, 0), 0)/'TOP SCORES'!D$2,0)</f>
        <v>0</v>
      </c>
      <c r="G294" s="14">
        <f>IFERROR(100*_xlfn.IFNA(VLOOKUP($B294,KviZDarije4!$A$1:$N$1000, 3, 0), 0)/'TOP SCORES'!E$2,0)</f>
        <v>0</v>
      </c>
      <c r="H294" s="14">
        <f>IFERROR(100*_xlfn.IFNA(VLOOKUP($B294,KviZDarije5!$A$1:$N$1000, 3, 0), 0)/'TOP SCORES'!F$2,0)</f>
        <v>0</v>
      </c>
      <c r="I294" s="14">
        <f>IFERROR(100*_xlfn.IFNA(VLOOKUP($B294,KviZDarije6!$A$1:$N$1000, 3, 0), 0)/'TOP SCORES'!G$2,0)</f>
        <v>0</v>
      </c>
      <c r="J294" s="14">
        <f>IFERROR(100*_xlfn.IFNA(VLOOKUP($B294,KviZDarije7!$A$1:$N$999, 3, 0), 0)/'TOP SCORES'!H$2,0)</f>
        <v>0</v>
      </c>
      <c r="K294" s="14">
        <f>IFERROR(100*_xlfn.IFNA(VLOOKUP($B294,KviZDarije8!$A$1:$N$1000, 3, 0), 0)/'TOP SCORES'!I$2,0)</f>
        <v>0</v>
      </c>
      <c r="L294" s="14">
        <f>IFERROR(100*_xlfn.IFNA(VLOOKUP($B294,KviZDarije9!$A$1:$N$1000, 3, 0), 0)/'TOP SCORES'!J$2,0)</f>
        <v>0</v>
      </c>
      <c r="M294" s="14">
        <f>IFERROR(100*_xlfn.IFNA(VLOOKUP($B294,KviZDarije10!$A$1:$N$1000, 3, 0), 0)/'TOP SCORES'!K$2,0)</f>
        <v>0</v>
      </c>
      <c r="N294" s="14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5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>
      <c r="B381" s="12" t="s">
        <v>159</v>
      </c>
      <c r="C381" s="15" cm="1">
        <f t="array" aca="1" ref="C381" ca="1">SUM(LARGE(D381:M381,ROW(INDIRECT("1:7"))))</f>
        <v>27.272727272727273</v>
      </c>
      <c r="D381" s="14">
        <f>IFERROR(100*_xlfn.IFNA(VLOOKUP($B381,KviZDarije1!$A$1:$N$1000, 3, 0), 0)/'TOP SCORES'!B$2,0)</f>
        <v>0</v>
      </c>
      <c r="E381" s="14">
        <f>IFERROR(100*_xlfn.IFNA(VLOOKUP($B381,KviZDarije2!$A$1:$N$1000, 3, 0), 0)/'TOP SCORES'!C$2,0)</f>
        <v>0</v>
      </c>
      <c r="F381" s="14">
        <f>IFERROR(100*_xlfn.IFNA(VLOOKUP($B381,KviZDarije3!$A$1:$N$1000, 3, 0), 0)/'TOP SCORES'!D$2,0)</f>
        <v>0</v>
      </c>
      <c r="G381" s="14">
        <f>IFERROR(100*_xlfn.IFNA(VLOOKUP($B381,KviZDarije4!$A$1:$N$1000, 3, 0), 0)/'TOP SCORES'!E$2,0)</f>
        <v>0</v>
      </c>
      <c r="H381" s="14">
        <f>IFERROR(100*_xlfn.IFNA(VLOOKUP($B381,KviZDarije5!$A$1:$N$1000, 3, 0), 0)/'TOP SCORES'!F$2,0)</f>
        <v>0</v>
      </c>
      <c r="I381" s="14">
        <f>IFERROR(100*_xlfn.IFNA(VLOOKUP($B381,KviZDarije6!$A$1:$N$1000, 3, 0), 0)/'TOP SCORES'!G$2,0)</f>
        <v>0</v>
      </c>
      <c r="J381" s="14">
        <f>IFERROR(100*_xlfn.IFNA(VLOOKUP($B381,KviZDarije7!$A$1:$N$999, 3, 0), 0)/'TOP SCORES'!H$2,0)</f>
        <v>27.272727272727273</v>
      </c>
      <c r="K381" s="14">
        <f>IFERROR(100*_xlfn.IFNA(VLOOKUP($B381,KviZDarije8!$A$1:$N$1000, 3, 0), 0)/'TOP SCORES'!I$2,0)</f>
        <v>0</v>
      </c>
      <c r="L381" s="14">
        <f>IFERROR(100*_xlfn.IFNA(VLOOKUP($B381,KviZDarije9!$A$1:$N$1000, 3, 0), 0)/'TOP SCORES'!J$2,0)</f>
        <v>0</v>
      </c>
      <c r="M381" s="14">
        <f>IFERROR(100*_xlfn.IFNA(VLOOKUP($B381,KviZDarije10!$A$1:$N$1000, 3, 0), 0)/'TOP SCORES'!K$2,0)</f>
        <v>0</v>
      </c>
      <c r="N381" s="14"/>
    </row>
  </sheetData>
  <autoFilter ref="A1:N269" xr:uid="{FAE5D7C1-79ED-9C4C-9AEB-93A520114DAB}">
    <sortState xmlns:xlrd2="http://schemas.microsoft.com/office/spreadsheetml/2017/richdata2" ref="A2:N294">
      <sortCondition ref="A1:A269"/>
    </sortState>
  </autoFilter>
  <phoneticPr fontId="7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A29" sqref="A29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1.140625" customWidth="1"/>
    <col min="14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3" t="s">
        <v>271</v>
      </c>
      <c r="B2" s="25" t="s">
        <v>73</v>
      </c>
      <c r="C2" s="25">
        <v>10</v>
      </c>
      <c r="D2" s="25">
        <v>9</v>
      </c>
      <c r="E2" s="25">
        <v>10</v>
      </c>
      <c r="F2" s="25">
        <v>7</v>
      </c>
      <c r="G2" s="25">
        <v>7</v>
      </c>
      <c r="H2" s="25">
        <v>6</v>
      </c>
      <c r="I2" s="25">
        <v>8</v>
      </c>
      <c r="J2" s="25">
        <v>7</v>
      </c>
      <c r="K2" s="25">
        <v>9</v>
      </c>
      <c r="L2" s="25">
        <v>8</v>
      </c>
      <c r="M2" s="25">
        <v>8</v>
      </c>
      <c r="N2" s="23">
        <f t="shared" ref="N2:N33" si="0">SUM(C2:M2)</f>
        <v>89</v>
      </c>
    </row>
    <row r="3" spans="1:26">
      <c r="A3" s="31" t="s">
        <v>247</v>
      </c>
      <c r="B3" s="24" t="s">
        <v>226</v>
      </c>
      <c r="C3" s="24">
        <v>7</v>
      </c>
      <c r="D3" s="24">
        <v>8</v>
      </c>
      <c r="E3" s="24">
        <v>9</v>
      </c>
      <c r="F3" s="24">
        <v>8</v>
      </c>
      <c r="G3" s="24">
        <v>7</v>
      </c>
      <c r="H3" s="24">
        <v>7</v>
      </c>
      <c r="I3" s="24">
        <v>9</v>
      </c>
      <c r="J3" s="24">
        <v>7</v>
      </c>
      <c r="K3" s="24">
        <v>9</v>
      </c>
      <c r="L3" s="24">
        <v>4</v>
      </c>
      <c r="M3" s="24">
        <v>10</v>
      </c>
      <c r="N3" s="23">
        <f t="shared" si="0"/>
        <v>85</v>
      </c>
    </row>
    <row r="4" spans="1:26">
      <c r="A4" s="31" t="s">
        <v>75</v>
      </c>
      <c r="B4" s="24" t="s">
        <v>73</v>
      </c>
      <c r="C4" s="24">
        <v>8</v>
      </c>
      <c r="D4" s="24">
        <v>8</v>
      </c>
      <c r="E4" s="24">
        <v>10</v>
      </c>
      <c r="F4" s="24">
        <v>5</v>
      </c>
      <c r="G4" s="24">
        <v>6</v>
      </c>
      <c r="H4" s="24">
        <v>8</v>
      </c>
      <c r="I4" s="24">
        <v>9</v>
      </c>
      <c r="J4" s="24">
        <v>5</v>
      </c>
      <c r="K4" s="24">
        <v>8</v>
      </c>
      <c r="L4" s="24">
        <v>6</v>
      </c>
      <c r="M4" s="24">
        <v>9</v>
      </c>
      <c r="N4" s="23">
        <f t="shared" si="0"/>
        <v>82</v>
      </c>
    </row>
    <row r="5" spans="1:26">
      <c r="A5" s="31" t="s">
        <v>7</v>
      </c>
      <c r="B5" s="24" t="s">
        <v>8</v>
      </c>
      <c r="C5" s="24">
        <v>8</v>
      </c>
      <c r="D5" s="24">
        <v>6</v>
      </c>
      <c r="E5" s="24">
        <v>5</v>
      </c>
      <c r="F5" s="24">
        <v>6</v>
      </c>
      <c r="G5" s="24">
        <v>5</v>
      </c>
      <c r="H5" s="24">
        <v>6</v>
      </c>
      <c r="I5" s="24">
        <v>7</v>
      </c>
      <c r="J5" s="24">
        <v>10</v>
      </c>
      <c r="K5" s="24">
        <v>7</v>
      </c>
      <c r="L5" s="24">
        <v>10</v>
      </c>
      <c r="M5" s="24">
        <v>8</v>
      </c>
      <c r="N5" s="23">
        <f t="shared" si="0"/>
        <v>78</v>
      </c>
    </row>
    <row r="6" spans="1:26">
      <c r="A6" s="37" t="s">
        <v>66</v>
      </c>
      <c r="B6" s="24" t="s">
        <v>64</v>
      </c>
      <c r="C6" s="24">
        <v>8</v>
      </c>
      <c r="D6" s="24">
        <v>8</v>
      </c>
      <c r="E6" s="24">
        <v>6</v>
      </c>
      <c r="F6" s="24">
        <v>6</v>
      </c>
      <c r="G6" s="24">
        <v>6</v>
      </c>
      <c r="H6" s="24">
        <v>6</v>
      </c>
      <c r="I6" s="24">
        <v>7</v>
      </c>
      <c r="J6" s="24">
        <v>8</v>
      </c>
      <c r="K6" s="24">
        <v>7</v>
      </c>
      <c r="L6" s="24">
        <v>9</v>
      </c>
      <c r="M6" s="24">
        <v>6</v>
      </c>
      <c r="N6" s="23">
        <f t="shared" si="0"/>
        <v>77</v>
      </c>
    </row>
    <row r="7" spans="1:26">
      <c r="A7" s="31" t="s">
        <v>40</v>
      </c>
      <c r="B7" s="24" t="s">
        <v>37</v>
      </c>
      <c r="C7" s="24">
        <v>6</v>
      </c>
      <c r="D7" s="24">
        <v>8</v>
      </c>
      <c r="E7" s="24">
        <v>7</v>
      </c>
      <c r="F7" s="24">
        <v>7</v>
      </c>
      <c r="G7" s="24">
        <v>6</v>
      </c>
      <c r="H7" s="24">
        <v>9</v>
      </c>
      <c r="I7" s="24">
        <v>6</v>
      </c>
      <c r="J7" s="24">
        <v>8</v>
      </c>
      <c r="K7" s="24">
        <v>6</v>
      </c>
      <c r="L7" s="24">
        <v>6</v>
      </c>
      <c r="M7" s="24">
        <v>7</v>
      </c>
      <c r="N7" s="23">
        <f t="shared" si="0"/>
        <v>76</v>
      </c>
    </row>
    <row r="8" spans="1:26">
      <c r="A8" s="31" t="s">
        <v>36</v>
      </c>
      <c r="B8" s="24" t="s">
        <v>37</v>
      </c>
      <c r="C8" s="24">
        <v>5</v>
      </c>
      <c r="D8" s="24">
        <v>8</v>
      </c>
      <c r="E8" s="24">
        <v>6</v>
      </c>
      <c r="F8" s="24">
        <v>8</v>
      </c>
      <c r="G8" s="24">
        <v>7</v>
      </c>
      <c r="H8" s="24">
        <v>7</v>
      </c>
      <c r="I8" s="24">
        <v>7</v>
      </c>
      <c r="J8" s="24">
        <v>7</v>
      </c>
      <c r="K8" s="24">
        <v>5</v>
      </c>
      <c r="L8" s="24">
        <v>10</v>
      </c>
      <c r="M8" s="24">
        <v>5</v>
      </c>
      <c r="N8" s="23">
        <f t="shared" si="0"/>
        <v>75</v>
      </c>
    </row>
    <row r="9" spans="1:26">
      <c r="A9" s="37" t="s">
        <v>77</v>
      </c>
      <c r="B9" s="24" t="s">
        <v>64</v>
      </c>
      <c r="C9" s="24">
        <v>9</v>
      </c>
      <c r="D9" s="24">
        <v>8</v>
      </c>
      <c r="E9" s="24">
        <v>7</v>
      </c>
      <c r="F9" s="24">
        <v>7</v>
      </c>
      <c r="G9" s="24">
        <v>5</v>
      </c>
      <c r="H9" s="24">
        <v>7</v>
      </c>
      <c r="I9" s="24">
        <v>7</v>
      </c>
      <c r="J9" s="24">
        <v>7</v>
      </c>
      <c r="K9" s="24">
        <v>6</v>
      </c>
      <c r="L9" s="24">
        <v>5</v>
      </c>
      <c r="M9" s="24">
        <v>7</v>
      </c>
      <c r="N9" s="23">
        <f t="shared" si="0"/>
        <v>75</v>
      </c>
    </row>
    <row r="10" spans="1:26">
      <c r="A10" s="31" t="s">
        <v>9</v>
      </c>
      <c r="B10" s="24" t="s">
        <v>10</v>
      </c>
      <c r="C10" s="24">
        <v>8</v>
      </c>
      <c r="D10" s="24">
        <v>8</v>
      </c>
      <c r="E10" s="24">
        <v>8</v>
      </c>
      <c r="F10" s="24">
        <v>5</v>
      </c>
      <c r="G10" s="24">
        <v>6</v>
      </c>
      <c r="H10" s="24">
        <v>6</v>
      </c>
      <c r="I10" s="24">
        <v>6</v>
      </c>
      <c r="J10" s="24">
        <v>8</v>
      </c>
      <c r="K10" s="24">
        <v>7</v>
      </c>
      <c r="L10" s="24">
        <v>4</v>
      </c>
      <c r="M10" s="24">
        <v>9</v>
      </c>
      <c r="N10" s="23">
        <f t="shared" si="0"/>
        <v>75</v>
      </c>
    </row>
    <row r="11" spans="1:26">
      <c r="A11" s="31" t="s">
        <v>74</v>
      </c>
      <c r="B11" s="24" t="s">
        <v>73</v>
      </c>
      <c r="C11" s="24">
        <v>8</v>
      </c>
      <c r="D11" s="24">
        <v>7</v>
      </c>
      <c r="E11" s="24">
        <v>8</v>
      </c>
      <c r="F11" s="24">
        <v>5</v>
      </c>
      <c r="G11" s="24">
        <v>6</v>
      </c>
      <c r="H11" s="24">
        <v>7</v>
      </c>
      <c r="I11" s="24">
        <v>7</v>
      </c>
      <c r="J11" s="24">
        <v>7</v>
      </c>
      <c r="K11" s="24">
        <v>5</v>
      </c>
      <c r="L11" s="24">
        <v>8</v>
      </c>
      <c r="M11" s="24">
        <v>6</v>
      </c>
      <c r="N11" s="23">
        <f t="shared" si="0"/>
        <v>74</v>
      </c>
    </row>
    <row r="12" spans="1:26">
      <c r="A12" s="31" t="s">
        <v>134</v>
      </c>
      <c r="B12" s="24" t="s">
        <v>131</v>
      </c>
      <c r="C12" s="24">
        <v>5</v>
      </c>
      <c r="D12" s="24">
        <v>6</v>
      </c>
      <c r="E12" s="24">
        <v>5</v>
      </c>
      <c r="F12" s="24">
        <v>3</v>
      </c>
      <c r="G12" s="24">
        <v>6</v>
      </c>
      <c r="H12" s="24">
        <v>9</v>
      </c>
      <c r="I12" s="24">
        <v>9</v>
      </c>
      <c r="J12" s="24">
        <v>6</v>
      </c>
      <c r="K12" s="24">
        <v>8</v>
      </c>
      <c r="L12" s="24">
        <v>9</v>
      </c>
      <c r="M12" s="24">
        <v>7</v>
      </c>
      <c r="N12" s="23">
        <f t="shared" si="0"/>
        <v>73</v>
      </c>
    </row>
    <row r="13" spans="1:26">
      <c r="A13" s="37" t="s">
        <v>65</v>
      </c>
      <c r="B13" s="24" t="s">
        <v>64</v>
      </c>
      <c r="C13" s="24">
        <v>7</v>
      </c>
      <c r="D13" s="24">
        <v>9</v>
      </c>
      <c r="E13" s="24">
        <v>5</v>
      </c>
      <c r="F13" s="24">
        <v>4</v>
      </c>
      <c r="G13" s="24">
        <v>5</v>
      </c>
      <c r="H13" s="24">
        <v>8</v>
      </c>
      <c r="I13" s="24">
        <v>8</v>
      </c>
      <c r="J13" s="24">
        <v>7</v>
      </c>
      <c r="K13" s="24">
        <v>7</v>
      </c>
      <c r="L13" s="24">
        <v>7</v>
      </c>
      <c r="M13" s="24">
        <v>6</v>
      </c>
      <c r="N13" s="23">
        <f t="shared" si="0"/>
        <v>73</v>
      </c>
    </row>
    <row r="14" spans="1:26">
      <c r="A14" s="31" t="s">
        <v>38</v>
      </c>
      <c r="B14" s="24" t="s">
        <v>37</v>
      </c>
      <c r="C14" s="24">
        <v>7</v>
      </c>
      <c r="D14" s="24">
        <v>4</v>
      </c>
      <c r="E14" s="24">
        <v>7</v>
      </c>
      <c r="F14" s="24">
        <v>7</v>
      </c>
      <c r="G14" s="24">
        <v>7</v>
      </c>
      <c r="H14" s="24">
        <v>5</v>
      </c>
      <c r="I14" s="24">
        <v>8</v>
      </c>
      <c r="J14" s="24">
        <v>5</v>
      </c>
      <c r="K14" s="24">
        <v>5</v>
      </c>
      <c r="L14" s="24">
        <v>9</v>
      </c>
      <c r="M14" s="24">
        <v>6</v>
      </c>
      <c r="N14" s="23">
        <f t="shared" si="0"/>
        <v>70</v>
      </c>
    </row>
    <row r="15" spans="1:26">
      <c r="A15" s="31" t="s">
        <v>59</v>
      </c>
      <c r="B15" s="24" t="s">
        <v>58</v>
      </c>
      <c r="C15" s="24">
        <v>8</v>
      </c>
      <c r="D15" s="24">
        <v>6</v>
      </c>
      <c r="E15" s="24">
        <v>8</v>
      </c>
      <c r="F15" s="24">
        <v>8</v>
      </c>
      <c r="G15" s="24">
        <v>6</v>
      </c>
      <c r="H15" s="24">
        <v>4</v>
      </c>
      <c r="I15" s="24">
        <v>8</v>
      </c>
      <c r="J15" s="24">
        <v>5</v>
      </c>
      <c r="K15" s="24">
        <v>6</v>
      </c>
      <c r="L15" s="24">
        <v>6</v>
      </c>
      <c r="M15" s="24">
        <v>5</v>
      </c>
      <c r="N15" s="23">
        <f t="shared" si="0"/>
        <v>70</v>
      </c>
    </row>
    <row r="16" spans="1:26">
      <c r="A16" s="31" t="s">
        <v>24</v>
      </c>
      <c r="B16" s="24" t="s">
        <v>146</v>
      </c>
      <c r="C16" s="24">
        <v>5</v>
      </c>
      <c r="D16" s="24">
        <v>8</v>
      </c>
      <c r="E16" s="24">
        <v>6</v>
      </c>
      <c r="F16" s="24">
        <v>7</v>
      </c>
      <c r="G16" s="24">
        <v>5</v>
      </c>
      <c r="H16" s="24">
        <v>6</v>
      </c>
      <c r="I16" s="24">
        <v>7</v>
      </c>
      <c r="J16" s="24">
        <v>9</v>
      </c>
      <c r="K16" s="24">
        <v>7</v>
      </c>
      <c r="L16" s="24">
        <v>7</v>
      </c>
      <c r="M16" s="24">
        <v>3</v>
      </c>
      <c r="N16" s="23">
        <f t="shared" si="0"/>
        <v>70</v>
      </c>
    </row>
    <row r="17" spans="1:14">
      <c r="A17" s="31" t="s">
        <v>80</v>
      </c>
      <c r="B17" s="24" t="s">
        <v>280</v>
      </c>
      <c r="C17" s="24">
        <v>5</v>
      </c>
      <c r="D17" s="24">
        <v>5</v>
      </c>
      <c r="E17" s="24">
        <v>6</v>
      </c>
      <c r="F17" s="24">
        <v>6</v>
      </c>
      <c r="G17" s="24">
        <v>7</v>
      </c>
      <c r="H17" s="24">
        <v>4</v>
      </c>
      <c r="I17" s="24">
        <v>8</v>
      </c>
      <c r="J17" s="24">
        <v>8</v>
      </c>
      <c r="K17" s="24">
        <v>7</v>
      </c>
      <c r="L17" s="24">
        <v>6</v>
      </c>
      <c r="M17" s="24">
        <v>7</v>
      </c>
      <c r="N17" s="23">
        <f t="shared" si="0"/>
        <v>69</v>
      </c>
    </row>
    <row r="18" spans="1:14">
      <c r="A18" s="37" t="s">
        <v>183</v>
      </c>
      <c r="B18" s="24" t="s">
        <v>64</v>
      </c>
      <c r="C18" s="24">
        <v>7</v>
      </c>
      <c r="D18" s="24">
        <v>7</v>
      </c>
      <c r="E18" s="24">
        <v>6</v>
      </c>
      <c r="F18" s="24">
        <v>7</v>
      </c>
      <c r="G18" s="24">
        <v>5</v>
      </c>
      <c r="H18" s="24">
        <v>6</v>
      </c>
      <c r="I18" s="24">
        <v>5</v>
      </c>
      <c r="J18" s="24">
        <v>7</v>
      </c>
      <c r="K18" s="24">
        <v>5</v>
      </c>
      <c r="L18" s="24">
        <v>8</v>
      </c>
      <c r="M18" s="24">
        <v>6</v>
      </c>
      <c r="N18" s="23">
        <f t="shared" si="0"/>
        <v>69</v>
      </c>
    </row>
    <row r="19" spans="1:14">
      <c r="A19" s="31" t="s">
        <v>15</v>
      </c>
      <c r="B19" s="24" t="s">
        <v>13</v>
      </c>
      <c r="C19" s="24">
        <v>5</v>
      </c>
      <c r="D19" s="24">
        <v>6</v>
      </c>
      <c r="E19" s="24">
        <v>3</v>
      </c>
      <c r="F19" s="24">
        <v>4</v>
      </c>
      <c r="G19" s="24">
        <v>8</v>
      </c>
      <c r="H19" s="24">
        <v>6</v>
      </c>
      <c r="I19" s="24">
        <v>9</v>
      </c>
      <c r="J19" s="24">
        <v>6</v>
      </c>
      <c r="K19" s="24">
        <v>8</v>
      </c>
      <c r="L19" s="24">
        <v>8</v>
      </c>
      <c r="M19" s="24">
        <v>5</v>
      </c>
      <c r="N19" s="23">
        <f t="shared" si="0"/>
        <v>68</v>
      </c>
    </row>
    <row r="20" spans="1:14">
      <c r="A20" s="31" t="s">
        <v>141</v>
      </c>
      <c r="B20" s="24" t="s">
        <v>73</v>
      </c>
      <c r="C20" s="24">
        <v>9</v>
      </c>
      <c r="D20" s="24">
        <v>8</v>
      </c>
      <c r="E20" s="24">
        <v>10</v>
      </c>
      <c r="F20" s="24">
        <v>6</v>
      </c>
      <c r="G20" s="24">
        <v>4</v>
      </c>
      <c r="H20" s="24">
        <v>6</v>
      </c>
      <c r="I20" s="24">
        <v>4</v>
      </c>
      <c r="J20" s="24">
        <v>6</v>
      </c>
      <c r="K20" s="24">
        <v>5</v>
      </c>
      <c r="L20" s="24">
        <v>6</v>
      </c>
      <c r="M20" s="24">
        <v>4</v>
      </c>
      <c r="N20" s="23">
        <f t="shared" si="0"/>
        <v>68</v>
      </c>
    </row>
    <row r="21" spans="1:14" ht="15.75" customHeight="1">
      <c r="A21" s="31" t="s">
        <v>98</v>
      </c>
      <c r="B21" s="24" t="s">
        <v>63</v>
      </c>
      <c r="C21" s="24">
        <v>8</v>
      </c>
      <c r="D21" s="24">
        <v>4</v>
      </c>
      <c r="E21" s="24">
        <v>6</v>
      </c>
      <c r="F21" s="24">
        <v>5</v>
      </c>
      <c r="G21" s="24">
        <v>9</v>
      </c>
      <c r="H21" s="24">
        <v>4</v>
      </c>
      <c r="I21" s="24">
        <v>7</v>
      </c>
      <c r="J21" s="24">
        <v>6</v>
      </c>
      <c r="K21" s="24">
        <v>6</v>
      </c>
      <c r="L21" s="24">
        <v>6</v>
      </c>
      <c r="M21" s="24">
        <v>6</v>
      </c>
      <c r="N21" s="23">
        <f t="shared" si="0"/>
        <v>67</v>
      </c>
    </row>
    <row r="22" spans="1:14" ht="15.75" customHeight="1">
      <c r="A22" s="31" t="s">
        <v>91</v>
      </c>
      <c r="B22" s="24" t="s">
        <v>73</v>
      </c>
      <c r="C22" s="24">
        <v>8</v>
      </c>
      <c r="D22" s="24">
        <v>7</v>
      </c>
      <c r="E22" s="24">
        <v>5</v>
      </c>
      <c r="F22" s="24">
        <v>6</v>
      </c>
      <c r="G22" s="24">
        <v>6</v>
      </c>
      <c r="H22" s="24">
        <v>6</v>
      </c>
      <c r="I22" s="24">
        <v>6</v>
      </c>
      <c r="J22" s="24">
        <v>7</v>
      </c>
      <c r="K22" s="24">
        <v>5</v>
      </c>
      <c r="L22" s="24">
        <v>3</v>
      </c>
      <c r="M22" s="24">
        <v>7</v>
      </c>
      <c r="N22" s="23">
        <f t="shared" si="0"/>
        <v>66</v>
      </c>
    </row>
    <row r="23" spans="1:14" ht="15.75" customHeight="1">
      <c r="A23" s="31" t="s">
        <v>94</v>
      </c>
      <c r="B23" s="24" t="s">
        <v>280</v>
      </c>
      <c r="C23" s="24">
        <v>8</v>
      </c>
      <c r="D23" s="24">
        <v>5</v>
      </c>
      <c r="E23" s="24">
        <v>6</v>
      </c>
      <c r="F23" s="24">
        <v>5</v>
      </c>
      <c r="G23" s="24">
        <v>6</v>
      </c>
      <c r="H23" s="24">
        <v>5</v>
      </c>
      <c r="I23" s="24">
        <v>9</v>
      </c>
      <c r="J23" s="24">
        <v>5</v>
      </c>
      <c r="K23" s="24">
        <v>7</v>
      </c>
      <c r="L23" s="24">
        <v>3</v>
      </c>
      <c r="M23" s="24">
        <v>6</v>
      </c>
      <c r="N23" s="23">
        <f t="shared" si="0"/>
        <v>65</v>
      </c>
    </row>
    <row r="24" spans="1:14" ht="15.75" customHeight="1">
      <c r="A24" s="37" t="s">
        <v>70</v>
      </c>
      <c r="B24" s="24" t="s">
        <v>64</v>
      </c>
      <c r="C24" s="24">
        <v>7</v>
      </c>
      <c r="D24" s="24">
        <v>3</v>
      </c>
      <c r="E24" s="24">
        <v>10</v>
      </c>
      <c r="F24" s="24">
        <v>5</v>
      </c>
      <c r="G24" s="24">
        <v>5</v>
      </c>
      <c r="H24" s="24">
        <v>6</v>
      </c>
      <c r="I24" s="24">
        <v>8</v>
      </c>
      <c r="J24" s="24">
        <v>3</v>
      </c>
      <c r="K24" s="24">
        <v>7</v>
      </c>
      <c r="L24" s="24">
        <v>6</v>
      </c>
      <c r="M24" s="24">
        <v>5</v>
      </c>
      <c r="N24" s="23">
        <f t="shared" si="0"/>
        <v>65</v>
      </c>
    </row>
    <row r="25" spans="1:14" ht="15.75" customHeight="1">
      <c r="A25" s="31" t="s">
        <v>68</v>
      </c>
      <c r="B25" s="24" t="s">
        <v>280</v>
      </c>
      <c r="C25" s="24">
        <v>7</v>
      </c>
      <c r="D25" s="24">
        <v>4</v>
      </c>
      <c r="E25" s="24">
        <v>7</v>
      </c>
      <c r="F25" s="24">
        <v>4</v>
      </c>
      <c r="G25" s="24">
        <v>7</v>
      </c>
      <c r="H25" s="24">
        <v>4</v>
      </c>
      <c r="I25" s="24">
        <v>7</v>
      </c>
      <c r="J25" s="24">
        <v>2</v>
      </c>
      <c r="K25" s="24">
        <v>9</v>
      </c>
      <c r="L25" s="24">
        <v>5</v>
      </c>
      <c r="M25" s="24">
        <v>9</v>
      </c>
      <c r="N25" s="23">
        <f t="shared" si="0"/>
        <v>65</v>
      </c>
    </row>
    <row r="26" spans="1:14" ht="15.75" customHeight="1">
      <c r="A26" s="31" t="s">
        <v>62</v>
      </c>
      <c r="B26" s="24" t="s">
        <v>63</v>
      </c>
      <c r="C26" s="24">
        <v>6</v>
      </c>
      <c r="D26" s="24">
        <v>4</v>
      </c>
      <c r="E26" s="24">
        <v>5</v>
      </c>
      <c r="F26" s="24">
        <v>4</v>
      </c>
      <c r="G26" s="24">
        <v>6</v>
      </c>
      <c r="H26" s="24">
        <v>6</v>
      </c>
      <c r="I26" s="24">
        <v>5</v>
      </c>
      <c r="J26" s="24">
        <v>5</v>
      </c>
      <c r="K26" s="24">
        <v>8</v>
      </c>
      <c r="L26" s="24">
        <v>11</v>
      </c>
      <c r="M26" s="24">
        <v>5</v>
      </c>
      <c r="N26" s="23">
        <f t="shared" si="0"/>
        <v>65</v>
      </c>
    </row>
    <row r="27" spans="1:14" ht="15.75" customHeight="1">
      <c r="A27" s="31" t="s">
        <v>169</v>
      </c>
      <c r="B27" s="24" t="s">
        <v>170</v>
      </c>
      <c r="C27" s="24">
        <v>6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4</v>
      </c>
      <c r="J27" s="24">
        <v>7</v>
      </c>
      <c r="K27" s="24">
        <v>8</v>
      </c>
      <c r="L27" s="24">
        <v>4</v>
      </c>
      <c r="M27" s="24">
        <v>7</v>
      </c>
      <c r="N27" s="23">
        <f t="shared" si="0"/>
        <v>65</v>
      </c>
    </row>
    <row r="28" spans="1:14" ht="15.75" customHeight="1">
      <c r="A28" s="64" t="s">
        <v>185</v>
      </c>
      <c r="B28" s="65" t="s">
        <v>93</v>
      </c>
      <c r="C28" s="65">
        <v>6</v>
      </c>
      <c r="D28" s="65">
        <v>7</v>
      </c>
      <c r="E28" s="65">
        <v>8</v>
      </c>
      <c r="F28" s="65">
        <v>5</v>
      </c>
      <c r="G28" s="65">
        <v>5</v>
      </c>
      <c r="H28" s="65">
        <v>6</v>
      </c>
      <c r="I28" s="65">
        <v>7</v>
      </c>
      <c r="J28" s="65">
        <v>2</v>
      </c>
      <c r="K28" s="65">
        <v>5</v>
      </c>
      <c r="L28" s="65">
        <v>7</v>
      </c>
      <c r="M28" s="65">
        <v>6</v>
      </c>
      <c r="N28" s="23">
        <f t="shared" si="0"/>
        <v>64</v>
      </c>
    </row>
    <row r="29" spans="1:14" ht="15.75" customHeight="1">
      <c r="A29" s="31" t="s">
        <v>49</v>
      </c>
      <c r="B29" s="24" t="s">
        <v>50</v>
      </c>
      <c r="C29" s="24">
        <v>7</v>
      </c>
      <c r="D29" s="24">
        <v>4</v>
      </c>
      <c r="E29" s="24">
        <v>7</v>
      </c>
      <c r="F29" s="24">
        <v>5</v>
      </c>
      <c r="G29" s="24">
        <v>6</v>
      </c>
      <c r="H29" s="24">
        <v>6</v>
      </c>
      <c r="I29" s="24">
        <v>6</v>
      </c>
      <c r="J29" s="24">
        <v>3</v>
      </c>
      <c r="K29" s="24">
        <v>6</v>
      </c>
      <c r="L29" s="24">
        <v>7</v>
      </c>
      <c r="M29" s="24">
        <v>7</v>
      </c>
      <c r="N29" s="23">
        <f t="shared" si="0"/>
        <v>64</v>
      </c>
    </row>
    <row r="30" spans="1:14" ht="15.75" customHeight="1">
      <c r="A30" s="31" t="s">
        <v>51</v>
      </c>
      <c r="B30" s="24" t="s">
        <v>52</v>
      </c>
      <c r="C30" s="24">
        <v>5</v>
      </c>
      <c r="D30" s="24">
        <v>7</v>
      </c>
      <c r="E30" s="24">
        <v>6</v>
      </c>
      <c r="F30" s="24">
        <v>3</v>
      </c>
      <c r="G30" s="24">
        <v>7</v>
      </c>
      <c r="H30" s="24">
        <v>3</v>
      </c>
      <c r="I30" s="24">
        <v>7</v>
      </c>
      <c r="J30" s="24">
        <v>5</v>
      </c>
      <c r="K30" s="24">
        <v>6</v>
      </c>
      <c r="L30" s="24">
        <v>9</v>
      </c>
      <c r="M30" s="24">
        <v>5</v>
      </c>
      <c r="N30" s="23">
        <f t="shared" si="0"/>
        <v>63</v>
      </c>
    </row>
    <row r="31" spans="1:14" ht="15.75" customHeight="1">
      <c r="A31" s="31" t="s">
        <v>25</v>
      </c>
      <c r="B31" s="24" t="s">
        <v>23</v>
      </c>
      <c r="C31" s="24">
        <v>5</v>
      </c>
      <c r="D31" s="24">
        <v>5</v>
      </c>
      <c r="E31" s="24">
        <v>5</v>
      </c>
      <c r="F31" s="24">
        <v>6</v>
      </c>
      <c r="G31" s="24">
        <v>5</v>
      </c>
      <c r="H31" s="24">
        <v>5</v>
      </c>
      <c r="I31" s="24">
        <v>5</v>
      </c>
      <c r="J31" s="24">
        <v>8</v>
      </c>
      <c r="K31" s="24">
        <v>3</v>
      </c>
      <c r="L31" s="24">
        <v>8</v>
      </c>
      <c r="M31" s="24">
        <v>7</v>
      </c>
      <c r="N31" s="23">
        <f t="shared" si="0"/>
        <v>62</v>
      </c>
    </row>
    <row r="32" spans="1:14" ht="15.75" customHeight="1">
      <c r="A32" s="31" t="s">
        <v>117</v>
      </c>
      <c r="B32" s="24" t="s">
        <v>122</v>
      </c>
      <c r="C32" s="24">
        <v>7</v>
      </c>
      <c r="D32" s="24">
        <v>7</v>
      </c>
      <c r="E32" s="24">
        <v>4</v>
      </c>
      <c r="F32" s="24">
        <v>3</v>
      </c>
      <c r="G32" s="24">
        <v>5</v>
      </c>
      <c r="H32" s="24">
        <v>4</v>
      </c>
      <c r="I32" s="24">
        <v>5</v>
      </c>
      <c r="J32" s="24">
        <v>6</v>
      </c>
      <c r="K32" s="24">
        <v>10</v>
      </c>
      <c r="L32" s="24">
        <v>5</v>
      </c>
      <c r="M32" s="24">
        <v>6</v>
      </c>
      <c r="N32" s="23">
        <f t="shared" si="0"/>
        <v>62</v>
      </c>
    </row>
    <row r="33" spans="1:14" ht="15.75" customHeight="1">
      <c r="A33" s="31" t="s">
        <v>189</v>
      </c>
      <c r="B33" s="24" t="s">
        <v>37</v>
      </c>
      <c r="C33" s="24">
        <v>5</v>
      </c>
      <c r="D33" s="24">
        <v>7</v>
      </c>
      <c r="E33" s="24">
        <v>7</v>
      </c>
      <c r="F33" s="24">
        <v>6</v>
      </c>
      <c r="G33" s="24">
        <v>9</v>
      </c>
      <c r="H33" s="24">
        <v>2</v>
      </c>
      <c r="I33" s="24">
        <v>6</v>
      </c>
      <c r="J33" s="24">
        <v>2</v>
      </c>
      <c r="K33" s="24">
        <v>7</v>
      </c>
      <c r="L33" s="24">
        <v>3</v>
      </c>
      <c r="M33" s="24">
        <v>7</v>
      </c>
      <c r="N33" s="23">
        <f t="shared" si="0"/>
        <v>61</v>
      </c>
    </row>
    <row r="34" spans="1:14" ht="15.75" customHeight="1">
      <c r="A34" s="31" t="s">
        <v>184</v>
      </c>
      <c r="B34" s="24" t="s">
        <v>73</v>
      </c>
      <c r="C34" s="24">
        <v>5</v>
      </c>
      <c r="D34" s="24">
        <v>4</v>
      </c>
      <c r="E34" s="24">
        <v>4</v>
      </c>
      <c r="F34" s="24">
        <v>6</v>
      </c>
      <c r="G34" s="24">
        <v>5</v>
      </c>
      <c r="H34" s="24">
        <v>5</v>
      </c>
      <c r="I34" s="24">
        <v>5</v>
      </c>
      <c r="J34" s="24">
        <v>9</v>
      </c>
      <c r="K34" s="24">
        <v>5</v>
      </c>
      <c r="L34" s="24">
        <v>6</v>
      </c>
      <c r="M34" s="24">
        <v>6</v>
      </c>
      <c r="N34" s="23">
        <f t="shared" ref="N34:N65" si="1">SUM(C34:M34)</f>
        <v>60</v>
      </c>
    </row>
    <row r="35" spans="1:14" ht="15.75" customHeight="1">
      <c r="A35" s="31" t="s">
        <v>187</v>
      </c>
      <c r="B35" s="24" t="s">
        <v>73</v>
      </c>
      <c r="C35" s="24">
        <v>5</v>
      </c>
      <c r="D35" s="24">
        <v>3</v>
      </c>
      <c r="E35" s="24">
        <v>9</v>
      </c>
      <c r="F35" s="24">
        <v>6</v>
      </c>
      <c r="G35" s="24">
        <v>6</v>
      </c>
      <c r="H35" s="24">
        <v>4</v>
      </c>
      <c r="I35" s="24">
        <v>4</v>
      </c>
      <c r="J35" s="24">
        <v>8</v>
      </c>
      <c r="K35" s="24">
        <v>3</v>
      </c>
      <c r="L35" s="24">
        <v>6</v>
      </c>
      <c r="M35" s="24">
        <v>5</v>
      </c>
      <c r="N35" s="23">
        <f t="shared" si="1"/>
        <v>59</v>
      </c>
    </row>
    <row r="36" spans="1:14" ht="15.75" customHeight="1">
      <c r="A36" s="31" t="s">
        <v>53</v>
      </c>
      <c r="B36" s="24" t="s">
        <v>52</v>
      </c>
      <c r="C36" s="24">
        <v>6</v>
      </c>
      <c r="D36" s="24">
        <v>4</v>
      </c>
      <c r="E36" s="24">
        <v>4</v>
      </c>
      <c r="F36" s="24">
        <v>5</v>
      </c>
      <c r="G36" s="24">
        <v>5</v>
      </c>
      <c r="H36" s="24">
        <v>5</v>
      </c>
      <c r="I36" s="24">
        <v>7</v>
      </c>
      <c r="J36" s="24">
        <v>4</v>
      </c>
      <c r="K36" s="24">
        <v>4</v>
      </c>
      <c r="L36" s="24">
        <v>8</v>
      </c>
      <c r="M36" s="24">
        <v>6</v>
      </c>
      <c r="N36" s="23">
        <f t="shared" si="1"/>
        <v>58</v>
      </c>
    </row>
    <row r="37" spans="1:14" ht="15.75" customHeight="1">
      <c r="A37" s="31" t="s">
        <v>85</v>
      </c>
      <c r="B37" s="24" t="s">
        <v>44</v>
      </c>
      <c r="C37" s="24">
        <v>6</v>
      </c>
      <c r="D37" s="24">
        <v>6</v>
      </c>
      <c r="E37" s="24">
        <v>6</v>
      </c>
      <c r="F37" s="24">
        <v>4</v>
      </c>
      <c r="G37" s="24">
        <v>4</v>
      </c>
      <c r="H37" s="24">
        <v>4</v>
      </c>
      <c r="I37" s="24">
        <v>7</v>
      </c>
      <c r="J37" s="24">
        <v>4</v>
      </c>
      <c r="K37" s="24">
        <v>6</v>
      </c>
      <c r="L37" s="24">
        <v>7</v>
      </c>
      <c r="M37" s="24">
        <v>4</v>
      </c>
      <c r="N37" s="23">
        <f t="shared" si="1"/>
        <v>58</v>
      </c>
    </row>
    <row r="38" spans="1:14" ht="15.75" customHeight="1">
      <c r="A38" s="31" t="s">
        <v>157</v>
      </c>
      <c r="B38" s="24" t="s">
        <v>44</v>
      </c>
      <c r="C38" s="24">
        <v>6</v>
      </c>
      <c r="D38" s="24">
        <v>6</v>
      </c>
      <c r="E38" s="24">
        <v>4</v>
      </c>
      <c r="F38" s="24">
        <v>5</v>
      </c>
      <c r="G38" s="24">
        <v>4</v>
      </c>
      <c r="H38" s="24">
        <v>3</v>
      </c>
      <c r="I38" s="24">
        <v>7</v>
      </c>
      <c r="J38" s="24">
        <v>9</v>
      </c>
      <c r="K38" s="24">
        <v>5</v>
      </c>
      <c r="L38" s="24">
        <v>5</v>
      </c>
      <c r="M38" s="24">
        <v>4</v>
      </c>
      <c r="N38" s="23">
        <f t="shared" si="1"/>
        <v>58</v>
      </c>
    </row>
    <row r="39" spans="1:14" ht="15.75" customHeight="1">
      <c r="A39" s="31" t="s">
        <v>123</v>
      </c>
      <c r="B39" s="24" t="s">
        <v>124</v>
      </c>
      <c r="C39" s="24">
        <v>5</v>
      </c>
      <c r="D39" s="24">
        <v>8</v>
      </c>
      <c r="E39" s="24">
        <v>6</v>
      </c>
      <c r="F39" s="24">
        <v>3</v>
      </c>
      <c r="G39" s="24">
        <v>3</v>
      </c>
      <c r="H39" s="24">
        <v>5</v>
      </c>
      <c r="I39" s="24">
        <v>6</v>
      </c>
      <c r="J39" s="24">
        <v>5</v>
      </c>
      <c r="K39" s="24">
        <v>7</v>
      </c>
      <c r="L39" s="24">
        <v>6</v>
      </c>
      <c r="M39" s="24">
        <v>4</v>
      </c>
      <c r="N39" s="23">
        <f t="shared" si="1"/>
        <v>58</v>
      </c>
    </row>
    <row r="40" spans="1:14" ht="15.75" customHeight="1">
      <c r="A40" s="31" t="s">
        <v>55</v>
      </c>
      <c r="B40" s="24" t="s">
        <v>52</v>
      </c>
      <c r="C40" s="24">
        <v>6</v>
      </c>
      <c r="D40" s="24">
        <v>7</v>
      </c>
      <c r="E40" s="24">
        <v>3</v>
      </c>
      <c r="F40" s="24">
        <v>5</v>
      </c>
      <c r="G40" s="24">
        <v>6</v>
      </c>
      <c r="H40" s="24">
        <v>5</v>
      </c>
      <c r="I40" s="24">
        <v>5</v>
      </c>
      <c r="J40" s="24">
        <v>4</v>
      </c>
      <c r="K40" s="24">
        <v>6</v>
      </c>
      <c r="L40" s="24">
        <v>5</v>
      </c>
      <c r="M40" s="24">
        <v>6</v>
      </c>
      <c r="N40" s="23">
        <f t="shared" si="1"/>
        <v>58</v>
      </c>
    </row>
    <row r="41" spans="1:14" ht="15.75" customHeight="1">
      <c r="A41" s="31" t="s">
        <v>229</v>
      </c>
      <c r="B41" s="24" t="s">
        <v>230</v>
      </c>
      <c r="C41" s="24">
        <v>8</v>
      </c>
      <c r="D41" s="24">
        <v>5</v>
      </c>
      <c r="E41" s="24">
        <v>6</v>
      </c>
      <c r="F41" s="24">
        <v>3</v>
      </c>
      <c r="G41" s="24">
        <v>6</v>
      </c>
      <c r="H41" s="24">
        <v>6</v>
      </c>
      <c r="I41" s="24">
        <v>4</v>
      </c>
      <c r="J41" s="24">
        <v>7</v>
      </c>
      <c r="K41" s="24">
        <v>4</v>
      </c>
      <c r="L41" s="24">
        <v>4</v>
      </c>
      <c r="M41" s="24">
        <v>5</v>
      </c>
      <c r="N41" s="23">
        <f t="shared" si="1"/>
        <v>58</v>
      </c>
    </row>
    <row r="42" spans="1:14" ht="15.75" customHeight="1">
      <c r="A42" s="31" t="s">
        <v>100</v>
      </c>
      <c r="B42" s="24" t="s">
        <v>73</v>
      </c>
      <c r="C42" s="24">
        <v>6</v>
      </c>
      <c r="D42" s="24">
        <v>9</v>
      </c>
      <c r="E42" s="24">
        <v>5</v>
      </c>
      <c r="F42" s="24">
        <v>3</v>
      </c>
      <c r="G42" s="24">
        <v>5</v>
      </c>
      <c r="H42" s="24">
        <v>4</v>
      </c>
      <c r="I42" s="24">
        <v>7</v>
      </c>
      <c r="J42" s="24">
        <v>5</v>
      </c>
      <c r="K42" s="24">
        <v>3</v>
      </c>
      <c r="L42" s="24">
        <v>7</v>
      </c>
      <c r="M42" s="24">
        <v>3</v>
      </c>
      <c r="N42" s="23">
        <f t="shared" si="1"/>
        <v>57</v>
      </c>
    </row>
    <row r="43" spans="1:14" ht="15.75" customHeight="1">
      <c r="A43" s="31" t="s">
        <v>54</v>
      </c>
      <c r="B43" s="24" t="s">
        <v>52</v>
      </c>
      <c r="C43" s="24">
        <v>6</v>
      </c>
      <c r="D43" s="24">
        <v>6</v>
      </c>
      <c r="E43" s="24">
        <v>8</v>
      </c>
      <c r="F43" s="24">
        <v>5</v>
      </c>
      <c r="G43" s="24">
        <v>5</v>
      </c>
      <c r="H43" s="24">
        <v>4</v>
      </c>
      <c r="I43" s="24">
        <v>6</v>
      </c>
      <c r="J43" s="24">
        <v>5</v>
      </c>
      <c r="K43" s="24">
        <v>3</v>
      </c>
      <c r="L43" s="24">
        <v>2</v>
      </c>
      <c r="M43" s="24">
        <v>7</v>
      </c>
      <c r="N43" s="23">
        <f t="shared" si="1"/>
        <v>57</v>
      </c>
    </row>
    <row r="44" spans="1:14" ht="15.75" customHeight="1">
      <c r="A44" s="31" t="s">
        <v>17</v>
      </c>
      <c r="B44" s="24" t="s">
        <v>13</v>
      </c>
      <c r="C44" s="24">
        <v>5</v>
      </c>
      <c r="D44" s="24">
        <v>5</v>
      </c>
      <c r="E44" s="24">
        <v>4</v>
      </c>
      <c r="F44" s="24">
        <v>5</v>
      </c>
      <c r="G44" s="24">
        <v>4</v>
      </c>
      <c r="H44" s="24">
        <v>4</v>
      </c>
      <c r="I44" s="24">
        <v>6</v>
      </c>
      <c r="J44" s="24">
        <v>4</v>
      </c>
      <c r="K44" s="24">
        <v>5</v>
      </c>
      <c r="L44" s="24">
        <v>11</v>
      </c>
      <c r="M44" s="24">
        <v>4</v>
      </c>
      <c r="N44" s="23">
        <f t="shared" si="1"/>
        <v>57</v>
      </c>
    </row>
    <row r="45" spans="1:14" ht="15.75" customHeight="1">
      <c r="A45" s="37" t="s">
        <v>90</v>
      </c>
      <c r="B45" s="24" t="s">
        <v>64</v>
      </c>
      <c r="C45" s="24">
        <v>6</v>
      </c>
      <c r="D45" s="24">
        <v>4</v>
      </c>
      <c r="E45" s="24">
        <v>6</v>
      </c>
      <c r="F45" s="24">
        <v>4</v>
      </c>
      <c r="G45" s="24">
        <v>6</v>
      </c>
      <c r="H45" s="24">
        <v>5</v>
      </c>
      <c r="I45" s="24">
        <v>7</v>
      </c>
      <c r="J45" s="24">
        <v>1</v>
      </c>
      <c r="K45" s="24">
        <v>4</v>
      </c>
      <c r="L45" s="24">
        <v>5</v>
      </c>
      <c r="M45" s="24">
        <v>8</v>
      </c>
      <c r="N45" s="23">
        <f t="shared" si="1"/>
        <v>56</v>
      </c>
    </row>
    <row r="46" spans="1:14" ht="15.75" customHeight="1">
      <c r="A46" s="31" t="s">
        <v>27</v>
      </c>
      <c r="B46" s="24" t="s">
        <v>23</v>
      </c>
      <c r="C46" s="24">
        <v>6</v>
      </c>
      <c r="D46" s="24">
        <v>1</v>
      </c>
      <c r="E46" s="24">
        <v>2</v>
      </c>
      <c r="F46" s="24">
        <v>2</v>
      </c>
      <c r="G46" s="24">
        <v>5</v>
      </c>
      <c r="H46" s="24">
        <v>6</v>
      </c>
      <c r="I46" s="24">
        <v>6</v>
      </c>
      <c r="J46" s="24">
        <v>7</v>
      </c>
      <c r="K46" s="24">
        <v>8</v>
      </c>
      <c r="L46" s="24">
        <v>6</v>
      </c>
      <c r="M46" s="24">
        <v>6</v>
      </c>
      <c r="N46" s="23">
        <f t="shared" si="1"/>
        <v>55</v>
      </c>
    </row>
    <row r="47" spans="1:14" ht="15.75" customHeight="1">
      <c r="A47" s="31" t="s">
        <v>78</v>
      </c>
      <c r="B47" s="24" t="s">
        <v>73</v>
      </c>
      <c r="C47" s="24">
        <v>4</v>
      </c>
      <c r="D47" s="24">
        <v>4</v>
      </c>
      <c r="E47" s="24">
        <v>6</v>
      </c>
      <c r="F47" s="24">
        <v>3</v>
      </c>
      <c r="G47" s="24">
        <v>5</v>
      </c>
      <c r="H47" s="24">
        <v>5</v>
      </c>
      <c r="I47" s="24">
        <v>4</v>
      </c>
      <c r="J47" s="24">
        <v>5</v>
      </c>
      <c r="K47" s="24">
        <v>5</v>
      </c>
      <c r="L47" s="24">
        <v>7</v>
      </c>
      <c r="M47" s="24">
        <v>7</v>
      </c>
      <c r="N47" s="23">
        <f t="shared" si="1"/>
        <v>55</v>
      </c>
    </row>
    <row r="48" spans="1:14" ht="15.75" customHeight="1">
      <c r="A48" s="31" t="s">
        <v>39</v>
      </c>
      <c r="B48" s="24" t="s">
        <v>37</v>
      </c>
      <c r="C48" s="24">
        <v>5</v>
      </c>
      <c r="D48" s="24">
        <v>5</v>
      </c>
      <c r="E48" s="24">
        <v>2</v>
      </c>
      <c r="F48" s="24">
        <v>4</v>
      </c>
      <c r="G48" s="24">
        <v>5</v>
      </c>
      <c r="H48" s="24">
        <v>5</v>
      </c>
      <c r="I48" s="24">
        <v>7</v>
      </c>
      <c r="J48" s="24">
        <v>4</v>
      </c>
      <c r="K48" s="24">
        <v>6</v>
      </c>
      <c r="L48" s="24">
        <v>6</v>
      </c>
      <c r="M48" s="24">
        <v>5</v>
      </c>
      <c r="N48" s="23">
        <f t="shared" si="1"/>
        <v>54</v>
      </c>
    </row>
    <row r="49" spans="1:14" ht="15.75" customHeight="1">
      <c r="A49" s="31" t="s">
        <v>273</v>
      </c>
      <c r="B49" s="24" t="s">
        <v>44</v>
      </c>
      <c r="C49" s="24">
        <v>4</v>
      </c>
      <c r="D49" s="24">
        <v>5</v>
      </c>
      <c r="E49" s="24">
        <v>4</v>
      </c>
      <c r="F49" s="24">
        <v>7</v>
      </c>
      <c r="G49" s="24">
        <v>6</v>
      </c>
      <c r="H49" s="24">
        <v>3</v>
      </c>
      <c r="I49" s="24">
        <v>7</v>
      </c>
      <c r="J49" s="24">
        <v>3</v>
      </c>
      <c r="K49" s="24">
        <v>4</v>
      </c>
      <c r="L49" s="24">
        <v>6</v>
      </c>
      <c r="M49" s="24">
        <v>5</v>
      </c>
      <c r="N49" s="23">
        <f t="shared" si="1"/>
        <v>54</v>
      </c>
    </row>
    <row r="50" spans="1:14" ht="15.75" customHeight="1">
      <c r="A50" s="31" t="s">
        <v>99</v>
      </c>
      <c r="B50" s="24" t="s">
        <v>52</v>
      </c>
      <c r="C50" s="24">
        <v>4</v>
      </c>
      <c r="D50" s="24">
        <v>5</v>
      </c>
      <c r="E50" s="24">
        <v>5</v>
      </c>
      <c r="F50" s="24">
        <v>3</v>
      </c>
      <c r="G50" s="24">
        <v>3</v>
      </c>
      <c r="H50" s="24">
        <v>7</v>
      </c>
      <c r="I50" s="24">
        <v>6</v>
      </c>
      <c r="J50" s="24">
        <v>4</v>
      </c>
      <c r="K50" s="24">
        <v>4</v>
      </c>
      <c r="L50" s="24">
        <v>7</v>
      </c>
      <c r="M50" s="24">
        <v>6</v>
      </c>
      <c r="N50" s="23">
        <f t="shared" si="1"/>
        <v>54</v>
      </c>
    </row>
    <row r="51" spans="1:14" ht="15.75" customHeight="1">
      <c r="A51" s="31" t="s">
        <v>42</v>
      </c>
      <c r="B51" s="24" t="s">
        <v>37</v>
      </c>
      <c r="C51" s="24">
        <v>5</v>
      </c>
      <c r="D51" s="24">
        <v>4</v>
      </c>
      <c r="E51" s="24">
        <v>5</v>
      </c>
      <c r="F51" s="24">
        <v>5</v>
      </c>
      <c r="G51" s="24">
        <v>7</v>
      </c>
      <c r="H51" s="24">
        <v>4</v>
      </c>
      <c r="I51" s="24">
        <v>5</v>
      </c>
      <c r="J51" s="24">
        <v>6</v>
      </c>
      <c r="K51" s="24">
        <v>4</v>
      </c>
      <c r="L51" s="24">
        <v>4</v>
      </c>
      <c r="M51" s="24">
        <v>5</v>
      </c>
      <c r="N51" s="23">
        <f t="shared" si="1"/>
        <v>54</v>
      </c>
    </row>
    <row r="52" spans="1:14" ht="15.75" customHeight="1">
      <c r="A52" s="38" t="s">
        <v>121</v>
      </c>
      <c r="B52" s="23" t="s">
        <v>122</v>
      </c>
      <c r="C52" s="24">
        <v>6</v>
      </c>
      <c r="D52" s="24">
        <v>4</v>
      </c>
      <c r="E52" s="24">
        <v>3</v>
      </c>
      <c r="F52" s="24">
        <v>4</v>
      </c>
      <c r="G52" s="24">
        <v>5</v>
      </c>
      <c r="H52" s="24">
        <v>3</v>
      </c>
      <c r="I52" s="24">
        <v>5</v>
      </c>
      <c r="J52" s="24">
        <v>7</v>
      </c>
      <c r="K52" s="24">
        <v>7</v>
      </c>
      <c r="L52" s="24">
        <v>5</v>
      </c>
      <c r="M52" s="24">
        <v>5</v>
      </c>
      <c r="N52" s="23">
        <f t="shared" si="1"/>
        <v>54</v>
      </c>
    </row>
    <row r="53" spans="1:14" ht="15.75" customHeight="1">
      <c r="A53" s="31" t="s">
        <v>130</v>
      </c>
      <c r="B53" s="24" t="s">
        <v>131</v>
      </c>
      <c r="C53" s="24">
        <v>2</v>
      </c>
      <c r="D53" s="24">
        <v>3</v>
      </c>
      <c r="E53" s="24">
        <v>4</v>
      </c>
      <c r="F53" s="24">
        <v>3</v>
      </c>
      <c r="G53" s="24">
        <v>4</v>
      </c>
      <c r="H53" s="24">
        <v>8</v>
      </c>
      <c r="I53" s="24">
        <v>7</v>
      </c>
      <c r="J53" s="24">
        <v>4</v>
      </c>
      <c r="K53" s="24">
        <v>5</v>
      </c>
      <c r="L53" s="24">
        <v>10</v>
      </c>
      <c r="M53" s="24">
        <v>3</v>
      </c>
      <c r="N53" s="23">
        <f t="shared" si="1"/>
        <v>53</v>
      </c>
    </row>
    <row r="54" spans="1:14" ht="15.75" customHeight="1">
      <c r="A54" s="31" t="s">
        <v>46</v>
      </c>
      <c r="B54" s="24" t="s">
        <v>44</v>
      </c>
      <c r="C54" s="24">
        <v>6</v>
      </c>
      <c r="D54" s="24">
        <v>6</v>
      </c>
      <c r="E54" s="24">
        <v>5</v>
      </c>
      <c r="F54" s="24">
        <v>4</v>
      </c>
      <c r="G54" s="24">
        <v>4</v>
      </c>
      <c r="H54" s="24">
        <v>5</v>
      </c>
      <c r="I54" s="24">
        <v>6</v>
      </c>
      <c r="J54" s="24">
        <v>6</v>
      </c>
      <c r="K54" s="24">
        <v>4</v>
      </c>
      <c r="L54" s="24">
        <v>1</v>
      </c>
      <c r="M54" s="24">
        <v>6</v>
      </c>
      <c r="N54" s="23">
        <f t="shared" si="1"/>
        <v>53</v>
      </c>
    </row>
    <row r="55" spans="1:14" ht="15.75" customHeight="1">
      <c r="A55" s="31" t="s">
        <v>41</v>
      </c>
      <c r="B55" s="24" t="s">
        <v>37</v>
      </c>
      <c r="C55" s="24">
        <v>5</v>
      </c>
      <c r="D55" s="24">
        <v>4</v>
      </c>
      <c r="E55" s="24">
        <v>5</v>
      </c>
      <c r="F55" s="24">
        <v>5</v>
      </c>
      <c r="G55" s="24">
        <v>3</v>
      </c>
      <c r="H55" s="24">
        <v>6</v>
      </c>
      <c r="I55" s="24">
        <v>5</v>
      </c>
      <c r="J55" s="24">
        <v>6</v>
      </c>
      <c r="K55" s="24">
        <v>4</v>
      </c>
      <c r="L55" s="24">
        <v>4</v>
      </c>
      <c r="M55" s="24">
        <v>6</v>
      </c>
      <c r="N55" s="23">
        <f t="shared" si="1"/>
        <v>53</v>
      </c>
    </row>
    <row r="56" spans="1:14" ht="15.75" customHeight="1">
      <c r="A56" s="38" t="s">
        <v>129</v>
      </c>
      <c r="B56" s="23" t="s">
        <v>122</v>
      </c>
      <c r="C56" s="24">
        <v>7</v>
      </c>
      <c r="D56" s="24">
        <v>4</v>
      </c>
      <c r="E56" s="24">
        <v>5</v>
      </c>
      <c r="F56" s="24">
        <v>4</v>
      </c>
      <c r="G56" s="24">
        <v>6</v>
      </c>
      <c r="H56" s="24">
        <v>5</v>
      </c>
      <c r="I56" s="24">
        <v>5</v>
      </c>
      <c r="J56" s="24">
        <v>4</v>
      </c>
      <c r="K56" s="24">
        <v>6</v>
      </c>
      <c r="L56" s="24">
        <v>4</v>
      </c>
      <c r="M56" s="24">
        <v>3</v>
      </c>
      <c r="N56" s="23">
        <f t="shared" si="1"/>
        <v>53</v>
      </c>
    </row>
    <row r="57" spans="1:14" ht="15.75" customHeight="1">
      <c r="A57" s="31" t="s">
        <v>61</v>
      </c>
      <c r="B57" s="24" t="s">
        <v>58</v>
      </c>
      <c r="C57" s="24">
        <v>7</v>
      </c>
      <c r="D57" s="24">
        <v>6</v>
      </c>
      <c r="E57" s="24">
        <v>5</v>
      </c>
      <c r="F57" s="24">
        <v>1</v>
      </c>
      <c r="G57" s="24">
        <v>6</v>
      </c>
      <c r="H57" s="24">
        <v>5</v>
      </c>
      <c r="I57" s="24">
        <v>5</v>
      </c>
      <c r="J57" s="24">
        <v>5</v>
      </c>
      <c r="K57" s="24">
        <v>5</v>
      </c>
      <c r="L57" s="24">
        <v>5</v>
      </c>
      <c r="M57" s="24">
        <v>3</v>
      </c>
      <c r="N57" s="23">
        <f t="shared" si="1"/>
        <v>53</v>
      </c>
    </row>
    <row r="58" spans="1:14" ht="15.75" customHeight="1">
      <c r="A58" s="31" t="s">
        <v>18</v>
      </c>
      <c r="B58" s="24" t="s">
        <v>13</v>
      </c>
      <c r="C58" s="24">
        <v>4</v>
      </c>
      <c r="D58" s="24">
        <v>7</v>
      </c>
      <c r="E58" s="24">
        <v>8</v>
      </c>
      <c r="F58" s="24">
        <v>2</v>
      </c>
      <c r="G58" s="24">
        <v>4</v>
      </c>
      <c r="H58" s="24">
        <v>5</v>
      </c>
      <c r="I58" s="24">
        <v>5</v>
      </c>
      <c r="J58" s="24">
        <v>5</v>
      </c>
      <c r="K58" s="24">
        <v>3</v>
      </c>
      <c r="L58" s="24">
        <v>4</v>
      </c>
      <c r="M58" s="24">
        <v>6</v>
      </c>
      <c r="N58" s="23">
        <f t="shared" si="1"/>
        <v>53</v>
      </c>
    </row>
    <row r="59" spans="1:14" ht="15.75" customHeight="1">
      <c r="A59" s="31" t="s">
        <v>192</v>
      </c>
      <c r="B59" s="24" t="s">
        <v>171</v>
      </c>
      <c r="C59" s="24">
        <v>7</v>
      </c>
      <c r="D59" s="24">
        <v>3</v>
      </c>
      <c r="E59" s="24">
        <v>4</v>
      </c>
      <c r="F59" s="24">
        <v>2</v>
      </c>
      <c r="G59" s="24">
        <v>6</v>
      </c>
      <c r="H59" s="24">
        <v>3</v>
      </c>
      <c r="I59" s="24">
        <v>8</v>
      </c>
      <c r="J59" s="24">
        <v>5</v>
      </c>
      <c r="K59" s="24">
        <v>4</v>
      </c>
      <c r="L59" s="24">
        <v>4</v>
      </c>
      <c r="M59" s="24">
        <v>6</v>
      </c>
      <c r="N59" s="23">
        <f t="shared" si="1"/>
        <v>52</v>
      </c>
    </row>
    <row r="60" spans="1:14" ht="15.75" customHeight="1">
      <c r="A60" s="31" t="s">
        <v>22</v>
      </c>
      <c r="B60" s="24" t="s">
        <v>20</v>
      </c>
      <c r="C60" s="24">
        <v>5</v>
      </c>
      <c r="D60" s="24">
        <v>5</v>
      </c>
      <c r="E60" s="24">
        <v>3</v>
      </c>
      <c r="F60" s="24">
        <v>2</v>
      </c>
      <c r="G60" s="24">
        <v>6</v>
      </c>
      <c r="H60" s="24">
        <v>4</v>
      </c>
      <c r="I60" s="24">
        <v>6</v>
      </c>
      <c r="J60" s="24">
        <v>4</v>
      </c>
      <c r="K60" s="24">
        <v>6</v>
      </c>
      <c r="L60" s="24">
        <v>6</v>
      </c>
      <c r="M60" s="24">
        <v>5</v>
      </c>
      <c r="N60" s="23">
        <f t="shared" si="1"/>
        <v>52</v>
      </c>
    </row>
    <row r="61" spans="1:14" ht="15.75" customHeight="1">
      <c r="A61" s="31" t="s">
        <v>186</v>
      </c>
      <c r="B61" s="24" t="s">
        <v>20</v>
      </c>
      <c r="C61" s="24">
        <v>4</v>
      </c>
      <c r="D61" s="24">
        <v>5</v>
      </c>
      <c r="E61" s="24">
        <v>5</v>
      </c>
      <c r="F61" s="24">
        <v>2</v>
      </c>
      <c r="G61" s="24">
        <v>4</v>
      </c>
      <c r="H61" s="24">
        <v>4</v>
      </c>
      <c r="I61" s="24">
        <v>6</v>
      </c>
      <c r="J61" s="24">
        <v>6</v>
      </c>
      <c r="K61" s="24">
        <v>4</v>
      </c>
      <c r="L61" s="24">
        <v>8</v>
      </c>
      <c r="M61" s="24">
        <v>4</v>
      </c>
      <c r="N61" s="23">
        <f t="shared" si="1"/>
        <v>52</v>
      </c>
    </row>
    <row r="62" spans="1:14" ht="15.75" customHeight="1">
      <c r="A62" s="64" t="s">
        <v>102</v>
      </c>
      <c r="B62" s="65" t="s">
        <v>208</v>
      </c>
      <c r="C62" s="65">
        <v>5</v>
      </c>
      <c r="D62" s="65">
        <v>4</v>
      </c>
      <c r="E62" s="65">
        <v>3</v>
      </c>
      <c r="F62" s="65">
        <v>2</v>
      </c>
      <c r="G62" s="65">
        <v>5</v>
      </c>
      <c r="H62" s="65">
        <v>6</v>
      </c>
      <c r="I62" s="65">
        <v>6</v>
      </c>
      <c r="J62" s="65">
        <v>5</v>
      </c>
      <c r="K62" s="65">
        <v>5</v>
      </c>
      <c r="L62" s="65">
        <v>7</v>
      </c>
      <c r="M62" s="65">
        <v>3</v>
      </c>
      <c r="N62" s="23">
        <f t="shared" si="1"/>
        <v>51</v>
      </c>
    </row>
    <row r="63" spans="1:14" ht="15.75" customHeight="1">
      <c r="A63" s="31" t="s">
        <v>137</v>
      </c>
      <c r="B63" s="24" t="s">
        <v>146</v>
      </c>
      <c r="C63" s="24">
        <v>5</v>
      </c>
      <c r="D63" s="24">
        <v>3</v>
      </c>
      <c r="E63" s="24">
        <v>4</v>
      </c>
      <c r="F63" s="24">
        <v>5</v>
      </c>
      <c r="G63" s="24">
        <v>6</v>
      </c>
      <c r="H63" s="24">
        <v>3</v>
      </c>
      <c r="I63" s="24">
        <v>6</v>
      </c>
      <c r="J63" s="24">
        <v>4</v>
      </c>
      <c r="K63" s="24">
        <v>5</v>
      </c>
      <c r="L63" s="24">
        <v>5</v>
      </c>
      <c r="M63" s="24">
        <v>5</v>
      </c>
      <c r="N63" s="23">
        <f t="shared" si="1"/>
        <v>51</v>
      </c>
    </row>
    <row r="64" spans="1:14" ht="15.75" customHeight="1">
      <c r="A64" s="31" t="s">
        <v>136</v>
      </c>
      <c r="B64" s="24" t="s">
        <v>146</v>
      </c>
      <c r="C64" s="24">
        <v>6</v>
      </c>
      <c r="D64" s="24">
        <v>4</v>
      </c>
      <c r="E64" s="24">
        <v>2</v>
      </c>
      <c r="F64" s="24">
        <v>6</v>
      </c>
      <c r="G64" s="24">
        <v>3</v>
      </c>
      <c r="H64" s="24">
        <v>4</v>
      </c>
      <c r="I64" s="24">
        <v>5</v>
      </c>
      <c r="J64" s="24">
        <v>5</v>
      </c>
      <c r="K64" s="24">
        <v>3</v>
      </c>
      <c r="L64" s="24">
        <v>10</v>
      </c>
      <c r="M64" s="24">
        <v>3</v>
      </c>
      <c r="N64" s="23">
        <f t="shared" si="1"/>
        <v>51</v>
      </c>
    </row>
    <row r="65" spans="1:14" ht="15.75" customHeight="1">
      <c r="A65" s="31" t="s">
        <v>56</v>
      </c>
      <c r="B65" s="24" t="s">
        <v>52</v>
      </c>
      <c r="C65" s="24">
        <v>7</v>
      </c>
      <c r="D65" s="24">
        <v>3</v>
      </c>
      <c r="E65" s="24">
        <v>6</v>
      </c>
      <c r="F65" s="24">
        <v>4</v>
      </c>
      <c r="G65" s="24">
        <v>5</v>
      </c>
      <c r="H65" s="24">
        <v>3</v>
      </c>
      <c r="I65" s="24">
        <v>5</v>
      </c>
      <c r="J65" s="24">
        <v>3</v>
      </c>
      <c r="K65" s="24">
        <v>4</v>
      </c>
      <c r="L65" s="24">
        <v>6</v>
      </c>
      <c r="M65" s="24">
        <v>5</v>
      </c>
      <c r="N65" s="23">
        <f t="shared" si="1"/>
        <v>51</v>
      </c>
    </row>
    <row r="66" spans="1:14" ht="15.75" customHeight="1">
      <c r="A66" s="31" t="s">
        <v>245</v>
      </c>
      <c r="B66" s="24" t="s">
        <v>280</v>
      </c>
      <c r="C66" s="24">
        <v>3</v>
      </c>
      <c r="D66" s="24">
        <v>4</v>
      </c>
      <c r="E66" s="24">
        <v>4</v>
      </c>
      <c r="F66" s="24">
        <v>4</v>
      </c>
      <c r="G66" s="24">
        <v>3</v>
      </c>
      <c r="H66" s="24">
        <v>3</v>
      </c>
      <c r="I66" s="24">
        <v>7</v>
      </c>
      <c r="J66" s="24">
        <v>6</v>
      </c>
      <c r="K66" s="24">
        <v>5</v>
      </c>
      <c r="L66" s="24">
        <v>6</v>
      </c>
      <c r="M66" s="24">
        <v>5</v>
      </c>
      <c r="N66" s="23">
        <f t="shared" ref="N66:N97" si="2">SUM(C66:M66)</f>
        <v>50</v>
      </c>
    </row>
    <row r="67" spans="1:14" ht="15.75" customHeight="1">
      <c r="A67" s="31" t="s">
        <v>151</v>
      </c>
      <c r="B67" s="24" t="s">
        <v>37</v>
      </c>
      <c r="C67" s="24">
        <v>4</v>
      </c>
      <c r="D67" s="24">
        <v>4</v>
      </c>
      <c r="E67" s="24">
        <v>3</v>
      </c>
      <c r="F67" s="24">
        <v>5</v>
      </c>
      <c r="G67" s="24">
        <v>3</v>
      </c>
      <c r="H67" s="24">
        <v>4</v>
      </c>
      <c r="I67" s="24">
        <v>6</v>
      </c>
      <c r="J67" s="24">
        <v>6</v>
      </c>
      <c r="K67" s="24">
        <v>5</v>
      </c>
      <c r="L67" s="24">
        <v>4</v>
      </c>
      <c r="M67" s="24">
        <v>6</v>
      </c>
      <c r="N67" s="23">
        <f t="shared" si="2"/>
        <v>50</v>
      </c>
    </row>
    <row r="68" spans="1:14" ht="15.75" customHeight="1">
      <c r="A68" s="31" t="s">
        <v>48</v>
      </c>
      <c r="B68" s="24" t="s">
        <v>44</v>
      </c>
      <c r="C68" s="24">
        <v>6</v>
      </c>
      <c r="D68" s="24">
        <v>2</v>
      </c>
      <c r="E68" s="24">
        <v>4</v>
      </c>
      <c r="F68" s="24">
        <v>2</v>
      </c>
      <c r="G68" s="24">
        <v>6</v>
      </c>
      <c r="H68" s="24">
        <v>6</v>
      </c>
      <c r="I68" s="24">
        <v>5</v>
      </c>
      <c r="J68" s="24">
        <v>3</v>
      </c>
      <c r="K68" s="24">
        <v>7</v>
      </c>
      <c r="L68" s="24">
        <v>5</v>
      </c>
      <c r="M68" s="24">
        <v>4</v>
      </c>
      <c r="N68" s="23">
        <f t="shared" si="2"/>
        <v>50</v>
      </c>
    </row>
    <row r="69" spans="1:14" ht="15.75" customHeight="1">
      <c r="A69" s="31" t="s">
        <v>190</v>
      </c>
      <c r="B69" s="24" t="s">
        <v>73</v>
      </c>
      <c r="C69" s="24">
        <v>6</v>
      </c>
      <c r="D69" s="24">
        <v>2</v>
      </c>
      <c r="E69" s="24">
        <v>3</v>
      </c>
      <c r="F69" s="24">
        <v>3</v>
      </c>
      <c r="G69" s="24">
        <v>4</v>
      </c>
      <c r="H69" s="24">
        <v>4</v>
      </c>
      <c r="I69" s="24">
        <v>9</v>
      </c>
      <c r="J69" s="24">
        <v>5</v>
      </c>
      <c r="K69" s="24">
        <v>3</v>
      </c>
      <c r="L69" s="24">
        <v>6</v>
      </c>
      <c r="M69" s="24">
        <v>4</v>
      </c>
      <c r="N69" s="23">
        <f t="shared" si="2"/>
        <v>49</v>
      </c>
    </row>
    <row r="70" spans="1:14" ht="15.75" customHeight="1">
      <c r="A70" s="31" t="s">
        <v>160</v>
      </c>
      <c r="B70" s="24" t="s">
        <v>161</v>
      </c>
      <c r="C70" s="24">
        <v>5</v>
      </c>
      <c r="D70" s="24">
        <v>5</v>
      </c>
      <c r="E70" s="24">
        <v>2</v>
      </c>
      <c r="F70" s="24">
        <v>5</v>
      </c>
      <c r="G70" s="24">
        <v>4</v>
      </c>
      <c r="H70" s="24">
        <v>4</v>
      </c>
      <c r="I70" s="24">
        <v>5</v>
      </c>
      <c r="J70" s="24">
        <v>3</v>
      </c>
      <c r="K70" s="24">
        <v>4</v>
      </c>
      <c r="L70" s="24">
        <v>7</v>
      </c>
      <c r="M70" s="24">
        <v>5</v>
      </c>
      <c r="N70" s="23">
        <f t="shared" si="2"/>
        <v>49</v>
      </c>
    </row>
    <row r="71" spans="1:14" ht="15.75" customHeight="1">
      <c r="A71" s="53" t="s">
        <v>12</v>
      </c>
      <c r="B71" s="25" t="s">
        <v>13</v>
      </c>
      <c r="C71" s="25">
        <v>6</v>
      </c>
      <c r="D71" s="25">
        <v>4</v>
      </c>
      <c r="E71" s="25">
        <v>4</v>
      </c>
      <c r="F71" s="25">
        <v>3</v>
      </c>
      <c r="G71" s="25">
        <v>6</v>
      </c>
      <c r="H71" s="25">
        <v>3</v>
      </c>
      <c r="I71" s="25">
        <v>7</v>
      </c>
      <c r="J71" s="25">
        <v>4</v>
      </c>
      <c r="K71" s="25">
        <v>4</v>
      </c>
      <c r="L71" s="25">
        <v>3</v>
      </c>
      <c r="M71" s="25">
        <v>4</v>
      </c>
      <c r="N71" s="23">
        <f t="shared" si="2"/>
        <v>48</v>
      </c>
    </row>
    <row r="72" spans="1:14" ht="15.75" customHeight="1">
      <c r="A72" s="53" t="s">
        <v>14</v>
      </c>
      <c r="B72" s="25" t="s">
        <v>13</v>
      </c>
      <c r="C72" s="25">
        <v>5</v>
      </c>
      <c r="D72" s="25">
        <v>3</v>
      </c>
      <c r="E72" s="25">
        <v>3</v>
      </c>
      <c r="F72" s="25">
        <v>9</v>
      </c>
      <c r="G72" s="25">
        <v>4</v>
      </c>
      <c r="H72" s="25">
        <v>5</v>
      </c>
      <c r="I72" s="25">
        <v>4</v>
      </c>
      <c r="J72" s="25">
        <v>3</v>
      </c>
      <c r="K72" s="25">
        <v>4</v>
      </c>
      <c r="L72" s="25">
        <v>4</v>
      </c>
      <c r="M72" s="25">
        <v>4</v>
      </c>
      <c r="N72" s="23">
        <f t="shared" si="2"/>
        <v>48</v>
      </c>
    </row>
    <row r="73" spans="1:14" ht="15.75" customHeight="1">
      <c r="A73" s="53" t="s">
        <v>274</v>
      </c>
      <c r="B73" s="25" t="s">
        <v>13</v>
      </c>
      <c r="C73" s="25">
        <v>6</v>
      </c>
      <c r="D73" s="25">
        <v>4</v>
      </c>
      <c r="E73" s="25">
        <v>2</v>
      </c>
      <c r="F73" s="25">
        <v>3</v>
      </c>
      <c r="G73" s="25">
        <v>5</v>
      </c>
      <c r="H73" s="25">
        <v>4</v>
      </c>
      <c r="I73" s="25">
        <v>4</v>
      </c>
      <c r="J73" s="25">
        <v>6</v>
      </c>
      <c r="K73" s="25">
        <v>5</v>
      </c>
      <c r="L73" s="25">
        <v>5</v>
      </c>
      <c r="M73" s="25">
        <v>4</v>
      </c>
      <c r="N73" s="23">
        <f t="shared" si="2"/>
        <v>48</v>
      </c>
    </row>
    <row r="74" spans="1:14" ht="15.75" customHeight="1">
      <c r="A74" s="53" t="s">
        <v>125</v>
      </c>
      <c r="B74" s="25" t="s">
        <v>161</v>
      </c>
      <c r="C74" s="25">
        <v>3</v>
      </c>
      <c r="D74" s="25">
        <v>6</v>
      </c>
      <c r="E74" s="25">
        <v>2</v>
      </c>
      <c r="F74" s="25">
        <v>2</v>
      </c>
      <c r="G74" s="25">
        <v>4</v>
      </c>
      <c r="H74" s="25">
        <v>2</v>
      </c>
      <c r="I74" s="25">
        <v>9</v>
      </c>
      <c r="J74" s="25">
        <v>4</v>
      </c>
      <c r="K74" s="25">
        <v>3</v>
      </c>
      <c r="L74" s="25">
        <v>8</v>
      </c>
      <c r="M74" s="25">
        <v>4</v>
      </c>
      <c r="N74" s="23">
        <f t="shared" si="2"/>
        <v>47</v>
      </c>
    </row>
    <row r="75" spans="1:14" ht="15.75" customHeight="1">
      <c r="A75" s="31" t="s">
        <v>188</v>
      </c>
      <c r="B75" s="24" t="s">
        <v>52</v>
      </c>
      <c r="C75" s="24">
        <v>9</v>
      </c>
      <c r="D75" s="24">
        <v>3</v>
      </c>
      <c r="E75" s="24">
        <v>5</v>
      </c>
      <c r="F75" s="24">
        <v>3</v>
      </c>
      <c r="G75" s="24">
        <v>5</v>
      </c>
      <c r="H75" s="24">
        <v>4</v>
      </c>
      <c r="I75" s="24">
        <v>4</v>
      </c>
      <c r="J75" s="24">
        <v>1</v>
      </c>
      <c r="K75" s="24">
        <v>4</v>
      </c>
      <c r="L75" s="24">
        <v>4</v>
      </c>
      <c r="M75" s="24">
        <v>5</v>
      </c>
      <c r="N75" s="23">
        <f t="shared" si="2"/>
        <v>47</v>
      </c>
    </row>
    <row r="76" spans="1:14" ht="15.75" customHeight="1">
      <c r="A76" s="31" t="s">
        <v>281</v>
      </c>
      <c r="B76" s="24" t="s">
        <v>161</v>
      </c>
      <c r="C76" s="24">
        <v>5</v>
      </c>
      <c r="D76" s="24">
        <v>4</v>
      </c>
      <c r="E76" s="24">
        <v>4</v>
      </c>
      <c r="F76" s="24">
        <v>3</v>
      </c>
      <c r="G76" s="24">
        <v>2</v>
      </c>
      <c r="H76" s="24">
        <v>4</v>
      </c>
      <c r="I76" s="24">
        <v>3</v>
      </c>
      <c r="J76" s="24">
        <v>7</v>
      </c>
      <c r="K76" s="24">
        <v>3</v>
      </c>
      <c r="L76" s="24">
        <v>6</v>
      </c>
      <c r="M76" s="24">
        <v>6</v>
      </c>
      <c r="N76" s="23">
        <f t="shared" si="2"/>
        <v>47</v>
      </c>
    </row>
    <row r="77" spans="1:14" ht="15.75" customHeight="1">
      <c r="A77" s="31" t="s">
        <v>174</v>
      </c>
      <c r="B77" s="24" t="s">
        <v>73</v>
      </c>
      <c r="C77" s="24">
        <v>4</v>
      </c>
      <c r="D77" s="24">
        <v>4</v>
      </c>
      <c r="E77" s="24">
        <v>4</v>
      </c>
      <c r="F77" s="24">
        <v>5</v>
      </c>
      <c r="G77" s="24">
        <v>3</v>
      </c>
      <c r="H77" s="24">
        <v>6</v>
      </c>
      <c r="I77" s="24">
        <v>1</v>
      </c>
      <c r="J77" s="24">
        <v>6</v>
      </c>
      <c r="K77" s="24">
        <v>5</v>
      </c>
      <c r="L77" s="24">
        <v>6</v>
      </c>
      <c r="M77" s="24">
        <v>3</v>
      </c>
      <c r="N77" s="23">
        <f t="shared" si="2"/>
        <v>47</v>
      </c>
    </row>
    <row r="78" spans="1:14" ht="15.75" customHeight="1">
      <c r="A78" s="31" t="s">
        <v>11</v>
      </c>
      <c r="B78" s="24" t="s">
        <v>10</v>
      </c>
      <c r="C78" s="24">
        <v>4</v>
      </c>
      <c r="D78" s="24">
        <v>2</v>
      </c>
      <c r="E78" s="24">
        <v>2</v>
      </c>
      <c r="F78" s="24">
        <v>3</v>
      </c>
      <c r="G78" s="24">
        <v>6</v>
      </c>
      <c r="H78" s="24">
        <v>3</v>
      </c>
      <c r="I78" s="24">
        <v>8</v>
      </c>
      <c r="J78" s="24">
        <v>4</v>
      </c>
      <c r="K78" s="24">
        <v>5</v>
      </c>
      <c r="L78" s="24">
        <v>4</v>
      </c>
      <c r="M78" s="24">
        <v>5</v>
      </c>
      <c r="N78" s="23">
        <f t="shared" si="2"/>
        <v>46</v>
      </c>
    </row>
    <row r="79" spans="1:14" ht="15.75" customHeight="1">
      <c r="A79" s="31" t="s">
        <v>231</v>
      </c>
      <c r="B79" s="24" t="s">
        <v>73</v>
      </c>
      <c r="C79" s="24">
        <v>6</v>
      </c>
      <c r="D79" s="24">
        <v>4</v>
      </c>
      <c r="E79" s="24">
        <v>2</v>
      </c>
      <c r="F79" s="24">
        <v>1</v>
      </c>
      <c r="G79" s="24">
        <v>2</v>
      </c>
      <c r="H79" s="24">
        <v>4</v>
      </c>
      <c r="I79" s="24">
        <v>7</v>
      </c>
      <c r="J79" s="24">
        <v>7</v>
      </c>
      <c r="K79" s="24">
        <v>1</v>
      </c>
      <c r="L79" s="24">
        <v>9</v>
      </c>
      <c r="M79" s="24">
        <v>3</v>
      </c>
      <c r="N79" s="23">
        <f t="shared" si="2"/>
        <v>46</v>
      </c>
    </row>
    <row r="80" spans="1:14" ht="15.75" customHeight="1">
      <c r="A80" s="31" t="s">
        <v>126</v>
      </c>
      <c r="B80" s="24" t="s">
        <v>146</v>
      </c>
      <c r="C80" s="24">
        <v>5</v>
      </c>
      <c r="D80" s="24">
        <v>2</v>
      </c>
      <c r="E80" s="24">
        <v>2</v>
      </c>
      <c r="F80" s="24">
        <v>5</v>
      </c>
      <c r="G80" s="24">
        <v>3</v>
      </c>
      <c r="H80" s="24">
        <v>3</v>
      </c>
      <c r="I80" s="24">
        <v>6</v>
      </c>
      <c r="J80" s="24">
        <v>4</v>
      </c>
      <c r="K80" s="24">
        <v>3</v>
      </c>
      <c r="L80" s="24">
        <v>10</v>
      </c>
      <c r="M80" s="24">
        <v>3</v>
      </c>
      <c r="N80" s="23">
        <f t="shared" si="2"/>
        <v>46</v>
      </c>
    </row>
    <row r="81" spans="1:14" ht="15.75" customHeight="1">
      <c r="A81" s="37" t="s">
        <v>71</v>
      </c>
      <c r="B81" s="24" t="s">
        <v>64</v>
      </c>
      <c r="C81" s="24">
        <v>2</v>
      </c>
      <c r="D81" s="24">
        <v>4</v>
      </c>
      <c r="E81" s="24">
        <v>7</v>
      </c>
      <c r="F81" s="24">
        <v>5</v>
      </c>
      <c r="G81" s="24">
        <v>5</v>
      </c>
      <c r="H81" s="24">
        <v>3</v>
      </c>
      <c r="I81" s="24">
        <v>2</v>
      </c>
      <c r="J81" s="24">
        <v>5</v>
      </c>
      <c r="K81" s="24">
        <v>4</v>
      </c>
      <c r="L81" s="24">
        <v>4</v>
      </c>
      <c r="M81" s="24">
        <v>5</v>
      </c>
      <c r="N81" s="23">
        <f t="shared" si="2"/>
        <v>46</v>
      </c>
    </row>
    <row r="82" spans="1:14" ht="15.75" customHeight="1">
      <c r="A82" s="31" t="s">
        <v>172</v>
      </c>
      <c r="B82" s="24" t="s">
        <v>170</v>
      </c>
      <c r="C82" s="24">
        <v>5</v>
      </c>
      <c r="D82" s="24">
        <v>3</v>
      </c>
      <c r="E82" s="24">
        <v>4</v>
      </c>
      <c r="F82" s="24">
        <v>4</v>
      </c>
      <c r="G82" s="24">
        <v>2</v>
      </c>
      <c r="H82" s="24">
        <v>2</v>
      </c>
      <c r="I82" s="24">
        <v>5</v>
      </c>
      <c r="J82" s="24">
        <v>4</v>
      </c>
      <c r="K82" s="24">
        <v>5</v>
      </c>
      <c r="L82" s="24">
        <v>7</v>
      </c>
      <c r="M82" s="24">
        <v>4</v>
      </c>
      <c r="N82" s="23">
        <f t="shared" si="2"/>
        <v>45</v>
      </c>
    </row>
    <row r="83" spans="1:14" ht="15.75" customHeight="1">
      <c r="A83" s="31" t="s">
        <v>45</v>
      </c>
      <c r="B83" s="24" t="s">
        <v>44</v>
      </c>
      <c r="C83" s="24">
        <v>5</v>
      </c>
      <c r="D83" s="24">
        <v>4</v>
      </c>
      <c r="E83" s="24">
        <v>5</v>
      </c>
      <c r="F83" s="24">
        <v>1</v>
      </c>
      <c r="G83" s="24">
        <v>4</v>
      </c>
      <c r="H83" s="24">
        <v>4</v>
      </c>
      <c r="I83" s="24">
        <v>2</v>
      </c>
      <c r="J83" s="24">
        <v>4</v>
      </c>
      <c r="K83" s="24">
        <v>2</v>
      </c>
      <c r="L83" s="24">
        <v>8</v>
      </c>
      <c r="M83" s="24">
        <v>6</v>
      </c>
      <c r="N83" s="23">
        <f t="shared" si="2"/>
        <v>45</v>
      </c>
    </row>
    <row r="84" spans="1:14" ht="15.75" customHeight="1">
      <c r="A84" s="31" t="s">
        <v>127</v>
      </c>
      <c r="B84" s="24" t="s">
        <v>23</v>
      </c>
      <c r="C84" s="24">
        <v>4</v>
      </c>
      <c r="D84" s="24">
        <v>4</v>
      </c>
      <c r="E84" s="24">
        <v>3</v>
      </c>
      <c r="F84" s="24">
        <v>4</v>
      </c>
      <c r="G84" s="24">
        <v>5</v>
      </c>
      <c r="H84" s="24">
        <v>2</v>
      </c>
      <c r="I84" s="24">
        <v>5</v>
      </c>
      <c r="J84" s="24">
        <v>4</v>
      </c>
      <c r="K84" s="24">
        <v>2</v>
      </c>
      <c r="L84" s="24">
        <v>6</v>
      </c>
      <c r="M84" s="24">
        <v>5</v>
      </c>
      <c r="N84" s="23">
        <f t="shared" si="2"/>
        <v>44</v>
      </c>
    </row>
    <row r="85" spans="1:14" ht="15.75" customHeight="1">
      <c r="A85" s="31" t="s">
        <v>282</v>
      </c>
      <c r="B85" s="24" t="s">
        <v>161</v>
      </c>
      <c r="C85" s="24">
        <v>5</v>
      </c>
      <c r="D85" s="24">
        <v>2</v>
      </c>
      <c r="E85" s="24">
        <v>5</v>
      </c>
      <c r="F85" s="24">
        <v>4</v>
      </c>
      <c r="G85" s="24">
        <v>1</v>
      </c>
      <c r="H85" s="24">
        <v>6</v>
      </c>
      <c r="I85" s="24">
        <v>4</v>
      </c>
      <c r="J85" s="24">
        <v>4</v>
      </c>
      <c r="K85" s="24">
        <v>5</v>
      </c>
      <c r="L85" s="24">
        <v>2</v>
      </c>
      <c r="M85" s="24">
        <v>6</v>
      </c>
      <c r="N85" s="23">
        <f t="shared" si="2"/>
        <v>44</v>
      </c>
    </row>
    <row r="86" spans="1:14" ht="15.75" customHeight="1">
      <c r="A86" s="37" t="s">
        <v>69</v>
      </c>
      <c r="B86" s="24" t="s">
        <v>64</v>
      </c>
      <c r="C86" s="24">
        <v>7</v>
      </c>
      <c r="D86" s="24">
        <v>4</v>
      </c>
      <c r="E86" s="24">
        <v>4</v>
      </c>
      <c r="F86" s="24">
        <v>3</v>
      </c>
      <c r="G86" s="24">
        <v>3</v>
      </c>
      <c r="H86" s="24">
        <v>3</v>
      </c>
      <c r="I86" s="24">
        <v>3</v>
      </c>
      <c r="J86" s="24">
        <v>3</v>
      </c>
      <c r="K86" s="24">
        <v>5</v>
      </c>
      <c r="L86" s="24">
        <v>2</v>
      </c>
      <c r="M86" s="24">
        <v>6</v>
      </c>
      <c r="N86" s="23">
        <f t="shared" si="2"/>
        <v>43</v>
      </c>
    </row>
    <row r="87" spans="1:14" ht="15.75" customHeight="1">
      <c r="A87" s="31" t="s">
        <v>196</v>
      </c>
      <c r="B87" s="24" t="s">
        <v>58</v>
      </c>
      <c r="C87" s="24">
        <v>5</v>
      </c>
      <c r="D87" s="24">
        <v>2</v>
      </c>
      <c r="E87" s="24">
        <v>4</v>
      </c>
      <c r="F87" s="24">
        <v>3</v>
      </c>
      <c r="G87" s="24">
        <v>3</v>
      </c>
      <c r="H87" s="24">
        <v>3</v>
      </c>
      <c r="I87" s="24">
        <v>6</v>
      </c>
      <c r="J87" s="24">
        <v>4</v>
      </c>
      <c r="K87" s="24">
        <v>5</v>
      </c>
      <c r="L87" s="24">
        <v>4</v>
      </c>
      <c r="M87" s="24">
        <v>3</v>
      </c>
      <c r="N87" s="23">
        <f t="shared" si="2"/>
        <v>42</v>
      </c>
    </row>
    <row r="88" spans="1:14" ht="15.75" customHeight="1">
      <c r="A88" s="31" t="s">
        <v>237</v>
      </c>
      <c r="B88" s="24" t="s">
        <v>73</v>
      </c>
      <c r="C88" s="24">
        <v>5</v>
      </c>
      <c r="D88" s="24">
        <v>2</v>
      </c>
      <c r="E88" s="24">
        <v>4</v>
      </c>
      <c r="F88" s="24">
        <v>2</v>
      </c>
      <c r="G88" s="24">
        <v>3</v>
      </c>
      <c r="H88" s="24">
        <v>6</v>
      </c>
      <c r="I88" s="24">
        <v>3</v>
      </c>
      <c r="J88" s="24">
        <v>6</v>
      </c>
      <c r="K88" s="24">
        <v>2</v>
      </c>
      <c r="L88" s="24">
        <v>5</v>
      </c>
      <c r="M88" s="24">
        <v>4</v>
      </c>
      <c r="N88" s="23">
        <f t="shared" si="2"/>
        <v>42</v>
      </c>
    </row>
    <row r="89" spans="1:14" ht="15.75" customHeight="1">
      <c r="A89" s="31" t="s">
        <v>16</v>
      </c>
      <c r="B89" s="24" t="s">
        <v>13</v>
      </c>
      <c r="C89" s="24">
        <v>5</v>
      </c>
      <c r="D89" s="24">
        <v>1</v>
      </c>
      <c r="E89" s="24">
        <v>3</v>
      </c>
      <c r="F89" s="24">
        <v>3</v>
      </c>
      <c r="G89" s="24">
        <v>6</v>
      </c>
      <c r="H89" s="24">
        <v>3</v>
      </c>
      <c r="I89" s="24">
        <v>7</v>
      </c>
      <c r="J89" s="24">
        <v>0</v>
      </c>
      <c r="K89" s="24">
        <v>4</v>
      </c>
      <c r="L89" s="24">
        <v>3</v>
      </c>
      <c r="M89" s="24">
        <v>4</v>
      </c>
      <c r="N89" s="23">
        <f t="shared" si="2"/>
        <v>39</v>
      </c>
    </row>
    <row r="90" spans="1:14" ht="15.75" customHeight="1">
      <c r="A90" s="31" t="s">
        <v>175</v>
      </c>
      <c r="B90" s="24" t="s">
        <v>44</v>
      </c>
      <c r="C90" s="24">
        <v>7</v>
      </c>
      <c r="D90" s="24">
        <v>5</v>
      </c>
      <c r="E90" s="24">
        <v>4</v>
      </c>
      <c r="F90" s="24">
        <v>4</v>
      </c>
      <c r="G90" s="24">
        <v>3</v>
      </c>
      <c r="H90" s="24">
        <v>3</v>
      </c>
      <c r="I90" s="24">
        <v>2</v>
      </c>
      <c r="J90" s="24">
        <v>4</v>
      </c>
      <c r="K90" s="24">
        <v>3</v>
      </c>
      <c r="L90" s="24">
        <v>2</v>
      </c>
      <c r="M90" s="24">
        <v>2</v>
      </c>
      <c r="N90" s="23">
        <f t="shared" si="2"/>
        <v>39</v>
      </c>
    </row>
    <row r="91" spans="1:14" ht="15.75" customHeight="1">
      <c r="A91" s="37" t="s">
        <v>72</v>
      </c>
      <c r="B91" s="24" t="s">
        <v>64</v>
      </c>
      <c r="C91" s="24">
        <v>5</v>
      </c>
      <c r="D91" s="24">
        <v>1</v>
      </c>
      <c r="E91" s="24">
        <v>4</v>
      </c>
      <c r="F91" s="24">
        <v>3</v>
      </c>
      <c r="G91" s="24">
        <v>4</v>
      </c>
      <c r="H91" s="24">
        <v>3</v>
      </c>
      <c r="I91" s="24">
        <v>5</v>
      </c>
      <c r="J91" s="24">
        <v>3</v>
      </c>
      <c r="K91" s="24">
        <v>4</v>
      </c>
      <c r="L91" s="24">
        <v>3</v>
      </c>
      <c r="M91" s="24">
        <v>3</v>
      </c>
      <c r="N91" s="23">
        <f t="shared" si="2"/>
        <v>38</v>
      </c>
    </row>
    <row r="92" spans="1:14" ht="15.75" customHeight="1">
      <c r="A92" s="31" t="s">
        <v>47</v>
      </c>
      <c r="B92" s="24" t="s">
        <v>44</v>
      </c>
      <c r="C92" s="24">
        <v>3</v>
      </c>
      <c r="D92" s="24">
        <v>2</v>
      </c>
      <c r="E92" s="24">
        <v>5</v>
      </c>
      <c r="F92" s="24">
        <v>3</v>
      </c>
      <c r="G92" s="24">
        <v>5</v>
      </c>
      <c r="H92" s="24">
        <v>2</v>
      </c>
      <c r="I92" s="24">
        <v>3</v>
      </c>
      <c r="J92" s="24">
        <v>4</v>
      </c>
      <c r="K92" s="24">
        <v>2</v>
      </c>
      <c r="L92" s="24">
        <v>7</v>
      </c>
      <c r="M92" s="24">
        <v>2</v>
      </c>
      <c r="N92" s="23">
        <f t="shared" si="2"/>
        <v>38</v>
      </c>
    </row>
    <row r="93" spans="1:14" ht="15.75" customHeight="1">
      <c r="A93" s="31" t="s">
        <v>19</v>
      </c>
      <c r="B93" s="24" t="s">
        <v>13</v>
      </c>
      <c r="C93" s="24">
        <v>3</v>
      </c>
      <c r="D93" s="24">
        <v>4</v>
      </c>
      <c r="E93" s="24">
        <v>5</v>
      </c>
      <c r="F93" s="24">
        <v>1</v>
      </c>
      <c r="G93" s="24">
        <v>4</v>
      </c>
      <c r="H93" s="24">
        <v>5</v>
      </c>
      <c r="I93" s="24">
        <v>3</v>
      </c>
      <c r="J93" s="24">
        <v>4</v>
      </c>
      <c r="K93" s="24">
        <v>3</v>
      </c>
      <c r="L93" s="24">
        <v>2</v>
      </c>
      <c r="M93" s="24">
        <v>3</v>
      </c>
      <c r="N93" s="23">
        <f t="shared" si="2"/>
        <v>37</v>
      </c>
    </row>
    <row r="94" spans="1:14" ht="15.75" customHeight="1">
      <c r="A94" s="31" t="s">
        <v>277</v>
      </c>
      <c r="B94" s="24" t="s">
        <v>161</v>
      </c>
      <c r="C94" s="24">
        <v>4</v>
      </c>
      <c r="D94" s="24">
        <v>2</v>
      </c>
      <c r="E94" s="24">
        <v>3</v>
      </c>
      <c r="F94" s="24">
        <v>1</v>
      </c>
      <c r="G94" s="24">
        <v>6</v>
      </c>
      <c r="H94" s="24">
        <v>2</v>
      </c>
      <c r="I94" s="24">
        <v>3</v>
      </c>
      <c r="J94" s="24">
        <v>3</v>
      </c>
      <c r="K94" s="24">
        <v>2</v>
      </c>
      <c r="L94" s="24">
        <v>7</v>
      </c>
      <c r="M94" s="24">
        <v>4</v>
      </c>
      <c r="N94" s="23">
        <f t="shared" si="2"/>
        <v>37</v>
      </c>
    </row>
    <row r="95" spans="1:14" ht="15.75" customHeight="1">
      <c r="A95" s="31" t="s">
        <v>276</v>
      </c>
      <c r="B95" s="24" t="s">
        <v>13</v>
      </c>
      <c r="C95" s="24">
        <v>5</v>
      </c>
      <c r="D95" s="24">
        <v>4</v>
      </c>
      <c r="E95" s="24">
        <v>4</v>
      </c>
      <c r="F95" s="24">
        <v>3</v>
      </c>
      <c r="G95" s="24">
        <v>3</v>
      </c>
      <c r="H95" s="24">
        <v>4</v>
      </c>
      <c r="I95" s="24">
        <v>2</v>
      </c>
      <c r="J95" s="24">
        <v>4</v>
      </c>
      <c r="K95" s="24">
        <v>1</v>
      </c>
      <c r="L95" s="24">
        <v>4</v>
      </c>
      <c r="M95" s="24">
        <v>3</v>
      </c>
      <c r="N95" s="23">
        <f t="shared" si="2"/>
        <v>37</v>
      </c>
    </row>
    <row r="96" spans="1:14" ht="15.75" customHeight="1">
      <c r="A96" s="31" t="s">
        <v>283</v>
      </c>
      <c r="B96" s="24" t="s">
        <v>23</v>
      </c>
      <c r="C96" s="24">
        <v>3</v>
      </c>
      <c r="D96" s="24">
        <v>2</v>
      </c>
      <c r="E96" s="24">
        <v>4</v>
      </c>
      <c r="F96" s="24">
        <v>1</v>
      </c>
      <c r="G96" s="24">
        <v>4</v>
      </c>
      <c r="H96" s="24">
        <v>4</v>
      </c>
      <c r="I96" s="24">
        <v>4</v>
      </c>
      <c r="J96" s="24">
        <v>4</v>
      </c>
      <c r="K96" s="24">
        <v>3</v>
      </c>
      <c r="L96" s="24">
        <v>1</v>
      </c>
      <c r="M96" s="24">
        <v>6</v>
      </c>
      <c r="N96" s="23">
        <f t="shared" si="2"/>
        <v>36</v>
      </c>
    </row>
    <row r="97" spans="1:14" ht="15.75" customHeight="1">
      <c r="A97" s="31" t="s">
        <v>155</v>
      </c>
      <c r="B97" s="24" t="s">
        <v>73</v>
      </c>
      <c r="C97" s="24">
        <v>4</v>
      </c>
      <c r="D97" s="24">
        <v>2</v>
      </c>
      <c r="E97" s="24">
        <v>4</v>
      </c>
      <c r="F97" s="24">
        <v>0</v>
      </c>
      <c r="G97" s="24">
        <v>5</v>
      </c>
      <c r="H97" s="24">
        <v>6</v>
      </c>
      <c r="I97" s="24">
        <v>3</v>
      </c>
      <c r="J97" s="24">
        <v>4</v>
      </c>
      <c r="K97" s="24">
        <v>4</v>
      </c>
      <c r="L97" s="24">
        <v>2</v>
      </c>
      <c r="M97" s="24">
        <v>2</v>
      </c>
      <c r="N97" s="23">
        <f t="shared" si="2"/>
        <v>36</v>
      </c>
    </row>
    <row r="98" spans="1:14" ht="15.75" customHeight="1">
      <c r="A98" s="31" t="s">
        <v>145</v>
      </c>
      <c r="B98" s="24" t="s">
        <v>280</v>
      </c>
      <c r="C98" s="24">
        <v>4</v>
      </c>
      <c r="D98" s="24">
        <v>2</v>
      </c>
      <c r="E98" s="24">
        <v>3</v>
      </c>
      <c r="F98" s="24">
        <v>1</v>
      </c>
      <c r="G98" s="24">
        <v>3</v>
      </c>
      <c r="H98" s="24">
        <v>4</v>
      </c>
      <c r="I98" s="24">
        <v>2</v>
      </c>
      <c r="J98" s="24">
        <v>3</v>
      </c>
      <c r="K98" s="24">
        <v>4</v>
      </c>
      <c r="L98" s="24">
        <v>7</v>
      </c>
      <c r="M98" s="24">
        <v>3</v>
      </c>
      <c r="N98" s="23">
        <f t="shared" ref="N98:N123" si="3">SUM(C98:M98)</f>
        <v>36</v>
      </c>
    </row>
    <row r="99" spans="1:14" ht="15.75" customHeight="1">
      <c r="A99" s="31" t="s">
        <v>82</v>
      </c>
      <c r="B99" s="24" t="s">
        <v>146</v>
      </c>
      <c r="C99" s="24">
        <v>4</v>
      </c>
      <c r="D99" s="24">
        <v>3</v>
      </c>
      <c r="E99" s="24">
        <v>2</v>
      </c>
      <c r="F99" s="24">
        <v>3</v>
      </c>
      <c r="G99" s="24">
        <v>4</v>
      </c>
      <c r="H99" s="24">
        <v>3</v>
      </c>
      <c r="I99" s="24">
        <v>3</v>
      </c>
      <c r="J99" s="24">
        <v>4</v>
      </c>
      <c r="K99" s="24">
        <v>4</v>
      </c>
      <c r="L99" s="24">
        <v>2</v>
      </c>
      <c r="M99" s="24">
        <v>3</v>
      </c>
      <c r="N99" s="23">
        <f t="shared" si="3"/>
        <v>35</v>
      </c>
    </row>
    <row r="100" spans="1:14" ht="15.75" customHeight="1">
      <c r="A100" s="64" t="s">
        <v>218</v>
      </c>
      <c r="B100" s="65" t="s">
        <v>208</v>
      </c>
      <c r="C100" s="65">
        <v>3</v>
      </c>
      <c r="D100" s="65">
        <v>1</v>
      </c>
      <c r="E100" s="65">
        <v>1</v>
      </c>
      <c r="F100" s="65">
        <v>2</v>
      </c>
      <c r="G100" s="65">
        <v>3</v>
      </c>
      <c r="H100" s="65">
        <v>3</v>
      </c>
      <c r="I100" s="65">
        <v>4</v>
      </c>
      <c r="J100" s="65">
        <v>2</v>
      </c>
      <c r="K100" s="65">
        <v>3</v>
      </c>
      <c r="L100" s="65">
        <v>8</v>
      </c>
      <c r="M100" s="65">
        <v>4</v>
      </c>
      <c r="N100" s="23">
        <f t="shared" si="3"/>
        <v>34</v>
      </c>
    </row>
    <row r="101" spans="1:14" ht="15.75" customHeight="1">
      <c r="A101" s="31" t="s">
        <v>128</v>
      </c>
      <c r="B101" s="24" t="s">
        <v>146</v>
      </c>
      <c r="C101" s="24">
        <v>3</v>
      </c>
      <c r="D101" s="24">
        <v>3</v>
      </c>
      <c r="E101" s="24">
        <v>1</v>
      </c>
      <c r="F101" s="24">
        <v>1</v>
      </c>
      <c r="G101" s="24">
        <v>5</v>
      </c>
      <c r="H101" s="24">
        <v>3</v>
      </c>
      <c r="I101" s="24">
        <v>3</v>
      </c>
      <c r="J101" s="24">
        <v>3</v>
      </c>
      <c r="K101" s="24">
        <v>3</v>
      </c>
      <c r="L101" s="24">
        <v>5</v>
      </c>
      <c r="M101" s="24">
        <v>4</v>
      </c>
      <c r="N101" s="23">
        <f t="shared" si="3"/>
        <v>34</v>
      </c>
    </row>
    <row r="102" spans="1:14" ht="15.75" customHeight="1">
      <c r="A102" s="64" t="s">
        <v>207</v>
      </c>
      <c r="B102" s="65" t="s">
        <v>208</v>
      </c>
      <c r="C102" s="65">
        <v>2</v>
      </c>
      <c r="D102" s="65">
        <v>2</v>
      </c>
      <c r="E102" s="65">
        <v>3</v>
      </c>
      <c r="F102" s="65">
        <v>1</v>
      </c>
      <c r="G102" s="65">
        <v>7</v>
      </c>
      <c r="H102" s="65">
        <v>2</v>
      </c>
      <c r="I102" s="65">
        <v>3</v>
      </c>
      <c r="J102" s="65">
        <v>0</v>
      </c>
      <c r="K102" s="65">
        <v>4</v>
      </c>
      <c r="L102" s="65">
        <v>7</v>
      </c>
      <c r="M102" s="65">
        <v>3</v>
      </c>
      <c r="N102" s="23">
        <f t="shared" si="3"/>
        <v>34</v>
      </c>
    </row>
    <row r="103" spans="1:14" ht="15.75" customHeight="1">
      <c r="A103" s="31" t="s">
        <v>103</v>
      </c>
      <c r="B103" s="24" t="s">
        <v>37</v>
      </c>
      <c r="C103" s="24">
        <v>3</v>
      </c>
      <c r="D103" s="24">
        <v>2</v>
      </c>
      <c r="E103" s="24">
        <v>2</v>
      </c>
      <c r="F103" s="24">
        <v>1</v>
      </c>
      <c r="G103" s="24">
        <v>1</v>
      </c>
      <c r="H103" s="24">
        <v>4</v>
      </c>
      <c r="I103" s="24">
        <v>8</v>
      </c>
      <c r="J103" s="24">
        <v>5</v>
      </c>
      <c r="K103" s="24">
        <v>2</v>
      </c>
      <c r="L103" s="24">
        <v>2</v>
      </c>
      <c r="M103" s="24">
        <v>3</v>
      </c>
      <c r="N103" s="23">
        <f t="shared" si="3"/>
        <v>33</v>
      </c>
    </row>
    <row r="104" spans="1:14" ht="15.75" customHeight="1">
      <c r="A104" s="31" t="s">
        <v>149</v>
      </c>
      <c r="B104" s="24" t="s">
        <v>37</v>
      </c>
      <c r="C104" s="24">
        <v>3</v>
      </c>
      <c r="D104" s="24">
        <v>2</v>
      </c>
      <c r="E104" s="24">
        <v>3</v>
      </c>
      <c r="F104" s="24">
        <v>3</v>
      </c>
      <c r="G104" s="24">
        <v>1</v>
      </c>
      <c r="H104" s="24">
        <v>3</v>
      </c>
      <c r="I104" s="24">
        <v>4</v>
      </c>
      <c r="J104" s="24">
        <v>4</v>
      </c>
      <c r="K104" s="24">
        <v>2</v>
      </c>
      <c r="L104" s="24">
        <v>4</v>
      </c>
      <c r="M104" s="24">
        <v>4</v>
      </c>
      <c r="N104" s="23">
        <f t="shared" si="3"/>
        <v>33</v>
      </c>
    </row>
    <row r="105" spans="1:14" ht="15.75" customHeight="1">
      <c r="A105" s="31" t="s">
        <v>202</v>
      </c>
      <c r="B105" s="24" t="s">
        <v>23</v>
      </c>
      <c r="C105" s="24">
        <v>3</v>
      </c>
      <c r="D105" s="24">
        <v>2</v>
      </c>
      <c r="E105" s="24">
        <v>3</v>
      </c>
      <c r="F105" s="24">
        <v>2</v>
      </c>
      <c r="G105" s="24">
        <v>4</v>
      </c>
      <c r="H105" s="24">
        <v>0</v>
      </c>
      <c r="I105" s="24">
        <v>4</v>
      </c>
      <c r="J105" s="24">
        <v>4</v>
      </c>
      <c r="K105" s="24">
        <v>3</v>
      </c>
      <c r="L105" s="24">
        <v>5</v>
      </c>
      <c r="M105" s="24">
        <v>2</v>
      </c>
      <c r="N105" s="23">
        <f t="shared" si="3"/>
        <v>32</v>
      </c>
    </row>
    <row r="106" spans="1:14" ht="15.75" customHeight="1">
      <c r="A106" s="31" t="s">
        <v>156</v>
      </c>
      <c r="B106" s="24" t="s">
        <v>124</v>
      </c>
      <c r="C106" s="24">
        <v>4</v>
      </c>
      <c r="D106" s="24">
        <v>3</v>
      </c>
      <c r="E106" s="24">
        <v>2</v>
      </c>
      <c r="F106" s="24">
        <v>0</v>
      </c>
      <c r="G106" s="24">
        <v>2</v>
      </c>
      <c r="H106" s="24">
        <v>4</v>
      </c>
      <c r="I106" s="24">
        <v>3</v>
      </c>
      <c r="J106" s="24">
        <v>2</v>
      </c>
      <c r="K106" s="24">
        <v>1</v>
      </c>
      <c r="L106" s="24">
        <v>6</v>
      </c>
      <c r="M106" s="24">
        <v>5</v>
      </c>
      <c r="N106" s="23">
        <f t="shared" si="3"/>
        <v>32</v>
      </c>
    </row>
    <row r="107" spans="1:14" ht="15.75" customHeight="1">
      <c r="A107" s="37" t="s">
        <v>201</v>
      </c>
      <c r="B107" s="24" t="s">
        <v>64</v>
      </c>
      <c r="C107" s="24">
        <v>2</v>
      </c>
      <c r="D107" s="24">
        <v>2</v>
      </c>
      <c r="E107" s="24">
        <v>3</v>
      </c>
      <c r="F107" s="24">
        <v>2</v>
      </c>
      <c r="G107" s="24">
        <v>1</v>
      </c>
      <c r="H107" s="24">
        <v>0</v>
      </c>
      <c r="I107" s="24">
        <v>3</v>
      </c>
      <c r="J107" s="24">
        <v>4</v>
      </c>
      <c r="K107" s="24">
        <v>2</v>
      </c>
      <c r="L107" s="24">
        <v>11</v>
      </c>
      <c r="M107" s="24">
        <v>2</v>
      </c>
      <c r="N107" s="23">
        <f t="shared" si="3"/>
        <v>32</v>
      </c>
    </row>
    <row r="108" spans="1:14" ht="15.75" customHeight="1">
      <c r="A108" s="31" t="s">
        <v>284</v>
      </c>
      <c r="B108" s="24" t="s">
        <v>37</v>
      </c>
      <c r="C108" s="24">
        <v>1</v>
      </c>
      <c r="D108" s="24">
        <v>4</v>
      </c>
      <c r="E108" s="24">
        <v>2</v>
      </c>
      <c r="F108" s="24">
        <v>1</v>
      </c>
      <c r="G108" s="24">
        <v>2</v>
      </c>
      <c r="H108" s="24">
        <v>4</v>
      </c>
      <c r="I108" s="24">
        <v>7</v>
      </c>
      <c r="J108" s="24">
        <v>1</v>
      </c>
      <c r="K108" s="24">
        <v>2</v>
      </c>
      <c r="L108" s="24">
        <v>6</v>
      </c>
      <c r="M108" s="24">
        <v>1</v>
      </c>
      <c r="N108" s="23">
        <f t="shared" si="3"/>
        <v>31</v>
      </c>
    </row>
    <row r="109" spans="1:14" ht="15.75" customHeight="1">
      <c r="A109" s="31" t="s">
        <v>261</v>
      </c>
      <c r="B109" s="24" t="s">
        <v>161</v>
      </c>
      <c r="C109" s="24">
        <v>3</v>
      </c>
      <c r="D109" s="24">
        <v>2</v>
      </c>
      <c r="E109" s="24">
        <v>3</v>
      </c>
      <c r="F109" s="24">
        <v>2</v>
      </c>
      <c r="G109" s="24">
        <v>2</v>
      </c>
      <c r="H109" s="24">
        <v>2</v>
      </c>
      <c r="I109" s="24">
        <v>4</v>
      </c>
      <c r="J109" s="24">
        <v>2</v>
      </c>
      <c r="K109" s="24">
        <v>2</v>
      </c>
      <c r="L109" s="24">
        <v>6</v>
      </c>
      <c r="M109" s="24">
        <v>3</v>
      </c>
      <c r="N109" s="23">
        <f t="shared" si="3"/>
        <v>31</v>
      </c>
    </row>
    <row r="110" spans="1:14" ht="15.75" customHeight="1">
      <c r="A110" s="31" t="s">
        <v>285</v>
      </c>
      <c r="B110" s="24" t="s">
        <v>13</v>
      </c>
      <c r="C110" s="24">
        <v>3</v>
      </c>
      <c r="D110" s="24">
        <v>1</v>
      </c>
      <c r="E110" s="24">
        <v>4</v>
      </c>
      <c r="F110" s="24">
        <v>2</v>
      </c>
      <c r="G110" s="24">
        <v>5</v>
      </c>
      <c r="H110" s="24">
        <v>2</v>
      </c>
      <c r="I110" s="24">
        <v>3</v>
      </c>
      <c r="J110" s="24">
        <v>2</v>
      </c>
      <c r="K110" s="24">
        <v>3</v>
      </c>
      <c r="L110" s="24">
        <v>2</v>
      </c>
      <c r="M110" s="24">
        <v>4</v>
      </c>
      <c r="N110" s="23">
        <f t="shared" si="3"/>
        <v>31</v>
      </c>
    </row>
    <row r="111" spans="1:14" ht="15.75" customHeight="1">
      <c r="A111" s="31" t="s">
        <v>217</v>
      </c>
      <c r="B111" s="24" t="s">
        <v>280</v>
      </c>
      <c r="C111" s="24">
        <v>4</v>
      </c>
      <c r="D111" s="24">
        <v>4</v>
      </c>
      <c r="E111" s="24">
        <v>1</v>
      </c>
      <c r="F111" s="24">
        <v>4</v>
      </c>
      <c r="G111" s="24">
        <v>0</v>
      </c>
      <c r="H111" s="24">
        <v>3</v>
      </c>
      <c r="I111" s="24">
        <v>2</v>
      </c>
      <c r="J111" s="24">
        <v>7</v>
      </c>
      <c r="K111" s="24">
        <v>1</v>
      </c>
      <c r="L111" s="24">
        <v>3</v>
      </c>
      <c r="M111" s="24">
        <v>2</v>
      </c>
      <c r="N111" s="23">
        <f t="shared" si="3"/>
        <v>31</v>
      </c>
    </row>
    <row r="112" spans="1:14" ht="15.75" customHeight="1">
      <c r="A112" s="31" t="s">
        <v>165</v>
      </c>
      <c r="B112" s="24" t="s">
        <v>161</v>
      </c>
      <c r="C112" s="24">
        <v>4</v>
      </c>
      <c r="D112" s="24">
        <v>3</v>
      </c>
      <c r="E112" s="24">
        <v>1</v>
      </c>
      <c r="F112" s="24">
        <v>4</v>
      </c>
      <c r="G112" s="24">
        <v>1</v>
      </c>
      <c r="H112" s="24">
        <v>4</v>
      </c>
      <c r="I112" s="24">
        <v>2</v>
      </c>
      <c r="J112" s="24">
        <v>3</v>
      </c>
      <c r="K112" s="24">
        <v>3</v>
      </c>
      <c r="L112" s="24">
        <v>3</v>
      </c>
      <c r="M112" s="24">
        <v>2</v>
      </c>
      <c r="N112" s="23">
        <f t="shared" si="3"/>
        <v>30</v>
      </c>
    </row>
    <row r="113" spans="1:14" ht="15.75" customHeight="1">
      <c r="A113" s="31" t="s">
        <v>286</v>
      </c>
      <c r="B113" s="24" t="s">
        <v>23</v>
      </c>
      <c r="C113" s="24">
        <v>3</v>
      </c>
      <c r="D113" s="24">
        <v>2</v>
      </c>
      <c r="E113" s="24">
        <v>2</v>
      </c>
      <c r="F113" s="24">
        <v>1</v>
      </c>
      <c r="G113" s="24">
        <v>3</v>
      </c>
      <c r="H113" s="24">
        <v>2</v>
      </c>
      <c r="I113" s="24">
        <v>4</v>
      </c>
      <c r="J113" s="24">
        <v>4</v>
      </c>
      <c r="K113" s="24">
        <v>0</v>
      </c>
      <c r="L113" s="24">
        <v>4</v>
      </c>
      <c r="M113" s="24">
        <v>4</v>
      </c>
      <c r="N113" s="23">
        <f t="shared" si="3"/>
        <v>29</v>
      </c>
    </row>
    <row r="114" spans="1:14" ht="15.75" customHeight="1">
      <c r="A114" s="64" t="s">
        <v>214</v>
      </c>
      <c r="B114" s="65" t="s">
        <v>208</v>
      </c>
      <c r="C114" s="65">
        <v>1</v>
      </c>
      <c r="D114" s="65">
        <v>3</v>
      </c>
      <c r="E114" s="65">
        <v>2</v>
      </c>
      <c r="F114" s="65">
        <v>4</v>
      </c>
      <c r="G114" s="65">
        <v>2</v>
      </c>
      <c r="H114" s="65">
        <v>5</v>
      </c>
      <c r="I114" s="65">
        <v>2</v>
      </c>
      <c r="J114" s="65">
        <v>4</v>
      </c>
      <c r="K114" s="65">
        <v>2</v>
      </c>
      <c r="L114" s="65">
        <v>1</v>
      </c>
      <c r="M114" s="65">
        <v>3</v>
      </c>
      <c r="N114" s="23">
        <f t="shared" si="3"/>
        <v>29</v>
      </c>
    </row>
    <row r="115" spans="1:14" ht="15.75" customHeight="1">
      <c r="A115" s="31" t="s">
        <v>279</v>
      </c>
      <c r="B115" s="24" t="s">
        <v>280</v>
      </c>
      <c r="C115" s="24">
        <v>4</v>
      </c>
      <c r="D115" s="24">
        <v>1</v>
      </c>
      <c r="E115" s="24">
        <v>2</v>
      </c>
      <c r="F115" s="24">
        <v>1</v>
      </c>
      <c r="G115" s="24">
        <v>0</v>
      </c>
      <c r="H115" s="24">
        <v>4</v>
      </c>
      <c r="I115" s="24">
        <v>4</v>
      </c>
      <c r="J115" s="24">
        <v>5</v>
      </c>
      <c r="K115" s="24">
        <v>3</v>
      </c>
      <c r="L115" s="24">
        <v>3</v>
      </c>
      <c r="M115" s="24">
        <v>1</v>
      </c>
      <c r="N115" s="23">
        <f t="shared" si="3"/>
        <v>28</v>
      </c>
    </row>
    <row r="116" spans="1:14" ht="15.75" customHeight="1">
      <c r="A116" s="37" t="s">
        <v>164</v>
      </c>
      <c r="B116" s="24" t="s">
        <v>64</v>
      </c>
      <c r="C116" s="24">
        <v>3</v>
      </c>
      <c r="D116" s="24">
        <v>2</v>
      </c>
      <c r="E116" s="24">
        <v>2</v>
      </c>
      <c r="F116" s="24">
        <v>0</v>
      </c>
      <c r="G116" s="24">
        <v>3</v>
      </c>
      <c r="H116" s="24">
        <v>2</v>
      </c>
      <c r="I116" s="24">
        <v>4</v>
      </c>
      <c r="J116" s="24">
        <v>4</v>
      </c>
      <c r="K116" s="24">
        <v>1</v>
      </c>
      <c r="L116" s="24">
        <v>3</v>
      </c>
      <c r="M116" s="24">
        <v>3</v>
      </c>
      <c r="N116" s="23">
        <f t="shared" si="3"/>
        <v>27</v>
      </c>
    </row>
    <row r="117" spans="1:14" ht="15.75" customHeight="1">
      <c r="A117" s="31" t="s">
        <v>96</v>
      </c>
      <c r="B117" s="24" t="s">
        <v>73</v>
      </c>
      <c r="C117" s="24">
        <v>5</v>
      </c>
      <c r="D117" s="24">
        <v>0</v>
      </c>
      <c r="E117" s="24">
        <v>4</v>
      </c>
      <c r="F117" s="24">
        <v>2</v>
      </c>
      <c r="G117" s="24">
        <v>3</v>
      </c>
      <c r="H117" s="24">
        <v>1</v>
      </c>
      <c r="I117" s="24">
        <v>1</v>
      </c>
      <c r="J117" s="24">
        <v>0</v>
      </c>
      <c r="K117" s="24">
        <v>3</v>
      </c>
      <c r="L117" s="24">
        <v>3</v>
      </c>
      <c r="M117" s="24">
        <v>5</v>
      </c>
      <c r="N117" s="23">
        <f t="shared" si="3"/>
        <v>27</v>
      </c>
    </row>
    <row r="118" spans="1:14" ht="15.75" customHeight="1">
      <c r="A118" s="31" t="s">
        <v>240</v>
      </c>
      <c r="B118" s="24" t="s">
        <v>44</v>
      </c>
      <c r="C118" s="24">
        <v>3</v>
      </c>
      <c r="D118" s="24">
        <v>4</v>
      </c>
      <c r="E118" s="24">
        <v>2</v>
      </c>
      <c r="F118" s="24">
        <v>2</v>
      </c>
      <c r="G118" s="24">
        <v>4</v>
      </c>
      <c r="H118" s="24">
        <v>3</v>
      </c>
      <c r="I118" s="24">
        <v>0</v>
      </c>
      <c r="J118" s="24">
        <v>2</v>
      </c>
      <c r="K118" s="24">
        <v>3</v>
      </c>
      <c r="L118" s="24">
        <v>1</v>
      </c>
      <c r="M118" s="24">
        <v>2</v>
      </c>
      <c r="N118" s="23">
        <f t="shared" si="3"/>
        <v>26</v>
      </c>
    </row>
    <row r="119" spans="1:14" ht="15.75" customHeight="1">
      <c r="A119" s="31" t="s">
        <v>287</v>
      </c>
      <c r="B119" s="24" t="s">
        <v>73</v>
      </c>
      <c r="C119" s="24">
        <v>4</v>
      </c>
      <c r="D119" s="24">
        <v>0</v>
      </c>
      <c r="E119" s="24">
        <v>2</v>
      </c>
      <c r="F119" s="24">
        <v>0</v>
      </c>
      <c r="G119" s="24">
        <v>2</v>
      </c>
      <c r="H119" s="24">
        <v>0</v>
      </c>
      <c r="I119" s="24">
        <v>4</v>
      </c>
      <c r="J119" s="24">
        <v>1</v>
      </c>
      <c r="K119" s="24">
        <v>2</v>
      </c>
      <c r="L119" s="24">
        <v>8</v>
      </c>
      <c r="M119" s="24">
        <v>2</v>
      </c>
      <c r="N119" s="23">
        <f t="shared" si="3"/>
        <v>25</v>
      </c>
    </row>
    <row r="120" spans="1:14" ht="15.75" customHeight="1">
      <c r="A120" s="31" t="s">
        <v>173</v>
      </c>
      <c r="B120" s="24" t="s">
        <v>171</v>
      </c>
      <c r="C120" s="24">
        <v>3</v>
      </c>
      <c r="D120" s="24">
        <v>1</v>
      </c>
      <c r="E120" s="24">
        <v>2</v>
      </c>
      <c r="F120" s="24">
        <v>2</v>
      </c>
      <c r="G120" s="24">
        <v>3</v>
      </c>
      <c r="H120" s="24">
        <v>2</v>
      </c>
      <c r="I120" s="24">
        <v>1</v>
      </c>
      <c r="J120" s="24">
        <v>2</v>
      </c>
      <c r="K120" s="24">
        <v>2</v>
      </c>
      <c r="L120" s="24">
        <v>2</v>
      </c>
      <c r="M120" s="24">
        <v>4</v>
      </c>
      <c r="N120" s="23">
        <f t="shared" si="3"/>
        <v>24</v>
      </c>
    </row>
    <row r="121" spans="1:14" ht="15.75" customHeight="1">
      <c r="A121" s="31" t="s">
        <v>288</v>
      </c>
      <c r="B121" s="24" t="s">
        <v>161</v>
      </c>
      <c r="C121" s="24">
        <v>4</v>
      </c>
      <c r="D121" s="24">
        <v>3</v>
      </c>
      <c r="E121" s="24">
        <v>1</v>
      </c>
      <c r="F121" s="24">
        <v>0</v>
      </c>
      <c r="G121" s="24">
        <v>1</v>
      </c>
      <c r="H121" s="24">
        <v>3</v>
      </c>
      <c r="I121" s="24">
        <v>1</v>
      </c>
      <c r="J121" s="24">
        <v>4</v>
      </c>
      <c r="K121" s="24">
        <v>1</v>
      </c>
      <c r="L121" s="24">
        <v>2</v>
      </c>
      <c r="M121" s="24">
        <v>2</v>
      </c>
      <c r="N121" s="23">
        <f t="shared" si="3"/>
        <v>22</v>
      </c>
    </row>
    <row r="122" spans="1:14" ht="15.75" customHeight="1">
      <c r="A122" s="31" t="s">
        <v>289</v>
      </c>
      <c r="B122" s="24" t="s">
        <v>13</v>
      </c>
      <c r="C122" s="24">
        <v>2</v>
      </c>
      <c r="D122" s="24">
        <v>2</v>
      </c>
      <c r="E122" s="24">
        <v>3</v>
      </c>
      <c r="F122" s="24">
        <v>2</v>
      </c>
      <c r="G122" s="24">
        <v>2</v>
      </c>
      <c r="H122" s="24">
        <v>1</v>
      </c>
      <c r="I122" s="24">
        <v>1</v>
      </c>
      <c r="J122" s="24">
        <v>1</v>
      </c>
      <c r="K122" s="24">
        <v>2</v>
      </c>
      <c r="L122" s="24">
        <v>3</v>
      </c>
      <c r="M122" s="24">
        <v>3</v>
      </c>
      <c r="N122" s="23">
        <f t="shared" si="3"/>
        <v>22</v>
      </c>
    </row>
    <row r="123" spans="1:14" ht="15.75" customHeight="1">
      <c r="A123" s="31" t="s">
        <v>222</v>
      </c>
      <c r="B123" s="24" t="s">
        <v>37</v>
      </c>
      <c r="C123" s="24">
        <v>1</v>
      </c>
      <c r="D123" s="24">
        <v>0</v>
      </c>
      <c r="E123" s="24">
        <v>2</v>
      </c>
      <c r="F123" s="24">
        <v>1</v>
      </c>
      <c r="G123" s="24">
        <v>0</v>
      </c>
      <c r="H123" s="24">
        <v>1</v>
      </c>
      <c r="I123" s="24">
        <v>4</v>
      </c>
      <c r="J123" s="24">
        <v>2</v>
      </c>
      <c r="K123" s="24">
        <v>2</v>
      </c>
      <c r="L123" s="24">
        <v>2</v>
      </c>
      <c r="M123" s="24">
        <v>1</v>
      </c>
      <c r="N123" s="23">
        <f t="shared" si="3"/>
        <v>16</v>
      </c>
    </row>
    <row r="124" spans="1:14" ht="15.75" customHeight="1">
      <c r="B124" s="7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7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7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7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7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7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7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7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7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7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7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7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7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7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7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7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7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7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7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7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7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7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7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7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7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7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7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7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7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7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7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7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7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7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7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7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7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7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7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7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7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7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7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7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7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7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7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7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7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7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7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7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7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7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7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7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7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7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7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7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7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7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7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7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7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7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7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7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7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7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7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7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7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7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7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7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7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7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7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7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7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7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7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7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7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7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7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7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7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7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7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7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7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7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7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7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7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7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7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7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7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7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7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7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7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7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7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7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7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7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7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7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7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7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7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7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7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7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7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7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7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7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7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7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7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7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7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7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7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7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7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7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7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7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7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7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7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7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7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7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7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7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7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7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7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7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7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7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7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7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7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7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7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7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7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7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7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7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7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7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7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7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7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7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7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7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7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7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7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7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7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7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7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7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7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7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7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7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7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7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7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7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7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7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7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7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7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7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7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7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7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7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7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7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7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7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7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7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7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7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7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7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7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7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7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7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7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7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7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7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7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7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7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7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7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7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7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7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7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7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7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7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7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7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7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7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7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7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7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7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7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7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7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7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7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7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7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7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7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7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7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7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7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7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7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7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7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7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7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7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7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7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7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7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7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7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7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7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7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7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7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7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7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7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7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7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7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7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7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7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7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7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7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7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7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7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7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7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7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7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7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7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7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7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7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7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7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7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7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7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7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7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7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7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7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7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7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7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7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7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7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7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7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7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7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7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7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7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7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7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7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7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7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7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7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7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7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7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7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7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7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7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7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7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7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7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7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7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7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7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7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7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7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7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7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7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7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7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7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7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7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7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7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7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7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7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7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7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7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7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7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7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7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7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7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7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7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7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7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7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7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7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7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7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7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7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7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7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7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7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7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7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7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7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7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7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7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7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7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7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7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7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7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7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7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7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7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7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7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7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7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7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7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7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7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7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7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7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7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7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7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7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7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7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7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7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7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7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7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7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7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7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7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7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7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7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7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7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7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7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7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7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7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7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7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7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7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7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7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7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7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7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7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7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7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7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7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7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7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7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7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7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7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7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7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7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7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7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7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7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7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7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7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7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7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7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7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7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7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7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7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7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7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7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7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7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7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7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7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7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7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7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7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7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7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7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7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7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7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7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7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7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7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7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7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7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7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7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7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7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7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7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7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7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7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7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7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7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7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7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7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7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7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7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7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7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7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7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7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7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7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7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7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7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7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7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7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7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7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7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7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7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7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7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7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7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7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7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7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7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7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7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7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7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7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7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7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7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7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7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7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7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7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7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7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7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7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7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7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7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7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7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7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7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7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7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7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7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7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7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7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7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7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7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7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7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7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7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7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7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7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7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7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7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7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7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7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7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7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7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7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7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7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7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7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7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7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7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7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7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7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7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7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7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7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7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7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7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7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7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7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7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7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7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7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7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7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7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7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7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7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7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7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7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7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7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7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7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7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7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7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7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7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7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7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7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7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7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7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7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7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7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7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7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7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7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7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7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7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7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7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7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7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7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7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7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7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7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7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7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7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7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7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7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7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7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7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7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7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7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7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7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7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7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7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7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7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7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7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7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7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7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7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7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7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7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7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7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7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7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7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7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7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7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7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7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7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7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7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7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7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7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7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7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7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7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7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7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7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7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7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7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7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7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7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7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7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7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7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7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7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7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7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7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7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7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7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7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7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7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7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7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7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7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7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7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7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7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7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7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7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7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7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7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7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7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7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7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7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7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7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7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7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7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7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7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7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7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7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7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7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7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7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7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7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7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7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7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7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7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7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7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7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7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7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7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7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7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7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7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7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7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7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7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7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7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7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7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7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7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7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7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7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7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7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7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7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7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7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7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7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7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7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7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7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7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7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7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7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7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7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7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7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7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7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7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7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7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7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7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7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7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7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7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7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7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7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7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7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7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7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7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7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7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7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7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7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7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7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7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7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7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7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7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7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7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7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7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7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7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7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7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7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7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7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7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7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7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7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7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7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7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7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7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7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7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7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7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7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7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7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7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7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7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7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7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7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7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7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7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7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7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7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7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7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7"/>
      <c r="C999" s="4"/>
      <c r="D999" s="4"/>
      <c r="E999" s="4"/>
      <c r="F999" s="4"/>
      <c r="G999" s="4"/>
      <c r="H999" s="4"/>
      <c r="I999" s="4"/>
      <c r="J999" s="4"/>
    </row>
    <row r="1000" spans="2:10" ht="15.75" customHeight="1">
      <c r="B1000" s="7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500-000000000000}"/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9"/>
  <sheetViews>
    <sheetView topLeftCell="A54" workbookViewId="0">
      <selection activeCell="A73" sqref="A73"/>
    </sheetView>
  </sheetViews>
  <sheetFormatPr defaultColWidth="14.42578125" defaultRowHeight="15" customHeight="1"/>
  <cols>
    <col min="1" max="1" width="23.7109375" bestFit="1" customWidth="1"/>
    <col min="2" max="2" width="14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5703125" customWidth="1"/>
    <col min="13" max="13" width="11" customWidth="1"/>
    <col min="14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 t="s">
        <v>271</v>
      </c>
      <c r="B2" s="24" t="s">
        <v>73</v>
      </c>
      <c r="C2" s="24">
        <v>10</v>
      </c>
      <c r="D2" s="24">
        <v>10</v>
      </c>
      <c r="E2" s="24">
        <v>9</v>
      </c>
      <c r="F2" s="24">
        <v>8</v>
      </c>
      <c r="G2" s="24">
        <v>8</v>
      </c>
      <c r="H2" s="24">
        <v>9</v>
      </c>
      <c r="I2" s="24">
        <v>5</v>
      </c>
      <c r="J2" s="24">
        <v>6</v>
      </c>
      <c r="K2" s="24">
        <v>8</v>
      </c>
      <c r="L2" s="24">
        <v>6</v>
      </c>
      <c r="M2" s="24">
        <v>11</v>
      </c>
      <c r="N2" s="23">
        <f t="shared" ref="N2:N33" si="0">SUM(C2:M2)</f>
        <v>90</v>
      </c>
    </row>
    <row r="3" spans="1:26">
      <c r="A3" s="38" t="s">
        <v>77</v>
      </c>
      <c r="B3" s="24" t="s">
        <v>73</v>
      </c>
      <c r="C3" s="24">
        <v>11</v>
      </c>
      <c r="D3" s="24">
        <v>7</v>
      </c>
      <c r="E3" s="24">
        <v>7</v>
      </c>
      <c r="F3" s="24">
        <v>8</v>
      </c>
      <c r="G3" s="24">
        <v>5</v>
      </c>
      <c r="H3" s="24">
        <v>6</v>
      </c>
      <c r="I3" s="24">
        <v>6</v>
      </c>
      <c r="J3" s="24">
        <v>7</v>
      </c>
      <c r="K3" s="24">
        <v>8</v>
      </c>
      <c r="L3" s="24">
        <v>4</v>
      </c>
      <c r="M3" s="24">
        <v>8</v>
      </c>
      <c r="N3" s="23">
        <f t="shared" si="0"/>
        <v>77</v>
      </c>
    </row>
    <row r="4" spans="1:26">
      <c r="A4" s="38" t="s">
        <v>87</v>
      </c>
      <c r="B4" s="24" t="s">
        <v>52</v>
      </c>
      <c r="C4" s="24">
        <v>8</v>
      </c>
      <c r="D4" s="24">
        <v>7</v>
      </c>
      <c r="E4" s="24">
        <v>7</v>
      </c>
      <c r="F4" s="24">
        <v>5</v>
      </c>
      <c r="G4" s="24">
        <v>8</v>
      </c>
      <c r="H4" s="24">
        <v>5</v>
      </c>
      <c r="I4" s="24">
        <v>6</v>
      </c>
      <c r="J4" s="24">
        <v>6</v>
      </c>
      <c r="K4" s="24">
        <v>9</v>
      </c>
      <c r="L4" s="24">
        <v>6</v>
      </c>
      <c r="M4" s="24">
        <v>10</v>
      </c>
      <c r="N4" s="23">
        <f t="shared" si="0"/>
        <v>77</v>
      </c>
    </row>
    <row r="5" spans="1:26">
      <c r="A5" s="38" t="s">
        <v>74</v>
      </c>
      <c r="B5" s="24" t="s">
        <v>73</v>
      </c>
      <c r="C5" s="24">
        <v>8</v>
      </c>
      <c r="D5" s="24">
        <v>7</v>
      </c>
      <c r="E5" s="24">
        <v>7</v>
      </c>
      <c r="F5" s="24">
        <v>6</v>
      </c>
      <c r="G5" s="24">
        <v>7</v>
      </c>
      <c r="H5" s="24">
        <v>7</v>
      </c>
      <c r="I5" s="24">
        <v>7</v>
      </c>
      <c r="J5" s="24">
        <v>6</v>
      </c>
      <c r="K5" s="24">
        <v>9</v>
      </c>
      <c r="L5" s="24">
        <v>4</v>
      </c>
      <c r="M5" s="24">
        <v>8</v>
      </c>
      <c r="N5" s="23">
        <f t="shared" si="0"/>
        <v>76</v>
      </c>
    </row>
    <row r="6" spans="1:26">
      <c r="A6" s="38" t="s">
        <v>9</v>
      </c>
      <c r="B6" s="24" t="s">
        <v>10</v>
      </c>
      <c r="C6" s="24">
        <v>9</v>
      </c>
      <c r="D6" s="24">
        <v>9</v>
      </c>
      <c r="E6" s="24">
        <v>8</v>
      </c>
      <c r="F6" s="24">
        <v>7</v>
      </c>
      <c r="G6" s="24">
        <v>6</v>
      </c>
      <c r="H6" s="24">
        <v>6</v>
      </c>
      <c r="I6" s="24">
        <v>5</v>
      </c>
      <c r="J6" s="24">
        <v>8</v>
      </c>
      <c r="K6" s="24">
        <v>7</v>
      </c>
      <c r="L6" s="24">
        <v>4</v>
      </c>
      <c r="M6" s="24">
        <v>7</v>
      </c>
      <c r="N6" s="23">
        <f t="shared" si="0"/>
        <v>76</v>
      </c>
    </row>
    <row r="7" spans="1:26">
      <c r="A7" s="38" t="s">
        <v>7</v>
      </c>
      <c r="B7" s="24" t="s">
        <v>8</v>
      </c>
      <c r="C7" s="24">
        <v>10</v>
      </c>
      <c r="D7" s="24">
        <v>7</v>
      </c>
      <c r="E7" s="24">
        <v>6</v>
      </c>
      <c r="F7" s="24">
        <v>8</v>
      </c>
      <c r="G7" s="24">
        <v>7</v>
      </c>
      <c r="H7" s="24">
        <v>7</v>
      </c>
      <c r="I7" s="24">
        <v>6</v>
      </c>
      <c r="J7" s="24">
        <v>6</v>
      </c>
      <c r="K7" s="24">
        <v>5</v>
      </c>
      <c r="L7" s="24">
        <v>5</v>
      </c>
      <c r="M7" s="24">
        <v>8</v>
      </c>
      <c r="N7" s="23">
        <f t="shared" si="0"/>
        <v>75</v>
      </c>
    </row>
    <row r="8" spans="1:26">
      <c r="A8" s="38" t="s">
        <v>36</v>
      </c>
      <c r="B8" s="24" t="s">
        <v>37</v>
      </c>
      <c r="C8" s="24">
        <v>7</v>
      </c>
      <c r="D8" s="24">
        <v>5</v>
      </c>
      <c r="E8" s="24">
        <v>6</v>
      </c>
      <c r="F8" s="24">
        <v>9</v>
      </c>
      <c r="G8" s="24">
        <v>8</v>
      </c>
      <c r="H8" s="24">
        <v>9</v>
      </c>
      <c r="I8" s="24">
        <v>6</v>
      </c>
      <c r="J8" s="24">
        <v>8</v>
      </c>
      <c r="K8" s="24">
        <v>4</v>
      </c>
      <c r="L8" s="24">
        <v>7</v>
      </c>
      <c r="M8" s="24">
        <v>5</v>
      </c>
      <c r="N8" s="23">
        <f t="shared" si="0"/>
        <v>74</v>
      </c>
    </row>
    <row r="9" spans="1:26">
      <c r="A9" s="38" t="s">
        <v>94</v>
      </c>
      <c r="B9" s="24" t="s">
        <v>32</v>
      </c>
      <c r="C9" s="24">
        <v>10</v>
      </c>
      <c r="D9" s="24">
        <v>6</v>
      </c>
      <c r="E9" s="24">
        <v>7</v>
      </c>
      <c r="F9" s="24">
        <v>9</v>
      </c>
      <c r="G9" s="24">
        <v>4</v>
      </c>
      <c r="H9" s="24">
        <v>6</v>
      </c>
      <c r="I9" s="24">
        <v>4</v>
      </c>
      <c r="J9" s="24">
        <v>6</v>
      </c>
      <c r="K9" s="24">
        <v>7</v>
      </c>
      <c r="L9" s="24">
        <v>3</v>
      </c>
      <c r="M9" s="24">
        <v>10</v>
      </c>
      <c r="N9" s="23">
        <f t="shared" si="0"/>
        <v>72</v>
      </c>
    </row>
    <row r="10" spans="1:26">
      <c r="A10" s="69" t="s">
        <v>66</v>
      </c>
      <c r="B10" s="24" t="s">
        <v>64</v>
      </c>
      <c r="C10" s="24">
        <v>11</v>
      </c>
      <c r="D10" s="24">
        <v>7</v>
      </c>
      <c r="E10" s="24">
        <v>6</v>
      </c>
      <c r="F10" s="24">
        <v>4</v>
      </c>
      <c r="G10" s="24">
        <v>6</v>
      </c>
      <c r="H10" s="24">
        <v>8</v>
      </c>
      <c r="I10" s="24">
        <v>4</v>
      </c>
      <c r="J10" s="24">
        <v>6</v>
      </c>
      <c r="K10" s="24">
        <v>6</v>
      </c>
      <c r="L10" s="24">
        <v>5</v>
      </c>
      <c r="M10" s="24">
        <v>8</v>
      </c>
      <c r="N10" s="23">
        <f t="shared" si="0"/>
        <v>71</v>
      </c>
    </row>
    <row r="11" spans="1:26">
      <c r="A11" s="38" t="s">
        <v>75</v>
      </c>
      <c r="B11" s="24" t="s">
        <v>73</v>
      </c>
      <c r="C11" s="24">
        <v>6</v>
      </c>
      <c r="D11" s="24">
        <v>5</v>
      </c>
      <c r="E11" s="24">
        <v>6</v>
      </c>
      <c r="F11" s="24">
        <v>2</v>
      </c>
      <c r="G11" s="24">
        <v>7</v>
      </c>
      <c r="H11" s="24">
        <v>10</v>
      </c>
      <c r="I11" s="24">
        <v>7</v>
      </c>
      <c r="J11" s="24">
        <v>4</v>
      </c>
      <c r="K11" s="24">
        <v>7</v>
      </c>
      <c r="L11" s="24">
        <v>4</v>
      </c>
      <c r="M11" s="24">
        <v>8</v>
      </c>
      <c r="N11" s="23">
        <f t="shared" si="0"/>
        <v>66</v>
      </c>
    </row>
    <row r="12" spans="1:26">
      <c r="A12" s="38" t="s">
        <v>91</v>
      </c>
      <c r="B12" s="24" t="s">
        <v>73</v>
      </c>
      <c r="C12" s="24">
        <v>9</v>
      </c>
      <c r="D12" s="24">
        <v>4</v>
      </c>
      <c r="E12" s="24">
        <v>7</v>
      </c>
      <c r="F12" s="24">
        <v>4</v>
      </c>
      <c r="G12" s="24">
        <v>7</v>
      </c>
      <c r="H12" s="24">
        <v>7</v>
      </c>
      <c r="I12" s="24">
        <v>3</v>
      </c>
      <c r="J12" s="24">
        <v>8</v>
      </c>
      <c r="K12" s="24">
        <v>8</v>
      </c>
      <c r="L12" s="24">
        <v>2</v>
      </c>
      <c r="M12" s="24">
        <v>7</v>
      </c>
      <c r="N12" s="23">
        <f t="shared" si="0"/>
        <v>66</v>
      </c>
    </row>
    <row r="13" spans="1:26">
      <c r="A13" s="69" t="s">
        <v>65</v>
      </c>
      <c r="B13" s="24" t="s">
        <v>64</v>
      </c>
      <c r="C13" s="24">
        <v>11</v>
      </c>
      <c r="D13" s="24">
        <v>7</v>
      </c>
      <c r="E13" s="24">
        <v>6</v>
      </c>
      <c r="F13" s="24">
        <v>6</v>
      </c>
      <c r="G13" s="24">
        <v>4</v>
      </c>
      <c r="H13" s="24">
        <v>7</v>
      </c>
      <c r="I13" s="24">
        <v>5</v>
      </c>
      <c r="J13" s="24">
        <v>6</v>
      </c>
      <c r="K13" s="24">
        <v>4</v>
      </c>
      <c r="L13" s="24">
        <v>4</v>
      </c>
      <c r="M13" s="24">
        <v>5</v>
      </c>
      <c r="N13" s="23">
        <f t="shared" si="0"/>
        <v>65</v>
      </c>
    </row>
    <row r="14" spans="1:26">
      <c r="A14" s="38" t="s">
        <v>24</v>
      </c>
      <c r="B14" s="24" t="s">
        <v>146</v>
      </c>
      <c r="C14" s="24">
        <v>6</v>
      </c>
      <c r="D14" s="24">
        <v>5</v>
      </c>
      <c r="E14" s="24">
        <v>7</v>
      </c>
      <c r="F14" s="24">
        <v>4</v>
      </c>
      <c r="G14" s="24">
        <v>4</v>
      </c>
      <c r="H14" s="24">
        <v>7</v>
      </c>
      <c r="I14" s="24">
        <v>3</v>
      </c>
      <c r="J14" s="24">
        <v>8</v>
      </c>
      <c r="K14" s="24">
        <v>6</v>
      </c>
      <c r="L14" s="24">
        <v>4</v>
      </c>
      <c r="M14" s="24">
        <v>6</v>
      </c>
      <c r="N14" s="23">
        <f t="shared" si="0"/>
        <v>60</v>
      </c>
    </row>
    <row r="15" spans="1:26">
      <c r="A15" s="38" t="s">
        <v>29</v>
      </c>
      <c r="B15" s="24" t="s">
        <v>30</v>
      </c>
      <c r="C15" s="24">
        <v>5</v>
      </c>
      <c r="D15" s="24">
        <v>5</v>
      </c>
      <c r="E15" s="24">
        <v>7</v>
      </c>
      <c r="F15" s="24">
        <v>6</v>
      </c>
      <c r="G15" s="24">
        <v>6</v>
      </c>
      <c r="H15" s="24">
        <v>5</v>
      </c>
      <c r="I15" s="24">
        <v>5</v>
      </c>
      <c r="J15" s="24">
        <v>7</v>
      </c>
      <c r="K15" s="24">
        <v>3</v>
      </c>
      <c r="L15" s="24">
        <v>4</v>
      </c>
      <c r="M15" s="24">
        <v>6</v>
      </c>
      <c r="N15" s="23">
        <f t="shared" si="0"/>
        <v>59</v>
      </c>
    </row>
    <row r="16" spans="1:26">
      <c r="A16" s="38" t="s">
        <v>25</v>
      </c>
      <c r="B16" s="24" t="s">
        <v>23</v>
      </c>
      <c r="C16" s="24">
        <v>6</v>
      </c>
      <c r="D16" s="24">
        <v>5</v>
      </c>
      <c r="E16" s="24">
        <v>4</v>
      </c>
      <c r="F16" s="24">
        <v>8</v>
      </c>
      <c r="G16" s="24">
        <v>5</v>
      </c>
      <c r="H16" s="24">
        <v>6</v>
      </c>
      <c r="I16" s="24">
        <v>3</v>
      </c>
      <c r="J16" s="24">
        <v>6</v>
      </c>
      <c r="K16" s="24">
        <v>4</v>
      </c>
      <c r="L16" s="24">
        <v>4</v>
      </c>
      <c r="M16" s="24">
        <v>5</v>
      </c>
      <c r="N16" s="23">
        <f t="shared" si="0"/>
        <v>56</v>
      </c>
    </row>
    <row r="17" spans="1:14">
      <c r="A17" s="69" t="s">
        <v>70</v>
      </c>
      <c r="B17" s="24" t="s">
        <v>64</v>
      </c>
      <c r="C17" s="24">
        <v>7</v>
      </c>
      <c r="D17" s="24">
        <v>4</v>
      </c>
      <c r="E17" s="24">
        <v>7</v>
      </c>
      <c r="F17" s="24">
        <v>5</v>
      </c>
      <c r="G17" s="24">
        <v>4</v>
      </c>
      <c r="H17" s="24">
        <v>6</v>
      </c>
      <c r="I17" s="24">
        <v>4</v>
      </c>
      <c r="J17" s="24">
        <v>3</v>
      </c>
      <c r="K17" s="24">
        <v>4</v>
      </c>
      <c r="L17" s="24">
        <v>5</v>
      </c>
      <c r="M17" s="24">
        <v>6</v>
      </c>
      <c r="N17" s="23">
        <f t="shared" si="0"/>
        <v>55</v>
      </c>
    </row>
    <row r="18" spans="1:14">
      <c r="A18" s="38" t="s">
        <v>51</v>
      </c>
      <c r="B18" s="24" t="s">
        <v>52</v>
      </c>
      <c r="C18" s="24">
        <v>8</v>
      </c>
      <c r="D18" s="24">
        <v>3</v>
      </c>
      <c r="E18" s="24">
        <v>5</v>
      </c>
      <c r="F18" s="24">
        <v>6</v>
      </c>
      <c r="G18" s="24">
        <v>7</v>
      </c>
      <c r="H18" s="24">
        <v>4</v>
      </c>
      <c r="I18" s="24">
        <v>4</v>
      </c>
      <c r="J18" s="24">
        <v>6</v>
      </c>
      <c r="K18" s="24">
        <v>3</v>
      </c>
      <c r="L18" s="24">
        <v>3</v>
      </c>
      <c r="M18" s="24">
        <v>5</v>
      </c>
      <c r="N18" s="23">
        <f t="shared" si="0"/>
        <v>54</v>
      </c>
    </row>
    <row r="19" spans="1:14">
      <c r="A19" s="38" t="s">
        <v>15</v>
      </c>
      <c r="B19" s="24" t="s">
        <v>13</v>
      </c>
      <c r="C19" s="24">
        <v>6</v>
      </c>
      <c r="D19" s="24">
        <v>3</v>
      </c>
      <c r="E19" s="24">
        <v>3</v>
      </c>
      <c r="F19" s="24">
        <v>3</v>
      </c>
      <c r="G19" s="24">
        <v>8</v>
      </c>
      <c r="H19" s="24">
        <v>5</v>
      </c>
      <c r="I19" s="24">
        <v>5</v>
      </c>
      <c r="J19" s="24">
        <v>6</v>
      </c>
      <c r="K19" s="24">
        <v>4</v>
      </c>
      <c r="L19" s="24">
        <v>6</v>
      </c>
      <c r="M19" s="24">
        <v>5</v>
      </c>
      <c r="N19" s="23">
        <f t="shared" si="0"/>
        <v>54</v>
      </c>
    </row>
    <row r="20" spans="1:14" ht="15.75" customHeight="1">
      <c r="A20" s="38" t="s">
        <v>62</v>
      </c>
      <c r="B20" s="24" t="s">
        <v>63</v>
      </c>
      <c r="C20" s="24">
        <v>10</v>
      </c>
      <c r="D20" s="24">
        <v>4</v>
      </c>
      <c r="E20" s="24">
        <v>3</v>
      </c>
      <c r="F20" s="24">
        <v>2</v>
      </c>
      <c r="G20" s="24">
        <v>5</v>
      </c>
      <c r="H20" s="24">
        <v>6</v>
      </c>
      <c r="I20" s="24">
        <v>4</v>
      </c>
      <c r="J20" s="24">
        <v>4</v>
      </c>
      <c r="K20" s="24">
        <v>3</v>
      </c>
      <c r="L20" s="24">
        <v>6</v>
      </c>
      <c r="M20" s="24">
        <v>7</v>
      </c>
      <c r="N20" s="23">
        <f t="shared" si="0"/>
        <v>54</v>
      </c>
    </row>
    <row r="21" spans="1:14" ht="15.75" customHeight="1">
      <c r="A21" s="38" t="s">
        <v>134</v>
      </c>
      <c r="B21" s="24" t="s">
        <v>131</v>
      </c>
      <c r="C21" s="24">
        <v>5</v>
      </c>
      <c r="D21" s="24">
        <v>5</v>
      </c>
      <c r="E21" s="24">
        <v>4</v>
      </c>
      <c r="F21" s="24">
        <v>4</v>
      </c>
      <c r="G21" s="24">
        <v>4</v>
      </c>
      <c r="H21" s="24">
        <v>8</v>
      </c>
      <c r="I21" s="24">
        <v>5</v>
      </c>
      <c r="J21" s="24">
        <v>4</v>
      </c>
      <c r="K21" s="24">
        <v>3</v>
      </c>
      <c r="L21" s="24">
        <v>5</v>
      </c>
      <c r="M21" s="24">
        <v>6</v>
      </c>
      <c r="N21" s="23">
        <f t="shared" si="0"/>
        <v>53</v>
      </c>
    </row>
    <row r="22" spans="1:14" ht="15.75" customHeight="1">
      <c r="A22" s="38" t="s">
        <v>59</v>
      </c>
      <c r="B22" s="24" t="s">
        <v>58</v>
      </c>
      <c r="C22" s="24">
        <v>6</v>
      </c>
      <c r="D22" s="24">
        <v>6</v>
      </c>
      <c r="E22" s="24">
        <v>7</v>
      </c>
      <c r="F22" s="24">
        <v>7</v>
      </c>
      <c r="G22" s="24">
        <v>1</v>
      </c>
      <c r="H22" s="24">
        <v>4</v>
      </c>
      <c r="I22" s="24">
        <v>3</v>
      </c>
      <c r="J22" s="24">
        <v>6</v>
      </c>
      <c r="K22" s="24">
        <v>4</v>
      </c>
      <c r="L22" s="24">
        <v>4</v>
      </c>
      <c r="M22" s="24">
        <v>5</v>
      </c>
      <c r="N22" s="23">
        <f t="shared" si="0"/>
        <v>53</v>
      </c>
    </row>
    <row r="23" spans="1:14" ht="15.75" customHeight="1">
      <c r="A23" s="38" t="s">
        <v>157</v>
      </c>
      <c r="B23" s="24" t="s">
        <v>44</v>
      </c>
      <c r="C23" s="24">
        <v>5</v>
      </c>
      <c r="D23" s="24">
        <v>3</v>
      </c>
      <c r="E23" s="24">
        <v>7</v>
      </c>
      <c r="F23" s="24">
        <v>6</v>
      </c>
      <c r="G23" s="24">
        <v>3</v>
      </c>
      <c r="H23" s="24">
        <v>5</v>
      </c>
      <c r="I23" s="24">
        <v>5</v>
      </c>
      <c r="J23" s="24">
        <v>7</v>
      </c>
      <c r="K23" s="24">
        <v>2</v>
      </c>
      <c r="L23" s="24">
        <v>2</v>
      </c>
      <c r="M23" s="24">
        <v>7</v>
      </c>
      <c r="N23" s="23">
        <f t="shared" si="0"/>
        <v>52</v>
      </c>
    </row>
    <row r="24" spans="1:14" ht="15.75" customHeight="1">
      <c r="A24" s="38" t="s">
        <v>98</v>
      </c>
      <c r="B24" s="24" t="s">
        <v>63</v>
      </c>
      <c r="C24" s="24">
        <v>6</v>
      </c>
      <c r="D24" s="24">
        <v>2</v>
      </c>
      <c r="E24" s="24">
        <v>4</v>
      </c>
      <c r="F24" s="24">
        <v>4</v>
      </c>
      <c r="G24" s="24">
        <v>9</v>
      </c>
      <c r="H24" s="24">
        <v>6</v>
      </c>
      <c r="I24" s="24">
        <v>4</v>
      </c>
      <c r="J24" s="24">
        <v>4</v>
      </c>
      <c r="K24" s="24">
        <v>3</v>
      </c>
      <c r="L24" s="24">
        <v>4</v>
      </c>
      <c r="M24" s="24">
        <v>6</v>
      </c>
      <c r="N24" s="23">
        <f t="shared" si="0"/>
        <v>52</v>
      </c>
    </row>
    <row r="25" spans="1:14" ht="15.75" customHeight="1">
      <c r="A25" s="38" t="s">
        <v>189</v>
      </c>
      <c r="B25" s="24" t="s">
        <v>37</v>
      </c>
      <c r="C25" s="24">
        <v>7</v>
      </c>
      <c r="D25" s="24">
        <v>6</v>
      </c>
      <c r="E25" s="24">
        <v>5</v>
      </c>
      <c r="F25" s="24">
        <v>2</v>
      </c>
      <c r="G25" s="24">
        <v>10</v>
      </c>
      <c r="H25" s="24">
        <v>6</v>
      </c>
      <c r="I25" s="24">
        <v>3</v>
      </c>
      <c r="J25" s="24">
        <v>3</v>
      </c>
      <c r="K25" s="24">
        <v>6</v>
      </c>
      <c r="L25" s="24">
        <v>1</v>
      </c>
      <c r="M25" s="24">
        <v>3</v>
      </c>
      <c r="N25" s="23">
        <f t="shared" si="0"/>
        <v>52</v>
      </c>
    </row>
    <row r="26" spans="1:14" ht="15.75" customHeight="1">
      <c r="A26" s="38" t="s">
        <v>85</v>
      </c>
      <c r="B26" s="24" t="s">
        <v>44</v>
      </c>
      <c r="C26" s="24">
        <v>5</v>
      </c>
      <c r="D26" s="24">
        <v>5</v>
      </c>
      <c r="E26" s="24">
        <v>3</v>
      </c>
      <c r="F26" s="24">
        <v>6</v>
      </c>
      <c r="G26" s="24">
        <v>5</v>
      </c>
      <c r="H26" s="24">
        <v>4</v>
      </c>
      <c r="I26" s="24">
        <v>4</v>
      </c>
      <c r="J26" s="24">
        <v>7</v>
      </c>
      <c r="K26" s="24">
        <v>2</v>
      </c>
      <c r="L26" s="24">
        <v>5</v>
      </c>
      <c r="M26" s="24">
        <v>4</v>
      </c>
      <c r="N26" s="23">
        <f t="shared" si="0"/>
        <v>50</v>
      </c>
    </row>
    <row r="27" spans="1:14" ht="15.75" customHeight="1">
      <c r="A27" s="38" t="s">
        <v>139</v>
      </c>
      <c r="B27" s="24" t="s">
        <v>73</v>
      </c>
      <c r="C27" s="24">
        <v>9</v>
      </c>
      <c r="D27" s="24">
        <v>3</v>
      </c>
      <c r="E27" s="24">
        <v>3</v>
      </c>
      <c r="F27" s="24">
        <v>5</v>
      </c>
      <c r="G27" s="24">
        <v>2</v>
      </c>
      <c r="H27" s="24">
        <v>8</v>
      </c>
      <c r="I27" s="24">
        <v>3</v>
      </c>
      <c r="J27" s="24">
        <v>4</v>
      </c>
      <c r="K27" s="24">
        <v>3</v>
      </c>
      <c r="L27" s="24">
        <v>2</v>
      </c>
      <c r="M27" s="24">
        <v>8</v>
      </c>
      <c r="N27" s="23">
        <f t="shared" si="0"/>
        <v>50</v>
      </c>
    </row>
    <row r="28" spans="1:14" ht="15.75" customHeight="1">
      <c r="A28" s="80" t="s">
        <v>141</v>
      </c>
      <c r="B28" s="78" t="s">
        <v>73</v>
      </c>
      <c r="C28" s="78">
        <v>8</v>
      </c>
      <c r="D28" s="78">
        <v>10</v>
      </c>
      <c r="E28" s="78">
        <v>6</v>
      </c>
      <c r="F28" s="78">
        <v>6</v>
      </c>
      <c r="G28" s="78">
        <v>3</v>
      </c>
      <c r="H28" s="78">
        <v>5</v>
      </c>
      <c r="I28" s="78">
        <v>2</v>
      </c>
      <c r="J28" s="78">
        <v>2</v>
      </c>
      <c r="K28" s="79">
        <v>1</v>
      </c>
      <c r="L28" s="79">
        <v>3</v>
      </c>
      <c r="M28" s="79">
        <v>4</v>
      </c>
      <c r="N28" s="77">
        <f t="shared" si="0"/>
        <v>50</v>
      </c>
    </row>
    <row r="29" spans="1:14" ht="15.75" customHeight="1">
      <c r="A29" s="38" t="s">
        <v>38</v>
      </c>
      <c r="B29" s="24" t="s">
        <v>37</v>
      </c>
      <c r="C29" s="24">
        <v>6</v>
      </c>
      <c r="D29" s="24">
        <v>3</v>
      </c>
      <c r="E29" s="24">
        <v>5</v>
      </c>
      <c r="F29" s="24">
        <v>4</v>
      </c>
      <c r="G29" s="24">
        <v>7</v>
      </c>
      <c r="H29" s="24">
        <v>6</v>
      </c>
      <c r="I29" s="24">
        <v>4</v>
      </c>
      <c r="J29" s="24">
        <v>2</v>
      </c>
      <c r="K29" s="24">
        <v>2</v>
      </c>
      <c r="L29" s="24">
        <v>5</v>
      </c>
      <c r="M29" s="24">
        <v>5</v>
      </c>
      <c r="N29" s="23">
        <f t="shared" si="0"/>
        <v>49</v>
      </c>
    </row>
    <row r="30" spans="1:14" ht="15.75" customHeight="1">
      <c r="A30" s="38" t="s">
        <v>80</v>
      </c>
      <c r="B30" s="24" t="s">
        <v>32</v>
      </c>
      <c r="C30" s="24">
        <v>5</v>
      </c>
      <c r="D30" s="24">
        <v>4</v>
      </c>
      <c r="E30" s="24">
        <v>4</v>
      </c>
      <c r="F30" s="24">
        <v>5</v>
      </c>
      <c r="G30" s="24">
        <v>5</v>
      </c>
      <c r="H30" s="24">
        <v>6</v>
      </c>
      <c r="I30" s="24">
        <v>2</v>
      </c>
      <c r="J30" s="24">
        <v>6</v>
      </c>
      <c r="K30" s="24">
        <v>3</v>
      </c>
      <c r="L30" s="24">
        <v>3</v>
      </c>
      <c r="M30" s="24">
        <v>5</v>
      </c>
      <c r="N30" s="23">
        <f t="shared" si="0"/>
        <v>48</v>
      </c>
    </row>
    <row r="31" spans="1:14" ht="15.75" customHeight="1">
      <c r="A31" s="38" t="s">
        <v>245</v>
      </c>
      <c r="B31" s="24" t="s">
        <v>32</v>
      </c>
      <c r="C31" s="24">
        <v>4</v>
      </c>
      <c r="D31" s="24">
        <v>3</v>
      </c>
      <c r="E31" s="24">
        <v>3</v>
      </c>
      <c r="F31" s="24">
        <v>5</v>
      </c>
      <c r="G31" s="24">
        <v>1</v>
      </c>
      <c r="H31" s="24">
        <v>6</v>
      </c>
      <c r="I31" s="24">
        <v>6</v>
      </c>
      <c r="J31" s="24">
        <v>7</v>
      </c>
      <c r="K31" s="24">
        <v>5</v>
      </c>
      <c r="L31" s="24">
        <v>5</v>
      </c>
      <c r="M31" s="24">
        <v>2</v>
      </c>
      <c r="N31" s="23">
        <f t="shared" si="0"/>
        <v>47</v>
      </c>
    </row>
    <row r="32" spans="1:14" ht="15.75" customHeight="1">
      <c r="A32" s="38" t="s">
        <v>192</v>
      </c>
      <c r="B32" s="24" t="s">
        <v>171</v>
      </c>
      <c r="C32" s="24">
        <v>5</v>
      </c>
      <c r="D32" s="24">
        <v>1</v>
      </c>
      <c r="E32" s="24">
        <v>2</v>
      </c>
      <c r="F32" s="24">
        <v>3</v>
      </c>
      <c r="G32" s="24">
        <v>10</v>
      </c>
      <c r="H32" s="24">
        <v>5</v>
      </c>
      <c r="I32" s="24">
        <v>6</v>
      </c>
      <c r="J32" s="24">
        <v>2</v>
      </c>
      <c r="K32" s="24">
        <v>3</v>
      </c>
      <c r="L32" s="24">
        <v>1</v>
      </c>
      <c r="M32" s="24">
        <v>9</v>
      </c>
      <c r="N32" s="23">
        <f t="shared" si="0"/>
        <v>47</v>
      </c>
    </row>
    <row r="33" spans="1:14" ht="15.75" customHeight="1">
      <c r="A33" s="38" t="s">
        <v>54</v>
      </c>
      <c r="B33" s="24" t="s">
        <v>52</v>
      </c>
      <c r="C33" s="24">
        <v>5</v>
      </c>
      <c r="D33" s="24">
        <v>4</v>
      </c>
      <c r="E33" s="24">
        <v>4</v>
      </c>
      <c r="F33" s="24">
        <v>6</v>
      </c>
      <c r="G33" s="24">
        <v>3</v>
      </c>
      <c r="H33" s="24">
        <v>4</v>
      </c>
      <c r="I33" s="24">
        <v>4</v>
      </c>
      <c r="J33" s="24">
        <v>5</v>
      </c>
      <c r="K33" s="24">
        <v>5</v>
      </c>
      <c r="L33" s="24">
        <v>2</v>
      </c>
      <c r="M33" s="24">
        <v>5</v>
      </c>
      <c r="N33" s="23">
        <f t="shared" si="0"/>
        <v>47</v>
      </c>
    </row>
    <row r="34" spans="1:14" ht="15.75" customHeight="1">
      <c r="A34" s="38" t="s">
        <v>160</v>
      </c>
      <c r="B34" s="24" t="s">
        <v>161</v>
      </c>
      <c r="C34" s="72">
        <v>6</v>
      </c>
      <c r="D34" s="72">
        <v>3</v>
      </c>
      <c r="E34" s="56">
        <v>5</v>
      </c>
      <c r="F34" s="56">
        <v>2</v>
      </c>
      <c r="G34" s="72">
        <v>7</v>
      </c>
      <c r="H34" s="72">
        <v>4</v>
      </c>
      <c r="I34" s="72">
        <v>4</v>
      </c>
      <c r="J34" s="56">
        <v>3</v>
      </c>
      <c r="K34" s="56">
        <v>3</v>
      </c>
      <c r="L34" s="56">
        <v>4</v>
      </c>
      <c r="M34" s="72">
        <v>5</v>
      </c>
      <c r="N34" s="23">
        <f t="shared" ref="N34:N65" si="1">SUM(C34:M34)</f>
        <v>46</v>
      </c>
    </row>
    <row r="35" spans="1:14" ht="15.75" customHeight="1">
      <c r="A35" s="38" t="s">
        <v>68</v>
      </c>
      <c r="B35" s="24" t="s">
        <v>32</v>
      </c>
      <c r="C35" s="24">
        <v>7</v>
      </c>
      <c r="D35" s="24">
        <v>2</v>
      </c>
      <c r="E35" s="24">
        <v>5</v>
      </c>
      <c r="F35" s="24">
        <v>3</v>
      </c>
      <c r="G35" s="24">
        <v>6</v>
      </c>
      <c r="H35" s="24">
        <v>4</v>
      </c>
      <c r="I35" s="24">
        <v>3</v>
      </c>
      <c r="J35" s="24">
        <v>2</v>
      </c>
      <c r="K35" s="24">
        <v>4</v>
      </c>
      <c r="L35" s="24">
        <v>2</v>
      </c>
      <c r="M35" s="24">
        <v>8</v>
      </c>
      <c r="N35" s="23">
        <f t="shared" si="1"/>
        <v>46</v>
      </c>
    </row>
    <row r="36" spans="1:14" ht="15.75" customHeight="1">
      <c r="A36" s="38" t="s">
        <v>46</v>
      </c>
      <c r="B36" s="24" t="s">
        <v>44</v>
      </c>
      <c r="C36" s="24">
        <v>6</v>
      </c>
      <c r="D36" s="24">
        <v>5</v>
      </c>
      <c r="E36" s="24">
        <v>3</v>
      </c>
      <c r="F36" s="24">
        <v>6</v>
      </c>
      <c r="G36" s="24">
        <v>2</v>
      </c>
      <c r="H36" s="24">
        <v>4</v>
      </c>
      <c r="I36" s="24">
        <v>3</v>
      </c>
      <c r="J36" s="24">
        <v>6</v>
      </c>
      <c r="K36" s="24">
        <v>2</v>
      </c>
      <c r="L36" s="24">
        <v>4</v>
      </c>
      <c r="M36" s="24">
        <v>5</v>
      </c>
      <c r="N36" s="23">
        <f t="shared" si="1"/>
        <v>46</v>
      </c>
    </row>
    <row r="37" spans="1:14" ht="15.75" customHeight="1">
      <c r="A37" s="38" t="s">
        <v>49</v>
      </c>
      <c r="B37" s="24" t="s">
        <v>50</v>
      </c>
      <c r="C37" s="24">
        <v>8</v>
      </c>
      <c r="D37" s="24">
        <v>3</v>
      </c>
      <c r="E37" s="24">
        <v>5</v>
      </c>
      <c r="F37" s="24">
        <v>2</v>
      </c>
      <c r="G37" s="24">
        <v>3</v>
      </c>
      <c r="H37" s="24">
        <v>5</v>
      </c>
      <c r="I37" s="24">
        <v>3</v>
      </c>
      <c r="J37" s="24">
        <v>2</v>
      </c>
      <c r="K37" s="24">
        <v>4</v>
      </c>
      <c r="L37" s="24">
        <v>4</v>
      </c>
      <c r="M37" s="24">
        <v>6</v>
      </c>
      <c r="N37" s="23">
        <f t="shared" si="1"/>
        <v>45</v>
      </c>
    </row>
    <row r="38" spans="1:14" ht="15.75" customHeight="1">
      <c r="A38" s="38" t="s">
        <v>186</v>
      </c>
      <c r="B38" s="24" t="s">
        <v>20</v>
      </c>
      <c r="C38" s="24">
        <v>6</v>
      </c>
      <c r="D38" s="24">
        <v>2</v>
      </c>
      <c r="E38" s="24">
        <v>4</v>
      </c>
      <c r="F38" s="24">
        <v>2</v>
      </c>
      <c r="G38" s="24">
        <v>3</v>
      </c>
      <c r="H38" s="24">
        <v>7</v>
      </c>
      <c r="I38" s="24">
        <v>5</v>
      </c>
      <c r="J38" s="24">
        <v>4</v>
      </c>
      <c r="K38" s="24">
        <v>2</v>
      </c>
      <c r="L38" s="24">
        <v>5</v>
      </c>
      <c r="M38" s="24">
        <v>4</v>
      </c>
      <c r="N38" s="23">
        <f t="shared" si="1"/>
        <v>44</v>
      </c>
    </row>
    <row r="39" spans="1:14" ht="15.75" customHeight="1">
      <c r="A39" s="38" t="s">
        <v>188</v>
      </c>
      <c r="B39" s="24" t="s">
        <v>52</v>
      </c>
      <c r="C39" s="24">
        <v>7</v>
      </c>
      <c r="D39" s="24">
        <v>2</v>
      </c>
      <c r="E39" s="24">
        <v>6</v>
      </c>
      <c r="F39" s="24">
        <v>3</v>
      </c>
      <c r="G39" s="24">
        <v>8</v>
      </c>
      <c r="H39" s="24">
        <v>4</v>
      </c>
      <c r="I39" s="24">
        <v>5</v>
      </c>
      <c r="J39" s="24">
        <v>1</v>
      </c>
      <c r="K39" s="24">
        <v>1</v>
      </c>
      <c r="L39" s="24">
        <v>2</v>
      </c>
      <c r="M39" s="24">
        <v>5</v>
      </c>
      <c r="N39" s="23">
        <f t="shared" si="1"/>
        <v>44</v>
      </c>
    </row>
    <row r="40" spans="1:14" ht="15.75" customHeight="1">
      <c r="A40" s="38" t="s">
        <v>39</v>
      </c>
      <c r="B40" s="24" t="s">
        <v>37</v>
      </c>
      <c r="C40" s="24">
        <v>4</v>
      </c>
      <c r="D40" s="24">
        <v>5</v>
      </c>
      <c r="E40" s="24">
        <v>2</v>
      </c>
      <c r="F40" s="24">
        <v>3</v>
      </c>
      <c r="G40" s="24">
        <v>4</v>
      </c>
      <c r="H40" s="24">
        <v>4</v>
      </c>
      <c r="I40" s="24">
        <v>3</v>
      </c>
      <c r="J40" s="24">
        <v>5</v>
      </c>
      <c r="K40" s="24">
        <v>4</v>
      </c>
      <c r="L40" s="24">
        <v>6</v>
      </c>
      <c r="M40" s="24">
        <v>4</v>
      </c>
      <c r="N40" s="23">
        <f t="shared" si="1"/>
        <v>44</v>
      </c>
    </row>
    <row r="41" spans="1:14" ht="15.75" customHeight="1">
      <c r="A41" s="69" t="s">
        <v>71</v>
      </c>
      <c r="B41" s="24" t="s">
        <v>64</v>
      </c>
      <c r="C41" s="24">
        <v>3</v>
      </c>
      <c r="D41" s="24">
        <v>3</v>
      </c>
      <c r="E41" s="24">
        <v>6</v>
      </c>
      <c r="F41" s="24">
        <v>7</v>
      </c>
      <c r="G41" s="24">
        <v>3</v>
      </c>
      <c r="H41" s="24">
        <v>6</v>
      </c>
      <c r="I41" s="24">
        <v>1</v>
      </c>
      <c r="J41" s="24">
        <v>5</v>
      </c>
      <c r="K41" s="24">
        <v>0</v>
      </c>
      <c r="L41" s="24">
        <v>5</v>
      </c>
      <c r="M41" s="24">
        <v>5</v>
      </c>
      <c r="N41" s="23">
        <f t="shared" si="1"/>
        <v>44</v>
      </c>
    </row>
    <row r="42" spans="1:14" ht="15.75" customHeight="1">
      <c r="A42" s="38" t="s">
        <v>117</v>
      </c>
      <c r="B42" s="24" t="s">
        <v>122</v>
      </c>
      <c r="C42" s="24">
        <v>7</v>
      </c>
      <c r="D42" s="24">
        <v>3</v>
      </c>
      <c r="E42" s="24">
        <v>2</v>
      </c>
      <c r="F42" s="24">
        <v>2</v>
      </c>
      <c r="G42" s="24">
        <v>2</v>
      </c>
      <c r="H42" s="24">
        <v>3</v>
      </c>
      <c r="I42" s="24">
        <v>4</v>
      </c>
      <c r="J42" s="24">
        <v>7</v>
      </c>
      <c r="K42" s="24">
        <v>4</v>
      </c>
      <c r="L42" s="24">
        <v>5</v>
      </c>
      <c r="M42" s="24">
        <v>4</v>
      </c>
      <c r="N42" s="23">
        <f t="shared" si="1"/>
        <v>43</v>
      </c>
    </row>
    <row r="43" spans="1:14" ht="15.75" customHeight="1">
      <c r="A43" s="38" t="s">
        <v>184</v>
      </c>
      <c r="B43" s="24" t="s">
        <v>73</v>
      </c>
      <c r="C43" s="24">
        <v>6</v>
      </c>
      <c r="D43" s="24">
        <v>3</v>
      </c>
      <c r="E43" s="24">
        <v>4</v>
      </c>
      <c r="F43" s="24">
        <v>5</v>
      </c>
      <c r="G43" s="24">
        <v>2</v>
      </c>
      <c r="H43" s="24">
        <v>5</v>
      </c>
      <c r="I43" s="24">
        <v>3</v>
      </c>
      <c r="J43" s="24">
        <v>5</v>
      </c>
      <c r="K43" s="24">
        <v>5</v>
      </c>
      <c r="L43" s="24">
        <v>1</v>
      </c>
      <c r="M43" s="24">
        <v>4</v>
      </c>
      <c r="N43" s="23">
        <f t="shared" si="1"/>
        <v>43</v>
      </c>
    </row>
    <row r="44" spans="1:14" ht="15.75" customHeight="1">
      <c r="A44" s="38" t="s">
        <v>187</v>
      </c>
      <c r="B44" s="24" t="s">
        <v>73</v>
      </c>
      <c r="C44" s="24">
        <v>3</v>
      </c>
      <c r="D44" s="24">
        <v>0</v>
      </c>
      <c r="E44" s="24">
        <v>7</v>
      </c>
      <c r="F44" s="24">
        <v>5</v>
      </c>
      <c r="G44" s="24">
        <v>6</v>
      </c>
      <c r="H44" s="24">
        <v>3</v>
      </c>
      <c r="I44" s="24">
        <v>3</v>
      </c>
      <c r="J44" s="24">
        <v>5</v>
      </c>
      <c r="K44" s="24">
        <v>3</v>
      </c>
      <c r="L44" s="24">
        <v>2</v>
      </c>
      <c r="M44" s="24">
        <v>6</v>
      </c>
      <c r="N44" s="23">
        <f t="shared" si="1"/>
        <v>43</v>
      </c>
    </row>
    <row r="45" spans="1:14" ht="15.75" customHeight="1">
      <c r="A45" s="38" t="s">
        <v>18</v>
      </c>
      <c r="B45" s="24" t="s">
        <v>13</v>
      </c>
      <c r="C45" s="24">
        <v>4</v>
      </c>
      <c r="D45" s="24">
        <v>5</v>
      </c>
      <c r="E45" s="24">
        <v>6</v>
      </c>
      <c r="F45" s="24">
        <v>3</v>
      </c>
      <c r="G45" s="24">
        <v>2</v>
      </c>
      <c r="H45" s="24">
        <v>7</v>
      </c>
      <c r="I45" s="24">
        <v>2</v>
      </c>
      <c r="J45" s="24">
        <v>3</v>
      </c>
      <c r="K45" s="24">
        <v>3</v>
      </c>
      <c r="L45" s="24">
        <v>2</v>
      </c>
      <c r="M45" s="24">
        <v>5</v>
      </c>
      <c r="N45" s="23">
        <f t="shared" si="1"/>
        <v>42</v>
      </c>
    </row>
    <row r="46" spans="1:14" ht="15.75" customHeight="1">
      <c r="A46" s="38" t="s">
        <v>14</v>
      </c>
      <c r="B46" s="24" t="s">
        <v>13</v>
      </c>
      <c r="C46" s="24">
        <v>4</v>
      </c>
      <c r="D46" s="24">
        <v>2</v>
      </c>
      <c r="E46" s="24">
        <v>6</v>
      </c>
      <c r="F46" s="24">
        <v>9</v>
      </c>
      <c r="G46" s="24">
        <v>2</v>
      </c>
      <c r="H46" s="24">
        <v>5</v>
      </c>
      <c r="I46" s="24">
        <v>2</v>
      </c>
      <c r="J46" s="24">
        <v>3</v>
      </c>
      <c r="K46" s="24">
        <v>3</v>
      </c>
      <c r="L46" s="24">
        <v>4</v>
      </c>
      <c r="M46" s="24">
        <v>2</v>
      </c>
      <c r="N46" s="23">
        <f t="shared" si="1"/>
        <v>42</v>
      </c>
    </row>
    <row r="47" spans="1:14" ht="15.75" customHeight="1">
      <c r="A47" s="38" t="s">
        <v>159</v>
      </c>
      <c r="B47" s="24" t="s">
        <v>52</v>
      </c>
      <c r="C47" s="24">
        <v>3</v>
      </c>
      <c r="D47" s="24">
        <v>4</v>
      </c>
      <c r="E47" s="24">
        <v>4</v>
      </c>
      <c r="F47" s="24">
        <v>3</v>
      </c>
      <c r="G47" s="24">
        <v>1</v>
      </c>
      <c r="H47" s="24">
        <v>4</v>
      </c>
      <c r="I47" s="24">
        <v>2</v>
      </c>
      <c r="J47" s="24">
        <v>6</v>
      </c>
      <c r="K47" s="24">
        <v>5</v>
      </c>
      <c r="L47" s="24">
        <v>3</v>
      </c>
      <c r="M47" s="24">
        <v>7</v>
      </c>
      <c r="N47" s="23">
        <f t="shared" si="1"/>
        <v>42</v>
      </c>
    </row>
    <row r="48" spans="1:14" ht="15.75" customHeight="1">
      <c r="A48" s="38" t="s">
        <v>100</v>
      </c>
      <c r="B48" s="24" t="s">
        <v>73</v>
      </c>
      <c r="C48" s="24">
        <v>5</v>
      </c>
      <c r="D48" s="24">
        <v>4</v>
      </c>
      <c r="E48" s="24">
        <v>3</v>
      </c>
      <c r="F48" s="24">
        <v>1</v>
      </c>
      <c r="G48" s="24">
        <v>3</v>
      </c>
      <c r="H48" s="24">
        <v>3</v>
      </c>
      <c r="I48" s="24">
        <v>5</v>
      </c>
      <c r="J48" s="24">
        <v>5</v>
      </c>
      <c r="K48" s="24">
        <v>2</v>
      </c>
      <c r="L48" s="24">
        <v>4</v>
      </c>
      <c r="M48" s="24">
        <v>6</v>
      </c>
      <c r="N48" s="23">
        <f t="shared" si="1"/>
        <v>41</v>
      </c>
    </row>
    <row r="49" spans="1:14" ht="15.75" customHeight="1">
      <c r="A49" s="38" t="s">
        <v>55</v>
      </c>
      <c r="B49" s="24" t="s">
        <v>52</v>
      </c>
      <c r="C49" s="24">
        <v>8</v>
      </c>
      <c r="D49" s="24">
        <v>5</v>
      </c>
      <c r="E49" s="24">
        <v>3</v>
      </c>
      <c r="F49" s="24">
        <v>3</v>
      </c>
      <c r="G49" s="24">
        <v>3</v>
      </c>
      <c r="H49" s="24">
        <v>5</v>
      </c>
      <c r="I49" s="24">
        <v>2</v>
      </c>
      <c r="J49" s="24">
        <v>3</v>
      </c>
      <c r="K49" s="24">
        <v>2</v>
      </c>
      <c r="L49" s="24">
        <v>3</v>
      </c>
      <c r="M49" s="24">
        <v>4</v>
      </c>
      <c r="N49" s="23">
        <f t="shared" si="1"/>
        <v>41</v>
      </c>
    </row>
    <row r="50" spans="1:14" ht="15.75" customHeight="1">
      <c r="A50" s="38" t="s">
        <v>17</v>
      </c>
      <c r="B50" s="24" t="s">
        <v>13</v>
      </c>
      <c r="C50" s="24">
        <v>4</v>
      </c>
      <c r="D50" s="24">
        <v>2</v>
      </c>
      <c r="E50" s="24">
        <v>3</v>
      </c>
      <c r="F50" s="24">
        <v>4</v>
      </c>
      <c r="G50" s="24">
        <v>3</v>
      </c>
      <c r="H50" s="24">
        <v>4</v>
      </c>
      <c r="I50" s="24">
        <v>2</v>
      </c>
      <c r="J50" s="24">
        <v>4</v>
      </c>
      <c r="K50" s="24">
        <v>3</v>
      </c>
      <c r="L50" s="24">
        <v>7</v>
      </c>
      <c r="M50" s="24">
        <v>5</v>
      </c>
      <c r="N50" s="23">
        <f t="shared" si="1"/>
        <v>41</v>
      </c>
    </row>
    <row r="51" spans="1:14" ht="15.75" customHeight="1">
      <c r="A51" s="38" t="s">
        <v>151</v>
      </c>
      <c r="B51" s="24" t="s">
        <v>37</v>
      </c>
      <c r="C51" s="24">
        <v>3</v>
      </c>
      <c r="D51" s="24">
        <v>4</v>
      </c>
      <c r="E51" s="24">
        <v>3</v>
      </c>
      <c r="F51" s="24">
        <v>4</v>
      </c>
      <c r="G51" s="24">
        <v>1</v>
      </c>
      <c r="H51" s="24">
        <v>5</v>
      </c>
      <c r="I51" s="24">
        <v>1</v>
      </c>
      <c r="J51" s="24">
        <v>8</v>
      </c>
      <c r="K51" s="24">
        <v>6</v>
      </c>
      <c r="L51" s="24">
        <v>2</v>
      </c>
      <c r="M51" s="24">
        <v>4</v>
      </c>
      <c r="N51" s="23">
        <f t="shared" si="1"/>
        <v>41</v>
      </c>
    </row>
    <row r="52" spans="1:14" ht="15.75" customHeight="1">
      <c r="A52" s="38" t="s">
        <v>103</v>
      </c>
      <c r="B52" s="24" t="s">
        <v>37</v>
      </c>
      <c r="C52" s="24">
        <v>5</v>
      </c>
      <c r="D52" s="24">
        <v>1</v>
      </c>
      <c r="E52" s="24">
        <v>1</v>
      </c>
      <c r="F52" s="24">
        <v>2</v>
      </c>
      <c r="G52" s="24">
        <v>1</v>
      </c>
      <c r="H52" s="24">
        <v>5</v>
      </c>
      <c r="I52" s="24">
        <v>7</v>
      </c>
      <c r="J52" s="24">
        <v>6</v>
      </c>
      <c r="K52" s="24">
        <v>5</v>
      </c>
      <c r="L52" s="24">
        <v>2</v>
      </c>
      <c r="M52" s="24">
        <v>5</v>
      </c>
      <c r="N52" s="23">
        <f t="shared" si="1"/>
        <v>40</v>
      </c>
    </row>
    <row r="53" spans="1:14" ht="15.75" customHeight="1">
      <c r="A53" s="38" t="s">
        <v>99</v>
      </c>
      <c r="B53" s="24" t="s">
        <v>52</v>
      </c>
      <c r="C53" s="24">
        <v>4</v>
      </c>
      <c r="D53" s="24">
        <v>2</v>
      </c>
      <c r="E53" s="24">
        <v>5</v>
      </c>
      <c r="F53" s="24">
        <v>3</v>
      </c>
      <c r="G53" s="24">
        <v>4</v>
      </c>
      <c r="H53" s="24">
        <v>5</v>
      </c>
      <c r="I53" s="24">
        <v>4</v>
      </c>
      <c r="J53" s="24">
        <v>3</v>
      </c>
      <c r="K53" s="24">
        <v>2</v>
      </c>
      <c r="L53" s="24">
        <v>4</v>
      </c>
      <c r="M53" s="24">
        <v>4</v>
      </c>
      <c r="N53" s="23">
        <f t="shared" si="1"/>
        <v>40</v>
      </c>
    </row>
    <row r="54" spans="1:14" ht="15.75" customHeight="1">
      <c r="A54" s="38" t="s">
        <v>167</v>
      </c>
      <c r="B54" s="24" t="s">
        <v>161</v>
      </c>
      <c r="C54" s="56">
        <v>4</v>
      </c>
      <c r="D54" s="56">
        <v>1</v>
      </c>
      <c r="E54" s="56">
        <v>1</v>
      </c>
      <c r="F54" s="56">
        <v>1</v>
      </c>
      <c r="G54" s="56">
        <v>6</v>
      </c>
      <c r="H54" s="72">
        <v>4</v>
      </c>
      <c r="I54" s="72">
        <v>4</v>
      </c>
      <c r="J54" s="72">
        <v>6</v>
      </c>
      <c r="K54" s="56">
        <v>3</v>
      </c>
      <c r="L54" s="72">
        <v>6</v>
      </c>
      <c r="M54" s="56">
        <v>4</v>
      </c>
      <c r="N54" s="23">
        <f t="shared" si="1"/>
        <v>40</v>
      </c>
    </row>
    <row r="55" spans="1:14" ht="15.75" customHeight="1">
      <c r="A55" s="38" t="s">
        <v>78</v>
      </c>
      <c r="B55" s="24" t="s">
        <v>73</v>
      </c>
      <c r="C55" s="24">
        <v>4</v>
      </c>
      <c r="D55" s="24">
        <v>2</v>
      </c>
      <c r="E55" s="24">
        <v>7</v>
      </c>
      <c r="F55" s="24">
        <v>4</v>
      </c>
      <c r="G55" s="24">
        <v>3</v>
      </c>
      <c r="H55" s="24">
        <v>5</v>
      </c>
      <c r="I55" s="24">
        <v>3</v>
      </c>
      <c r="J55" s="24">
        <v>2</v>
      </c>
      <c r="K55" s="24">
        <v>3</v>
      </c>
      <c r="L55" s="24">
        <v>3</v>
      </c>
      <c r="M55" s="24">
        <v>4</v>
      </c>
      <c r="N55" s="23">
        <f t="shared" si="1"/>
        <v>40</v>
      </c>
    </row>
    <row r="56" spans="1:14" ht="15.75" customHeight="1">
      <c r="A56" s="38" t="s">
        <v>89</v>
      </c>
      <c r="B56" s="24" t="s">
        <v>63</v>
      </c>
      <c r="C56" s="24">
        <v>8</v>
      </c>
      <c r="D56" s="24">
        <v>2</v>
      </c>
      <c r="E56" s="24">
        <v>0</v>
      </c>
      <c r="F56" s="24">
        <v>0</v>
      </c>
      <c r="G56" s="24">
        <v>5</v>
      </c>
      <c r="H56" s="24">
        <v>7</v>
      </c>
      <c r="I56" s="24">
        <v>2</v>
      </c>
      <c r="J56" s="24">
        <v>3</v>
      </c>
      <c r="K56" s="24">
        <v>4</v>
      </c>
      <c r="L56" s="24">
        <v>3</v>
      </c>
      <c r="M56" s="24">
        <v>5</v>
      </c>
      <c r="N56" s="23">
        <f t="shared" si="1"/>
        <v>39</v>
      </c>
    </row>
    <row r="57" spans="1:14" ht="15.75" customHeight="1">
      <c r="A57" s="38" t="s">
        <v>11</v>
      </c>
      <c r="B57" s="24" t="s">
        <v>10</v>
      </c>
      <c r="C57" s="24">
        <v>4</v>
      </c>
      <c r="D57" s="24">
        <v>2</v>
      </c>
      <c r="E57" s="24">
        <v>3</v>
      </c>
      <c r="F57" s="24">
        <v>2</v>
      </c>
      <c r="G57" s="24">
        <v>6</v>
      </c>
      <c r="H57" s="24">
        <v>5</v>
      </c>
      <c r="I57" s="24">
        <v>2</v>
      </c>
      <c r="J57" s="24">
        <v>4</v>
      </c>
      <c r="K57" s="24">
        <v>3</v>
      </c>
      <c r="L57" s="24">
        <v>3</v>
      </c>
      <c r="M57" s="24">
        <v>5</v>
      </c>
      <c r="N57" s="23">
        <f t="shared" si="1"/>
        <v>39</v>
      </c>
    </row>
    <row r="58" spans="1:14" ht="15.75" customHeight="1">
      <c r="A58" s="38" t="s">
        <v>190</v>
      </c>
      <c r="B58" s="24" t="s">
        <v>73</v>
      </c>
      <c r="C58" s="24">
        <v>6</v>
      </c>
      <c r="D58" s="24">
        <v>3</v>
      </c>
      <c r="E58" s="24">
        <v>3</v>
      </c>
      <c r="F58" s="24">
        <v>1</v>
      </c>
      <c r="G58" s="24">
        <v>4</v>
      </c>
      <c r="H58" s="24">
        <v>3</v>
      </c>
      <c r="I58" s="24">
        <v>4</v>
      </c>
      <c r="J58" s="24">
        <v>2</v>
      </c>
      <c r="K58" s="24">
        <v>3</v>
      </c>
      <c r="L58" s="24">
        <v>4</v>
      </c>
      <c r="M58" s="24">
        <v>5</v>
      </c>
      <c r="N58" s="23">
        <f t="shared" si="1"/>
        <v>38</v>
      </c>
    </row>
    <row r="59" spans="1:14" ht="15.75" customHeight="1">
      <c r="A59" s="69" t="s">
        <v>90</v>
      </c>
      <c r="B59" s="24" t="s">
        <v>64</v>
      </c>
      <c r="C59" s="24">
        <v>5</v>
      </c>
      <c r="D59" s="24">
        <v>3</v>
      </c>
      <c r="E59" s="24">
        <v>3</v>
      </c>
      <c r="F59" s="24">
        <v>4</v>
      </c>
      <c r="G59" s="24">
        <v>5</v>
      </c>
      <c r="H59" s="24">
        <v>2</v>
      </c>
      <c r="I59" s="24">
        <v>2</v>
      </c>
      <c r="J59" s="24">
        <v>2</v>
      </c>
      <c r="K59" s="24">
        <v>4</v>
      </c>
      <c r="L59" s="24">
        <v>3</v>
      </c>
      <c r="M59" s="24">
        <v>5</v>
      </c>
      <c r="N59" s="23">
        <f t="shared" si="1"/>
        <v>38</v>
      </c>
    </row>
    <row r="60" spans="1:14" ht="15.75" customHeight="1">
      <c r="A60" s="38" t="s">
        <v>282</v>
      </c>
      <c r="B60" s="24" t="s">
        <v>161</v>
      </c>
      <c r="C60" s="56">
        <v>4</v>
      </c>
      <c r="D60" s="72">
        <v>3</v>
      </c>
      <c r="E60" s="72">
        <v>6</v>
      </c>
      <c r="F60" s="56">
        <v>3</v>
      </c>
      <c r="G60" s="56">
        <v>4</v>
      </c>
      <c r="H60" s="72">
        <v>4</v>
      </c>
      <c r="I60" s="56">
        <v>1</v>
      </c>
      <c r="J60" s="56">
        <v>4</v>
      </c>
      <c r="K60" s="72">
        <v>4</v>
      </c>
      <c r="L60" s="56">
        <v>1</v>
      </c>
      <c r="M60" s="56">
        <v>4</v>
      </c>
      <c r="N60" s="23">
        <f t="shared" si="1"/>
        <v>38</v>
      </c>
    </row>
    <row r="61" spans="1:14" ht="15.75" customHeight="1">
      <c r="A61" s="38" t="s">
        <v>27</v>
      </c>
      <c r="B61" s="24" t="s">
        <v>23</v>
      </c>
      <c r="C61" s="24">
        <v>4</v>
      </c>
      <c r="D61" s="24">
        <v>2</v>
      </c>
      <c r="E61" s="24">
        <v>1</v>
      </c>
      <c r="F61" s="24">
        <v>1</v>
      </c>
      <c r="G61" s="24">
        <v>4</v>
      </c>
      <c r="H61" s="24">
        <v>3</v>
      </c>
      <c r="I61" s="24">
        <v>5</v>
      </c>
      <c r="J61" s="24">
        <v>5</v>
      </c>
      <c r="K61" s="24">
        <v>5</v>
      </c>
      <c r="L61" s="24">
        <v>3</v>
      </c>
      <c r="M61" s="24">
        <v>4</v>
      </c>
      <c r="N61" s="23">
        <f t="shared" si="1"/>
        <v>37</v>
      </c>
    </row>
    <row r="62" spans="1:14" ht="15.75" customHeight="1">
      <c r="A62" s="38" t="s">
        <v>273</v>
      </c>
      <c r="B62" s="24" t="s">
        <v>44</v>
      </c>
      <c r="C62" s="24">
        <v>2</v>
      </c>
      <c r="D62" s="24">
        <v>3</v>
      </c>
      <c r="E62" s="24">
        <v>2</v>
      </c>
      <c r="F62" s="24">
        <v>3</v>
      </c>
      <c r="G62" s="24">
        <v>6</v>
      </c>
      <c r="H62" s="24">
        <v>5</v>
      </c>
      <c r="I62" s="24">
        <v>3</v>
      </c>
      <c r="J62" s="24">
        <v>5</v>
      </c>
      <c r="K62" s="24">
        <v>3</v>
      </c>
      <c r="L62" s="24">
        <v>1</v>
      </c>
      <c r="M62" s="24">
        <v>4</v>
      </c>
      <c r="N62" s="23">
        <f t="shared" si="1"/>
        <v>37</v>
      </c>
    </row>
    <row r="63" spans="1:14" ht="15.75" customHeight="1">
      <c r="A63" s="38" t="s">
        <v>12</v>
      </c>
      <c r="B63" s="24" t="s">
        <v>13</v>
      </c>
      <c r="C63" s="24">
        <v>7</v>
      </c>
      <c r="D63" s="24">
        <v>2</v>
      </c>
      <c r="E63" s="24">
        <v>3</v>
      </c>
      <c r="F63" s="24">
        <v>3</v>
      </c>
      <c r="G63" s="24">
        <v>6</v>
      </c>
      <c r="H63" s="24">
        <v>3</v>
      </c>
      <c r="I63" s="24">
        <v>3</v>
      </c>
      <c r="J63" s="24">
        <v>3</v>
      </c>
      <c r="K63" s="24">
        <v>1</v>
      </c>
      <c r="L63" s="24">
        <v>2</v>
      </c>
      <c r="M63" s="24">
        <v>4</v>
      </c>
      <c r="N63" s="23">
        <f t="shared" si="1"/>
        <v>37</v>
      </c>
    </row>
    <row r="64" spans="1:14" ht="15.75" customHeight="1">
      <c r="A64" s="38" t="s">
        <v>125</v>
      </c>
      <c r="B64" s="24" t="s">
        <v>161</v>
      </c>
      <c r="C64" s="56">
        <v>4</v>
      </c>
      <c r="D64" s="56">
        <v>2</v>
      </c>
      <c r="E64" s="56">
        <v>2</v>
      </c>
      <c r="F64" s="72">
        <v>7</v>
      </c>
      <c r="G64" s="56">
        <v>3</v>
      </c>
      <c r="H64" s="72">
        <v>4</v>
      </c>
      <c r="I64" s="56">
        <v>3</v>
      </c>
      <c r="J64" s="56">
        <v>2</v>
      </c>
      <c r="K64" s="56">
        <v>2</v>
      </c>
      <c r="L64" s="56">
        <v>3</v>
      </c>
      <c r="M64" s="56">
        <v>4</v>
      </c>
      <c r="N64" s="23">
        <f t="shared" si="1"/>
        <v>36</v>
      </c>
    </row>
    <row r="65" spans="1:14" ht="15.75" customHeight="1">
      <c r="A65" s="38" t="s">
        <v>61</v>
      </c>
      <c r="B65" s="24" t="s">
        <v>58</v>
      </c>
      <c r="C65" s="24">
        <v>7</v>
      </c>
      <c r="D65" s="24">
        <v>1</v>
      </c>
      <c r="E65" s="24">
        <v>5</v>
      </c>
      <c r="F65" s="24">
        <v>3</v>
      </c>
      <c r="G65" s="24">
        <v>3</v>
      </c>
      <c r="H65" s="24">
        <v>5</v>
      </c>
      <c r="I65" s="24">
        <v>2</v>
      </c>
      <c r="J65" s="24">
        <v>0</v>
      </c>
      <c r="K65" s="24">
        <v>3</v>
      </c>
      <c r="L65" s="24">
        <v>3</v>
      </c>
      <c r="M65" s="24">
        <v>4</v>
      </c>
      <c r="N65" s="23">
        <f t="shared" si="1"/>
        <v>36</v>
      </c>
    </row>
    <row r="66" spans="1:14" ht="15.75" customHeight="1">
      <c r="A66" s="38" t="s">
        <v>233</v>
      </c>
      <c r="B66" s="24" t="s">
        <v>23</v>
      </c>
      <c r="C66" s="24">
        <v>2</v>
      </c>
      <c r="D66" s="24">
        <v>1</v>
      </c>
      <c r="E66" s="24">
        <v>3</v>
      </c>
      <c r="F66" s="24">
        <v>4</v>
      </c>
      <c r="G66" s="24">
        <v>3</v>
      </c>
      <c r="H66" s="24">
        <v>4</v>
      </c>
      <c r="I66" s="24">
        <v>2</v>
      </c>
      <c r="J66" s="24">
        <v>4</v>
      </c>
      <c r="K66" s="24">
        <v>3</v>
      </c>
      <c r="L66" s="24">
        <v>4</v>
      </c>
      <c r="M66" s="24">
        <v>5</v>
      </c>
      <c r="N66" s="23">
        <f t="shared" ref="N66:N97" si="2">SUM(C66:M66)</f>
        <v>35</v>
      </c>
    </row>
    <row r="67" spans="1:14" ht="15.75" customHeight="1">
      <c r="A67" s="73" t="s">
        <v>102</v>
      </c>
      <c r="B67" s="74" t="s">
        <v>208</v>
      </c>
      <c r="C67" s="74">
        <v>4</v>
      </c>
      <c r="D67" s="74">
        <v>2</v>
      </c>
      <c r="E67" s="74">
        <v>2</v>
      </c>
      <c r="F67" s="74">
        <v>1</v>
      </c>
      <c r="G67" s="74">
        <v>3</v>
      </c>
      <c r="H67" s="74">
        <v>3</v>
      </c>
      <c r="I67" s="74">
        <v>3</v>
      </c>
      <c r="J67" s="74">
        <v>4</v>
      </c>
      <c r="K67" s="74">
        <v>4</v>
      </c>
      <c r="L67" s="74">
        <v>4</v>
      </c>
      <c r="M67" s="74">
        <v>4</v>
      </c>
      <c r="N67" s="23">
        <f t="shared" si="2"/>
        <v>34</v>
      </c>
    </row>
    <row r="68" spans="1:14" ht="15.75" customHeight="1">
      <c r="A68" s="38" t="s">
        <v>41</v>
      </c>
      <c r="B68" s="24" t="s">
        <v>37</v>
      </c>
      <c r="C68" s="24">
        <v>5</v>
      </c>
      <c r="D68" s="24">
        <v>1</v>
      </c>
      <c r="E68" s="24">
        <v>5</v>
      </c>
      <c r="F68" s="24">
        <v>4</v>
      </c>
      <c r="G68" s="24">
        <v>0</v>
      </c>
      <c r="H68" s="24">
        <v>6</v>
      </c>
      <c r="I68" s="24">
        <v>2</v>
      </c>
      <c r="J68" s="24">
        <v>4</v>
      </c>
      <c r="K68" s="24">
        <v>3</v>
      </c>
      <c r="L68" s="24">
        <v>2</v>
      </c>
      <c r="M68" s="24">
        <v>2</v>
      </c>
      <c r="N68" s="23">
        <f t="shared" si="2"/>
        <v>34</v>
      </c>
    </row>
    <row r="69" spans="1:14" ht="15.75" customHeight="1">
      <c r="A69" s="38" t="s">
        <v>86</v>
      </c>
      <c r="B69" s="24" t="s">
        <v>44</v>
      </c>
      <c r="C69" s="24">
        <v>5</v>
      </c>
      <c r="D69" s="24">
        <v>1</v>
      </c>
      <c r="E69" s="24">
        <v>2</v>
      </c>
      <c r="F69" s="24">
        <v>2</v>
      </c>
      <c r="G69" s="24">
        <v>2</v>
      </c>
      <c r="H69" s="24">
        <v>4</v>
      </c>
      <c r="I69" s="24">
        <v>1</v>
      </c>
      <c r="J69" s="24">
        <v>7</v>
      </c>
      <c r="K69" s="24">
        <v>4</v>
      </c>
      <c r="L69" s="24">
        <v>3</v>
      </c>
      <c r="M69" s="24">
        <v>3</v>
      </c>
      <c r="N69" s="23">
        <f t="shared" si="2"/>
        <v>34</v>
      </c>
    </row>
    <row r="70" spans="1:14" ht="15.75" customHeight="1">
      <c r="A70" s="38" t="s">
        <v>40</v>
      </c>
      <c r="B70" s="24" t="s">
        <v>37</v>
      </c>
      <c r="C70" s="24">
        <v>6</v>
      </c>
      <c r="D70" s="24">
        <v>2</v>
      </c>
      <c r="E70" s="24">
        <v>3</v>
      </c>
      <c r="F70" s="24">
        <v>4</v>
      </c>
      <c r="G70" s="24">
        <v>0</v>
      </c>
      <c r="H70" s="24">
        <v>5</v>
      </c>
      <c r="I70" s="24">
        <v>2</v>
      </c>
      <c r="J70" s="24">
        <v>4</v>
      </c>
      <c r="K70" s="24">
        <v>4</v>
      </c>
      <c r="L70" s="24">
        <v>2</v>
      </c>
      <c r="M70" s="24">
        <v>1</v>
      </c>
      <c r="N70" s="23">
        <f t="shared" si="2"/>
        <v>33</v>
      </c>
    </row>
    <row r="71" spans="1:14" ht="15.75" customHeight="1">
      <c r="A71" s="38" t="s">
        <v>127</v>
      </c>
      <c r="B71" s="24" t="s">
        <v>23</v>
      </c>
      <c r="C71" s="24">
        <v>4</v>
      </c>
      <c r="D71" s="24">
        <v>4</v>
      </c>
      <c r="E71" s="24">
        <v>4</v>
      </c>
      <c r="F71" s="24">
        <v>1</v>
      </c>
      <c r="G71" s="24">
        <v>6</v>
      </c>
      <c r="H71" s="24">
        <v>1</v>
      </c>
      <c r="I71" s="24">
        <v>2</v>
      </c>
      <c r="J71" s="24">
        <v>1</v>
      </c>
      <c r="K71" s="24">
        <v>1</v>
      </c>
      <c r="L71" s="24">
        <v>4</v>
      </c>
      <c r="M71" s="24">
        <v>5</v>
      </c>
      <c r="N71" s="23">
        <f t="shared" si="2"/>
        <v>33</v>
      </c>
    </row>
    <row r="72" spans="1:14" ht="15.75" customHeight="1">
      <c r="A72" s="38" t="s">
        <v>275</v>
      </c>
      <c r="B72" s="24" t="s">
        <v>32</v>
      </c>
      <c r="C72" s="24">
        <v>6</v>
      </c>
      <c r="D72" s="24">
        <v>2</v>
      </c>
      <c r="E72" s="24">
        <v>2</v>
      </c>
      <c r="F72" s="24">
        <v>3</v>
      </c>
      <c r="G72" s="24">
        <v>1</v>
      </c>
      <c r="H72" s="24">
        <v>4</v>
      </c>
      <c r="I72" s="24">
        <v>1</v>
      </c>
      <c r="J72" s="24">
        <v>3</v>
      </c>
      <c r="K72" s="24">
        <v>5</v>
      </c>
      <c r="L72" s="24">
        <v>3</v>
      </c>
      <c r="M72" s="24">
        <v>3</v>
      </c>
      <c r="N72" s="23">
        <f t="shared" si="2"/>
        <v>33</v>
      </c>
    </row>
    <row r="73" spans="1:14" ht="15.75" customHeight="1">
      <c r="A73" s="38" t="s">
        <v>136</v>
      </c>
      <c r="B73" s="24" t="s">
        <v>146</v>
      </c>
      <c r="C73" s="24">
        <v>3</v>
      </c>
      <c r="D73" s="24">
        <v>1</v>
      </c>
      <c r="E73" s="24">
        <v>2</v>
      </c>
      <c r="F73" s="24">
        <v>4</v>
      </c>
      <c r="G73" s="24">
        <v>3</v>
      </c>
      <c r="H73" s="24">
        <v>4</v>
      </c>
      <c r="I73" s="24">
        <v>3</v>
      </c>
      <c r="J73" s="24">
        <v>3</v>
      </c>
      <c r="K73" s="24">
        <v>2</v>
      </c>
      <c r="L73" s="24">
        <v>5</v>
      </c>
      <c r="M73" s="24">
        <v>2</v>
      </c>
      <c r="N73" s="23">
        <f t="shared" si="2"/>
        <v>32</v>
      </c>
    </row>
    <row r="74" spans="1:14" ht="15.75" customHeight="1">
      <c r="A74" s="38" t="s">
        <v>126</v>
      </c>
      <c r="B74" s="24" t="s">
        <v>146</v>
      </c>
      <c r="C74" s="24">
        <v>3</v>
      </c>
      <c r="D74" s="24">
        <v>1</v>
      </c>
      <c r="E74" s="24">
        <v>3</v>
      </c>
      <c r="F74" s="24">
        <v>4</v>
      </c>
      <c r="G74" s="24">
        <v>4</v>
      </c>
      <c r="H74" s="24">
        <v>4</v>
      </c>
      <c r="I74" s="24">
        <v>3</v>
      </c>
      <c r="J74" s="24">
        <v>3</v>
      </c>
      <c r="K74" s="24">
        <v>2</v>
      </c>
      <c r="L74" s="24">
        <v>4</v>
      </c>
      <c r="M74" s="24">
        <v>1</v>
      </c>
      <c r="N74" s="23">
        <f t="shared" si="2"/>
        <v>32</v>
      </c>
    </row>
    <row r="75" spans="1:14" ht="15.75" customHeight="1">
      <c r="A75" s="38" t="s">
        <v>196</v>
      </c>
      <c r="B75" s="24" t="s">
        <v>58</v>
      </c>
      <c r="C75" s="24">
        <v>4</v>
      </c>
      <c r="D75" s="24">
        <v>2</v>
      </c>
      <c r="E75" s="24">
        <v>2</v>
      </c>
      <c r="F75" s="24">
        <v>3</v>
      </c>
      <c r="G75" s="24">
        <v>1</v>
      </c>
      <c r="H75" s="24">
        <v>4</v>
      </c>
      <c r="I75" s="24">
        <v>2</v>
      </c>
      <c r="J75" s="24">
        <v>3</v>
      </c>
      <c r="K75" s="24">
        <v>4</v>
      </c>
      <c r="L75" s="24">
        <v>3</v>
      </c>
      <c r="M75" s="24">
        <v>4</v>
      </c>
      <c r="N75" s="23">
        <f t="shared" si="2"/>
        <v>32</v>
      </c>
    </row>
    <row r="76" spans="1:14" ht="15.75" customHeight="1">
      <c r="A76" s="38" t="s">
        <v>56</v>
      </c>
      <c r="B76" s="24" t="s">
        <v>52</v>
      </c>
      <c r="C76" s="24">
        <v>4</v>
      </c>
      <c r="D76" s="24">
        <v>0</v>
      </c>
      <c r="E76" s="24">
        <v>2</v>
      </c>
      <c r="F76" s="24">
        <v>3</v>
      </c>
      <c r="G76" s="24">
        <v>5</v>
      </c>
      <c r="H76" s="24">
        <v>3</v>
      </c>
      <c r="I76" s="24">
        <v>2</v>
      </c>
      <c r="J76" s="24">
        <v>3</v>
      </c>
      <c r="K76" s="24">
        <v>3</v>
      </c>
      <c r="L76" s="24">
        <v>2</v>
      </c>
      <c r="M76" s="24">
        <v>5</v>
      </c>
      <c r="N76" s="23">
        <f t="shared" si="2"/>
        <v>32</v>
      </c>
    </row>
    <row r="77" spans="1:14" ht="15.75" customHeight="1">
      <c r="A77" s="38" t="s">
        <v>22</v>
      </c>
      <c r="B77" s="24" t="s">
        <v>20</v>
      </c>
      <c r="C77" s="24">
        <v>5</v>
      </c>
      <c r="D77" s="24">
        <v>2</v>
      </c>
      <c r="E77" s="24">
        <v>2</v>
      </c>
      <c r="F77" s="24">
        <v>0</v>
      </c>
      <c r="G77" s="24">
        <v>5</v>
      </c>
      <c r="H77" s="24">
        <v>3</v>
      </c>
      <c r="I77" s="24">
        <v>3</v>
      </c>
      <c r="J77" s="24">
        <v>4</v>
      </c>
      <c r="K77" s="24">
        <v>1</v>
      </c>
      <c r="L77" s="24">
        <v>2</v>
      </c>
      <c r="M77" s="24">
        <v>4</v>
      </c>
      <c r="N77" s="23">
        <f t="shared" si="2"/>
        <v>31</v>
      </c>
    </row>
    <row r="78" spans="1:14" ht="15.75" customHeight="1">
      <c r="A78" s="38" t="s">
        <v>149</v>
      </c>
      <c r="B78" s="24" t="s">
        <v>58</v>
      </c>
      <c r="C78" s="24">
        <v>4</v>
      </c>
      <c r="D78" s="24">
        <v>0</v>
      </c>
      <c r="E78" s="24">
        <v>4</v>
      </c>
      <c r="F78" s="24">
        <v>0</v>
      </c>
      <c r="G78" s="24">
        <v>2</v>
      </c>
      <c r="H78" s="24">
        <v>3</v>
      </c>
      <c r="I78" s="24">
        <v>3</v>
      </c>
      <c r="J78" s="24">
        <v>5</v>
      </c>
      <c r="K78" s="24">
        <v>4</v>
      </c>
      <c r="L78" s="24">
        <v>4</v>
      </c>
      <c r="M78" s="24">
        <v>2</v>
      </c>
      <c r="N78" s="23">
        <f t="shared" si="2"/>
        <v>31</v>
      </c>
    </row>
    <row r="79" spans="1:14" ht="15.75" customHeight="1">
      <c r="A79" s="69" t="s">
        <v>69</v>
      </c>
      <c r="B79" s="24" t="s">
        <v>64</v>
      </c>
      <c r="C79" s="24">
        <v>4</v>
      </c>
      <c r="D79" s="24">
        <v>4</v>
      </c>
      <c r="E79" s="24">
        <v>2</v>
      </c>
      <c r="F79" s="24">
        <v>2</v>
      </c>
      <c r="G79" s="24">
        <v>4</v>
      </c>
      <c r="H79" s="24">
        <v>3</v>
      </c>
      <c r="I79" s="24">
        <v>2</v>
      </c>
      <c r="J79" s="24">
        <v>1</v>
      </c>
      <c r="K79" s="24">
        <v>1</v>
      </c>
      <c r="L79" s="24">
        <v>3</v>
      </c>
      <c r="M79" s="24">
        <v>5</v>
      </c>
      <c r="N79" s="23">
        <f t="shared" si="2"/>
        <v>31</v>
      </c>
    </row>
    <row r="80" spans="1:14" ht="15.75" customHeight="1">
      <c r="A80" s="38" t="s">
        <v>48</v>
      </c>
      <c r="B80" s="24" t="s">
        <v>44</v>
      </c>
      <c r="C80" s="24">
        <v>7</v>
      </c>
      <c r="D80" s="24">
        <v>1</v>
      </c>
      <c r="E80" s="24">
        <v>1</v>
      </c>
      <c r="F80" s="24">
        <v>1</v>
      </c>
      <c r="G80" s="24">
        <v>3</v>
      </c>
      <c r="H80" s="24">
        <v>3</v>
      </c>
      <c r="I80" s="24">
        <v>2</v>
      </c>
      <c r="J80" s="24">
        <v>4</v>
      </c>
      <c r="K80" s="24">
        <v>3</v>
      </c>
      <c r="L80" s="24">
        <v>2</v>
      </c>
      <c r="M80" s="24">
        <v>4</v>
      </c>
      <c r="N80" s="23">
        <f t="shared" si="2"/>
        <v>31</v>
      </c>
    </row>
    <row r="81" spans="1:14" ht="15.75" customHeight="1">
      <c r="A81" s="69" t="s">
        <v>72</v>
      </c>
      <c r="B81" s="24" t="s">
        <v>64</v>
      </c>
      <c r="C81" s="24">
        <v>6</v>
      </c>
      <c r="D81" s="24">
        <v>4</v>
      </c>
      <c r="E81" s="24">
        <v>4</v>
      </c>
      <c r="F81" s="24">
        <v>2</v>
      </c>
      <c r="G81" s="24">
        <v>3</v>
      </c>
      <c r="H81" s="24">
        <v>4</v>
      </c>
      <c r="I81" s="24">
        <v>2</v>
      </c>
      <c r="J81" s="24">
        <v>1</v>
      </c>
      <c r="K81" s="24">
        <v>2</v>
      </c>
      <c r="L81" s="24">
        <v>1</v>
      </c>
      <c r="M81" s="24">
        <v>1</v>
      </c>
      <c r="N81" s="23">
        <f t="shared" si="2"/>
        <v>30</v>
      </c>
    </row>
    <row r="82" spans="1:14" ht="15.75" customHeight="1">
      <c r="A82" s="38" t="s">
        <v>130</v>
      </c>
      <c r="B82" s="24" t="s">
        <v>131</v>
      </c>
      <c r="C82" s="24">
        <v>2</v>
      </c>
      <c r="D82" s="24">
        <v>1</v>
      </c>
      <c r="E82" s="24">
        <v>2</v>
      </c>
      <c r="F82" s="24">
        <v>4</v>
      </c>
      <c r="G82" s="24">
        <v>2</v>
      </c>
      <c r="H82" s="24">
        <v>3</v>
      </c>
      <c r="I82" s="24">
        <v>3</v>
      </c>
      <c r="J82" s="24">
        <v>2</v>
      </c>
      <c r="K82" s="24">
        <v>2</v>
      </c>
      <c r="L82" s="24">
        <v>7</v>
      </c>
      <c r="M82" s="24">
        <v>1</v>
      </c>
      <c r="N82" s="23">
        <f t="shared" si="2"/>
        <v>29</v>
      </c>
    </row>
    <row r="83" spans="1:14" ht="15.75" customHeight="1">
      <c r="A83" s="38" t="s">
        <v>118</v>
      </c>
      <c r="B83" s="24" t="s">
        <v>210</v>
      </c>
      <c r="C83" s="24">
        <v>5</v>
      </c>
      <c r="D83" s="24">
        <v>3</v>
      </c>
      <c r="E83" s="24">
        <v>2</v>
      </c>
      <c r="F83" s="24">
        <v>4</v>
      </c>
      <c r="G83" s="24">
        <v>0</v>
      </c>
      <c r="H83" s="24">
        <v>4</v>
      </c>
      <c r="I83" s="24">
        <v>2</v>
      </c>
      <c r="J83" s="24">
        <v>5</v>
      </c>
      <c r="K83" s="24">
        <v>2</v>
      </c>
      <c r="L83" s="24">
        <v>0</v>
      </c>
      <c r="M83" s="24">
        <v>2</v>
      </c>
      <c r="N83" s="23">
        <f t="shared" si="2"/>
        <v>29</v>
      </c>
    </row>
    <row r="84" spans="1:14" ht="15.75" customHeight="1">
      <c r="A84" s="38" t="s">
        <v>251</v>
      </c>
      <c r="B84" s="24" t="s">
        <v>52</v>
      </c>
      <c r="C84" s="24">
        <v>4</v>
      </c>
      <c r="D84" s="24">
        <v>3</v>
      </c>
      <c r="E84" s="24">
        <v>1</v>
      </c>
      <c r="F84" s="24">
        <v>2</v>
      </c>
      <c r="G84" s="24">
        <v>5</v>
      </c>
      <c r="H84" s="24">
        <v>1</v>
      </c>
      <c r="I84" s="24">
        <v>2</v>
      </c>
      <c r="J84" s="24">
        <v>2</v>
      </c>
      <c r="K84" s="24">
        <v>3</v>
      </c>
      <c r="L84" s="24">
        <v>2</v>
      </c>
      <c r="M84" s="24">
        <v>4</v>
      </c>
      <c r="N84" s="23">
        <f t="shared" si="2"/>
        <v>29</v>
      </c>
    </row>
    <row r="85" spans="1:14" ht="15.75" customHeight="1">
      <c r="A85" s="38" t="s">
        <v>16</v>
      </c>
      <c r="B85" s="24" t="s">
        <v>13</v>
      </c>
      <c r="C85" s="24">
        <v>7</v>
      </c>
      <c r="D85" s="24">
        <v>1</v>
      </c>
      <c r="E85" s="24">
        <v>3</v>
      </c>
      <c r="F85" s="24">
        <v>1</v>
      </c>
      <c r="G85" s="24">
        <v>4</v>
      </c>
      <c r="H85" s="24">
        <v>2</v>
      </c>
      <c r="I85" s="24">
        <v>2</v>
      </c>
      <c r="J85" s="24">
        <v>0</v>
      </c>
      <c r="K85" s="24">
        <v>2</v>
      </c>
      <c r="L85" s="24">
        <v>1</v>
      </c>
      <c r="M85" s="24">
        <v>5</v>
      </c>
      <c r="N85" s="23">
        <f t="shared" si="2"/>
        <v>28</v>
      </c>
    </row>
    <row r="86" spans="1:14" ht="15.75" customHeight="1">
      <c r="A86" s="38" t="s">
        <v>231</v>
      </c>
      <c r="B86" s="24" t="s">
        <v>73</v>
      </c>
      <c r="C86" s="24">
        <v>4</v>
      </c>
      <c r="D86" s="24">
        <v>1</v>
      </c>
      <c r="E86" s="24">
        <v>2</v>
      </c>
      <c r="F86" s="24">
        <v>2</v>
      </c>
      <c r="G86" s="24">
        <v>1</v>
      </c>
      <c r="H86" s="24">
        <v>2</v>
      </c>
      <c r="I86" s="24">
        <v>2</v>
      </c>
      <c r="J86" s="24">
        <v>4</v>
      </c>
      <c r="K86" s="24">
        <v>2</v>
      </c>
      <c r="L86" s="24">
        <v>4</v>
      </c>
      <c r="M86" s="24">
        <v>4</v>
      </c>
      <c r="N86" s="23">
        <f t="shared" si="2"/>
        <v>28</v>
      </c>
    </row>
    <row r="87" spans="1:14" ht="15.75" customHeight="1">
      <c r="A87" s="69" t="s">
        <v>166</v>
      </c>
      <c r="B87" s="24" t="s">
        <v>64</v>
      </c>
      <c r="C87" s="24">
        <v>3</v>
      </c>
      <c r="D87" s="24">
        <v>3</v>
      </c>
      <c r="E87" s="24">
        <v>3</v>
      </c>
      <c r="F87" s="24">
        <v>1</v>
      </c>
      <c r="G87" s="24">
        <v>3</v>
      </c>
      <c r="H87" s="24">
        <v>4</v>
      </c>
      <c r="I87" s="24">
        <v>3</v>
      </c>
      <c r="J87" s="24">
        <v>6</v>
      </c>
      <c r="K87" s="24">
        <v>0</v>
      </c>
      <c r="L87" s="24">
        <v>1</v>
      </c>
      <c r="M87" s="24">
        <v>0</v>
      </c>
      <c r="N87" s="23">
        <f t="shared" si="2"/>
        <v>27</v>
      </c>
    </row>
    <row r="88" spans="1:14" ht="15.75" customHeight="1">
      <c r="A88" s="38" t="s">
        <v>261</v>
      </c>
      <c r="B88" s="24" t="s">
        <v>161</v>
      </c>
      <c r="C88" s="56">
        <v>3</v>
      </c>
      <c r="D88" s="56">
        <v>2</v>
      </c>
      <c r="E88" s="56">
        <v>4</v>
      </c>
      <c r="F88" s="56">
        <v>3</v>
      </c>
      <c r="G88" s="56">
        <v>1</v>
      </c>
      <c r="H88" s="56">
        <v>2</v>
      </c>
      <c r="I88" s="56">
        <v>3</v>
      </c>
      <c r="J88" s="56">
        <v>1</v>
      </c>
      <c r="K88" s="72">
        <v>4</v>
      </c>
      <c r="L88" s="56">
        <v>1</v>
      </c>
      <c r="M88" s="56">
        <v>3</v>
      </c>
      <c r="N88" s="23">
        <f t="shared" si="2"/>
        <v>27</v>
      </c>
    </row>
    <row r="89" spans="1:14" ht="15.75" customHeight="1">
      <c r="A89" s="38" t="s">
        <v>21</v>
      </c>
      <c r="B89" s="24" t="s">
        <v>20</v>
      </c>
      <c r="C89" s="24">
        <v>4</v>
      </c>
      <c r="D89" s="24">
        <v>1</v>
      </c>
      <c r="E89" s="24">
        <v>2</v>
      </c>
      <c r="F89" s="24">
        <v>2</v>
      </c>
      <c r="G89" s="24">
        <v>3</v>
      </c>
      <c r="H89" s="24">
        <v>3</v>
      </c>
      <c r="I89" s="24">
        <v>2</v>
      </c>
      <c r="J89" s="24">
        <v>4</v>
      </c>
      <c r="K89" s="24">
        <v>2</v>
      </c>
      <c r="L89" s="24">
        <v>2</v>
      </c>
      <c r="M89" s="24">
        <v>1</v>
      </c>
      <c r="N89" s="23">
        <f t="shared" si="2"/>
        <v>26</v>
      </c>
    </row>
    <row r="90" spans="1:14" ht="15.75" customHeight="1">
      <c r="A90" s="38" t="s">
        <v>19</v>
      </c>
      <c r="B90" s="24" t="s">
        <v>13</v>
      </c>
      <c r="C90" s="24">
        <v>3</v>
      </c>
      <c r="D90" s="24">
        <v>2</v>
      </c>
      <c r="E90" s="24">
        <v>4</v>
      </c>
      <c r="F90" s="24">
        <v>4</v>
      </c>
      <c r="G90" s="24">
        <v>1</v>
      </c>
      <c r="H90" s="24">
        <v>2</v>
      </c>
      <c r="I90" s="24">
        <v>2</v>
      </c>
      <c r="J90" s="24">
        <v>3</v>
      </c>
      <c r="K90" s="24">
        <v>2</v>
      </c>
      <c r="L90" s="24">
        <v>1</v>
      </c>
      <c r="M90" s="24">
        <v>2</v>
      </c>
      <c r="N90" s="23">
        <f t="shared" si="2"/>
        <v>26</v>
      </c>
    </row>
    <row r="91" spans="1:14" ht="15.75" customHeight="1">
      <c r="A91" s="38" t="s">
        <v>206</v>
      </c>
      <c r="B91" s="24" t="s">
        <v>161</v>
      </c>
      <c r="C91" s="56">
        <v>4</v>
      </c>
      <c r="D91" s="56">
        <v>2</v>
      </c>
      <c r="E91" s="56">
        <v>4</v>
      </c>
      <c r="F91" s="56">
        <v>2</v>
      </c>
      <c r="G91" s="56">
        <v>3</v>
      </c>
      <c r="H91" s="56">
        <v>2</v>
      </c>
      <c r="I91" s="56">
        <v>2</v>
      </c>
      <c r="J91" s="56">
        <v>0</v>
      </c>
      <c r="K91" s="56">
        <v>2</v>
      </c>
      <c r="L91" s="56">
        <v>4</v>
      </c>
      <c r="M91" s="56">
        <v>1</v>
      </c>
      <c r="N91" s="23">
        <f t="shared" si="2"/>
        <v>26</v>
      </c>
    </row>
    <row r="92" spans="1:14" ht="15.75" customHeight="1">
      <c r="A92" s="38" t="s">
        <v>283</v>
      </c>
      <c r="B92" s="24" t="s">
        <v>23</v>
      </c>
      <c r="C92" s="24">
        <v>2</v>
      </c>
      <c r="D92" s="24">
        <v>0</v>
      </c>
      <c r="E92" s="24">
        <v>1</v>
      </c>
      <c r="F92" s="24">
        <v>2</v>
      </c>
      <c r="G92" s="24">
        <v>5</v>
      </c>
      <c r="H92" s="24">
        <v>4</v>
      </c>
      <c r="I92" s="24">
        <v>1</v>
      </c>
      <c r="J92" s="24">
        <v>5</v>
      </c>
      <c r="K92" s="24">
        <v>0</v>
      </c>
      <c r="L92" s="24">
        <v>1</v>
      </c>
      <c r="M92" s="24">
        <v>5</v>
      </c>
      <c r="N92" s="23">
        <f t="shared" si="2"/>
        <v>26</v>
      </c>
    </row>
    <row r="93" spans="1:14" ht="15.75" customHeight="1">
      <c r="A93" s="38" t="s">
        <v>174</v>
      </c>
      <c r="B93" s="24" t="s">
        <v>73</v>
      </c>
      <c r="C93" s="24">
        <v>3</v>
      </c>
      <c r="D93" s="24">
        <v>2</v>
      </c>
      <c r="E93" s="24">
        <v>2</v>
      </c>
      <c r="F93" s="24">
        <v>0</v>
      </c>
      <c r="G93" s="24">
        <v>1</v>
      </c>
      <c r="H93" s="24">
        <v>5</v>
      </c>
      <c r="I93" s="24">
        <v>2</v>
      </c>
      <c r="J93" s="24">
        <v>3</v>
      </c>
      <c r="K93" s="24">
        <v>3</v>
      </c>
      <c r="L93" s="24">
        <v>4</v>
      </c>
      <c r="M93" s="24">
        <v>0</v>
      </c>
      <c r="N93" s="23">
        <f t="shared" si="2"/>
        <v>25</v>
      </c>
    </row>
    <row r="94" spans="1:14" ht="15.75" customHeight="1">
      <c r="A94" s="38" t="s">
        <v>92</v>
      </c>
      <c r="B94" s="24" t="s">
        <v>73</v>
      </c>
      <c r="C94" s="24">
        <v>4</v>
      </c>
      <c r="D94" s="24">
        <v>3</v>
      </c>
      <c r="E94" s="24">
        <v>1</v>
      </c>
      <c r="F94" s="24">
        <v>0</v>
      </c>
      <c r="G94" s="24">
        <v>1</v>
      </c>
      <c r="H94" s="24">
        <v>6</v>
      </c>
      <c r="I94" s="24">
        <v>1</v>
      </c>
      <c r="J94" s="24">
        <v>3</v>
      </c>
      <c r="K94" s="24">
        <v>3</v>
      </c>
      <c r="L94" s="24">
        <v>2</v>
      </c>
      <c r="M94" s="24">
        <v>1</v>
      </c>
      <c r="N94" s="23">
        <f t="shared" si="2"/>
        <v>25</v>
      </c>
    </row>
    <row r="95" spans="1:14" ht="15.75" customHeight="1">
      <c r="A95" s="69" t="s">
        <v>144</v>
      </c>
      <c r="B95" s="24" t="s">
        <v>64</v>
      </c>
      <c r="C95" s="24">
        <v>1</v>
      </c>
      <c r="D95" s="24">
        <v>0</v>
      </c>
      <c r="E95" s="24">
        <v>1</v>
      </c>
      <c r="F95" s="24">
        <v>2</v>
      </c>
      <c r="G95" s="24">
        <v>2</v>
      </c>
      <c r="H95" s="24">
        <v>4</v>
      </c>
      <c r="I95" s="24">
        <v>5</v>
      </c>
      <c r="J95" s="24">
        <v>1</v>
      </c>
      <c r="K95" s="24">
        <v>2</v>
      </c>
      <c r="L95" s="24">
        <v>3</v>
      </c>
      <c r="M95" s="24">
        <v>3</v>
      </c>
      <c r="N95" s="23">
        <f t="shared" si="2"/>
        <v>24</v>
      </c>
    </row>
    <row r="96" spans="1:14" ht="15.75" customHeight="1">
      <c r="A96" s="38" t="s">
        <v>236</v>
      </c>
      <c r="B96" s="24" t="s">
        <v>23</v>
      </c>
      <c r="C96" s="24">
        <v>1</v>
      </c>
      <c r="D96" s="24">
        <v>2</v>
      </c>
      <c r="E96" s="24">
        <v>1</v>
      </c>
      <c r="F96" s="24">
        <v>2</v>
      </c>
      <c r="G96" s="24">
        <v>0</v>
      </c>
      <c r="H96" s="24">
        <v>3</v>
      </c>
      <c r="I96" s="24">
        <v>2</v>
      </c>
      <c r="J96" s="24">
        <v>6</v>
      </c>
      <c r="K96" s="24">
        <v>3</v>
      </c>
      <c r="L96" s="24">
        <v>2</v>
      </c>
      <c r="M96" s="24">
        <v>2</v>
      </c>
      <c r="N96" s="23">
        <f t="shared" si="2"/>
        <v>24</v>
      </c>
    </row>
    <row r="97" spans="1:14" ht="15.75" customHeight="1">
      <c r="A97" s="38" t="s">
        <v>290</v>
      </c>
      <c r="B97" s="24" t="s">
        <v>73</v>
      </c>
      <c r="C97" s="24">
        <v>3</v>
      </c>
      <c r="D97" s="24">
        <v>1</v>
      </c>
      <c r="E97" s="24">
        <v>2</v>
      </c>
      <c r="F97" s="24">
        <v>2</v>
      </c>
      <c r="G97" s="24">
        <v>2</v>
      </c>
      <c r="H97" s="24">
        <v>3</v>
      </c>
      <c r="I97" s="24">
        <v>2</v>
      </c>
      <c r="J97" s="24">
        <v>4</v>
      </c>
      <c r="K97" s="24">
        <v>1</v>
      </c>
      <c r="L97" s="24">
        <v>2</v>
      </c>
      <c r="M97" s="24">
        <v>2</v>
      </c>
      <c r="N97" s="23">
        <f t="shared" si="2"/>
        <v>24</v>
      </c>
    </row>
    <row r="98" spans="1:14" ht="15.75" customHeight="1">
      <c r="A98" s="38" t="s">
        <v>279</v>
      </c>
      <c r="B98" s="24" t="s">
        <v>32</v>
      </c>
      <c r="C98" s="24">
        <v>1</v>
      </c>
      <c r="D98" s="24">
        <v>1</v>
      </c>
      <c r="E98" s="24">
        <v>2</v>
      </c>
      <c r="F98" s="24">
        <v>2</v>
      </c>
      <c r="G98" s="24">
        <v>0</v>
      </c>
      <c r="H98" s="24">
        <v>4</v>
      </c>
      <c r="I98" s="24">
        <v>1</v>
      </c>
      <c r="J98" s="24">
        <v>6</v>
      </c>
      <c r="K98" s="24">
        <v>3</v>
      </c>
      <c r="L98" s="24">
        <v>2</v>
      </c>
      <c r="M98" s="24">
        <v>2</v>
      </c>
      <c r="N98" s="23">
        <f t="shared" ref="N98:N116" si="3">SUM(C98:M98)</f>
        <v>24</v>
      </c>
    </row>
    <row r="99" spans="1:14" ht="15.75" customHeight="1">
      <c r="A99" s="38" t="s">
        <v>217</v>
      </c>
      <c r="B99" s="24" t="s">
        <v>32</v>
      </c>
      <c r="C99" s="24">
        <v>2</v>
      </c>
      <c r="D99" s="24">
        <v>2</v>
      </c>
      <c r="E99" s="24">
        <v>0</v>
      </c>
      <c r="F99" s="24">
        <v>3</v>
      </c>
      <c r="G99" s="24">
        <v>1</v>
      </c>
      <c r="H99" s="24">
        <v>4</v>
      </c>
      <c r="I99" s="24">
        <v>0</v>
      </c>
      <c r="J99" s="24">
        <v>7</v>
      </c>
      <c r="K99" s="24">
        <v>1</v>
      </c>
      <c r="L99" s="24">
        <v>2</v>
      </c>
      <c r="M99" s="24">
        <v>2</v>
      </c>
      <c r="N99" s="23">
        <f t="shared" si="3"/>
        <v>24</v>
      </c>
    </row>
    <row r="100" spans="1:14" ht="15.75" customHeight="1">
      <c r="A100" s="38" t="s">
        <v>291</v>
      </c>
      <c r="B100" s="24" t="s">
        <v>161</v>
      </c>
      <c r="C100" s="56">
        <v>3</v>
      </c>
      <c r="D100" s="56">
        <v>1</v>
      </c>
      <c r="E100" s="56">
        <v>3</v>
      </c>
      <c r="F100" s="56">
        <v>4</v>
      </c>
      <c r="G100" s="56">
        <v>0</v>
      </c>
      <c r="H100" s="56">
        <v>2</v>
      </c>
      <c r="I100" s="56">
        <v>1</v>
      </c>
      <c r="J100" s="56">
        <v>5</v>
      </c>
      <c r="K100" s="56">
        <v>2</v>
      </c>
      <c r="L100" s="56">
        <v>1</v>
      </c>
      <c r="M100" s="56">
        <v>1</v>
      </c>
      <c r="N100" s="23">
        <f t="shared" si="3"/>
        <v>23</v>
      </c>
    </row>
    <row r="101" spans="1:14" ht="15.75" customHeight="1">
      <c r="A101" s="69" t="s">
        <v>292</v>
      </c>
      <c r="B101" s="24" t="s">
        <v>64</v>
      </c>
      <c r="C101" s="24">
        <v>2</v>
      </c>
      <c r="D101" s="24">
        <v>4</v>
      </c>
      <c r="E101" s="24">
        <v>4</v>
      </c>
      <c r="F101" s="24">
        <v>3</v>
      </c>
      <c r="G101" s="24">
        <v>2</v>
      </c>
      <c r="H101" s="24">
        <v>2</v>
      </c>
      <c r="I101" s="24">
        <v>2</v>
      </c>
      <c r="J101" s="24">
        <v>0</v>
      </c>
      <c r="K101" s="24">
        <v>1</v>
      </c>
      <c r="L101" s="24">
        <v>1</v>
      </c>
      <c r="M101" s="24">
        <v>1</v>
      </c>
      <c r="N101" s="23">
        <f t="shared" si="3"/>
        <v>22</v>
      </c>
    </row>
    <row r="102" spans="1:14" ht="15.75" customHeight="1">
      <c r="A102" s="38" t="s">
        <v>128</v>
      </c>
      <c r="B102" s="24" t="s">
        <v>146</v>
      </c>
      <c r="C102" s="24">
        <v>3</v>
      </c>
      <c r="D102" s="24">
        <v>1</v>
      </c>
      <c r="E102" s="24">
        <v>1</v>
      </c>
      <c r="F102" s="24">
        <v>2</v>
      </c>
      <c r="G102" s="24">
        <v>2</v>
      </c>
      <c r="H102" s="24">
        <v>4</v>
      </c>
      <c r="I102" s="24">
        <v>1</v>
      </c>
      <c r="J102" s="24">
        <v>2</v>
      </c>
      <c r="K102" s="24">
        <v>1</v>
      </c>
      <c r="L102" s="24">
        <v>3</v>
      </c>
      <c r="M102" s="24">
        <v>2</v>
      </c>
      <c r="N102" s="23">
        <f t="shared" si="3"/>
        <v>22</v>
      </c>
    </row>
    <row r="103" spans="1:14" ht="15.75" customHeight="1">
      <c r="A103" s="38" t="s">
        <v>175</v>
      </c>
      <c r="B103" s="24" t="s">
        <v>44</v>
      </c>
      <c r="C103" s="24">
        <v>5</v>
      </c>
      <c r="D103" s="24">
        <v>0</v>
      </c>
      <c r="E103" s="24">
        <v>2</v>
      </c>
      <c r="F103" s="24">
        <v>4</v>
      </c>
      <c r="G103" s="24">
        <v>0</v>
      </c>
      <c r="H103" s="24">
        <v>2</v>
      </c>
      <c r="I103" s="24">
        <v>1</v>
      </c>
      <c r="J103" s="24">
        <v>4</v>
      </c>
      <c r="K103" s="24">
        <v>0</v>
      </c>
      <c r="L103" s="24">
        <v>0</v>
      </c>
      <c r="M103" s="24">
        <v>3</v>
      </c>
      <c r="N103" s="23">
        <f t="shared" si="3"/>
        <v>21</v>
      </c>
    </row>
    <row r="104" spans="1:14" ht="15.75" customHeight="1">
      <c r="A104" s="38" t="s">
        <v>153</v>
      </c>
      <c r="B104" s="24" t="s">
        <v>32</v>
      </c>
      <c r="C104" s="24">
        <v>3</v>
      </c>
      <c r="D104" s="24">
        <v>1</v>
      </c>
      <c r="E104" s="24">
        <v>3</v>
      </c>
      <c r="F104" s="24">
        <v>1</v>
      </c>
      <c r="G104" s="24">
        <v>1</v>
      </c>
      <c r="H104" s="24">
        <v>3</v>
      </c>
      <c r="I104" s="24">
        <v>1</v>
      </c>
      <c r="J104" s="24">
        <v>1</v>
      </c>
      <c r="K104" s="24">
        <v>3</v>
      </c>
      <c r="L104" s="24">
        <v>1</v>
      </c>
      <c r="M104" s="24">
        <v>2</v>
      </c>
      <c r="N104" s="23">
        <f t="shared" si="3"/>
        <v>20</v>
      </c>
    </row>
    <row r="105" spans="1:14" ht="15.75" customHeight="1">
      <c r="A105" s="69" t="s">
        <v>201</v>
      </c>
      <c r="B105" s="24" t="s">
        <v>64</v>
      </c>
      <c r="C105" s="24">
        <v>3</v>
      </c>
      <c r="D105" s="24">
        <v>1</v>
      </c>
      <c r="E105" s="24">
        <v>1</v>
      </c>
      <c r="F105" s="24">
        <v>0</v>
      </c>
      <c r="G105" s="24">
        <v>3</v>
      </c>
      <c r="H105" s="24">
        <v>1</v>
      </c>
      <c r="I105" s="24">
        <v>1</v>
      </c>
      <c r="J105" s="24">
        <v>3</v>
      </c>
      <c r="K105" s="24">
        <v>2</v>
      </c>
      <c r="L105" s="24">
        <v>5</v>
      </c>
      <c r="M105" s="24">
        <v>0</v>
      </c>
      <c r="N105" s="23">
        <f t="shared" si="3"/>
        <v>20</v>
      </c>
    </row>
    <row r="106" spans="1:14" ht="15.75" customHeight="1">
      <c r="A106" s="38" t="s">
        <v>293</v>
      </c>
      <c r="B106" s="24" t="s">
        <v>73</v>
      </c>
      <c r="C106" s="24">
        <v>2</v>
      </c>
      <c r="D106" s="24">
        <v>0</v>
      </c>
      <c r="E106" s="24">
        <v>0</v>
      </c>
      <c r="F106" s="24">
        <v>3</v>
      </c>
      <c r="G106" s="24">
        <v>1</v>
      </c>
      <c r="H106" s="24">
        <v>2</v>
      </c>
      <c r="I106" s="24">
        <v>2</v>
      </c>
      <c r="J106" s="24">
        <v>2</v>
      </c>
      <c r="K106" s="24">
        <v>1</v>
      </c>
      <c r="L106" s="24">
        <v>4</v>
      </c>
      <c r="M106" s="24">
        <v>2</v>
      </c>
      <c r="N106" s="23">
        <f t="shared" si="3"/>
        <v>19</v>
      </c>
    </row>
    <row r="107" spans="1:14" ht="15.75" customHeight="1">
      <c r="A107" s="38" t="s">
        <v>96</v>
      </c>
      <c r="B107" s="24" t="s">
        <v>73</v>
      </c>
      <c r="C107" s="24">
        <v>2</v>
      </c>
      <c r="D107" s="24">
        <v>1</v>
      </c>
      <c r="E107" s="24">
        <v>4</v>
      </c>
      <c r="F107" s="24">
        <v>1</v>
      </c>
      <c r="G107" s="24">
        <v>2</v>
      </c>
      <c r="H107" s="24">
        <v>1</v>
      </c>
      <c r="I107" s="24">
        <v>2</v>
      </c>
      <c r="J107" s="24">
        <v>1</v>
      </c>
      <c r="K107" s="24">
        <v>1</v>
      </c>
      <c r="L107" s="24">
        <v>1</v>
      </c>
      <c r="M107" s="24">
        <v>3</v>
      </c>
      <c r="N107" s="23">
        <f t="shared" si="3"/>
        <v>19</v>
      </c>
    </row>
    <row r="108" spans="1:14" ht="15.75" customHeight="1">
      <c r="A108" s="38" t="s">
        <v>294</v>
      </c>
      <c r="B108" s="24" t="s">
        <v>171</v>
      </c>
      <c r="C108" s="24">
        <v>2</v>
      </c>
      <c r="D108" s="24">
        <v>1</v>
      </c>
      <c r="E108" s="24">
        <v>1</v>
      </c>
      <c r="F108" s="24">
        <v>2</v>
      </c>
      <c r="G108" s="24">
        <v>1</v>
      </c>
      <c r="H108" s="24">
        <v>2</v>
      </c>
      <c r="I108" s="24">
        <v>1</v>
      </c>
      <c r="J108" s="24">
        <v>4</v>
      </c>
      <c r="K108" s="24">
        <v>1</v>
      </c>
      <c r="L108" s="24">
        <v>3</v>
      </c>
      <c r="M108" s="24">
        <v>1</v>
      </c>
      <c r="N108" s="23">
        <f t="shared" si="3"/>
        <v>19</v>
      </c>
    </row>
    <row r="109" spans="1:14" ht="15.75" customHeight="1">
      <c r="A109" s="69" t="s">
        <v>164</v>
      </c>
      <c r="B109" s="24" t="s">
        <v>64</v>
      </c>
      <c r="C109" s="24">
        <v>4</v>
      </c>
      <c r="D109" s="24">
        <v>1</v>
      </c>
      <c r="E109" s="24">
        <v>2</v>
      </c>
      <c r="F109" s="24">
        <v>0</v>
      </c>
      <c r="G109" s="24">
        <v>3</v>
      </c>
      <c r="H109" s="24">
        <v>0</v>
      </c>
      <c r="I109" s="24">
        <v>1</v>
      </c>
      <c r="J109" s="24">
        <v>3</v>
      </c>
      <c r="K109" s="24">
        <v>3</v>
      </c>
      <c r="L109" s="24">
        <v>1</v>
      </c>
      <c r="M109" s="24">
        <v>1</v>
      </c>
      <c r="N109" s="23">
        <f t="shared" si="3"/>
        <v>19</v>
      </c>
    </row>
    <row r="110" spans="1:14" ht="15.75" customHeight="1">
      <c r="A110" s="38" t="s">
        <v>221</v>
      </c>
      <c r="B110" s="24" t="s">
        <v>171</v>
      </c>
      <c r="C110" s="24">
        <v>4</v>
      </c>
      <c r="D110" s="24">
        <v>4</v>
      </c>
      <c r="E110" s="24">
        <v>3</v>
      </c>
      <c r="F110" s="24">
        <v>0</v>
      </c>
      <c r="G110" s="24">
        <v>1</v>
      </c>
      <c r="H110" s="24">
        <v>2</v>
      </c>
      <c r="I110" s="24">
        <v>1</v>
      </c>
      <c r="J110" s="24">
        <v>2</v>
      </c>
      <c r="K110" s="24">
        <v>0</v>
      </c>
      <c r="L110" s="24">
        <v>1</v>
      </c>
      <c r="M110" s="24">
        <v>0</v>
      </c>
      <c r="N110" s="23">
        <f t="shared" si="3"/>
        <v>18</v>
      </c>
    </row>
    <row r="111" spans="1:14" ht="15.75" customHeight="1">
      <c r="A111" s="38" t="s">
        <v>216</v>
      </c>
      <c r="B111" s="24" t="s">
        <v>32</v>
      </c>
      <c r="C111" s="24">
        <v>2</v>
      </c>
      <c r="D111" s="24">
        <v>0</v>
      </c>
      <c r="E111" s="24">
        <v>1</v>
      </c>
      <c r="F111" s="24">
        <v>0</v>
      </c>
      <c r="G111" s="24">
        <v>1</v>
      </c>
      <c r="H111" s="24">
        <v>4</v>
      </c>
      <c r="I111" s="24">
        <v>1</v>
      </c>
      <c r="J111" s="24">
        <v>2</v>
      </c>
      <c r="K111" s="24">
        <v>1</v>
      </c>
      <c r="L111" s="24">
        <v>4</v>
      </c>
      <c r="M111" s="24">
        <v>0</v>
      </c>
      <c r="N111" s="23">
        <f t="shared" si="3"/>
        <v>16</v>
      </c>
    </row>
    <row r="112" spans="1:14" ht="15.75" customHeight="1">
      <c r="A112" s="38" t="s">
        <v>295</v>
      </c>
      <c r="B112" s="24" t="s">
        <v>23</v>
      </c>
      <c r="C112" s="24">
        <v>2</v>
      </c>
      <c r="D112" s="24">
        <v>1</v>
      </c>
      <c r="E112" s="24">
        <v>3</v>
      </c>
      <c r="F112" s="24">
        <v>0</v>
      </c>
      <c r="G112" s="24">
        <v>1</v>
      </c>
      <c r="H112" s="24">
        <v>1</v>
      </c>
      <c r="I112" s="24">
        <v>1</v>
      </c>
      <c r="J112" s="24">
        <v>1</v>
      </c>
      <c r="K112" s="24">
        <v>1</v>
      </c>
      <c r="L112" s="24">
        <v>4</v>
      </c>
      <c r="M112" s="24">
        <v>1</v>
      </c>
      <c r="N112" s="23">
        <f t="shared" si="3"/>
        <v>16</v>
      </c>
    </row>
    <row r="113" spans="1:14" ht="15.75" customHeight="1">
      <c r="A113" s="38" t="s">
        <v>173</v>
      </c>
      <c r="B113" s="24" t="s">
        <v>171</v>
      </c>
      <c r="C113" s="24">
        <v>3</v>
      </c>
      <c r="D113" s="24">
        <v>1</v>
      </c>
      <c r="E113" s="24">
        <v>1</v>
      </c>
      <c r="F113" s="24">
        <v>1</v>
      </c>
      <c r="G113" s="24">
        <v>1</v>
      </c>
      <c r="H113" s="24">
        <v>2</v>
      </c>
      <c r="I113" s="24">
        <v>0</v>
      </c>
      <c r="J113" s="24">
        <v>3</v>
      </c>
      <c r="K113" s="24">
        <v>1</v>
      </c>
      <c r="L113" s="24">
        <v>1</v>
      </c>
      <c r="M113" s="24">
        <v>2</v>
      </c>
      <c r="N113" s="23">
        <f t="shared" si="3"/>
        <v>16</v>
      </c>
    </row>
    <row r="114" spans="1:14" ht="15.75" customHeight="1">
      <c r="A114" s="38" t="s">
        <v>240</v>
      </c>
      <c r="B114" s="24" t="s">
        <v>44</v>
      </c>
      <c r="C114" s="24">
        <v>1</v>
      </c>
      <c r="D114" s="24">
        <v>1</v>
      </c>
      <c r="E114" s="24">
        <v>2</v>
      </c>
      <c r="F114" s="24">
        <v>5</v>
      </c>
      <c r="G114" s="24">
        <v>2</v>
      </c>
      <c r="H114" s="24">
        <v>2</v>
      </c>
      <c r="I114" s="24">
        <v>0</v>
      </c>
      <c r="J114" s="24">
        <v>3</v>
      </c>
      <c r="K114" s="24">
        <v>0</v>
      </c>
      <c r="L114" s="24">
        <v>0</v>
      </c>
      <c r="M114" s="24">
        <v>0</v>
      </c>
      <c r="N114" s="23">
        <f t="shared" si="3"/>
        <v>16</v>
      </c>
    </row>
    <row r="115" spans="1:14" ht="15.75" customHeight="1">
      <c r="A115" s="81" t="s">
        <v>145</v>
      </c>
      <c r="B115" s="75" t="s">
        <v>32</v>
      </c>
      <c r="C115" s="75">
        <v>2</v>
      </c>
      <c r="D115" s="75">
        <v>1</v>
      </c>
      <c r="E115" s="75">
        <v>1</v>
      </c>
      <c r="F115" s="75">
        <v>1</v>
      </c>
      <c r="G115" s="75">
        <v>0</v>
      </c>
      <c r="H115" s="75">
        <v>4</v>
      </c>
      <c r="I115" s="75">
        <v>1</v>
      </c>
      <c r="J115" s="75">
        <v>1</v>
      </c>
      <c r="K115" s="75">
        <v>2</v>
      </c>
      <c r="L115" s="75">
        <v>1</v>
      </c>
      <c r="M115" s="75">
        <v>1</v>
      </c>
      <c r="N115" s="76">
        <f t="shared" si="3"/>
        <v>15</v>
      </c>
    </row>
    <row r="116" spans="1:14" ht="15.75" customHeight="1">
      <c r="A116" s="28" t="s">
        <v>296</v>
      </c>
      <c r="B116" s="24" t="s">
        <v>64</v>
      </c>
      <c r="C116" s="24">
        <v>2</v>
      </c>
      <c r="D116" s="24">
        <v>0</v>
      </c>
      <c r="E116" s="24">
        <v>1</v>
      </c>
      <c r="F116" s="24">
        <v>0</v>
      </c>
      <c r="G116" s="24">
        <v>1</v>
      </c>
      <c r="H116" s="24">
        <v>1</v>
      </c>
      <c r="I116" s="24">
        <v>2</v>
      </c>
      <c r="J116" s="24">
        <v>1</v>
      </c>
      <c r="K116" s="24">
        <v>1</v>
      </c>
      <c r="L116" s="24">
        <v>2</v>
      </c>
      <c r="M116" s="24">
        <v>1</v>
      </c>
      <c r="N116" s="23">
        <f t="shared" si="3"/>
        <v>12</v>
      </c>
    </row>
    <row r="117" spans="1:14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1:14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1:14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1:14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1:14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1:14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1:14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1:14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4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4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4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4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4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4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4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4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4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4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4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4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4"/>
      <c r="C999" s="4"/>
      <c r="D999" s="4"/>
      <c r="E999" s="4"/>
      <c r="F999" s="4"/>
      <c r="G999" s="4"/>
      <c r="H999" s="4"/>
      <c r="I999" s="4"/>
      <c r="J999" s="4"/>
    </row>
  </sheetData>
  <autoFilter ref="A1:N115" xr:uid="{00000000-0001-0000-0600-000000000000}">
    <sortState xmlns:xlrd2="http://schemas.microsoft.com/office/spreadsheetml/2017/richdata2" ref="A2:N116">
      <sortCondition descending="1" ref="N1:N115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topLeftCell="A4" workbookViewId="0">
      <selection activeCell="A22" sqref="A22"/>
    </sheetView>
  </sheetViews>
  <sheetFormatPr defaultColWidth="14.42578125" defaultRowHeight="15" customHeight="1"/>
  <cols>
    <col min="1" max="1" width="20.140625" style="5" bestFit="1" customWidth="1"/>
    <col min="2" max="2" width="16" style="5" bestFit="1" customWidth="1"/>
    <col min="3" max="3" width="10.28515625" style="5" bestFit="1" customWidth="1"/>
    <col min="4" max="4" width="13.42578125" style="5" bestFit="1" customWidth="1"/>
    <col min="5" max="5" width="11.42578125" style="5" bestFit="1" customWidth="1"/>
    <col min="6" max="6" width="13.7109375" style="5" bestFit="1" customWidth="1"/>
    <col min="7" max="7" width="9.85546875" style="5" customWidth="1"/>
    <col min="8" max="8" width="10.28515625" style="5" customWidth="1"/>
    <col min="9" max="9" width="7.85546875" style="5" customWidth="1"/>
    <col min="10" max="10" width="11" style="5" customWidth="1"/>
    <col min="11" max="11" width="10.85546875" style="5" customWidth="1"/>
    <col min="12" max="12" width="8.28515625" style="5" customWidth="1"/>
    <col min="13" max="13" width="9.42578125" style="5" customWidth="1"/>
    <col min="14" max="14" width="7" style="5" customWidth="1"/>
    <col min="15" max="26" width="8" style="5" customWidth="1"/>
    <col min="27" max="16384" width="14.42578125" style="5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9" t="s">
        <v>87</v>
      </c>
      <c r="B2" s="25" t="s">
        <v>52</v>
      </c>
      <c r="C2" s="25">
        <v>8</v>
      </c>
      <c r="D2" s="25">
        <v>9</v>
      </c>
      <c r="E2" s="25">
        <v>10</v>
      </c>
      <c r="F2" s="25">
        <v>9</v>
      </c>
      <c r="G2" s="25">
        <v>10</v>
      </c>
      <c r="H2" s="25">
        <v>6</v>
      </c>
      <c r="I2" s="25">
        <v>7</v>
      </c>
      <c r="J2" s="25">
        <v>9</v>
      </c>
      <c r="K2" s="25">
        <v>10</v>
      </c>
      <c r="L2" s="25">
        <v>9</v>
      </c>
      <c r="M2" s="25">
        <v>7</v>
      </c>
      <c r="N2" s="23">
        <f t="shared" ref="N2:N33" si="0">SUM(C2:M2)</f>
        <v>94</v>
      </c>
    </row>
    <row r="3" spans="1:26">
      <c r="A3" s="31" t="s">
        <v>7</v>
      </c>
      <c r="B3" s="24" t="s">
        <v>8</v>
      </c>
      <c r="C3" s="24">
        <v>7</v>
      </c>
      <c r="D3" s="24">
        <v>9</v>
      </c>
      <c r="E3" s="24">
        <v>10</v>
      </c>
      <c r="F3" s="24">
        <v>8</v>
      </c>
      <c r="G3" s="24">
        <v>9</v>
      </c>
      <c r="H3" s="24">
        <v>7</v>
      </c>
      <c r="I3" s="24">
        <v>8</v>
      </c>
      <c r="J3" s="24">
        <v>9</v>
      </c>
      <c r="K3" s="24">
        <v>7</v>
      </c>
      <c r="L3" s="24">
        <v>9</v>
      </c>
      <c r="M3" s="24">
        <v>9</v>
      </c>
      <c r="N3" s="23">
        <f t="shared" si="0"/>
        <v>92</v>
      </c>
    </row>
    <row r="4" spans="1:26">
      <c r="A4" s="37" t="s">
        <v>66</v>
      </c>
      <c r="B4" s="24" t="s">
        <v>64</v>
      </c>
      <c r="C4" s="24">
        <v>9</v>
      </c>
      <c r="D4" s="24">
        <v>10</v>
      </c>
      <c r="E4" s="24">
        <v>9</v>
      </c>
      <c r="F4" s="24">
        <v>7</v>
      </c>
      <c r="G4" s="24">
        <v>9</v>
      </c>
      <c r="H4" s="24">
        <v>8</v>
      </c>
      <c r="I4" s="24">
        <v>7</v>
      </c>
      <c r="J4" s="24">
        <v>7</v>
      </c>
      <c r="K4" s="24">
        <v>8</v>
      </c>
      <c r="L4" s="24">
        <v>10</v>
      </c>
      <c r="M4" s="24">
        <v>6</v>
      </c>
      <c r="N4" s="23">
        <f t="shared" si="0"/>
        <v>90</v>
      </c>
    </row>
    <row r="5" spans="1:26">
      <c r="A5" s="31" t="s">
        <v>75</v>
      </c>
      <c r="B5" s="24" t="s">
        <v>73</v>
      </c>
      <c r="C5" s="24">
        <v>8</v>
      </c>
      <c r="D5" s="24">
        <v>8</v>
      </c>
      <c r="E5" s="24">
        <v>9</v>
      </c>
      <c r="F5" s="24">
        <v>5</v>
      </c>
      <c r="G5" s="24">
        <v>8</v>
      </c>
      <c r="H5" s="24">
        <v>5</v>
      </c>
      <c r="I5" s="24">
        <v>11</v>
      </c>
      <c r="J5" s="24">
        <v>8</v>
      </c>
      <c r="K5" s="24">
        <v>10</v>
      </c>
      <c r="L5" s="24">
        <v>7</v>
      </c>
      <c r="M5" s="24">
        <v>8</v>
      </c>
      <c r="N5" s="23">
        <f t="shared" si="0"/>
        <v>87</v>
      </c>
    </row>
    <row r="6" spans="1:26">
      <c r="A6" s="31" t="s">
        <v>91</v>
      </c>
      <c r="B6" s="24" t="s">
        <v>73</v>
      </c>
      <c r="C6" s="24">
        <v>8</v>
      </c>
      <c r="D6" s="24">
        <v>8</v>
      </c>
      <c r="E6" s="24">
        <v>10</v>
      </c>
      <c r="F6" s="24">
        <v>6</v>
      </c>
      <c r="G6" s="24">
        <v>8</v>
      </c>
      <c r="H6" s="24">
        <v>7</v>
      </c>
      <c r="I6" s="24">
        <v>7</v>
      </c>
      <c r="J6" s="24">
        <v>11</v>
      </c>
      <c r="K6" s="24">
        <v>11</v>
      </c>
      <c r="L6" s="24">
        <v>6</v>
      </c>
      <c r="M6" s="24">
        <v>5</v>
      </c>
      <c r="N6" s="23">
        <f t="shared" si="0"/>
        <v>87</v>
      </c>
    </row>
    <row r="7" spans="1:26">
      <c r="A7" s="31" t="s">
        <v>36</v>
      </c>
      <c r="B7" s="24" t="s">
        <v>37</v>
      </c>
      <c r="C7" s="24">
        <v>7</v>
      </c>
      <c r="D7" s="24">
        <v>9</v>
      </c>
      <c r="E7" s="24">
        <v>9</v>
      </c>
      <c r="F7" s="24">
        <v>9</v>
      </c>
      <c r="G7" s="24">
        <v>8</v>
      </c>
      <c r="H7" s="24">
        <v>5</v>
      </c>
      <c r="I7" s="24">
        <v>5</v>
      </c>
      <c r="J7" s="24">
        <v>10</v>
      </c>
      <c r="K7" s="24">
        <v>9</v>
      </c>
      <c r="L7" s="24">
        <v>10</v>
      </c>
      <c r="M7" s="24">
        <v>4</v>
      </c>
      <c r="N7" s="23">
        <f t="shared" si="0"/>
        <v>85</v>
      </c>
    </row>
    <row r="8" spans="1:26">
      <c r="A8" s="31" t="s">
        <v>59</v>
      </c>
      <c r="B8" s="24" t="s">
        <v>58</v>
      </c>
      <c r="C8" s="24">
        <v>7</v>
      </c>
      <c r="D8" s="24">
        <v>8</v>
      </c>
      <c r="E8" s="24">
        <v>9</v>
      </c>
      <c r="F8" s="24">
        <v>9</v>
      </c>
      <c r="G8" s="24">
        <v>8</v>
      </c>
      <c r="H8" s="24">
        <v>5</v>
      </c>
      <c r="I8" s="24">
        <v>7</v>
      </c>
      <c r="J8" s="24">
        <v>8</v>
      </c>
      <c r="K8" s="24">
        <v>7</v>
      </c>
      <c r="L8" s="24">
        <v>10</v>
      </c>
      <c r="M8" s="24">
        <v>5</v>
      </c>
      <c r="N8" s="23">
        <f t="shared" si="0"/>
        <v>83</v>
      </c>
    </row>
    <row r="9" spans="1:26">
      <c r="A9" s="31" t="s">
        <v>38</v>
      </c>
      <c r="B9" s="24" t="s">
        <v>37</v>
      </c>
      <c r="C9" s="24">
        <v>8</v>
      </c>
      <c r="D9" s="24">
        <v>7</v>
      </c>
      <c r="E9" s="24">
        <v>9</v>
      </c>
      <c r="F9" s="24">
        <v>6</v>
      </c>
      <c r="G9" s="24">
        <v>11</v>
      </c>
      <c r="H9" s="24">
        <v>4</v>
      </c>
      <c r="I9" s="24">
        <v>10</v>
      </c>
      <c r="J9" s="24">
        <v>5</v>
      </c>
      <c r="K9" s="24">
        <v>8</v>
      </c>
      <c r="L9" s="24">
        <v>9</v>
      </c>
      <c r="M9" s="24">
        <v>5</v>
      </c>
      <c r="N9" s="23">
        <f t="shared" si="0"/>
        <v>82</v>
      </c>
    </row>
    <row r="10" spans="1:26">
      <c r="A10" s="31" t="s">
        <v>80</v>
      </c>
      <c r="B10" s="24" t="s">
        <v>32</v>
      </c>
      <c r="C10" s="24">
        <v>6</v>
      </c>
      <c r="D10" s="24">
        <v>6</v>
      </c>
      <c r="E10" s="24">
        <v>9</v>
      </c>
      <c r="F10" s="24">
        <v>9</v>
      </c>
      <c r="G10" s="24">
        <v>9</v>
      </c>
      <c r="H10" s="24">
        <v>6</v>
      </c>
      <c r="I10" s="24">
        <v>7</v>
      </c>
      <c r="J10" s="24">
        <v>7</v>
      </c>
      <c r="K10" s="24">
        <v>7</v>
      </c>
      <c r="L10" s="24">
        <v>8</v>
      </c>
      <c r="M10" s="24">
        <v>8</v>
      </c>
      <c r="N10" s="23">
        <f t="shared" si="0"/>
        <v>82</v>
      </c>
    </row>
    <row r="11" spans="1:26">
      <c r="A11" s="31" t="s">
        <v>98</v>
      </c>
      <c r="B11" s="24" t="s">
        <v>63</v>
      </c>
      <c r="C11" s="24">
        <v>8</v>
      </c>
      <c r="D11" s="24">
        <v>6</v>
      </c>
      <c r="E11" s="24">
        <v>9</v>
      </c>
      <c r="F11" s="24">
        <v>5</v>
      </c>
      <c r="G11" s="24">
        <v>10</v>
      </c>
      <c r="H11" s="24">
        <v>6</v>
      </c>
      <c r="I11" s="24">
        <v>9</v>
      </c>
      <c r="J11" s="24">
        <v>8</v>
      </c>
      <c r="K11" s="24">
        <v>7</v>
      </c>
      <c r="L11" s="24">
        <v>8</v>
      </c>
      <c r="M11" s="24">
        <v>4</v>
      </c>
      <c r="N11" s="23">
        <f t="shared" si="0"/>
        <v>80</v>
      </c>
    </row>
    <row r="12" spans="1:26">
      <c r="A12" s="38" t="s">
        <v>51</v>
      </c>
      <c r="B12" s="24" t="s">
        <v>52</v>
      </c>
      <c r="C12" s="24">
        <v>6</v>
      </c>
      <c r="D12" s="24">
        <v>8</v>
      </c>
      <c r="E12" s="24">
        <v>8</v>
      </c>
      <c r="F12" s="24">
        <v>6</v>
      </c>
      <c r="G12" s="24">
        <v>9</v>
      </c>
      <c r="H12" s="24">
        <v>6</v>
      </c>
      <c r="I12" s="24">
        <v>8</v>
      </c>
      <c r="J12" s="24">
        <v>6</v>
      </c>
      <c r="K12" s="24">
        <v>8</v>
      </c>
      <c r="L12" s="24">
        <v>8</v>
      </c>
      <c r="M12" s="24">
        <v>7</v>
      </c>
      <c r="N12" s="23">
        <f t="shared" si="0"/>
        <v>80</v>
      </c>
    </row>
    <row r="13" spans="1:26">
      <c r="A13" s="37" t="s">
        <v>183</v>
      </c>
      <c r="B13" s="24" t="s">
        <v>64</v>
      </c>
      <c r="C13" s="24">
        <v>7</v>
      </c>
      <c r="D13" s="24">
        <v>9</v>
      </c>
      <c r="E13" s="24">
        <v>7</v>
      </c>
      <c r="F13" s="24">
        <v>9</v>
      </c>
      <c r="G13" s="24">
        <v>6</v>
      </c>
      <c r="H13" s="24">
        <v>7</v>
      </c>
      <c r="I13" s="24">
        <v>7</v>
      </c>
      <c r="J13" s="24">
        <v>9</v>
      </c>
      <c r="K13" s="24">
        <v>6</v>
      </c>
      <c r="L13" s="24">
        <v>8</v>
      </c>
      <c r="M13" s="24">
        <v>5</v>
      </c>
      <c r="N13" s="23">
        <f t="shared" si="0"/>
        <v>80</v>
      </c>
    </row>
    <row r="14" spans="1:26">
      <c r="A14" s="37" t="s">
        <v>70</v>
      </c>
      <c r="B14" s="24" t="s">
        <v>64</v>
      </c>
      <c r="C14" s="24">
        <v>7</v>
      </c>
      <c r="D14" s="24">
        <v>7</v>
      </c>
      <c r="E14" s="24">
        <v>8</v>
      </c>
      <c r="F14" s="24">
        <v>7</v>
      </c>
      <c r="G14" s="24">
        <v>7</v>
      </c>
      <c r="H14" s="24">
        <v>8</v>
      </c>
      <c r="I14" s="24">
        <v>6</v>
      </c>
      <c r="J14" s="24">
        <v>5</v>
      </c>
      <c r="K14" s="24">
        <v>8</v>
      </c>
      <c r="L14" s="24">
        <v>8</v>
      </c>
      <c r="M14" s="24">
        <v>7</v>
      </c>
      <c r="N14" s="23">
        <f t="shared" si="0"/>
        <v>78</v>
      </c>
    </row>
    <row r="15" spans="1:26">
      <c r="A15" s="31" t="s">
        <v>94</v>
      </c>
      <c r="B15" s="24" t="s">
        <v>32</v>
      </c>
      <c r="C15" s="24">
        <v>7</v>
      </c>
      <c r="D15" s="24">
        <v>8</v>
      </c>
      <c r="E15" s="24">
        <v>5</v>
      </c>
      <c r="F15" s="24">
        <v>8</v>
      </c>
      <c r="G15" s="24">
        <v>8</v>
      </c>
      <c r="H15" s="24">
        <v>4</v>
      </c>
      <c r="I15" s="24">
        <v>7</v>
      </c>
      <c r="J15" s="24">
        <v>5</v>
      </c>
      <c r="K15" s="24">
        <v>9</v>
      </c>
      <c r="L15" s="24">
        <v>8</v>
      </c>
      <c r="M15" s="24">
        <v>8</v>
      </c>
      <c r="N15" s="23">
        <f t="shared" si="0"/>
        <v>77</v>
      </c>
    </row>
    <row r="16" spans="1:26">
      <c r="A16" s="31" t="s">
        <v>62</v>
      </c>
      <c r="B16" s="24" t="s">
        <v>63</v>
      </c>
      <c r="C16" s="24">
        <v>7</v>
      </c>
      <c r="D16" s="24">
        <v>6</v>
      </c>
      <c r="E16" s="24">
        <v>6</v>
      </c>
      <c r="F16" s="24">
        <v>5</v>
      </c>
      <c r="G16" s="24">
        <v>9</v>
      </c>
      <c r="H16" s="24">
        <v>6</v>
      </c>
      <c r="I16" s="24">
        <v>6</v>
      </c>
      <c r="J16" s="24">
        <v>7</v>
      </c>
      <c r="K16" s="24">
        <v>9</v>
      </c>
      <c r="L16" s="24">
        <v>11</v>
      </c>
      <c r="M16" s="24">
        <v>5</v>
      </c>
      <c r="N16" s="23">
        <f t="shared" si="0"/>
        <v>77</v>
      </c>
    </row>
    <row r="17" spans="1:14">
      <c r="A17" s="31" t="s">
        <v>24</v>
      </c>
      <c r="B17" s="24" t="s">
        <v>146</v>
      </c>
      <c r="C17" s="24">
        <v>7</v>
      </c>
      <c r="D17" s="24">
        <v>7</v>
      </c>
      <c r="E17" s="24">
        <v>7</v>
      </c>
      <c r="F17" s="24">
        <v>6</v>
      </c>
      <c r="G17" s="24">
        <v>7</v>
      </c>
      <c r="H17" s="24">
        <v>6</v>
      </c>
      <c r="I17" s="24">
        <v>6</v>
      </c>
      <c r="J17" s="24">
        <v>10</v>
      </c>
      <c r="K17" s="24">
        <v>10</v>
      </c>
      <c r="L17" s="24">
        <v>7</v>
      </c>
      <c r="M17" s="24">
        <v>4</v>
      </c>
      <c r="N17" s="23">
        <f t="shared" si="0"/>
        <v>77</v>
      </c>
    </row>
    <row r="18" spans="1:14">
      <c r="A18" s="31" t="s">
        <v>40</v>
      </c>
      <c r="B18" s="24" t="s">
        <v>37</v>
      </c>
      <c r="C18" s="24">
        <v>7</v>
      </c>
      <c r="D18" s="24">
        <v>7</v>
      </c>
      <c r="E18" s="24">
        <v>8</v>
      </c>
      <c r="F18" s="24">
        <v>8</v>
      </c>
      <c r="G18" s="24">
        <v>6</v>
      </c>
      <c r="H18" s="24">
        <v>9</v>
      </c>
      <c r="I18" s="24">
        <v>2</v>
      </c>
      <c r="J18" s="24">
        <v>9</v>
      </c>
      <c r="K18" s="24">
        <v>9</v>
      </c>
      <c r="L18" s="24">
        <v>6</v>
      </c>
      <c r="M18" s="24">
        <v>6</v>
      </c>
      <c r="N18" s="23">
        <f t="shared" si="0"/>
        <v>77</v>
      </c>
    </row>
    <row r="19" spans="1:14">
      <c r="A19" s="31" t="s">
        <v>141</v>
      </c>
      <c r="B19" s="24" t="s">
        <v>73</v>
      </c>
      <c r="C19" s="24">
        <v>9</v>
      </c>
      <c r="D19" s="24">
        <v>9</v>
      </c>
      <c r="E19" s="24">
        <v>10</v>
      </c>
      <c r="F19" s="24">
        <v>8</v>
      </c>
      <c r="G19" s="24">
        <v>4</v>
      </c>
      <c r="H19" s="24">
        <v>6</v>
      </c>
      <c r="I19" s="24">
        <v>5</v>
      </c>
      <c r="J19" s="24">
        <v>8</v>
      </c>
      <c r="K19" s="24">
        <v>5</v>
      </c>
      <c r="L19" s="24">
        <v>6</v>
      </c>
      <c r="M19" s="24">
        <v>6</v>
      </c>
      <c r="N19" s="23">
        <f t="shared" si="0"/>
        <v>76</v>
      </c>
    </row>
    <row r="20" spans="1:14">
      <c r="A20" s="31" t="s">
        <v>273</v>
      </c>
      <c r="B20" s="24" t="s">
        <v>44</v>
      </c>
      <c r="C20" s="24">
        <v>7</v>
      </c>
      <c r="D20" s="24">
        <v>9</v>
      </c>
      <c r="E20" s="24">
        <v>5</v>
      </c>
      <c r="F20" s="24">
        <v>8</v>
      </c>
      <c r="G20" s="24">
        <v>7</v>
      </c>
      <c r="H20" s="24">
        <v>5</v>
      </c>
      <c r="I20" s="24">
        <v>10</v>
      </c>
      <c r="J20" s="24">
        <v>9</v>
      </c>
      <c r="K20" s="24">
        <v>7</v>
      </c>
      <c r="L20" s="24">
        <v>4</v>
      </c>
      <c r="M20" s="24">
        <v>4</v>
      </c>
      <c r="N20" s="23">
        <f t="shared" si="0"/>
        <v>75</v>
      </c>
    </row>
    <row r="21" spans="1:14" ht="15.75" customHeight="1">
      <c r="A21" s="64" t="s">
        <v>185</v>
      </c>
      <c r="B21" s="65" t="s">
        <v>93</v>
      </c>
      <c r="C21" s="65">
        <v>6</v>
      </c>
      <c r="D21" s="65">
        <v>6</v>
      </c>
      <c r="E21" s="65">
        <v>9</v>
      </c>
      <c r="F21" s="65">
        <v>4</v>
      </c>
      <c r="G21" s="65">
        <v>10</v>
      </c>
      <c r="H21" s="65">
        <v>5</v>
      </c>
      <c r="I21" s="65">
        <v>5</v>
      </c>
      <c r="J21" s="65">
        <v>5</v>
      </c>
      <c r="K21" s="65">
        <v>7</v>
      </c>
      <c r="L21" s="65">
        <v>10</v>
      </c>
      <c r="M21" s="65">
        <v>7</v>
      </c>
      <c r="N21" s="23">
        <f t="shared" si="0"/>
        <v>74</v>
      </c>
    </row>
    <row r="22" spans="1:14" ht="15.75" customHeight="1">
      <c r="A22" s="31" t="s">
        <v>167</v>
      </c>
      <c r="B22" s="24" t="s">
        <v>161</v>
      </c>
      <c r="C22" s="24">
        <v>7</v>
      </c>
      <c r="D22" s="24">
        <v>5</v>
      </c>
      <c r="E22" s="24">
        <v>9</v>
      </c>
      <c r="F22" s="24">
        <v>9</v>
      </c>
      <c r="G22" s="24">
        <v>7</v>
      </c>
      <c r="H22" s="24">
        <v>4</v>
      </c>
      <c r="I22" s="24">
        <v>6</v>
      </c>
      <c r="J22" s="24">
        <v>5</v>
      </c>
      <c r="K22" s="24">
        <v>8</v>
      </c>
      <c r="L22" s="24">
        <v>8</v>
      </c>
      <c r="M22" s="24">
        <v>4</v>
      </c>
      <c r="N22" s="23">
        <f t="shared" si="0"/>
        <v>72</v>
      </c>
    </row>
    <row r="23" spans="1:14" ht="15.75" customHeight="1">
      <c r="A23" s="38" t="s">
        <v>54</v>
      </c>
      <c r="B23" s="24" t="s">
        <v>52</v>
      </c>
      <c r="C23" s="24">
        <v>6</v>
      </c>
      <c r="D23" s="24">
        <v>8</v>
      </c>
      <c r="E23" s="24">
        <v>9</v>
      </c>
      <c r="F23" s="24">
        <v>7</v>
      </c>
      <c r="G23" s="24">
        <v>5</v>
      </c>
      <c r="H23" s="24">
        <v>6</v>
      </c>
      <c r="I23" s="24">
        <v>5</v>
      </c>
      <c r="J23" s="24">
        <v>9</v>
      </c>
      <c r="K23" s="24">
        <v>10</v>
      </c>
      <c r="L23" s="24">
        <v>3</v>
      </c>
      <c r="M23" s="24">
        <v>4</v>
      </c>
      <c r="N23" s="23">
        <f t="shared" si="0"/>
        <v>72</v>
      </c>
    </row>
    <row r="24" spans="1:14" ht="15.75" customHeight="1">
      <c r="A24" s="31" t="s">
        <v>39</v>
      </c>
      <c r="B24" s="24" t="s">
        <v>37</v>
      </c>
      <c r="C24" s="24">
        <v>8</v>
      </c>
      <c r="D24" s="24">
        <v>6</v>
      </c>
      <c r="E24" s="24">
        <v>5</v>
      </c>
      <c r="F24" s="24">
        <v>7</v>
      </c>
      <c r="G24" s="24">
        <v>6</v>
      </c>
      <c r="H24" s="24">
        <v>4</v>
      </c>
      <c r="I24" s="24">
        <v>9</v>
      </c>
      <c r="J24" s="24">
        <v>7</v>
      </c>
      <c r="K24" s="24">
        <v>9</v>
      </c>
      <c r="L24" s="24">
        <v>7</v>
      </c>
      <c r="M24" s="24">
        <v>3</v>
      </c>
      <c r="N24" s="23">
        <f t="shared" si="0"/>
        <v>71</v>
      </c>
    </row>
    <row r="25" spans="1:14" ht="15.75" customHeight="1">
      <c r="A25" s="31" t="s">
        <v>68</v>
      </c>
      <c r="B25" s="24" t="s">
        <v>32</v>
      </c>
      <c r="C25" s="24">
        <v>7</v>
      </c>
      <c r="D25" s="24">
        <v>4</v>
      </c>
      <c r="E25" s="24">
        <v>7</v>
      </c>
      <c r="F25" s="24">
        <v>5</v>
      </c>
      <c r="G25" s="24">
        <v>7</v>
      </c>
      <c r="H25" s="24">
        <v>3</v>
      </c>
      <c r="I25" s="24">
        <v>8</v>
      </c>
      <c r="J25" s="24">
        <v>7</v>
      </c>
      <c r="K25" s="24">
        <v>10</v>
      </c>
      <c r="L25" s="24">
        <v>5</v>
      </c>
      <c r="M25" s="24">
        <v>8</v>
      </c>
      <c r="N25" s="23">
        <f t="shared" si="0"/>
        <v>71</v>
      </c>
    </row>
    <row r="26" spans="1:14" ht="15.75" customHeight="1">
      <c r="A26" s="31" t="s">
        <v>157</v>
      </c>
      <c r="B26" s="24" t="s">
        <v>44</v>
      </c>
      <c r="C26" s="24">
        <v>5</v>
      </c>
      <c r="D26" s="24">
        <v>6</v>
      </c>
      <c r="E26" s="24">
        <v>5</v>
      </c>
      <c r="F26" s="24">
        <v>10</v>
      </c>
      <c r="G26" s="24">
        <v>6</v>
      </c>
      <c r="H26" s="24">
        <v>5</v>
      </c>
      <c r="I26" s="24">
        <v>8</v>
      </c>
      <c r="J26" s="24">
        <v>9</v>
      </c>
      <c r="K26" s="24">
        <v>5</v>
      </c>
      <c r="L26" s="24">
        <v>6</v>
      </c>
      <c r="M26" s="24">
        <v>6</v>
      </c>
      <c r="N26" s="23">
        <f t="shared" si="0"/>
        <v>71</v>
      </c>
    </row>
    <row r="27" spans="1:14" ht="15.75" customHeight="1">
      <c r="A27" s="51" t="s">
        <v>29</v>
      </c>
      <c r="B27" s="32" t="s">
        <v>30</v>
      </c>
      <c r="C27" s="32">
        <v>8</v>
      </c>
      <c r="D27" s="32">
        <v>4</v>
      </c>
      <c r="E27" s="32">
        <v>6</v>
      </c>
      <c r="F27" s="32">
        <v>8</v>
      </c>
      <c r="G27" s="32">
        <v>7</v>
      </c>
      <c r="H27" s="32">
        <v>6</v>
      </c>
      <c r="I27" s="32">
        <v>7</v>
      </c>
      <c r="J27" s="32">
        <v>7</v>
      </c>
      <c r="K27" s="32">
        <v>5</v>
      </c>
      <c r="L27" s="32">
        <v>7</v>
      </c>
      <c r="M27" s="32">
        <v>6</v>
      </c>
      <c r="N27" s="23">
        <f t="shared" si="0"/>
        <v>71</v>
      </c>
    </row>
    <row r="28" spans="1:14" ht="15.75" customHeight="1">
      <c r="A28" s="31" t="s">
        <v>187</v>
      </c>
      <c r="B28" s="24" t="s">
        <v>73</v>
      </c>
      <c r="C28" s="24">
        <v>6</v>
      </c>
      <c r="D28" s="24">
        <v>7</v>
      </c>
      <c r="E28" s="24">
        <v>10</v>
      </c>
      <c r="F28" s="24">
        <v>7</v>
      </c>
      <c r="G28" s="24">
        <v>7</v>
      </c>
      <c r="H28" s="24">
        <v>3</v>
      </c>
      <c r="I28" s="24">
        <v>6</v>
      </c>
      <c r="J28" s="24">
        <v>8</v>
      </c>
      <c r="K28" s="24">
        <v>4</v>
      </c>
      <c r="L28" s="24">
        <v>7</v>
      </c>
      <c r="M28" s="24">
        <v>6</v>
      </c>
      <c r="N28" s="23">
        <f t="shared" si="0"/>
        <v>71</v>
      </c>
    </row>
    <row r="29" spans="1:14" ht="15.75" customHeight="1">
      <c r="A29" s="31" t="s">
        <v>25</v>
      </c>
      <c r="B29" s="24" t="s">
        <v>23</v>
      </c>
      <c r="C29" s="24">
        <v>7</v>
      </c>
      <c r="D29" s="24">
        <v>6</v>
      </c>
      <c r="E29" s="24">
        <v>8</v>
      </c>
      <c r="F29" s="24">
        <v>7</v>
      </c>
      <c r="G29" s="24">
        <v>7</v>
      </c>
      <c r="H29" s="24">
        <v>5</v>
      </c>
      <c r="I29" s="24">
        <v>6</v>
      </c>
      <c r="J29" s="24">
        <v>5</v>
      </c>
      <c r="K29" s="24">
        <v>8</v>
      </c>
      <c r="L29" s="24">
        <v>9</v>
      </c>
      <c r="M29" s="24">
        <v>3</v>
      </c>
      <c r="N29" s="23">
        <f t="shared" si="0"/>
        <v>71</v>
      </c>
    </row>
    <row r="30" spans="1:14" ht="15.75" customHeight="1">
      <c r="A30" s="38" t="s">
        <v>56</v>
      </c>
      <c r="B30" s="24" t="s">
        <v>52</v>
      </c>
      <c r="C30" s="24">
        <v>5</v>
      </c>
      <c r="D30" s="24">
        <v>7</v>
      </c>
      <c r="E30" s="24">
        <v>9</v>
      </c>
      <c r="F30" s="24">
        <v>4</v>
      </c>
      <c r="G30" s="24">
        <v>7</v>
      </c>
      <c r="H30" s="24">
        <v>5</v>
      </c>
      <c r="I30" s="24">
        <v>6</v>
      </c>
      <c r="J30" s="24">
        <v>5</v>
      </c>
      <c r="K30" s="24">
        <v>8</v>
      </c>
      <c r="L30" s="24">
        <v>8</v>
      </c>
      <c r="M30" s="24">
        <v>6</v>
      </c>
      <c r="N30" s="23">
        <f t="shared" si="0"/>
        <v>70</v>
      </c>
    </row>
    <row r="31" spans="1:14" ht="15.75" customHeight="1">
      <c r="A31" s="38" t="s">
        <v>53</v>
      </c>
      <c r="B31" s="24" t="s">
        <v>52</v>
      </c>
      <c r="C31" s="24">
        <v>8</v>
      </c>
      <c r="D31" s="24">
        <v>6</v>
      </c>
      <c r="E31" s="24">
        <v>6</v>
      </c>
      <c r="F31" s="24">
        <v>6</v>
      </c>
      <c r="G31" s="24">
        <v>7</v>
      </c>
      <c r="H31" s="24">
        <v>5</v>
      </c>
      <c r="I31" s="24">
        <v>6</v>
      </c>
      <c r="J31" s="24">
        <v>9</v>
      </c>
      <c r="K31" s="24">
        <v>5</v>
      </c>
      <c r="L31" s="24">
        <v>7</v>
      </c>
      <c r="M31" s="24">
        <v>5</v>
      </c>
      <c r="N31" s="23">
        <f t="shared" si="0"/>
        <v>70</v>
      </c>
    </row>
    <row r="32" spans="1:14" ht="15.75" customHeight="1">
      <c r="A32" s="54" t="s">
        <v>15</v>
      </c>
      <c r="B32" s="30" t="s">
        <v>13</v>
      </c>
      <c r="C32" s="30">
        <v>6</v>
      </c>
      <c r="D32" s="30">
        <v>5</v>
      </c>
      <c r="E32" s="30">
        <v>7</v>
      </c>
      <c r="F32" s="30">
        <v>6</v>
      </c>
      <c r="G32" s="30">
        <v>6</v>
      </c>
      <c r="H32" s="30">
        <v>6</v>
      </c>
      <c r="I32" s="30">
        <v>8</v>
      </c>
      <c r="J32" s="30">
        <v>8</v>
      </c>
      <c r="K32" s="30">
        <v>8</v>
      </c>
      <c r="L32" s="30">
        <v>4</v>
      </c>
      <c r="M32" s="30">
        <v>5</v>
      </c>
      <c r="N32" s="23">
        <f t="shared" si="0"/>
        <v>69</v>
      </c>
    </row>
    <row r="33" spans="1:14" ht="15.75" customHeight="1">
      <c r="A33" s="38" t="s">
        <v>55</v>
      </c>
      <c r="B33" s="24" t="s">
        <v>52</v>
      </c>
      <c r="C33" s="24">
        <v>6</v>
      </c>
      <c r="D33" s="24">
        <v>9</v>
      </c>
      <c r="E33" s="24">
        <v>8</v>
      </c>
      <c r="F33" s="24">
        <v>7</v>
      </c>
      <c r="G33" s="24">
        <v>5</v>
      </c>
      <c r="H33" s="24">
        <v>5</v>
      </c>
      <c r="I33" s="24">
        <v>7</v>
      </c>
      <c r="J33" s="24">
        <v>6</v>
      </c>
      <c r="K33" s="24">
        <v>7</v>
      </c>
      <c r="L33" s="24">
        <v>4</v>
      </c>
      <c r="M33" s="24">
        <v>5</v>
      </c>
      <c r="N33" s="23">
        <f t="shared" si="0"/>
        <v>69</v>
      </c>
    </row>
    <row r="34" spans="1:14" ht="15.75" customHeight="1">
      <c r="A34" s="31" t="s">
        <v>85</v>
      </c>
      <c r="B34" s="24" t="s">
        <v>44</v>
      </c>
      <c r="C34" s="24">
        <v>7</v>
      </c>
      <c r="D34" s="24">
        <v>6</v>
      </c>
      <c r="E34" s="24">
        <v>9</v>
      </c>
      <c r="F34" s="24">
        <v>7</v>
      </c>
      <c r="G34" s="24">
        <v>7</v>
      </c>
      <c r="H34" s="24">
        <v>5</v>
      </c>
      <c r="I34" s="24">
        <v>4</v>
      </c>
      <c r="J34" s="24">
        <v>8</v>
      </c>
      <c r="K34" s="24">
        <v>7</v>
      </c>
      <c r="L34" s="24">
        <v>5</v>
      </c>
      <c r="M34" s="24">
        <v>4</v>
      </c>
      <c r="N34" s="23">
        <f t="shared" ref="N34:N65" si="1">SUM(C34:M34)</f>
        <v>69</v>
      </c>
    </row>
    <row r="35" spans="1:14" ht="15.75" customHeight="1">
      <c r="A35" s="31" t="s">
        <v>121</v>
      </c>
      <c r="B35" s="24" t="s">
        <v>122</v>
      </c>
      <c r="C35" s="24">
        <v>6</v>
      </c>
      <c r="D35" s="24">
        <v>9</v>
      </c>
      <c r="E35" s="24">
        <v>6</v>
      </c>
      <c r="F35" s="24">
        <v>5</v>
      </c>
      <c r="G35" s="24">
        <v>7</v>
      </c>
      <c r="H35" s="24">
        <v>5</v>
      </c>
      <c r="I35" s="24">
        <v>4</v>
      </c>
      <c r="J35" s="24">
        <v>10</v>
      </c>
      <c r="K35" s="24">
        <v>9</v>
      </c>
      <c r="L35" s="24">
        <v>5</v>
      </c>
      <c r="M35" s="24">
        <v>3</v>
      </c>
      <c r="N35" s="23">
        <f t="shared" si="1"/>
        <v>69</v>
      </c>
    </row>
    <row r="36" spans="1:14" ht="15.75" customHeight="1">
      <c r="A36" s="38" t="s">
        <v>99</v>
      </c>
      <c r="B36" s="24" t="s">
        <v>52</v>
      </c>
      <c r="C36" s="24">
        <v>5</v>
      </c>
      <c r="D36" s="24">
        <v>6</v>
      </c>
      <c r="E36" s="24">
        <v>2</v>
      </c>
      <c r="F36" s="24">
        <v>6</v>
      </c>
      <c r="G36" s="24">
        <v>6</v>
      </c>
      <c r="H36" s="24">
        <v>6</v>
      </c>
      <c r="I36" s="24">
        <v>8</v>
      </c>
      <c r="J36" s="24">
        <v>7</v>
      </c>
      <c r="K36" s="24">
        <v>8</v>
      </c>
      <c r="L36" s="24">
        <v>9</v>
      </c>
      <c r="M36" s="24">
        <v>5</v>
      </c>
      <c r="N36" s="23">
        <f t="shared" si="1"/>
        <v>68</v>
      </c>
    </row>
    <row r="37" spans="1:14" ht="15.75" customHeight="1">
      <c r="A37" s="31" t="s">
        <v>27</v>
      </c>
      <c r="B37" s="24" t="s">
        <v>23</v>
      </c>
      <c r="C37" s="24">
        <v>7</v>
      </c>
      <c r="D37" s="24">
        <v>7</v>
      </c>
      <c r="E37" s="24">
        <v>6</v>
      </c>
      <c r="F37" s="24">
        <v>5</v>
      </c>
      <c r="G37" s="24">
        <v>6</v>
      </c>
      <c r="H37" s="24">
        <v>5</v>
      </c>
      <c r="I37" s="24">
        <v>8</v>
      </c>
      <c r="J37" s="24">
        <v>6</v>
      </c>
      <c r="K37" s="24">
        <v>7</v>
      </c>
      <c r="L37" s="24">
        <v>8</v>
      </c>
      <c r="M37" s="24">
        <v>3</v>
      </c>
      <c r="N37" s="23">
        <f t="shared" si="1"/>
        <v>68</v>
      </c>
    </row>
    <row r="38" spans="1:14" ht="15.75" customHeight="1">
      <c r="A38" s="31" t="s">
        <v>49</v>
      </c>
      <c r="B38" s="24" t="s">
        <v>50</v>
      </c>
      <c r="C38" s="24">
        <v>8</v>
      </c>
      <c r="D38" s="24">
        <v>4</v>
      </c>
      <c r="E38" s="24">
        <v>8</v>
      </c>
      <c r="F38" s="24">
        <v>6</v>
      </c>
      <c r="G38" s="24">
        <v>6</v>
      </c>
      <c r="H38" s="24">
        <v>5</v>
      </c>
      <c r="I38" s="24">
        <v>5</v>
      </c>
      <c r="J38" s="24">
        <v>4</v>
      </c>
      <c r="K38" s="24">
        <v>6</v>
      </c>
      <c r="L38" s="24">
        <v>8</v>
      </c>
      <c r="M38" s="24">
        <v>8</v>
      </c>
      <c r="N38" s="23">
        <f t="shared" si="1"/>
        <v>68</v>
      </c>
    </row>
    <row r="39" spans="1:14" ht="15.75" customHeight="1">
      <c r="A39" s="37" t="s">
        <v>69</v>
      </c>
      <c r="B39" s="24" t="s">
        <v>64</v>
      </c>
      <c r="C39" s="24">
        <v>7</v>
      </c>
      <c r="D39" s="24">
        <v>8</v>
      </c>
      <c r="E39" s="24">
        <v>6</v>
      </c>
      <c r="F39" s="24">
        <v>5</v>
      </c>
      <c r="G39" s="24">
        <v>7</v>
      </c>
      <c r="H39" s="24">
        <v>6</v>
      </c>
      <c r="I39" s="24">
        <v>4</v>
      </c>
      <c r="J39" s="24">
        <v>3</v>
      </c>
      <c r="K39" s="24">
        <v>8</v>
      </c>
      <c r="L39" s="24">
        <v>8</v>
      </c>
      <c r="M39" s="24">
        <v>6</v>
      </c>
      <c r="N39" s="23">
        <f t="shared" si="1"/>
        <v>68</v>
      </c>
    </row>
    <row r="40" spans="1:14" ht="15.75" customHeight="1">
      <c r="A40" s="31" t="s">
        <v>190</v>
      </c>
      <c r="B40" s="24" t="s">
        <v>73</v>
      </c>
      <c r="C40" s="24">
        <v>4</v>
      </c>
      <c r="D40" s="24">
        <v>6</v>
      </c>
      <c r="E40" s="24">
        <v>5</v>
      </c>
      <c r="F40" s="24">
        <v>4</v>
      </c>
      <c r="G40" s="24">
        <v>9</v>
      </c>
      <c r="H40" s="24">
        <v>3</v>
      </c>
      <c r="I40" s="24">
        <v>10</v>
      </c>
      <c r="J40" s="24">
        <v>6</v>
      </c>
      <c r="K40" s="24">
        <v>6</v>
      </c>
      <c r="L40" s="24">
        <v>8</v>
      </c>
      <c r="M40" s="24">
        <v>6</v>
      </c>
      <c r="N40" s="23">
        <f t="shared" si="1"/>
        <v>67</v>
      </c>
    </row>
    <row r="41" spans="1:14" ht="15.75" customHeight="1">
      <c r="A41" s="31" t="s">
        <v>189</v>
      </c>
      <c r="B41" s="24" t="s">
        <v>37</v>
      </c>
      <c r="C41" s="24">
        <v>6</v>
      </c>
      <c r="D41" s="24">
        <v>5</v>
      </c>
      <c r="E41" s="24">
        <v>7</v>
      </c>
      <c r="F41" s="24">
        <v>3</v>
      </c>
      <c r="G41" s="24">
        <v>9</v>
      </c>
      <c r="H41" s="24">
        <v>4</v>
      </c>
      <c r="I41" s="24">
        <v>8</v>
      </c>
      <c r="J41" s="24">
        <v>5</v>
      </c>
      <c r="K41" s="24">
        <v>9</v>
      </c>
      <c r="L41" s="24">
        <v>3</v>
      </c>
      <c r="M41" s="24">
        <v>8</v>
      </c>
      <c r="N41" s="23">
        <f t="shared" si="1"/>
        <v>67</v>
      </c>
    </row>
    <row r="42" spans="1:14" ht="15.75" customHeight="1">
      <c r="A42" s="31" t="s">
        <v>192</v>
      </c>
      <c r="B42" s="24" t="s">
        <v>171</v>
      </c>
      <c r="C42" s="24">
        <v>5</v>
      </c>
      <c r="D42" s="24">
        <v>4</v>
      </c>
      <c r="E42" s="24">
        <v>6</v>
      </c>
      <c r="F42" s="24">
        <v>5</v>
      </c>
      <c r="G42" s="24">
        <v>10</v>
      </c>
      <c r="H42" s="24">
        <v>5</v>
      </c>
      <c r="I42" s="24">
        <v>8</v>
      </c>
      <c r="J42" s="24">
        <v>5</v>
      </c>
      <c r="K42" s="24">
        <v>8</v>
      </c>
      <c r="L42" s="24">
        <v>5</v>
      </c>
      <c r="M42" s="24">
        <v>6</v>
      </c>
      <c r="N42" s="23">
        <f t="shared" si="1"/>
        <v>67</v>
      </c>
    </row>
    <row r="43" spans="1:14" ht="15.75" customHeight="1">
      <c r="A43" s="31" t="s">
        <v>134</v>
      </c>
      <c r="B43" s="24" t="s">
        <v>131</v>
      </c>
      <c r="C43" s="24">
        <v>4</v>
      </c>
      <c r="D43" s="24">
        <v>8</v>
      </c>
      <c r="E43" s="24">
        <v>6</v>
      </c>
      <c r="F43" s="24">
        <v>4</v>
      </c>
      <c r="G43" s="24">
        <v>6</v>
      </c>
      <c r="H43" s="24">
        <v>6</v>
      </c>
      <c r="I43" s="24">
        <v>8</v>
      </c>
      <c r="J43" s="24">
        <v>4</v>
      </c>
      <c r="K43" s="24">
        <v>8</v>
      </c>
      <c r="L43" s="24">
        <v>8</v>
      </c>
      <c r="M43" s="24">
        <v>5</v>
      </c>
      <c r="N43" s="23">
        <f t="shared" si="1"/>
        <v>67</v>
      </c>
    </row>
    <row r="44" spans="1:14" ht="15.75" customHeight="1">
      <c r="A44" s="31" t="s">
        <v>186</v>
      </c>
      <c r="B44" s="24" t="s">
        <v>20</v>
      </c>
      <c r="C44" s="24">
        <v>6</v>
      </c>
      <c r="D44" s="24">
        <v>7</v>
      </c>
      <c r="E44" s="24">
        <v>7</v>
      </c>
      <c r="F44" s="24">
        <v>6</v>
      </c>
      <c r="G44" s="24">
        <v>4</v>
      </c>
      <c r="H44" s="24">
        <v>5</v>
      </c>
      <c r="I44" s="24">
        <v>6</v>
      </c>
      <c r="J44" s="24">
        <v>8</v>
      </c>
      <c r="K44" s="24">
        <v>8</v>
      </c>
      <c r="L44" s="24">
        <v>6</v>
      </c>
      <c r="M44" s="24">
        <v>3</v>
      </c>
      <c r="N44" s="23">
        <f t="shared" si="1"/>
        <v>66</v>
      </c>
    </row>
    <row r="45" spans="1:14" ht="15.75" customHeight="1">
      <c r="A45" s="31" t="s">
        <v>17</v>
      </c>
      <c r="B45" s="24" t="s">
        <v>13</v>
      </c>
      <c r="C45" s="24">
        <v>5</v>
      </c>
      <c r="D45" s="24">
        <v>5</v>
      </c>
      <c r="E45" s="24">
        <v>7</v>
      </c>
      <c r="F45" s="24">
        <v>6</v>
      </c>
      <c r="G45" s="24">
        <v>3</v>
      </c>
      <c r="H45" s="24">
        <v>5</v>
      </c>
      <c r="I45" s="24">
        <v>5</v>
      </c>
      <c r="J45" s="24">
        <v>8</v>
      </c>
      <c r="K45" s="24">
        <v>5</v>
      </c>
      <c r="L45" s="24">
        <v>11</v>
      </c>
      <c r="M45" s="24">
        <v>5</v>
      </c>
      <c r="N45" s="23">
        <f t="shared" si="1"/>
        <v>65</v>
      </c>
    </row>
    <row r="46" spans="1:14" ht="15.75" customHeight="1">
      <c r="A46" s="31" t="s">
        <v>184</v>
      </c>
      <c r="B46" s="24" t="s">
        <v>73</v>
      </c>
      <c r="C46" s="24">
        <v>5</v>
      </c>
      <c r="D46" s="24">
        <v>7</v>
      </c>
      <c r="E46" s="24">
        <v>7</v>
      </c>
      <c r="F46" s="24">
        <v>6</v>
      </c>
      <c r="G46" s="24">
        <v>7</v>
      </c>
      <c r="H46" s="24">
        <v>7</v>
      </c>
      <c r="I46" s="24">
        <v>4</v>
      </c>
      <c r="J46" s="24">
        <v>10</v>
      </c>
      <c r="K46" s="24">
        <v>5</v>
      </c>
      <c r="L46" s="24">
        <v>4</v>
      </c>
      <c r="M46" s="24">
        <v>3</v>
      </c>
      <c r="N46" s="23">
        <f t="shared" si="1"/>
        <v>65</v>
      </c>
    </row>
    <row r="47" spans="1:14" ht="15.75" customHeight="1">
      <c r="A47" s="37" t="s">
        <v>90</v>
      </c>
      <c r="B47" s="24" t="s">
        <v>64</v>
      </c>
      <c r="C47" s="24">
        <v>8</v>
      </c>
      <c r="D47" s="24">
        <v>5</v>
      </c>
      <c r="E47" s="24">
        <v>8</v>
      </c>
      <c r="F47" s="24">
        <v>4</v>
      </c>
      <c r="G47" s="24">
        <v>6</v>
      </c>
      <c r="H47" s="24">
        <v>4</v>
      </c>
      <c r="I47" s="24">
        <v>8</v>
      </c>
      <c r="J47" s="24">
        <v>2</v>
      </c>
      <c r="K47" s="24">
        <v>5</v>
      </c>
      <c r="L47" s="24">
        <v>7</v>
      </c>
      <c r="M47" s="24">
        <v>6</v>
      </c>
      <c r="N47" s="23">
        <f t="shared" si="1"/>
        <v>63</v>
      </c>
    </row>
    <row r="48" spans="1:14" ht="15.75" customHeight="1">
      <c r="A48" s="31" t="s">
        <v>129</v>
      </c>
      <c r="B48" s="24" t="s">
        <v>122</v>
      </c>
      <c r="C48" s="24">
        <v>7</v>
      </c>
      <c r="D48" s="24">
        <v>8</v>
      </c>
      <c r="E48" s="24">
        <v>6</v>
      </c>
      <c r="F48" s="24">
        <v>3</v>
      </c>
      <c r="G48" s="24">
        <v>7</v>
      </c>
      <c r="H48" s="24">
        <v>7</v>
      </c>
      <c r="I48" s="24">
        <v>8</v>
      </c>
      <c r="J48" s="24">
        <v>5</v>
      </c>
      <c r="K48" s="24">
        <v>6</v>
      </c>
      <c r="L48" s="24">
        <v>3</v>
      </c>
      <c r="M48" s="24">
        <v>3</v>
      </c>
      <c r="N48" s="23">
        <f t="shared" si="1"/>
        <v>63</v>
      </c>
    </row>
    <row r="49" spans="1:14" ht="15.75" customHeight="1">
      <c r="A49" s="31" t="s">
        <v>160</v>
      </c>
      <c r="B49" s="24" t="s">
        <v>161</v>
      </c>
      <c r="C49" s="24">
        <v>5</v>
      </c>
      <c r="D49" s="24">
        <v>6</v>
      </c>
      <c r="E49" s="24">
        <v>6</v>
      </c>
      <c r="F49" s="24">
        <v>5</v>
      </c>
      <c r="G49" s="24">
        <v>7</v>
      </c>
      <c r="H49" s="24">
        <v>5</v>
      </c>
      <c r="I49" s="24">
        <v>6</v>
      </c>
      <c r="J49" s="24">
        <v>3</v>
      </c>
      <c r="K49" s="24">
        <v>7</v>
      </c>
      <c r="L49" s="24">
        <v>7</v>
      </c>
      <c r="M49" s="24">
        <v>6</v>
      </c>
      <c r="N49" s="23">
        <f t="shared" si="1"/>
        <v>63</v>
      </c>
    </row>
    <row r="50" spans="1:14" ht="15.75" customHeight="1">
      <c r="A50" s="37" t="s">
        <v>71</v>
      </c>
      <c r="B50" s="24" t="s">
        <v>64</v>
      </c>
      <c r="C50" s="24">
        <v>6</v>
      </c>
      <c r="D50" s="24">
        <v>7</v>
      </c>
      <c r="E50" s="24">
        <v>8</v>
      </c>
      <c r="F50" s="24">
        <v>7</v>
      </c>
      <c r="G50" s="24">
        <v>5</v>
      </c>
      <c r="H50" s="24">
        <v>6</v>
      </c>
      <c r="I50" s="24">
        <v>1</v>
      </c>
      <c r="J50" s="24">
        <v>7</v>
      </c>
      <c r="K50" s="24">
        <v>4</v>
      </c>
      <c r="L50" s="24">
        <v>7</v>
      </c>
      <c r="M50" s="24">
        <v>5</v>
      </c>
      <c r="N50" s="23">
        <f t="shared" si="1"/>
        <v>63</v>
      </c>
    </row>
    <row r="51" spans="1:14" ht="15.75" customHeight="1">
      <c r="A51" s="31" t="s">
        <v>100</v>
      </c>
      <c r="B51" s="24" t="s">
        <v>73</v>
      </c>
      <c r="C51" s="24">
        <v>6</v>
      </c>
      <c r="D51" s="24">
        <v>8</v>
      </c>
      <c r="E51" s="24">
        <v>5</v>
      </c>
      <c r="F51" s="24">
        <v>4</v>
      </c>
      <c r="G51" s="24">
        <v>5</v>
      </c>
      <c r="H51" s="24">
        <v>3</v>
      </c>
      <c r="I51" s="24">
        <v>9</v>
      </c>
      <c r="J51" s="24">
        <v>6</v>
      </c>
      <c r="K51" s="24">
        <v>6</v>
      </c>
      <c r="L51" s="24">
        <v>5</v>
      </c>
      <c r="M51" s="24">
        <v>5</v>
      </c>
      <c r="N51" s="23">
        <f t="shared" si="1"/>
        <v>62</v>
      </c>
    </row>
    <row r="52" spans="1:14" ht="15.75" customHeight="1">
      <c r="A52" s="31" t="s">
        <v>46</v>
      </c>
      <c r="B52" s="24" t="s">
        <v>44</v>
      </c>
      <c r="C52" s="24">
        <v>5</v>
      </c>
      <c r="D52" s="24">
        <v>8</v>
      </c>
      <c r="E52" s="24">
        <v>7</v>
      </c>
      <c r="F52" s="24">
        <v>7</v>
      </c>
      <c r="G52" s="24">
        <v>5</v>
      </c>
      <c r="H52" s="24">
        <v>2</v>
      </c>
      <c r="I52" s="24">
        <v>4</v>
      </c>
      <c r="J52" s="24">
        <v>9</v>
      </c>
      <c r="K52" s="24">
        <v>6</v>
      </c>
      <c r="L52" s="24">
        <v>5</v>
      </c>
      <c r="M52" s="24">
        <v>4</v>
      </c>
      <c r="N52" s="23">
        <f t="shared" si="1"/>
        <v>62</v>
      </c>
    </row>
    <row r="53" spans="1:14" ht="15.75" customHeight="1">
      <c r="A53" s="31" t="s">
        <v>117</v>
      </c>
      <c r="B53" s="24" t="s">
        <v>122</v>
      </c>
      <c r="C53" s="24">
        <v>6</v>
      </c>
      <c r="D53" s="24">
        <v>6</v>
      </c>
      <c r="E53" s="24">
        <v>5</v>
      </c>
      <c r="F53" s="24">
        <v>5</v>
      </c>
      <c r="G53" s="24">
        <v>4</v>
      </c>
      <c r="H53" s="24">
        <v>4</v>
      </c>
      <c r="I53" s="24">
        <v>5</v>
      </c>
      <c r="J53" s="24">
        <v>9</v>
      </c>
      <c r="K53" s="24">
        <v>8</v>
      </c>
      <c r="L53" s="24">
        <v>4</v>
      </c>
      <c r="M53" s="24">
        <v>5</v>
      </c>
      <c r="N53" s="23">
        <f t="shared" si="1"/>
        <v>61</v>
      </c>
    </row>
    <row r="54" spans="1:14" ht="15.75" customHeight="1">
      <c r="A54" s="31" t="s">
        <v>86</v>
      </c>
      <c r="B54" s="24" t="s">
        <v>44</v>
      </c>
      <c r="C54" s="24">
        <v>7</v>
      </c>
      <c r="D54" s="24">
        <v>7</v>
      </c>
      <c r="E54" s="24">
        <v>5</v>
      </c>
      <c r="F54" s="24">
        <v>6</v>
      </c>
      <c r="G54" s="24">
        <v>5</v>
      </c>
      <c r="H54" s="24">
        <v>3</v>
      </c>
      <c r="I54" s="24">
        <v>5</v>
      </c>
      <c r="J54" s="24">
        <v>7</v>
      </c>
      <c r="K54" s="24">
        <v>8</v>
      </c>
      <c r="L54" s="24">
        <v>3</v>
      </c>
      <c r="M54" s="24">
        <v>5</v>
      </c>
      <c r="N54" s="23">
        <f t="shared" si="1"/>
        <v>61</v>
      </c>
    </row>
    <row r="55" spans="1:14" ht="15.75" customHeight="1">
      <c r="A55" s="31" t="s">
        <v>162</v>
      </c>
      <c r="B55" s="24" t="s">
        <v>161</v>
      </c>
      <c r="C55" s="24">
        <v>6</v>
      </c>
      <c r="D55" s="24">
        <v>6</v>
      </c>
      <c r="E55" s="24">
        <v>6</v>
      </c>
      <c r="F55" s="24">
        <v>5</v>
      </c>
      <c r="G55" s="24">
        <v>5</v>
      </c>
      <c r="H55" s="24">
        <v>5</v>
      </c>
      <c r="I55" s="24">
        <v>4</v>
      </c>
      <c r="J55" s="24">
        <v>7</v>
      </c>
      <c r="K55" s="24">
        <v>6</v>
      </c>
      <c r="L55" s="24">
        <v>5</v>
      </c>
      <c r="M55" s="24">
        <v>6</v>
      </c>
      <c r="N55" s="23">
        <f t="shared" si="1"/>
        <v>61</v>
      </c>
    </row>
    <row r="56" spans="1:14" ht="15.75" customHeight="1">
      <c r="A56" s="31" t="s">
        <v>11</v>
      </c>
      <c r="B56" s="24" t="s">
        <v>10</v>
      </c>
      <c r="C56" s="24">
        <v>7</v>
      </c>
      <c r="D56" s="24">
        <v>4</v>
      </c>
      <c r="E56" s="24">
        <v>5</v>
      </c>
      <c r="F56" s="24">
        <v>4</v>
      </c>
      <c r="G56" s="24">
        <v>9</v>
      </c>
      <c r="H56" s="24">
        <v>5</v>
      </c>
      <c r="I56" s="24">
        <v>7</v>
      </c>
      <c r="J56" s="24">
        <v>4</v>
      </c>
      <c r="K56" s="24">
        <v>5</v>
      </c>
      <c r="L56" s="24">
        <v>4</v>
      </c>
      <c r="M56" s="24">
        <v>6</v>
      </c>
      <c r="N56" s="23">
        <f t="shared" si="1"/>
        <v>60</v>
      </c>
    </row>
    <row r="57" spans="1:14" ht="15.75" customHeight="1">
      <c r="A57" s="37" t="s">
        <v>72</v>
      </c>
      <c r="B57" s="24" t="s">
        <v>64</v>
      </c>
      <c r="C57" s="24">
        <v>8</v>
      </c>
      <c r="D57" s="24">
        <v>6</v>
      </c>
      <c r="E57" s="24">
        <v>7</v>
      </c>
      <c r="F57" s="24">
        <v>5</v>
      </c>
      <c r="G57" s="24">
        <v>5</v>
      </c>
      <c r="H57" s="24">
        <v>5</v>
      </c>
      <c r="I57" s="24">
        <v>6</v>
      </c>
      <c r="J57" s="24">
        <v>4</v>
      </c>
      <c r="K57" s="24">
        <v>4</v>
      </c>
      <c r="L57" s="24">
        <v>5</v>
      </c>
      <c r="M57" s="24">
        <v>5</v>
      </c>
      <c r="N57" s="23">
        <f t="shared" si="1"/>
        <v>60</v>
      </c>
    </row>
    <row r="58" spans="1:14" ht="15.75" customHeight="1">
      <c r="A58" s="31" t="s">
        <v>78</v>
      </c>
      <c r="B58" s="24" t="s">
        <v>73</v>
      </c>
      <c r="C58" s="24">
        <v>5</v>
      </c>
      <c r="D58" s="24">
        <v>5</v>
      </c>
      <c r="E58" s="24">
        <v>9</v>
      </c>
      <c r="F58" s="24">
        <v>5</v>
      </c>
      <c r="G58" s="24">
        <v>4</v>
      </c>
      <c r="H58" s="24">
        <v>6</v>
      </c>
      <c r="I58" s="24">
        <v>5</v>
      </c>
      <c r="J58" s="24">
        <v>5</v>
      </c>
      <c r="K58" s="24">
        <v>4</v>
      </c>
      <c r="L58" s="24">
        <v>7</v>
      </c>
      <c r="M58" s="24">
        <v>5</v>
      </c>
      <c r="N58" s="23">
        <f t="shared" si="1"/>
        <v>60</v>
      </c>
    </row>
    <row r="59" spans="1:14" ht="15.75" customHeight="1">
      <c r="A59" s="31" t="s">
        <v>14</v>
      </c>
      <c r="B59" s="24" t="s">
        <v>13</v>
      </c>
      <c r="C59" s="24">
        <v>3</v>
      </c>
      <c r="D59" s="24">
        <v>6</v>
      </c>
      <c r="E59" s="24">
        <v>8</v>
      </c>
      <c r="F59" s="24">
        <v>10</v>
      </c>
      <c r="G59" s="24">
        <v>5</v>
      </c>
      <c r="H59" s="24">
        <v>4</v>
      </c>
      <c r="I59" s="24">
        <v>4</v>
      </c>
      <c r="J59" s="24">
        <v>5</v>
      </c>
      <c r="K59" s="24">
        <v>5</v>
      </c>
      <c r="L59" s="24">
        <v>4</v>
      </c>
      <c r="M59" s="24">
        <v>6</v>
      </c>
      <c r="N59" s="23">
        <f t="shared" si="1"/>
        <v>60</v>
      </c>
    </row>
    <row r="60" spans="1:14" ht="15.75" customHeight="1">
      <c r="A60" s="31" t="s">
        <v>16</v>
      </c>
      <c r="B60" s="24" t="s">
        <v>13</v>
      </c>
      <c r="C60" s="24">
        <v>5</v>
      </c>
      <c r="D60" s="24">
        <v>7</v>
      </c>
      <c r="E60" s="24">
        <v>8</v>
      </c>
      <c r="F60" s="24">
        <v>4</v>
      </c>
      <c r="G60" s="24">
        <v>7</v>
      </c>
      <c r="H60" s="24">
        <v>5</v>
      </c>
      <c r="I60" s="24">
        <v>4</v>
      </c>
      <c r="J60" s="24">
        <v>3</v>
      </c>
      <c r="K60" s="24">
        <v>6</v>
      </c>
      <c r="L60" s="24">
        <v>6</v>
      </c>
      <c r="M60" s="24">
        <v>5</v>
      </c>
      <c r="N60" s="23">
        <f t="shared" si="1"/>
        <v>60</v>
      </c>
    </row>
    <row r="61" spans="1:14" ht="15.75" customHeight="1">
      <c r="A61" s="31" t="s">
        <v>48</v>
      </c>
      <c r="B61" s="24" t="s">
        <v>44</v>
      </c>
      <c r="C61" s="24">
        <v>7</v>
      </c>
      <c r="D61" s="24">
        <v>4</v>
      </c>
      <c r="E61" s="24">
        <v>6</v>
      </c>
      <c r="F61" s="24">
        <v>4</v>
      </c>
      <c r="G61" s="24">
        <v>5</v>
      </c>
      <c r="H61" s="24">
        <v>4</v>
      </c>
      <c r="I61" s="24">
        <v>7</v>
      </c>
      <c r="J61" s="24">
        <v>4</v>
      </c>
      <c r="K61" s="24">
        <v>8</v>
      </c>
      <c r="L61" s="24">
        <v>7</v>
      </c>
      <c r="M61" s="24">
        <v>3</v>
      </c>
      <c r="N61" s="23">
        <f t="shared" si="1"/>
        <v>59</v>
      </c>
    </row>
    <row r="62" spans="1:14" ht="15.75" customHeight="1">
      <c r="A62" s="31" t="s">
        <v>61</v>
      </c>
      <c r="B62" s="24" t="s">
        <v>58</v>
      </c>
      <c r="C62" s="24">
        <v>8</v>
      </c>
      <c r="D62" s="24">
        <v>5</v>
      </c>
      <c r="E62" s="24">
        <v>7</v>
      </c>
      <c r="F62" s="24">
        <v>5</v>
      </c>
      <c r="G62" s="24">
        <v>3</v>
      </c>
      <c r="H62" s="24">
        <v>4</v>
      </c>
      <c r="I62" s="24">
        <v>5</v>
      </c>
      <c r="J62" s="24">
        <v>8</v>
      </c>
      <c r="K62" s="24">
        <v>7</v>
      </c>
      <c r="L62" s="24">
        <v>4</v>
      </c>
      <c r="M62" s="24">
        <v>3</v>
      </c>
      <c r="N62" s="23">
        <f t="shared" si="1"/>
        <v>59</v>
      </c>
    </row>
    <row r="63" spans="1:14" ht="15.75" customHeight="1">
      <c r="A63" s="31" t="s">
        <v>245</v>
      </c>
      <c r="B63" s="24" t="s">
        <v>32</v>
      </c>
      <c r="C63" s="24">
        <v>4</v>
      </c>
      <c r="D63" s="24">
        <v>6</v>
      </c>
      <c r="E63" s="24">
        <v>7</v>
      </c>
      <c r="F63" s="24">
        <v>5</v>
      </c>
      <c r="G63" s="24">
        <v>2</v>
      </c>
      <c r="H63" s="24">
        <v>4</v>
      </c>
      <c r="I63" s="24">
        <v>4</v>
      </c>
      <c r="J63" s="24">
        <v>7</v>
      </c>
      <c r="K63" s="24">
        <v>9</v>
      </c>
      <c r="L63" s="24">
        <v>6</v>
      </c>
      <c r="M63" s="24">
        <v>5</v>
      </c>
      <c r="N63" s="23">
        <f t="shared" si="1"/>
        <v>59</v>
      </c>
    </row>
    <row r="64" spans="1:14" ht="15.75" customHeight="1">
      <c r="A64" s="31" t="s">
        <v>101</v>
      </c>
      <c r="B64" s="24" t="s">
        <v>13</v>
      </c>
      <c r="C64" s="24">
        <v>4</v>
      </c>
      <c r="D64" s="24">
        <v>7</v>
      </c>
      <c r="E64" s="24">
        <v>7</v>
      </c>
      <c r="F64" s="24">
        <v>7</v>
      </c>
      <c r="G64" s="24">
        <v>3</v>
      </c>
      <c r="H64" s="24">
        <v>6</v>
      </c>
      <c r="I64" s="24">
        <v>3</v>
      </c>
      <c r="J64" s="24">
        <v>5</v>
      </c>
      <c r="K64" s="24">
        <v>4</v>
      </c>
      <c r="L64" s="24">
        <v>7</v>
      </c>
      <c r="M64" s="24">
        <v>5</v>
      </c>
      <c r="N64" s="23">
        <f t="shared" si="1"/>
        <v>58</v>
      </c>
    </row>
    <row r="65" spans="1:14" ht="15.75" customHeight="1">
      <c r="A65" s="31" t="s">
        <v>174</v>
      </c>
      <c r="B65" s="24" t="s">
        <v>73</v>
      </c>
      <c r="C65" s="24">
        <v>7</v>
      </c>
      <c r="D65" s="24">
        <v>5</v>
      </c>
      <c r="E65" s="24">
        <v>4</v>
      </c>
      <c r="F65" s="24">
        <v>5</v>
      </c>
      <c r="G65" s="24">
        <v>4</v>
      </c>
      <c r="H65" s="24">
        <v>6</v>
      </c>
      <c r="I65" s="24">
        <v>3</v>
      </c>
      <c r="J65" s="24">
        <v>6</v>
      </c>
      <c r="K65" s="24">
        <v>9</v>
      </c>
      <c r="L65" s="24">
        <v>6</v>
      </c>
      <c r="M65" s="24">
        <v>3</v>
      </c>
      <c r="N65" s="23">
        <f t="shared" si="1"/>
        <v>58</v>
      </c>
    </row>
    <row r="66" spans="1:14" ht="15.75" customHeight="1">
      <c r="A66" s="31" t="s">
        <v>26</v>
      </c>
      <c r="B66" s="24" t="s">
        <v>23</v>
      </c>
      <c r="C66" s="24">
        <v>4</v>
      </c>
      <c r="D66" s="24">
        <v>7</v>
      </c>
      <c r="E66" s="24">
        <v>7</v>
      </c>
      <c r="F66" s="24">
        <v>6</v>
      </c>
      <c r="G66" s="24">
        <v>3</v>
      </c>
      <c r="H66" s="24">
        <v>7</v>
      </c>
      <c r="I66" s="24">
        <v>2</v>
      </c>
      <c r="J66" s="24">
        <v>8</v>
      </c>
      <c r="K66" s="24">
        <v>8</v>
      </c>
      <c r="L66" s="24">
        <v>2</v>
      </c>
      <c r="M66" s="24">
        <v>4</v>
      </c>
      <c r="N66" s="23">
        <f t="shared" ref="N66:N97" si="2">SUM(C66:M66)</f>
        <v>58</v>
      </c>
    </row>
    <row r="67" spans="1:14" ht="15.75" customHeight="1">
      <c r="A67" s="53" t="s">
        <v>12</v>
      </c>
      <c r="B67" s="25" t="s">
        <v>13</v>
      </c>
      <c r="C67" s="25">
        <v>6</v>
      </c>
      <c r="D67" s="25">
        <v>5</v>
      </c>
      <c r="E67" s="25">
        <v>5</v>
      </c>
      <c r="F67" s="25">
        <v>6</v>
      </c>
      <c r="G67" s="25">
        <v>7</v>
      </c>
      <c r="H67" s="25">
        <v>1</v>
      </c>
      <c r="I67" s="25">
        <v>9</v>
      </c>
      <c r="J67" s="25">
        <v>7</v>
      </c>
      <c r="K67" s="25">
        <v>5</v>
      </c>
      <c r="L67" s="25">
        <v>2</v>
      </c>
      <c r="M67" s="25">
        <v>3</v>
      </c>
      <c r="N67" s="23">
        <f t="shared" si="2"/>
        <v>56</v>
      </c>
    </row>
    <row r="68" spans="1:14" ht="15.75" customHeight="1">
      <c r="A68" s="31" t="s">
        <v>125</v>
      </c>
      <c r="B68" s="24" t="s">
        <v>161</v>
      </c>
      <c r="C68" s="24">
        <v>6</v>
      </c>
      <c r="D68" s="24">
        <v>7</v>
      </c>
      <c r="E68" s="24">
        <v>6</v>
      </c>
      <c r="F68" s="24">
        <v>5</v>
      </c>
      <c r="G68" s="24">
        <v>5</v>
      </c>
      <c r="H68" s="24">
        <v>3</v>
      </c>
      <c r="I68" s="24">
        <v>6</v>
      </c>
      <c r="J68" s="24">
        <v>4</v>
      </c>
      <c r="K68" s="24">
        <v>5</v>
      </c>
      <c r="L68" s="24">
        <v>6</v>
      </c>
      <c r="M68" s="24">
        <v>3</v>
      </c>
      <c r="N68" s="23">
        <f t="shared" si="2"/>
        <v>56</v>
      </c>
    </row>
    <row r="69" spans="1:14" ht="15.75" customHeight="1">
      <c r="A69" s="31" t="s">
        <v>43</v>
      </c>
      <c r="B69" s="24" t="s">
        <v>44</v>
      </c>
      <c r="C69" s="24">
        <v>6</v>
      </c>
      <c r="D69" s="24">
        <v>6</v>
      </c>
      <c r="E69" s="24">
        <v>6</v>
      </c>
      <c r="F69" s="24">
        <v>5</v>
      </c>
      <c r="G69" s="24">
        <v>5</v>
      </c>
      <c r="H69" s="24">
        <v>3</v>
      </c>
      <c r="I69" s="24">
        <v>6</v>
      </c>
      <c r="J69" s="24">
        <v>6</v>
      </c>
      <c r="K69" s="24">
        <v>4</v>
      </c>
      <c r="L69" s="24">
        <v>6</v>
      </c>
      <c r="M69" s="24">
        <v>3</v>
      </c>
      <c r="N69" s="23">
        <f t="shared" si="2"/>
        <v>56</v>
      </c>
    </row>
    <row r="70" spans="1:14" ht="15.75" customHeight="1">
      <c r="A70" s="31" t="s">
        <v>282</v>
      </c>
      <c r="B70" s="24" t="s">
        <v>161</v>
      </c>
      <c r="C70" s="24">
        <v>4</v>
      </c>
      <c r="D70" s="24">
        <v>6</v>
      </c>
      <c r="E70" s="24">
        <v>9</v>
      </c>
      <c r="F70" s="24">
        <v>6</v>
      </c>
      <c r="G70" s="24">
        <v>3</v>
      </c>
      <c r="H70" s="24">
        <v>2</v>
      </c>
      <c r="I70" s="24">
        <v>3</v>
      </c>
      <c r="J70" s="24">
        <v>9</v>
      </c>
      <c r="K70" s="24">
        <v>8</v>
      </c>
      <c r="L70" s="24">
        <v>1</v>
      </c>
      <c r="M70" s="24">
        <v>4</v>
      </c>
      <c r="N70" s="23">
        <f t="shared" si="2"/>
        <v>55</v>
      </c>
    </row>
    <row r="71" spans="1:14" ht="15.75" customHeight="1">
      <c r="A71" s="31" t="s">
        <v>137</v>
      </c>
      <c r="B71" s="24" t="s">
        <v>146</v>
      </c>
      <c r="C71" s="24">
        <v>6</v>
      </c>
      <c r="D71" s="24">
        <v>4</v>
      </c>
      <c r="E71" s="24">
        <v>5</v>
      </c>
      <c r="F71" s="24">
        <v>5</v>
      </c>
      <c r="G71" s="24">
        <v>4</v>
      </c>
      <c r="H71" s="24">
        <v>4</v>
      </c>
      <c r="I71" s="24">
        <v>5</v>
      </c>
      <c r="J71" s="24">
        <v>5</v>
      </c>
      <c r="K71" s="24">
        <v>6</v>
      </c>
      <c r="L71" s="24">
        <v>5</v>
      </c>
      <c r="M71" s="24">
        <v>5</v>
      </c>
      <c r="N71" s="23">
        <f t="shared" si="2"/>
        <v>54</v>
      </c>
    </row>
    <row r="72" spans="1:14" ht="15.75" customHeight="1">
      <c r="A72" s="64" t="s">
        <v>102</v>
      </c>
      <c r="B72" s="65" t="s">
        <v>208</v>
      </c>
      <c r="C72" s="65">
        <v>4</v>
      </c>
      <c r="D72" s="65">
        <v>4</v>
      </c>
      <c r="E72" s="65">
        <v>3</v>
      </c>
      <c r="F72" s="65">
        <v>3</v>
      </c>
      <c r="G72" s="65">
        <v>5</v>
      </c>
      <c r="H72" s="65">
        <v>4</v>
      </c>
      <c r="I72" s="65">
        <v>6</v>
      </c>
      <c r="J72" s="65">
        <v>5</v>
      </c>
      <c r="K72" s="65">
        <v>8</v>
      </c>
      <c r="L72" s="65">
        <v>4</v>
      </c>
      <c r="M72" s="65">
        <v>7</v>
      </c>
      <c r="N72" s="23">
        <f t="shared" si="2"/>
        <v>53</v>
      </c>
    </row>
    <row r="73" spans="1:14" ht="15.75" customHeight="1">
      <c r="A73" s="31" t="s">
        <v>165</v>
      </c>
      <c r="B73" s="24" t="s">
        <v>161</v>
      </c>
      <c r="C73" s="24">
        <v>4</v>
      </c>
      <c r="D73" s="24">
        <v>4</v>
      </c>
      <c r="E73" s="24">
        <v>7</v>
      </c>
      <c r="F73" s="24">
        <v>5</v>
      </c>
      <c r="G73" s="24">
        <v>2</v>
      </c>
      <c r="H73" s="24">
        <v>6</v>
      </c>
      <c r="I73" s="24">
        <v>4</v>
      </c>
      <c r="J73" s="24">
        <v>6</v>
      </c>
      <c r="K73" s="24">
        <v>7</v>
      </c>
      <c r="L73" s="24">
        <v>3</v>
      </c>
      <c r="M73" s="24">
        <v>4</v>
      </c>
      <c r="N73" s="23">
        <f t="shared" si="2"/>
        <v>52</v>
      </c>
    </row>
    <row r="74" spans="1:14" ht="15.75" customHeight="1">
      <c r="A74" s="31" t="s">
        <v>18</v>
      </c>
      <c r="B74" s="24" t="s">
        <v>13</v>
      </c>
      <c r="C74" s="24">
        <v>5</v>
      </c>
      <c r="D74" s="24">
        <v>8</v>
      </c>
      <c r="E74" s="24">
        <v>9</v>
      </c>
      <c r="F74" s="24">
        <v>5</v>
      </c>
      <c r="G74" s="24">
        <v>5</v>
      </c>
      <c r="H74" s="24">
        <v>2</v>
      </c>
      <c r="I74" s="24">
        <v>3</v>
      </c>
      <c r="J74" s="24">
        <v>4</v>
      </c>
      <c r="K74" s="24">
        <v>4</v>
      </c>
      <c r="L74" s="24">
        <v>4</v>
      </c>
      <c r="M74" s="24">
        <v>3</v>
      </c>
      <c r="N74" s="23">
        <f t="shared" si="2"/>
        <v>52</v>
      </c>
    </row>
    <row r="75" spans="1:14" ht="15.75" customHeight="1">
      <c r="A75" s="31" t="s">
        <v>136</v>
      </c>
      <c r="B75" s="24" t="s">
        <v>146</v>
      </c>
      <c r="C75" s="24">
        <v>4</v>
      </c>
      <c r="D75" s="24">
        <v>4</v>
      </c>
      <c r="E75" s="24">
        <v>3</v>
      </c>
      <c r="F75" s="24">
        <v>6</v>
      </c>
      <c r="G75" s="24">
        <v>5</v>
      </c>
      <c r="H75" s="24">
        <v>4</v>
      </c>
      <c r="I75" s="24">
        <v>5</v>
      </c>
      <c r="J75" s="24">
        <v>7</v>
      </c>
      <c r="K75" s="24">
        <v>2</v>
      </c>
      <c r="L75" s="24">
        <v>9</v>
      </c>
      <c r="M75" s="24">
        <v>2</v>
      </c>
      <c r="N75" s="23">
        <f t="shared" si="2"/>
        <v>51</v>
      </c>
    </row>
    <row r="76" spans="1:14" ht="15.75" customHeight="1">
      <c r="A76" s="31" t="s">
        <v>22</v>
      </c>
      <c r="B76" s="24" t="s">
        <v>20</v>
      </c>
      <c r="C76" s="24">
        <v>2</v>
      </c>
      <c r="D76" s="24">
        <v>4</v>
      </c>
      <c r="E76" s="24">
        <v>4</v>
      </c>
      <c r="F76" s="24">
        <v>4</v>
      </c>
      <c r="G76" s="24">
        <v>6</v>
      </c>
      <c r="H76" s="24">
        <v>1</v>
      </c>
      <c r="I76" s="24">
        <v>8</v>
      </c>
      <c r="J76" s="24">
        <v>4</v>
      </c>
      <c r="K76" s="24">
        <v>6</v>
      </c>
      <c r="L76" s="24">
        <v>4</v>
      </c>
      <c r="M76" s="24">
        <v>7</v>
      </c>
      <c r="N76" s="23">
        <f t="shared" si="2"/>
        <v>50</v>
      </c>
    </row>
    <row r="77" spans="1:14" ht="15.75" customHeight="1">
      <c r="A77" s="31" t="s">
        <v>41</v>
      </c>
      <c r="B77" s="24" t="s">
        <v>37</v>
      </c>
      <c r="C77" s="24">
        <v>6</v>
      </c>
      <c r="D77" s="24">
        <v>5</v>
      </c>
      <c r="E77" s="24">
        <v>6</v>
      </c>
      <c r="F77" s="24">
        <v>4</v>
      </c>
      <c r="G77" s="24">
        <v>2</v>
      </c>
      <c r="H77" s="24">
        <v>7</v>
      </c>
      <c r="I77" s="24">
        <v>2</v>
      </c>
      <c r="J77" s="24">
        <v>5</v>
      </c>
      <c r="K77" s="24">
        <v>4</v>
      </c>
      <c r="L77" s="24">
        <v>3</v>
      </c>
      <c r="M77" s="24">
        <v>5</v>
      </c>
      <c r="N77" s="23">
        <f t="shared" si="2"/>
        <v>49</v>
      </c>
    </row>
    <row r="78" spans="1:14" ht="15.75" customHeight="1">
      <c r="A78" s="31" t="s">
        <v>103</v>
      </c>
      <c r="B78" s="24" t="s">
        <v>37</v>
      </c>
      <c r="C78" s="24">
        <v>3</v>
      </c>
      <c r="D78" s="24">
        <v>3</v>
      </c>
      <c r="E78" s="24">
        <v>3</v>
      </c>
      <c r="F78" s="24">
        <v>2</v>
      </c>
      <c r="G78" s="24">
        <v>3</v>
      </c>
      <c r="H78" s="24">
        <v>4</v>
      </c>
      <c r="I78" s="24">
        <v>7</v>
      </c>
      <c r="J78" s="24">
        <v>5</v>
      </c>
      <c r="K78" s="24">
        <v>8</v>
      </c>
      <c r="L78" s="24">
        <v>5</v>
      </c>
      <c r="M78" s="24">
        <v>5</v>
      </c>
      <c r="N78" s="23">
        <f t="shared" si="2"/>
        <v>48</v>
      </c>
    </row>
    <row r="79" spans="1:14" ht="15.75" customHeight="1">
      <c r="A79" s="31" t="s">
        <v>277</v>
      </c>
      <c r="B79" s="24" t="s">
        <v>161</v>
      </c>
      <c r="C79" s="24">
        <v>5</v>
      </c>
      <c r="D79" s="24">
        <v>3</v>
      </c>
      <c r="E79" s="24">
        <v>5</v>
      </c>
      <c r="F79" s="24">
        <v>5</v>
      </c>
      <c r="G79" s="24">
        <v>6</v>
      </c>
      <c r="H79" s="24">
        <v>2</v>
      </c>
      <c r="I79" s="24">
        <v>6</v>
      </c>
      <c r="J79" s="24">
        <v>3</v>
      </c>
      <c r="K79" s="24">
        <v>4</v>
      </c>
      <c r="L79" s="24">
        <v>6</v>
      </c>
      <c r="M79" s="24">
        <v>3</v>
      </c>
      <c r="N79" s="23">
        <f t="shared" si="2"/>
        <v>48</v>
      </c>
    </row>
    <row r="80" spans="1:14" ht="15.75" customHeight="1">
      <c r="A80" s="31" t="s">
        <v>233</v>
      </c>
      <c r="B80" s="24" t="s">
        <v>23</v>
      </c>
      <c r="C80" s="24">
        <v>4</v>
      </c>
      <c r="D80" s="24">
        <v>7</v>
      </c>
      <c r="E80" s="24">
        <v>4</v>
      </c>
      <c r="F80" s="24">
        <v>7</v>
      </c>
      <c r="G80" s="24">
        <v>2</v>
      </c>
      <c r="H80" s="24">
        <v>2</v>
      </c>
      <c r="I80" s="24">
        <v>5</v>
      </c>
      <c r="J80" s="24">
        <v>2</v>
      </c>
      <c r="K80" s="24">
        <v>7</v>
      </c>
      <c r="L80" s="24">
        <v>6</v>
      </c>
      <c r="M80" s="24">
        <v>2</v>
      </c>
      <c r="N80" s="23">
        <f t="shared" si="2"/>
        <v>48</v>
      </c>
    </row>
    <row r="81" spans="1:14" ht="15.75" customHeight="1">
      <c r="A81" s="31" t="s">
        <v>19</v>
      </c>
      <c r="B81" s="24" t="s">
        <v>13</v>
      </c>
      <c r="C81" s="24">
        <v>2</v>
      </c>
      <c r="D81" s="24">
        <v>5</v>
      </c>
      <c r="E81" s="24">
        <v>7</v>
      </c>
      <c r="F81" s="24">
        <v>6</v>
      </c>
      <c r="G81" s="24">
        <v>2</v>
      </c>
      <c r="H81" s="24">
        <v>6</v>
      </c>
      <c r="I81" s="24">
        <v>1</v>
      </c>
      <c r="J81" s="24">
        <v>7</v>
      </c>
      <c r="K81" s="24">
        <v>4</v>
      </c>
      <c r="L81" s="24">
        <v>3</v>
      </c>
      <c r="M81" s="24">
        <v>4</v>
      </c>
      <c r="N81" s="23">
        <f t="shared" si="2"/>
        <v>47</v>
      </c>
    </row>
    <row r="82" spans="1:14" ht="15.75" customHeight="1">
      <c r="A82" s="31" t="s">
        <v>209</v>
      </c>
      <c r="B82" s="24" t="s">
        <v>73</v>
      </c>
      <c r="C82" s="24">
        <v>3</v>
      </c>
      <c r="D82" s="24">
        <v>6</v>
      </c>
      <c r="E82" s="24">
        <v>4</v>
      </c>
      <c r="F82" s="24">
        <v>6</v>
      </c>
      <c r="G82" s="24">
        <v>2</v>
      </c>
      <c r="H82" s="24">
        <v>3</v>
      </c>
      <c r="I82" s="24">
        <v>7</v>
      </c>
      <c r="J82" s="24">
        <v>2</v>
      </c>
      <c r="K82" s="24">
        <v>5</v>
      </c>
      <c r="L82" s="24">
        <v>5</v>
      </c>
      <c r="M82" s="24">
        <v>3</v>
      </c>
      <c r="N82" s="23">
        <f t="shared" si="2"/>
        <v>46</v>
      </c>
    </row>
    <row r="83" spans="1:14" ht="15.75" customHeight="1">
      <c r="A83" s="31" t="s">
        <v>231</v>
      </c>
      <c r="B83" s="24" t="s">
        <v>73</v>
      </c>
      <c r="C83" s="24">
        <v>4</v>
      </c>
      <c r="D83" s="24">
        <v>6</v>
      </c>
      <c r="E83" s="24">
        <v>4</v>
      </c>
      <c r="F83" s="24">
        <v>2</v>
      </c>
      <c r="G83" s="24">
        <v>2</v>
      </c>
      <c r="H83" s="24">
        <v>1</v>
      </c>
      <c r="I83" s="24">
        <v>7</v>
      </c>
      <c r="J83" s="24">
        <v>8</v>
      </c>
      <c r="K83" s="24">
        <v>4</v>
      </c>
      <c r="L83" s="24">
        <v>4</v>
      </c>
      <c r="M83" s="24">
        <v>3</v>
      </c>
      <c r="N83" s="23">
        <f t="shared" si="2"/>
        <v>45</v>
      </c>
    </row>
    <row r="84" spans="1:14" ht="15.75" customHeight="1">
      <c r="A84" s="31" t="s">
        <v>149</v>
      </c>
      <c r="B84" s="24" t="s">
        <v>58</v>
      </c>
      <c r="C84" s="24">
        <v>3</v>
      </c>
      <c r="D84" s="24">
        <v>4</v>
      </c>
      <c r="E84" s="24">
        <v>5</v>
      </c>
      <c r="F84" s="24">
        <v>3</v>
      </c>
      <c r="G84" s="24">
        <v>3</v>
      </c>
      <c r="H84" s="24">
        <v>3</v>
      </c>
      <c r="I84" s="24">
        <v>5</v>
      </c>
      <c r="J84" s="24">
        <v>4</v>
      </c>
      <c r="K84" s="24">
        <v>7</v>
      </c>
      <c r="L84" s="24">
        <v>4</v>
      </c>
      <c r="M84" s="24">
        <v>4</v>
      </c>
      <c r="N84" s="23">
        <f t="shared" si="2"/>
        <v>45</v>
      </c>
    </row>
    <row r="85" spans="1:14" ht="15.75" customHeight="1">
      <c r="A85" s="31" t="s">
        <v>130</v>
      </c>
      <c r="B85" s="24" t="s">
        <v>131</v>
      </c>
      <c r="C85" s="24">
        <v>4</v>
      </c>
      <c r="D85" s="24">
        <v>5</v>
      </c>
      <c r="E85" s="24">
        <v>2</v>
      </c>
      <c r="F85" s="24">
        <v>4</v>
      </c>
      <c r="G85" s="24">
        <v>4</v>
      </c>
      <c r="H85" s="24">
        <v>3</v>
      </c>
      <c r="I85" s="24">
        <v>3</v>
      </c>
      <c r="J85" s="24">
        <v>5</v>
      </c>
      <c r="K85" s="24">
        <v>3</v>
      </c>
      <c r="L85" s="24">
        <v>9</v>
      </c>
      <c r="M85" s="24">
        <v>2</v>
      </c>
      <c r="N85" s="23">
        <f t="shared" si="2"/>
        <v>44</v>
      </c>
    </row>
    <row r="86" spans="1:14" ht="15.75" customHeight="1">
      <c r="A86" s="31" t="s">
        <v>297</v>
      </c>
      <c r="B86" s="24" t="s">
        <v>44</v>
      </c>
      <c r="C86" s="24">
        <v>1</v>
      </c>
      <c r="D86" s="24">
        <v>5</v>
      </c>
      <c r="E86" s="24">
        <v>5</v>
      </c>
      <c r="F86" s="24">
        <v>1</v>
      </c>
      <c r="G86" s="24">
        <v>7</v>
      </c>
      <c r="H86" s="24">
        <v>3</v>
      </c>
      <c r="I86" s="24">
        <v>8</v>
      </c>
      <c r="J86" s="24">
        <v>4</v>
      </c>
      <c r="K86" s="24">
        <v>3</v>
      </c>
      <c r="L86" s="24">
        <v>2</v>
      </c>
      <c r="M86" s="24">
        <v>4</v>
      </c>
      <c r="N86" s="23">
        <f t="shared" si="2"/>
        <v>43</v>
      </c>
    </row>
    <row r="87" spans="1:14" ht="15.75" customHeight="1">
      <c r="A87" s="37" t="s">
        <v>144</v>
      </c>
      <c r="B87" s="24" t="s">
        <v>64</v>
      </c>
      <c r="C87" s="24">
        <v>6</v>
      </c>
      <c r="D87" s="24">
        <v>4</v>
      </c>
      <c r="E87" s="24">
        <v>1</v>
      </c>
      <c r="F87" s="24">
        <v>2</v>
      </c>
      <c r="G87" s="24">
        <v>8</v>
      </c>
      <c r="H87" s="24">
        <v>2</v>
      </c>
      <c r="I87" s="24">
        <v>6</v>
      </c>
      <c r="J87" s="24">
        <v>3</v>
      </c>
      <c r="K87" s="24">
        <v>5</v>
      </c>
      <c r="L87" s="24">
        <v>5</v>
      </c>
      <c r="M87" s="24">
        <v>1</v>
      </c>
      <c r="N87" s="23">
        <f t="shared" si="2"/>
        <v>43</v>
      </c>
    </row>
    <row r="88" spans="1:14" ht="15.75" customHeight="1">
      <c r="A88" s="37" t="s">
        <v>166</v>
      </c>
      <c r="B88" s="24" t="s">
        <v>64</v>
      </c>
      <c r="C88" s="24">
        <v>4</v>
      </c>
      <c r="D88" s="24">
        <v>6</v>
      </c>
      <c r="E88" s="24">
        <v>7</v>
      </c>
      <c r="F88" s="24">
        <v>3</v>
      </c>
      <c r="G88" s="24">
        <v>4</v>
      </c>
      <c r="H88" s="24">
        <v>4</v>
      </c>
      <c r="I88" s="24">
        <v>2</v>
      </c>
      <c r="J88" s="24">
        <v>4</v>
      </c>
      <c r="K88" s="24">
        <v>3</v>
      </c>
      <c r="L88" s="24">
        <v>4</v>
      </c>
      <c r="M88" s="24">
        <v>2</v>
      </c>
      <c r="N88" s="23">
        <f t="shared" si="2"/>
        <v>43</v>
      </c>
    </row>
    <row r="89" spans="1:14" ht="15.75" customHeight="1">
      <c r="A89" s="31" t="s">
        <v>145</v>
      </c>
      <c r="B89" s="24" t="s">
        <v>32</v>
      </c>
      <c r="C89" s="24">
        <v>3</v>
      </c>
      <c r="D89" s="24">
        <v>5</v>
      </c>
      <c r="E89" s="24">
        <v>5</v>
      </c>
      <c r="F89" s="24">
        <v>4</v>
      </c>
      <c r="G89" s="24">
        <v>2</v>
      </c>
      <c r="H89" s="24">
        <v>3</v>
      </c>
      <c r="I89" s="24">
        <v>4</v>
      </c>
      <c r="J89" s="24">
        <v>4</v>
      </c>
      <c r="K89" s="24">
        <v>4</v>
      </c>
      <c r="L89" s="24">
        <v>4</v>
      </c>
      <c r="M89" s="24">
        <v>4</v>
      </c>
      <c r="N89" s="23">
        <f t="shared" si="2"/>
        <v>42</v>
      </c>
    </row>
    <row r="90" spans="1:14" ht="15.75" customHeight="1">
      <c r="A90" s="31" t="s">
        <v>298</v>
      </c>
      <c r="B90" s="24" t="s">
        <v>161</v>
      </c>
      <c r="C90" s="24">
        <v>1</v>
      </c>
      <c r="D90" s="24">
        <v>6</v>
      </c>
      <c r="E90" s="24">
        <v>3</v>
      </c>
      <c r="F90" s="24">
        <v>6</v>
      </c>
      <c r="G90" s="24">
        <v>2</v>
      </c>
      <c r="H90" s="24">
        <v>2</v>
      </c>
      <c r="I90" s="24">
        <v>4</v>
      </c>
      <c r="J90" s="24">
        <v>5</v>
      </c>
      <c r="K90" s="24">
        <v>8</v>
      </c>
      <c r="L90" s="24">
        <v>2</v>
      </c>
      <c r="M90" s="24">
        <v>3</v>
      </c>
      <c r="N90" s="23">
        <f t="shared" si="2"/>
        <v>42</v>
      </c>
    </row>
    <row r="91" spans="1:14" ht="15.75" customHeight="1">
      <c r="A91" s="31" t="s">
        <v>196</v>
      </c>
      <c r="B91" s="24" t="s">
        <v>58</v>
      </c>
      <c r="C91" s="24">
        <v>4</v>
      </c>
      <c r="D91" s="24">
        <v>3</v>
      </c>
      <c r="E91" s="24">
        <v>5</v>
      </c>
      <c r="F91" s="24">
        <v>3</v>
      </c>
      <c r="G91" s="24">
        <v>3</v>
      </c>
      <c r="H91" s="24">
        <v>4</v>
      </c>
      <c r="I91" s="24">
        <v>2</v>
      </c>
      <c r="J91" s="24">
        <v>5</v>
      </c>
      <c r="K91" s="24">
        <v>6</v>
      </c>
      <c r="L91" s="24">
        <v>3</v>
      </c>
      <c r="M91" s="24">
        <v>4</v>
      </c>
      <c r="N91" s="23">
        <f t="shared" si="2"/>
        <v>42</v>
      </c>
    </row>
    <row r="92" spans="1:14" ht="15.75" customHeight="1">
      <c r="A92" s="31" t="s">
        <v>206</v>
      </c>
      <c r="B92" s="24" t="s">
        <v>161</v>
      </c>
      <c r="C92" s="24">
        <v>2</v>
      </c>
      <c r="D92" s="24">
        <v>3</v>
      </c>
      <c r="E92" s="24">
        <v>4</v>
      </c>
      <c r="F92" s="24">
        <v>5</v>
      </c>
      <c r="G92" s="24">
        <v>7</v>
      </c>
      <c r="H92" s="24">
        <v>2</v>
      </c>
      <c r="I92" s="24">
        <v>6</v>
      </c>
      <c r="J92" s="24">
        <v>1</v>
      </c>
      <c r="K92" s="24">
        <v>4</v>
      </c>
      <c r="L92" s="24">
        <v>5</v>
      </c>
      <c r="M92" s="24">
        <v>2</v>
      </c>
      <c r="N92" s="23">
        <f t="shared" si="2"/>
        <v>41</v>
      </c>
    </row>
    <row r="93" spans="1:14" ht="15.75" customHeight="1">
      <c r="A93" s="31" t="s">
        <v>118</v>
      </c>
      <c r="B93" s="24" t="s">
        <v>210</v>
      </c>
      <c r="C93" s="24">
        <v>4</v>
      </c>
      <c r="D93" s="24">
        <v>6</v>
      </c>
      <c r="E93" s="24">
        <v>4</v>
      </c>
      <c r="F93" s="24">
        <v>2</v>
      </c>
      <c r="G93" s="24">
        <v>2</v>
      </c>
      <c r="H93" s="24">
        <v>5</v>
      </c>
      <c r="I93" s="24">
        <v>4</v>
      </c>
      <c r="J93" s="24">
        <v>3</v>
      </c>
      <c r="K93" s="24">
        <v>7</v>
      </c>
      <c r="L93" s="24">
        <v>1</v>
      </c>
      <c r="M93" s="24">
        <v>3</v>
      </c>
      <c r="N93" s="23">
        <f t="shared" si="2"/>
        <v>41</v>
      </c>
    </row>
    <row r="94" spans="1:14" ht="15.75" customHeight="1">
      <c r="A94" s="31" t="s">
        <v>291</v>
      </c>
      <c r="B94" s="24" t="s">
        <v>161</v>
      </c>
      <c r="C94" s="24">
        <v>4</v>
      </c>
      <c r="D94" s="24">
        <v>7</v>
      </c>
      <c r="E94" s="24">
        <v>7</v>
      </c>
      <c r="F94" s="24">
        <v>4</v>
      </c>
      <c r="G94" s="24">
        <v>2</v>
      </c>
      <c r="H94" s="24">
        <v>2</v>
      </c>
      <c r="I94" s="24">
        <v>1</v>
      </c>
      <c r="J94" s="24">
        <v>5</v>
      </c>
      <c r="K94" s="24">
        <v>5</v>
      </c>
      <c r="L94" s="24">
        <v>1</v>
      </c>
      <c r="M94" s="24">
        <v>3</v>
      </c>
      <c r="N94" s="23">
        <f t="shared" si="2"/>
        <v>41</v>
      </c>
    </row>
    <row r="95" spans="1:14" ht="15.75" customHeight="1">
      <c r="A95" s="31" t="s">
        <v>237</v>
      </c>
      <c r="B95" s="24" t="s">
        <v>73</v>
      </c>
      <c r="C95" s="24">
        <v>4</v>
      </c>
      <c r="D95" s="24">
        <v>5</v>
      </c>
      <c r="E95" s="24">
        <v>6</v>
      </c>
      <c r="F95" s="24">
        <v>3</v>
      </c>
      <c r="G95" s="24">
        <v>4</v>
      </c>
      <c r="H95" s="24">
        <v>2</v>
      </c>
      <c r="I95" s="24">
        <v>3</v>
      </c>
      <c r="J95" s="24">
        <v>4</v>
      </c>
      <c r="K95" s="24">
        <v>4</v>
      </c>
      <c r="L95" s="24">
        <v>3</v>
      </c>
      <c r="M95" s="24">
        <v>2</v>
      </c>
      <c r="N95" s="23">
        <f t="shared" si="2"/>
        <v>40</v>
      </c>
    </row>
    <row r="96" spans="1:14" ht="15.75" customHeight="1">
      <c r="A96" s="31" t="s">
        <v>82</v>
      </c>
      <c r="B96" s="24" t="s">
        <v>146</v>
      </c>
      <c r="C96" s="24">
        <v>5</v>
      </c>
      <c r="D96" s="24">
        <v>5</v>
      </c>
      <c r="E96" s="24">
        <v>2</v>
      </c>
      <c r="F96" s="24">
        <v>4</v>
      </c>
      <c r="G96" s="24">
        <v>1</v>
      </c>
      <c r="H96" s="24">
        <v>4</v>
      </c>
      <c r="I96" s="24">
        <v>2</v>
      </c>
      <c r="J96" s="24">
        <v>5</v>
      </c>
      <c r="K96" s="24">
        <v>5</v>
      </c>
      <c r="L96" s="24">
        <v>4</v>
      </c>
      <c r="M96" s="24">
        <v>3</v>
      </c>
      <c r="N96" s="23">
        <f t="shared" si="2"/>
        <v>40</v>
      </c>
    </row>
    <row r="97" spans="1:14" ht="15.75" customHeight="1">
      <c r="A97" s="37" t="s">
        <v>164</v>
      </c>
      <c r="B97" s="24" t="s">
        <v>64</v>
      </c>
      <c r="C97" s="24">
        <v>3</v>
      </c>
      <c r="D97" s="24">
        <v>4</v>
      </c>
      <c r="E97" s="24">
        <v>4</v>
      </c>
      <c r="F97" s="24">
        <v>1</v>
      </c>
      <c r="G97" s="24">
        <v>4</v>
      </c>
      <c r="H97" s="24">
        <v>3</v>
      </c>
      <c r="I97" s="24">
        <v>4</v>
      </c>
      <c r="J97" s="24">
        <v>3</v>
      </c>
      <c r="K97" s="24">
        <v>5</v>
      </c>
      <c r="L97" s="24">
        <v>3</v>
      </c>
      <c r="M97" s="24">
        <v>3</v>
      </c>
      <c r="N97" s="23">
        <f t="shared" si="2"/>
        <v>37</v>
      </c>
    </row>
    <row r="98" spans="1:14" ht="15.75" customHeight="1">
      <c r="A98" s="31" t="s">
        <v>216</v>
      </c>
      <c r="B98" s="24" t="s">
        <v>32</v>
      </c>
      <c r="C98" s="24">
        <v>3</v>
      </c>
      <c r="D98" s="24">
        <v>3</v>
      </c>
      <c r="E98" s="24">
        <v>5</v>
      </c>
      <c r="F98" s="24">
        <v>3</v>
      </c>
      <c r="G98" s="24">
        <v>3</v>
      </c>
      <c r="H98" s="24">
        <v>4</v>
      </c>
      <c r="I98" s="24">
        <v>2</v>
      </c>
      <c r="J98" s="24">
        <v>4</v>
      </c>
      <c r="K98" s="24">
        <v>3</v>
      </c>
      <c r="L98" s="24">
        <v>6</v>
      </c>
      <c r="M98" s="24">
        <v>1</v>
      </c>
      <c r="N98" s="23">
        <f t="shared" ref="N98:N109" si="3">SUM(C98:M98)</f>
        <v>37</v>
      </c>
    </row>
    <row r="99" spans="1:14" ht="15.75" customHeight="1">
      <c r="A99" s="31" t="s">
        <v>126</v>
      </c>
      <c r="B99" s="24" t="s">
        <v>146</v>
      </c>
      <c r="C99" s="24">
        <v>4</v>
      </c>
      <c r="D99" s="24">
        <v>1</v>
      </c>
      <c r="E99" s="24">
        <v>3</v>
      </c>
      <c r="F99" s="24">
        <v>3</v>
      </c>
      <c r="G99" s="24">
        <v>3</v>
      </c>
      <c r="H99" s="24">
        <v>2</v>
      </c>
      <c r="I99" s="24">
        <v>5</v>
      </c>
      <c r="J99" s="24">
        <v>3</v>
      </c>
      <c r="K99" s="24">
        <v>2</v>
      </c>
      <c r="L99" s="24">
        <v>8</v>
      </c>
      <c r="M99" s="24">
        <v>2</v>
      </c>
      <c r="N99" s="23">
        <f t="shared" si="3"/>
        <v>36</v>
      </c>
    </row>
    <row r="100" spans="1:14" ht="15.75" customHeight="1">
      <c r="A100" s="31" t="s">
        <v>202</v>
      </c>
      <c r="B100" s="24" t="s">
        <v>23</v>
      </c>
      <c r="C100" s="24">
        <v>2</v>
      </c>
      <c r="D100" s="24">
        <v>2</v>
      </c>
      <c r="E100" s="24">
        <v>7</v>
      </c>
      <c r="F100" s="24">
        <v>3</v>
      </c>
      <c r="G100" s="24">
        <v>2</v>
      </c>
      <c r="H100" s="24">
        <v>2</v>
      </c>
      <c r="I100" s="24">
        <v>5</v>
      </c>
      <c r="J100" s="24">
        <v>3</v>
      </c>
      <c r="K100" s="24">
        <v>2</v>
      </c>
      <c r="L100" s="24">
        <v>3</v>
      </c>
      <c r="M100" s="24">
        <v>2</v>
      </c>
      <c r="N100" s="23">
        <f t="shared" si="3"/>
        <v>33</v>
      </c>
    </row>
    <row r="101" spans="1:14" ht="15.75" customHeight="1">
      <c r="A101" s="31" t="s">
        <v>199</v>
      </c>
      <c r="B101" s="24" t="s">
        <v>122</v>
      </c>
      <c r="C101" s="24">
        <v>2</v>
      </c>
      <c r="D101" s="24">
        <v>6</v>
      </c>
      <c r="E101" s="24">
        <v>3</v>
      </c>
      <c r="F101" s="24">
        <v>1</v>
      </c>
      <c r="G101" s="24">
        <v>1</v>
      </c>
      <c r="H101" s="24">
        <v>5</v>
      </c>
      <c r="I101" s="24">
        <v>2</v>
      </c>
      <c r="J101" s="24">
        <v>4</v>
      </c>
      <c r="K101" s="24">
        <v>6</v>
      </c>
      <c r="L101" s="24">
        <v>1</v>
      </c>
      <c r="M101" s="24">
        <v>2</v>
      </c>
      <c r="N101" s="23">
        <f t="shared" si="3"/>
        <v>33</v>
      </c>
    </row>
    <row r="102" spans="1:14" ht="15.75" customHeight="1">
      <c r="A102" s="37" t="s">
        <v>266</v>
      </c>
      <c r="B102" s="24" t="s">
        <v>64</v>
      </c>
      <c r="C102" s="24">
        <v>1</v>
      </c>
      <c r="D102" s="24">
        <v>5</v>
      </c>
      <c r="E102" s="24">
        <v>3</v>
      </c>
      <c r="F102" s="24">
        <v>2</v>
      </c>
      <c r="G102" s="24">
        <v>4</v>
      </c>
      <c r="H102" s="24">
        <v>3</v>
      </c>
      <c r="I102" s="24">
        <v>5</v>
      </c>
      <c r="J102" s="24">
        <v>5</v>
      </c>
      <c r="K102" s="24">
        <v>1</v>
      </c>
      <c r="L102" s="24">
        <v>2</v>
      </c>
      <c r="M102" s="24">
        <v>0</v>
      </c>
      <c r="N102" s="23">
        <f t="shared" si="3"/>
        <v>31</v>
      </c>
    </row>
    <row r="103" spans="1:14" ht="15.75" customHeight="1">
      <c r="A103" s="31" t="s">
        <v>221</v>
      </c>
      <c r="B103" s="24" t="s">
        <v>171</v>
      </c>
      <c r="C103" s="24">
        <v>5</v>
      </c>
      <c r="D103" s="24">
        <v>4</v>
      </c>
      <c r="E103" s="24">
        <v>2</v>
      </c>
      <c r="F103" s="24">
        <v>3</v>
      </c>
      <c r="G103" s="24">
        <v>3</v>
      </c>
      <c r="H103" s="24">
        <v>3</v>
      </c>
      <c r="I103" s="24">
        <v>1</v>
      </c>
      <c r="J103" s="24">
        <v>3</v>
      </c>
      <c r="K103" s="24">
        <v>2</v>
      </c>
      <c r="L103" s="24">
        <v>2</v>
      </c>
      <c r="M103" s="24">
        <v>3</v>
      </c>
      <c r="N103" s="23">
        <f t="shared" si="3"/>
        <v>31</v>
      </c>
    </row>
    <row r="104" spans="1:14" ht="15.75" customHeight="1">
      <c r="A104" s="37" t="s">
        <v>201</v>
      </c>
      <c r="B104" s="24" t="s">
        <v>64</v>
      </c>
      <c r="C104" s="24">
        <v>1</v>
      </c>
      <c r="D104" s="24">
        <v>3</v>
      </c>
      <c r="E104" s="24">
        <v>2</v>
      </c>
      <c r="F104" s="24">
        <v>2</v>
      </c>
      <c r="G104" s="24">
        <v>1</v>
      </c>
      <c r="H104" s="24">
        <v>1</v>
      </c>
      <c r="I104" s="24">
        <v>5</v>
      </c>
      <c r="J104" s="24">
        <v>4</v>
      </c>
      <c r="K104" s="24">
        <v>2</v>
      </c>
      <c r="L104" s="24">
        <v>8</v>
      </c>
      <c r="M104" s="24">
        <v>1</v>
      </c>
      <c r="N104" s="23">
        <f t="shared" si="3"/>
        <v>30</v>
      </c>
    </row>
    <row r="105" spans="1:14" ht="15.75" customHeight="1">
      <c r="A105" s="31" t="s">
        <v>153</v>
      </c>
      <c r="B105" s="24" t="s">
        <v>32</v>
      </c>
      <c r="C105" s="24">
        <v>3</v>
      </c>
      <c r="D105" s="24">
        <v>3</v>
      </c>
      <c r="E105" s="24">
        <v>4</v>
      </c>
      <c r="F105" s="24">
        <v>2</v>
      </c>
      <c r="G105" s="24">
        <v>4</v>
      </c>
      <c r="H105" s="24">
        <v>1</v>
      </c>
      <c r="I105" s="24">
        <v>1</v>
      </c>
      <c r="J105" s="24">
        <v>1</v>
      </c>
      <c r="K105" s="24">
        <v>5</v>
      </c>
      <c r="L105" s="24">
        <v>1</v>
      </c>
      <c r="M105" s="24">
        <v>4</v>
      </c>
      <c r="N105" s="23">
        <f t="shared" si="3"/>
        <v>29</v>
      </c>
    </row>
    <row r="106" spans="1:14" ht="15.75" customHeight="1">
      <c r="A106" s="31" t="s">
        <v>173</v>
      </c>
      <c r="B106" s="24" t="s">
        <v>171</v>
      </c>
      <c r="C106" s="24">
        <v>2</v>
      </c>
      <c r="D106" s="24">
        <v>5</v>
      </c>
      <c r="E106" s="24">
        <v>3</v>
      </c>
      <c r="F106" s="24">
        <v>0</v>
      </c>
      <c r="G106" s="24">
        <v>5</v>
      </c>
      <c r="H106" s="24">
        <v>4</v>
      </c>
      <c r="I106" s="24">
        <v>1</v>
      </c>
      <c r="J106" s="24">
        <v>2</v>
      </c>
      <c r="K106" s="24">
        <v>2</v>
      </c>
      <c r="L106" s="24">
        <v>1</v>
      </c>
      <c r="M106" s="24">
        <v>4</v>
      </c>
      <c r="N106" s="23">
        <f t="shared" si="3"/>
        <v>29</v>
      </c>
    </row>
    <row r="107" spans="1:14" ht="15.75" customHeight="1">
      <c r="A107" s="37" t="s">
        <v>292</v>
      </c>
      <c r="B107" s="24" t="s">
        <v>64</v>
      </c>
      <c r="C107" s="24">
        <v>2</v>
      </c>
      <c r="D107" s="24">
        <v>6</v>
      </c>
      <c r="E107" s="24">
        <v>5</v>
      </c>
      <c r="F107" s="24">
        <v>3</v>
      </c>
      <c r="G107" s="24">
        <v>4</v>
      </c>
      <c r="H107" s="24">
        <v>3</v>
      </c>
      <c r="I107" s="24">
        <v>1</v>
      </c>
      <c r="J107" s="24">
        <v>2</v>
      </c>
      <c r="K107" s="24">
        <v>1</v>
      </c>
      <c r="L107" s="24">
        <v>0</v>
      </c>
      <c r="M107" s="24">
        <v>2</v>
      </c>
      <c r="N107" s="23">
        <f t="shared" si="3"/>
        <v>29</v>
      </c>
    </row>
    <row r="108" spans="1:14" ht="15.75" customHeight="1">
      <c r="A108" s="31" t="s">
        <v>295</v>
      </c>
      <c r="B108" s="24" t="s">
        <v>23</v>
      </c>
      <c r="C108" s="24">
        <v>3</v>
      </c>
      <c r="D108" s="24">
        <v>3</v>
      </c>
      <c r="E108" s="24">
        <v>3</v>
      </c>
      <c r="F108" s="24">
        <v>1</v>
      </c>
      <c r="G108" s="24">
        <v>4</v>
      </c>
      <c r="H108" s="24">
        <v>2</v>
      </c>
      <c r="I108" s="24">
        <v>1</v>
      </c>
      <c r="J108" s="24">
        <v>1</v>
      </c>
      <c r="K108" s="24">
        <v>3</v>
      </c>
      <c r="L108" s="24">
        <v>3</v>
      </c>
      <c r="M108" s="24">
        <v>3</v>
      </c>
      <c r="N108" s="23">
        <f t="shared" si="3"/>
        <v>27</v>
      </c>
    </row>
    <row r="109" spans="1:14" ht="15.75" customHeight="1">
      <c r="A109" s="31" t="s">
        <v>236</v>
      </c>
      <c r="B109" s="24" t="s">
        <v>23</v>
      </c>
      <c r="C109" s="24">
        <v>2</v>
      </c>
      <c r="D109" s="24">
        <v>2</v>
      </c>
      <c r="E109" s="24">
        <v>1</v>
      </c>
      <c r="F109" s="24">
        <v>3</v>
      </c>
      <c r="G109" s="24">
        <v>1</v>
      </c>
      <c r="H109" s="24">
        <v>1</v>
      </c>
      <c r="I109" s="24">
        <v>2</v>
      </c>
      <c r="J109" s="24">
        <v>3</v>
      </c>
      <c r="K109" s="24">
        <v>6</v>
      </c>
      <c r="L109" s="24">
        <v>3</v>
      </c>
      <c r="M109" s="24">
        <v>1</v>
      </c>
      <c r="N109" s="23">
        <f t="shared" si="3"/>
        <v>25</v>
      </c>
    </row>
    <row r="110" spans="1:14" ht="15.75" customHeight="1">
      <c r="B110" s="4"/>
      <c r="C110" s="4"/>
      <c r="D110" s="4"/>
      <c r="E110" s="4"/>
      <c r="F110" s="4"/>
      <c r="G110" s="4"/>
      <c r="H110" s="4"/>
      <c r="I110" s="4"/>
      <c r="J110" s="4"/>
    </row>
    <row r="111" spans="1:14" ht="15.75" customHeight="1">
      <c r="B111" s="4"/>
      <c r="C111" s="4"/>
      <c r="D111" s="4"/>
      <c r="E111" s="4"/>
      <c r="F111" s="4"/>
      <c r="G111" s="4"/>
      <c r="H111" s="4"/>
      <c r="I111" s="4"/>
      <c r="J111" s="4"/>
    </row>
    <row r="112" spans="1:14" ht="15.75" customHeight="1">
      <c r="B112" s="4"/>
      <c r="C112" s="4"/>
      <c r="D112" s="4"/>
      <c r="E112" s="4"/>
      <c r="F112" s="4"/>
      <c r="G112" s="4"/>
      <c r="H112" s="4"/>
      <c r="I112" s="4"/>
      <c r="J112" s="4"/>
    </row>
    <row r="113" spans="2:10" ht="15.75" customHeight="1">
      <c r="B113" s="4"/>
      <c r="C113" s="4"/>
      <c r="D113" s="4"/>
      <c r="E113" s="4"/>
      <c r="F113" s="4"/>
      <c r="G113" s="4"/>
      <c r="H113" s="4"/>
      <c r="I113" s="4"/>
      <c r="J113" s="4"/>
    </row>
    <row r="114" spans="2:10" ht="15.75" customHeight="1">
      <c r="B114" s="4"/>
      <c r="C114" s="4"/>
      <c r="D114" s="4"/>
      <c r="E114" s="4"/>
      <c r="F114" s="4"/>
      <c r="G114" s="4"/>
      <c r="H114" s="4"/>
      <c r="I114" s="4"/>
      <c r="J114" s="4"/>
    </row>
    <row r="115" spans="2:10" ht="15.75" customHeight="1">
      <c r="B115" s="4"/>
      <c r="C115" s="4"/>
      <c r="D115" s="4"/>
      <c r="E115" s="4"/>
      <c r="F115" s="4"/>
      <c r="G115" s="4"/>
      <c r="H115" s="4"/>
      <c r="I115" s="4"/>
      <c r="J115" s="4"/>
    </row>
    <row r="116" spans="2:10" ht="15.75" customHeight="1">
      <c r="B116" s="4"/>
      <c r="C116" s="4"/>
      <c r="D116" s="4"/>
      <c r="E116" s="4"/>
      <c r="F116" s="4"/>
      <c r="G116" s="4"/>
      <c r="H116" s="4"/>
      <c r="I116" s="4"/>
      <c r="J116" s="4"/>
    </row>
    <row r="117" spans="2:10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2:10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2:10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2:10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2:10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2:10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2:10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2:10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2:10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2:10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2:10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2:10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110"/>
  <sheetViews>
    <sheetView topLeftCell="A91" workbookViewId="0">
      <selection activeCell="Q113" sqref="Q113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>
      <c r="A2" s="38" t="s">
        <v>74</v>
      </c>
      <c r="B2" s="24" t="s">
        <v>73</v>
      </c>
      <c r="C2" s="24">
        <v>7</v>
      </c>
      <c r="D2" s="24">
        <v>8</v>
      </c>
      <c r="E2" s="24">
        <v>9</v>
      </c>
      <c r="F2" s="24">
        <v>8</v>
      </c>
      <c r="G2" s="24">
        <v>10</v>
      </c>
      <c r="H2" s="24">
        <v>9</v>
      </c>
      <c r="I2" s="24">
        <v>8</v>
      </c>
      <c r="J2" s="24">
        <v>5</v>
      </c>
      <c r="K2" s="24">
        <v>7</v>
      </c>
      <c r="L2" s="24">
        <v>7</v>
      </c>
      <c r="M2" s="24">
        <v>8</v>
      </c>
      <c r="N2" s="23">
        <f t="shared" ref="N2:N33" si="0">SUM(C2:M2)</f>
        <v>86</v>
      </c>
    </row>
    <row r="3" spans="1:14">
      <c r="A3" s="38" t="s">
        <v>271</v>
      </c>
      <c r="B3" s="24" t="s">
        <v>73</v>
      </c>
      <c r="C3" s="24">
        <v>9</v>
      </c>
      <c r="D3" s="24">
        <v>8</v>
      </c>
      <c r="E3" s="24">
        <v>9</v>
      </c>
      <c r="F3" s="24">
        <v>9</v>
      </c>
      <c r="G3" s="24">
        <v>9</v>
      </c>
      <c r="H3" s="24">
        <v>11</v>
      </c>
      <c r="I3" s="24">
        <v>6</v>
      </c>
      <c r="J3" s="24">
        <v>5</v>
      </c>
      <c r="K3" s="24">
        <v>7</v>
      </c>
      <c r="L3" s="24">
        <v>6</v>
      </c>
      <c r="M3" s="24">
        <v>7</v>
      </c>
      <c r="N3" s="23">
        <f t="shared" si="0"/>
        <v>86</v>
      </c>
    </row>
    <row r="4" spans="1:14">
      <c r="A4" s="38" t="s">
        <v>9</v>
      </c>
      <c r="B4" s="24" t="s">
        <v>10</v>
      </c>
      <c r="C4" s="24">
        <v>8</v>
      </c>
      <c r="D4" s="24">
        <v>8</v>
      </c>
      <c r="E4" s="24">
        <v>9</v>
      </c>
      <c r="F4" s="24">
        <v>7</v>
      </c>
      <c r="G4" s="24">
        <v>8</v>
      </c>
      <c r="H4" s="24">
        <v>9</v>
      </c>
      <c r="I4" s="24">
        <v>8</v>
      </c>
      <c r="J4" s="24">
        <v>6</v>
      </c>
      <c r="K4" s="24">
        <v>8</v>
      </c>
      <c r="L4" s="24">
        <v>5</v>
      </c>
      <c r="M4" s="24">
        <v>8</v>
      </c>
      <c r="N4" s="23">
        <f t="shared" si="0"/>
        <v>84</v>
      </c>
    </row>
    <row r="5" spans="1:14">
      <c r="A5" s="38" t="s">
        <v>7</v>
      </c>
      <c r="B5" s="24" t="s">
        <v>8</v>
      </c>
      <c r="C5" s="24">
        <v>8</v>
      </c>
      <c r="D5" s="24">
        <v>9</v>
      </c>
      <c r="E5" s="24">
        <v>7</v>
      </c>
      <c r="F5" s="24">
        <v>9</v>
      </c>
      <c r="G5" s="24">
        <v>7</v>
      </c>
      <c r="H5" s="24">
        <v>7</v>
      </c>
      <c r="I5" s="24">
        <v>9</v>
      </c>
      <c r="J5" s="24">
        <v>6</v>
      </c>
      <c r="K5" s="24">
        <v>5</v>
      </c>
      <c r="L5" s="24">
        <v>9</v>
      </c>
      <c r="M5" s="24">
        <v>7</v>
      </c>
      <c r="N5" s="23">
        <f t="shared" si="0"/>
        <v>83</v>
      </c>
    </row>
    <row r="6" spans="1:14">
      <c r="A6" s="38" t="s">
        <v>77</v>
      </c>
      <c r="B6" s="24" t="s">
        <v>73</v>
      </c>
      <c r="C6" s="24">
        <v>9</v>
      </c>
      <c r="D6" s="24">
        <v>6</v>
      </c>
      <c r="E6" s="24">
        <v>9</v>
      </c>
      <c r="F6" s="24">
        <v>3</v>
      </c>
      <c r="G6" s="24">
        <v>8</v>
      </c>
      <c r="H6" s="24">
        <v>9</v>
      </c>
      <c r="I6" s="24">
        <v>10</v>
      </c>
      <c r="J6" s="24">
        <v>7</v>
      </c>
      <c r="K6" s="24">
        <v>7</v>
      </c>
      <c r="L6" s="24">
        <v>6</v>
      </c>
      <c r="M6" s="24">
        <v>8</v>
      </c>
      <c r="N6" s="23">
        <f t="shared" si="0"/>
        <v>82</v>
      </c>
    </row>
    <row r="7" spans="1:14">
      <c r="A7" s="38" t="s">
        <v>40</v>
      </c>
      <c r="B7" s="24" t="s">
        <v>37</v>
      </c>
      <c r="C7" s="24">
        <v>7</v>
      </c>
      <c r="D7" s="24">
        <v>8</v>
      </c>
      <c r="E7" s="24">
        <v>8</v>
      </c>
      <c r="F7" s="24">
        <v>9</v>
      </c>
      <c r="G7" s="24">
        <v>4</v>
      </c>
      <c r="H7" s="24">
        <v>10</v>
      </c>
      <c r="I7" s="24">
        <v>6</v>
      </c>
      <c r="J7" s="24">
        <v>8</v>
      </c>
      <c r="K7" s="24">
        <v>9</v>
      </c>
      <c r="L7" s="24">
        <v>5</v>
      </c>
      <c r="M7" s="24">
        <v>7</v>
      </c>
      <c r="N7" s="23">
        <f t="shared" si="0"/>
        <v>81</v>
      </c>
    </row>
    <row r="8" spans="1:14">
      <c r="A8" s="38" t="s">
        <v>87</v>
      </c>
      <c r="B8" s="24" t="s">
        <v>299</v>
      </c>
      <c r="C8" s="24">
        <v>8</v>
      </c>
      <c r="D8" s="24">
        <v>7</v>
      </c>
      <c r="E8" s="24">
        <v>9</v>
      </c>
      <c r="F8" s="24">
        <v>6</v>
      </c>
      <c r="G8" s="24">
        <v>8</v>
      </c>
      <c r="H8" s="24">
        <v>8</v>
      </c>
      <c r="I8" s="24">
        <v>9</v>
      </c>
      <c r="J8" s="24">
        <v>4</v>
      </c>
      <c r="K8" s="24">
        <v>7</v>
      </c>
      <c r="L8" s="24">
        <v>9</v>
      </c>
      <c r="M8" s="24">
        <v>6</v>
      </c>
      <c r="N8" s="23">
        <f t="shared" si="0"/>
        <v>81</v>
      </c>
    </row>
    <row r="9" spans="1:14">
      <c r="A9" s="69" t="s">
        <v>65</v>
      </c>
      <c r="B9" s="24" t="s">
        <v>64</v>
      </c>
      <c r="C9" s="24">
        <v>8</v>
      </c>
      <c r="D9" s="24">
        <v>7</v>
      </c>
      <c r="E9" s="24">
        <v>9</v>
      </c>
      <c r="F9" s="24">
        <v>7</v>
      </c>
      <c r="G9" s="24">
        <v>7</v>
      </c>
      <c r="H9" s="24">
        <v>9</v>
      </c>
      <c r="I9" s="24">
        <v>7</v>
      </c>
      <c r="J9" s="24">
        <v>5</v>
      </c>
      <c r="K9" s="24">
        <v>8</v>
      </c>
      <c r="L9" s="24">
        <v>5</v>
      </c>
      <c r="M9" s="24">
        <v>9</v>
      </c>
      <c r="N9" s="23">
        <f t="shared" si="0"/>
        <v>81</v>
      </c>
    </row>
    <row r="10" spans="1:14">
      <c r="A10" s="38" t="s">
        <v>36</v>
      </c>
      <c r="B10" s="24" t="s">
        <v>37</v>
      </c>
      <c r="C10" s="24">
        <v>5</v>
      </c>
      <c r="D10" s="24">
        <v>9</v>
      </c>
      <c r="E10" s="24">
        <v>8</v>
      </c>
      <c r="F10" s="24">
        <v>10</v>
      </c>
      <c r="G10" s="24">
        <v>5</v>
      </c>
      <c r="H10" s="24">
        <v>9</v>
      </c>
      <c r="I10" s="24">
        <v>6</v>
      </c>
      <c r="J10" s="24">
        <v>6</v>
      </c>
      <c r="K10" s="24">
        <v>8</v>
      </c>
      <c r="L10" s="24">
        <v>6</v>
      </c>
      <c r="M10" s="24">
        <v>7</v>
      </c>
      <c r="N10" s="23">
        <f t="shared" si="0"/>
        <v>79</v>
      </c>
    </row>
    <row r="11" spans="1:14">
      <c r="A11" s="69" t="s">
        <v>66</v>
      </c>
      <c r="B11" s="24" t="s">
        <v>64</v>
      </c>
      <c r="C11" s="24">
        <v>9</v>
      </c>
      <c r="D11" s="24">
        <v>7</v>
      </c>
      <c r="E11" s="24">
        <v>7</v>
      </c>
      <c r="F11" s="24">
        <v>7</v>
      </c>
      <c r="G11" s="24">
        <v>8</v>
      </c>
      <c r="H11" s="24">
        <v>6</v>
      </c>
      <c r="I11" s="24">
        <v>9</v>
      </c>
      <c r="J11" s="24">
        <v>4</v>
      </c>
      <c r="K11" s="24">
        <v>7</v>
      </c>
      <c r="L11" s="24">
        <v>7</v>
      </c>
      <c r="M11" s="24">
        <v>6</v>
      </c>
      <c r="N11" s="23">
        <f t="shared" si="0"/>
        <v>77</v>
      </c>
    </row>
    <row r="12" spans="1:14">
      <c r="A12" s="38" t="s">
        <v>75</v>
      </c>
      <c r="B12" s="24" t="s">
        <v>73</v>
      </c>
      <c r="C12" s="24">
        <v>7</v>
      </c>
      <c r="D12" s="24">
        <v>4</v>
      </c>
      <c r="E12" s="24">
        <v>5</v>
      </c>
      <c r="F12" s="24">
        <v>6</v>
      </c>
      <c r="G12" s="24">
        <v>9</v>
      </c>
      <c r="H12" s="24">
        <v>7</v>
      </c>
      <c r="I12" s="24">
        <v>11</v>
      </c>
      <c r="J12" s="24">
        <v>3</v>
      </c>
      <c r="K12" s="24">
        <v>8</v>
      </c>
      <c r="L12" s="24">
        <v>6</v>
      </c>
      <c r="M12" s="24">
        <v>10</v>
      </c>
      <c r="N12" s="23">
        <f t="shared" si="0"/>
        <v>76</v>
      </c>
    </row>
    <row r="13" spans="1:14">
      <c r="A13" s="38" t="s">
        <v>248</v>
      </c>
      <c r="B13" s="24" t="s">
        <v>93</v>
      </c>
      <c r="C13" s="24">
        <v>8</v>
      </c>
      <c r="D13" s="24">
        <v>5</v>
      </c>
      <c r="E13" s="24">
        <v>8</v>
      </c>
      <c r="F13" s="24">
        <v>7</v>
      </c>
      <c r="G13" s="24">
        <v>8</v>
      </c>
      <c r="H13" s="24">
        <v>10</v>
      </c>
      <c r="I13" s="24">
        <v>6</v>
      </c>
      <c r="J13" s="24">
        <v>3</v>
      </c>
      <c r="K13" s="24">
        <v>5</v>
      </c>
      <c r="L13" s="24">
        <v>8</v>
      </c>
      <c r="M13" s="24">
        <v>7</v>
      </c>
      <c r="N13" s="23">
        <f t="shared" si="0"/>
        <v>75</v>
      </c>
    </row>
    <row r="14" spans="1:14">
      <c r="A14" s="38" t="s">
        <v>59</v>
      </c>
      <c r="B14" s="24" t="s">
        <v>58</v>
      </c>
      <c r="C14" s="24">
        <v>6</v>
      </c>
      <c r="D14" s="24">
        <v>7</v>
      </c>
      <c r="E14" s="24">
        <v>7</v>
      </c>
      <c r="F14" s="24">
        <v>9</v>
      </c>
      <c r="G14" s="24">
        <v>8</v>
      </c>
      <c r="H14" s="24">
        <v>6</v>
      </c>
      <c r="I14" s="24">
        <v>6</v>
      </c>
      <c r="J14" s="24">
        <v>6</v>
      </c>
      <c r="K14" s="24">
        <v>8</v>
      </c>
      <c r="L14" s="24">
        <v>5</v>
      </c>
      <c r="M14" s="24">
        <v>6</v>
      </c>
      <c r="N14" s="23">
        <f t="shared" si="0"/>
        <v>74</v>
      </c>
    </row>
    <row r="15" spans="1:14">
      <c r="A15" s="69" t="s">
        <v>183</v>
      </c>
      <c r="B15" s="24" t="s">
        <v>64</v>
      </c>
      <c r="C15" s="24">
        <v>8</v>
      </c>
      <c r="D15" s="24">
        <v>7</v>
      </c>
      <c r="E15" s="24">
        <v>8</v>
      </c>
      <c r="F15" s="24">
        <v>8</v>
      </c>
      <c r="G15" s="24">
        <v>7</v>
      </c>
      <c r="H15" s="24">
        <v>7</v>
      </c>
      <c r="I15" s="24">
        <v>7</v>
      </c>
      <c r="J15" s="24">
        <v>5</v>
      </c>
      <c r="K15" s="24">
        <v>4</v>
      </c>
      <c r="L15" s="24">
        <v>5</v>
      </c>
      <c r="M15" s="24">
        <v>8</v>
      </c>
      <c r="N15" s="23">
        <f t="shared" si="0"/>
        <v>74</v>
      </c>
    </row>
    <row r="16" spans="1:14">
      <c r="A16" s="38" t="s">
        <v>141</v>
      </c>
      <c r="B16" s="24" t="s">
        <v>32</v>
      </c>
      <c r="C16" s="24">
        <v>9</v>
      </c>
      <c r="D16" s="24">
        <v>9</v>
      </c>
      <c r="E16" s="24">
        <v>9</v>
      </c>
      <c r="F16" s="24">
        <v>9</v>
      </c>
      <c r="G16" s="24">
        <v>5</v>
      </c>
      <c r="H16" s="24">
        <v>5</v>
      </c>
      <c r="I16" s="24">
        <v>2</v>
      </c>
      <c r="J16" s="24">
        <v>8</v>
      </c>
      <c r="K16" s="24">
        <v>6</v>
      </c>
      <c r="L16" s="24">
        <v>5</v>
      </c>
      <c r="M16" s="24">
        <v>5</v>
      </c>
      <c r="N16" s="23">
        <f t="shared" si="0"/>
        <v>72</v>
      </c>
    </row>
    <row r="17" spans="1:14">
      <c r="A17" s="38" t="s">
        <v>189</v>
      </c>
      <c r="B17" s="24" t="s">
        <v>37</v>
      </c>
      <c r="C17" s="24">
        <v>8</v>
      </c>
      <c r="D17" s="24">
        <v>5</v>
      </c>
      <c r="E17" s="24">
        <v>6</v>
      </c>
      <c r="F17" s="24">
        <v>7</v>
      </c>
      <c r="G17" s="24">
        <v>11</v>
      </c>
      <c r="H17" s="24">
        <v>7</v>
      </c>
      <c r="I17" s="24">
        <v>7</v>
      </c>
      <c r="J17" s="24">
        <v>3</v>
      </c>
      <c r="K17" s="24">
        <v>8</v>
      </c>
      <c r="L17" s="24">
        <v>3</v>
      </c>
      <c r="M17" s="24">
        <v>7</v>
      </c>
      <c r="N17" s="23">
        <f t="shared" si="0"/>
        <v>72</v>
      </c>
    </row>
    <row r="18" spans="1:14">
      <c r="A18" s="38" t="s">
        <v>98</v>
      </c>
      <c r="B18" s="24" t="s">
        <v>63</v>
      </c>
      <c r="C18" s="24">
        <v>7</v>
      </c>
      <c r="D18" s="24">
        <v>5</v>
      </c>
      <c r="E18" s="24">
        <v>8</v>
      </c>
      <c r="F18" s="24">
        <v>6</v>
      </c>
      <c r="G18" s="24">
        <v>9</v>
      </c>
      <c r="H18" s="24">
        <v>9</v>
      </c>
      <c r="I18" s="24">
        <v>7</v>
      </c>
      <c r="J18" s="24">
        <v>5</v>
      </c>
      <c r="K18" s="24">
        <v>4</v>
      </c>
      <c r="L18" s="24">
        <v>4</v>
      </c>
      <c r="M18" s="24">
        <v>8</v>
      </c>
      <c r="N18" s="23">
        <f t="shared" si="0"/>
        <v>72</v>
      </c>
    </row>
    <row r="19" spans="1:14">
      <c r="A19" s="38" t="s">
        <v>94</v>
      </c>
      <c r="B19" s="24" t="s">
        <v>32</v>
      </c>
      <c r="C19" s="24">
        <v>10</v>
      </c>
      <c r="D19" s="24">
        <v>8</v>
      </c>
      <c r="E19" s="24">
        <v>7</v>
      </c>
      <c r="F19" s="24">
        <v>4</v>
      </c>
      <c r="G19" s="24">
        <v>7</v>
      </c>
      <c r="H19" s="24">
        <v>8</v>
      </c>
      <c r="I19" s="24">
        <v>7</v>
      </c>
      <c r="J19" s="24">
        <v>3</v>
      </c>
      <c r="K19" s="24">
        <v>5</v>
      </c>
      <c r="L19" s="24">
        <v>6</v>
      </c>
      <c r="M19" s="24">
        <v>6</v>
      </c>
      <c r="N19" s="23">
        <f t="shared" si="0"/>
        <v>71</v>
      </c>
    </row>
    <row r="20" spans="1:14">
      <c r="A20" s="38" t="s">
        <v>91</v>
      </c>
      <c r="B20" s="24" t="s">
        <v>73</v>
      </c>
      <c r="C20" s="24">
        <v>8</v>
      </c>
      <c r="D20" s="24">
        <v>6</v>
      </c>
      <c r="E20" s="24">
        <v>6</v>
      </c>
      <c r="F20" s="24">
        <v>4</v>
      </c>
      <c r="G20" s="24">
        <v>7</v>
      </c>
      <c r="H20" s="24">
        <v>8</v>
      </c>
      <c r="I20" s="24">
        <v>7</v>
      </c>
      <c r="J20" s="24">
        <v>8</v>
      </c>
      <c r="K20" s="24">
        <v>8</v>
      </c>
      <c r="L20" s="24">
        <v>4</v>
      </c>
      <c r="M20" s="24">
        <v>5</v>
      </c>
      <c r="N20" s="23">
        <f t="shared" si="0"/>
        <v>71</v>
      </c>
    </row>
    <row r="21" spans="1:14">
      <c r="A21" s="38" t="s">
        <v>80</v>
      </c>
      <c r="B21" s="24" t="s">
        <v>32</v>
      </c>
      <c r="C21" s="24">
        <v>7</v>
      </c>
      <c r="D21" s="24">
        <v>6</v>
      </c>
      <c r="E21" s="24">
        <v>6</v>
      </c>
      <c r="F21" s="24">
        <v>9</v>
      </c>
      <c r="G21" s="24">
        <v>9</v>
      </c>
      <c r="H21" s="24">
        <v>8</v>
      </c>
      <c r="I21" s="24">
        <v>9</v>
      </c>
      <c r="J21" s="24">
        <v>5</v>
      </c>
      <c r="K21" s="24">
        <v>2</v>
      </c>
      <c r="L21" s="24">
        <v>4</v>
      </c>
      <c r="M21" s="24">
        <v>5</v>
      </c>
      <c r="N21" s="23">
        <f t="shared" si="0"/>
        <v>70</v>
      </c>
    </row>
    <row r="22" spans="1:14">
      <c r="A22" s="38" t="s">
        <v>38</v>
      </c>
      <c r="B22" s="24" t="s">
        <v>37</v>
      </c>
      <c r="C22" s="24">
        <v>6</v>
      </c>
      <c r="D22" s="24">
        <v>5</v>
      </c>
      <c r="E22" s="24">
        <v>7</v>
      </c>
      <c r="F22" s="24">
        <v>5</v>
      </c>
      <c r="G22" s="24">
        <v>7</v>
      </c>
      <c r="H22" s="24">
        <v>7</v>
      </c>
      <c r="I22" s="24">
        <v>9</v>
      </c>
      <c r="J22" s="24">
        <v>3</v>
      </c>
      <c r="K22" s="24">
        <v>6</v>
      </c>
      <c r="L22" s="24">
        <v>7</v>
      </c>
      <c r="M22" s="24">
        <v>8</v>
      </c>
      <c r="N22" s="23">
        <f t="shared" si="0"/>
        <v>70</v>
      </c>
    </row>
    <row r="23" spans="1:14">
      <c r="A23" s="69" t="s">
        <v>70</v>
      </c>
      <c r="B23" s="24" t="s">
        <v>64</v>
      </c>
      <c r="C23" s="24">
        <v>9</v>
      </c>
      <c r="D23" s="24">
        <v>4</v>
      </c>
      <c r="E23" s="24">
        <v>10</v>
      </c>
      <c r="F23" s="24">
        <v>5</v>
      </c>
      <c r="G23" s="24">
        <v>7</v>
      </c>
      <c r="H23" s="24">
        <v>5</v>
      </c>
      <c r="I23" s="24">
        <v>5</v>
      </c>
      <c r="J23" s="24">
        <v>2</v>
      </c>
      <c r="K23" s="24">
        <v>7</v>
      </c>
      <c r="L23" s="24">
        <v>8</v>
      </c>
      <c r="M23" s="24">
        <v>8</v>
      </c>
      <c r="N23" s="23">
        <f t="shared" si="0"/>
        <v>70</v>
      </c>
    </row>
    <row r="24" spans="1:14">
      <c r="A24" s="38" t="s">
        <v>68</v>
      </c>
      <c r="B24" s="24" t="s">
        <v>32</v>
      </c>
      <c r="C24" s="24">
        <v>8</v>
      </c>
      <c r="D24" s="24">
        <v>3</v>
      </c>
      <c r="E24" s="24">
        <v>9</v>
      </c>
      <c r="F24" s="24">
        <v>4</v>
      </c>
      <c r="G24" s="24">
        <v>9</v>
      </c>
      <c r="H24" s="24">
        <v>9</v>
      </c>
      <c r="I24" s="24">
        <v>8</v>
      </c>
      <c r="J24" s="24">
        <v>1</v>
      </c>
      <c r="K24" s="24">
        <v>7</v>
      </c>
      <c r="L24" s="24">
        <v>4</v>
      </c>
      <c r="M24" s="24">
        <v>7</v>
      </c>
      <c r="N24" s="23">
        <f t="shared" si="0"/>
        <v>69</v>
      </c>
    </row>
    <row r="25" spans="1:14">
      <c r="A25" s="38" t="s">
        <v>51</v>
      </c>
      <c r="B25" s="24" t="s">
        <v>299</v>
      </c>
      <c r="C25" s="24">
        <v>5</v>
      </c>
      <c r="D25" s="24">
        <v>5</v>
      </c>
      <c r="E25" s="24">
        <v>8</v>
      </c>
      <c r="F25" s="24">
        <v>7</v>
      </c>
      <c r="G25" s="24">
        <v>8</v>
      </c>
      <c r="H25" s="24">
        <v>6</v>
      </c>
      <c r="I25" s="24">
        <v>7</v>
      </c>
      <c r="J25" s="24">
        <v>2</v>
      </c>
      <c r="K25" s="24">
        <v>5</v>
      </c>
      <c r="L25" s="24">
        <v>7</v>
      </c>
      <c r="M25" s="24">
        <v>9</v>
      </c>
      <c r="N25" s="23">
        <f t="shared" si="0"/>
        <v>69</v>
      </c>
    </row>
    <row r="26" spans="1:14">
      <c r="A26" s="38" t="s">
        <v>100</v>
      </c>
      <c r="B26" s="24" t="s">
        <v>73</v>
      </c>
      <c r="C26" s="24">
        <v>7</v>
      </c>
      <c r="D26" s="24">
        <v>7</v>
      </c>
      <c r="E26" s="24">
        <v>6</v>
      </c>
      <c r="F26" s="24">
        <v>4</v>
      </c>
      <c r="G26" s="24">
        <v>5</v>
      </c>
      <c r="H26" s="24">
        <v>8</v>
      </c>
      <c r="I26" s="24">
        <v>8</v>
      </c>
      <c r="J26" s="24">
        <v>4</v>
      </c>
      <c r="K26" s="24">
        <v>5</v>
      </c>
      <c r="L26" s="24">
        <v>6</v>
      </c>
      <c r="M26" s="24">
        <v>7</v>
      </c>
      <c r="N26" s="23">
        <f t="shared" si="0"/>
        <v>67</v>
      </c>
    </row>
    <row r="27" spans="1:14">
      <c r="A27" s="38" t="s">
        <v>300</v>
      </c>
      <c r="B27" s="24" t="s">
        <v>8</v>
      </c>
      <c r="C27" s="24">
        <v>7</v>
      </c>
      <c r="D27" s="24">
        <v>3</v>
      </c>
      <c r="E27" s="24">
        <v>7</v>
      </c>
      <c r="F27" s="24">
        <v>5</v>
      </c>
      <c r="G27" s="24">
        <v>7</v>
      </c>
      <c r="H27" s="24">
        <v>6</v>
      </c>
      <c r="I27" s="24">
        <v>10</v>
      </c>
      <c r="J27" s="24">
        <v>4</v>
      </c>
      <c r="K27" s="24">
        <v>6</v>
      </c>
      <c r="L27" s="24">
        <v>6</v>
      </c>
      <c r="M27" s="24">
        <v>6</v>
      </c>
      <c r="N27" s="23">
        <f t="shared" si="0"/>
        <v>67</v>
      </c>
    </row>
    <row r="28" spans="1:14">
      <c r="A28" s="38" t="s">
        <v>24</v>
      </c>
      <c r="B28" s="24" t="s">
        <v>146</v>
      </c>
      <c r="C28" s="24">
        <v>4</v>
      </c>
      <c r="D28" s="24">
        <v>4</v>
      </c>
      <c r="E28" s="24">
        <v>6</v>
      </c>
      <c r="F28" s="24">
        <v>6</v>
      </c>
      <c r="G28" s="24">
        <v>5</v>
      </c>
      <c r="H28" s="24">
        <v>7</v>
      </c>
      <c r="I28" s="24">
        <v>6</v>
      </c>
      <c r="J28" s="24">
        <v>8</v>
      </c>
      <c r="K28" s="24">
        <v>7</v>
      </c>
      <c r="L28" s="24">
        <v>7</v>
      </c>
      <c r="M28" s="24">
        <v>6</v>
      </c>
      <c r="N28" s="23">
        <f t="shared" si="0"/>
        <v>66</v>
      </c>
    </row>
    <row r="29" spans="1:14">
      <c r="A29" s="38" t="s">
        <v>62</v>
      </c>
      <c r="B29" s="24" t="s">
        <v>63</v>
      </c>
      <c r="C29" s="24">
        <v>7</v>
      </c>
      <c r="D29" s="24">
        <v>5</v>
      </c>
      <c r="E29" s="24">
        <v>7</v>
      </c>
      <c r="F29" s="24">
        <v>5</v>
      </c>
      <c r="G29" s="24">
        <v>6</v>
      </c>
      <c r="H29" s="24">
        <v>5</v>
      </c>
      <c r="I29" s="24">
        <v>6</v>
      </c>
      <c r="J29" s="24">
        <v>4</v>
      </c>
      <c r="K29" s="24">
        <v>4</v>
      </c>
      <c r="L29" s="24">
        <v>10</v>
      </c>
      <c r="M29" s="24">
        <v>7</v>
      </c>
      <c r="N29" s="23">
        <f t="shared" si="0"/>
        <v>66</v>
      </c>
    </row>
    <row r="30" spans="1:14">
      <c r="A30" s="38" t="s">
        <v>15</v>
      </c>
      <c r="B30" s="24" t="s">
        <v>13</v>
      </c>
      <c r="C30" s="24">
        <v>4</v>
      </c>
      <c r="D30" s="24">
        <v>4</v>
      </c>
      <c r="E30" s="24">
        <v>5</v>
      </c>
      <c r="F30" s="24">
        <v>6</v>
      </c>
      <c r="G30" s="24">
        <v>6</v>
      </c>
      <c r="H30" s="24">
        <v>7</v>
      </c>
      <c r="I30" s="24">
        <v>8</v>
      </c>
      <c r="J30" s="24">
        <v>7</v>
      </c>
      <c r="K30" s="24">
        <v>7</v>
      </c>
      <c r="L30" s="24">
        <v>6</v>
      </c>
      <c r="M30" s="24">
        <v>5</v>
      </c>
      <c r="N30" s="23">
        <f t="shared" si="0"/>
        <v>65</v>
      </c>
    </row>
    <row r="31" spans="1:14">
      <c r="A31" s="38" t="s">
        <v>25</v>
      </c>
      <c r="B31" s="24" t="s">
        <v>146</v>
      </c>
      <c r="C31" s="24">
        <v>5</v>
      </c>
      <c r="D31" s="24">
        <v>5</v>
      </c>
      <c r="E31" s="24">
        <v>6</v>
      </c>
      <c r="F31" s="24">
        <v>7</v>
      </c>
      <c r="G31" s="24">
        <v>6</v>
      </c>
      <c r="H31" s="24">
        <v>7</v>
      </c>
      <c r="I31" s="24">
        <v>6</v>
      </c>
      <c r="J31" s="24">
        <v>5</v>
      </c>
      <c r="K31" s="24">
        <v>4</v>
      </c>
      <c r="L31" s="24">
        <v>8</v>
      </c>
      <c r="M31" s="24">
        <v>6</v>
      </c>
      <c r="N31" s="23">
        <f t="shared" si="0"/>
        <v>65</v>
      </c>
    </row>
    <row r="32" spans="1:14">
      <c r="A32" s="38" t="s">
        <v>85</v>
      </c>
      <c r="B32" s="24" t="s">
        <v>44</v>
      </c>
      <c r="C32" s="24">
        <v>5</v>
      </c>
      <c r="D32" s="24">
        <v>6</v>
      </c>
      <c r="E32" s="24">
        <v>7</v>
      </c>
      <c r="F32" s="24">
        <v>7</v>
      </c>
      <c r="G32" s="24">
        <v>8</v>
      </c>
      <c r="H32" s="24">
        <v>7</v>
      </c>
      <c r="I32" s="24">
        <v>4</v>
      </c>
      <c r="J32" s="24">
        <v>5</v>
      </c>
      <c r="K32" s="24">
        <v>6</v>
      </c>
      <c r="L32" s="24">
        <v>4</v>
      </c>
      <c r="M32" s="24">
        <v>5</v>
      </c>
      <c r="N32" s="23">
        <f t="shared" si="0"/>
        <v>64</v>
      </c>
    </row>
    <row r="33" spans="1:14">
      <c r="A33" s="38" t="s">
        <v>160</v>
      </c>
      <c r="B33" s="24" t="s">
        <v>161</v>
      </c>
      <c r="C33" s="72">
        <v>6</v>
      </c>
      <c r="D33" s="72">
        <v>5</v>
      </c>
      <c r="E33" s="72">
        <v>7</v>
      </c>
      <c r="F33" s="72">
        <v>7</v>
      </c>
      <c r="G33" s="72">
        <v>8</v>
      </c>
      <c r="H33" s="56">
        <v>4</v>
      </c>
      <c r="I33" s="72">
        <v>9</v>
      </c>
      <c r="J33" s="56">
        <v>0</v>
      </c>
      <c r="K33" s="56">
        <v>6</v>
      </c>
      <c r="L33" s="56">
        <v>6</v>
      </c>
      <c r="M33" s="56">
        <v>5</v>
      </c>
      <c r="N33" s="23">
        <f t="shared" si="0"/>
        <v>63</v>
      </c>
    </row>
    <row r="34" spans="1:14">
      <c r="A34" s="38" t="s">
        <v>187</v>
      </c>
      <c r="B34" s="24" t="s">
        <v>73</v>
      </c>
      <c r="C34" s="24">
        <v>6</v>
      </c>
      <c r="D34" s="24">
        <v>4</v>
      </c>
      <c r="E34" s="24">
        <v>9</v>
      </c>
      <c r="F34" s="24">
        <v>7</v>
      </c>
      <c r="G34" s="24">
        <v>6</v>
      </c>
      <c r="H34" s="24">
        <v>5</v>
      </c>
      <c r="I34" s="24">
        <v>6</v>
      </c>
      <c r="J34" s="24">
        <v>5</v>
      </c>
      <c r="K34" s="24">
        <v>4</v>
      </c>
      <c r="L34" s="24">
        <v>6</v>
      </c>
      <c r="M34" s="24">
        <v>4</v>
      </c>
      <c r="N34" s="23">
        <f t="shared" ref="N34:N65" si="1">SUM(C34:M34)</f>
        <v>62</v>
      </c>
    </row>
    <row r="35" spans="1:14">
      <c r="A35" s="38" t="s">
        <v>184</v>
      </c>
      <c r="B35" s="24" t="s">
        <v>73</v>
      </c>
      <c r="C35" s="24">
        <v>6</v>
      </c>
      <c r="D35" s="24">
        <v>4</v>
      </c>
      <c r="E35" s="24">
        <v>6</v>
      </c>
      <c r="F35" s="24">
        <v>6</v>
      </c>
      <c r="G35" s="24">
        <v>5</v>
      </c>
      <c r="H35" s="24">
        <v>6</v>
      </c>
      <c r="I35" s="24">
        <v>8</v>
      </c>
      <c r="J35" s="24">
        <v>5</v>
      </c>
      <c r="K35" s="24">
        <v>7</v>
      </c>
      <c r="L35" s="24">
        <v>4</v>
      </c>
      <c r="M35" s="24">
        <v>4</v>
      </c>
      <c r="N35" s="23">
        <f t="shared" si="1"/>
        <v>61</v>
      </c>
    </row>
    <row r="36" spans="1:14">
      <c r="A36" s="38" t="s">
        <v>245</v>
      </c>
      <c r="B36" s="24" t="s">
        <v>32</v>
      </c>
      <c r="C36" s="24">
        <v>6</v>
      </c>
      <c r="D36" s="24">
        <v>6</v>
      </c>
      <c r="E36" s="24">
        <v>6</v>
      </c>
      <c r="F36" s="24">
        <v>4</v>
      </c>
      <c r="G36" s="24">
        <v>3</v>
      </c>
      <c r="H36" s="24">
        <v>6</v>
      </c>
      <c r="I36" s="24">
        <v>4</v>
      </c>
      <c r="J36" s="24">
        <v>9</v>
      </c>
      <c r="K36" s="24">
        <v>7</v>
      </c>
      <c r="L36" s="24">
        <v>6</v>
      </c>
      <c r="M36" s="24">
        <v>3</v>
      </c>
      <c r="N36" s="23">
        <f t="shared" si="1"/>
        <v>60</v>
      </c>
    </row>
    <row r="37" spans="1:14">
      <c r="A37" s="38" t="s">
        <v>49</v>
      </c>
      <c r="B37" s="24" t="s">
        <v>50</v>
      </c>
      <c r="C37" s="24">
        <v>5</v>
      </c>
      <c r="D37" s="24">
        <v>4</v>
      </c>
      <c r="E37" s="24">
        <v>7</v>
      </c>
      <c r="F37" s="24">
        <v>6</v>
      </c>
      <c r="G37" s="24">
        <v>7</v>
      </c>
      <c r="H37" s="24">
        <v>8</v>
      </c>
      <c r="I37" s="24">
        <v>6</v>
      </c>
      <c r="J37" s="24">
        <v>1</v>
      </c>
      <c r="K37" s="24">
        <v>5</v>
      </c>
      <c r="L37" s="24">
        <v>4</v>
      </c>
      <c r="M37" s="24">
        <v>7</v>
      </c>
      <c r="N37" s="23">
        <f t="shared" si="1"/>
        <v>60</v>
      </c>
    </row>
    <row r="38" spans="1:14">
      <c r="A38" s="38" t="s">
        <v>55</v>
      </c>
      <c r="B38" s="24" t="s">
        <v>299</v>
      </c>
      <c r="C38" s="24">
        <v>6</v>
      </c>
      <c r="D38" s="24">
        <v>7</v>
      </c>
      <c r="E38" s="24">
        <v>6</v>
      </c>
      <c r="F38" s="24">
        <v>2</v>
      </c>
      <c r="G38" s="24">
        <v>6</v>
      </c>
      <c r="H38" s="24">
        <v>7</v>
      </c>
      <c r="I38" s="24">
        <v>7</v>
      </c>
      <c r="J38" s="24">
        <v>3</v>
      </c>
      <c r="K38" s="24">
        <v>4</v>
      </c>
      <c r="L38" s="24">
        <v>7</v>
      </c>
      <c r="M38" s="24">
        <v>5</v>
      </c>
      <c r="N38" s="23">
        <f t="shared" si="1"/>
        <v>60</v>
      </c>
    </row>
    <row r="39" spans="1:14">
      <c r="A39" s="38" t="s">
        <v>53</v>
      </c>
      <c r="B39" s="24" t="s">
        <v>299</v>
      </c>
      <c r="C39" s="24">
        <v>5</v>
      </c>
      <c r="D39" s="24">
        <v>2</v>
      </c>
      <c r="E39" s="24">
        <v>4</v>
      </c>
      <c r="F39" s="24">
        <v>9</v>
      </c>
      <c r="G39" s="24">
        <v>7</v>
      </c>
      <c r="H39" s="24">
        <v>7</v>
      </c>
      <c r="I39" s="24">
        <v>8</v>
      </c>
      <c r="J39" s="24">
        <v>6</v>
      </c>
      <c r="K39" s="24">
        <v>4</v>
      </c>
      <c r="L39" s="24">
        <v>5</v>
      </c>
      <c r="M39" s="24">
        <v>3</v>
      </c>
      <c r="N39" s="23">
        <f t="shared" si="1"/>
        <v>60</v>
      </c>
    </row>
    <row r="40" spans="1:14">
      <c r="A40" s="38" t="s">
        <v>188</v>
      </c>
      <c r="B40" s="24" t="s">
        <v>299</v>
      </c>
      <c r="C40" s="24">
        <v>6</v>
      </c>
      <c r="D40" s="24">
        <v>3</v>
      </c>
      <c r="E40" s="24">
        <v>8</v>
      </c>
      <c r="F40" s="24">
        <v>5</v>
      </c>
      <c r="G40" s="24">
        <v>10</v>
      </c>
      <c r="H40" s="24">
        <v>6</v>
      </c>
      <c r="I40" s="24">
        <v>7</v>
      </c>
      <c r="J40" s="24">
        <v>1</v>
      </c>
      <c r="K40" s="24">
        <v>4</v>
      </c>
      <c r="L40" s="24">
        <v>3</v>
      </c>
      <c r="M40" s="24">
        <v>6</v>
      </c>
      <c r="N40" s="23">
        <f t="shared" si="1"/>
        <v>59</v>
      </c>
    </row>
    <row r="41" spans="1:14">
      <c r="A41" s="38" t="s">
        <v>54</v>
      </c>
      <c r="B41" s="24" t="s">
        <v>299</v>
      </c>
      <c r="C41" s="24">
        <v>7</v>
      </c>
      <c r="D41" s="24">
        <v>4</v>
      </c>
      <c r="E41" s="24">
        <v>5</v>
      </c>
      <c r="F41" s="24">
        <v>8</v>
      </c>
      <c r="G41" s="24">
        <v>4</v>
      </c>
      <c r="H41" s="24">
        <v>5</v>
      </c>
      <c r="I41" s="24">
        <v>6</v>
      </c>
      <c r="J41" s="24">
        <v>4</v>
      </c>
      <c r="K41" s="24">
        <v>8</v>
      </c>
      <c r="L41" s="24">
        <v>2</v>
      </c>
      <c r="M41" s="24">
        <v>6</v>
      </c>
      <c r="N41" s="23">
        <f t="shared" si="1"/>
        <v>59</v>
      </c>
    </row>
    <row r="42" spans="1:14">
      <c r="A42" s="38" t="s">
        <v>129</v>
      </c>
      <c r="B42" s="24" t="s">
        <v>122</v>
      </c>
      <c r="C42" s="24">
        <v>5</v>
      </c>
      <c r="D42" s="24">
        <v>4</v>
      </c>
      <c r="E42" s="24">
        <v>4</v>
      </c>
      <c r="F42" s="24">
        <v>6</v>
      </c>
      <c r="G42" s="24">
        <v>5</v>
      </c>
      <c r="H42" s="24">
        <v>5</v>
      </c>
      <c r="I42" s="24">
        <v>9</v>
      </c>
      <c r="J42" s="24">
        <v>3</v>
      </c>
      <c r="K42" s="24">
        <v>9</v>
      </c>
      <c r="L42" s="24">
        <v>5</v>
      </c>
      <c r="M42" s="24">
        <v>3</v>
      </c>
      <c r="N42" s="23">
        <f t="shared" si="1"/>
        <v>58</v>
      </c>
    </row>
    <row r="43" spans="1:14">
      <c r="A43" s="38" t="s">
        <v>14</v>
      </c>
      <c r="B43" s="24" t="s">
        <v>13</v>
      </c>
      <c r="C43" s="24">
        <v>5</v>
      </c>
      <c r="D43" s="24">
        <v>4</v>
      </c>
      <c r="E43" s="24">
        <v>8</v>
      </c>
      <c r="F43" s="24">
        <v>10</v>
      </c>
      <c r="G43" s="24">
        <v>4</v>
      </c>
      <c r="H43" s="24">
        <v>7</v>
      </c>
      <c r="I43" s="24">
        <v>5</v>
      </c>
      <c r="J43" s="24">
        <v>2</v>
      </c>
      <c r="K43" s="24">
        <v>8</v>
      </c>
      <c r="L43" s="24">
        <v>2</v>
      </c>
      <c r="M43" s="24">
        <v>3</v>
      </c>
      <c r="N43" s="23">
        <f t="shared" si="1"/>
        <v>58</v>
      </c>
    </row>
    <row r="44" spans="1:14">
      <c r="A44" s="38" t="s">
        <v>186</v>
      </c>
      <c r="B44" s="24" t="s">
        <v>20</v>
      </c>
      <c r="C44" s="24">
        <v>3</v>
      </c>
      <c r="D44" s="24">
        <v>5</v>
      </c>
      <c r="E44" s="24">
        <v>5</v>
      </c>
      <c r="F44" s="24">
        <v>7</v>
      </c>
      <c r="G44" s="24">
        <v>5</v>
      </c>
      <c r="H44" s="24">
        <v>6</v>
      </c>
      <c r="I44" s="24">
        <v>8</v>
      </c>
      <c r="J44" s="24">
        <v>5</v>
      </c>
      <c r="K44" s="24">
        <v>4</v>
      </c>
      <c r="L44" s="24">
        <v>8</v>
      </c>
      <c r="M44" s="24">
        <v>2</v>
      </c>
      <c r="N44" s="23">
        <f t="shared" si="1"/>
        <v>58</v>
      </c>
    </row>
    <row r="45" spans="1:14">
      <c r="A45" s="38" t="s">
        <v>43</v>
      </c>
      <c r="B45" s="24" t="s">
        <v>44</v>
      </c>
      <c r="C45" s="24">
        <v>4</v>
      </c>
      <c r="D45" s="24">
        <v>5</v>
      </c>
      <c r="E45" s="24">
        <v>6</v>
      </c>
      <c r="F45" s="24">
        <v>5</v>
      </c>
      <c r="G45" s="24">
        <v>4</v>
      </c>
      <c r="H45" s="24">
        <v>5</v>
      </c>
      <c r="I45" s="24">
        <v>7</v>
      </c>
      <c r="J45" s="24">
        <v>5</v>
      </c>
      <c r="K45" s="24">
        <v>6</v>
      </c>
      <c r="L45" s="24">
        <v>6</v>
      </c>
      <c r="M45" s="24">
        <v>5</v>
      </c>
      <c r="N45" s="23">
        <f t="shared" si="1"/>
        <v>58</v>
      </c>
    </row>
    <row r="46" spans="1:14">
      <c r="A46" s="38" t="s">
        <v>301</v>
      </c>
      <c r="B46" s="24" t="s">
        <v>302</v>
      </c>
      <c r="C46" s="56">
        <v>5</v>
      </c>
      <c r="D46" s="56">
        <v>5</v>
      </c>
      <c r="E46" s="56">
        <v>7</v>
      </c>
      <c r="F46" s="56">
        <v>8</v>
      </c>
      <c r="G46" s="56">
        <v>4</v>
      </c>
      <c r="H46" s="56">
        <v>5</v>
      </c>
      <c r="I46" s="56">
        <v>3</v>
      </c>
      <c r="J46" s="56">
        <v>8</v>
      </c>
      <c r="K46" s="56">
        <v>5</v>
      </c>
      <c r="L46" s="56">
        <v>3</v>
      </c>
      <c r="M46" s="56">
        <v>5</v>
      </c>
      <c r="N46" s="23">
        <f t="shared" si="1"/>
        <v>58</v>
      </c>
    </row>
    <row r="47" spans="1:14">
      <c r="A47" s="69" t="s">
        <v>69</v>
      </c>
      <c r="B47" s="24" t="s">
        <v>64</v>
      </c>
      <c r="C47" s="24">
        <v>7</v>
      </c>
      <c r="D47" s="24">
        <v>3</v>
      </c>
      <c r="E47" s="24">
        <v>8</v>
      </c>
      <c r="F47" s="24">
        <v>5</v>
      </c>
      <c r="G47" s="24">
        <v>6</v>
      </c>
      <c r="H47" s="24">
        <v>5</v>
      </c>
      <c r="I47" s="24">
        <v>4</v>
      </c>
      <c r="J47" s="24">
        <v>2</v>
      </c>
      <c r="K47" s="24">
        <v>8</v>
      </c>
      <c r="L47" s="24">
        <v>4</v>
      </c>
      <c r="M47" s="24">
        <v>6</v>
      </c>
      <c r="N47" s="23">
        <f t="shared" si="1"/>
        <v>58</v>
      </c>
    </row>
    <row r="48" spans="1:14">
      <c r="A48" s="38" t="s">
        <v>303</v>
      </c>
      <c r="B48" s="24" t="s">
        <v>73</v>
      </c>
      <c r="C48" s="24">
        <v>5</v>
      </c>
      <c r="D48" s="24">
        <v>3</v>
      </c>
      <c r="E48" s="24">
        <v>3</v>
      </c>
      <c r="F48" s="24">
        <v>5</v>
      </c>
      <c r="G48" s="24">
        <v>5</v>
      </c>
      <c r="H48" s="24">
        <v>8</v>
      </c>
      <c r="I48" s="24">
        <v>6</v>
      </c>
      <c r="J48" s="24">
        <v>8</v>
      </c>
      <c r="K48" s="24">
        <v>3</v>
      </c>
      <c r="L48" s="24">
        <v>7</v>
      </c>
      <c r="M48" s="24">
        <v>4</v>
      </c>
      <c r="N48" s="23">
        <f t="shared" si="1"/>
        <v>57</v>
      </c>
    </row>
    <row r="49" spans="1:14">
      <c r="A49" s="38" t="s">
        <v>12</v>
      </c>
      <c r="B49" s="24" t="s">
        <v>13</v>
      </c>
      <c r="C49" s="24">
        <v>5</v>
      </c>
      <c r="D49" s="24">
        <v>3</v>
      </c>
      <c r="E49" s="24">
        <v>4</v>
      </c>
      <c r="F49" s="24">
        <v>6</v>
      </c>
      <c r="G49" s="24">
        <v>6</v>
      </c>
      <c r="H49" s="24">
        <v>8</v>
      </c>
      <c r="I49" s="24">
        <v>7</v>
      </c>
      <c r="J49" s="24">
        <v>4</v>
      </c>
      <c r="K49" s="24">
        <v>7</v>
      </c>
      <c r="L49" s="24">
        <v>2</v>
      </c>
      <c r="M49" s="24">
        <v>4</v>
      </c>
      <c r="N49" s="23">
        <f t="shared" si="1"/>
        <v>56</v>
      </c>
    </row>
    <row r="50" spans="1:14">
      <c r="A50" s="38" t="s">
        <v>205</v>
      </c>
      <c r="B50" s="24" t="s">
        <v>73</v>
      </c>
      <c r="C50" s="24">
        <v>7</v>
      </c>
      <c r="D50" s="24">
        <v>2</v>
      </c>
      <c r="E50" s="24">
        <v>7</v>
      </c>
      <c r="F50" s="24">
        <v>2</v>
      </c>
      <c r="G50" s="24">
        <v>7</v>
      </c>
      <c r="H50" s="24">
        <v>4</v>
      </c>
      <c r="I50" s="24">
        <v>6</v>
      </c>
      <c r="J50" s="24">
        <v>1</v>
      </c>
      <c r="K50" s="24">
        <v>7</v>
      </c>
      <c r="L50" s="24">
        <v>7</v>
      </c>
      <c r="M50" s="24">
        <v>6</v>
      </c>
      <c r="N50" s="23">
        <f t="shared" si="1"/>
        <v>56</v>
      </c>
    </row>
    <row r="51" spans="1:14">
      <c r="A51" s="38" t="s">
        <v>174</v>
      </c>
      <c r="B51" s="24" t="s">
        <v>73</v>
      </c>
      <c r="C51" s="24">
        <v>5</v>
      </c>
      <c r="D51" s="24">
        <v>3</v>
      </c>
      <c r="E51" s="24">
        <v>2</v>
      </c>
      <c r="F51" s="24">
        <v>4</v>
      </c>
      <c r="G51" s="24">
        <v>2</v>
      </c>
      <c r="H51" s="24">
        <v>6</v>
      </c>
      <c r="I51" s="24">
        <v>5</v>
      </c>
      <c r="J51" s="24">
        <v>8</v>
      </c>
      <c r="K51" s="24">
        <v>7</v>
      </c>
      <c r="L51" s="24">
        <v>7</v>
      </c>
      <c r="M51" s="24">
        <v>6</v>
      </c>
      <c r="N51" s="23">
        <f t="shared" si="1"/>
        <v>55</v>
      </c>
    </row>
    <row r="52" spans="1:14">
      <c r="A52" s="38" t="s">
        <v>101</v>
      </c>
      <c r="B52" s="24" t="s">
        <v>13</v>
      </c>
      <c r="C52" s="24">
        <v>5</v>
      </c>
      <c r="D52" s="24">
        <v>2</v>
      </c>
      <c r="E52" s="24">
        <v>4</v>
      </c>
      <c r="F52" s="24">
        <v>7</v>
      </c>
      <c r="G52" s="24">
        <v>4</v>
      </c>
      <c r="H52" s="24">
        <v>7</v>
      </c>
      <c r="I52" s="24">
        <v>5</v>
      </c>
      <c r="J52" s="24">
        <v>6</v>
      </c>
      <c r="K52" s="24">
        <v>5</v>
      </c>
      <c r="L52" s="24">
        <v>5</v>
      </c>
      <c r="M52" s="24">
        <v>4</v>
      </c>
      <c r="N52" s="23">
        <f t="shared" si="1"/>
        <v>54</v>
      </c>
    </row>
    <row r="53" spans="1:14">
      <c r="A53" s="38" t="s">
        <v>61</v>
      </c>
      <c r="B53" s="24" t="s">
        <v>58</v>
      </c>
      <c r="C53" s="24">
        <v>4</v>
      </c>
      <c r="D53" s="24">
        <v>3</v>
      </c>
      <c r="E53" s="24">
        <v>5</v>
      </c>
      <c r="F53" s="24">
        <v>6</v>
      </c>
      <c r="G53" s="24">
        <v>6</v>
      </c>
      <c r="H53" s="24">
        <v>6</v>
      </c>
      <c r="I53" s="24">
        <v>4</v>
      </c>
      <c r="J53" s="24">
        <v>2</v>
      </c>
      <c r="K53" s="24">
        <v>8</v>
      </c>
      <c r="L53" s="24">
        <v>6</v>
      </c>
      <c r="M53" s="24">
        <v>4</v>
      </c>
      <c r="N53" s="23">
        <f t="shared" si="1"/>
        <v>54</v>
      </c>
    </row>
    <row r="54" spans="1:14">
      <c r="A54" s="73" t="s">
        <v>102</v>
      </c>
      <c r="B54" s="74" t="s">
        <v>208</v>
      </c>
      <c r="C54" s="74">
        <v>5</v>
      </c>
      <c r="D54" s="74">
        <v>3</v>
      </c>
      <c r="E54" s="74">
        <v>4</v>
      </c>
      <c r="F54" s="74">
        <v>3</v>
      </c>
      <c r="G54" s="74">
        <v>4</v>
      </c>
      <c r="H54" s="74">
        <v>6</v>
      </c>
      <c r="I54" s="74">
        <v>6</v>
      </c>
      <c r="J54" s="74">
        <v>6</v>
      </c>
      <c r="K54" s="74">
        <v>6</v>
      </c>
      <c r="L54" s="74">
        <v>6</v>
      </c>
      <c r="M54" s="74">
        <v>5</v>
      </c>
      <c r="N54" s="23">
        <f t="shared" si="1"/>
        <v>54</v>
      </c>
    </row>
    <row r="55" spans="1:14">
      <c r="A55" s="38" t="s">
        <v>11</v>
      </c>
      <c r="B55" s="24" t="s">
        <v>10</v>
      </c>
      <c r="C55" s="24">
        <v>4</v>
      </c>
      <c r="D55" s="24">
        <v>4</v>
      </c>
      <c r="E55" s="24">
        <v>3</v>
      </c>
      <c r="F55" s="24">
        <v>3</v>
      </c>
      <c r="G55" s="24">
        <v>8</v>
      </c>
      <c r="H55" s="24">
        <v>5</v>
      </c>
      <c r="I55" s="24">
        <v>7</v>
      </c>
      <c r="J55" s="24">
        <v>3</v>
      </c>
      <c r="K55" s="24">
        <v>5</v>
      </c>
      <c r="L55" s="24">
        <v>4</v>
      </c>
      <c r="M55" s="24">
        <v>7</v>
      </c>
      <c r="N55" s="23">
        <f t="shared" si="1"/>
        <v>53</v>
      </c>
    </row>
    <row r="56" spans="1:14">
      <c r="A56" s="38" t="s">
        <v>163</v>
      </c>
      <c r="B56" s="24" t="s">
        <v>161</v>
      </c>
      <c r="C56" s="56">
        <v>4</v>
      </c>
      <c r="D56" s="72">
        <v>7</v>
      </c>
      <c r="E56" s="56">
        <v>4</v>
      </c>
      <c r="F56" s="72">
        <v>7</v>
      </c>
      <c r="G56" s="56">
        <v>4</v>
      </c>
      <c r="H56" s="56">
        <v>4</v>
      </c>
      <c r="I56" s="56">
        <v>8</v>
      </c>
      <c r="J56" s="72">
        <v>5</v>
      </c>
      <c r="K56" s="56">
        <v>6</v>
      </c>
      <c r="L56" s="56">
        <v>1</v>
      </c>
      <c r="M56" s="56">
        <v>3</v>
      </c>
      <c r="N56" s="23">
        <f t="shared" si="1"/>
        <v>53</v>
      </c>
    </row>
    <row r="57" spans="1:14">
      <c r="A57" s="38" t="s">
        <v>48</v>
      </c>
      <c r="B57" s="24" t="s">
        <v>44</v>
      </c>
      <c r="C57" s="24">
        <v>3</v>
      </c>
      <c r="D57" s="24">
        <v>4</v>
      </c>
      <c r="E57" s="24">
        <v>5</v>
      </c>
      <c r="F57" s="24">
        <v>6</v>
      </c>
      <c r="G57" s="24">
        <v>5</v>
      </c>
      <c r="H57" s="24">
        <v>7</v>
      </c>
      <c r="I57" s="24">
        <v>6</v>
      </c>
      <c r="J57" s="24">
        <v>3</v>
      </c>
      <c r="K57" s="24">
        <v>5</v>
      </c>
      <c r="L57" s="24">
        <v>6</v>
      </c>
      <c r="M57" s="24">
        <v>3</v>
      </c>
      <c r="N57" s="23">
        <f t="shared" si="1"/>
        <v>53</v>
      </c>
    </row>
    <row r="58" spans="1:14">
      <c r="A58" s="38" t="s">
        <v>192</v>
      </c>
      <c r="B58" s="24" t="s">
        <v>304</v>
      </c>
      <c r="C58" s="24">
        <v>4</v>
      </c>
      <c r="D58" s="24">
        <v>2</v>
      </c>
      <c r="E58" s="24">
        <v>4</v>
      </c>
      <c r="F58" s="24">
        <v>3</v>
      </c>
      <c r="G58" s="24">
        <v>9</v>
      </c>
      <c r="H58" s="24">
        <v>4</v>
      </c>
      <c r="I58" s="24">
        <v>7</v>
      </c>
      <c r="J58" s="24">
        <v>3</v>
      </c>
      <c r="K58" s="24">
        <v>7</v>
      </c>
      <c r="L58" s="24">
        <v>2</v>
      </c>
      <c r="M58" s="24">
        <v>8</v>
      </c>
      <c r="N58" s="23">
        <f t="shared" si="1"/>
        <v>53</v>
      </c>
    </row>
    <row r="59" spans="1:14">
      <c r="A59" s="38" t="s">
        <v>121</v>
      </c>
      <c r="B59" s="24" t="s">
        <v>122</v>
      </c>
      <c r="C59" s="24">
        <v>5</v>
      </c>
      <c r="D59" s="24">
        <v>3</v>
      </c>
      <c r="E59" s="24">
        <v>6</v>
      </c>
      <c r="F59" s="24">
        <v>3</v>
      </c>
      <c r="G59" s="24">
        <v>6</v>
      </c>
      <c r="H59" s="24">
        <v>5</v>
      </c>
      <c r="I59" s="24">
        <v>5</v>
      </c>
      <c r="J59" s="24">
        <v>8</v>
      </c>
      <c r="K59" s="24">
        <v>4</v>
      </c>
      <c r="L59" s="24">
        <v>2</v>
      </c>
      <c r="M59" s="24">
        <v>5</v>
      </c>
      <c r="N59" s="23">
        <f t="shared" si="1"/>
        <v>52</v>
      </c>
    </row>
    <row r="60" spans="1:14">
      <c r="A60" s="38" t="s">
        <v>125</v>
      </c>
      <c r="B60" s="24" t="s">
        <v>161</v>
      </c>
      <c r="C60" s="56">
        <v>4</v>
      </c>
      <c r="D60" s="72">
        <v>5</v>
      </c>
      <c r="E60" s="56">
        <v>4</v>
      </c>
      <c r="F60" s="56">
        <v>4</v>
      </c>
      <c r="G60" s="56">
        <v>6</v>
      </c>
      <c r="H60" s="56">
        <v>2</v>
      </c>
      <c r="I60" s="56">
        <v>7</v>
      </c>
      <c r="J60" s="56">
        <v>2</v>
      </c>
      <c r="K60" s="56">
        <v>4</v>
      </c>
      <c r="L60" s="56">
        <v>7</v>
      </c>
      <c r="M60" s="72">
        <v>7</v>
      </c>
      <c r="N60" s="23">
        <f t="shared" si="1"/>
        <v>52</v>
      </c>
    </row>
    <row r="61" spans="1:14">
      <c r="A61" s="38" t="s">
        <v>17</v>
      </c>
      <c r="B61" s="24" t="s">
        <v>13</v>
      </c>
      <c r="C61" s="24">
        <v>4</v>
      </c>
      <c r="D61" s="24">
        <v>4</v>
      </c>
      <c r="E61" s="24">
        <v>5</v>
      </c>
      <c r="F61" s="24">
        <v>7</v>
      </c>
      <c r="G61" s="24">
        <v>3</v>
      </c>
      <c r="H61" s="24">
        <v>3</v>
      </c>
      <c r="I61" s="24">
        <v>5</v>
      </c>
      <c r="J61" s="24">
        <v>5</v>
      </c>
      <c r="K61" s="24">
        <v>3</v>
      </c>
      <c r="L61" s="24">
        <v>7</v>
      </c>
      <c r="M61" s="24">
        <v>5</v>
      </c>
      <c r="N61" s="23">
        <f t="shared" si="1"/>
        <v>51</v>
      </c>
    </row>
    <row r="62" spans="1:14">
      <c r="A62" s="38" t="s">
        <v>39</v>
      </c>
      <c r="B62" s="24" t="s">
        <v>37</v>
      </c>
      <c r="C62" s="24">
        <v>5</v>
      </c>
      <c r="D62" s="24">
        <v>3</v>
      </c>
      <c r="E62" s="24">
        <v>5</v>
      </c>
      <c r="F62" s="24">
        <v>2</v>
      </c>
      <c r="G62" s="24">
        <v>4</v>
      </c>
      <c r="H62" s="24">
        <v>5</v>
      </c>
      <c r="I62" s="24">
        <v>10</v>
      </c>
      <c r="J62" s="24">
        <v>4</v>
      </c>
      <c r="K62" s="24">
        <v>7</v>
      </c>
      <c r="L62" s="24">
        <v>4</v>
      </c>
      <c r="M62" s="24">
        <v>2</v>
      </c>
      <c r="N62" s="23">
        <f t="shared" si="1"/>
        <v>51</v>
      </c>
    </row>
    <row r="63" spans="1:14">
      <c r="A63" s="69" t="s">
        <v>90</v>
      </c>
      <c r="B63" s="24" t="s">
        <v>64</v>
      </c>
      <c r="C63" s="24">
        <v>7</v>
      </c>
      <c r="D63" s="24">
        <v>3</v>
      </c>
      <c r="E63" s="24">
        <v>5</v>
      </c>
      <c r="F63" s="24">
        <v>3</v>
      </c>
      <c r="G63" s="24">
        <v>6</v>
      </c>
      <c r="H63" s="24">
        <v>6</v>
      </c>
      <c r="I63" s="24">
        <v>5</v>
      </c>
      <c r="J63" s="24">
        <v>0</v>
      </c>
      <c r="K63" s="24">
        <v>5</v>
      </c>
      <c r="L63" s="24">
        <v>5</v>
      </c>
      <c r="M63" s="24">
        <v>6</v>
      </c>
      <c r="N63" s="23">
        <f t="shared" si="1"/>
        <v>51</v>
      </c>
    </row>
    <row r="64" spans="1:14">
      <c r="A64" s="38" t="s">
        <v>22</v>
      </c>
      <c r="B64" s="24" t="s">
        <v>20</v>
      </c>
      <c r="C64" s="24">
        <v>5</v>
      </c>
      <c r="D64" s="24">
        <v>4</v>
      </c>
      <c r="E64" s="24">
        <v>5</v>
      </c>
      <c r="F64" s="24">
        <v>5</v>
      </c>
      <c r="G64" s="24">
        <v>7</v>
      </c>
      <c r="H64" s="24">
        <v>4</v>
      </c>
      <c r="I64" s="24">
        <v>7</v>
      </c>
      <c r="J64" s="24">
        <v>3</v>
      </c>
      <c r="K64" s="24">
        <v>2</v>
      </c>
      <c r="L64" s="24">
        <v>3</v>
      </c>
      <c r="M64" s="24">
        <v>5</v>
      </c>
      <c r="N64" s="23">
        <f t="shared" si="1"/>
        <v>50</v>
      </c>
    </row>
    <row r="65" spans="1:14">
      <c r="A65" s="38" t="s">
        <v>46</v>
      </c>
      <c r="B65" s="24" t="s">
        <v>44</v>
      </c>
      <c r="C65" s="24">
        <v>6</v>
      </c>
      <c r="D65" s="24">
        <v>3</v>
      </c>
      <c r="E65" s="24">
        <v>6</v>
      </c>
      <c r="F65" s="24">
        <v>6</v>
      </c>
      <c r="G65" s="24">
        <v>4</v>
      </c>
      <c r="H65" s="24">
        <v>7</v>
      </c>
      <c r="I65" s="24">
        <v>4</v>
      </c>
      <c r="J65" s="24">
        <v>4</v>
      </c>
      <c r="K65" s="24">
        <v>4</v>
      </c>
      <c r="L65" s="24">
        <v>2</v>
      </c>
      <c r="M65" s="24">
        <v>4</v>
      </c>
      <c r="N65" s="23">
        <f t="shared" si="1"/>
        <v>50</v>
      </c>
    </row>
    <row r="66" spans="1:14">
      <c r="A66" s="38" t="s">
        <v>136</v>
      </c>
      <c r="B66" s="24" t="s">
        <v>146</v>
      </c>
      <c r="C66" s="24">
        <v>4</v>
      </c>
      <c r="D66" s="24">
        <v>4</v>
      </c>
      <c r="E66" s="24">
        <v>5</v>
      </c>
      <c r="F66" s="24">
        <v>4</v>
      </c>
      <c r="G66" s="24">
        <v>3</v>
      </c>
      <c r="H66" s="24">
        <v>6</v>
      </c>
      <c r="I66" s="24">
        <v>6</v>
      </c>
      <c r="J66" s="24">
        <v>4</v>
      </c>
      <c r="K66" s="24">
        <v>2</v>
      </c>
      <c r="L66" s="24">
        <v>10</v>
      </c>
      <c r="M66" s="24">
        <v>2</v>
      </c>
      <c r="N66" s="23">
        <f t="shared" ref="N66:N97" si="2">SUM(C66:M66)</f>
        <v>50</v>
      </c>
    </row>
    <row r="67" spans="1:14">
      <c r="A67" s="38" t="s">
        <v>18</v>
      </c>
      <c r="B67" s="24" t="s">
        <v>13</v>
      </c>
      <c r="C67" s="24">
        <v>4</v>
      </c>
      <c r="D67" s="24">
        <v>5</v>
      </c>
      <c r="E67" s="24">
        <v>7</v>
      </c>
      <c r="F67" s="24">
        <v>5</v>
      </c>
      <c r="G67" s="24">
        <v>4</v>
      </c>
      <c r="H67" s="24">
        <v>7</v>
      </c>
      <c r="I67" s="24">
        <v>2</v>
      </c>
      <c r="J67" s="24">
        <v>3</v>
      </c>
      <c r="K67" s="24">
        <v>4</v>
      </c>
      <c r="L67" s="24">
        <v>5</v>
      </c>
      <c r="M67" s="24">
        <v>3</v>
      </c>
      <c r="N67" s="23">
        <f t="shared" si="2"/>
        <v>49</v>
      </c>
    </row>
    <row r="68" spans="1:14">
      <c r="A68" s="38" t="s">
        <v>151</v>
      </c>
      <c r="B68" s="24" t="s">
        <v>37</v>
      </c>
      <c r="C68" s="24">
        <v>5</v>
      </c>
      <c r="D68" s="24">
        <v>4</v>
      </c>
      <c r="E68" s="24">
        <v>3</v>
      </c>
      <c r="F68" s="24">
        <v>7</v>
      </c>
      <c r="G68" s="24">
        <v>3</v>
      </c>
      <c r="H68" s="24">
        <v>6</v>
      </c>
      <c r="I68" s="24">
        <v>2</v>
      </c>
      <c r="J68" s="24">
        <v>5</v>
      </c>
      <c r="K68" s="24">
        <v>6</v>
      </c>
      <c r="L68" s="24">
        <v>5</v>
      </c>
      <c r="M68" s="24">
        <v>3</v>
      </c>
      <c r="N68" s="23">
        <f t="shared" si="2"/>
        <v>49</v>
      </c>
    </row>
    <row r="69" spans="1:14">
      <c r="A69" s="38" t="s">
        <v>86</v>
      </c>
      <c r="B69" s="24" t="s">
        <v>44</v>
      </c>
      <c r="C69" s="24">
        <v>4</v>
      </c>
      <c r="D69" s="24">
        <v>3</v>
      </c>
      <c r="E69" s="24">
        <v>5</v>
      </c>
      <c r="F69" s="24">
        <v>2</v>
      </c>
      <c r="G69" s="24">
        <v>6</v>
      </c>
      <c r="H69" s="24">
        <v>5</v>
      </c>
      <c r="I69" s="24">
        <v>6</v>
      </c>
      <c r="J69" s="24">
        <v>5</v>
      </c>
      <c r="K69" s="24">
        <v>4</v>
      </c>
      <c r="L69" s="24">
        <v>5</v>
      </c>
      <c r="M69" s="24">
        <v>4</v>
      </c>
      <c r="N69" s="23">
        <f t="shared" si="2"/>
        <v>49</v>
      </c>
    </row>
    <row r="70" spans="1:14">
      <c r="A70" s="38" t="s">
        <v>56</v>
      </c>
      <c r="B70" s="24" t="s">
        <v>299</v>
      </c>
      <c r="C70" s="24">
        <v>4</v>
      </c>
      <c r="D70" s="24">
        <v>5</v>
      </c>
      <c r="E70" s="24">
        <v>5</v>
      </c>
      <c r="F70" s="24">
        <v>4</v>
      </c>
      <c r="G70" s="24">
        <v>6</v>
      </c>
      <c r="H70" s="24">
        <v>3</v>
      </c>
      <c r="I70" s="24">
        <v>5</v>
      </c>
      <c r="J70" s="24">
        <v>1</v>
      </c>
      <c r="K70" s="24">
        <v>7</v>
      </c>
      <c r="L70" s="24">
        <v>5</v>
      </c>
      <c r="M70" s="24">
        <v>4</v>
      </c>
      <c r="N70" s="23">
        <f t="shared" si="2"/>
        <v>49</v>
      </c>
    </row>
    <row r="71" spans="1:14">
      <c r="A71" s="38" t="s">
        <v>16</v>
      </c>
      <c r="B71" s="24" t="s">
        <v>13</v>
      </c>
      <c r="C71" s="24">
        <v>4</v>
      </c>
      <c r="D71" s="24">
        <v>5</v>
      </c>
      <c r="E71" s="24">
        <v>5</v>
      </c>
      <c r="F71" s="24">
        <v>5</v>
      </c>
      <c r="G71" s="24">
        <v>7</v>
      </c>
      <c r="H71" s="24">
        <v>3</v>
      </c>
      <c r="I71" s="24">
        <v>7</v>
      </c>
      <c r="J71" s="24">
        <v>0</v>
      </c>
      <c r="K71" s="24">
        <v>7</v>
      </c>
      <c r="L71" s="24">
        <v>1</v>
      </c>
      <c r="M71" s="24">
        <v>4</v>
      </c>
      <c r="N71" s="23">
        <f t="shared" si="2"/>
        <v>48</v>
      </c>
    </row>
    <row r="72" spans="1:14">
      <c r="A72" s="38" t="s">
        <v>206</v>
      </c>
      <c r="B72" s="24" t="s">
        <v>161</v>
      </c>
      <c r="C72" s="56">
        <v>3</v>
      </c>
      <c r="D72" s="72">
        <v>5</v>
      </c>
      <c r="E72" s="56">
        <v>5</v>
      </c>
      <c r="F72" s="56">
        <v>6</v>
      </c>
      <c r="G72" s="56">
        <v>7</v>
      </c>
      <c r="H72" s="56">
        <v>2</v>
      </c>
      <c r="I72" s="56">
        <v>7</v>
      </c>
      <c r="J72" s="56">
        <v>0</v>
      </c>
      <c r="K72" s="56">
        <v>4</v>
      </c>
      <c r="L72" s="56">
        <v>6</v>
      </c>
      <c r="M72" s="56">
        <v>3</v>
      </c>
      <c r="N72" s="23">
        <f t="shared" si="2"/>
        <v>48</v>
      </c>
    </row>
    <row r="73" spans="1:14">
      <c r="A73" s="38" t="s">
        <v>261</v>
      </c>
      <c r="B73" s="24" t="s">
        <v>161</v>
      </c>
      <c r="C73" s="56">
        <v>5</v>
      </c>
      <c r="D73" s="56">
        <v>5</v>
      </c>
      <c r="E73" s="56">
        <v>5</v>
      </c>
      <c r="F73" s="56">
        <v>5</v>
      </c>
      <c r="G73" s="56">
        <v>7</v>
      </c>
      <c r="H73" s="56">
        <v>5</v>
      </c>
      <c r="I73" s="56">
        <v>6</v>
      </c>
      <c r="J73" s="56">
        <v>0</v>
      </c>
      <c r="K73" s="56">
        <v>2</v>
      </c>
      <c r="L73" s="56">
        <v>4</v>
      </c>
      <c r="M73" s="56">
        <v>4</v>
      </c>
      <c r="N73" s="23">
        <f t="shared" si="2"/>
        <v>48</v>
      </c>
    </row>
    <row r="74" spans="1:14">
      <c r="A74" s="38" t="s">
        <v>237</v>
      </c>
      <c r="B74" s="24" t="s">
        <v>73</v>
      </c>
      <c r="C74" s="24">
        <v>5</v>
      </c>
      <c r="D74" s="24">
        <v>5</v>
      </c>
      <c r="E74" s="24">
        <v>5</v>
      </c>
      <c r="F74" s="24">
        <v>5</v>
      </c>
      <c r="G74" s="24">
        <v>5</v>
      </c>
      <c r="H74" s="24">
        <v>5</v>
      </c>
      <c r="I74" s="24">
        <v>3</v>
      </c>
      <c r="J74" s="24">
        <v>3</v>
      </c>
      <c r="K74" s="24">
        <v>5</v>
      </c>
      <c r="L74" s="24">
        <v>5</v>
      </c>
      <c r="M74" s="24">
        <v>2</v>
      </c>
      <c r="N74" s="23">
        <f t="shared" si="2"/>
        <v>48</v>
      </c>
    </row>
    <row r="75" spans="1:14">
      <c r="A75" s="38" t="s">
        <v>167</v>
      </c>
      <c r="B75" s="24" t="s">
        <v>161</v>
      </c>
      <c r="C75" s="56">
        <v>4</v>
      </c>
      <c r="D75" s="56">
        <v>4</v>
      </c>
      <c r="E75" s="56">
        <v>6</v>
      </c>
      <c r="F75" s="56">
        <v>3</v>
      </c>
      <c r="G75" s="56">
        <v>4</v>
      </c>
      <c r="H75" s="56">
        <v>4</v>
      </c>
      <c r="I75" s="56">
        <v>6</v>
      </c>
      <c r="J75" s="56">
        <v>1</v>
      </c>
      <c r="K75" s="56">
        <v>4</v>
      </c>
      <c r="L75" s="72">
        <v>9</v>
      </c>
      <c r="M75" s="56">
        <v>2</v>
      </c>
      <c r="N75" s="23">
        <f t="shared" si="2"/>
        <v>47</v>
      </c>
    </row>
    <row r="76" spans="1:14">
      <c r="A76" s="38" t="s">
        <v>162</v>
      </c>
      <c r="B76" s="24" t="s">
        <v>161</v>
      </c>
      <c r="C76" s="56">
        <v>5</v>
      </c>
      <c r="D76" s="72">
        <v>5</v>
      </c>
      <c r="E76" s="56">
        <v>6</v>
      </c>
      <c r="F76" s="56">
        <v>4</v>
      </c>
      <c r="G76" s="56">
        <v>3</v>
      </c>
      <c r="H76" s="56">
        <v>4</v>
      </c>
      <c r="I76" s="56">
        <v>6</v>
      </c>
      <c r="J76" s="56">
        <v>1</v>
      </c>
      <c r="K76" s="72">
        <v>7</v>
      </c>
      <c r="L76" s="56">
        <v>3</v>
      </c>
      <c r="M76" s="56">
        <v>3</v>
      </c>
      <c r="N76" s="23">
        <f t="shared" si="2"/>
        <v>47</v>
      </c>
    </row>
    <row r="77" spans="1:14">
      <c r="A77" s="38" t="s">
        <v>291</v>
      </c>
      <c r="B77" s="24" t="s">
        <v>161</v>
      </c>
      <c r="C77" s="56">
        <v>5</v>
      </c>
      <c r="D77" s="72">
        <v>5</v>
      </c>
      <c r="E77" s="56">
        <v>6</v>
      </c>
      <c r="F77" s="56">
        <v>3</v>
      </c>
      <c r="G77" s="56">
        <v>3</v>
      </c>
      <c r="H77" s="56">
        <v>4</v>
      </c>
      <c r="I77" s="56">
        <v>5</v>
      </c>
      <c r="J77" s="56">
        <v>3</v>
      </c>
      <c r="K77" s="56">
        <v>5</v>
      </c>
      <c r="L77" s="56">
        <v>3</v>
      </c>
      <c r="M77" s="56">
        <v>4</v>
      </c>
      <c r="N77" s="23">
        <f t="shared" si="2"/>
        <v>46</v>
      </c>
    </row>
    <row r="78" spans="1:14">
      <c r="A78" s="38" t="s">
        <v>45</v>
      </c>
      <c r="B78" s="24" t="s">
        <v>44</v>
      </c>
      <c r="C78" s="24">
        <v>3</v>
      </c>
      <c r="D78" s="24">
        <v>5</v>
      </c>
      <c r="E78" s="24">
        <v>4</v>
      </c>
      <c r="F78" s="24">
        <v>0</v>
      </c>
      <c r="G78" s="24">
        <v>7</v>
      </c>
      <c r="H78" s="24">
        <v>0</v>
      </c>
      <c r="I78" s="24">
        <v>5</v>
      </c>
      <c r="J78" s="24">
        <v>3</v>
      </c>
      <c r="K78" s="24">
        <v>5</v>
      </c>
      <c r="L78" s="24">
        <v>6</v>
      </c>
      <c r="M78" s="24">
        <v>7</v>
      </c>
      <c r="N78" s="23">
        <f t="shared" si="2"/>
        <v>45</v>
      </c>
    </row>
    <row r="79" spans="1:14">
      <c r="A79" s="69" t="s">
        <v>71</v>
      </c>
      <c r="B79" s="24" t="s">
        <v>64</v>
      </c>
      <c r="C79" s="24">
        <v>4</v>
      </c>
      <c r="D79" s="24">
        <v>3</v>
      </c>
      <c r="E79" s="24">
        <v>7</v>
      </c>
      <c r="F79" s="24">
        <v>4</v>
      </c>
      <c r="G79" s="24">
        <v>3</v>
      </c>
      <c r="H79" s="24">
        <v>6</v>
      </c>
      <c r="I79" s="24">
        <v>4</v>
      </c>
      <c r="J79" s="24">
        <v>3</v>
      </c>
      <c r="K79" s="24">
        <v>2</v>
      </c>
      <c r="L79" s="24">
        <v>4</v>
      </c>
      <c r="M79" s="24">
        <v>5</v>
      </c>
      <c r="N79" s="23">
        <f t="shared" si="2"/>
        <v>45</v>
      </c>
    </row>
    <row r="80" spans="1:14">
      <c r="A80" s="38" t="s">
        <v>130</v>
      </c>
      <c r="B80" s="24" t="s">
        <v>131</v>
      </c>
      <c r="C80" s="24">
        <v>4</v>
      </c>
      <c r="D80" s="24">
        <v>3</v>
      </c>
      <c r="E80" s="24">
        <v>4</v>
      </c>
      <c r="F80" s="24">
        <v>3</v>
      </c>
      <c r="G80" s="24">
        <v>3</v>
      </c>
      <c r="H80" s="24">
        <v>4</v>
      </c>
      <c r="I80" s="24">
        <v>2</v>
      </c>
      <c r="J80" s="24">
        <v>6</v>
      </c>
      <c r="K80" s="24">
        <v>3</v>
      </c>
      <c r="L80" s="24">
        <v>9</v>
      </c>
      <c r="M80" s="24">
        <v>3</v>
      </c>
      <c r="N80" s="23">
        <f t="shared" si="2"/>
        <v>44</v>
      </c>
    </row>
    <row r="81" spans="1:14">
      <c r="A81" s="69" t="s">
        <v>292</v>
      </c>
      <c r="B81" s="24" t="s">
        <v>64</v>
      </c>
      <c r="C81" s="24">
        <v>5</v>
      </c>
      <c r="D81" s="24">
        <v>7</v>
      </c>
      <c r="E81" s="24">
        <v>6</v>
      </c>
      <c r="F81" s="24">
        <v>5</v>
      </c>
      <c r="G81" s="24">
        <v>3</v>
      </c>
      <c r="H81" s="24">
        <v>6</v>
      </c>
      <c r="I81" s="24">
        <v>5</v>
      </c>
      <c r="J81" s="24">
        <v>2</v>
      </c>
      <c r="K81" s="24">
        <v>0</v>
      </c>
      <c r="L81" s="24">
        <v>2</v>
      </c>
      <c r="M81" s="24">
        <v>3</v>
      </c>
      <c r="N81" s="23">
        <f t="shared" si="2"/>
        <v>44</v>
      </c>
    </row>
    <row r="82" spans="1:14">
      <c r="A82" s="39" t="s">
        <v>137</v>
      </c>
      <c r="B82" s="25" t="s">
        <v>146</v>
      </c>
      <c r="C82" s="25">
        <v>5</v>
      </c>
      <c r="D82" s="25">
        <v>2</v>
      </c>
      <c r="E82" s="25">
        <v>3</v>
      </c>
      <c r="F82" s="25">
        <v>3</v>
      </c>
      <c r="G82" s="25">
        <v>4</v>
      </c>
      <c r="H82" s="25">
        <v>6</v>
      </c>
      <c r="I82" s="25">
        <v>5</v>
      </c>
      <c r="J82" s="25">
        <v>4</v>
      </c>
      <c r="K82" s="25">
        <v>4</v>
      </c>
      <c r="L82" s="25">
        <v>2</v>
      </c>
      <c r="M82" s="25">
        <v>5</v>
      </c>
      <c r="N82" s="23">
        <f t="shared" si="2"/>
        <v>43</v>
      </c>
    </row>
    <row r="83" spans="1:14">
      <c r="A83" s="38" t="s">
        <v>149</v>
      </c>
      <c r="B83" s="24" t="s">
        <v>58</v>
      </c>
      <c r="C83" s="24">
        <v>3</v>
      </c>
      <c r="D83" s="24">
        <v>3</v>
      </c>
      <c r="E83" s="24">
        <v>4</v>
      </c>
      <c r="F83" s="24">
        <v>2</v>
      </c>
      <c r="G83" s="24">
        <v>3</v>
      </c>
      <c r="H83" s="24">
        <v>6</v>
      </c>
      <c r="I83" s="24">
        <v>3</v>
      </c>
      <c r="J83" s="24">
        <v>7</v>
      </c>
      <c r="K83" s="24">
        <v>6</v>
      </c>
      <c r="L83" s="24">
        <v>3</v>
      </c>
      <c r="M83" s="24">
        <v>3</v>
      </c>
      <c r="N83" s="23">
        <f t="shared" si="2"/>
        <v>43</v>
      </c>
    </row>
    <row r="84" spans="1:14">
      <c r="A84" s="38" t="s">
        <v>196</v>
      </c>
      <c r="B84" s="24" t="s">
        <v>58</v>
      </c>
      <c r="C84" s="24">
        <v>4</v>
      </c>
      <c r="D84" s="24">
        <v>2</v>
      </c>
      <c r="E84" s="24">
        <v>4</v>
      </c>
      <c r="F84" s="24">
        <v>4</v>
      </c>
      <c r="G84" s="24">
        <v>5</v>
      </c>
      <c r="H84" s="24">
        <v>5</v>
      </c>
      <c r="I84" s="24">
        <v>6</v>
      </c>
      <c r="J84" s="24">
        <v>2</v>
      </c>
      <c r="K84" s="24">
        <v>7</v>
      </c>
      <c r="L84" s="24">
        <v>1</v>
      </c>
      <c r="M84" s="24">
        <v>2</v>
      </c>
      <c r="N84" s="23">
        <f t="shared" si="2"/>
        <v>42</v>
      </c>
    </row>
    <row r="85" spans="1:14">
      <c r="A85" s="38" t="s">
        <v>19</v>
      </c>
      <c r="B85" s="24" t="s">
        <v>13</v>
      </c>
      <c r="C85" s="24">
        <v>4</v>
      </c>
      <c r="D85" s="24">
        <v>2</v>
      </c>
      <c r="E85" s="24">
        <v>5</v>
      </c>
      <c r="F85" s="24">
        <v>6</v>
      </c>
      <c r="G85" s="24">
        <v>3</v>
      </c>
      <c r="H85" s="24">
        <v>6</v>
      </c>
      <c r="I85" s="24">
        <v>4</v>
      </c>
      <c r="J85" s="24">
        <v>1</v>
      </c>
      <c r="K85" s="24">
        <v>5</v>
      </c>
      <c r="L85" s="24">
        <v>3</v>
      </c>
      <c r="M85" s="24">
        <v>2</v>
      </c>
      <c r="N85" s="23">
        <f t="shared" si="2"/>
        <v>41</v>
      </c>
    </row>
    <row r="86" spans="1:14">
      <c r="A86" s="38" t="s">
        <v>277</v>
      </c>
      <c r="B86" s="24" t="s">
        <v>161</v>
      </c>
      <c r="C86" s="56">
        <v>2</v>
      </c>
      <c r="D86" s="56">
        <v>2</v>
      </c>
      <c r="E86" s="56">
        <v>2</v>
      </c>
      <c r="F86" s="56">
        <v>3</v>
      </c>
      <c r="G86" s="56">
        <v>5</v>
      </c>
      <c r="H86" s="72">
        <v>6</v>
      </c>
      <c r="I86" s="56">
        <v>5</v>
      </c>
      <c r="J86" s="56">
        <v>3</v>
      </c>
      <c r="K86" s="56">
        <v>5</v>
      </c>
      <c r="L86" s="56">
        <v>5</v>
      </c>
      <c r="M86" s="56">
        <v>3</v>
      </c>
      <c r="N86" s="23">
        <f t="shared" si="2"/>
        <v>41</v>
      </c>
    </row>
    <row r="87" spans="1:14">
      <c r="A87" s="38" t="s">
        <v>41</v>
      </c>
      <c r="B87" s="24" t="s">
        <v>37</v>
      </c>
      <c r="C87" s="24">
        <v>6</v>
      </c>
      <c r="D87" s="24">
        <v>3</v>
      </c>
      <c r="E87" s="24">
        <v>3</v>
      </c>
      <c r="F87" s="24">
        <v>3</v>
      </c>
      <c r="G87" s="24">
        <v>4</v>
      </c>
      <c r="H87" s="24">
        <v>5</v>
      </c>
      <c r="I87" s="24">
        <v>4</v>
      </c>
      <c r="J87" s="24">
        <v>3</v>
      </c>
      <c r="K87" s="24">
        <v>6</v>
      </c>
      <c r="L87" s="24">
        <v>2</v>
      </c>
      <c r="M87" s="24">
        <v>2</v>
      </c>
      <c r="N87" s="23">
        <f t="shared" si="2"/>
        <v>41</v>
      </c>
    </row>
    <row r="88" spans="1:14">
      <c r="A88" s="38" t="s">
        <v>103</v>
      </c>
      <c r="B88" s="24" t="s">
        <v>37</v>
      </c>
      <c r="C88" s="24">
        <v>3</v>
      </c>
      <c r="D88" s="24">
        <v>3</v>
      </c>
      <c r="E88" s="24">
        <v>4</v>
      </c>
      <c r="F88" s="24">
        <v>2</v>
      </c>
      <c r="G88" s="24">
        <v>2</v>
      </c>
      <c r="H88" s="24">
        <v>5</v>
      </c>
      <c r="I88" s="24">
        <v>5</v>
      </c>
      <c r="J88" s="24">
        <v>6</v>
      </c>
      <c r="K88" s="24">
        <v>6</v>
      </c>
      <c r="L88" s="24">
        <v>1</v>
      </c>
      <c r="M88" s="24">
        <v>3</v>
      </c>
      <c r="N88" s="23">
        <f t="shared" si="2"/>
        <v>40</v>
      </c>
    </row>
    <row r="89" spans="1:14">
      <c r="A89" s="38" t="s">
        <v>92</v>
      </c>
      <c r="B89" s="24" t="s">
        <v>73</v>
      </c>
      <c r="C89" s="24">
        <v>5</v>
      </c>
      <c r="D89" s="24">
        <v>1</v>
      </c>
      <c r="E89" s="24">
        <v>3</v>
      </c>
      <c r="F89" s="24">
        <v>5</v>
      </c>
      <c r="G89" s="24">
        <v>3</v>
      </c>
      <c r="H89" s="24">
        <v>6</v>
      </c>
      <c r="I89" s="24">
        <v>6</v>
      </c>
      <c r="J89" s="24">
        <v>4</v>
      </c>
      <c r="K89" s="24">
        <v>4</v>
      </c>
      <c r="L89" s="24">
        <v>2</v>
      </c>
      <c r="M89" s="24">
        <v>1</v>
      </c>
      <c r="N89" s="23">
        <f t="shared" si="2"/>
        <v>40</v>
      </c>
    </row>
    <row r="90" spans="1:14">
      <c r="A90" s="38" t="s">
        <v>128</v>
      </c>
      <c r="B90" s="24" t="s">
        <v>146</v>
      </c>
      <c r="C90" s="24">
        <v>5</v>
      </c>
      <c r="D90" s="24">
        <v>2</v>
      </c>
      <c r="E90" s="24">
        <v>4</v>
      </c>
      <c r="F90" s="24">
        <v>3</v>
      </c>
      <c r="G90" s="24">
        <v>4</v>
      </c>
      <c r="H90" s="24">
        <v>6</v>
      </c>
      <c r="I90" s="24">
        <v>2</v>
      </c>
      <c r="J90" s="24">
        <v>4</v>
      </c>
      <c r="K90" s="24">
        <v>3</v>
      </c>
      <c r="L90" s="24">
        <v>3</v>
      </c>
      <c r="M90" s="24">
        <v>3</v>
      </c>
      <c r="N90" s="23">
        <f t="shared" si="2"/>
        <v>39</v>
      </c>
    </row>
    <row r="91" spans="1:14">
      <c r="A91" s="69" t="s">
        <v>144</v>
      </c>
      <c r="B91" s="24" t="s">
        <v>64</v>
      </c>
      <c r="C91" s="24">
        <v>4</v>
      </c>
      <c r="D91" s="24">
        <v>1</v>
      </c>
      <c r="E91" s="24">
        <v>4</v>
      </c>
      <c r="F91" s="24">
        <v>1</v>
      </c>
      <c r="G91" s="24">
        <v>4</v>
      </c>
      <c r="H91" s="24">
        <v>3</v>
      </c>
      <c r="I91" s="24">
        <v>8</v>
      </c>
      <c r="J91" s="24">
        <v>1</v>
      </c>
      <c r="K91" s="24">
        <v>1</v>
      </c>
      <c r="L91" s="24">
        <v>5</v>
      </c>
      <c r="M91" s="24">
        <v>7</v>
      </c>
      <c r="N91" s="23">
        <f t="shared" si="2"/>
        <v>39</v>
      </c>
    </row>
    <row r="92" spans="1:14">
      <c r="A92" s="38" t="s">
        <v>262</v>
      </c>
      <c r="B92" s="24" t="s">
        <v>299</v>
      </c>
      <c r="C92" s="24">
        <v>5</v>
      </c>
      <c r="D92" s="24">
        <v>1</v>
      </c>
      <c r="E92" s="24">
        <v>2</v>
      </c>
      <c r="F92" s="24">
        <v>4</v>
      </c>
      <c r="G92" s="24">
        <v>6</v>
      </c>
      <c r="H92" s="24">
        <v>3</v>
      </c>
      <c r="I92" s="24">
        <v>5</v>
      </c>
      <c r="J92" s="24">
        <v>0</v>
      </c>
      <c r="K92" s="24">
        <v>6</v>
      </c>
      <c r="L92" s="24">
        <v>1</v>
      </c>
      <c r="M92" s="24">
        <v>3</v>
      </c>
      <c r="N92" s="23">
        <f t="shared" si="2"/>
        <v>36</v>
      </c>
    </row>
    <row r="93" spans="1:14">
      <c r="A93" s="38" t="s">
        <v>165</v>
      </c>
      <c r="B93" s="24" t="s">
        <v>161</v>
      </c>
      <c r="C93" s="56">
        <v>3</v>
      </c>
      <c r="D93" s="56">
        <v>3</v>
      </c>
      <c r="E93" s="56">
        <v>4</v>
      </c>
      <c r="F93" s="56">
        <v>3</v>
      </c>
      <c r="G93" s="56">
        <v>1</v>
      </c>
      <c r="H93" s="56">
        <v>4</v>
      </c>
      <c r="I93" s="56">
        <v>6</v>
      </c>
      <c r="J93" s="72">
        <v>4</v>
      </c>
      <c r="K93" s="56">
        <v>3</v>
      </c>
      <c r="L93" s="56">
        <v>2</v>
      </c>
      <c r="M93" s="56">
        <v>2</v>
      </c>
      <c r="N93" s="23">
        <f t="shared" si="2"/>
        <v>35</v>
      </c>
    </row>
    <row r="94" spans="1:14">
      <c r="A94" s="38" t="s">
        <v>153</v>
      </c>
      <c r="B94" s="24" t="s">
        <v>32</v>
      </c>
      <c r="C94" s="24">
        <v>4</v>
      </c>
      <c r="D94" s="24">
        <v>3</v>
      </c>
      <c r="E94" s="24">
        <v>4</v>
      </c>
      <c r="F94" s="24">
        <v>1</v>
      </c>
      <c r="G94" s="24">
        <v>3</v>
      </c>
      <c r="H94" s="24">
        <v>2</v>
      </c>
      <c r="I94" s="24">
        <v>5</v>
      </c>
      <c r="J94" s="24">
        <v>0</v>
      </c>
      <c r="K94" s="24">
        <v>5</v>
      </c>
      <c r="L94" s="24">
        <v>5</v>
      </c>
      <c r="M94" s="24">
        <v>3</v>
      </c>
      <c r="N94" s="23">
        <f t="shared" si="2"/>
        <v>35</v>
      </c>
    </row>
    <row r="95" spans="1:14">
      <c r="A95" s="38" t="s">
        <v>305</v>
      </c>
      <c r="B95" s="24" t="s">
        <v>302</v>
      </c>
      <c r="C95" s="56">
        <v>4</v>
      </c>
      <c r="D95" s="56">
        <v>1</v>
      </c>
      <c r="E95" s="56">
        <v>2</v>
      </c>
      <c r="F95" s="56">
        <v>2</v>
      </c>
      <c r="G95" s="56">
        <v>4</v>
      </c>
      <c r="H95" s="56">
        <v>1</v>
      </c>
      <c r="I95" s="56">
        <v>6</v>
      </c>
      <c r="J95" s="56">
        <v>2</v>
      </c>
      <c r="K95" s="56">
        <v>2</v>
      </c>
      <c r="L95" s="56">
        <v>7</v>
      </c>
      <c r="M95" s="56">
        <v>3</v>
      </c>
      <c r="N95" s="23">
        <f t="shared" si="2"/>
        <v>34</v>
      </c>
    </row>
    <row r="96" spans="1:14">
      <c r="A96" s="38" t="s">
        <v>279</v>
      </c>
      <c r="B96" s="24" t="s">
        <v>32</v>
      </c>
      <c r="C96" s="24">
        <v>3</v>
      </c>
      <c r="D96" s="24">
        <v>1</v>
      </c>
      <c r="E96" s="24">
        <v>4</v>
      </c>
      <c r="F96" s="24">
        <v>2</v>
      </c>
      <c r="G96" s="24">
        <v>1</v>
      </c>
      <c r="H96" s="24">
        <v>6</v>
      </c>
      <c r="I96" s="24">
        <v>4</v>
      </c>
      <c r="J96" s="24">
        <v>4</v>
      </c>
      <c r="K96" s="24">
        <v>2</v>
      </c>
      <c r="L96" s="24">
        <v>4</v>
      </c>
      <c r="M96" s="24">
        <v>2</v>
      </c>
      <c r="N96" s="23">
        <f t="shared" si="2"/>
        <v>33</v>
      </c>
    </row>
    <row r="97" spans="1:14">
      <c r="A97" s="38" t="s">
        <v>298</v>
      </c>
      <c r="B97" s="24" t="s">
        <v>161</v>
      </c>
      <c r="C97" s="56">
        <v>3</v>
      </c>
      <c r="D97" s="56">
        <v>3</v>
      </c>
      <c r="E97" s="56">
        <v>3</v>
      </c>
      <c r="F97" s="56">
        <v>2</v>
      </c>
      <c r="G97" s="56">
        <v>2</v>
      </c>
      <c r="H97" s="56">
        <v>2</v>
      </c>
      <c r="I97" s="56">
        <v>4</v>
      </c>
      <c r="J97" s="56">
        <v>3</v>
      </c>
      <c r="K97" s="56">
        <v>6</v>
      </c>
      <c r="L97" s="56">
        <v>3</v>
      </c>
      <c r="M97" s="56">
        <v>1</v>
      </c>
      <c r="N97" s="23">
        <f t="shared" si="2"/>
        <v>32</v>
      </c>
    </row>
    <row r="98" spans="1:14">
      <c r="A98" s="38" t="s">
        <v>145</v>
      </c>
      <c r="B98" s="24" t="s">
        <v>32</v>
      </c>
      <c r="C98" s="24">
        <v>3</v>
      </c>
      <c r="D98" s="24">
        <v>3</v>
      </c>
      <c r="E98" s="24">
        <v>4</v>
      </c>
      <c r="F98" s="24">
        <v>3</v>
      </c>
      <c r="G98" s="24">
        <v>4</v>
      </c>
      <c r="H98" s="24">
        <v>5</v>
      </c>
      <c r="I98" s="24">
        <v>3</v>
      </c>
      <c r="J98" s="24">
        <v>4</v>
      </c>
      <c r="K98" s="24">
        <v>0</v>
      </c>
      <c r="L98" s="24">
        <v>3</v>
      </c>
      <c r="M98" s="24">
        <v>0</v>
      </c>
      <c r="N98" s="23">
        <f t="shared" ref="N98:N110" si="3">SUM(C98:M98)</f>
        <v>32</v>
      </c>
    </row>
    <row r="99" spans="1:14">
      <c r="A99" s="38" t="s">
        <v>306</v>
      </c>
      <c r="B99" s="24" t="s">
        <v>32</v>
      </c>
      <c r="C99" s="24">
        <v>7</v>
      </c>
      <c r="D99" s="24">
        <v>2</v>
      </c>
      <c r="E99" s="24">
        <v>1</v>
      </c>
      <c r="F99" s="24">
        <v>3</v>
      </c>
      <c r="G99" s="24">
        <v>3</v>
      </c>
      <c r="H99" s="24">
        <v>5</v>
      </c>
      <c r="I99" s="24">
        <v>3</v>
      </c>
      <c r="J99" s="24">
        <v>1</v>
      </c>
      <c r="K99" s="24">
        <v>4</v>
      </c>
      <c r="L99" s="24">
        <v>1</v>
      </c>
      <c r="M99" s="24">
        <v>1</v>
      </c>
      <c r="N99" s="23">
        <f t="shared" si="3"/>
        <v>31</v>
      </c>
    </row>
    <row r="100" spans="1:14">
      <c r="A100" s="38" t="s">
        <v>119</v>
      </c>
      <c r="B100" s="24" t="s">
        <v>37</v>
      </c>
      <c r="C100" s="24">
        <v>4</v>
      </c>
      <c r="D100" s="24">
        <v>4</v>
      </c>
      <c r="E100" s="24">
        <v>3</v>
      </c>
      <c r="F100" s="24">
        <v>3</v>
      </c>
      <c r="G100" s="24">
        <v>1</v>
      </c>
      <c r="H100" s="24">
        <v>4</v>
      </c>
      <c r="I100" s="24">
        <v>3</v>
      </c>
      <c r="J100" s="24">
        <v>4</v>
      </c>
      <c r="K100" s="24">
        <v>1</v>
      </c>
      <c r="L100" s="24">
        <v>3</v>
      </c>
      <c r="M100" s="24">
        <v>1</v>
      </c>
      <c r="N100" s="23">
        <f t="shared" si="3"/>
        <v>31</v>
      </c>
    </row>
    <row r="101" spans="1:14">
      <c r="A101" s="38" t="s">
        <v>307</v>
      </c>
      <c r="B101" s="24" t="s">
        <v>302</v>
      </c>
      <c r="C101" s="56">
        <v>3</v>
      </c>
      <c r="D101" s="56">
        <v>2</v>
      </c>
      <c r="E101" s="56">
        <v>3</v>
      </c>
      <c r="F101" s="56">
        <v>4</v>
      </c>
      <c r="G101" s="56">
        <v>4</v>
      </c>
      <c r="H101" s="56">
        <v>2</v>
      </c>
      <c r="I101" s="56">
        <v>3</v>
      </c>
      <c r="J101" s="56">
        <v>0</v>
      </c>
      <c r="K101" s="56">
        <v>1</v>
      </c>
      <c r="L101" s="56">
        <v>7</v>
      </c>
      <c r="M101" s="56">
        <v>1</v>
      </c>
      <c r="N101" s="23">
        <f t="shared" si="3"/>
        <v>30</v>
      </c>
    </row>
    <row r="102" spans="1:14">
      <c r="A102" s="69" t="s">
        <v>266</v>
      </c>
      <c r="B102" s="24" t="s">
        <v>64</v>
      </c>
      <c r="C102" s="24">
        <v>1</v>
      </c>
      <c r="D102" s="24">
        <v>3</v>
      </c>
      <c r="E102" s="24">
        <v>3</v>
      </c>
      <c r="F102" s="24">
        <v>2</v>
      </c>
      <c r="G102" s="24">
        <v>3</v>
      </c>
      <c r="H102" s="24">
        <v>4</v>
      </c>
      <c r="I102" s="24">
        <v>4</v>
      </c>
      <c r="J102" s="24">
        <v>4</v>
      </c>
      <c r="K102" s="24">
        <v>2</v>
      </c>
      <c r="L102" s="24">
        <v>4</v>
      </c>
      <c r="M102" s="24">
        <v>0</v>
      </c>
      <c r="N102" s="23">
        <f t="shared" si="3"/>
        <v>30</v>
      </c>
    </row>
    <row r="103" spans="1:14">
      <c r="A103" s="69" t="s">
        <v>308</v>
      </c>
      <c r="B103" s="24" t="s">
        <v>64</v>
      </c>
      <c r="C103" s="24">
        <v>2</v>
      </c>
      <c r="D103" s="24">
        <v>1</v>
      </c>
      <c r="E103" s="24">
        <v>2</v>
      </c>
      <c r="F103" s="24">
        <v>1</v>
      </c>
      <c r="G103" s="24">
        <v>4</v>
      </c>
      <c r="H103" s="24">
        <v>5</v>
      </c>
      <c r="I103" s="24">
        <v>5</v>
      </c>
      <c r="J103" s="24">
        <v>2</v>
      </c>
      <c r="K103" s="24">
        <v>3</v>
      </c>
      <c r="L103" s="24">
        <v>3</v>
      </c>
      <c r="M103" s="24">
        <v>2</v>
      </c>
      <c r="N103" s="23">
        <f t="shared" si="3"/>
        <v>30</v>
      </c>
    </row>
    <row r="104" spans="1:14">
      <c r="A104" s="38" t="s">
        <v>173</v>
      </c>
      <c r="B104" s="24" t="s">
        <v>304</v>
      </c>
      <c r="C104" s="24">
        <v>4</v>
      </c>
      <c r="D104" s="24">
        <v>3</v>
      </c>
      <c r="E104" s="24">
        <v>4</v>
      </c>
      <c r="F104" s="24">
        <v>1</v>
      </c>
      <c r="G104" s="24">
        <v>2</v>
      </c>
      <c r="H104" s="24">
        <v>3</v>
      </c>
      <c r="I104" s="24">
        <v>2</v>
      </c>
      <c r="J104" s="24">
        <v>2</v>
      </c>
      <c r="K104" s="24">
        <v>5</v>
      </c>
      <c r="L104" s="24">
        <v>2</v>
      </c>
      <c r="M104" s="24">
        <v>1</v>
      </c>
      <c r="N104" s="23">
        <f t="shared" si="3"/>
        <v>29</v>
      </c>
    </row>
    <row r="105" spans="1:14">
      <c r="A105" s="69" t="s">
        <v>201</v>
      </c>
      <c r="B105" s="24" t="s">
        <v>64</v>
      </c>
      <c r="C105" s="24">
        <v>3</v>
      </c>
      <c r="D105" s="24">
        <v>0</v>
      </c>
      <c r="E105" s="24">
        <v>3</v>
      </c>
      <c r="F105" s="24">
        <v>0</v>
      </c>
      <c r="G105" s="24">
        <v>3</v>
      </c>
      <c r="H105" s="24">
        <v>3</v>
      </c>
      <c r="I105" s="24">
        <v>2</v>
      </c>
      <c r="J105" s="24">
        <v>2</v>
      </c>
      <c r="K105" s="24">
        <v>3</v>
      </c>
      <c r="L105" s="24">
        <v>8</v>
      </c>
      <c r="M105" s="24">
        <v>1</v>
      </c>
      <c r="N105" s="23">
        <f t="shared" si="3"/>
        <v>28</v>
      </c>
    </row>
    <row r="106" spans="1:14">
      <c r="A106" s="38" t="s">
        <v>309</v>
      </c>
      <c r="B106" s="24" t="s">
        <v>63</v>
      </c>
      <c r="C106" s="24">
        <v>1</v>
      </c>
      <c r="D106" s="24">
        <v>0</v>
      </c>
      <c r="E106" s="24">
        <v>2</v>
      </c>
      <c r="F106" s="24">
        <v>3</v>
      </c>
      <c r="G106" s="24">
        <v>2</v>
      </c>
      <c r="H106" s="24">
        <v>5</v>
      </c>
      <c r="I106" s="24">
        <v>1</v>
      </c>
      <c r="J106" s="24">
        <v>0</v>
      </c>
      <c r="K106" s="24">
        <v>5</v>
      </c>
      <c r="L106" s="24">
        <v>1</v>
      </c>
      <c r="M106" s="24">
        <v>0</v>
      </c>
      <c r="N106" s="23">
        <f t="shared" si="3"/>
        <v>20</v>
      </c>
    </row>
    <row r="107" spans="1:14">
      <c r="A107" s="69" t="s">
        <v>310</v>
      </c>
      <c r="B107" s="24" t="s">
        <v>64</v>
      </c>
      <c r="C107" s="24">
        <v>1</v>
      </c>
      <c r="D107" s="24">
        <v>1</v>
      </c>
      <c r="E107" s="24">
        <v>2</v>
      </c>
      <c r="F107" s="24">
        <v>0</v>
      </c>
      <c r="G107" s="24">
        <v>1</v>
      </c>
      <c r="H107" s="24">
        <v>4</v>
      </c>
      <c r="I107" s="24">
        <v>4</v>
      </c>
      <c r="J107" s="24">
        <v>1</v>
      </c>
      <c r="K107" s="24">
        <v>5</v>
      </c>
      <c r="L107" s="24">
        <v>0</v>
      </c>
      <c r="M107" s="24">
        <v>1</v>
      </c>
      <c r="N107" s="23">
        <f t="shared" si="3"/>
        <v>20</v>
      </c>
    </row>
    <row r="108" spans="1:14">
      <c r="A108" s="69" t="s">
        <v>311</v>
      </c>
      <c r="B108" s="24" t="s">
        <v>64</v>
      </c>
      <c r="C108" s="24">
        <v>0</v>
      </c>
      <c r="D108" s="24">
        <v>0</v>
      </c>
      <c r="E108" s="24">
        <v>3</v>
      </c>
      <c r="F108" s="24">
        <v>4</v>
      </c>
      <c r="G108" s="24">
        <v>2</v>
      </c>
      <c r="H108" s="24">
        <v>3</v>
      </c>
      <c r="I108" s="24">
        <v>3</v>
      </c>
      <c r="J108" s="24">
        <v>0</v>
      </c>
      <c r="K108" s="24">
        <v>0</v>
      </c>
      <c r="L108" s="24">
        <v>2</v>
      </c>
      <c r="M108" s="24">
        <v>1</v>
      </c>
      <c r="N108" s="23">
        <f t="shared" si="3"/>
        <v>18</v>
      </c>
    </row>
    <row r="109" spans="1:14">
      <c r="A109" s="69" t="s">
        <v>312</v>
      </c>
      <c r="B109" s="24" t="s">
        <v>64</v>
      </c>
      <c r="C109" s="24">
        <v>2</v>
      </c>
      <c r="D109" s="24">
        <v>1</v>
      </c>
      <c r="E109" s="24">
        <v>1</v>
      </c>
      <c r="F109" s="24">
        <v>0</v>
      </c>
      <c r="G109" s="24">
        <v>4</v>
      </c>
      <c r="H109" s="24">
        <v>1</v>
      </c>
      <c r="I109" s="24">
        <v>3</v>
      </c>
      <c r="J109" s="24">
        <v>2</v>
      </c>
      <c r="K109" s="24">
        <v>0</v>
      </c>
      <c r="L109" s="24">
        <v>2</v>
      </c>
      <c r="M109" s="24">
        <v>1</v>
      </c>
      <c r="N109" s="23">
        <f t="shared" si="3"/>
        <v>17</v>
      </c>
    </row>
    <row r="110" spans="1:14">
      <c r="A110" s="85" t="s">
        <v>190</v>
      </c>
      <c r="B110" s="79" t="s">
        <v>73</v>
      </c>
      <c r="C110" s="79">
        <v>5</v>
      </c>
      <c r="D110" s="79">
        <v>4</v>
      </c>
      <c r="E110" s="79">
        <v>6</v>
      </c>
      <c r="F110" s="79">
        <v>4</v>
      </c>
      <c r="G110" s="79">
        <v>6</v>
      </c>
      <c r="H110" s="79">
        <v>5</v>
      </c>
      <c r="I110" s="79">
        <v>10</v>
      </c>
      <c r="J110" s="79">
        <v>2</v>
      </c>
      <c r="K110" s="79">
        <v>4</v>
      </c>
      <c r="L110" s="79">
        <v>5</v>
      </c>
      <c r="M110" s="79">
        <v>5</v>
      </c>
      <c r="N110" s="77">
        <f t="shared" si="3"/>
        <v>56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110"/>
  <sheetViews>
    <sheetView topLeftCell="A74" workbookViewId="0">
      <selection activeCell="A2" sqref="A2:A110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>
      <c r="A2" s="23" t="s">
        <v>7</v>
      </c>
      <c r="B2" s="24" t="s">
        <v>8</v>
      </c>
      <c r="C2" s="24">
        <v>9</v>
      </c>
      <c r="D2" s="24">
        <v>10</v>
      </c>
      <c r="E2" s="24">
        <v>8</v>
      </c>
      <c r="F2" s="24">
        <v>8</v>
      </c>
      <c r="G2" s="24">
        <v>9</v>
      </c>
      <c r="H2" s="24">
        <v>9</v>
      </c>
      <c r="I2" s="24">
        <v>9</v>
      </c>
      <c r="J2" s="24">
        <v>8</v>
      </c>
      <c r="K2" s="24">
        <v>7</v>
      </c>
      <c r="L2" s="24">
        <v>11</v>
      </c>
      <c r="M2" s="24">
        <v>8</v>
      </c>
      <c r="N2" s="24">
        <v>96</v>
      </c>
    </row>
    <row r="3" spans="1:14">
      <c r="A3" s="23" t="s">
        <v>77</v>
      </c>
      <c r="B3" s="24" t="s">
        <v>73</v>
      </c>
      <c r="C3" s="24">
        <v>10</v>
      </c>
      <c r="D3" s="24">
        <v>10</v>
      </c>
      <c r="E3" s="24">
        <v>10</v>
      </c>
      <c r="F3" s="24">
        <v>6</v>
      </c>
      <c r="G3" s="24">
        <v>8</v>
      </c>
      <c r="H3" s="24">
        <v>9</v>
      </c>
      <c r="I3" s="24">
        <v>8</v>
      </c>
      <c r="J3" s="24">
        <v>8</v>
      </c>
      <c r="K3" s="24">
        <v>8</v>
      </c>
      <c r="L3" s="24">
        <v>9</v>
      </c>
      <c r="M3" s="24">
        <v>7</v>
      </c>
      <c r="N3" s="24">
        <v>93</v>
      </c>
    </row>
    <row r="4" spans="1:14">
      <c r="A4" s="23" t="s">
        <v>9</v>
      </c>
      <c r="B4" s="24" t="s">
        <v>10</v>
      </c>
      <c r="C4" s="24">
        <v>9</v>
      </c>
      <c r="D4" s="24">
        <v>9</v>
      </c>
      <c r="E4" s="24">
        <v>9</v>
      </c>
      <c r="F4" s="24">
        <v>7</v>
      </c>
      <c r="G4" s="24">
        <v>9</v>
      </c>
      <c r="H4" s="24">
        <v>8</v>
      </c>
      <c r="I4" s="24">
        <v>8</v>
      </c>
      <c r="J4" s="24">
        <v>10</v>
      </c>
      <c r="K4" s="24">
        <v>8</v>
      </c>
      <c r="L4" s="24">
        <v>6</v>
      </c>
      <c r="M4" s="24">
        <v>8</v>
      </c>
      <c r="N4" s="24">
        <v>91</v>
      </c>
    </row>
    <row r="5" spans="1:14">
      <c r="A5" s="23" t="s">
        <v>74</v>
      </c>
      <c r="B5" s="24" t="s">
        <v>73</v>
      </c>
      <c r="C5" s="24">
        <v>7</v>
      </c>
      <c r="D5" s="24">
        <v>7</v>
      </c>
      <c r="E5" s="24">
        <v>10</v>
      </c>
      <c r="F5" s="24">
        <v>8</v>
      </c>
      <c r="G5" s="24">
        <v>7</v>
      </c>
      <c r="H5" s="24">
        <v>8</v>
      </c>
      <c r="I5" s="24">
        <v>9</v>
      </c>
      <c r="J5" s="24">
        <v>7</v>
      </c>
      <c r="K5" s="24">
        <v>10</v>
      </c>
      <c r="L5" s="24">
        <v>9</v>
      </c>
      <c r="M5" s="24">
        <v>8</v>
      </c>
      <c r="N5" s="24">
        <v>90</v>
      </c>
    </row>
    <row r="6" spans="1:14">
      <c r="A6" s="23" t="s">
        <v>36</v>
      </c>
      <c r="B6" s="24" t="s">
        <v>37</v>
      </c>
      <c r="C6" s="24">
        <v>6</v>
      </c>
      <c r="D6" s="24">
        <v>9</v>
      </c>
      <c r="E6" s="24">
        <v>9</v>
      </c>
      <c r="F6" s="24">
        <v>9</v>
      </c>
      <c r="G6" s="24">
        <v>6</v>
      </c>
      <c r="H6" s="24">
        <v>9</v>
      </c>
      <c r="I6" s="24">
        <v>6</v>
      </c>
      <c r="J6" s="24">
        <v>11</v>
      </c>
      <c r="K6" s="24">
        <v>8</v>
      </c>
      <c r="L6" s="24">
        <v>9</v>
      </c>
      <c r="M6" s="24">
        <v>8</v>
      </c>
      <c r="N6" s="24">
        <v>90</v>
      </c>
    </row>
    <row r="7" spans="1:14">
      <c r="A7" s="23" t="s">
        <v>66</v>
      </c>
      <c r="B7" s="24" t="s">
        <v>64</v>
      </c>
      <c r="C7" s="24">
        <v>9</v>
      </c>
      <c r="D7" s="24">
        <v>9</v>
      </c>
      <c r="E7" s="24">
        <v>8</v>
      </c>
      <c r="F7" s="24">
        <v>8</v>
      </c>
      <c r="G7" s="24">
        <v>8</v>
      </c>
      <c r="H7" s="24">
        <v>8</v>
      </c>
      <c r="I7" s="24">
        <v>8</v>
      </c>
      <c r="J7" s="24">
        <v>6</v>
      </c>
      <c r="K7" s="24">
        <v>9</v>
      </c>
      <c r="L7" s="24">
        <v>8</v>
      </c>
      <c r="M7" s="24">
        <v>8</v>
      </c>
      <c r="N7" s="24">
        <v>89</v>
      </c>
    </row>
    <row r="8" spans="1:14">
      <c r="A8" s="23" t="s">
        <v>87</v>
      </c>
      <c r="B8" s="24" t="s">
        <v>52</v>
      </c>
      <c r="C8" s="24">
        <v>8</v>
      </c>
      <c r="D8" s="24">
        <v>8</v>
      </c>
      <c r="E8" s="24">
        <v>10</v>
      </c>
      <c r="F8" s="24">
        <v>8</v>
      </c>
      <c r="G8" s="24">
        <v>9</v>
      </c>
      <c r="H8" s="24">
        <v>5</v>
      </c>
      <c r="I8" s="24">
        <v>8</v>
      </c>
      <c r="J8" s="24">
        <v>7</v>
      </c>
      <c r="K8" s="24">
        <v>10</v>
      </c>
      <c r="L8" s="24">
        <v>8</v>
      </c>
      <c r="M8" s="24">
        <v>7</v>
      </c>
      <c r="N8" s="24">
        <v>88</v>
      </c>
    </row>
    <row r="9" spans="1:14">
      <c r="A9" s="23" t="s">
        <v>225</v>
      </c>
      <c r="B9" s="24" t="s">
        <v>226</v>
      </c>
      <c r="C9" s="24">
        <v>9</v>
      </c>
      <c r="D9" s="24">
        <v>5</v>
      </c>
      <c r="E9" s="24">
        <v>10</v>
      </c>
      <c r="F9" s="24">
        <v>8</v>
      </c>
      <c r="G9" s="24">
        <v>8</v>
      </c>
      <c r="H9" s="24">
        <v>7</v>
      </c>
      <c r="I9" s="24">
        <v>9</v>
      </c>
      <c r="J9" s="24">
        <v>7</v>
      </c>
      <c r="K9" s="24">
        <v>7</v>
      </c>
      <c r="L9" s="24">
        <v>8</v>
      </c>
      <c r="M9" s="24">
        <v>8</v>
      </c>
      <c r="N9" s="24">
        <v>86</v>
      </c>
    </row>
    <row r="10" spans="1:14">
      <c r="A10" s="23" t="s">
        <v>80</v>
      </c>
      <c r="B10" s="24" t="s">
        <v>32</v>
      </c>
      <c r="C10" s="24">
        <v>6</v>
      </c>
      <c r="D10" s="24">
        <v>6</v>
      </c>
      <c r="E10" s="24">
        <v>9</v>
      </c>
      <c r="F10" s="24">
        <v>8</v>
      </c>
      <c r="G10" s="24">
        <v>10</v>
      </c>
      <c r="H10" s="24">
        <v>9</v>
      </c>
      <c r="I10" s="24">
        <v>5</v>
      </c>
      <c r="J10" s="24">
        <v>7</v>
      </c>
      <c r="K10" s="24">
        <v>7</v>
      </c>
      <c r="L10" s="24">
        <v>9</v>
      </c>
      <c r="M10" s="24">
        <v>8</v>
      </c>
      <c r="N10" s="24">
        <v>84</v>
      </c>
    </row>
    <row r="11" spans="1:14">
      <c r="A11" s="23" t="s">
        <v>65</v>
      </c>
      <c r="B11" s="24" t="s">
        <v>64</v>
      </c>
      <c r="C11" s="24">
        <v>8</v>
      </c>
      <c r="D11" s="24">
        <v>8</v>
      </c>
      <c r="E11" s="24">
        <v>9</v>
      </c>
      <c r="F11" s="24">
        <v>8</v>
      </c>
      <c r="G11" s="24">
        <v>5</v>
      </c>
      <c r="H11" s="24">
        <v>7</v>
      </c>
      <c r="I11" s="24">
        <v>8</v>
      </c>
      <c r="J11" s="24">
        <v>8</v>
      </c>
      <c r="K11" s="24">
        <v>6</v>
      </c>
      <c r="L11" s="24">
        <v>9</v>
      </c>
      <c r="M11" s="24">
        <v>8</v>
      </c>
      <c r="N11" s="24">
        <v>84</v>
      </c>
    </row>
    <row r="12" spans="1:14">
      <c r="A12" s="23" t="s">
        <v>25</v>
      </c>
      <c r="B12" s="24" t="s">
        <v>23</v>
      </c>
      <c r="C12" s="24">
        <v>8</v>
      </c>
      <c r="D12" s="24">
        <v>9</v>
      </c>
      <c r="E12" s="24">
        <v>7</v>
      </c>
      <c r="F12" s="24">
        <v>6</v>
      </c>
      <c r="G12" s="24">
        <v>7</v>
      </c>
      <c r="H12" s="24">
        <v>9</v>
      </c>
      <c r="I12" s="24">
        <v>9</v>
      </c>
      <c r="J12" s="24">
        <v>7</v>
      </c>
      <c r="K12" s="24">
        <v>7</v>
      </c>
      <c r="L12" s="24">
        <v>9</v>
      </c>
      <c r="M12" s="24">
        <v>6</v>
      </c>
      <c r="N12" s="24">
        <v>84</v>
      </c>
    </row>
    <row r="13" spans="1:14">
      <c r="A13" s="23" t="s">
        <v>183</v>
      </c>
      <c r="B13" s="24" t="s">
        <v>64</v>
      </c>
      <c r="C13" s="24">
        <v>9</v>
      </c>
      <c r="D13" s="24">
        <v>9</v>
      </c>
      <c r="E13" s="24">
        <v>8</v>
      </c>
      <c r="F13" s="24">
        <v>9</v>
      </c>
      <c r="G13" s="24">
        <v>7</v>
      </c>
      <c r="H13" s="24">
        <v>5</v>
      </c>
      <c r="I13" s="24">
        <v>7</v>
      </c>
      <c r="J13" s="24">
        <v>7</v>
      </c>
      <c r="K13" s="24">
        <v>7</v>
      </c>
      <c r="L13" s="24">
        <v>8</v>
      </c>
      <c r="M13" s="24">
        <v>7</v>
      </c>
      <c r="N13" s="24">
        <v>83</v>
      </c>
    </row>
    <row r="14" spans="1:14">
      <c r="A14" s="23" t="s">
        <v>91</v>
      </c>
      <c r="B14" s="24" t="s">
        <v>73</v>
      </c>
      <c r="C14" s="24">
        <v>6</v>
      </c>
      <c r="D14" s="24">
        <v>9</v>
      </c>
      <c r="E14" s="24">
        <v>8</v>
      </c>
      <c r="F14" s="24">
        <v>5</v>
      </c>
      <c r="G14" s="24">
        <v>9</v>
      </c>
      <c r="H14" s="24">
        <v>7</v>
      </c>
      <c r="I14" s="24">
        <v>9</v>
      </c>
      <c r="J14" s="24">
        <v>9</v>
      </c>
      <c r="K14" s="24">
        <v>9</v>
      </c>
      <c r="L14" s="24">
        <v>4</v>
      </c>
      <c r="M14" s="24">
        <v>7</v>
      </c>
      <c r="N14" s="24">
        <v>82</v>
      </c>
    </row>
    <row r="15" spans="1:14">
      <c r="A15" s="23" t="s">
        <v>75</v>
      </c>
      <c r="B15" s="24" t="s">
        <v>73</v>
      </c>
      <c r="C15" s="24">
        <v>5</v>
      </c>
      <c r="D15" s="24">
        <v>6</v>
      </c>
      <c r="E15" s="24">
        <v>8</v>
      </c>
      <c r="F15" s="24">
        <v>6</v>
      </c>
      <c r="G15" s="24">
        <v>8</v>
      </c>
      <c r="H15" s="24">
        <v>6</v>
      </c>
      <c r="I15" s="24">
        <v>11</v>
      </c>
      <c r="J15" s="24">
        <v>6</v>
      </c>
      <c r="K15" s="24">
        <v>9</v>
      </c>
      <c r="L15" s="24">
        <v>8</v>
      </c>
      <c r="M15" s="24">
        <v>8</v>
      </c>
      <c r="N15" s="24">
        <v>81</v>
      </c>
    </row>
    <row r="16" spans="1:14">
      <c r="A16" s="23" t="s">
        <v>94</v>
      </c>
      <c r="B16" s="24" t="s">
        <v>32</v>
      </c>
      <c r="C16" s="24">
        <v>9</v>
      </c>
      <c r="D16" s="24">
        <v>8</v>
      </c>
      <c r="E16" s="24">
        <v>10</v>
      </c>
      <c r="F16" s="24">
        <v>5</v>
      </c>
      <c r="G16" s="24">
        <v>8</v>
      </c>
      <c r="H16" s="24">
        <v>5</v>
      </c>
      <c r="I16" s="24">
        <v>8</v>
      </c>
      <c r="J16" s="24">
        <v>8</v>
      </c>
      <c r="K16" s="24">
        <v>8</v>
      </c>
      <c r="L16" s="24">
        <v>5</v>
      </c>
      <c r="M16" s="24">
        <v>7</v>
      </c>
      <c r="N16" s="24">
        <v>81</v>
      </c>
    </row>
    <row r="17" spans="1:14">
      <c r="A17" s="23" t="s">
        <v>68</v>
      </c>
      <c r="B17" s="24" t="s">
        <v>32</v>
      </c>
      <c r="C17" s="24">
        <v>7</v>
      </c>
      <c r="D17" s="24">
        <v>5</v>
      </c>
      <c r="E17" s="24">
        <v>8</v>
      </c>
      <c r="F17" s="24">
        <v>7</v>
      </c>
      <c r="G17" s="24">
        <v>10</v>
      </c>
      <c r="H17" s="24">
        <v>4</v>
      </c>
      <c r="I17" s="24">
        <v>9</v>
      </c>
      <c r="J17" s="24">
        <v>7</v>
      </c>
      <c r="K17" s="24">
        <v>8</v>
      </c>
      <c r="L17" s="24">
        <v>5</v>
      </c>
      <c r="M17" s="24">
        <v>8</v>
      </c>
      <c r="N17" s="24">
        <v>78</v>
      </c>
    </row>
    <row r="18" spans="1:14">
      <c r="A18" s="23" t="s">
        <v>40</v>
      </c>
      <c r="B18" s="24" t="s">
        <v>37</v>
      </c>
      <c r="C18" s="24">
        <v>7</v>
      </c>
      <c r="D18" s="24">
        <v>9</v>
      </c>
      <c r="E18" s="24">
        <v>7</v>
      </c>
      <c r="F18" s="24">
        <v>8</v>
      </c>
      <c r="G18" s="24">
        <v>5</v>
      </c>
      <c r="H18" s="24">
        <v>8</v>
      </c>
      <c r="I18" s="24">
        <v>5</v>
      </c>
      <c r="J18" s="24">
        <v>8</v>
      </c>
      <c r="K18" s="24">
        <v>8</v>
      </c>
      <c r="L18" s="24">
        <v>6</v>
      </c>
      <c r="M18" s="24">
        <v>7</v>
      </c>
      <c r="N18" s="24">
        <v>78</v>
      </c>
    </row>
    <row r="19" spans="1:14">
      <c r="A19" s="23" t="s">
        <v>187</v>
      </c>
      <c r="B19" s="24" t="s">
        <v>73</v>
      </c>
      <c r="C19" s="24">
        <v>6</v>
      </c>
      <c r="D19" s="24">
        <v>3</v>
      </c>
      <c r="E19" s="24">
        <v>10</v>
      </c>
      <c r="F19" s="24">
        <v>9</v>
      </c>
      <c r="G19" s="24">
        <v>9</v>
      </c>
      <c r="H19" s="24">
        <v>6</v>
      </c>
      <c r="I19" s="24">
        <v>6</v>
      </c>
      <c r="J19" s="24">
        <v>7</v>
      </c>
      <c r="K19" s="24">
        <v>5</v>
      </c>
      <c r="L19" s="24">
        <v>8</v>
      </c>
      <c r="M19" s="24">
        <v>8</v>
      </c>
      <c r="N19" s="24">
        <v>77</v>
      </c>
    </row>
    <row r="20" spans="1:14">
      <c r="A20" s="23" t="s">
        <v>62</v>
      </c>
      <c r="B20" s="24" t="s">
        <v>63</v>
      </c>
      <c r="C20" s="24">
        <v>8</v>
      </c>
      <c r="D20" s="24">
        <v>8</v>
      </c>
      <c r="E20" s="24">
        <v>8</v>
      </c>
      <c r="F20" s="24">
        <v>5</v>
      </c>
      <c r="G20" s="24">
        <v>5</v>
      </c>
      <c r="H20" s="24">
        <v>4</v>
      </c>
      <c r="I20" s="24">
        <v>7</v>
      </c>
      <c r="J20" s="24">
        <v>6</v>
      </c>
      <c r="K20" s="24">
        <v>9</v>
      </c>
      <c r="L20" s="24">
        <v>9</v>
      </c>
      <c r="M20" s="24">
        <v>7</v>
      </c>
      <c r="N20" s="24">
        <v>76</v>
      </c>
    </row>
    <row r="21" spans="1:14">
      <c r="A21" s="23" t="s">
        <v>39</v>
      </c>
      <c r="B21" s="24" t="s">
        <v>37</v>
      </c>
      <c r="C21" s="24">
        <v>6</v>
      </c>
      <c r="D21" s="24">
        <v>6</v>
      </c>
      <c r="E21" s="24">
        <v>5</v>
      </c>
      <c r="F21" s="24">
        <v>6</v>
      </c>
      <c r="G21" s="24">
        <v>6</v>
      </c>
      <c r="H21" s="24">
        <v>6</v>
      </c>
      <c r="I21" s="24">
        <v>9</v>
      </c>
      <c r="J21" s="24">
        <v>7</v>
      </c>
      <c r="K21" s="24">
        <v>7</v>
      </c>
      <c r="L21" s="24">
        <v>8</v>
      </c>
      <c r="M21" s="24">
        <v>8</v>
      </c>
      <c r="N21" s="24">
        <v>74</v>
      </c>
    </row>
    <row r="22" spans="1:14">
      <c r="A22" s="23" t="s">
        <v>70</v>
      </c>
      <c r="B22" s="24" t="s">
        <v>64</v>
      </c>
      <c r="C22" s="24">
        <v>7</v>
      </c>
      <c r="D22" s="24">
        <v>7</v>
      </c>
      <c r="E22" s="24">
        <v>11</v>
      </c>
      <c r="F22" s="24">
        <v>6</v>
      </c>
      <c r="G22" s="24">
        <v>5</v>
      </c>
      <c r="H22" s="24">
        <v>5</v>
      </c>
      <c r="I22" s="24">
        <v>6</v>
      </c>
      <c r="J22" s="24">
        <v>7</v>
      </c>
      <c r="K22" s="24">
        <v>6</v>
      </c>
      <c r="L22" s="24">
        <v>7</v>
      </c>
      <c r="M22" s="24">
        <v>7</v>
      </c>
      <c r="N22" s="24">
        <v>74</v>
      </c>
    </row>
    <row r="23" spans="1:14">
      <c r="A23" s="23" t="s">
        <v>38</v>
      </c>
      <c r="B23" s="24" t="s">
        <v>37</v>
      </c>
      <c r="C23" s="24">
        <v>7</v>
      </c>
      <c r="D23" s="24">
        <v>4</v>
      </c>
      <c r="E23" s="24">
        <v>10</v>
      </c>
      <c r="F23" s="24">
        <v>5</v>
      </c>
      <c r="G23" s="24">
        <v>10</v>
      </c>
      <c r="H23" s="24">
        <v>4</v>
      </c>
      <c r="I23" s="24">
        <v>7</v>
      </c>
      <c r="J23" s="24">
        <v>5</v>
      </c>
      <c r="K23" s="24">
        <v>5</v>
      </c>
      <c r="L23" s="24">
        <v>8</v>
      </c>
      <c r="M23" s="24">
        <v>8</v>
      </c>
      <c r="N23" s="24">
        <v>73</v>
      </c>
    </row>
    <row r="24" spans="1:14">
      <c r="A24" s="23" t="s">
        <v>290</v>
      </c>
      <c r="B24" s="24" t="s">
        <v>73</v>
      </c>
      <c r="C24" s="24">
        <v>6</v>
      </c>
      <c r="D24" s="24">
        <v>5</v>
      </c>
      <c r="E24" s="24">
        <v>6</v>
      </c>
      <c r="F24" s="24">
        <v>4</v>
      </c>
      <c r="G24" s="24">
        <v>7</v>
      </c>
      <c r="H24" s="24">
        <v>7</v>
      </c>
      <c r="I24" s="24">
        <v>9</v>
      </c>
      <c r="J24" s="24">
        <v>9</v>
      </c>
      <c r="K24" s="24">
        <v>7</v>
      </c>
      <c r="L24" s="24">
        <v>7</v>
      </c>
      <c r="M24" s="24">
        <v>6</v>
      </c>
      <c r="N24" s="24">
        <v>73</v>
      </c>
    </row>
    <row r="25" spans="1:14">
      <c r="A25" s="23" t="s">
        <v>98</v>
      </c>
      <c r="B25" s="24" t="s">
        <v>63</v>
      </c>
      <c r="C25" s="24">
        <v>6</v>
      </c>
      <c r="D25" s="24">
        <v>6</v>
      </c>
      <c r="E25" s="24">
        <v>7</v>
      </c>
      <c r="F25" s="24">
        <v>7</v>
      </c>
      <c r="G25" s="24">
        <v>9</v>
      </c>
      <c r="H25" s="24">
        <v>7</v>
      </c>
      <c r="I25" s="24">
        <v>6</v>
      </c>
      <c r="J25" s="24">
        <v>6</v>
      </c>
      <c r="K25" s="24">
        <v>5</v>
      </c>
      <c r="L25" s="24">
        <v>5</v>
      </c>
      <c r="M25" s="24">
        <v>8</v>
      </c>
      <c r="N25" s="24">
        <v>72</v>
      </c>
    </row>
    <row r="26" spans="1:14">
      <c r="A26" s="23" t="s">
        <v>59</v>
      </c>
      <c r="B26" s="24" t="s">
        <v>58</v>
      </c>
      <c r="C26" s="24">
        <v>6</v>
      </c>
      <c r="D26" s="24">
        <v>7</v>
      </c>
      <c r="E26" s="24">
        <v>9</v>
      </c>
      <c r="F26" s="24">
        <v>8</v>
      </c>
      <c r="G26" s="24">
        <v>6</v>
      </c>
      <c r="H26" s="24">
        <v>5</v>
      </c>
      <c r="I26" s="24">
        <v>6</v>
      </c>
      <c r="J26" s="24">
        <v>7</v>
      </c>
      <c r="K26" s="24">
        <v>5</v>
      </c>
      <c r="L26" s="24">
        <v>6</v>
      </c>
      <c r="M26" s="24">
        <v>7</v>
      </c>
      <c r="N26" s="24">
        <v>72</v>
      </c>
    </row>
    <row r="27" spans="1:14">
      <c r="A27" s="23" t="s">
        <v>186</v>
      </c>
      <c r="B27" s="24" t="s">
        <v>20</v>
      </c>
      <c r="C27" s="24">
        <v>6</v>
      </c>
      <c r="D27" s="24">
        <v>7</v>
      </c>
      <c r="E27" s="24">
        <v>8</v>
      </c>
      <c r="F27" s="24">
        <v>4</v>
      </c>
      <c r="G27" s="24">
        <v>6</v>
      </c>
      <c r="H27" s="24">
        <v>6</v>
      </c>
      <c r="I27" s="24">
        <v>8</v>
      </c>
      <c r="J27" s="24">
        <v>6</v>
      </c>
      <c r="K27" s="24">
        <v>6</v>
      </c>
      <c r="L27" s="24">
        <v>9</v>
      </c>
      <c r="M27" s="24">
        <v>6</v>
      </c>
      <c r="N27" s="24">
        <v>72</v>
      </c>
    </row>
    <row r="28" spans="1:14">
      <c r="A28" s="23" t="s">
        <v>24</v>
      </c>
      <c r="B28" s="24" t="s">
        <v>146</v>
      </c>
      <c r="C28" s="24">
        <v>4</v>
      </c>
      <c r="D28" s="24">
        <v>7</v>
      </c>
      <c r="E28" s="24">
        <v>6</v>
      </c>
      <c r="F28" s="24">
        <v>5</v>
      </c>
      <c r="G28" s="24">
        <v>6</v>
      </c>
      <c r="H28" s="24">
        <v>7</v>
      </c>
      <c r="I28" s="24">
        <v>6</v>
      </c>
      <c r="J28" s="24">
        <v>7</v>
      </c>
      <c r="K28" s="24">
        <v>8</v>
      </c>
      <c r="L28" s="24">
        <v>7</v>
      </c>
      <c r="M28" s="24">
        <v>8</v>
      </c>
      <c r="N28" s="24">
        <v>71</v>
      </c>
    </row>
    <row r="29" spans="1:14">
      <c r="A29" s="23" t="s">
        <v>160</v>
      </c>
      <c r="B29" s="24" t="s">
        <v>161</v>
      </c>
      <c r="C29" s="24">
        <v>4</v>
      </c>
      <c r="D29" s="24">
        <v>4</v>
      </c>
      <c r="E29" s="24">
        <v>8</v>
      </c>
      <c r="F29" s="24">
        <v>6</v>
      </c>
      <c r="G29" s="24">
        <v>9</v>
      </c>
      <c r="H29" s="24">
        <v>4</v>
      </c>
      <c r="I29" s="24">
        <v>10</v>
      </c>
      <c r="J29" s="24">
        <v>6</v>
      </c>
      <c r="K29" s="24">
        <v>5</v>
      </c>
      <c r="L29" s="24">
        <v>7</v>
      </c>
      <c r="M29" s="24">
        <v>7</v>
      </c>
      <c r="N29" s="24">
        <v>70</v>
      </c>
    </row>
    <row r="30" spans="1:14">
      <c r="A30" s="23" t="s">
        <v>129</v>
      </c>
      <c r="B30" s="24" t="s">
        <v>122</v>
      </c>
      <c r="C30" s="24">
        <v>7</v>
      </c>
      <c r="D30" s="24">
        <v>6</v>
      </c>
      <c r="E30" s="24">
        <v>7</v>
      </c>
      <c r="F30" s="24">
        <v>6</v>
      </c>
      <c r="G30" s="24">
        <v>8</v>
      </c>
      <c r="H30" s="24">
        <v>5</v>
      </c>
      <c r="I30" s="24">
        <v>8</v>
      </c>
      <c r="J30" s="24">
        <v>5</v>
      </c>
      <c r="K30" s="24">
        <v>6</v>
      </c>
      <c r="L30" s="24">
        <v>5</v>
      </c>
      <c r="M30" s="24">
        <v>7</v>
      </c>
      <c r="N30" s="24">
        <v>70</v>
      </c>
    </row>
    <row r="31" spans="1:14">
      <c r="A31" s="23" t="s">
        <v>167</v>
      </c>
      <c r="B31" s="24" t="s">
        <v>161</v>
      </c>
      <c r="C31" s="24">
        <v>5</v>
      </c>
      <c r="D31" s="24">
        <v>5</v>
      </c>
      <c r="E31" s="24">
        <v>8</v>
      </c>
      <c r="F31" s="24">
        <v>7</v>
      </c>
      <c r="G31" s="24">
        <v>5</v>
      </c>
      <c r="H31" s="24">
        <v>6</v>
      </c>
      <c r="I31" s="24">
        <v>8</v>
      </c>
      <c r="J31" s="24">
        <v>4</v>
      </c>
      <c r="K31" s="24">
        <v>4</v>
      </c>
      <c r="L31" s="24">
        <v>9</v>
      </c>
      <c r="M31" s="24">
        <v>8</v>
      </c>
      <c r="N31" s="24">
        <v>69</v>
      </c>
    </row>
    <row r="32" spans="1:14">
      <c r="A32" s="23" t="s">
        <v>51</v>
      </c>
      <c r="B32" s="24" t="s">
        <v>52</v>
      </c>
      <c r="C32" s="24">
        <v>4</v>
      </c>
      <c r="D32" s="24">
        <v>5</v>
      </c>
      <c r="E32" s="24">
        <v>9</v>
      </c>
      <c r="F32" s="24">
        <v>8</v>
      </c>
      <c r="G32" s="24">
        <v>8</v>
      </c>
      <c r="H32" s="24">
        <v>5</v>
      </c>
      <c r="I32" s="24">
        <v>7</v>
      </c>
      <c r="J32" s="24">
        <v>4</v>
      </c>
      <c r="K32" s="24">
        <v>2</v>
      </c>
      <c r="L32" s="24">
        <v>9</v>
      </c>
      <c r="M32" s="24">
        <v>8</v>
      </c>
      <c r="N32" s="24">
        <v>69</v>
      </c>
    </row>
    <row r="33" spans="1:14">
      <c r="A33" s="23" t="s">
        <v>100</v>
      </c>
      <c r="B33" s="24" t="s">
        <v>73</v>
      </c>
      <c r="C33" s="24">
        <v>7</v>
      </c>
      <c r="D33" s="24">
        <v>8</v>
      </c>
      <c r="E33" s="24">
        <v>4</v>
      </c>
      <c r="F33" s="24">
        <v>4</v>
      </c>
      <c r="G33" s="24">
        <v>6</v>
      </c>
      <c r="H33" s="24">
        <v>4</v>
      </c>
      <c r="I33" s="24">
        <v>8</v>
      </c>
      <c r="J33" s="24">
        <v>6</v>
      </c>
      <c r="K33" s="24">
        <v>7</v>
      </c>
      <c r="L33" s="24">
        <v>7</v>
      </c>
      <c r="M33" s="24">
        <v>8</v>
      </c>
      <c r="N33" s="24">
        <v>69</v>
      </c>
    </row>
    <row r="34" spans="1:14">
      <c r="A34" s="23" t="s">
        <v>29</v>
      </c>
      <c r="B34" s="24" t="s">
        <v>30</v>
      </c>
      <c r="C34" s="24">
        <v>6</v>
      </c>
      <c r="D34" s="24">
        <v>6</v>
      </c>
      <c r="E34" s="24">
        <v>6</v>
      </c>
      <c r="F34" s="24">
        <v>6</v>
      </c>
      <c r="G34" s="24">
        <v>8</v>
      </c>
      <c r="H34" s="24">
        <v>6</v>
      </c>
      <c r="I34" s="24">
        <v>5</v>
      </c>
      <c r="J34" s="24">
        <v>5</v>
      </c>
      <c r="K34" s="24">
        <v>7</v>
      </c>
      <c r="L34" s="24">
        <v>7</v>
      </c>
      <c r="M34" s="24">
        <v>7</v>
      </c>
      <c r="N34" s="24">
        <v>69</v>
      </c>
    </row>
    <row r="35" spans="1:14">
      <c r="A35" s="23" t="s">
        <v>27</v>
      </c>
      <c r="B35" s="24" t="s">
        <v>23</v>
      </c>
      <c r="C35" s="24">
        <v>6</v>
      </c>
      <c r="D35" s="24">
        <v>5</v>
      </c>
      <c r="E35" s="24">
        <v>5</v>
      </c>
      <c r="F35" s="24">
        <v>3</v>
      </c>
      <c r="G35" s="24">
        <v>7</v>
      </c>
      <c r="H35" s="24">
        <v>7</v>
      </c>
      <c r="I35" s="24">
        <v>9</v>
      </c>
      <c r="J35" s="24">
        <v>7</v>
      </c>
      <c r="K35" s="24">
        <v>6</v>
      </c>
      <c r="L35" s="24">
        <v>7</v>
      </c>
      <c r="M35" s="24">
        <v>7</v>
      </c>
      <c r="N35" s="24">
        <v>69</v>
      </c>
    </row>
    <row r="36" spans="1:14">
      <c r="A36" s="23" t="s">
        <v>15</v>
      </c>
      <c r="B36" s="24" t="s">
        <v>13</v>
      </c>
      <c r="C36" s="24">
        <v>5</v>
      </c>
      <c r="D36" s="24">
        <v>5</v>
      </c>
      <c r="E36" s="24">
        <v>5</v>
      </c>
      <c r="F36" s="24">
        <v>6</v>
      </c>
      <c r="G36" s="24">
        <v>8</v>
      </c>
      <c r="H36" s="24">
        <v>5</v>
      </c>
      <c r="I36" s="24">
        <v>9</v>
      </c>
      <c r="J36" s="24">
        <v>7</v>
      </c>
      <c r="K36" s="24">
        <v>5</v>
      </c>
      <c r="L36" s="24">
        <v>7</v>
      </c>
      <c r="M36" s="24">
        <v>7</v>
      </c>
      <c r="N36" s="24">
        <v>69</v>
      </c>
    </row>
    <row r="37" spans="1:14">
      <c r="A37" s="23" t="s">
        <v>54</v>
      </c>
      <c r="B37" s="24" t="s">
        <v>52</v>
      </c>
      <c r="C37" s="24">
        <v>7</v>
      </c>
      <c r="D37" s="24">
        <v>6</v>
      </c>
      <c r="E37" s="24">
        <v>9</v>
      </c>
      <c r="F37" s="24">
        <v>7</v>
      </c>
      <c r="G37" s="24">
        <v>7</v>
      </c>
      <c r="H37" s="24">
        <v>4</v>
      </c>
      <c r="I37" s="24">
        <v>4</v>
      </c>
      <c r="J37" s="24">
        <v>6</v>
      </c>
      <c r="K37" s="24">
        <v>7</v>
      </c>
      <c r="L37" s="24">
        <v>3</v>
      </c>
      <c r="M37" s="24">
        <v>8</v>
      </c>
      <c r="N37" s="24">
        <v>68</v>
      </c>
    </row>
    <row r="38" spans="1:14">
      <c r="A38" s="23" t="s">
        <v>185</v>
      </c>
      <c r="B38" s="24" t="s">
        <v>168</v>
      </c>
      <c r="C38" s="24">
        <v>6</v>
      </c>
      <c r="D38" s="24">
        <v>7</v>
      </c>
      <c r="E38" s="24">
        <v>6</v>
      </c>
      <c r="F38" s="24">
        <v>5</v>
      </c>
      <c r="G38" s="24">
        <v>9</v>
      </c>
      <c r="H38" s="24">
        <v>4</v>
      </c>
      <c r="I38" s="24">
        <v>7</v>
      </c>
      <c r="J38" s="24">
        <v>3</v>
      </c>
      <c r="K38" s="24">
        <v>5</v>
      </c>
      <c r="L38" s="24">
        <v>7</v>
      </c>
      <c r="M38" s="24">
        <v>8</v>
      </c>
      <c r="N38" s="24">
        <v>67</v>
      </c>
    </row>
    <row r="39" spans="1:14">
      <c r="A39" s="23" t="s">
        <v>121</v>
      </c>
      <c r="B39" s="24" t="s">
        <v>122</v>
      </c>
      <c r="C39" s="24">
        <v>6</v>
      </c>
      <c r="D39" s="24">
        <v>6</v>
      </c>
      <c r="E39" s="24">
        <v>7</v>
      </c>
      <c r="F39" s="24">
        <v>5</v>
      </c>
      <c r="G39" s="24">
        <v>8</v>
      </c>
      <c r="H39" s="24">
        <v>4</v>
      </c>
      <c r="I39" s="24">
        <v>6</v>
      </c>
      <c r="J39" s="24">
        <v>5</v>
      </c>
      <c r="K39" s="24">
        <v>7</v>
      </c>
      <c r="L39" s="24">
        <v>6</v>
      </c>
      <c r="M39" s="24">
        <v>7</v>
      </c>
      <c r="N39" s="24">
        <v>67</v>
      </c>
    </row>
    <row r="40" spans="1:14">
      <c r="A40" s="23" t="s">
        <v>85</v>
      </c>
      <c r="B40" s="24" t="s">
        <v>44</v>
      </c>
      <c r="C40" s="24">
        <v>4</v>
      </c>
      <c r="D40" s="24">
        <v>8</v>
      </c>
      <c r="E40" s="24">
        <v>7</v>
      </c>
      <c r="F40" s="24">
        <v>6</v>
      </c>
      <c r="G40" s="24">
        <v>7</v>
      </c>
      <c r="H40" s="24">
        <v>6</v>
      </c>
      <c r="I40" s="24">
        <v>2</v>
      </c>
      <c r="J40" s="24">
        <v>8</v>
      </c>
      <c r="K40" s="24">
        <v>7</v>
      </c>
      <c r="L40" s="24">
        <v>6</v>
      </c>
      <c r="M40" s="24">
        <v>6</v>
      </c>
      <c r="N40" s="24">
        <v>67</v>
      </c>
    </row>
    <row r="41" spans="1:14">
      <c r="A41" s="23" t="s">
        <v>157</v>
      </c>
      <c r="B41" s="24" t="s">
        <v>44</v>
      </c>
      <c r="C41" s="24">
        <v>6</v>
      </c>
      <c r="D41" s="24">
        <v>6</v>
      </c>
      <c r="E41" s="24">
        <v>7</v>
      </c>
      <c r="F41" s="24">
        <v>7</v>
      </c>
      <c r="G41" s="24">
        <v>7</v>
      </c>
      <c r="H41" s="24">
        <v>6</v>
      </c>
      <c r="I41" s="24">
        <v>4</v>
      </c>
      <c r="J41" s="24">
        <v>6</v>
      </c>
      <c r="K41" s="24">
        <v>6</v>
      </c>
      <c r="L41" s="24">
        <v>6</v>
      </c>
      <c r="M41" s="24">
        <v>6</v>
      </c>
      <c r="N41" s="24">
        <v>67</v>
      </c>
    </row>
    <row r="42" spans="1:14">
      <c r="A42" s="23" t="s">
        <v>229</v>
      </c>
      <c r="B42" s="24" t="s">
        <v>230</v>
      </c>
      <c r="C42" s="24">
        <v>8</v>
      </c>
      <c r="D42" s="24">
        <v>8</v>
      </c>
      <c r="E42" s="24">
        <v>5</v>
      </c>
      <c r="F42" s="24">
        <v>6</v>
      </c>
      <c r="G42" s="24">
        <v>5</v>
      </c>
      <c r="H42" s="24">
        <v>6</v>
      </c>
      <c r="I42" s="24">
        <v>5</v>
      </c>
      <c r="J42" s="24">
        <v>8</v>
      </c>
      <c r="K42" s="24">
        <v>8</v>
      </c>
      <c r="L42" s="24">
        <v>3</v>
      </c>
      <c r="M42" s="24">
        <v>5</v>
      </c>
      <c r="N42" s="24">
        <v>67</v>
      </c>
    </row>
    <row r="43" spans="1:14">
      <c r="A43" s="23" t="s">
        <v>190</v>
      </c>
      <c r="B43" s="24" t="s">
        <v>73</v>
      </c>
      <c r="C43" s="24">
        <v>7</v>
      </c>
      <c r="D43" s="24">
        <v>5</v>
      </c>
      <c r="E43" s="24">
        <v>5</v>
      </c>
      <c r="F43" s="24">
        <v>4</v>
      </c>
      <c r="G43" s="24">
        <v>6</v>
      </c>
      <c r="H43" s="24">
        <v>6</v>
      </c>
      <c r="I43" s="24">
        <v>9</v>
      </c>
      <c r="J43" s="24">
        <v>5</v>
      </c>
      <c r="K43" s="24">
        <v>4</v>
      </c>
      <c r="L43" s="24">
        <v>8</v>
      </c>
      <c r="M43" s="24">
        <v>7</v>
      </c>
      <c r="N43" s="24">
        <v>66</v>
      </c>
    </row>
    <row r="44" spans="1:14">
      <c r="A44" s="23" t="s">
        <v>189</v>
      </c>
      <c r="B44" s="24" t="s">
        <v>37</v>
      </c>
      <c r="C44" s="24">
        <v>6</v>
      </c>
      <c r="D44" s="24">
        <v>4</v>
      </c>
      <c r="E44" s="24">
        <v>6</v>
      </c>
      <c r="F44" s="24">
        <v>5</v>
      </c>
      <c r="G44" s="24">
        <v>9</v>
      </c>
      <c r="H44" s="24">
        <v>6</v>
      </c>
      <c r="I44" s="24">
        <v>9</v>
      </c>
      <c r="J44" s="24">
        <v>3</v>
      </c>
      <c r="K44" s="24">
        <v>5</v>
      </c>
      <c r="L44" s="24">
        <v>3</v>
      </c>
      <c r="M44" s="24">
        <v>9</v>
      </c>
      <c r="N44" s="24">
        <v>65</v>
      </c>
    </row>
    <row r="45" spans="1:14">
      <c r="A45" s="23" t="s">
        <v>46</v>
      </c>
      <c r="B45" s="24" t="s">
        <v>44</v>
      </c>
      <c r="C45" s="24">
        <v>6</v>
      </c>
      <c r="D45" s="24">
        <v>5</v>
      </c>
      <c r="E45" s="24">
        <v>8</v>
      </c>
      <c r="F45" s="24">
        <v>6</v>
      </c>
      <c r="G45" s="24">
        <v>7</v>
      </c>
      <c r="H45" s="24">
        <v>5</v>
      </c>
      <c r="I45" s="24">
        <v>5</v>
      </c>
      <c r="J45" s="24">
        <v>7</v>
      </c>
      <c r="K45" s="24">
        <v>5</v>
      </c>
      <c r="L45" s="24">
        <v>3</v>
      </c>
      <c r="M45" s="24">
        <v>8</v>
      </c>
      <c r="N45" s="24">
        <v>65</v>
      </c>
    </row>
    <row r="46" spans="1:14">
      <c r="A46" s="23" t="s">
        <v>245</v>
      </c>
      <c r="B46" s="24" t="s">
        <v>32</v>
      </c>
      <c r="C46" s="24">
        <v>4</v>
      </c>
      <c r="D46" s="24">
        <v>6</v>
      </c>
      <c r="E46" s="24">
        <v>5</v>
      </c>
      <c r="F46" s="24">
        <v>6</v>
      </c>
      <c r="G46" s="24">
        <v>6</v>
      </c>
      <c r="H46" s="24">
        <v>5</v>
      </c>
      <c r="I46" s="24">
        <v>6</v>
      </c>
      <c r="J46" s="24">
        <v>8</v>
      </c>
      <c r="K46" s="24">
        <v>5</v>
      </c>
      <c r="L46" s="24">
        <v>8</v>
      </c>
      <c r="M46" s="24">
        <v>6</v>
      </c>
      <c r="N46" s="24">
        <v>65</v>
      </c>
    </row>
    <row r="47" spans="1:14">
      <c r="A47" s="23" t="s">
        <v>55</v>
      </c>
      <c r="B47" s="24" t="s">
        <v>52</v>
      </c>
      <c r="C47" s="24">
        <v>7</v>
      </c>
      <c r="D47" s="24">
        <v>8</v>
      </c>
      <c r="E47" s="24">
        <v>7</v>
      </c>
      <c r="F47" s="24">
        <v>5</v>
      </c>
      <c r="G47" s="24">
        <v>7</v>
      </c>
      <c r="H47" s="24">
        <v>2</v>
      </c>
      <c r="I47" s="24">
        <v>6</v>
      </c>
      <c r="J47" s="24">
        <v>5</v>
      </c>
      <c r="K47" s="24">
        <v>5</v>
      </c>
      <c r="L47" s="24">
        <v>5</v>
      </c>
      <c r="M47" s="24">
        <v>7</v>
      </c>
      <c r="N47" s="24">
        <v>64</v>
      </c>
    </row>
    <row r="48" spans="1:14">
      <c r="A48" s="23" t="s">
        <v>141</v>
      </c>
      <c r="B48" s="24" t="s">
        <v>32</v>
      </c>
      <c r="C48" s="24">
        <v>7</v>
      </c>
      <c r="D48" s="24">
        <v>9</v>
      </c>
      <c r="E48" s="24">
        <v>9</v>
      </c>
      <c r="F48" s="24">
        <v>4</v>
      </c>
      <c r="G48" s="24">
        <v>5</v>
      </c>
      <c r="H48" s="24">
        <v>5</v>
      </c>
      <c r="I48" s="24">
        <v>5</v>
      </c>
      <c r="J48" s="24">
        <v>5</v>
      </c>
      <c r="K48" s="24">
        <v>5</v>
      </c>
      <c r="L48" s="24">
        <v>5</v>
      </c>
      <c r="M48" s="24">
        <v>5</v>
      </c>
      <c r="N48" s="24">
        <v>64</v>
      </c>
    </row>
    <row r="49" spans="1:14">
      <c r="A49" s="23" t="s">
        <v>117</v>
      </c>
      <c r="B49" s="24" t="s">
        <v>122</v>
      </c>
      <c r="C49" s="24">
        <v>4</v>
      </c>
      <c r="D49" s="24">
        <v>6</v>
      </c>
      <c r="E49" s="24">
        <v>7</v>
      </c>
      <c r="F49" s="24">
        <v>2</v>
      </c>
      <c r="G49" s="24">
        <v>6</v>
      </c>
      <c r="H49" s="24">
        <v>7</v>
      </c>
      <c r="I49" s="24">
        <v>5</v>
      </c>
      <c r="J49" s="24">
        <v>7</v>
      </c>
      <c r="K49" s="24">
        <v>7</v>
      </c>
      <c r="L49" s="24">
        <v>6</v>
      </c>
      <c r="M49" s="24">
        <v>6</v>
      </c>
      <c r="N49" s="24">
        <v>63</v>
      </c>
    </row>
    <row r="50" spans="1:14">
      <c r="A50" s="23" t="s">
        <v>184</v>
      </c>
      <c r="B50" s="24" t="s">
        <v>73</v>
      </c>
      <c r="C50" s="24">
        <v>5</v>
      </c>
      <c r="D50" s="24">
        <v>6</v>
      </c>
      <c r="E50" s="24">
        <v>6</v>
      </c>
      <c r="F50" s="24">
        <v>6</v>
      </c>
      <c r="G50" s="24">
        <v>6</v>
      </c>
      <c r="H50" s="24">
        <v>8</v>
      </c>
      <c r="I50" s="24">
        <v>5</v>
      </c>
      <c r="J50" s="24">
        <v>6</v>
      </c>
      <c r="K50" s="24">
        <v>5</v>
      </c>
      <c r="L50" s="24">
        <v>4</v>
      </c>
      <c r="M50" s="24">
        <v>6</v>
      </c>
      <c r="N50" s="24">
        <v>63</v>
      </c>
    </row>
    <row r="51" spans="1:14">
      <c r="A51" s="23" t="s">
        <v>174</v>
      </c>
      <c r="B51" s="24" t="s">
        <v>73</v>
      </c>
      <c r="C51" s="24">
        <v>3</v>
      </c>
      <c r="D51" s="24">
        <v>5</v>
      </c>
      <c r="E51" s="24">
        <v>5</v>
      </c>
      <c r="F51" s="24">
        <v>3</v>
      </c>
      <c r="G51" s="24">
        <v>6</v>
      </c>
      <c r="H51" s="24">
        <v>7</v>
      </c>
      <c r="I51" s="24">
        <v>5</v>
      </c>
      <c r="J51" s="24">
        <v>6</v>
      </c>
      <c r="K51" s="24">
        <v>7</v>
      </c>
      <c r="L51" s="24">
        <v>7</v>
      </c>
      <c r="M51" s="24">
        <v>8</v>
      </c>
      <c r="N51" s="24">
        <v>62</v>
      </c>
    </row>
    <row r="52" spans="1:14">
      <c r="A52" s="23" t="s">
        <v>71</v>
      </c>
      <c r="B52" s="24" t="s">
        <v>64</v>
      </c>
      <c r="C52" s="24">
        <v>7</v>
      </c>
      <c r="D52" s="24">
        <v>6</v>
      </c>
      <c r="E52" s="24">
        <v>8</v>
      </c>
      <c r="F52" s="24">
        <v>6</v>
      </c>
      <c r="G52" s="24">
        <v>6</v>
      </c>
      <c r="H52" s="24">
        <v>6</v>
      </c>
      <c r="I52" s="24">
        <v>1</v>
      </c>
      <c r="J52" s="24">
        <v>6</v>
      </c>
      <c r="K52" s="24">
        <v>2</v>
      </c>
      <c r="L52" s="24">
        <v>6</v>
      </c>
      <c r="M52" s="24">
        <v>8</v>
      </c>
      <c r="N52" s="24">
        <v>62</v>
      </c>
    </row>
    <row r="53" spans="1:14">
      <c r="A53" s="23" t="s">
        <v>125</v>
      </c>
      <c r="B53" s="24" t="s">
        <v>161</v>
      </c>
      <c r="C53" s="24">
        <v>5</v>
      </c>
      <c r="D53" s="24">
        <v>5</v>
      </c>
      <c r="E53" s="24">
        <v>5</v>
      </c>
      <c r="F53" s="24">
        <v>6</v>
      </c>
      <c r="G53" s="24">
        <v>5</v>
      </c>
      <c r="H53" s="24">
        <v>5</v>
      </c>
      <c r="I53" s="24">
        <v>7</v>
      </c>
      <c r="J53" s="24">
        <v>3</v>
      </c>
      <c r="K53" s="24">
        <v>5</v>
      </c>
      <c r="L53" s="24">
        <v>7</v>
      </c>
      <c r="M53" s="24">
        <v>8</v>
      </c>
      <c r="N53" s="24">
        <v>61</v>
      </c>
    </row>
    <row r="54" spans="1:14">
      <c r="A54" s="23" t="s">
        <v>188</v>
      </c>
      <c r="B54" s="24" t="s">
        <v>52</v>
      </c>
      <c r="C54" s="24">
        <v>8</v>
      </c>
      <c r="D54" s="24">
        <v>1</v>
      </c>
      <c r="E54" s="24">
        <v>7</v>
      </c>
      <c r="F54" s="24">
        <v>5</v>
      </c>
      <c r="G54" s="24">
        <v>9</v>
      </c>
      <c r="H54" s="24">
        <v>4</v>
      </c>
      <c r="I54" s="24">
        <v>9</v>
      </c>
      <c r="J54" s="24">
        <v>2</v>
      </c>
      <c r="K54" s="24">
        <v>3</v>
      </c>
      <c r="L54" s="24">
        <v>5</v>
      </c>
      <c r="M54" s="24">
        <v>8</v>
      </c>
      <c r="N54" s="24">
        <v>61</v>
      </c>
    </row>
    <row r="55" spans="1:14">
      <c r="A55" s="23" t="s">
        <v>282</v>
      </c>
      <c r="B55" s="24" t="s">
        <v>161</v>
      </c>
      <c r="C55" s="24">
        <v>7</v>
      </c>
      <c r="D55" s="24">
        <v>6</v>
      </c>
      <c r="E55" s="24">
        <v>6</v>
      </c>
      <c r="F55" s="24">
        <v>4</v>
      </c>
      <c r="G55" s="24">
        <v>5</v>
      </c>
      <c r="H55" s="24">
        <v>4</v>
      </c>
      <c r="I55" s="24">
        <v>5</v>
      </c>
      <c r="J55" s="24">
        <v>5</v>
      </c>
      <c r="K55" s="24">
        <v>8</v>
      </c>
      <c r="L55" s="24">
        <v>4</v>
      </c>
      <c r="M55" s="24">
        <v>6</v>
      </c>
      <c r="N55" s="24">
        <v>60</v>
      </c>
    </row>
    <row r="56" spans="1:14">
      <c r="A56" s="23" t="s">
        <v>11</v>
      </c>
      <c r="B56" s="24" t="s">
        <v>10</v>
      </c>
      <c r="C56" s="24">
        <v>5</v>
      </c>
      <c r="D56" s="24">
        <v>4</v>
      </c>
      <c r="E56" s="24">
        <v>5</v>
      </c>
      <c r="F56" s="24">
        <v>4</v>
      </c>
      <c r="G56" s="24">
        <v>9</v>
      </c>
      <c r="H56" s="24">
        <v>4</v>
      </c>
      <c r="I56" s="24">
        <v>7</v>
      </c>
      <c r="J56" s="24">
        <v>5</v>
      </c>
      <c r="K56" s="24">
        <v>4</v>
      </c>
      <c r="L56" s="24">
        <v>4</v>
      </c>
      <c r="M56" s="24">
        <v>8</v>
      </c>
      <c r="N56" s="24">
        <v>59</v>
      </c>
    </row>
    <row r="57" spans="1:14">
      <c r="A57" s="23" t="s">
        <v>254</v>
      </c>
      <c r="B57" s="24" t="s">
        <v>73</v>
      </c>
      <c r="C57" s="24">
        <v>7</v>
      </c>
      <c r="D57" s="24">
        <v>5</v>
      </c>
      <c r="E57" s="24">
        <v>5</v>
      </c>
      <c r="F57" s="24">
        <v>6</v>
      </c>
      <c r="G57" s="24">
        <v>5</v>
      </c>
      <c r="H57" s="24">
        <v>5</v>
      </c>
      <c r="I57" s="24">
        <v>3</v>
      </c>
      <c r="J57" s="24">
        <v>7</v>
      </c>
      <c r="K57" s="24">
        <v>5</v>
      </c>
      <c r="L57" s="24">
        <v>3</v>
      </c>
      <c r="M57" s="24">
        <v>8</v>
      </c>
      <c r="N57" s="24">
        <v>59</v>
      </c>
    </row>
    <row r="58" spans="1:14">
      <c r="A58" s="23" t="s">
        <v>17</v>
      </c>
      <c r="B58" s="24" t="s">
        <v>13</v>
      </c>
      <c r="C58" s="24">
        <v>5</v>
      </c>
      <c r="D58" s="24">
        <v>4</v>
      </c>
      <c r="E58" s="24">
        <v>5</v>
      </c>
      <c r="F58" s="24">
        <v>4</v>
      </c>
      <c r="G58" s="24">
        <v>6</v>
      </c>
      <c r="H58" s="24">
        <v>3</v>
      </c>
      <c r="I58" s="24">
        <v>4</v>
      </c>
      <c r="J58" s="24">
        <v>5</v>
      </c>
      <c r="K58" s="24">
        <v>5</v>
      </c>
      <c r="L58" s="24">
        <v>11</v>
      </c>
      <c r="M58" s="24">
        <v>7</v>
      </c>
      <c r="N58" s="24">
        <v>59</v>
      </c>
    </row>
    <row r="59" spans="1:14">
      <c r="A59" s="23" t="s">
        <v>14</v>
      </c>
      <c r="B59" s="24" t="s">
        <v>13</v>
      </c>
      <c r="C59" s="24">
        <v>4</v>
      </c>
      <c r="D59" s="24">
        <v>6</v>
      </c>
      <c r="E59" s="24">
        <v>9</v>
      </c>
      <c r="F59" s="24">
        <v>8</v>
      </c>
      <c r="G59" s="24">
        <v>2</v>
      </c>
      <c r="H59" s="24">
        <v>3</v>
      </c>
      <c r="I59" s="24">
        <v>6</v>
      </c>
      <c r="J59" s="24">
        <v>4</v>
      </c>
      <c r="K59" s="24">
        <v>7</v>
      </c>
      <c r="L59" s="24">
        <v>5</v>
      </c>
      <c r="M59" s="24">
        <v>5</v>
      </c>
      <c r="N59" s="24">
        <v>59</v>
      </c>
    </row>
    <row r="60" spans="1:14">
      <c r="A60" s="23" t="s">
        <v>12</v>
      </c>
      <c r="B60" s="24" t="s">
        <v>13</v>
      </c>
      <c r="C60" s="24">
        <v>7</v>
      </c>
      <c r="D60" s="24">
        <v>3</v>
      </c>
      <c r="E60" s="24">
        <v>5</v>
      </c>
      <c r="F60" s="24">
        <v>4</v>
      </c>
      <c r="G60" s="24">
        <v>9</v>
      </c>
      <c r="H60" s="24">
        <v>5</v>
      </c>
      <c r="I60" s="24">
        <v>5</v>
      </c>
      <c r="J60" s="24">
        <v>7</v>
      </c>
      <c r="K60" s="24">
        <v>4</v>
      </c>
      <c r="L60" s="24">
        <v>3</v>
      </c>
      <c r="M60" s="24">
        <v>6</v>
      </c>
      <c r="N60" s="24">
        <v>58</v>
      </c>
    </row>
    <row r="61" spans="1:14">
      <c r="A61" s="23" t="s">
        <v>49</v>
      </c>
      <c r="B61" s="24" t="s">
        <v>50</v>
      </c>
      <c r="C61" s="24">
        <v>7</v>
      </c>
      <c r="D61" s="24">
        <v>3</v>
      </c>
      <c r="E61" s="24">
        <v>6</v>
      </c>
      <c r="F61" s="24">
        <v>4</v>
      </c>
      <c r="G61" s="24">
        <v>5</v>
      </c>
      <c r="H61" s="24">
        <v>5</v>
      </c>
      <c r="I61" s="24">
        <v>6</v>
      </c>
      <c r="J61" s="24">
        <v>3</v>
      </c>
      <c r="K61" s="24">
        <v>5</v>
      </c>
      <c r="L61" s="24">
        <v>7</v>
      </c>
      <c r="M61" s="24">
        <v>6</v>
      </c>
      <c r="N61" s="24">
        <v>57</v>
      </c>
    </row>
    <row r="62" spans="1:14">
      <c r="A62" s="23" t="s">
        <v>28</v>
      </c>
      <c r="B62" s="24" t="s">
        <v>23</v>
      </c>
      <c r="C62" s="24">
        <v>4</v>
      </c>
      <c r="D62" s="24">
        <v>5</v>
      </c>
      <c r="E62" s="24">
        <v>5</v>
      </c>
      <c r="F62" s="24">
        <v>5</v>
      </c>
      <c r="G62" s="24">
        <v>6</v>
      </c>
      <c r="H62" s="24">
        <v>6</v>
      </c>
      <c r="I62" s="24">
        <v>3</v>
      </c>
      <c r="J62" s="24">
        <v>7</v>
      </c>
      <c r="K62" s="24">
        <v>7</v>
      </c>
      <c r="L62" s="24">
        <v>3</v>
      </c>
      <c r="M62" s="24">
        <v>6</v>
      </c>
      <c r="N62" s="24">
        <v>57</v>
      </c>
    </row>
    <row r="63" spans="1:14">
      <c r="A63" s="23" t="s">
        <v>69</v>
      </c>
      <c r="B63" s="24" t="s">
        <v>64</v>
      </c>
      <c r="C63" s="24">
        <v>6</v>
      </c>
      <c r="D63" s="24">
        <v>4</v>
      </c>
      <c r="E63" s="24">
        <v>6</v>
      </c>
      <c r="F63" s="24">
        <v>4</v>
      </c>
      <c r="G63" s="24">
        <v>5</v>
      </c>
      <c r="H63" s="24">
        <v>5</v>
      </c>
      <c r="I63" s="24">
        <v>4</v>
      </c>
      <c r="J63" s="24">
        <v>5</v>
      </c>
      <c r="K63" s="24">
        <v>5</v>
      </c>
      <c r="L63" s="24">
        <v>3</v>
      </c>
      <c r="M63" s="24">
        <v>9</v>
      </c>
      <c r="N63" s="24">
        <v>56</v>
      </c>
    </row>
    <row r="64" spans="1:14">
      <c r="A64" s="23" t="s">
        <v>313</v>
      </c>
      <c r="B64" s="24" t="s">
        <v>52</v>
      </c>
      <c r="C64" s="24">
        <v>5</v>
      </c>
      <c r="D64" s="24">
        <v>3</v>
      </c>
      <c r="E64" s="24">
        <v>5</v>
      </c>
      <c r="F64" s="24">
        <v>4</v>
      </c>
      <c r="G64" s="24">
        <v>5</v>
      </c>
      <c r="H64" s="24">
        <v>3</v>
      </c>
      <c r="I64" s="24">
        <v>5</v>
      </c>
      <c r="J64" s="24">
        <v>6</v>
      </c>
      <c r="K64" s="24">
        <v>4</v>
      </c>
      <c r="L64" s="24">
        <v>8</v>
      </c>
      <c r="M64" s="24">
        <v>8</v>
      </c>
      <c r="N64" s="24">
        <v>56</v>
      </c>
    </row>
    <row r="65" spans="1:14">
      <c r="A65" s="23" t="s">
        <v>86</v>
      </c>
      <c r="B65" s="24" t="s">
        <v>44</v>
      </c>
      <c r="C65" s="24">
        <v>5</v>
      </c>
      <c r="D65" s="24">
        <v>4</v>
      </c>
      <c r="E65" s="24">
        <v>5</v>
      </c>
      <c r="F65" s="24">
        <v>5</v>
      </c>
      <c r="G65" s="24">
        <v>6</v>
      </c>
      <c r="H65" s="24">
        <v>6</v>
      </c>
      <c r="I65" s="24">
        <v>4</v>
      </c>
      <c r="J65" s="24">
        <v>5</v>
      </c>
      <c r="K65" s="24">
        <v>5</v>
      </c>
      <c r="L65" s="24">
        <v>5</v>
      </c>
      <c r="M65" s="24">
        <v>6</v>
      </c>
      <c r="N65" s="24">
        <v>56</v>
      </c>
    </row>
    <row r="66" spans="1:14">
      <c r="A66" s="23" t="s">
        <v>99</v>
      </c>
      <c r="B66" s="24" t="s">
        <v>52</v>
      </c>
      <c r="C66" s="24">
        <v>8</v>
      </c>
      <c r="D66" s="24">
        <v>3</v>
      </c>
      <c r="E66" s="24">
        <v>6</v>
      </c>
      <c r="F66" s="24">
        <v>4</v>
      </c>
      <c r="G66" s="24">
        <v>6</v>
      </c>
      <c r="H66" s="24">
        <v>5</v>
      </c>
      <c r="I66" s="24">
        <v>4</v>
      </c>
      <c r="J66" s="24">
        <v>4</v>
      </c>
      <c r="K66" s="24">
        <v>3</v>
      </c>
      <c r="L66" s="24">
        <v>6</v>
      </c>
      <c r="M66" s="24">
        <v>6</v>
      </c>
      <c r="N66" s="24">
        <v>55</v>
      </c>
    </row>
    <row r="67" spans="1:14">
      <c r="A67" s="23" t="s">
        <v>61</v>
      </c>
      <c r="B67" s="24" t="s">
        <v>58</v>
      </c>
      <c r="C67" s="24">
        <v>6</v>
      </c>
      <c r="D67" s="24">
        <v>6</v>
      </c>
      <c r="E67" s="24">
        <v>5</v>
      </c>
      <c r="F67" s="24">
        <v>8</v>
      </c>
      <c r="G67" s="24">
        <v>6</v>
      </c>
      <c r="H67" s="24">
        <v>3</v>
      </c>
      <c r="I67" s="24">
        <v>5</v>
      </c>
      <c r="J67" s="24">
        <v>4</v>
      </c>
      <c r="K67" s="24">
        <v>3</v>
      </c>
      <c r="L67" s="24">
        <v>4</v>
      </c>
      <c r="M67" s="24">
        <v>5</v>
      </c>
      <c r="N67" s="24">
        <v>55</v>
      </c>
    </row>
    <row r="68" spans="1:14">
      <c r="A68" s="23" t="s">
        <v>103</v>
      </c>
      <c r="B68" s="24" t="s">
        <v>37</v>
      </c>
      <c r="C68" s="24">
        <v>4</v>
      </c>
      <c r="D68" s="24">
        <v>3</v>
      </c>
      <c r="E68" s="24">
        <v>3</v>
      </c>
      <c r="F68" s="24">
        <v>4</v>
      </c>
      <c r="G68" s="24">
        <v>5</v>
      </c>
      <c r="H68" s="24">
        <v>4</v>
      </c>
      <c r="I68" s="24">
        <v>9</v>
      </c>
      <c r="J68" s="24">
        <v>7</v>
      </c>
      <c r="K68" s="24">
        <v>8</v>
      </c>
      <c r="L68" s="24">
        <v>3</v>
      </c>
      <c r="M68" s="24">
        <v>5</v>
      </c>
      <c r="N68" s="24">
        <v>55</v>
      </c>
    </row>
    <row r="69" spans="1:14">
      <c r="A69" s="23" t="s">
        <v>22</v>
      </c>
      <c r="B69" s="24" t="s">
        <v>20</v>
      </c>
      <c r="C69" s="24">
        <v>3</v>
      </c>
      <c r="D69" s="24">
        <v>5</v>
      </c>
      <c r="E69" s="24">
        <v>6</v>
      </c>
      <c r="F69" s="24">
        <v>6</v>
      </c>
      <c r="G69" s="24">
        <v>5</v>
      </c>
      <c r="H69" s="24">
        <v>4</v>
      </c>
      <c r="I69" s="24">
        <v>4</v>
      </c>
      <c r="J69" s="24">
        <v>3</v>
      </c>
      <c r="K69" s="24">
        <v>8</v>
      </c>
      <c r="L69" s="24">
        <v>3</v>
      </c>
      <c r="M69" s="24">
        <v>7</v>
      </c>
      <c r="N69" s="24">
        <v>54</v>
      </c>
    </row>
    <row r="70" spans="1:14">
      <c r="A70" s="23" t="s">
        <v>232</v>
      </c>
      <c r="B70" s="24" t="s">
        <v>35</v>
      </c>
      <c r="C70" s="24">
        <v>5</v>
      </c>
      <c r="D70" s="24">
        <v>4</v>
      </c>
      <c r="E70" s="24">
        <v>7</v>
      </c>
      <c r="F70" s="24">
        <v>6</v>
      </c>
      <c r="G70" s="24">
        <v>2</v>
      </c>
      <c r="H70" s="24">
        <v>3</v>
      </c>
      <c r="I70" s="24">
        <v>4</v>
      </c>
      <c r="J70" s="24">
        <v>5</v>
      </c>
      <c r="K70" s="24">
        <v>6</v>
      </c>
      <c r="L70" s="24">
        <v>4</v>
      </c>
      <c r="M70" s="24">
        <v>7</v>
      </c>
      <c r="N70" s="24">
        <v>53</v>
      </c>
    </row>
    <row r="71" spans="1:14">
      <c r="A71" s="23" t="s">
        <v>162</v>
      </c>
      <c r="B71" s="24" t="s">
        <v>161</v>
      </c>
      <c r="C71" s="24">
        <v>5</v>
      </c>
      <c r="D71" s="24">
        <v>4</v>
      </c>
      <c r="E71" s="24">
        <v>8</v>
      </c>
      <c r="F71" s="24">
        <v>6</v>
      </c>
      <c r="G71" s="24">
        <v>5</v>
      </c>
      <c r="H71" s="24">
        <v>1</v>
      </c>
      <c r="I71" s="24">
        <v>5</v>
      </c>
      <c r="J71" s="24">
        <v>4</v>
      </c>
      <c r="K71" s="24">
        <v>4</v>
      </c>
      <c r="L71" s="24">
        <v>5</v>
      </c>
      <c r="M71" s="24">
        <v>6</v>
      </c>
      <c r="N71" s="24">
        <v>53</v>
      </c>
    </row>
    <row r="72" spans="1:14">
      <c r="A72" s="23" t="s">
        <v>72</v>
      </c>
      <c r="B72" s="24" t="s">
        <v>64</v>
      </c>
      <c r="C72" s="24">
        <v>9</v>
      </c>
      <c r="D72" s="24">
        <v>4</v>
      </c>
      <c r="E72" s="24">
        <v>6</v>
      </c>
      <c r="F72" s="24">
        <v>5</v>
      </c>
      <c r="G72" s="24">
        <v>7</v>
      </c>
      <c r="H72" s="24">
        <v>4</v>
      </c>
      <c r="I72" s="24">
        <v>5</v>
      </c>
      <c r="J72" s="24">
        <v>3</v>
      </c>
      <c r="K72" s="24">
        <v>3</v>
      </c>
      <c r="L72" s="24">
        <v>2</v>
      </c>
      <c r="M72" s="24">
        <v>5</v>
      </c>
      <c r="N72" s="24">
        <v>53</v>
      </c>
    </row>
    <row r="73" spans="1:14">
      <c r="A73" s="23" t="s">
        <v>149</v>
      </c>
      <c r="B73" s="24" t="s">
        <v>58</v>
      </c>
      <c r="C73" s="24">
        <v>3</v>
      </c>
      <c r="D73" s="24">
        <v>2</v>
      </c>
      <c r="E73" s="24">
        <v>4</v>
      </c>
      <c r="F73" s="24">
        <v>2</v>
      </c>
      <c r="G73" s="24">
        <v>5</v>
      </c>
      <c r="H73" s="24">
        <v>4</v>
      </c>
      <c r="I73" s="24">
        <v>5</v>
      </c>
      <c r="J73" s="24">
        <v>9</v>
      </c>
      <c r="K73" s="24">
        <v>7</v>
      </c>
      <c r="L73" s="24">
        <v>6</v>
      </c>
      <c r="M73" s="24">
        <v>4</v>
      </c>
      <c r="N73" s="24">
        <v>51</v>
      </c>
    </row>
    <row r="74" spans="1:14">
      <c r="A74" s="23" t="s">
        <v>163</v>
      </c>
      <c r="B74" s="24" t="s">
        <v>161</v>
      </c>
      <c r="C74" s="24">
        <v>6</v>
      </c>
      <c r="D74" s="24">
        <v>6</v>
      </c>
      <c r="E74" s="24">
        <v>6</v>
      </c>
      <c r="F74" s="24">
        <v>3</v>
      </c>
      <c r="G74" s="24">
        <v>5</v>
      </c>
      <c r="H74" s="24">
        <v>3</v>
      </c>
      <c r="I74" s="24">
        <v>4</v>
      </c>
      <c r="J74" s="24">
        <v>4</v>
      </c>
      <c r="K74" s="24">
        <v>4</v>
      </c>
      <c r="L74" s="24">
        <v>3</v>
      </c>
      <c r="M74" s="24">
        <v>6</v>
      </c>
      <c r="N74" s="24">
        <v>50</v>
      </c>
    </row>
    <row r="75" spans="1:14">
      <c r="A75" s="23" t="s">
        <v>16</v>
      </c>
      <c r="B75" s="24" t="s">
        <v>13</v>
      </c>
      <c r="C75" s="24">
        <v>5</v>
      </c>
      <c r="D75" s="24">
        <v>4</v>
      </c>
      <c r="E75" s="24">
        <v>5</v>
      </c>
      <c r="F75" s="24">
        <v>3</v>
      </c>
      <c r="G75" s="24">
        <v>9</v>
      </c>
      <c r="H75" s="24">
        <v>2</v>
      </c>
      <c r="I75" s="24">
        <v>4</v>
      </c>
      <c r="J75" s="24">
        <v>4</v>
      </c>
      <c r="K75" s="24">
        <v>6</v>
      </c>
      <c r="L75" s="24">
        <v>2</v>
      </c>
      <c r="M75" s="24">
        <v>6</v>
      </c>
      <c r="N75" s="24">
        <v>50</v>
      </c>
    </row>
    <row r="76" spans="1:14">
      <c r="A76" s="23" t="s">
        <v>206</v>
      </c>
      <c r="B76" s="24" t="s">
        <v>161</v>
      </c>
      <c r="C76" s="24">
        <v>5</v>
      </c>
      <c r="D76" s="24">
        <v>3</v>
      </c>
      <c r="E76" s="24">
        <v>6</v>
      </c>
      <c r="F76" s="24">
        <v>3</v>
      </c>
      <c r="G76" s="24">
        <v>4</v>
      </c>
      <c r="H76" s="24">
        <v>2</v>
      </c>
      <c r="I76" s="24">
        <v>8</v>
      </c>
      <c r="J76" s="24">
        <v>1</v>
      </c>
      <c r="K76" s="24">
        <v>7</v>
      </c>
      <c r="L76" s="24">
        <v>5</v>
      </c>
      <c r="M76" s="24">
        <v>5</v>
      </c>
      <c r="N76" s="24">
        <v>49</v>
      </c>
    </row>
    <row r="77" spans="1:14">
      <c r="A77" s="23" t="s">
        <v>41</v>
      </c>
      <c r="B77" s="24" t="s">
        <v>37</v>
      </c>
      <c r="C77" s="24">
        <v>5</v>
      </c>
      <c r="D77" s="24">
        <v>4</v>
      </c>
      <c r="E77" s="24">
        <v>5</v>
      </c>
      <c r="F77" s="24">
        <v>6</v>
      </c>
      <c r="G77" s="24">
        <v>5</v>
      </c>
      <c r="H77" s="24">
        <v>5</v>
      </c>
      <c r="I77" s="24">
        <v>3</v>
      </c>
      <c r="J77" s="24">
        <v>4</v>
      </c>
      <c r="K77" s="24">
        <v>5</v>
      </c>
      <c r="L77" s="24">
        <v>2</v>
      </c>
      <c r="M77" s="24">
        <v>5</v>
      </c>
      <c r="N77" s="24">
        <v>49</v>
      </c>
    </row>
    <row r="78" spans="1:14">
      <c r="A78" s="23" t="s">
        <v>48</v>
      </c>
      <c r="B78" s="24" t="s">
        <v>44</v>
      </c>
      <c r="C78" s="24">
        <v>4</v>
      </c>
      <c r="D78" s="24">
        <v>3</v>
      </c>
      <c r="E78" s="24">
        <v>5</v>
      </c>
      <c r="F78" s="24">
        <v>4</v>
      </c>
      <c r="G78" s="24">
        <v>4</v>
      </c>
      <c r="H78" s="24">
        <v>3</v>
      </c>
      <c r="I78" s="24">
        <v>4</v>
      </c>
      <c r="J78" s="24">
        <v>4</v>
      </c>
      <c r="K78" s="24">
        <v>6</v>
      </c>
      <c r="L78" s="24">
        <v>5</v>
      </c>
      <c r="M78" s="24">
        <v>6</v>
      </c>
      <c r="N78" s="24">
        <v>48</v>
      </c>
    </row>
    <row r="79" spans="1:14">
      <c r="A79" s="23" t="s">
        <v>237</v>
      </c>
      <c r="B79" s="24" t="s">
        <v>73</v>
      </c>
      <c r="C79" s="24">
        <v>6</v>
      </c>
      <c r="D79" s="24">
        <v>4</v>
      </c>
      <c r="E79" s="24">
        <v>7</v>
      </c>
      <c r="F79" s="24">
        <v>1</v>
      </c>
      <c r="G79" s="24">
        <v>7</v>
      </c>
      <c r="H79" s="24">
        <v>3</v>
      </c>
      <c r="I79" s="24">
        <v>5</v>
      </c>
      <c r="J79" s="24">
        <v>4</v>
      </c>
      <c r="K79" s="24">
        <v>4</v>
      </c>
      <c r="L79" s="24">
        <v>1</v>
      </c>
      <c r="M79" s="24">
        <v>6</v>
      </c>
      <c r="N79" s="24">
        <v>48</v>
      </c>
    </row>
    <row r="80" spans="1:14">
      <c r="A80" s="23" t="s">
        <v>18</v>
      </c>
      <c r="B80" s="24" t="s">
        <v>13</v>
      </c>
      <c r="C80" s="24">
        <v>4</v>
      </c>
      <c r="D80" s="24">
        <v>7</v>
      </c>
      <c r="E80" s="24">
        <v>5</v>
      </c>
      <c r="F80" s="24">
        <v>4</v>
      </c>
      <c r="G80" s="24">
        <v>4</v>
      </c>
      <c r="H80" s="24">
        <v>3</v>
      </c>
      <c r="I80" s="24">
        <v>3</v>
      </c>
      <c r="J80" s="24">
        <v>5</v>
      </c>
      <c r="K80" s="24">
        <v>4</v>
      </c>
      <c r="L80" s="24">
        <v>4</v>
      </c>
      <c r="M80" s="24">
        <v>5</v>
      </c>
      <c r="N80" s="24">
        <v>48</v>
      </c>
    </row>
    <row r="81" spans="1:14">
      <c r="A81" s="23" t="s">
        <v>291</v>
      </c>
      <c r="B81" s="24" t="s">
        <v>161</v>
      </c>
      <c r="C81" s="24">
        <v>6</v>
      </c>
      <c r="D81" s="24">
        <v>5</v>
      </c>
      <c r="E81" s="24">
        <v>7</v>
      </c>
      <c r="F81" s="24">
        <v>4</v>
      </c>
      <c r="G81" s="24">
        <v>3</v>
      </c>
      <c r="H81" s="24">
        <v>6</v>
      </c>
      <c r="I81" s="24">
        <v>1</v>
      </c>
      <c r="J81" s="24">
        <v>6</v>
      </c>
      <c r="K81" s="24">
        <v>3</v>
      </c>
      <c r="L81" s="24">
        <v>2</v>
      </c>
      <c r="M81" s="24">
        <v>5</v>
      </c>
      <c r="N81" s="24">
        <v>48</v>
      </c>
    </row>
    <row r="82" spans="1:14">
      <c r="A82" s="23" t="s">
        <v>90</v>
      </c>
      <c r="B82" s="24" t="s">
        <v>64</v>
      </c>
      <c r="C82" s="24">
        <v>6</v>
      </c>
      <c r="D82" s="24">
        <v>1</v>
      </c>
      <c r="E82" s="24">
        <v>5</v>
      </c>
      <c r="F82" s="24">
        <v>4</v>
      </c>
      <c r="G82" s="24">
        <v>7</v>
      </c>
      <c r="H82" s="24">
        <v>5</v>
      </c>
      <c r="I82" s="24">
        <v>6</v>
      </c>
      <c r="J82" s="24">
        <v>3</v>
      </c>
      <c r="K82" s="24">
        <v>3</v>
      </c>
      <c r="L82" s="24">
        <v>2</v>
      </c>
      <c r="M82" s="24">
        <v>5</v>
      </c>
      <c r="N82" s="24">
        <v>47</v>
      </c>
    </row>
    <row r="83" spans="1:14">
      <c r="A83" s="23" t="s">
        <v>231</v>
      </c>
      <c r="B83" s="24" t="s">
        <v>73</v>
      </c>
      <c r="C83" s="24">
        <v>5</v>
      </c>
      <c r="D83" s="24">
        <v>3</v>
      </c>
      <c r="E83" s="24">
        <v>3</v>
      </c>
      <c r="F83" s="24">
        <v>2</v>
      </c>
      <c r="G83" s="24">
        <v>1</v>
      </c>
      <c r="H83" s="24">
        <v>5</v>
      </c>
      <c r="I83" s="24">
        <v>6</v>
      </c>
      <c r="J83" s="24">
        <v>6</v>
      </c>
      <c r="K83" s="24">
        <v>4</v>
      </c>
      <c r="L83" s="24">
        <v>6</v>
      </c>
      <c r="M83" s="24">
        <v>5</v>
      </c>
      <c r="N83" s="24">
        <v>46</v>
      </c>
    </row>
    <row r="84" spans="1:14">
      <c r="A84" s="23" t="s">
        <v>137</v>
      </c>
      <c r="B84" s="24" t="s">
        <v>146</v>
      </c>
      <c r="C84" s="24">
        <v>5</v>
      </c>
      <c r="D84" s="24">
        <v>2</v>
      </c>
      <c r="E84" s="24">
        <v>3</v>
      </c>
      <c r="F84" s="24">
        <v>5</v>
      </c>
      <c r="G84" s="24">
        <v>6</v>
      </c>
      <c r="H84" s="24">
        <v>3</v>
      </c>
      <c r="I84" s="24">
        <v>5</v>
      </c>
      <c r="J84" s="24">
        <v>4</v>
      </c>
      <c r="K84" s="24">
        <v>3</v>
      </c>
      <c r="L84" s="24">
        <v>5</v>
      </c>
      <c r="M84" s="24">
        <v>5</v>
      </c>
      <c r="N84" s="24">
        <v>46</v>
      </c>
    </row>
    <row r="85" spans="1:14">
      <c r="A85" s="23" t="s">
        <v>277</v>
      </c>
      <c r="B85" s="24" t="s">
        <v>161</v>
      </c>
      <c r="C85" s="24">
        <v>3</v>
      </c>
      <c r="D85" s="24">
        <v>0</v>
      </c>
      <c r="E85" s="24">
        <v>7</v>
      </c>
      <c r="F85" s="24">
        <v>3</v>
      </c>
      <c r="G85" s="24">
        <v>8</v>
      </c>
      <c r="H85" s="24">
        <v>1</v>
      </c>
      <c r="I85" s="24">
        <v>9</v>
      </c>
      <c r="J85" s="24">
        <v>4</v>
      </c>
      <c r="K85" s="24">
        <v>3</v>
      </c>
      <c r="L85" s="24">
        <v>5</v>
      </c>
      <c r="M85" s="24">
        <v>3</v>
      </c>
      <c r="N85" s="24">
        <v>46</v>
      </c>
    </row>
    <row r="86" spans="1:14">
      <c r="A86" s="23" t="s">
        <v>136</v>
      </c>
      <c r="B86" s="24" t="s">
        <v>146</v>
      </c>
      <c r="C86" s="24">
        <v>2</v>
      </c>
      <c r="D86" s="24">
        <v>3</v>
      </c>
      <c r="E86" s="24">
        <v>1</v>
      </c>
      <c r="F86" s="24">
        <v>7</v>
      </c>
      <c r="G86" s="24">
        <v>1</v>
      </c>
      <c r="H86" s="24">
        <v>2</v>
      </c>
      <c r="I86" s="24">
        <v>7</v>
      </c>
      <c r="J86" s="24">
        <v>6</v>
      </c>
      <c r="K86" s="24">
        <v>3</v>
      </c>
      <c r="L86" s="24">
        <v>7</v>
      </c>
      <c r="M86" s="24">
        <v>6</v>
      </c>
      <c r="N86" s="24">
        <v>45</v>
      </c>
    </row>
    <row r="87" spans="1:14">
      <c r="A87" s="23" t="s">
        <v>83</v>
      </c>
      <c r="B87" s="24" t="s">
        <v>35</v>
      </c>
      <c r="C87" s="24">
        <v>4</v>
      </c>
      <c r="D87" s="24">
        <v>6</v>
      </c>
      <c r="E87" s="24">
        <v>2</v>
      </c>
      <c r="F87" s="24">
        <v>2</v>
      </c>
      <c r="G87" s="24">
        <v>3</v>
      </c>
      <c r="H87" s="24">
        <v>5</v>
      </c>
      <c r="I87" s="24">
        <v>2</v>
      </c>
      <c r="J87" s="24">
        <v>6</v>
      </c>
      <c r="K87" s="24">
        <v>5</v>
      </c>
      <c r="L87" s="24">
        <v>4</v>
      </c>
      <c r="M87" s="24">
        <v>6</v>
      </c>
      <c r="N87" s="24">
        <v>45</v>
      </c>
    </row>
    <row r="88" spans="1:14">
      <c r="A88" s="23" t="s">
        <v>158</v>
      </c>
      <c r="B88" s="24" t="s">
        <v>35</v>
      </c>
      <c r="C88" s="24">
        <v>4</v>
      </c>
      <c r="D88" s="24">
        <v>4</v>
      </c>
      <c r="E88" s="24">
        <v>5</v>
      </c>
      <c r="F88" s="24">
        <v>5</v>
      </c>
      <c r="G88" s="24">
        <v>5</v>
      </c>
      <c r="H88" s="24">
        <v>4</v>
      </c>
      <c r="I88" s="24">
        <v>3</v>
      </c>
      <c r="J88" s="24">
        <v>3</v>
      </c>
      <c r="K88" s="24">
        <v>2</v>
      </c>
      <c r="L88" s="24">
        <v>5</v>
      </c>
      <c r="M88" s="24">
        <v>4</v>
      </c>
      <c r="N88" s="24">
        <v>44</v>
      </c>
    </row>
    <row r="89" spans="1:14">
      <c r="A89" s="23" t="s">
        <v>298</v>
      </c>
      <c r="B89" s="24" t="s">
        <v>161</v>
      </c>
      <c r="C89" s="24">
        <v>4</v>
      </c>
      <c r="D89" s="24">
        <v>2</v>
      </c>
      <c r="E89" s="24">
        <v>2</v>
      </c>
      <c r="F89" s="24">
        <v>5</v>
      </c>
      <c r="G89" s="24">
        <v>5</v>
      </c>
      <c r="H89" s="24">
        <v>5</v>
      </c>
      <c r="I89" s="24">
        <v>4</v>
      </c>
      <c r="J89" s="24">
        <v>8</v>
      </c>
      <c r="K89" s="24">
        <v>2</v>
      </c>
      <c r="L89" s="24">
        <v>4</v>
      </c>
      <c r="M89" s="24">
        <v>3</v>
      </c>
      <c r="N89" s="24">
        <v>44</v>
      </c>
    </row>
    <row r="90" spans="1:14">
      <c r="A90" s="23" t="s">
        <v>314</v>
      </c>
      <c r="B90" s="24" t="s">
        <v>35</v>
      </c>
      <c r="C90" s="24">
        <v>5</v>
      </c>
      <c r="D90" s="24">
        <v>5</v>
      </c>
      <c r="E90" s="24">
        <v>2</v>
      </c>
      <c r="F90" s="24">
        <v>3</v>
      </c>
      <c r="G90" s="24">
        <v>2</v>
      </c>
      <c r="H90" s="24">
        <v>5</v>
      </c>
      <c r="I90" s="24">
        <v>2</v>
      </c>
      <c r="J90" s="24">
        <v>5</v>
      </c>
      <c r="K90" s="24">
        <v>4</v>
      </c>
      <c r="L90" s="24">
        <v>5</v>
      </c>
      <c r="M90" s="24">
        <v>5</v>
      </c>
      <c r="N90" s="24">
        <v>43</v>
      </c>
    </row>
    <row r="91" spans="1:14">
      <c r="A91" s="23" t="s">
        <v>21</v>
      </c>
      <c r="B91" s="24" t="s">
        <v>20</v>
      </c>
      <c r="C91" s="24">
        <v>3</v>
      </c>
      <c r="D91" s="24">
        <v>4</v>
      </c>
      <c r="E91" s="24">
        <v>3</v>
      </c>
      <c r="F91" s="24">
        <v>6</v>
      </c>
      <c r="G91" s="24">
        <v>5</v>
      </c>
      <c r="H91" s="24">
        <v>3</v>
      </c>
      <c r="I91" s="24">
        <v>3</v>
      </c>
      <c r="J91" s="24">
        <v>5</v>
      </c>
      <c r="K91" s="24">
        <v>2</v>
      </c>
      <c r="L91" s="24">
        <v>4</v>
      </c>
      <c r="M91" s="24">
        <v>5</v>
      </c>
      <c r="N91" s="24">
        <v>43</v>
      </c>
    </row>
    <row r="92" spans="1:14">
      <c r="A92" s="23" t="s">
        <v>261</v>
      </c>
      <c r="B92" s="24" t="s">
        <v>161</v>
      </c>
      <c r="C92" s="24">
        <v>5</v>
      </c>
      <c r="D92" s="24">
        <v>3</v>
      </c>
      <c r="E92" s="24">
        <v>5</v>
      </c>
      <c r="F92" s="24">
        <v>4</v>
      </c>
      <c r="G92" s="24">
        <v>5</v>
      </c>
      <c r="H92" s="24">
        <v>1</v>
      </c>
      <c r="I92" s="24">
        <v>6</v>
      </c>
      <c r="J92" s="24">
        <v>3</v>
      </c>
      <c r="K92" s="24">
        <v>4</v>
      </c>
      <c r="L92" s="24">
        <v>2</v>
      </c>
      <c r="M92" s="24">
        <v>5</v>
      </c>
      <c r="N92" s="24">
        <v>43</v>
      </c>
    </row>
    <row r="93" spans="1:14">
      <c r="A93" s="23" t="s">
        <v>315</v>
      </c>
      <c r="B93" s="24" t="s">
        <v>44</v>
      </c>
      <c r="C93" s="24">
        <v>1</v>
      </c>
      <c r="D93" s="24">
        <v>3</v>
      </c>
      <c r="E93" s="24">
        <v>4</v>
      </c>
      <c r="F93" s="24">
        <v>3</v>
      </c>
      <c r="G93" s="24">
        <v>7</v>
      </c>
      <c r="H93" s="24">
        <v>4</v>
      </c>
      <c r="I93" s="24">
        <v>4</v>
      </c>
      <c r="J93" s="24">
        <v>4</v>
      </c>
      <c r="K93" s="24">
        <v>7</v>
      </c>
      <c r="L93" s="24">
        <v>2</v>
      </c>
      <c r="M93" s="24">
        <v>4</v>
      </c>
      <c r="N93" s="24">
        <v>43</v>
      </c>
    </row>
    <row r="94" spans="1:14">
      <c r="A94" s="23" t="s">
        <v>266</v>
      </c>
      <c r="B94" s="24" t="s">
        <v>64</v>
      </c>
      <c r="C94" s="24">
        <v>3</v>
      </c>
      <c r="D94" s="24">
        <v>4</v>
      </c>
      <c r="E94" s="24">
        <v>1</v>
      </c>
      <c r="F94" s="24">
        <v>3</v>
      </c>
      <c r="G94" s="24">
        <v>5</v>
      </c>
      <c r="H94" s="24">
        <v>8</v>
      </c>
      <c r="I94" s="24">
        <v>5</v>
      </c>
      <c r="J94" s="24">
        <v>5</v>
      </c>
      <c r="K94" s="24">
        <v>1</v>
      </c>
      <c r="L94" s="24">
        <v>4</v>
      </c>
      <c r="M94" s="24">
        <v>3</v>
      </c>
      <c r="N94" s="24">
        <v>42</v>
      </c>
    </row>
    <row r="95" spans="1:14">
      <c r="A95" s="23" t="s">
        <v>316</v>
      </c>
      <c r="B95" s="24" t="s">
        <v>13</v>
      </c>
      <c r="C95" s="24">
        <v>3</v>
      </c>
      <c r="D95" s="24">
        <v>5</v>
      </c>
      <c r="E95" s="24">
        <v>6</v>
      </c>
      <c r="F95" s="24">
        <v>3</v>
      </c>
      <c r="G95" s="24">
        <v>3</v>
      </c>
      <c r="H95" s="24">
        <v>2</v>
      </c>
      <c r="I95" s="24">
        <v>2</v>
      </c>
      <c r="J95" s="24">
        <v>3</v>
      </c>
      <c r="K95" s="24">
        <v>2</v>
      </c>
      <c r="L95" s="24">
        <v>6</v>
      </c>
      <c r="M95" s="24">
        <v>5</v>
      </c>
      <c r="N95" s="24">
        <v>40</v>
      </c>
    </row>
    <row r="96" spans="1:14">
      <c r="A96" s="23" t="s">
        <v>140</v>
      </c>
      <c r="B96" s="24" t="s">
        <v>35</v>
      </c>
      <c r="C96" s="24">
        <v>6</v>
      </c>
      <c r="D96" s="24">
        <v>3</v>
      </c>
      <c r="E96" s="24">
        <v>2</v>
      </c>
      <c r="F96" s="24">
        <v>4</v>
      </c>
      <c r="G96" s="24">
        <v>3</v>
      </c>
      <c r="H96" s="24">
        <v>5</v>
      </c>
      <c r="I96" s="24">
        <v>1</v>
      </c>
      <c r="J96" s="24">
        <v>5</v>
      </c>
      <c r="K96" s="24">
        <v>2</v>
      </c>
      <c r="L96" s="24">
        <v>4</v>
      </c>
      <c r="M96" s="24">
        <v>5</v>
      </c>
      <c r="N96" s="24">
        <v>40</v>
      </c>
    </row>
    <row r="97" spans="1:14">
      <c r="A97" s="23" t="s">
        <v>95</v>
      </c>
      <c r="B97" s="24" t="s">
        <v>35</v>
      </c>
      <c r="C97" s="24">
        <v>3</v>
      </c>
      <c r="D97" s="24">
        <v>0</v>
      </c>
      <c r="E97" s="24">
        <v>3</v>
      </c>
      <c r="F97" s="24">
        <v>4</v>
      </c>
      <c r="G97" s="24">
        <v>4</v>
      </c>
      <c r="H97" s="24">
        <v>4</v>
      </c>
      <c r="I97" s="24">
        <v>2</v>
      </c>
      <c r="J97" s="24">
        <v>3</v>
      </c>
      <c r="K97" s="24">
        <v>4</v>
      </c>
      <c r="L97" s="24">
        <v>6</v>
      </c>
      <c r="M97" s="24">
        <v>6</v>
      </c>
      <c r="N97" s="24">
        <v>39</v>
      </c>
    </row>
    <row r="98" spans="1:14">
      <c r="A98" s="23" t="s">
        <v>145</v>
      </c>
      <c r="B98" s="24" t="s">
        <v>32</v>
      </c>
      <c r="C98" s="24">
        <v>3</v>
      </c>
      <c r="D98" s="24">
        <v>3</v>
      </c>
      <c r="E98" s="24">
        <v>2</v>
      </c>
      <c r="F98" s="24">
        <v>4</v>
      </c>
      <c r="G98" s="24">
        <v>3</v>
      </c>
      <c r="H98" s="24">
        <v>2</v>
      </c>
      <c r="I98" s="24">
        <v>4</v>
      </c>
      <c r="J98" s="24">
        <v>6</v>
      </c>
      <c r="K98" s="24">
        <v>2</v>
      </c>
      <c r="L98" s="24">
        <v>4</v>
      </c>
      <c r="M98" s="24">
        <v>6</v>
      </c>
      <c r="N98" s="24">
        <v>39</v>
      </c>
    </row>
    <row r="99" spans="1:14">
      <c r="A99" s="23" t="s">
        <v>165</v>
      </c>
      <c r="B99" s="24" t="s">
        <v>161</v>
      </c>
      <c r="C99" s="24">
        <v>2</v>
      </c>
      <c r="D99" s="24">
        <v>3</v>
      </c>
      <c r="E99" s="24">
        <v>4</v>
      </c>
      <c r="F99" s="24">
        <v>4</v>
      </c>
      <c r="G99" s="24">
        <v>3</v>
      </c>
      <c r="H99" s="24">
        <v>5</v>
      </c>
      <c r="I99" s="24">
        <v>3</v>
      </c>
      <c r="J99" s="24">
        <v>5</v>
      </c>
      <c r="K99" s="24">
        <v>4</v>
      </c>
      <c r="L99" s="24">
        <v>2</v>
      </c>
      <c r="M99" s="24">
        <v>4</v>
      </c>
      <c r="N99" s="24">
        <v>39</v>
      </c>
    </row>
    <row r="100" spans="1:14">
      <c r="A100" s="23" t="s">
        <v>164</v>
      </c>
      <c r="B100" s="24" t="s">
        <v>64</v>
      </c>
      <c r="C100" s="24">
        <v>2</v>
      </c>
      <c r="D100" s="24">
        <v>4</v>
      </c>
      <c r="E100" s="24">
        <v>3</v>
      </c>
      <c r="F100" s="24">
        <v>1</v>
      </c>
      <c r="G100" s="24">
        <v>7</v>
      </c>
      <c r="H100" s="24">
        <v>1</v>
      </c>
      <c r="I100" s="24">
        <v>2</v>
      </c>
      <c r="J100" s="24">
        <v>6</v>
      </c>
      <c r="K100" s="24">
        <v>3</v>
      </c>
      <c r="L100" s="24">
        <v>4</v>
      </c>
      <c r="M100" s="24">
        <v>5</v>
      </c>
      <c r="N100" s="24">
        <v>38</v>
      </c>
    </row>
    <row r="101" spans="1:14">
      <c r="A101" s="23" t="s">
        <v>317</v>
      </c>
      <c r="B101" s="24" t="s">
        <v>35</v>
      </c>
      <c r="C101" s="24">
        <v>0</v>
      </c>
      <c r="D101" s="24">
        <v>5</v>
      </c>
      <c r="E101" s="24">
        <v>3</v>
      </c>
      <c r="F101" s="24">
        <v>4</v>
      </c>
      <c r="G101" s="24">
        <v>4</v>
      </c>
      <c r="H101" s="24">
        <v>5</v>
      </c>
      <c r="I101" s="24">
        <v>2</v>
      </c>
      <c r="J101" s="24">
        <v>4</v>
      </c>
      <c r="K101" s="24">
        <v>3</v>
      </c>
      <c r="L101" s="24">
        <v>3</v>
      </c>
      <c r="M101" s="24">
        <v>5</v>
      </c>
      <c r="N101" s="24">
        <v>38</v>
      </c>
    </row>
    <row r="102" spans="1:14">
      <c r="A102" s="23" t="s">
        <v>19</v>
      </c>
      <c r="B102" s="24" t="s">
        <v>13</v>
      </c>
      <c r="C102" s="24">
        <v>5</v>
      </c>
      <c r="D102" s="24">
        <v>4</v>
      </c>
      <c r="E102" s="24">
        <v>5</v>
      </c>
      <c r="F102" s="24">
        <v>4</v>
      </c>
      <c r="G102" s="24">
        <v>3</v>
      </c>
      <c r="H102" s="24">
        <v>6</v>
      </c>
      <c r="I102" s="24">
        <v>1</v>
      </c>
      <c r="J102" s="24">
        <v>4</v>
      </c>
      <c r="K102" s="24">
        <v>1</v>
      </c>
      <c r="L102" s="24">
        <v>0</v>
      </c>
      <c r="M102" s="24">
        <v>5</v>
      </c>
      <c r="N102" s="24">
        <v>38</v>
      </c>
    </row>
    <row r="103" spans="1:14">
      <c r="A103" s="23" t="s">
        <v>198</v>
      </c>
      <c r="B103" s="24" t="s">
        <v>35</v>
      </c>
      <c r="C103" s="24">
        <v>2</v>
      </c>
      <c r="D103" s="24">
        <v>7</v>
      </c>
      <c r="E103" s="24">
        <v>6</v>
      </c>
      <c r="F103" s="24">
        <v>3</v>
      </c>
      <c r="G103" s="24">
        <v>2</v>
      </c>
      <c r="H103" s="24">
        <v>1</v>
      </c>
      <c r="I103" s="24">
        <v>2</v>
      </c>
      <c r="J103" s="24">
        <v>3</v>
      </c>
      <c r="K103" s="24">
        <v>4</v>
      </c>
      <c r="L103" s="24">
        <v>3</v>
      </c>
      <c r="M103" s="24">
        <v>4</v>
      </c>
      <c r="N103" s="24">
        <v>37</v>
      </c>
    </row>
    <row r="104" spans="1:14">
      <c r="A104" s="23" t="s">
        <v>318</v>
      </c>
      <c r="B104" s="24" t="s">
        <v>23</v>
      </c>
      <c r="C104" s="24">
        <v>2</v>
      </c>
      <c r="D104" s="24">
        <v>4</v>
      </c>
      <c r="E104" s="24">
        <v>2</v>
      </c>
      <c r="F104" s="24">
        <v>5</v>
      </c>
      <c r="G104" s="24">
        <v>2</v>
      </c>
      <c r="H104" s="24">
        <v>2</v>
      </c>
      <c r="I104" s="24">
        <v>4</v>
      </c>
      <c r="J104" s="24">
        <v>3</v>
      </c>
      <c r="K104" s="24">
        <v>5</v>
      </c>
      <c r="L104" s="24">
        <v>2</v>
      </c>
      <c r="M104" s="24">
        <v>5</v>
      </c>
      <c r="N104" s="24">
        <v>36</v>
      </c>
    </row>
    <row r="105" spans="1:14">
      <c r="A105" s="23" t="s">
        <v>319</v>
      </c>
      <c r="B105" s="24" t="s">
        <v>35</v>
      </c>
      <c r="C105" s="24">
        <v>2</v>
      </c>
      <c r="D105" s="24">
        <v>1</v>
      </c>
      <c r="E105" s="24">
        <v>4</v>
      </c>
      <c r="F105" s="24">
        <v>3</v>
      </c>
      <c r="G105" s="24">
        <v>5</v>
      </c>
      <c r="H105" s="24">
        <v>2</v>
      </c>
      <c r="I105" s="24">
        <v>5</v>
      </c>
      <c r="J105" s="24">
        <v>0</v>
      </c>
      <c r="K105" s="24">
        <v>5</v>
      </c>
      <c r="L105" s="24">
        <v>1</v>
      </c>
      <c r="M105" s="24">
        <v>7</v>
      </c>
      <c r="N105" s="24">
        <v>35</v>
      </c>
    </row>
    <row r="106" spans="1:14">
      <c r="A106" s="23" t="s">
        <v>84</v>
      </c>
      <c r="B106" s="24" t="s">
        <v>35</v>
      </c>
      <c r="C106" s="24">
        <v>3</v>
      </c>
      <c r="D106" s="24">
        <v>3</v>
      </c>
      <c r="E106" s="24">
        <v>5</v>
      </c>
      <c r="F106" s="24">
        <v>6</v>
      </c>
      <c r="G106" s="24">
        <v>2</v>
      </c>
      <c r="H106" s="24">
        <v>1</v>
      </c>
      <c r="I106" s="24">
        <v>2</v>
      </c>
      <c r="J106" s="24">
        <v>1</v>
      </c>
      <c r="K106" s="24">
        <v>3</v>
      </c>
      <c r="L106" s="24">
        <v>2</v>
      </c>
      <c r="M106" s="24">
        <v>5</v>
      </c>
      <c r="N106" s="24">
        <v>33</v>
      </c>
    </row>
    <row r="107" spans="1:14">
      <c r="A107" s="23" t="s">
        <v>320</v>
      </c>
      <c r="B107" s="24" t="s">
        <v>161</v>
      </c>
      <c r="C107" s="24">
        <v>3</v>
      </c>
      <c r="D107" s="24">
        <v>1</v>
      </c>
      <c r="E107" s="24">
        <v>3</v>
      </c>
      <c r="F107" s="24">
        <v>2</v>
      </c>
      <c r="G107" s="24">
        <v>3</v>
      </c>
      <c r="H107" s="24">
        <v>3</v>
      </c>
      <c r="I107" s="24">
        <v>5</v>
      </c>
      <c r="J107" s="24">
        <v>2</v>
      </c>
      <c r="K107" s="24">
        <v>2</v>
      </c>
      <c r="L107" s="24">
        <v>5</v>
      </c>
      <c r="M107" s="24">
        <v>4</v>
      </c>
      <c r="N107" s="24">
        <v>33</v>
      </c>
    </row>
    <row r="108" spans="1:14">
      <c r="A108" s="23" t="s">
        <v>321</v>
      </c>
      <c r="B108" s="24" t="s">
        <v>23</v>
      </c>
      <c r="C108" s="24">
        <v>0</v>
      </c>
      <c r="D108" s="24">
        <v>2</v>
      </c>
      <c r="E108" s="24">
        <v>2</v>
      </c>
      <c r="F108" s="24">
        <v>4</v>
      </c>
      <c r="G108" s="24">
        <v>6</v>
      </c>
      <c r="H108" s="24">
        <v>2</v>
      </c>
      <c r="I108" s="24">
        <v>4</v>
      </c>
      <c r="J108" s="24">
        <v>2</v>
      </c>
      <c r="K108" s="24">
        <v>1</v>
      </c>
      <c r="L108" s="24">
        <v>3</v>
      </c>
      <c r="M108" s="24">
        <v>5</v>
      </c>
      <c r="N108" s="24">
        <v>31</v>
      </c>
    </row>
    <row r="109" spans="1:14">
      <c r="A109" s="23" t="s">
        <v>216</v>
      </c>
      <c r="B109" s="24" t="s">
        <v>32</v>
      </c>
      <c r="C109" s="24">
        <v>2</v>
      </c>
      <c r="D109" s="24">
        <v>3</v>
      </c>
      <c r="E109" s="24">
        <v>2</v>
      </c>
      <c r="F109" s="24">
        <v>2</v>
      </c>
      <c r="G109" s="24">
        <v>3</v>
      </c>
      <c r="H109" s="24">
        <v>3</v>
      </c>
      <c r="I109" s="24">
        <v>4</v>
      </c>
      <c r="J109" s="24">
        <v>2</v>
      </c>
      <c r="K109" s="24">
        <v>3</v>
      </c>
      <c r="L109" s="24">
        <v>4</v>
      </c>
      <c r="M109" s="24">
        <v>3</v>
      </c>
      <c r="N109" s="24">
        <v>31</v>
      </c>
    </row>
    <row r="110" spans="1:14">
      <c r="A110" s="23" t="s">
        <v>222</v>
      </c>
      <c r="B110" s="24" t="s">
        <v>37</v>
      </c>
      <c r="C110" s="24">
        <v>1</v>
      </c>
      <c r="D110" s="24">
        <v>1</v>
      </c>
      <c r="E110" s="24">
        <v>1</v>
      </c>
      <c r="F110" s="24">
        <v>1</v>
      </c>
      <c r="G110" s="24">
        <v>1</v>
      </c>
      <c r="H110" s="24">
        <v>0</v>
      </c>
      <c r="I110" s="24">
        <v>3</v>
      </c>
      <c r="J110" s="24">
        <v>2</v>
      </c>
      <c r="K110" s="24">
        <v>3</v>
      </c>
      <c r="L110" s="24">
        <v>2</v>
      </c>
      <c r="M110" s="24">
        <v>3</v>
      </c>
      <c r="N110" s="24">
        <v>18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5" bestFit="1" customWidth="1"/>
    <col min="2" max="2" width="5.7109375" style="5" bestFit="1" customWidth="1"/>
    <col min="3" max="3" width="8.7109375" style="5" bestFit="1" customWidth="1"/>
    <col min="4" max="5" width="8.42578125" style="5" bestFit="1" customWidth="1"/>
    <col min="6" max="7" width="8.140625" style="5" bestFit="1" customWidth="1"/>
    <col min="8" max="8" width="8.42578125" style="5" bestFit="1" customWidth="1"/>
    <col min="9" max="9" width="6" style="5" bestFit="1" customWidth="1"/>
    <col min="10" max="10" width="7.7109375" style="5" bestFit="1" customWidth="1"/>
    <col min="11" max="11" width="8.140625" style="5" bestFit="1" customWidth="1"/>
    <col min="12" max="12" width="6" style="5" bestFit="1" customWidth="1"/>
    <col min="13" max="13" width="8.7109375" style="5" bestFit="1" customWidth="1"/>
    <col min="14" max="14" width="6" style="5" bestFit="1" customWidth="1"/>
    <col min="15" max="16384" width="8.85546875" style="5"/>
  </cols>
  <sheetData>
    <row r="1" spans="1:14" ht="45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43"/>
      <c r="B31" s="44"/>
      <c r="C31" s="44"/>
      <c r="D31" s="44"/>
      <c r="E31" s="44"/>
      <c r="F31" s="44"/>
      <c r="G31" s="44"/>
      <c r="H31" s="44"/>
      <c r="I31" s="44"/>
      <c r="J31" s="44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45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C6" sqref="C6"/>
    </sheetView>
  </sheetViews>
  <sheetFormatPr defaultColWidth="10.85546875" defaultRowHeight="15.75"/>
  <cols>
    <col min="1" max="1" width="10.85546875" style="17"/>
    <col min="2" max="2" width="23.7109375" style="34" bestFit="1" customWidth="1"/>
    <col min="3" max="3" width="10.85546875" style="13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33" t="s">
        <v>0</v>
      </c>
      <c r="C1" s="13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RANK(C2,C$2:C$992)</f>
        <v>1</v>
      </c>
      <c r="B2" s="12" t="s">
        <v>141</v>
      </c>
      <c r="C2" s="15" cm="1">
        <f t="array" aca="1" ref="C2" ca="1">SUM(LARGE(D2:N2,ROW(INDIRECT("1:8"))))</f>
        <v>780.90909090909088</v>
      </c>
      <c r="D2" s="14">
        <f>IFERROR(100*_xlfn.IFNA(VLOOKUP($B2,KviZDarije1!$A$1:$N$1000, 4, 0), 0)/'TOP SCORES'!B$3,0)</f>
        <v>100</v>
      </c>
      <c r="E2" s="14">
        <f>IFERROR(100*_xlfn.IFNA(VLOOKUP($B2,KviZDarije2!$A$1:$N$1000, 4, 0), 0)/'TOP SCORES'!C$3,0)</f>
        <v>90.909090909090907</v>
      </c>
      <c r="F2" s="14">
        <f>IFERROR(100*_xlfn.IFNA(VLOOKUP($B2,KviZDarije3!$A$1:$N$1000, 4, 0), 0)/'TOP SCORES'!D$3,0)</f>
        <v>100</v>
      </c>
      <c r="G2" s="14">
        <f>IFERROR(100*_xlfn.IFNA(VLOOKUP($B2,KviZDarije4!$A$1:$N$1000, 4, 0), 0)/'TOP SCORES'!E$3,0)</f>
        <v>100</v>
      </c>
      <c r="H2" s="14">
        <f>IFERROR(100*_xlfn.IFNA(VLOOKUP($B2,KviZDarije5!$A$1:$N$1000, 4, 0), 0)/'TOP SCORES'!F$3,0)</f>
        <v>100</v>
      </c>
      <c r="I2" s="14">
        <f>IFERROR(100*_xlfn.IFNA(VLOOKUP($B2,KviZDarije6!$A$1:$N$1000, 4, 0), 0)/'TOP SCORES'!G$3,0)</f>
        <v>88.888888888888886</v>
      </c>
      <c r="J2" s="14">
        <f>IFERROR(100*_xlfn.IFNA(VLOOKUP($B2,KviZDarije7!$A$1:$N$999, 4, 0), 0)/'TOP SCORES'!H$3,0)</f>
        <v>100</v>
      </c>
      <c r="K2" s="14">
        <f>IFERROR(100*_xlfn.IFNA(VLOOKUP($B2,KviZDarije8!$A$1:$N$1000, 4, 0), 0)/'TOP SCORES'!I$3,0)</f>
        <v>90</v>
      </c>
      <c r="L2" s="14">
        <f>IFERROR(100*_xlfn.IFNA(VLOOKUP($B2,KviZDarije9!$A$1:$N$1000, 4, 0), 0)/'TOP SCORES'!J$3,0)</f>
        <v>100</v>
      </c>
      <c r="M2" s="14">
        <f>IFERROR(100*_xlfn.IFNA(VLOOKUP($B2,KviZDarije10!$A$1:$N$1000,4, 0), 0)/'TOP SCORES'!K$3,0)</f>
        <v>90</v>
      </c>
      <c r="N2" s="14">
        <f>IFERROR(100*_xlfn.IFNA(VLOOKUP($B2,KviZDarije11!$A$1:$N$1000,4, 0), 0)/'TOP SCORES'!L$3,0)</f>
        <v>0</v>
      </c>
      <c r="O2" s="18"/>
    </row>
    <row r="3" spans="1:15">
      <c r="A3" s="17">
        <f ca="1">RANK(C3,C$2:C$992)</f>
        <v>2</v>
      </c>
      <c r="B3" s="35" t="s">
        <v>9</v>
      </c>
      <c r="C3" s="15" cm="1">
        <f t="array" aca="1" ref="C3" ca="1">SUM(LARGE(D3:N3,ROW(INDIRECT("1:8"))))</f>
        <v>711.41414141414134</v>
      </c>
      <c r="D3" s="14">
        <f>IFERROR(100*_xlfn.IFNA(VLOOKUP($B3,KviZDarije1!$A$1:$N$1000, 4, 0), 0)/'TOP SCORES'!B$3,0)</f>
        <v>72.727272727272734</v>
      </c>
      <c r="E3" s="14">
        <f>IFERROR(100*_xlfn.IFNA(VLOOKUP($B3,KviZDarije2!$A$1:$N$1000, 4, 0), 0)/'TOP SCORES'!C$3,0)</f>
        <v>100</v>
      </c>
      <c r="F3" s="14">
        <f>IFERROR(100*_xlfn.IFNA(VLOOKUP($B3,KviZDarije3!$A$1:$N$1000, 4, 0), 0)/'TOP SCORES'!D$3,0)</f>
        <v>81.818181818181813</v>
      </c>
      <c r="G3" s="14">
        <f>IFERROR(100*_xlfn.IFNA(VLOOKUP($B3,KviZDarije4!$A$1:$N$1000, 4, 0), 0)/'TOP SCORES'!E$3,0)</f>
        <v>90</v>
      </c>
      <c r="H3" s="14">
        <f>IFERROR(100*_xlfn.IFNA(VLOOKUP($B3,KviZDarije5!$A$1:$N$1000, 4, 0), 0)/'TOP SCORES'!F$3,0)</f>
        <v>81.818181818181813</v>
      </c>
      <c r="I3" s="14">
        <f>IFERROR(100*_xlfn.IFNA(VLOOKUP($B3,KviZDarije6!$A$1:$N$1000, 4, 0), 0)/'TOP SCORES'!G$3,0)</f>
        <v>88.888888888888886</v>
      </c>
      <c r="J3" s="14">
        <f>IFERROR(100*_xlfn.IFNA(VLOOKUP($B3,KviZDarije7!$A$1:$N$999, 4, 0), 0)/'TOP SCORES'!H$3,0)</f>
        <v>90</v>
      </c>
      <c r="K3" s="14">
        <f>IFERROR(100*_xlfn.IFNA(VLOOKUP($B3,KviZDarije8!$A$1:$N$1000, 4, 0), 0)/'TOP SCORES'!I$3,0)</f>
        <v>0</v>
      </c>
      <c r="L3" s="14">
        <f>IFERROR(100*_xlfn.IFNA(VLOOKUP($B3,KviZDarije9!$A$1:$N$1000, 4, 0), 0)/'TOP SCORES'!J$3,0)</f>
        <v>88.888888888888886</v>
      </c>
      <c r="M3" s="14">
        <f>IFERROR(100*_xlfn.IFNA(VLOOKUP($B3,KviZDarije10!$A$1:$N$1000,4, 0), 0)/'TOP SCORES'!K$3,0)</f>
        <v>90</v>
      </c>
      <c r="N3" s="14">
        <f>IFERROR(100*_xlfn.IFNA(VLOOKUP($B3,KviZDarije10!$A$1:$N$1000,4, 0), 0)/'TOP SCORES'!L$3,0)</f>
        <v>0</v>
      </c>
    </row>
    <row r="4" spans="1:15">
      <c r="A4" s="17">
        <f ca="1">RANK(C4,C$2:C$992)</f>
        <v>3</v>
      </c>
      <c r="B4" s="8" t="s">
        <v>7</v>
      </c>
      <c r="C4" s="15" cm="1">
        <f t="array" aca="1" ref="C4" ca="1">SUM(LARGE(D4:N4,ROW(INDIRECT("1:8"))))</f>
        <v>686.36363636363637</v>
      </c>
      <c r="D4" s="14">
        <f>IFERROR(100*_xlfn.IFNA(VLOOKUP($B4,KviZDarije1!$A$1:$N$1000, 4, 0), 0)/'TOP SCORES'!B$3,0)</f>
        <v>72.727272727272734</v>
      </c>
      <c r="E4" s="14">
        <f>IFERROR(100*_xlfn.IFNA(VLOOKUP($B4,KviZDarije2!$A$1:$N$1000, 4, 0), 0)/'TOP SCORES'!C$3,0)</f>
        <v>81.818181818181813</v>
      </c>
      <c r="F4" s="14">
        <f>IFERROR(100*_xlfn.IFNA(VLOOKUP($B4,KviZDarije3!$A$1:$N$1000, 4, 0), 0)/'TOP SCORES'!D$3,0)</f>
        <v>81.818181818181813</v>
      </c>
      <c r="G4" s="14">
        <f>IFERROR(100*_xlfn.IFNA(VLOOKUP($B4,KviZDarije4!$A$1:$N$1000, 4, 0), 0)/'TOP SCORES'!E$3,0)</f>
        <v>90</v>
      </c>
      <c r="H4" s="14">
        <f>IFERROR(100*_xlfn.IFNA(VLOOKUP($B4,KviZDarije5!$A$1:$N$1000, 4, 0), 0)/'TOP SCORES'!F$3,0)</f>
        <v>63.636363636363633</v>
      </c>
      <c r="I4" s="14">
        <f>IFERROR(100*_xlfn.IFNA(VLOOKUP($B4,KviZDarije6!$A$1:$N$1000, 4, 0), 0)/'TOP SCORES'!G$3,0)</f>
        <v>66.666666666666671</v>
      </c>
      <c r="J4" s="14">
        <f>IFERROR(100*_xlfn.IFNA(VLOOKUP($B4,KviZDarije7!$A$1:$N$999, 4, 0), 0)/'TOP SCORES'!H$3,0)</f>
        <v>70</v>
      </c>
      <c r="K4" s="14">
        <f>IFERROR(100*_xlfn.IFNA(VLOOKUP($B4,KviZDarije8!$A$1:$N$1000, 4, 0), 0)/'TOP SCORES'!I$3,0)</f>
        <v>90</v>
      </c>
      <c r="L4" s="14">
        <f>IFERROR(100*_xlfn.IFNA(VLOOKUP($B4,KviZDarije9!$A$1:$N$1000, 4, 0), 0)/'TOP SCORES'!J$3,0)</f>
        <v>100</v>
      </c>
      <c r="M4" s="14">
        <f>IFERROR(100*_xlfn.IFNA(VLOOKUP($B4,KviZDarije10!$A$1:$N$1000,4, 0), 0)/'TOP SCORES'!K$3,0)</f>
        <v>100</v>
      </c>
      <c r="N4" s="14">
        <f>IFERROR(100*_xlfn.IFNA(VLOOKUP($B4,KviZDarije10!$A$1:$N$1000,4, 0), 0)/'TOP SCORES'!L$3,0)</f>
        <v>0</v>
      </c>
    </row>
    <row r="5" spans="1:15">
      <c r="A5" s="17">
        <f ca="1">RANK(C5,C$2:C$992)</f>
        <v>4</v>
      </c>
      <c r="B5" s="8" t="s">
        <v>183</v>
      </c>
      <c r="C5" s="15" cm="1">
        <f t="array" aca="1" ref="C5" ca="1">SUM(LARGE(D5:N5,ROW(INDIRECT("1:8"))))</f>
        <v>681.01010101010115</v>
      </c>
      <c r="D5" s="14">
        <f>IFERROR(100*_xlfn.IFNA(VLOOKUP($B5,KviZDarije1!$A$1:$N$1000, 4, 0), 0)/'TOP SCORES'!B$3,0)</f>
        <v>90.909090909090907</v>
      </c>
      <c r="E5" s="14">
        <f>IFERROR(100*_xlfn.IFNA(VLOOKUP($B5,KviZDarije2!$A$1:$N$1000, 4, 0), 0)/'TOP SCORES'!C$3,0)</f>
        <v>81.818181818181813</v>
      </c>
      <c r="F5" s="14">
        <f>IFERROR(100*_xlfn.IFNA(VLOOKUP($B5,KviZDarije3!$A$1:$N$1000, 4, 0), 0)/'TOP SCORES'!D$3,0)</f>
        <v>90.909090909090907</v>
      </c>
      <c r="G5" s="14">
        <f>IFERROR(100*_xlfn.IFNA(VLOOKUP($B5,KviZDarije4!$A$1:$N$1000, 4, 0), 0)/'TOP SCORES'!E$3,0)</f>
        <v>0</v>
      </c>
      <c r="H5" s="14">
        <f>IFERROR(100*_xlfn.IFNA(VLOOKUP($B5,KviZDarije5!$A$1:$N$1000, 4, 0), 0)/'TOP SCORES'!F$3,0)</f>
        <v>81.818181818181813</v>
      </c>
      <c r="I5" s="14">
        <f>IFERROR(100*_xlfn.IFNA(VLOOKUP($B5,KviZDarije6!$A$1:$N$1000, 4, 0), 0)/'TOP SCORES'!G$3,0)</f>
        <v>77.777777777777771</v>
      </c>
      <c r="J5" s="14">
        <f>IFERROR(100*_xlfn.IFNA(VLOOKUP($B5,KviZDarije7!$A$1:$N$999, 4, 0), 0)/'TOP SCORES'!H$3,0)</f>
        <v>0</v>
      </c>
      <c r="K5" s="14">
        <f>IFERROR(100*_xlfn.IFNA(VLOOKUP($B5,KviZDarije8!$A$1:$N$1000, 4, 0), 0)/'TOP SCORES'!I$3,0)</f>
        <v>90</v>
      </c>
      <c r="L5" s="14">
        <f>IFERROR(100*_xlfn.IFNA(VLOOKUP($B5,KviZDarije9!$A$1:$N$1000, 4, 0), 0)/'TOP SCORES'!J$3,0)</f>
        <v>77.777777777777771</v>
      </c>
      <c r="M5" s="14">
        <f>IFERROR(100*_xlfn.IFNA(VLOOKUP($B5,KviZDarije10!$A$1:$N$1000,4, 0), 0)/'TOP SCORES'!K$3,0)</f>
        <v>90</v>
      </c>
      <c r="N5" s="14">
        <f>IFERROR(100*_xlfn.IFNA(VLOOKUP($B5,KviZDarije10!$A$1:$N$1000,4, 0), 0)/'TOP SCORES'!L$3,0)</f>
        <v>0</v>
      </c>
    </row>
    <row r="6" spans="1:15">
      <c r="A6" s="17">
        <f ca="1">RANK(C6,C$2:C$992)</f>
        <v>5</v>
      </c>
      <c r="B6" s="12" t="s">
        <v>77</v>
      </c>
      <c r="C6" s="15" cm="1">
        <f t="array" aca="1" ref="C6" ca="1">SUM(LARGE(D6:N6,ROW(INDIRECT("1:8"))))</f>
        <v>679.19191919191906</v>
      </c>
      <c r="D6" s="14">
        <f>IFERROR(100*_xlfn.IFNA(VLOOKUP($B6,KviZDarije1!$A$1:$N$1000, 4, 0), 0)/'TOP SCORES'!B$3,0)</f>
        <v>54.545454545454547</v>
      </c>
      <c r="E6" s="14">
        <f>IFERROR(100*_xlfn.IFNA(VLOOKUP($B6,KviZDarije2!$A$1:$N$1000, 4, 0), 0)/'TOP SCORES'!C$3,0)</f>
        <v>90.909090909090907</v>
      </c>
      <c r="F6" s="14">
        <f>IFERROR(100*_xlfn.IFNA(VLOOKUP($B6,KviZDarije3!$A$1:$N$1000, 4, 0), 0)/'TOP SCORES'!D$3,0)</f>
        <v>90.909090909090907</v>
      </c>
      <c r="G6" s="14">
        <f>IFERROR(100*_xlfn.IFNA(VLOOKUP($B6,KviZDarije4!$A$1:$N$1000, 4, 0), 0)/'TOP SCORES'!E$3,0)</f>
        <v>90</v>
      </c>
      <c r="H6" s="14">
        <f>IFERROR(100*_xlfn.IFNA(VLOOKUP($B6,KviZDarije5!$A$1:$N$1000, 4, 0), 0)/'TOP SCORES'!F$3,0)</f>
        <v>81.818181818181813</v>
      </c>
      <c r="I6" s="14">
        <f>IFERROR(100*_xlfn.IFNA(VLOOKUP($B6,KviZDarije6!$A$1:$N$1000, 4, 0), 0)/'TOP SCORES'!G$3,0)</f>
        <v>88.888888888888886</v>
      </c>
      <c r="J6" s="14">
        <f>IFERROR(100*_xlfn.IFNA(VLOOKUP($B6,KviZDarije7!$A$1:$N$999, 4, 0), 0)/'TOP SCORES'!H$3,0)</f>
        <v>70</v>
      </c>
      <c r="K6" s="14">
        <f>IFERROR(100*_xlfn.IFNA(VLOOKUP($B6,KviZDarije8!$A$1:$N$1000, 4, 0), 0)/'TOP SCORES'!I$3,0)</f>
        <v>0</v>
      </c>
      <c r="L6" s="14">
        <f>IFERROR(100*_xlfn.IFNA(VLOOKUP($B6,KviZDarije9!$A$1:$N$1000, 4, 0), 0)/'TOP SCORES'!J$3,0)</f>
        <v>66.666666666666671</v>
      </c>
      <c r="M6" s="14">
        <f>IFERROR(100*_xlfn.IFNA(VLOOKUP($B6,KviZDarije10!$A$1:$N$1000,4, 0), 0)/'TOP SCORES'!K$3,0)</f>
        <v>100</v>
      </c>
      <c r="N6" s="14">
        <f>IFERROR(100*_xlfn.IFNA(VLOOKUP($B6,KviZDarije10!$A$1:$N$1000,4, 0), 0)/'TOP SCORES'!L$3,0)</f>
        <v>0</v>
      </c>
    </row>
    <row r="7" spans="1:15">
      <c r="A7" s="17">
        <f ca="1">RANK(C7,C$2:C$992)</f>
        <v>6</v>
      </c>
      <c r="B7" s="12" t="s">
        <v>36</v>
      </c>
      <c r="C7" s="15" cm="1">
        <f t="array" aca="1" ref="C7" ca="1">SUM(LARGE(D7:N7,ROW(INDIRECT("1:8"))))</f>
        <v>668.88888888888891</v>
      </c>
      <c r="D7" s="14">
        <f>IFERROR(100*_xlfn.IFNA(VLOOKUP($B7,KviZDarije1!$A$1:$N$1000, 4, 0), 0)/'TOP SCORES'!B$3,0)</f>
        <v>81.818181818181813</v>
      </c>
      <c r="E7" s="14">
        <f>IFERROR(100*_xlfn.IFNA(VLOOKUP($B7,KviZDarije2!$A$1:$N$1000, 4, 0), 0)/'TOP SCORES'!C$3,0)</f>
        <v>81.818181818181813</v>
      </c>
      <c r="F7" s="14">
        <f>IFERROR(100*_xlfn.IFNA(VLOOKUP($B7,KviZDarije3!$A$1:$N$1000, 4, 0), 0)/'TOP SCORES'!D$3,0)</f>
        <v>63.636363636363633</v>
      </c>
      <c r="G7" s="14">
        <f>IFERROR(100*_xlfn.IFNA(VLOOKUP($B7,KviZDarije4!$A$1:$N$1000, 4, 0), 0)/'TOP SCORES'!E$3,0)</f>
        <v>50</v>
      </c>
      <c r="H7" s="14">
        <f>IFERROR(100*_xlfn.IFNA(VLOOKUP($B7,KviZDarije5!$A$1:$N$1000, 4, 0), 0)/'TOP SCORES'!F$3,0)</f>
        <v>72.727272727272734</v>
      </c>
      <c r="I7" s="14">
        <f>IFERROR(100*_xlfn.IFNA(VLOOKUP($B7,KviZDarije6!$A$1:$N$1000, 4, 0), 0)/'TOP SCORES'!G$3,0)</f>
        <v>88.888888888888886</v>
      </c>
      <c r="J7" s="14">
        <f>IFERROR(100*_xlfn.IFNA(VLOOKUP($B7,KviZDarije7!$A$1:$N$999, 4, 0), 0)/'TOP SCORES'!H$3,0)</f>
        <v>50</v>
      </c>
      <c r="K7" s="14">
        <f>IFERROR(100*_xlfn.IFNA(VLOOKUP($B7,KviZDarije8!$A$1:$N$1000, 4, 0), 0)/'TOP SCORES'!I$3,0)</f>
        <v>90</v>
      </c>
      <c r="L7" s="14">
        <f>IFERROR(100*_xlfn.IFNA(VLOOKUP($B7,KviZDarije9!$A$1:$N$1000, 4, 0), 0)/'TOP SCORES'!J$3,0)</f>
        <v>100</v>
      </c>
      <c r="M7" s="14">
        <f>IFERROR(100*_xlfn.IFNA(VLOOKUP($B7,KviZDarije10!$A$1:$N$1000,4, 0), 0)/'TOP SCORES'!K$3,0)</f>
        <v>90</v>
      </c>
      <c r="N7" s="14">
        <f>IFERROR(100*_xlfn.IFNA(VLOOKUP($B7,KviZDarije10!$A$1:$N$1000,4, 0), 0)/'TOP SCORES'!L$3,0)</f>
        <v>0</v>
      </c>
    </row>
    <row r="8" spans="1:15">
      <c r="A8" s="17">
        <f ca="1">RANK(C8,C$2:C$992)</f>
        <v>7</v>
      </c>
      <c r="B8" s="8" t="s">
        <v>66</v>
      </c>
      <c r="C8" s="15" cm="1">
        <f t="array" aca="1" ref="C8" ca="1">SUM(LARGE(D8:N8,ROW(INDIRECT("1:8"))))</f>
        <v>644.84848484848487</v>
      </c>
      <c r="D8" s="14">
        <f>IFERROR(100*_xlfn.IFNA(VLOOKUP($B8,KviZDarije1!$A$1:$N$1000, 4, 0), 0)/'TOP SCORES'!B$3,0)</f>
        <v>72.727272727272734</v>
      </c>
      <c r="E8" s="14">
        <f>IFERROR(100*_xlfn.IFNA(VLOOKUP($B8,KviZDarije2!$A$1:$N$1000, 4, 0), 0)/'TOP SCORES'!C$3,0)</f>
        <v>81.818181818181813</v>
      </c>
      <c r="F8" s="14">
        <f>IFERROR(100*_xlfn.IFNA(VLOOKUP($B8,KviZDarije3!$A$1:$N$1000, 4, 0), 0)/'TOP SCORES'!D$3,0)</f>
        <v>63.636363636363633</v>
      </c>
      <c r="G8" s="14">
        <f>IFERROR(100*_xlfn.IFNA(VLOOKUP($B8,KviZDarije4!$A$1:$N$1000, 4, 0), 0)/'TOP SCORES'!E$3,0)</f>
        <v>0</v>
      </c>
      <c r="H8" s="14">
        <f>IFERROR(100*_xlfn.IFNA(VLOOKUP($B8,KviZDarije5!$A$1:$N$1000, 4, 0), 0)/'TOP SCORES'!F$3,0)</f>
        <v>63.636363636363633</v>
      </c>
      <c r="I8" s="14">
        <f>IFERROR(100*_xlfn.IFNA(VLOOKUP($B8,KviZDarije6!$A$1:$N$1000, 4, 0), 0)/'TOP SCORES'!G$3,0)</f>
        <v>88.888888888888886</v>
      </c>
      <c r="J8" s="14">
        <f>IFERROR(100*_xlfn.IFNA(VLOOKUP($B8,KviZDarije7!$A$1:$N$999, 4, 0), 0)/'TOP SCORES'!H$3,0)</f>
        <v>70</v>
      </c>
      <c r="K8" s="14">
        <f>IFERROR(100*_xlfn.IFNA(VLOOKUP($B8,KviZDarije8!$A$1:$N$1000, 4, 0), 0)/'TOP SCORES'!I$3,0)</f>
        <v>100</v>
      </c>
      <c r="L8" s="14">
        <f>IFERROR(100*_xlfn.IFNA(VLOOKUP($B8,KviZDarije9!$A$1:$N$1000, 4, 0), 0)/'TOP SCORES'!J$3,0)</f>
        <v>77.777777777777771</v>
      </c>
      <c r="M8" s="14">
        <f>IFERROR(100*_xlfn.IFNA(VLOOKUP($B8,KviZDarije10!$A$1:$N$1000,4, 0), 0)/'TOP SCORES'!K$3,0)</f>
        <v>90</v>
      </c>
      <c r="N8" s="14">
        <f>IFERROR(100*_xlfn.IFNA(VLOOKUP($B8,KviZDarije10!$A$1:$N$1000,4, 0), 0)/'TOP SCORES'!L$3,0)</f>
        <v>0</v>
      </c>
    </row>
    <row r="9" spans="1:15">
      <c r="A9" s="17">
        <f ca="1">RANK(C9,C$2:C$992)</f>
        <v>8</v>
      </c>
      <c r="B9" s="8" t="s">
        <v>100</v>
      </c>
      <c r="C9" s="15" cm="1">
        <f t="array" aca="1" ref="C9" ca="1">SUM(LARGE(D9:N9,ROW(INDIRECT("1:8"))))</f>
        <v>635.95959595959596</v>
      </c>
      <c r="D9" s="14">
        <f>IFERROR(100*_xlfn.IFNA(VLOOKUP($B9,KviZDarije1!$A$1:$N$1000, 4, 0), 0)/'TOP SCORES'!B$3,0)</f>
        <v>63.636363636363633</v>
      </c>
      <c r="E9" s="14">
        <f>IFERROR(100*_xlfn.IFNA(VLOOKUP($B9,KviZDarije2!$A$1:$N$1000, 4, 0), 0)/'TOP SCORES'!C$3,0)</f>
        <v>72.727272727272734</v>
      </c>
      <c r="F9" s="14">
        <f>IFERROR(100*_xlfn.IFNA(VLOOKUP($B9,KviZDarije3!$A$1:$N$1000, 4, 0), 0)/'TOP SCORES'!D$3,0)</f>
        <v>54.545454545454547</v>
      </c>
      <c r="G9" s="14">
        <f>IFERROR(100*_xlfn.IFNA(VLOOKUP($B9,KviZDarije4!$A$1:$N$1000, 4, 0), 0)/'TOP SCORES'!E$3,0)</f>
        <v>80</v>
      </c>
      <c r="H9" s="14">
        <f>IFERROR(100*_xlfn.IFNA(VLOOKUP($B9,KviZDarije5!$A$1:$N$1000, 4, 0), 0)/'TOP SCORES'!F$3,0)</f>
        <v>81.818181818181813</v>
      </c>
      <c r="I9" s="14">
        <f>IFERROR(100*_xlfn.IFNA(VLOOKUP($B9,KviZDarije6!$A$1:$N$1000, 4, 0), 0)/'TOP SCORES'!G$3,0)</f>
        <v>100</v>
      </c>
      <c r="J9" s="14">
        <f>IFERROR(100*_xlfn.IFNA(VLOOKUP($B9,KviZDarije7!$A$1:$N$999, 4, 0), 0)/'TOP SCORES'!H$3,0)</f>
        <v>40</v>
      </c>
      <c r="K9" s="14">
        <f>IFERROR(100*_xlfn.IFNA(VLOOKUP($B9,KviZDarije8!$A$1:$N$1000, 4, 0), 0)/'TOP SCORES'!I$3,0)</f>
        <v>80</v>
      </c>
      <c r="L9" s="14">
        <f>IFERROR(100*_xlfn.IFNA(VLOOKUP($B9,KviZDarije9!$A$1:$N$1000, 4, 0), 0)/'TOP SCORES'!J$3,0)</f>
        <v>77.777777777777771</v>
      </c>
      <c r="M9" s="14">
        <f>IFERROR(100*_xlfn.IFNA(VLOOKUP($B9,KviZDarije10!$A$1:$N$1000,4, 0), 0)/'TOP SCORES'!K$3,0)</f>
        <v>80</v>
      </c>
      <c r="N9" s="14">
        <f>IFERROR(100*_xlfn.IFNA(VLOOKUP($B9,KviZDarije10!$A$1:$N$1000,4, 0), 0)/'TOP SCORES'!L$3,0)</f>
        <v>0</v>
      </c>
    </row>
    <row r="10" spans="1:15">
      <c r="A10" s="17">
        <f ca="1">RANK(C10,C$2:C$992)</f>
        <v>9</v>
      </c>
      <c r="B10" s="12" t="s">
        <v>74</v>
      </c>
      <c r="C10" s="15" cm="1">
        <f t="array" aca="1" ref="C10" ca="1">SUM(LARGE(D10:N10,ROW(INDIRECT("1:8"))))</f>
        <v>634.84848484848476</v>
      </c>
      <c r="D10" s="14">
        <f>IFERROR(100*_xlfn.IFNA(VLOOKUP($B10,KviZDarije1!$A$1:$N$1000, 4, 0), 0)/'TOP SCORES'!B$3,0)</f>
        <v>81.818181818181813</v>
      </c>
      <c r="E10" s="14">
        <f>IFERROR(100*_xlfn.IFNA(VLOOKUP($B10,KviZDarije2!$A$1:$N$1000, 4, 0), 0)/'TOP SCORES'!C$3,0)</f>
        <v>81.818181818181813</v>
      </c>
      <c r="F10" s="14">
        <f>IFERROR(100*_xlfn.IFNA(VLOOKUP($B10,KviZDarije3!$A$1:$N$1000, 4, 0), 0)/'TOP SCORES'!D$3,0)</f>
        <v>81.818181818181813</v>
      </c>
      <c r="G10" s="14">
        <f>IFERROR(100*_xlfn.IFNA(VLOOKUP($B10,KviZDarije4!$A$1:$N$1000, 4, 0), 0)/'TOP SCORES'!E$3,0)</f>
        <v>80</v>
      </c>
      <c r="H10" s="14">
        <f>IFERROR(100*_xlfn.IFNA(VLOOKUP($B10,KviZDarije5!$A$1:$N$1000, 4, 0), 0)/'TOP SCORES'!F$3,0)</f>
        <v>72.727272727272734</v>
      </c>
      <c r="I10" s="14">
        <f>IFERROR(100*_xlfn.IFNA(VLOOKUP($B10,KviZDarije6!$A$1:$N$1000, 4, 0), 0)/'TOP SCORES'!G$3,0)</f>
        <v>77.777777777777771</v>
      </c>
      <c r="J10" s="14">
        <f>IFERROR(100*_xlfn.IFNA(VLOOKUP($B10,KviZDarije7!$A$1:$N$999, 4, 0), 0)/'TOP SCORES'!H$3,0)</f>
        <v>70</v>
      </c>
      <c r="K10" s="14">
        <f>IFERROR(100*_xlfn.IFNA(VLOOKUP($B10,KviZDarije8!$A$1:$N$1000, 4, 0), 0)/'TOP SCORES'!I$3,0)</f>
        <v>0</v>
      </c>
      <c r="L10" s="14">
        <f>IFERROR(100*_xlfn.IFNA(VLOOKUP($B10,KviZDarije9!$A$1:$N$1000, 4, 0), 0)/'TOP SCORES'!J$3,0)</f>
        <v>88.888888888888886</v>
      </c>
      <c r="M10" s="14">
        <f>IFERROR(100*_xlfn.IFNA(VLOOKUP($B10,KviZDarije10!$A$1:$N$1000,4, 0), 0)/'TOP SCORES'!K$3,0)</f>
        <v>70</v>
      </c>
      <c r="N10" s="14">
        <f>IFERROR(100*_xlfn.IFNA(VLOOKUP($B10,KviZDarije10!$A$1:$N$1000,4, 0), 0)/'TOP SCORES'!L$3,0)</f>
        <v>0</v>
      </c>
    </row>
    <row r="11" spans="1:15">
      <c r="A11" s="17">
        <f ca="1">RANK(C11,C$2:C$992)</f>
        <v>10</v>
      </c>
      <c r="B11" s="8" t="s">
        <v>91</v>
      </c>
      <c r="C11" s="15" cm="1">
        <f t="array" aca="1" ref="C11" ca="1">SUM(LARGE(D11:N11,ROW(INDIRECT("1:8"))))</f>
        <v>620.80808080808083</v>
      </c>
      <c r="D11" s="14">
        <f>IFERROR(100*_xlfn.IFNA(VLOOKUP($B11,KviZDarije1!$A$1:$N$1000, 4, 0), 0)/'TOP SCORES'!B$3,0)</f>
        <v>54.545454545454547</v>
      </c>
      <c r="E11" s="14">
        <f>IFERROR(100*_xlfn.IFNA(VLOOKUP($B11,KviZDarije2!$A$1:$N$1000, 4, 0), 0)/'TOP SCORES'!C$3,0)</f>
        <v>63.636363636363633</v>
      </c>
      <c r="F11" s="14">
        <f>IFERROR(100*_xlfn.IFNA(VLOOKUP($B11,KviZDarije3!$A$1:$N$1000, 4, 0), 0)/'TOP SCORES'!D$3,0)</f>
        <v>90.909090909090907</v>
      </c>
      <c r="G11" s="14">
        <f>IFERROR(100*_xlfn.IFNA(VLOOKUP($B11,KviZDarije4!$A$1:$N$1000, 4, 0), 0)/'TOP SCORES'!E$3,0)</f>
        <v>70</v>
      </c>
      <c r="H11" s="14">
        <f>IFERROR(100*_xlfn.IFNA(VLOOKUP($B11,KviZDarije5!$A$1:$N$1000, 4, 0), 0)/'TOP SCORES'!F$3,0)</f>
        <v>81.818181818181813</v>
      </c>
      <c r="I11" s="14">
        <f>IFERROR(100*_xlfn.IFNA(VLOOKUP($B11,KviZDarije6!$A$1:$N$1000, 4, 0), 0)/'TOP SCORES'!G$3,0)</f>
        <v>77.777777777777771</v>
      </c>
      <c r="J11" s="14">
        <f>IFERROR(100*_xlfn.IFNA(VLOOKUP($B11,KviZDarije7!$A$1:$N$999, 4, 0), 0)/'TOP SCORES'!H$3,0)</f>
        <v>40</v>
      </c>
      <c r="K11" s="14">
        <f>IFERROR(100*_xlfn.IFNA(VLOOKUP($B11,KviZDarije8!$A$1:$N$1000, 4, 0), 0)/'TOP SCORES'!I$3,0)</f>
        <v>80</v>
      </c>
      <c r="L11" s="14">
        <f>IFERROR(100*_xlfn.IFNA(VLOOKUP($B11,KviZDarije9!$A$1:$N$1000, 4, 0), 0)/'TOP SCORES'!J$3,0)</f>
        <v>66.666666666666671</v>
      </c>
      <c r="M11" s="14">
        <f>IFERROR(100*_xlfn.IFNA(VLOOKUP($B11,KviZDarije10!$A$1:$N$1000,4, 0), 0)/'TOP SCORES'!K$3,0)</f>
        <v>90</v>
      </c>
      <c r="N11" s="14">
        <f>IFERROR(100*_xlfn.IFNA(VLOOKUP($B11,KviZDarije10!$A$1:$N$1000,4, 0), 0)/'TOP SCORES'!L$3,0)</f>
        <v>0</v>
      </c>
    </row>
    <row r="12" spans="1:15">
      <c r="A12" s="17">
        <f ca="1">RANK(C12,C$2:C$992)</f>
        <v>11</v>
      </c>
      <c r="B12" s="12" t="s">
        <v>40</v>
      </c>
      <c r="C12" s="15" cm="1">
        <f t="array" aca="1" ref="C12" ca="1">SUM(LARGE(D12:N12,ROW(INDIRECT("1:8"))))</f>
        <v>616.86868686868695</v>
      </c>
      <c r="D12" s="14">
        <f>IFERROR(100*_xlfn.IFNA(VLOOKUP($B12,KviZDarije1!$A$1:$N$1000, 4, 0), 0)/'TOP SCORES'!B$3,0)</f>
        <v>54.545454545454547</v>
      </c>
      <c r="E12" s="14">
        <f>IFERROR(100*_xlfn.IFNA(VLOOKUP($B12,KviZDarije2!$A$1:$N$1000, 4, 0), 0)/'TOP SCORES'!C$3,0)</f>
        <v>72.727272727272734</v>
      </c>
      <c r="F12" s="14">
        <f>IFERROR(100*_xlfn.IFNA(VLOOKUP($B12,KviZDarije3!$A$1:$N$1000, 4, 0), 0)/'TOP SCORES'!D$3,0)</f>
        <v>63.636363636363633</v>
      </c>
      <c r="G12" s="14">
        <f>IFERROR(100*_xlfn.IFNA(VLOOKUP($B12,KviZDarije4!$A$1:$N$1000, 4, 0), 0)/'TOP SCORES'!E$3,0)</f>
        <v>70</v>
      </c>
      <c r="H12" s="14">
        <f>IFERROR(100*_xlfn.IFNA(VLOOKUP($B12,KviZDarije5!$A$1:$N$1000, 4, 0), 0)/'TOP SCORES'!F$3,0)</f>
        <v>72.727272727272734</v>
      </c>
      <c r="I12" s="14">
        <f>IFERROR(100*_xlfn.IFNA(VLOOKUP($B12,KviZDarije6!$A$1:$N$1000, 4, 0), 0)/'TOP SCORES'!G$3,0)</f>
        <v>88.888888888888886</v>
      </c>
      <c r="J12" s="14">
        <f>IFERROR(100*_xlfn.IFNA(VLOOKUP($B12,KviZDarije7!$A$1:$N$999, 4, 0), 0)/'TOP SCORES'!H$3,0)</f>
        <v>20</v>
      </c>
      <c r="K12" s="14">
        <f>IFERROR(100*_xlfn.IFNA(VLOOKUP($B12,KviZDarije8!$A$1:$N$1000, 4, 0), 0)/'TOP SCORES'!I$3,0)</f>
        <v>70</v>
      </c>
      <c r="L12" s="14">
        <f>IFERROR(100*_xlfn.IFNA(VLOOKUP($B12,KviZDarije9!$A$1:$N$1000, 4, 0), 0)/'TOP SCORES'!J$3,0)</f>
        <v>88.888888888888886</v>
      </c>
      <c r="M12" s="14">
        <f>IFERROR(100*_xlfn.IFNA(VLOOKUP($B12,KviZDarije10!$A$1:$N$1000,4, 0), 0)/'TOP SCORES'!K$3,0)</f>
        <v>90</v>
      </c>
      <c r="N12" s="14">
        <f>IFERROR(100*_xlfn.IFNA(VLOOKUP($B12,KviZDarije10!$A$1:$N$1000,4, 0), 0)/'TOP SCORES'!L$3,0)</f>
        <v>0</v>
      </c>
    </row>
    <row r="13" spans="1:15">
      <c r="A13" s="17">
        <f ca="1">RANK(C13,C$2:C$992)</f>
        <v>12</v>
      </c>
      <c r="B13" s="35" t="s">
        <v>65</v>
      </c>
      <c r="C13" s="15" cm="1">
        <f t="array" aca="1" ref="C13" ca="1">SUM(LARGE(D13:N13,ROW(INDIRECT("1:8"))))</f>
        <v>600.50505050505058</v>
      </c>
      <c r="D13" s="14">
        <f>IFERROR(100*_xlfn.IFNA(VLOOKUP($B13,KviZDarije1!$A$1:$N$1000, 4, 0), 0)/'TOP SCORES'!B$3,0)</f>
        <v>63.636363636363633</v>
      </c>
      <c r="E13" s="14">
        <f>IFERROR(100*_xlfn.IFNA(VLOOKUP($B13,KviZDarije2!$A$1:$N$1000, 4, 0), 0)/'TOP SCORES'!C$3,0)</f>
        <v>72.727272727272734</v>
      </c>
      <c r="F13" s="14">
        <f>IFERROR(100*_xlfn.IFNA(VLOOKUP($B13,KviZDarije3!$A$1:$N$1000, 4, 0), 0)/'TOP SCORES'!D$3,0)</f>
        <v>72.727272727272734</v>
      </c>
      <c r="G13" s="14">
        <f>IFERROR(100*_xlfn.IFNA(VLOOKUP($B13,KviZDarije4!$A$1:$N$1000, 4, 0), 0)/'TOP SCORES'!E$3,0)</f>
        <v>60</v>
      </c>
      <c r="H13" s="14">
        <f>IFERROR(100*_xlfn.IFNA(VLOOKUP($B13,KviZDarije5!$A$1:$N$1000, 4, 0), 0)/'TOP SCORES'!F$3,0)</f>
        <v>63.636363636363633</v>
      </c>
      <c r="I13" s="14">
        <f>IFERROR(100*_xlfn.IFNA(VLOOKUP($B13,KviZDarije6!$A$1:$N$1000, 4, 0), 0)/'TOP SCORES'!G$3,0)</f>
        <v>100</v>
      </c>
      <c r="J13" s="14">
        <f>IFERROR(100*_xlfn.IFNA(VLOOKUP($B13,KviZDarije7!$A$1:$N$999, 4, 0), 0)/'TOP SCORES'!H$3,0)</f>
        <v>70</v>
      </c>
      <c r="K13" s="14">
        <f>IFERROR(100*_xlfn.IFNA(VLOOKUP($B13,KviZDarije8!$A$1:$N$1000, 4, 0), 0)/'TOP SCORES'!I$3,0)</f>
        <v>0</v>
      </c>
      <c r="L13" s="14">
        <f>IFERROR(100*_xlfn.IFNA(VLOOKUP($B13,KviZDarije9!$A$1:$N$1000, 4, 0), 0)/'TOP SCORES'!J$3,0)</f>
        <v>77.777777777777771</v>
      </c>
      <c r="M13" s="14">
        <f>IFERROR(100*_xlfn.IFNA(VLOOKUP($B13,KviZDarije10!$A$1:$N$1000,4, 0), 0)/'TOP SCORES'!K$3,0)</f>
        <v>80</v>
      </c>
      <c r="N13" s="14">
        <f>IFERROR(100*_xlfn.IFNA(VLOOKUP($B13,KviZDarije10!$A$1:$N$1000,4, 0), 0)/'TOP SCORES'!L$3,0)</f>
        <v>0</v>
      </c>
    </row>
    <row r="14" spans="1:15">
      <c r="A14" s="17">
        <f ca="1">RANK(C14,C$2:C$992)</f>
        <v>13</v>
      </c>
      <c r="B14" s="8" t="s">
        <v>59</v>
      </c>
      <c r="C14" s="15" cm="1">
        <f t="array" aca="1" ref="C14" ca="1">SUM(LARGE(D14:N14,ROW(INDIRECT("1:8"))))</f>
        <v>592.62626262626259</v>
      </c>
      <c r="D14" s="14">
        <f>IFERROR(100*_xlfn.IFNA(VLOOKUP($B14,KviZDarije1!$A$1:$N$1000, 4, 0), 0)/'TOP SCORES'!B$3,0)</f>
        <v>72.727272727272734</v>
      </c>
      <c r="E14" s="14">
        <f>IFERROR(100*_xlfn.IFNA(VLOOKUP($B14,KviZDarije2!$A$1:$N$1000, 4, 0), 0)/'TOP SCORES'!C$3,0)</f>
        <v>63.636363636363633</v>
      </c>
      <c r="F14" s="14">
        <f>IFERROR(100*_xlfn.IFNA(VLOOKUP($B14,KviZDarije3!$A$1:$N$1000, 4, 0), 0)/'TOP SCORES'!D$3,0)</f>
        <v>63.636363636363633</v>
      </c>
      <c r="G14" s="14">
        <f>IFERROR(100*_xlfn.IFNA(VLOOKUP($B14,KviZDarije4!$A$1:$N$1000, 4, 0), 0)/'TOP SCORES'!E$3,0)</f>
        <v>80</v>
      </c>
      <c r="H14" s="14">
        <f>IFERROR(100*_xlfn.IFNA(VLOOKUP($B14,KviZDarije5!$A$1:$N$1000, 4, 0), 0)/'TOP SCORES'!F$3,0)</f>
        <v>81.818181818181813</v>
      </c>
      <c r="I14" s="14">
        <f>IFERROR(100*_xlfn.IFNA(VLOOKUP($B14,KviZDarije6!$A$1:$N$1000, 4, 0), 0)/'TOP SCORES'!G$3,0)</f>
        <v>66.666666666666671</v>
      </c>
      <c r="J14" s="14">
        <f>IFERROR(100*_xlfn.IFNA(VLOOKUP($B14,KviZDarije7!$A$1:$N$999, 4, 0), 0)/'TOP SCORES'!H$3,0)</f>
        <v>60</v>
      </c>
      <c r="K14" s="14">
        <f>IFERROR(100*_xlfn.IFNA(VLOOKUP($B14,KviZDarije8!$A$1:$N$1000, 4, 0), 0)/'TOP SCORES'!I$3,0)</f>
        <v>80</v>
      </c>
      <c r="L14" s="14">
        <f>IFERROR(100*_xlfn.IFNA(VLOOKUP($B14,KviZDarije9!$A$1:$N$1000, 4, 0), 0)/'TOP SCORES'!J$3,0)</f>
        <v>77.777777777777771</v>
      </c>
      <c r="M14" s="14">
        <f>IFERROR(100*_xlfn.IFNA(VLOOKUP($B14,KviZDarije10!$A$1:$N$1000,4, 0), 0)/'TOP SCORES'!K$3,0)</f>
        <v>70</v>
      </c>
      <c r="N14" s="14">
        <f>IFERROR(100*_xlfn.IFNA(VLOOKUP($B14,KviZDarije10!$A$1:$N$1000,4, 0), 0)/'TOP SCORES'!L$3,0)</f>
        <v>0</v>
      </c>
    </row>
    <row r="15" spans="1:15">
      <c r="A15" s="17">
        <f ca="1">RANK(C15,C$2:C$992)</f>
        <v>14</v>
      </c>
      <c r="B15" s="8" t="s">
        <v>75</v>
      </c>
      <c r="C15" s="15" cm="1">
        <f t="array" aca="1" ref="C15" ca="1">SUM(LARGE(D15:N15,ROW(INDIRECT("1:8"))))</f>
        <v>592.52525252525254</v>
      </c>
      <c r="D15" s="14">
        <f>IFERROR(100*_xlfn.IFNA(VLOOKUP($B15,KviZDarije1!$A$1:$N$1000, 4, 0), 0)/'TOP SCORES'!B$3,0)</f>
        <v>63.636363636363633</v>
      </c>
      <c r="E15" s="14">
        <f>IFERROR(100*_xlfn.IFNA(VLOOKUP($B15,KviZDarije2!$A$1:$N$1000, 4, 0), 0)/'TOP SCORES'!C$3,0)</f>
        <v>72.727272727272734</v>
      </c>
      <c r="F15" s="14">
        <f>IFERROR(100*_xlfn.IFNA(VLOOKUP($B15,KviZDarije3!$A$1:$N$1000, 4, 0), 0)/'TOP SCORES'!D$3,0)</f>
        <v>54.545454545454547</v>
      </c>
      <c r="G15" s="14">
        <f>IFERROR(100*_xlfn.IFNA(VLOOKUP($B15,KviZDarije4!$A$1:$N$1000, 4, 0), 0)/'TOP SCORES'!E$3,0)</f>
        <v>100</v>
      </c>
      <c r="H15" s="14">
        <f>IFERROR(100*_xlfn.IFNA(VLOOKUP($B15,KviZDarije5!$A$1:$N$1000, 4, 0), 0)/'TOP SCORES'!F$3,0)</f>
        <v>72.727272727272734</v>
      </c>
      <c r="I15" s="14">
        <f>IFERROR(100*_xlfn.IFNA(VLOOKUP($B15,KviZDarije6!$A$1:$N$1000, 4, 0), 0)/'TOP SCORES'!G$3,0)</f>
        <v>88.888888888888886</v>
      </c>
      <c r="J15" s="14">
        <f>IFERROR(100*_xlfn.IFNA(VLOOKUP($B15,KviZDarije7!$A$1:$N$999, 4, 0), 0)/'TOP SCORES'!H$3,0)</f>
        <v>50</v>
      </c>
      <c r="K15" s="14">
        <f>IFERROR(100*_xlfn.IFNA(VLOOKUP($B15,KviZDarije8!$A$1:$N$1000, 4, 0), 0)/'TOP SCORES'!I$3,0)</f>
        <v>80</v>
      </c>
      <c r="L15" s="14">
        <f>IFERROR(100*_xlfn.IFNA(VLOOKUP($B15,KviZDarije9!$A$1:$N$1000, 4, 0), 0)/'TOP SCORES'!J$3,0)</f>
        <v>44.444444444444443</v>
      </c>
      <c r="M15" s="14">
        <f>IFERROR(100*_xlfn.IFNA(VLOOKUP($B15,KviZDarije10!$A$1:$N$1000,4, 0), 0)/'TOP SCORES'!K$3,0)</f>
        <v>60</v>
      </c>
      <c r="N15" s="14">
        <f>IFERROR(100*_xlfn.IFNA(VLOOKUP($B15,KviZDarije10!$A$1:$N$1000,4, 0), 0)/'TOP SCORES'!L$3,0)</f>
        <v>0</v>
      </c>
    </row>
    <row r="16" spans="1:15">
      <c r="A16" s="17">
        <f ca="1">RANK(C16,C$2:C$992)</f>
        <v>15</v>
      </c>
      <c r="B16" s="12" t="s">
        <v>87</v>
      </c>
      <c r="C16" s="15" cm="1">
        <f t="array" aca="1" ref="C16" ca="1">SUM(LARGE(D16:N16,ROW(INDIRECT("1:8"))))</f>
        <v>588.68686868686871</v>
      </c>
      <c r="D16" s="14">
        <f>IFERROR(100*_xlfn.IFNA(VLOOKUP($B16,KviZDarije1!$A$1:$N$1000, 4, 0), 0)/'TOP SCORES'!B$3,0)</f>
        <v>63.636363636363633</v>
      </c>
      <c r="E16" s="14">
        <f>IFERROR(100*_xlfn.IFNA(VLOOKUP($B16,KviZDarije2!$A$1:$N$1000, 4, 0), 0)/'TOP SCORES'!C$3,0)</f>
        <v>54.545454545454547</v>
      </c>
      <c r="F16" s="14">
        <f>IFERROR(100*_xlfn.IFNA(VLOOKUP($B16,KviZDarije3!$A$1:$N$1000, 4, 0), 0)/'TOP SCORES'!D$3,0)</f>
        <v>72.727272727272734</v>
      </c>
      <c r="G16" s="14">
        <f>IFERROR(100*_xlfn.IFNA(VLOOKUP($B16,KviZDarije4!$A$1:$N$1000, 4, 0), 0)/'TOP SCORES'!E$3,0)</f>
        <v>80</v>
      </c>
      <c r="H16" s="14">
        <f>IFERROR(100*_xlfn.IFNA(VLOOKUP($B16,KviZDarije5!$A$1:$N$1000, 4, 0), 0)/'TOP SCORES'!F$3,0)</f>
        <v>54.545454545454547</v>
      </c>
      <c r="I16" s="14">
        <f>IFERROR(100*_xlfn.IFNA(VLOOKUP($B16,KviZDarije6!$A$1:$N$1000, 4, 0), 0)/'TOP SCORES'!G$3,0)</f>
        <v>0</v>
      </c>
      <c r="J16" s="14">
        <f>IFERROR(100*_xlfn.IFNA(VLOOKUP($B16,KviZDarije7!$A$1:$N$999, 4, 0), 0)/'TOP SCORES'!H$3,0)</f>
        <v>70</v>
      </c>
      <c r="K16" s="14">
        <f>IFERROR(100*_xlfn.IFNA(VLOOKUP($B16,KviZDarije8!$A$1:$N$1000, 4, 0), 0)/'TOP SCORES'!I$3,0)</f>
        <v>90</v>
      </c>
      <c r="L16" s="14">
        <f>IFERROR(100*_xlfn.IFNA(VLOOKUP($B16,KviZDarije9!$A$1:$N$1000, 4, 0), 0)/'TOP SCORES'!J$3,0)</f>
        <v>77.777777777777771</v>
      </c>
      <c r="M16" s="14">
        <f>IFERROR(100*_xlfn.IFNA(VLOOKUP($B16,KviZDarije10!$A$1:$N$1000,4, 0), 0)/'TOP SCORES'!K$3,0)</f>
        <v>80</v>
      </c>
      <c r="N16" s="14">
        <f>IFERROR(100*_xlfn.IFNA(VLOOKUP($B16,KviZDarije10!$A$1:$N$1000,4, 0), 0)/'TOP SCORES'!L$3,0)</f>
        <v>0</v>
      </c>
    </row>
    <row r="17" spans="1:14">
      <c r="A17" s="17">
        <f ca="1">RANK(C17,C$2:C$992)</f>
        <v>16</v>
      </c>
      <c r="B17" s="12" t="s">
        <v>185</v>
      </c>
      <c r="C17" s="15" cm="1">
        <f t="array" aca="1" ref="C17" ca="1">SUM(LARGE(D17:N17,ROW(INDIRECT("1:8"))))</f>
        <v>587.77777777777783</v>
      </c>
      <c r="D17" s="14">
        <f>IFERROR(100*_xlfn.IFNA(VLOOKUP($B17,KviZDarije1!$A$1:$N$1000, 4, 0), 0)/'TOP SCORES'!B$3,0)</f>
        <v>72.727272727272734</v>
      </c>
      <c r="E17" s="14">
        <f>IFERROR(100*_xlfn.IFNA(VLOOKUP($B17,KviZDarije2!$A$1:$N$1000, 4, 0), 0)/'TOP SCORES'!C$3,0)</f>
        <v>81.818181818181813</v>
      </c>
      <c r="F17" s="14">
        <f>IFERROR(100*_xlfn.IFNA(VLOOKUP($B17,KviZDarije3!$A$1:$N$1000, 4, 0), 0)/'TOP SCORES'!D$3,0)</f>
        <v>63.636363636363633</v>
      </c>
      <c r="G17" s="14">
        <f>IFERROR(100*_xlfn.IFNA(VLOOKUP($B17,KviZDarije4!$A$1:$N$1000, 4, 0), 0)/'TOP SCORES'!E$3,0)</f>
        <v>80</v>
      </c>
      <c r="H17" s="14">
        <f>IFERROR(100*_xlfn.IFNA(VLOOKUP($B17,KviZDarije5!$A$1:$N$1000, 4, 0), 0)/'TOP SCORES'!F$3,0)</f>
        <v>81.818181818181813</v>
      </c>
      <c r="I17" s="14">
        <f>IFERROR(100*_xlfn.IFNA(VLOOKUP($B17,KviZDarije6!$A$1:$N$1000, 4, 0), 0)/'TOP SCORES'!G$3,0)</f>
        <v>77.777777777777771</v>
      </c>
      <c r="J17" s="14">
        <f>IFERROR(100*_xlfn.IFNA(VLOOKUP($B17,KviZDarije7!$A$1:$N$999, 4, 0), 0)/'TOP SCORES'!H$3,0)</f>
        <v>0</v>
      </c>
      <c r="K17" s="14">
        <f>IFERROR(100*_xlfn.IFNA(VLOOKUP($B17,KviZDarije8!$A$1:$N$1000, 4, 0), 0)/'TOP SCORES'!I$3,0)</f>
        <v>60</v>
      </c>
      <c r="L17" s="14">
        <f>IFERROR(100*_xlfn.IFNA(VLOOKUP($B17,KviZDarije9!$A$1:$N$1000, 4, 0), 0)/'TOP SCORES'!J$3,0)</f>
        <v>0</v>
      </c>
      <c r="M17" s="14">
        <f>IFERROR(100*_xlfn.IFNA(VLOOKUP($B17,KviZDarije10!$A$1:$N$1000,4, 0), 0)/'TOP SCORES'!K$3,0)</f>
        <v>70</v>
      </c>
      <c r="N17" s="14">
        <f>IFERROR(100*_xlfn.IFNA(VLOOKUP($B17,KviZDarije10!$A$1:$N$1000,4, 0), 0)/'TOP SCORES'!L$3,0)</f>
        <v>0</v>
      </c>
    </row>
    <row r="18" spans="1:14">
      <c r="A18" s="17">
        <f ca="1">RANK(C18,C$2:C$992)</f>
        <v>17</v>
      </c>
      <c r="B18" s="12" t="s">
        <v>55</v>
      </c>
      <c r="C18" s="15" cm="1">
        <f t="array" aca="1" ref="C18" ca="1">SUM(LARGE(D18:N18,ROW(INDIRECT("1:8"))))</f>
        <v>586.46464646464642</v>
      </c>
      <c r="D18" s="14">
        <f>IFERROR(100*_xlfn.IFNA(VLOOKUP($B18,KviZDarije1!$A$1:$N$1000, 4, 0), 0)/'TOP SCORES'!B$3,0)</f>
        <v>63.636363636363633</v>
      </c>
      <c r="E18" s="14">
        <f>IFERROR(100*_xlfn.IFNA(VLOOKUP($B18,KviZDarije2!$A$1:$N$1000, 4, 0), 0)/'TOP SCORES'!C$3,0)</f>
        <v>72.727272727272734</v>
      </c>
      <c r="F18" s="14">
        <f>IFERROR(100*_xlfn.IFNA(VLOOKUP($B18,KviZDarije3!$A$1:$N$1000, 4, 0), 0)/'TOP SCORES'!D$3,0)</f>
        <v>54.545454545454547</v>
      </c>
      <c r="G18" s="14">
        <f>IFERROR(100*_xlfn.IFNA(VLOOKUP($B18,KviZDarije4!$A$1:$N$1000, 4, 0), 0)/'TOP SCORES'!E$3,0)</f>
        <v>70</v>
      </c>
      <c r="H18" s="14">
        <f>IFERROR(100*_xlfn.IFNA(VLOOKUP($B18,KviZDarije5!$A$1:$N$1000, 4, 0), 0)/'TOP SCORES'!F$3,0)</f>
        <v>0</v>
      </c>
      <c r="I18" s="14">
        <f>IFERROR(100*_xlfn.IFNA(VLOOKUP($B18,KviZDarije6!$A$1:$N$1000, 4, 0), 0)/'TOP SCORES'!G$3,0)</f>
        <v>77.777777777777771</v>
      </c>
      <c r="J18" s="14">
        <f>IFERROR(100*_xlfn.IFNA(VLOOKUP($B18,KviZDarije7!$A$1:$N$999, 4, 0), 0)/'TOP SCORES'!H$3,0)</f>
        <v>50</v>
      </c>
      <c r="K18" s="14">
        <f>IFERROR(100*_xlfn.IFNA(VLOOKUP($B18,KviZDarije8!$A$1:$N$1000, 4, 0), 0)/'TOP SCORES'!I$3,0)</f>
        <v>90</v>
      </c>
      <c r="L18" s="14">
        <f>IFERROR(100*_xlfn.IFNA(VLOOKUP($B18,KviZDarije9!$A$1:$N$1000, 4, 0), 0)/'TOP SCORES'!J$3,0)</f>
        <v>77.777777777777771</v>
      </c>
      <c r="M18" s="14">
        <f>IFERROR(100*_xlfn.IFNA(VLOOKUP($B18,KviZDarije10!$A$1:$N$1000,4, 0), 0)/'TOP SCORES'!K$3,0)</f>
        <v>80</v>
      </c>
      <c r="N18" s="14">
        <f>IFERROR(100*_xlfn.IFNA(VLOOKUP($B18,KviZDarije10!$A$1:$N$1000,4, 0), 0)/'TOP SCORES'!L$3,0)</f>
        <v>0</v>
      </c>
    </row>
    <row r="19" spans="1:14">
      <c r="A19" s="17">
        <f ca="1">RANK(C19,C$2:C$992)</f>
        <v>18</v>
      </c>
      <c r="B19" s="8" t="s">
        <v>94</v>
      </c>
      <c r="C19" s="15" cm="1">
        <f t="array" aca="1" ref="C19" ca="1">SUM(LARGE(D19:N19,ROW(INDIRECT("1:8"))))</f>
        <v>569.79797979797979</v>
      </c>
      <c r="D19" s="14">
        <f>IFERROR(100*_xlfn.IFNA(VLOOKUP($B19,KviZDarije1!$A$1:$N$1000, 4, 0), 0)/'TOP SCORES'!B$3,0)</f>
        <v>63.636363636363633</v>
      </c>
      <c r="E19" s="14">
        <f>IFERROR(100*_xlfn.IFNA(VLOOKUP($B19,KviZDarije2!$A$1:$N$1000, 4, 0), 0)/'TOP SCORES'!C$3,0)</f>
        <v>63.636363636363633</v>
      </c>
      <c r="F19" s="14">
        <f>IFERROR(100*_xlfn.IFNA(VLOOKUP($B19,KviZDarije3!$A$1:$N$1000, 4, 0), 0)/'TOP SCORES'!D$3,0)</f>
        <v>63.636363636363633</v>
      </c>
      <c r="G19" s="14">
        <f>IFERROR(100*_xlfn.IFNA(VLOOKUP($B19,KviZDarije4!$A$1:$N$1000, 4, 0), 0)/'TOP SCORES'!E$3,0)</f>
        <v>70</v>
      </c>
      <c r="H19" s="14">
        <f>IFERROR(100*_xlfn.IFNA(VLOOKUP($B19,KviZDarije5!$A$1:$N$1000, 4, 0), 0)/'TOP SCORES'!F$3,0)</f>
        <v>36.363636363636367</v>
      </c>
      <c r="I19" s="14">
        <f>IFERROR(100*_xlfn.IFNA(VLOOKUP($B19,KviZDarije6!$A$1:$N$1000, 4, 0), 0)/'TOP SCORES'!G$3,0)</f>
        <v>55.555555555555557</v>
      </c>
      <c r="J19" s="14">
        <f>IFERROR(100*_xlfn.IFNA(VLOOKUP($B19,KviZDarije7!$A$1:$N$999, 4, 0), 0)/'TOP SCORES'!H$3,0)</f>
        <v>60</v>
      </c>
      <c r="K19" s="14">
        <f>IFERROR(100*_xlfn.IFNA(VLOOKUP($B19,KviZDarije8!$A$1:$N$1000, 4, 0), 0)/'TOP SCORES'!I$3,0)</f>
        <v>80</v>
      </c>
      <c r="L19" s="14">
        <f>IFERROR(100*_xlfn.IFNA(VLOOKUP($B19,KviZDarije9!$A$1:$N$1000, 4, 0), 0)/'TOP SCORES'!J$3,0)</f>
        <v>88.888888888888886</v>
      </c>
      <c r="M19" s="14">
        <f>IFERROR(100*_xlfn.IFNA(VLOOKUP($B19,KviZDarije10!$A$1:$N$1000,4, 0), 0)/'TOP SCORES'!K$3,0)</f>
        <v>80</v>
      </c>
      <c r="N19" s="14">
        <f>IFERROR(100*_xlfn.IFNA(VLOOKUP($B19,KviZDarije10!$A$1:$N$1000,4, 0), 0)/'TOP SCORES'!L$3,0)</f>
        <v>0</v>
      </c>
    </row>
    <row r="20" spans="1:14">
      <c r="A20" s="17">
        <f ca="1">RANK(C20,C$2:C$992)</f>
        <v>19</v>
      </c>
      <c r="B20" s="12" t="s">
        <v>24</v>
      </c>
      <c r="C20" s="15" cm="1">
        <f t="array" aca="1" ref="C20" ca="1">SUM(LARGE(D20:N20,ROW(INDIRECT("1:8"))))</f>
        <v>554.3434343434343</v>
      </c>
      <c r="D20" s="14">
        <f>IFERROR(100*_xlfn.IFNA(VLOOKUP($B20,KviZDarije1!$A$1:$N$1000, 4, 0), 0)/'TOP SCORES'!B$3,0)</f>
        <v>54.545454545454547</v>
      </c>
      <c r="E20" s="14">
        <f>IFERROR(100*_xlfn.IFNA(VLOOKUP($B20,KviZDarije2!$A$1:$N$1000, 4, 0), 0)/'TOP SCORES'!C$3,0)</f>
        <v>72.727272727272734</v>
      </c>
      <c r="F20" s="14">
        <f>IFERROR(100*_xlfn.IFNA(VLOOKUP($B20,KviZDarije3!$A$1:$N$1000, 4, 0), 0)/'TOP SCORES'!D$3,0)</f>
        <v>54.545454545454547</v>
      </c>
      <c r="G20" s="14">
        <f>IFERROR(100*_xlfn.IFNA(VLOOKUP($B20,KviZDarije4!$A$1:$N$1000, 4, 0), 0)/'TOP SCORES'!E$3,0)</f>
        <v>80</v>
      </c>
      <c r="H20" s="14">
        <f>IFERROR(100*_xlfn.IFNA(VLOOKUP($B20,KviZDarije5!$A$1:$N$1000, 4, 0), 0)/'TOP SCORES'!F$3,0)</f>
        <v>63.636363636363633</v>
      </c>
      <c r="I20" s="14">
        <f>IFERROR(100*_xlfn.IFNA(VLOOKUP($B20,KviZDarije6!$A$1:$N$1000, 4, 0), 0)/'TOP SCORES'!G$3,0)</f>
        <v>88.888888888888886</v>
      </c>
      <c r="J20" s="14">
        <f>IFERROR(100*_xlfn.IFNA(VLOOKUP($B20,KviZDarije7!$A$1:$N$999, 4, 0), 0)/'TOP SCORES'!H$3,0)</f>
        <v>50</v>
      </c>
      <c r="K20" s="14">
        <f>IFERROR(100*_xlfn.IFNA(VLOOKUP($B20,KviZDarije8!$A$1:$N$1000, 4, 0), 0)/'TOP SCORES'!I$3,0)</f>
        <v>70</v>
      </c>
      <c r="L20" s="14">
        <f>IFERROR(100*_xlfn.IFNA(VLOOKUP($B20,KviZDarije9!$A$1:$N$1000, 4, 0), 0)/'TOP SCORES'!J$3,0)</f>
        <v>44.444444444444443</v>
      </c>
      <c r="M20" s="14">
        <f>IFERROR(100*_xlfn.IFNA(VLOOKUP($B20,KviZDarije10!$A$1:$N$1000,4, 0), 0)/'TOP SCORES'!K$3,0)</f>
        <v>70</v>
      </c>
      <c r="N20" s="14">
        <f>IFERROR(100*_xlfn.IFNA(VLOOKUP($B20,KviZDarije10!$A$1:$N$1000,4, 0), 0)/'TOP SCORES'!L$3,0)</f>
        <v>0</v>
      </c>
    </row>
    <row r="21" spans="1:14">
      <c r="A21" s="17">
        <f ca="1">RANK(C21,C$2:C$992)</f>
        <v>20</v>
      </c>
      <c r="B21" s="8" t="s">
        <v>51</v>
      </c>
      <c r="C21" s="15" cm="1">
        <f t="array" aca="1" ref="C21" ca="1">SUM(LARGE(D21:N21,ROW(INDIRECT("1:8"))))</f>
        <v>546.06060606060612</v>
      </c>
      <c r="D21" s="14">
        <f>IFERROR(100*_xlfn.IFNA(VLOOKUP($B21,KviZDarije1!$A$1:$N$1000, 4, 0), 0)/'TOP SCORES'!B$3,0)</f>
        <v>72.727272727272734</v>
      </c>
      <c r="E21" s="14">
        <f>IFERROR(100*_xlfn.IFNA(VLOOKUP($B21,KviZDarije2!$A$1:$N$1000, 4, 0), 0)/'TOP SCORES'!C$3,0)</f>
        <v>63.636363636363633</v>
      </c>
      <c r="F21" s="14">
        <f>IFERROR(100*_xlfn.IFNA(VLOOKUP($B21,KviZDarije3!$A$1:$N$1000, 4, 0), 0)/'TOP SCORES'!D$3,0)</f>
        <v>72.727272727272734</v>
      </c>
      <c r="G21" s="14">
        <f>IFERROR(100*_xlfn.IFNA(VLOOKUP($B21,KviZDarije4!$A$1:$N$1000, 4, 0), 0)/'TOP SCORES'!E$3,0)</f>
        <v>60</v>
      </c>
      <c r="H21" s="14">
        <f>IFERROR(100*_xlfn.IFNA(VLOOKUP($B21,KviZDarije5!$A$1:$N$1000, 4, 0), 0)/'TOP SCORES'!F$3,0)</f>
        <v>63.636363636363633</v>
      </c>
      <c r="I21" s="14">
        <f>IFERROR(100*_xlfn.IFNA(VLOOKUP($B21,KviZDarije6!$A$1:$N$1000, 4, 0), 0)/'TOP SCORES'!G$3,0)</f>
        <v>77.777777777777771</v>
      </c>
      <c r="J21" s="14">
        <f>IFERROR(100*_xlfn.IFNA(VLOOKUP($B21,KviZDarije7!$A$1:$N$999, 4, 0), 0)/'TOP SCORES'!H$3,0)</f>
        <v>30</v>
      </c>
      <c r="K21" s="14">
        <f>IFERROR(100*_xlfn.IFNA(VLOOKUP($B21,KviZDarije8!$A$1:$N$1000, 4, 0), 0)/'TOP SCORES'!I$3,0)</f>
        <v>80</v>
      </c>
      <c r="L21" s="14">
        <f>IFERROR(100*_xlfn.IFNA(VLOOKUP($B21,KviZDarije9!$A$1:$N$1000, 4, 0), 0)/'TOP SCORES'!J$3,0)</f>
        <v>55.555555555555557</v>
      </c>
      <c r="M21" s="14">
        <f>IFERROR(100*_xlfn.IFNA(VLOOKUP($B21,KviZDarije10!$A$1:$N$1000,4, 0), 0)/'TOP SCORES'!K$3,0)</f>
        <v>50</v>
      </c>
      <c r="N21" s="14">
        <f>IFERROR(100*_xlfn.IFNA(VLOOKUP($B21,KviZDarije10!$A$1:$N$1000,4, 0), 0)/'TOP SCORES'!L$3,0)</f>
        <v>0</v>
      </c>
    </row>
    <row r="22" spans="1:14">
      <c r="A22" s="17">
        <f ca="1">RANK(C22,C$2:C$992)</f>
        <v>21</v>
      </c>
      <c r="B22" s="12" t="s">
        <v>184</v>
      </c>
      <c r="C22" s="15" cm="1">
        <f t="array" aca="1" ref="C22" ca="1">SUM(LARGE(D22:N22,ROW(INDIRECT("1:8"))))</f>
        <v>527.17171717171721</v>
      </c>
      <c r="D22" s="14">
        <f>IFERROR(100*_xlfn.IFNA(VLOOKUP($B22,KviZDarije1!$A$1:$N$1000, 4, 0), 0)/'TOP SCORES'!B$3,0)</f>
        <v>72.727272727272734</v>
      </c>
      <c r="E22" s="14">
        <f>IFERROR(100*_xlfn.IFNA(VLOOKUP($B22,KviZDarije2!$A$1:$N$1000, 4, 0), 0)/'TOP SCORES'!C$3,0)</f>
        <v>63.636363636363633</v>
      </c>
      <c r="F22" s="14">
        <f>IFERROR(100*_xlfn.IFNA(VLOOKUP($B22,KviZDarije3!$A$1:$N$1000, 4, 0), 0)/'TOP SCORES'!D$3,0)</f>
        <v>63.636363636363633</v>
      </c>
      <c r="G22" s="14">
        <f>IFERROR(100*_xlfn.IFNA(VLOOKUP($B22,KviZDarije4!$A$1:$N$1000, 4, 0), 0)/'TOP SCORES'!E$3,0)</f>
        <v>80</v>
      </c>
      <c r="H22" s="14">
        <f>IFERROR(100*_xlfn.IFNA(VLOOKUP($B22,KviZDarije5!$A$1:$N$1000, 4, 0), 0)/'TOP SCORES'!F$3,0)</f>
        <v>72.727272727272734</v>
      </c>
      <c r="I22" s="14">
        <f>IFERROR(100*_xlfn.IFNA(VLOOKUP($B22,KviZDarije6!$A$1:$N$1000, 4, 0), 0)/'TOP SCORES'!G$3,0)</f>
        <v>44.444444444444443</v>
      </c>
      <c r="J22" s="14">
        <f>IFERROR(100*_xlfn.IFNA(VLOOKUP($B22,KviZDarije7!$A$1:$N$999, 4, 0), 0)/'TOP SCORES'!H$3,0)</f>
        <v>30</v>
      </c>
      <c r="K22" s="14">
        <f>IFERROR(100*_xlfn.IFNA(VLOOKUP($B22,KviZDarije8!$A$1:$N$1000, 4, 0), 0)/'TOP SCORES'!I$3,0)</f>
        <v>70</v>
      </c>
      <c r="L22" s="14">
        <f>IFERROR(100*_xlfn.IFNA(VLOOKUP($B22,KviZDarije9!$A$1:$N$1000, 4, 0), 0)/'TOP SCORES'!J$3,0)</f>
        <v>44.444444444444443</v>
      </c>
      <c r="M22" s="14">
        <f>IFERROR(100*_xlfn.IFNA(VLOOKUP($B22,KviZDarije10!$A$1:$N$1000,4, 0), 0)/'TOP SCORES'!K$3,0)</f>
        <v>60</v>
      </c>
      <c r="N22" s="14">
        <f>IFERROR(100*_xlfn.IFNA(VLOOKUP($B22,KviZDarije10!$A$1:$N$1000,4, 0), 0)/'TOP SCORES'!L$3,0)</f>
        <v>0</v>
      </c>
    </row>
    <row r="23" spans="1:14">
      <c r="A23" s="17">
        <f ca="1">RANK(C23,C$2:C$992)</f>
        <v>22</v>
      </c>
      <c r="B23" s="8" t="s">
        <v>25</v>
      </c>
      <c r="C23" s="15" cm="1">
        <f t="array" aca="1" ref="C23" ca="1">SUM(LARGE(D23:N23,ROW(INDIRECT("1:8"))))</f>
        <v>521.11111111111109</v>
      </c>
      <c r="D23" s="14">
        <f>IFERROR(100*_xlfn.IFNA(VLOOKUP($B23,KviZDarije1!$A$1:$N$1000, 4, 0), 0)/'TOP SCORES'!B$3,0)</f>
        <v>54.545454545454547</v>
      </c>
      <c r="E23" s="14">
        <f>IFERROR(100*_xlfn.IFNA(VLOOKUP($B23,KviZDarije2!$A$1:$N$1000, 4, 0), 0)/'TOP SCORES'!C$3,0)</f>
        <v>72.727272727272734</v>
      </c>
      <c r="F23" s="14">
        <f>IFERROR(100*_xlfn.IFNA(VLOOKUP($B23,KviZDarije3!$A$1:$N$1000, 4, 0), 0)/'TOP SCORES'!D$3,0)</f>
        <v>72.727272727272734</v>
      </c>
      <c r="G23" s="14">
        <f>IFERROR(100*_xlfn.IFNA(VLOOKUP($B23,KviZDarije4!$A$1:$N$1000, 4, 0), 0)/'TOP SCORES'!E$3,0)</f>
        <v>60</v>
      </c>
      <c r="H23" s="14">
        <f>IFERROR(100*_xlfn.IFNA(VLOOKUP($B23,KviZDarije5!$A$1:$N$1000, 4, 0), 0)/'TOP SCORES'!F$3,0)</f>
        <v>36.363636363636367</v>
      </c>
      <c r="I23" s="14">
        <f>IFERROR(100*_xlfn.IFNA(VLOOKUP($B23,KviZDarije6!$A$1:$N$1000, 4, 0), 0)/'TOP SCORES'!G$3,0)</f>
        <v>55.555555555555557</v>
      </c>
      <c r="J23" s="14">
        <f>IFERROR(100*_xlfn.IFNA(VLOOKUP($B23,KviZDarije7!$A$1:$N$999, 4, 0), 0)/'TOP SCORES'!H$3,0)</f>
        <v>50</v>
      </c>
      <c r="K23" s="14">
        <f>IFERROR(100*_xlfn.IFNA(VLOOKUP($B23,KviZDarije8!$A$1:$N$1000, 4, 0), 0)/'TOP SCORES'!I$3,0)</f>
        <v>60</v>
      </c>
      <c r="L23" s="14">
        <f>IFERROR(100*_xlfn.IFNA(VLOOKUP($B23,KviZDarije9!$A$1:$N$1000, 4, 0), 0)/'TOP SCORES'!J$3,0)</f>
        <v>55.555555555555557</v>
      </c>
      <c r="M23" s="14">
        <f>IFERROR(100*_xlfn.IFNA(VLOOKUP($B23,KviZDarije10!$A$1:$N$1000,4, 0), 0)/'TOP SCORES'!K$3,0)</f>
        <v>90</v>
      </c>
      <c r="N23" s="14">
        <f>IFERROR(100*_xlfn.IFNA(VLOOKUP($B23,KviZDarije10!$A$1:$N$1000,4, 0), 0)/'TOP SCORES'!L$3,0)</f>
        <v>0</v>
      </c>
    </row>
    <row r="24" spans="1:14">
      <c r="A24" s="17">
        <f ca="1">RANK(C24,C$2:C$992)</f>
        <v>23</v>
      </c>
      <c r="B24" s="12" t="s">
        <v>18</v>
      </c>
      <c r="C24" s="15" cm="1">
        <f t="array" aca="1" ref="C24" ca="1">SUM(LARGE(D24:N24,ROW(INDIRECT("1:8"))))</f>
        <v>506.969696969697</v>
      </c>
      <c r="D24" s="14">
        <f>IFERROR(100*_xlfn.IFNA(VLOOKUP($B24,KviZDarije1!$A$1:$N$1000, 4, 0), 0)/'TOP SCORES'!B$3,0)</f>
        <v>54.545454545454547</v>
      </c>
      <c r="E24" s="14">
        <f>IFERROR(100*_xlfn.IFNA(VLOOKUP($B24,KviZDarije2!$A$1:$N$1000, 4, 0), 0)/'TOP SCORES'!C$3,0)</f>
        <v>54.545454545454547</v>
      </c>
      <c r="F24" s="14">
        <f>IFERROR(100*_xlfn.IFNA(VLOOKUP($B24,KviZDarije3!$A$1:$N$1000, 4, 0), 0)/'TOP SCORES'!D$3,0)</f>
        <v>45.454545454545453</v>
      </c>
      <c r="G24" s="14">
        <f>IFERROR(100*_xlfn.IFNA(VLOOKUP($B24,KviZDarije4!$A$1:$N$1000, 4, 0), 0)/'TOP SCORES'!E$3,0)</f>
        <v>60</v>
      </c>
      <c r="H24" s="14">
        <f>IFERROR(100*_xlfn.IFNA(VLOOKUP($B24,KviZDarije5!$A$1:$N$1000, 4, 0), 0)/'TOP SCORES'!F$3,0)</f>
        <v>54.545454545454547</v>
      </c>
      <c r="I24" s="14">
        <f>IFERROR(100*_xlfn.IFNA(VLOOKUP($B24,KviZDarije6!$A$1:$N$1000, 4, 0), 0)/'TOP SCORES'!G$3,0)</f>
        <v>77.777777777777771</v>
      </c>
      <c r="J24" s="14">
        <f>IFERROR(100*_xlfn.IFNA(VLOOKUP($B24,KviZDarije7!$A$1:$N$999, 4, 0), 0)/'TOP SCORES'!H$3,0)</f>
        <v>50</v>
      </c>
      <c r="K24" s="14">
        <f>IFERROR(100*_xlfn.IFNA(VLOOKUP($B24,KviZDarije8!$A$1:$N$1000, 4, 0), 0)/'TOP SCORES'!I$3,0)</f>
        <v>80</v>
      </c>
      <c r="L24" s="14">
        <f>IFERROR(100*_xlfn.IFNA(VLOOKUP($B24,KviZDarije9!$A$1:$N$1000, 4, 0), 0)/'TOP SCORES'!J$3,0)</f>
        <v>55.555555555555557</v>
      </c>
      <c r="M24" s="14">
        <f>IFERROR(100*_xlfn.IFNA(VLOOKUP($B24,KviZDarije10!$A$1:$N$1000,4, 0), 0)/'TOP SCORES'!K$3,0)</f>
        <v>70</v>
      </c>
      <c r="N24" s="14">
        <f>IFERROR(100*_xlfn.IFNA(VLOOKUP($B24,KviZDarije10!$A$1:$N$1000,4, 0), 0)/'TOP SCORES'!L$3,0)</f>
        <v>0</v>
      </c>
    </row>
    <row r="25" spans="1:14">
      <c r="A25" s="17">
        <f ca="1">RANK(C25,C$2:C$992)</f>
        <v>24</v>
      </c>
      <c r="B25" s="8" t="s">
        <v>85</v>
      </c>
      <c r="C25" s="15" cm="1">
        <f t="array" aca="1" ref="C25" ca="1">SUM(LARGE(D25:N25,ROW(INDIRECT("1:8"))))</f>
        <v>506.06060606060612</v>
      </c>
      <c r="D25" s="14">
        <f>IFERROR(100*_xlfn.IFNA(VLOOKUP($B25,KviZDarije1!$A$1:$N$1000, 4, 0), 0)/'TOP SCORES'!B$3,0)</f>
        <v>63.636363636363633</v>
      </c>
      <c r="E25" s="14">
        <f>IFERROR(100*_xlfn.IFNA(VLOOKUP($B25,KviZDarije2!$A$1:$N$1000, 4, 0), 0)/'TOP SCORES'!C$3,0)</f>
        <v>54.545454545454547</v>
      </c>
      <c r="F25" s="14">
        <f>IFERROR(100*_xlfn.IFNA(VLOOKUP($B25,KviZDarije3!$A$1:$N$1000, 4, 0), 0)/'TOP SCORES'!D$3,0)</f>
        <v>54.545454545454547</v>
      </c>
      <c r="G25" s="14">
        <f>IFERROR(100*_xlfn.IFNA(VLOOKUP($B25,KviZDarije4!$A$1:$N$1000, 4, 0), 0)/'TOP SCORES'!E$3,0)</f>
        <v>60</v>
      </c>
      <c r="H25" s="14">
        <f>IFERROR(100*_xlfn.IFNA(VLOOKUP($B25,KviZDarije5!$A$1:$N$1000, 4, 0), 0)/'TOP SCORES'!F$3,0)</f>
        <v>0</v>
      </c>
      <c r="I25" s="14">
        <f>IFERROR(100*_xlfn.IFNA(VLOOKUP($B25,KviZDarije6!$A$1:$N$1000, 4, 0), 0)/'TOP SCORES'!G$3,0)</f>
        <v>66.666666666666671</v>
      </c>
      <c r="J25" s="14">
        <f>IFERROR(100*_xlfn.IFNA(VLOOKUP($B25,KviZDarije7!$A$1:$N$999, 4, 0), 0)/'TOP SCORES'!H$3,0)</f>
        <v>50</v>
      </c>
      <c r="K25" s="14">
        <f>IFERROR(100*_xlfn.IFNA(VLOOKUP($B25,KviZDarije8!$A$1:$N$1000, 4, 0), 0)/'TOP SCORES'!I$3,0)</f>
        <v>60</v>
      </c>
      <c r="L25" s="14">
        <f>IFERROR(100*_xlfn.IFNA(VLOOKUP($B25,KviZDarije9!$A$1:$N$1000, 4, 0), 0)/'TOP SCORES'!J$3,0)</f>
        <v>66.666666666666671</v>
      </c>
      <c r="M25" s="14">
        <f>IFERROR(100*_xlfn.IFNA(VLOOKUP($B25,KviZDarije10!$A$1:$N$1000,4, 0), 0)/'TOP SCORES'!K$3,0)</f>
        <v>80</v>
      </c>
      <c r="N25" s="14">
        <f>IFERROR(100*_xlfn.IFNA(VLOOKUP($B25,KviZDarije10!$A$1:$N$1000,4, 0), 0)/'TOP SCORES'!L$3,0)</f>
        <v>0</v>
      </c>
    </row>
    <row r="26" spans="1:14">
      <c r="A26" s="17">
        <f ca="1">RANK(C26,C$2:C$992)</f>
        <v>25</v>
      </c>
      <c r="B26" s="12" t="s">
        <v>80</v>
      </c>
      <c r="C26" s="15" cm="1">
        <f t="array" aca="1" ref="C26" ca="1">SUM(LARGE(D26:N26,ROW(INDIRECT("1:8"))))</f>
        <v>504.04040404040404</v>
      </c>
      <c r="D26" s="14">
        <f>IFERROR(100*_xlfn.IFNA(VLOOKUP($B26,KviZDarije1!$A$1:$N$1000, 4, 0), 0)/'TOP SCORES'!B$3,0)</f>
        <v>36.363636363636367</v>
      </c>
      <c r="E26" s="14">
        <f>IFERROR(100*_xlfn.IFNA(VLOOKUP($B26,KviZDarije2!$A$1:$N$1000, 4, 0), 0)/'TOP SCORES'!C$3,0)</f>
        <v>54.545454545454547</v>
      </c>
      <c r="F26" s="14">
        <f>IFERROR(100*_xlfn.IFNA(VLOOKUP($B26,KviZDarije3!$A$1:$N$1000, 4, 0), 0)/'TOP SCORES'!D$3,0)</f>
        <v>63.636363636363633</v>
      </c>
      <c r="G26" s="14">
        <f>IFERROR(100*_xlfn.IFNA(VLOOKUP($B26,KviZDarije4!$A$1:$N$1000, 4, 0), 0)/'TOP SCORES'!E$3,0)</f>
        <v>80</v>
      </c>
      <c r="H26" s="14">
        <f>IFERROR(100*_xlfn.IFNA(VLOOKUP($B26,KviZDarije5!$A$1:$N$1000, 4, 0), 0)/'TOP SCORES'!F$3,0)</f>
        <v>63.636363636363633</v>
      </c>
      <c r="I26" s="14">
        <f>IFERROR(100*_xlfn.IFNA(VLOOKUP($B26,KviZDarije6!$A$1:$N$1000, 4, 0), 0)/'TOP SCORES'!G$3,0)</f>
        <v>55.555555555555557</v>
      </c>
      <c r="J26" s="14">
        <f>IFERROR(100*_xlfn.IFNA(VLOOKUP($B26,KviZDarije7!$A$1:$N$999, 4, 0), 0)/'TOP SCORES'!H$3,0)</f>
        <v>40</v>
      </c>
      <c r="K26" s="14">
        <f>IFERROR(100*_xlfn.IFNA(VLOOKUP($B26,KviZDarije8!$A$1:$N$1000, 4, 0), 0)/'TOP SCORES'!I$3,0)</f>
        <v>60</v>
      </c>
      <c r="L26" s="14">
        <f>IFERROR(100*_xlfn.IFNA(VLOOKUP($B26,KviZDarije9!$A$1:$N$1000, 4, 0), 0)/'TOP SCORES'!J$3,0)</f>
        <v>66.666666666666671</v>
      </c>
      <c r="M26" s="14">
        <f>IFERROR(100*_xlfn.IFNA(VLOOKUP($B26,KviZDarije10!$A$1:$N$1000,4, 0), 0)/'TOP SCORES'!K$3,0)</f>
        <v>60</v>
      </c>
      <c r="N26" s="14">
        <f>IFERROR(100*_xlfn.IFNA(VLOOKUP($B26,KviZDarije10!$A$1:$N$1000,4, 0), 0)/'TOP SCORES'!L$3,0)</f>
        <v>0</v>
      </c>
    </row>
    <row r="27" spans="1:14">
      <c r="A27" s="17">
        <f ca="1">RANK(C27,C$2:C$992)</f>
        <v>26</v>
      </c>
      <c r="B27" s="35" t="s">
        <v>62</v>
      </c>
      <c r="C27" s="15" cm="1">
        <f t="array" aca="1" ref="C27" ca="1">SUM(LARGE(D27:N27,ROW(INDIRECT("1:8"))))</f>
        <v>494.54545454545456</v>
      </c>
      <c r="D27" s="14">
        <f>IFERROR(100*_xlfn.IFNA(VLOOKUP($B27,KviZDarije1!$A$1:$N$1000, 4, 0), 0)/'TOP SCORES'!B$3,0)</f>
        <v>63.636363636363633</v>
      </c>
      <c r="E27" s="14">
        <f>IFERROR(100*_xlfn.IFNA(VLOOKUP($B27,KviZDarije2!$A$1:$N$1000, 4, 0), 0)/'TOP SCORES'!C$3,0)</f>
        <v>72.727272727272734</v>
      </c>
      <c r="F27" s="14">
        <f>IFERROR(100*_xlfn.IFNA(VLOOKUP($B27,KviZDarije3!$A$1:$N$1000, 4, 0), 0)/'TOP SCORES'!D$3,0)</f>
        <v>54.545454545454547</v>
      </c>
      <c r="G27" s="14">
        <f>IFERROR(100*_xlfn.IFNA(VLOOKUP($B27,KviZDarije4!$A$1:$N$1000, 4, 0), 0)/'TOP SCORES'!E$3,0)</f>
        <v>0</v>
      </c>
      <c r="H27" s="14">
        <f>IFERROR(100*_xlfn.IFNA(VLOOKUP($B27,KviZDarije5!$A$1:$N$1000, 4, 0), 0)/'TOP SCORES'!F$3,0)</f>
        <v>63.636363636363633</v>
      </c>
      <c r="I27" s="14">
        <f>IFERROR(100*_xlfn.IFNA(VLOOKUP($B27,KviZDarije6!$A$1:$N$1000, 4, 0), 0)/'TOP SCORES'!G$3,0)</f>
        <v>44.444444444444443</v>
      </c>
      <c r="J27" s="14">
        <f>IFERROR(100*_xlfn.IFNA(VLOOKUP($B27,KviZDarije7!$A$1:$N$999, 4, 0), 0)/'TOP SCORES'!H$3,0)</f>
        <v>40</v>
      </c>
      <c r="K27" s="14">
        <f>IFERROR(100*_xlfn.IFNA(VLOOKUP($B27,KviZDarije8!$A$1:$N$1000, 4, 0), 0)/'TOP SCORES'!I$3,0)</f>
        <v>60</v>
      </c>
      <c r="L27" s="14">
        <f>IFERROR(100*_xlfn.IFNA(VLOOKUP($B27,KviZDarije9!$A$1:$N$1000, 4, 0), 0)/'TOP SCORES'!J$3,0)</f>
        <v>55.555555555555557</v>
      </c>
      <c r="M27" s="14">
        <f>IFERROR(100*_xlfn.IFNA(VLOOKUP($B27,KviZDarije10!$A$1:$N$1000,4, 0), 0)/'TOP SCORES'!K$3,0)</f>
        <v>80</v>
      </c>
      <c r="N27" s="14">
        <f>IFERROR(100*_xlfn.IFNA(VLOOKUP($B27,KviZDarije10!$A$1:$N$1000,4, 0), 0)/'TOP SCORES'!L$3,0)</f>
        <v>0</v>
      </c>
    </row>
    <row r="28" spans="1:14">
      <c r="A28" s="17">
        <f ca="1">RANK(C28,C$2:C$992)</f>
        <v>27</v>
      </c>
      <c r="B28" s="35" t="s">
        <v>54</v>
      </c>
      <c r="C28" s="15" cm="1">
        <f t="array" aca="1" ref="C28" ca="1">SUM(LARGE(D28:N28,ROW(INDIRECT("1:8"))))</f>
        <v>487.47474747474752</v>
      </c>
      <c r="D28" s="14">
        <f>IFERROR(100*_xlfn.IFNA(VLOOKUP($B28,KviZDarije1!$A$1:$N$1000, 4, 0), 0)/'TOP SCORES'!B$3,0)</f>
        <v>54.545454545454547</v>
      </c>
      <c r="E28" s="14">
        <f>IFERROR(100*_xlfn.IFNA(VLOOKUP($B28,KviZDarije2!$A$1:$N$1000, 4, 0), 0)/'TOP SCORES'!C$3,0)</f>
        <v>45.454545454545453</v>
      </c>
      <c r="F28" s="14">
        <f>IFERROR(100*_xlfn.IFNA(VLOOKUP($B28,KviZDarije3!$A$1:$N$1000, 4, 0), 0)/'TOP SCORES'!D$3,0)</f>
        <v>81.818181818181813</v>
      </c>
      <c r="G28" s="14">
        <f>IFERROR(100*_xlfn.IFNA(VLOOKUP($B28,KviZDarije4!$A$1:$N$1000, 4, 0), 0)/'TOP SCORES'!E$3,0)</f>
        <v>40</v>
      </c>
      <c r="H28" s="14">
        <f>IFERROR(100*_xlfn.IFNA(VLOOKUP($B28,KviZDarije5!$A$1:$N$1000, 4, 0), 0)/'TOP SCORES'!F$3,0)</f>
        <v>54.545454545454547</v>
      </c>
      <c r="I28" s="14">
        <f>IFERROR(100*_xlfn.IFNA(VLOOKUP($B28,KviZDarije6!$A$1:$N$1000, 4, 0), 0)/'TOP SCORES'!G$3,0)</f>
        <v>66.666666666666671</v>
      </c>
      <c r="J28" s="14">
        <f>IFERROR(100*_xlfn.IFNA(VLOOKUP($B28,KviZDarije7!$A$1:$N$999, 4, 0), 0)/'TOP SCORES'!H$3,0)</f>
        <v>40</v>
      </c>
      <c r="K28" s="14">
        <f>IFERROR(100*_xlfn.IFNA(VLOOKUP($B28,KviZDarije8!$A$1:$N$1000, 4, 0), 0)/'TOP SCORES'!I$3,0)</f>
        <v>80</v>
      </c>
      <c r="L28" s="14">
        <f>IFERROR(100*_xlfn.IFNA(VLOOKUP($B28,KviZDarije9!$A$1:$N$1000, 4, 0), 0)/'TOP SCORES'!J$3,0)</f>
        <v>44.444444444444443</v>
      </c>
      <c r="M28" s="14">
        <f>IFERROR(100*_xlfn.IFNA(VLOOKUP($B28,KviZDarije10!$A$1:$N$1000,4, 0), 0)/'TOP SCORES'!K$3,0)</f>
        <v>60</v>
      </c>
      <c r="N28" s="14">
        <f>IFERROR(100*_xlfn.IFNA(VLOOKUP($B28,KviZDarije10!$A$1:$N$1000,4, 0), 0)/'TOP SCORES'!L$3,0)</f>
        <v>0</v>
      </c>
    </row>
    <row r="29" spans="1:14">
      <c r="A29" s="17">
        <f ca="1">RANK(C29,C$2:C$992)</f>
        <v>28</v>
      </c>
      <c r="B29" s="12" t="s">
        <v>117</v>
      </c>
      <c r="C29" s="15" cm="1">
        <f t="array" aca="1" ref="C29" ca="1">SUM(LARGE(D29:N29,ROW(INDIRECT("1:8"))))</f>
        <v>485.05050505050508</v>
      </c>
      <c r="D29" s="14">
        <f>IFERROR(100*_xlfn.IFNA(VLOOKUP($B29,KviZDarije1!$A$1:$N$1000, 4, 0), 0)/'TOP SCORES'!B$3,0)</f>
        <v>45.454545454545453</v>
      </c>
      <c r="E29" s="14">
        <f>IFERROR(100*_xlfn.IFNA(VLOOKUP($B29,KviZDarije2!$A$1:$N$1000, 4, 0), 0)/'TOP SCORES'!C$3,0)</f>
        <v>72.727272727272734</v>
      </c>
      <c r="F29" s="14">
        <f>IFERROR(100*_xlfn.IFNA(VLOOKUP($B29,KviZDarije3!$A$1:$N$1000, 4, 0), 0)/'TOP SCORES'!D$3,0)</f>
        <v>72.727272727272734</v>
      </c>
      <c r="G29" s="14">
        <f>IFERROR(100*_xlfn.IFNA(VLOOKUP($B29,KviZDarije4!$A$1:$N$1000, 4, 0), 0)/'TOP SCORES'!E$3,0)</f>
        <v>60</v>
      </c>
      <c r="H29" s="14">
        <f>IFERROR(100*_xlfn.IFNA(VLOOKUP($B29,KviZDarije5!$A$1:$N$1000, 4, 0), 0)/'TOP SCORES'!F$3,0)</f>
        <v>36.363636363636367</v>
      </c>
      <c r="I29" s="14">
        <f>IFERROR(100*_xlfn.IFNA(VLOOKUP($B29,KviZDarije6!$A$1:$N$1000, 4, 0), 0)/'TOP SCORES'!G$3,0)</f>
        <v>77.777777777777771</v>
      </c>
      <c r="J29" s="14">
        <f>IFERROR(100*_xlfn.IFNA(VLOOKUP($B29,KviZDarije7!$A$1:$N$999, 4, 0), 0)/'TOP SCORES'!H$3,0)</f>
        <v>30</v>
      </c>
      <c r="K29" s="14">
        <f>IFERROR(100*_xlfn.IFNA(VLOOKUP($B29,KviZDarije8!$A$1:$N$1000, 4, 0), 0)/'TOP SCORES'!I$3,0)</f>
        <v>60</v>
      </c>
      <c r="L29" s="14">
        <f>IFERROR(100*_xlfn.IFNA(VLOOKUP($B29,KviZDarije9!$A$1:$N$1000, 4, 0), 0)/'TOP SCORES'!J$3,0)</f>
        <v>0</v>
      </c>
      <c r="M29" s="14">
        <f>IFERROR(100*_xlfn.IFNA(VLOOKUP($B29,KviZDarije10!$A$1:$N$1000,4, 0), 0)/'TOP SCORES'!K$3,0)</f>
        <v>60</v>
      </c>
      <c r="N29" s="14">
        <f>IFERROR(100*_xlfn.IFNA(VLOOKUP($B29,KviZDarije10!$A$1:$N$1000,4, 0), 0)/'TOP SCORES'!L$3,0)</f>
        <v>0</v>
      </c>
    </row>
    <row r="30" spans="1:14">
      <c r="A30" s="17">
        <f ca="1">RANK(C30,C$2:C$992)</f>
        <v>29</v>
      </c>
      <c r="B30" s="12" t="s">
        <v>125</v>
      </c>
      <c r="C30" s="15" cm="1">
        <f t="array" aca="1" ref="C30" ca="1">SUM(LARGE(D30:N30,ROW(INDIRECT("1:8"))))</f>
        <v>484.94949494949498</v>
      </c>
      <c r="D30" s="14">
        <f>IFERROR(100*_xlfn.IFNA(VLOOKUP($B30,KviZDarije1!$A$1:$N$1000, 4, 0), 0)/'TOP SCORES'!B$3,0)</f>
        <v>72.727272727272734</v>
      </c>
      <c r="E30" s="14">
        <f>IFERROR(100*_xlfn.IFNA(VLOOKUP($B30,KviZDarije2!$A$1:$N$1000, 4, 0), 0)/'TOP SCORES'!C$3,0)</f>
        <v>54.545454545454547</v>
      </c>
      <c r="F30" s="14">
        <f>IFERROR(100*_xlfn.IFNA(VLOOKUP($B30,KviZDarije3!$A$1:$N$1000, 4, 0), 0)/'TOP SCORES'!D$3,0)</f>
        <v>0</v>
      </c>
      <c r="G30" s="14">
        <f>IFERROR(100*_xlfn.IFNA(VLOOKUP($B30,KviZDarije4!$A$1:$N$1000, 4, 0), 0)/'TOP SCORES'!E$3,0)</f>
        <v>70</v>
      </c>
      <c r="H30" s="14">
        <f>IFERROR(100*_xlfn.IFNA(VLOOKUP($B30,KviZDarije5!$A$1:$N$1000, 4, 0), 0)/'TOP SCORES'!F$3,0)</f>
        <v>45.454545454545453</v>
      </c>
      <c r="I30" s="14">
        <f>IFERROR(100*_xlfn.IFNA(VLOOKUP($B30,KviZDarije6!$A$1:$N$1000, 4, 0), 0)/'TOP SCORES'!G$3,0)</f>
        <v>66.666666666666671</v>
      </c>
      <c r="J30" s="14">
        <f>IFERROR(100*_xlfn.IFNA(VLOOKUP($B30,KviZDarije7!$A$1:$N$999, 4, 0), 0)/'TOP SCORES'!H$3,0)</f>
        <v>20</v>
      </c>
      <c r="K30" s="14">
        <f>IFERROR(100*_xlfn.IFNA(VLOOKUP($B30,KviZDarije8!$A$1:$N$1000, 4, 0), 0)/'TOP SCORES'!I$3,0)</f>
        <v>70</v>
      </c>
      <c r="L30" s="14">
        <f>IFERROR(100*_xlfn.IFNA(VLOOKUP($B30,KviZDarije9!$A$1:$N$1000, 4, 0), 0)/'TOP SCORES'!J$3,0)</f>
        <v>55.555555555555557</v>
      </c>
      <c r="M30" s="14">
        <f>IFERROR(100*_xlfn.IFNA(VLOOKUP($B30,KviZDarije10!$A$1:$N$1000,4, 0), 0)/'TOP SCORES'!K$3,0)</f>
        <v>50</v>
      </c>
      <c r="N30" s="14">
        <f>IFERROR(100*_xlfn.IFNA(VLOOKUP($B30,KviZDarije10!$A$1:$N$1000,4, 0), 0)/'TOP SCORES'!L$3,0)</f>
        <v>0</v>
      </c>
    </row>
    <row r="31" spans="1:14">
      <c r="A31" s="17">
        <f ca="1">RANK(C31,C$2:C$992)</f>
        <v>30</v>
      </c>
      <c r="B31" s="12" t="s">
        <v>186</v>
      </c>
      <c r="C31" s="15" cm="1">
        <f t="array" aca="1" ref="C31" ca="1">SUM(LARGE(D31:N31,ROW(INDIRECT("1:8"))))</f>
        <v>473.83838383838383</v>
      </c>
      <c r="D31" s="14">
        <f>IFERROR(100*_xlfn.IFNA(VLOOKUP($B31,KviZDarije1!$A$1:$N$1000, 4, 0), 0)/'TOP SCORES'!B$3,0)</f>
        <v>45.454545454545453</v>
      </c>
      <c r="E31" s="14">
        <f>IFERROR(100*_xlfn.IFNA(VLOOKUP($B31,KviZDarije2!$A$1:$N$1000, 4, 0), 0)/'TOP SCORES'!C$3,0)</f>
        <v>54.545454545454547</v>
      </c>
      <c r="F31" s="14">
        <f>IFERROR(100*_xlfn.IFNA(VLOOKUP($B31,KviZDarije3!$A$1:$N$1000, 4, 0), 0)/'TOP SCORES'!D$3,0)</f>
        <v>63.636363636363633</v>
      </c>
      <c r="G31" s="14">
        <f>IFERROR(100*_xlfn.IFNA(VLOOKUP($B31,KviZDarije4!$A$1:$N$1000, 4, 0), 0)/'TOP SCORES'!E$3,0)</f>
        <v>50</v>
      </c>
      <c r="H31" s="14">
        <f>IFERROR(100*_xlfn.IFNA(VLOOKUP($B31,KviZDarije5!$A$1:$N$1000, 4, 0), 0)/'TOP SCORES'!F$3,0)</f>
        <v>54.545454545454547</v>
      </c>
      <c r="I31" s="14">
        <f>IFERROR(100*_xlfn.IFNA(VLOOKUP($B31,KviZDarije6!$A$1:$N$1000, 4, 0), 0)/'TOP SCORES'!G$3,0)</f>
        <v>55.555555555555557</v>
      </c>
      <c r="J31" s="14">
        <f>IFERROR(100*_xlfn.IFNA(VLOOKUP($B31,KviZDarije7!$A$1:$N$999, 4, 0), 0)/'TOP SCORES'!H$3,0)</f>
        <v>20</v>
      </c>
      <c r="K31" s="14">
        <f>IFERROR(100*_xlfn.IFNA(VLOOKUP($B31,KviZDarije8!$A$1:$N$1000, 4, 0), 0)/'TOP SCORES'!I$3,0)</f>
        <v>70</v>
      </c>
      <c r="L31" s="14">
        <f>IFERROR(100*_xlfn.IFNA(VLOOKUP($B31,KviZDarije9!$A$1:$N$1000, 4, 0), 0)/'TOP SCORES'!J$3,0)</f>
        <v>55.555555555555557</v>
      </c>
      <c r="M31" s="14">
        <f>IFERROR(100*_xlfn.IFNA(VLOOKUP($B31,KviZDarije10!$A$1:$N$1000,4, 0), 0)/'TOP SCORES'!K$3,0)</f>
        <v>70</v>
      </c>
      <c r="N31" s="14">
        <f>IFERROR(100*_xlfn.IFNA(VLOOKUP($B31,KviZDarije10!$A$1:$N$1000,4, 0), 0)/'TOP SCORES'!L$3,0)</f>
        <v>0</v>
      </c>
    </row>
    <row r="32" spans="1:14">
      <c r="A32" s="17">
        <f ca="1">RANK(C32,C$2:C$992)</f>
        <v>31</v>
      </c>
      <c r="B32" s="12" t="s">
        <v>169</v>
      </c>
      <c r="C32" s="15" cm="1">
        <f t="array" aca="1" ref="C32" ca="1">SUM(LARGE(D32:N32,ROW(INDIRECT("1:8"))))</f>
        <v>472.82828282828285</v>
      </c>
      <c r="D32" s="14">
        <f>IFERROR(100*_xlfn.IFNA(VLOOKUP($B32,KviZDarije1!$A$1:$N$1000, 4, 0), 0)/'TOP SCORES'!B$3,0)</f>
        <v>72.727272727272734</v>
      </c>
      <c r="E32" s="14">
        <f>IFERROR(100*_xlfn.IFNA(VLOOKUP($B32,KviZDarije2!$A$1:$N$1000, 4, 0), 0)/'TOP SCORES'!C$3,0)</f>
        <v>81.818181818181813</v>
      </c>
      <c r="F32" s="14">
        <f>IFERROR(100*_xlfn.IFNA(VLOOKUP($B32,KviZDarije3!$A$1:$N$1000, 4, 0), 0)/'TOP SCORES'!D$3,0)</f>
        <v>90.909090909090907</v>
      </c>
      <c r="G32" s="14">
        <f>IFERROR(100*_xlfn.IFNA(VLOOKUP($B32,KviZDarije4!$A$1:$N$1000, 4, 0), 0)/'TOP SCORES'!E$3,0)</f>
        <v>90</v>
      </c>
      <c r="H32" s="14">
        <f>IFERROR(100*_xlfn.IFNA(VLOOKUP($B32,KviZDarije5!$A$1:$N$1000, 4, 0), 0)/'TOP SCORES'!F$3,0)</f>
        <v>81.818181818181813</v>
      </c>
      <c r="I32" s="14">
        <f>IFERROR(100*_xlfn.IFNA(VLOOKUP($B32,KviZDarije6!$A$1:$N$1000, 4, 0), 0)/'TOP SCORES'!G$3,0)</f>
        <v>55.555555555555557</v>
      </c>
      <c r="J32" s="14">
        <f>IFERROR(100*_xlfn.IFNA(VLOOKUP($B32,KviZDarije7!$A$1:$N$999, 4, 0), 0)/'TOP SCORES'!H$3,0)</f>
        <v>0</v>
      </c>
      <c r="K32" s="14">
        <f>IFERROR(100*_xlfn.IFNA(VLOOKUP($B32,KviZDarije8!$A$1:$N$1000, 4, 0), 0)/'TOP SCORES'!I$3,0)</f>
        <v>0</v>
      </c>
      <c r="L32" s="14">
        <f>IFERROR(100*_xlfn.IFNA(VLOOKUP($B32,KviZDarije9!$A$1:$N$1000, 4, 0), 0)/'TOP SCORES'!J$3,0)</f>
        <v>0</v>
      </c>
      <c r="M32" s="14">
        <f>IFERROR(100*_xlfn.IFNA(VLOOKUP($B32,KviZDarije10!$A$1:$N$1000,4, 0), 0)/'TOP SCORES'!K$3,0)</f>
        <v>0</v>
      </c>
      <c r="N32" s="14">
        <f>IFERROR(100*_xlfn.IFNA(VLOOKUP($B32,KviZDarije10!$A$1:$N$1000,4, 0), 0)/'TOP SCORES'!L$3,0)</f>
        <v>0</v>
      </c>
    </row>
    <row r="33" spans="1:14">
      <c r="A33" s="17">
        <f ca="1">RANK(C33,C$2:C$992)</f>
        <v>32</v>
      </c>
      <c r="B33" s="8" t="s">
        <v>15</v>
      </c>
      <c r="C33" s="15" cm="1">
        <f t="array" aca="1" ref="C33" ca="1">SUM(LARGE(D33:N33,ROW(INDIRECT("1:8"))))</f>
        <v>471.21212121212125</v>
      </c>
      <c r="D33" s="14">
        <f>IFERROR(100*_xlfn.IFNA(VLOOKUP($B33,KviZDarije1!$A$1:$N$1000, 4, 0), 0)/'TOP SCORES'!B$3,0)</f>
        <v>63.636363636363633</v>
      </c>
      <c r="E33" s="14">
        <f>IFERROR(100*_xlfn.IFNA(VLOOKUP($B33,KviZDarije2!$A$1:$N$1000, 4, 0), 0)/'TOP SCORES'!C$3,0)</f>
        <v>54.545454545454547</v>
      </c>
      <c r="F33" s="14">
        <f>IFERROR(100*_xlfn.IFNA(VLOOKUP($B33,KviZDarije3!$A$1:$N$1000, 4, 0), 0)/'TOP SCORES'!D$3,0)</f>
        <v>72.727272727272734</v>
      </c>
      <c r="G33" s="14">
        <f>IFERROR(100*_xlfn.IFNA(VLOOKUP($B33,KviZDarije4!$A$1:$N$1000, 4, 0), 0)/'TOP SCORES'!E$3,0)</f>
        <v>50</v>
      </c>
      <c r="H33" s="14">
        <f>IFERROR(100*_xlfn.IFNA(VLOOKUP($B33,KviZDarije5!$A$1:$N$1000, 4, 0), 0)/'TOP SCORES'!F$3,0)</f>
        <v>63.636363636363633</v>
      </c>
      <c r="I33" s="14">
        <f>IFERROR(100*_xlfn.IFNA(VLOOKUP($B33,KviZDarije6!$A$1:$N$1000, 4, 0), 0)/'TOP SCORES'!G$3,0)</f>
        <v>66.666666666666671</v>
      </c>
      <c r="J33" s="14">
        <f>IFERROR(100*_xlfn.IFNA(VLOOKUP($B33,KviZDarije7!$A$1:$N$999, 4, 0), 0)/'TOP SCORES'!H$3,0)</f>
        <v>30</v>
      </c>
      <c r="K33" s="14">
        <f>IFERROR(100*_xlfn.IFNA(VLOOKUP($B33,KviZDarije8!$A$1:$N$1000, 4, 0), 0)/'TOP SCORES'!I$3,0)</f>
        <v>50</v>
      </c>
      <c r="L33" s="14">
        <f>IFERROR(100*_xlfn.IFNA(VLOOKUP($B33,KviZDarije9!$A$1:$N$1000, 4, 0), 0)/'TOP SCORES'!J$3,0)</f>
        <v>44.444444444444443</v>
      </c>
      <c r="M33" s="14">
        <f>IFERROR(100*_xlfn.IFNA(VLOOKUP($B33,KviZDarije10!$A$1:$N$1000,4, 0), 0)/'TOP SCORES'!K$3,0)</f>
        <v>50</v>
      </c>
      <c r="N33" s="14">
        <f>IFERROR(100*_xlfn.IFNA(VLOOKUP($B33,KviZDarije10!$A$1:$N$1000,4, 0), 0)/'TOP SCORES'!L$3,0)</f>
        <v>0</v>
      </c>
    </row>
    <row r="34" spans="1:14">
      <c r="A34" s="17">
        <f ca="1">RANK(C34,C$2:C$992)</f>
        <v>32</v>
      </c>
      <c r="B34" s="12" t="s">
        <v>157</v>
      </c>
      <c r="C34" s="15" cm="1">
        <f t="array" aca="1" ref="C34" ca="1">SUM(LARGE(D34:N34,ROW(INDIRECT("1:8"))))</f>
        <v>471.21212121212125</v>
      </c>
      <c r="D34" s="14">
        <f>IFERROR(100*_xlfn.IFNA(VLOOKUP($B34,KviZDarije1!$A$1:$N$1000, 4, 0), 0)/'TOP SCORES'!B$3,0)</f>
        <v>54.545454545454547</v>
      </c>
      <c r="E34" s="14">
        <f>IFERROR(100*_xlfn.IFNA(VLOOKUP($B34,KviZDarije2!$A$1:$N$1000, 4, 0), 0)/'TOP SCORES'!C$3,0)</f>
        <v>72.727272727272734</v>
      </c>
      <c r="F34" s="14">
        <f>IFERROR(100*_xlfn.IFNA(VLOOKUP($B34,KviZDarije3!$A$1:$N$1000, 4, 0), 0)/'TOP SCORES'!D$3,0)</f>
        <v>63.636363636363633</v>
      </c>
      <c r="G34" s="14">
        <f>IFERROR(100*_xlfn.IFNA(VLOOKUP($B34,KviZDarije4!$A$1:$N$1000, 4, 0), 0)/'TOP SCORES'!E$3,0)</f>
        <v>0</v>
      </c>
      <c r="H34" s="14">
        <f>IFERROR(100*_xlfn.IFNA(VLOOKUP($B34,KviZDarije5!$A$1:$N$1000, 4, 0), 0)/'TOP SCORES'!F$3,0)</f>
        <v>63.636363636363633</v>
      </c>
      <c r="I34" s="14">
        <f>IFERROR(100*_xlfn.IFNA(VLOOKUP($B34,KviZDarije6!$A$1:$N$1000, 4, 0), 0)/'TOP SCORES'!G$3,0)</f>
        <v>66.666666666666671</v>
      </c>
      <c r="J34" s="14">
        <f>IFERROR(100*_xlfn.IFNA(VLOOKUP($B34,KviZDarije7!$A$1:$N$999, 4, 0), 0)/'TOP SCORES'!H$3,0)</f>
        <v>30</v>
      </c>
      <c r="K34" s="14">
        <f>IFERROR(100*_xlfn.IFNA(VLOOKUP($B34,KviZDarije8!$A$1:$N$1000, 4, 0), 0)/'TOP SCORES'!I$3,0)</f>
        <v>60</v>
      </c>
      <c r="L34" s="14">
        <f>IFERROR(100*_xlfn.IFNA(VLOOKUP($B34,KviZDarije9!$A$1:$N$1000, 4, 0), 0)/'TOP SCORES'!J$3,0)</f>
        <v>0</v>
      </c>
      <c r="M34" s="14">
        <f>IFERROR(100*_xlfn.IFNA(VLOOKUP($B34,KviZDarije10!$A$1:$N$1000,4, 0), 0)/'TOP SCORES'!K$3,0)</f>
        <v>60</v>
      </c>
      <c r="N34" s="14">
        <f>IFERROR(100*_xlfn.IFNA(VLOOKUP($B34,KviZDarije10!$A$1:$N$1000,4, 0), 0)/'TOP SCORES'!L$3,0)</f>
        <v>0</v>
      </c>
    </row>
    <row r="35" spans="1:14">
      <c r="A35" s="17">
        <f ca="1">RANK(C35,C$2:C$992)</f>
        <v>34</v>
      </c>
      <c r="B35" s="12" t="s">
        <v>70</v>
      </c>
      <c r="C35" s="15" cm="1">
        <f t="array" aca="1" ref="C35" ca="1">SUM(LARGE(D35:N35,ROW(INDIRECT("1:8"))))</f>
        <v>468.08080808080808</v>
      </c>
      <c r="D35" s="14">
        <f>IFERROR(100*_xlfn.IFNA(VLOOKUP($B35,KviZDarije1!$A$1:$N$1000, 4, 0), 0)/'TOP SCORES'!B$3,0)</f>
        <v>45.454545454545453</v>
      </c>
      <c r="E35" s="14">
        <f>IFERROR(100*_xlfn.IFNA(VLOOKUP($B35,KviZDarije2!$A$1:$N$1000, 4, 0), 0)/'TOP SCORES'!C$3,0)</f>
        <v>0</v>
      </c>
      <c r="F35" s="14">
        <f>IFERROR(100*_xlfn.IFNA(VLOOKUP($B35,KviZDarije3!$A$1:$N$1000, 4, 0), 0)/'TOP SCORES'!D$3,0)</f>
        <v>54.545454545454547</v>
      </c>
      <c r="G35" s="14">
        <f>IFERROR(100*_xlfn.IFNA(VLOOKUP($B35,KviZDarije4!$A$1:$N$1000, 4, 0), 0)/'TOP SCORES'!E$3,0)</f>
        <v>80</v>
      </c>
      <c r="H35" s="14">
        <f>IFERROR(100*_xlfn.IFNA(VLOOKUP($B35,KviZDarije5!$A$1:$N$1000, 4, 0), 0)/'TOP SCORES'!F$3,0)</f>
        <v>63.636363636363633</v>
      </c>
      <c r="I35" s="14">
        <f>IFERROR(100*_xlfn.IFNA(VLOOKUP($B35,KviZDarije6!$A$1:$N$1000, 4, 0), 0)/'TOP SCORES'!G$3,0)</f>
        <v>33.333333333333336</v>
      </c>
      <c r="J35" s="14">
        <f>IFERROR(100*_xlfn.IFNA(VLOOKUP($B35,KviZDarije7!$A$1:$N$999, 4, 0), 0)/'TOP SCORES'!H$3,0)</f>
        <v>40</v>
      </c>
      <c r="K35" s="14">
        <f>IFERROR(100*_xlfn.IFNA(VLOOKUP($B35,KviZDarije8!$A$1:$N$1000, 4, 0), 0)/'TOP SCORES'!I$3,0)</f>
        <v>70</v>
      </c>
      <c r="L35" s="14">
        <f>IFERROR(100*_xlfn.IFNA(VLOOKUP($B35,KviZDarije9!$A$1:$N$1000, 4, 0), 0)/'TOP SCORES'!J$3,0)</f>
        <v>44.444444444444443</v>
      </c>
      <c r="M35" s="14">
        <f>IFERROR(100*_xlfn.IFNA(VLOOKUP($B35,KviZDarije10!$A$1:$N$1000,4, 0), 0)/'TOP SCORES'!K$3,0)</f>
        <v>70</v>
      </c>
      <c r="N35" s="14">
        <f>IFERROR(100*_xlfn.IFNA(VLOOKUP($B35,KviZDarije10!$A$1:$N$1000,4, 0), 0)/'TOP SCORES'!L$3,0)</f>
        <v>0</v>
      </c>
    </row>
    <row r="36" spans="1:14">
      <c r="A36" s="17">
        <f ca="1">RANK(C36,C$2:C$992)</f>
        <v>35</v>
      </c>
      <c r="B36" s="12" t="s">
        <v>189</v>
      </c>
      <c r="C36" s="15" cm="1">
        <f t="array" aca="1" ref="C36" ca="1">SUM(LARGE(D36:N36,ROW(INDIRECT("1:8"))))</f>
        <v>466.06060606060606</v>
      </c>
      <c r="D36" s="14">
        <f>IFERROR(100*_xlfn.IFNA(VLOOKUP($B36,KviZDarije1!$A$1:$N$1000, 4, 0), 0)/'TOP SCORES'!B$3,0)</f>
        <v>27.272727272727273</v>
      </c>
      <c r="E36" s="14">
        <f>IFERROR(100*_xlfn.IFNA(VLOOKUP($B36,KviZDarije2!$A$1:$N$1000, 4, 0), 0)/'TOP SCORES'!C$3,0)</f>
        <v>72.727272727272734</v>
      </c>
      <c r="F36" s="14">
        <f>IFERROR(100*_xlfn.IFNA(VLOOKUP($B36,KviZDarije3!$A$1:$N$1000, 4, 0), 0)/'TOP SCORES'!D$3,0)</f>
        <v>54.545454545454547</v>
      </c>
      <c r="G36" s="14">
        <f>IFERROR(100*_xlfn.IFNA(VLOOKUP($B36,KviZDarije4!$A$1:$N$1000, 4, 0), 0)/'TOP SCORES'!E$3,0)</f>
        <v>50</v>
      </c>
      <c r="H36" s="14">
        <f>IFERROR(100*_xlfn.IFNA(VLOOKUP($B36,KviZDarije5!$A$1:$N$1000, 4, 0), 0)/'TOP SCORES'!F$3,0)</f>
        <v>45.454545454545453</v>
      </c>
      <c r="I36" s="14">
        <f>IFERROR(100*_xlfn.IFNA(VLOOKUP($B36,KviZDarije6!$A$1:$N$1000, 4, 0), 0)/'TOP SCORES'!G$3,0)</f>
        <v>77.777777777777771</v>
      </c>
      <c r="J36" s="14">
        <f>IFERROR(100*_xlfn.IFNA(VLOOKUP($B36,KviZDarije7!$A$1:$N$999, 4, 0), 0)/'TOP SCORES'!H$3,0)</f>
        <v>60</v>
      </c>
      <c r="K36" s="14">
        <f>IFERROR(100*_xlfn.IFNA(VLOOKUP($B36,KviZDarije8!$A$1:$N$1000, 4, 0), 0)/'TOP SCORES'!I$3,0)</f>
        <v>50</v>
      </c>
      <c r="L36" s="14">
        <f>IFERROR(100*_xlfn.IFNA(VLOOKUP($B36,KviZDarije9!$A$1:$N$1000, 4, 0), 0)/'TOP SCORES'!J$3,0)</f>
        <v>55.555555555555557</v>
      </c>
      <c r="M36" s="14">
        <f>IFERROR(100*_xlfn.IFNA(VLOOKUP($B36,KviZDarije10!$A$1:$N$1000,4, 0), 0)/'TOP SCORES'!K$3,0)</f>
        <v>40</v>
      </c>
      <c r="N36" s="14">
        <f>IFERROR(100*_xlfn.IFNA(VLOOKUP($B36,KviZDarije10!$A$1:$N$1000,4, 0), 0)/'TOP SCORES'!L$3,0)</f>
        <v>0</v>
      </c>
    </row>
    <row r="37" spans="1:14">
      <c r="A37" s="17">
        <f ca="1">RANK(C37,C$2:C$992)</f>
        <v>36</v>
      </c>
      <c r="B37" s="12" t="s">
        <v>245</v>
      </c>
      <c r="C37" s="15" cm="1">
        <f t="array" aca="1" ref="C37" ca="1">SUM(LARGE(D37:N37,ROW(INDIRECT("1:8"))))</f>
        <v>464.74747474747477</v>
      </c>
      <c r="D37" s="14">
        <f>IFERROR(100*_xlfn.IFNA(VLOOKUP($B37,KviZDarije1!$A$1:$N$1000, 4, 0), 0)/'TOP SCORES'!B$3,0)</f>
        <v>0</v>
      </c>
      <c r="E37" s="14">
        <f>IFERROR(100*_xlfn.IFNA(VLOOKUP($B37,KviZDarije2!$A$1:$N$1000, 4, 0), 0)/'TOP SCORES'!C$3,0)</f>
        <v>45.454545454545453</v>
      </c>
      <c r="F37" s="14">
        <f>IFERROR(100*_xlfn.IFNA(VLOOKUP($B37,KviZDarije3!$A$1:$N$1000, 4, 0), 0)/'TOP SCORES'!D$3,0)</f>
        <v>54.545454545454547</v>
      </c>
      <c r="G37" s="14">
        <f>IFERROR(100*_xlfn.IFNA(VLOOKUP($B37,KviZDarije4!$A$1:$N$1000, 4, 0), 0)/'TOP SCORES'!E$3,0)</f>
        <v>70</v>
      </c>
      <c r="H37" s="14">
        <f>IFERROR(100*_xlfn.IFNA(VLOOKUP($B37,KviZDarije5!$A$1:$N$1000, 4, 0), 0)/'TOP SCORES'!F$3,0)</f>
        <v>63.636363636363633</v>
      </c>
      <c r="I37" s="14">
        <f>IFERROR(100*_xlfn.IFNA(VLOOKUP($B37,KviZDarije6!$A$1:$N$1000, 4, 0), 0)/'TOP SCORES'!G$3,0)</f>
        <v>44.444444444444443</v>
      </c>
      <c r="J37" s="14">
        <f>IFERROR(100*_xlfn.IFNA(VLOOKUP($B37,KviZDarije7!$A$1:$N$999, 4, 0), 0)/'TOP SCORES'!H$3,0)</f>
        <v>30</v>
      </c>
      <c r="K37" s="14">
        <f>IFERROR(100*_xlfn.IFNA(VLOOKUP($B37,KviZDarije8!$A$1:$N$1000, 4, 0), 0)/'TOP SCORES'!I$3,0)</f>
        <v>60</v>
      </c>
      <c r="L37" s="14">
        <f>IFERROR(100*_xlfn.IFNA(VLOOKUP($B37,KviZDarije9!$A$1:$N$1000, 4, 0), 0)/'TOP SCORES'!J$3,0)</f>
        <v>66.666666666666671</v>
      </c>
      <c r="M37" s="14">
        <f>IFERROR(100*_xlfn.IFNA(VLOOKUP($B37,KviZDarije10!$A$1:$N$1000,4, 0), 0)/'TOP SCORES'!K$3,0)</f>
        <v>60</v>
      </c>
      <c r="N37" s="14">
        <f>IFERROR(100*_xlfn.IFNA(VLOOKUP($B37,KviZDarije10!$A$1:$N$1000,4, 0), 0)/'TOP SCORES'!L$3,0)</f>
        <v>0</v>
      </c>
    </row>
    <row r="38" spans="1:14">
      <c r="A38" s="17">
        <f ca="1">RANK(C38,C$2:C$992)</f>
        <v>37</v>
      </c>
      <c r="B38" s="8" t="s">
        <v>121</v>
      </c>
      <c r="C38" s="15" cm="1">
        <f t="array" aca="1" ref="C38" ca="1">SUM(LARGE(D38:N38,ROW(INDIRECT("1:8"))))</f>
        <v>461.71717171717171</v>
      </c>
      <c r="D38" s="14">
        <f>IFERROR(100*_xlfn.IFNA(VLOOKUP($B38,KviZDarije1!$A$1:$N$1000, 4, 0), 0)/'TOP SCORES'!B$3,0)</f>
        <v>45.454545454545453</v>
      </c>
      <c r="E38" s="14">
        <f>IFERROR(100*_xlfn.IFNA(VLOOKUP($B38,KviZDarije2!$A$1:$N$1000, 4, 0), 0)/'TOP SCORES'!C$3,0)</f>
        <v>63.636363636363633</v>
      </c>
      <c r="F38" s="14">
        <f>IFERROR(100*_xlfn.IFNA(VLOOKUP($B38,KviZDarije3!$A$1:$N$1000, 4, 0), 0)/'TOP SCORES'!D$3,0)</f>
        <v>63.636363636363633</v>
      </c>
      <c r="G38" s="14">
        <f>IFERROR(100*_xlfn.IFNA(VLOOKUP($B38,KviZDarije4!$A$1:$N$1000, 4, 0), 0)/'TOP SCORES'!E$3,0)</f>
        <v>40</v>
      </c>
      <c r="H38" s="14">
        <f>IFERROR(100*_xlfn.IFNA(VLOOKUP($B38,KviZDarije5!$A$1:$N$1000, 4, 0), 0)/'TOP SCORES'!F$3,0)</f>
        <v>54.545454545454547</v>
      </c>
      <c r="I38" s="14">
        <f>IFERROR(100*_xlfn.IFNA(VLOOKUP($B38,KviZDarije6!$A$1:$N$1000, 4, 0), 0)/'TOP SCORES'!G$3,0)</f>
        <v>44.444444444444443</v>
      </c>
      <c r="J38" s="14">
        <f>IFERROR(100*_xlfn.IFNA(VLOOKUP($B38,KviZDarije7!$A$1:$N$999, 4, 0), 0)/'TOP SCORES'!H$3,0)</f>
        <v>0</v>
      </c>
      <c r="K38" s="14">
        <f>IFERROR(100*_xlfn.IFNA(VLOOKUP($B38,KviZDarije8!$A$1:$N$1000, 4, 0), 0)/'TOP SCORES'!I$3,0)</f>
        <v>90</v>
      </c>
      <c r="L38" s="14">
        <f>IFERROR(100*_xlfn.IFNA(VLOOKUP($B38,KviZDarije9!$A$1:$N$1000, 4, 0), 0)/'TOP SCORES'!J$3,0)</f>
        <v>33.333333333333336</v>
      </c>
      <c r="M38" s="14">
        <f>IFERROR(100*_xlfn.IFNA(VLOOKUP($B38,KviZDarije10!$A$1:$N$1000,4, 0), 0)/'TOP SCORES'!K$3,0)</f>
        <v>60</v>
      </c>
      <c r="N38" s="14">
        <f>IFERROR(100*_xlfn.IFNA(VLOOKUP($B38,KviZDarije10!$A$1:$N$1000,4, 0), 0)/'TOP SCORES'!L$3,0)</f>
        <v>0</v>
      </c>
    </row>
    <row r="39" spans="1:14">
      <c r="A39" s="17">
        <f ca="1">RANK(C39,C$2:C$992)</f>
        <v>38</v>
      </c>
      <c r="B39" s="35" t="s">
        <v>129</v>
      </c>
      <c r="C39" s="15" cm="1">
        <f t="array" aca="1" ref="C39" ca="1">SUM(LARGE(D39:N39,ROW(INDIRECT("1:8"))))</f>
        <v>450.70707070707078</v>
      </c>
      <c r="D39" s="14">
        <f>IFERROR(100*_xlfn.IFNA(VLOOKUP($B39,KviZDarije1!$A$1:$N$1000, 4, 0), 0)/'TOP SCORES'!B$3,0)</f>
        <v>36.363636363636367</v>
      </c>
      <c r="E39" s="14">
        <f>IFERROR(100*_xlfn.IFNA(VLOOKUP($B39,KviZDarije2!$A$1:$N$1000, 4, 0), 0)/'TOP SCORES'!C$3,0)</f>
        <v>72.727272727272734</v>
      </c>
      <c r="F39" s="14">
        <f>IFERROR(100*_xlfn.IFNA(VLOOKUP($B39,KviZDarije3!$A$1:$N$1000, 4, 0), 0)/'TOP SCORES'!D$3,0)</f>
        <v>36.363636363636367</v>
      </c>
      <c r="G39" s="14">
        <f>IFERROR(100*_xlfn.IFNA(VLOOKUP($B39,KviZDarije4!$A$1:$N$1000, 4, 0), 0)/'TOP SCORES'!E$3,0)</f>
        <v>40</v>
      </c>
      <c r="H39" s="14">
        <f>IFERROR(100*_xlfn.IFNA(VLOOKUP($B39,KviZDarije5!$A$1:$N$1000, 4, 0), 0)/'TOP SCORES'!F$3,0)</f>
        <v>72.727272727272734</v>
      </c>
      <c r="I39" s="14">
        <f>IFERROR(100*_xlfn.IFNA(VLOOKUP($B39,KviZDarije6!$A$1:$N$1000, 4, 0), 0)/'TOP SCORES'!G$3,0)</f>
        <v>44.444444444444443</v>
      </c>
      <c r="J39" s="14">
        <f>IFERROR(100*_xlfn.IFNA(VLOOKUP($B39,KviZDarije7!$A$1:$N$999, 4, 0), 0)/'TOP SCORES'!H$3,0)</f>
        <v>0</v>
      </c>
      <c r="K39" s="14">
        <f>IFERROR(100*_xlfn.IFNA(VLOOKUP($B39,KviZDarije8!$A$1:$N$1000, 4, 0), 0)/'TOP SCORES'!I$3,0)</f>
        <v>80</v>
      </c>
      <c r="L39" s="14">
        <f>IFERROR(100*_xlfn.IFNA(VLOOKUP($B39,KviZDarije9!$A$1:$N$1000, 4, 0), 0)/'TOP SCORES'!J$3,0)</f>
        <v>44.444444444444443</v>
      </c>
      <c r="M39" s="14">
        <f>IFERROR(100*_xlfn.IFNA(VLOOKUP($B39,KviZDarije10!$A$1:$N$1000,4, 0), 0)/'TOP SCORES'!K$3,0)</f>
        <v>60</v>
      </c>
      <c r="N39" s="14">
        <f>IFERROR(100*_xlfn.IFNA(VLOOKUP($B39,KviZDarije10!$A$1:$N$1000,4, 0), 0)/'TOP SCORES'!L$3,0)</f>
        <v>0</v>
      </c>
    </row>
    <row r="40" spans="1:14">
      <c r="A40" s="17">
        <f ca="1">RANK(C40,C$2:C$992)</f>
        <v>39</v>
      </c>
      <c r="B40" s="36" t="s">
        <v>38</v>
      </c>
      <c r="C40" s="15" cm="1">
        <f t="array" aca="1" ref="C40" ca="1">SUM(LARGE(D40:N40,ROW(INDIRECT("1:8"))))</f>
        <v>448.18181818181813</v>
      </c>
      <c r="D40" s="14">
        <f>IFERROR(100*_xlfn.IFNA(VLOOKUP($B40,KviZDarije1!$A$1:$N$1000, 4, 0), 0)/'TOP SCORES'!B$3,0)</f>
        <v>45.454545454545453</v>
      </c>
      <c r="E40" s="14">
        <f>IFERROR(100*_xlfn.IFNA(VLOOKUP($B40,KviZDarije2!$A$1:$N$1000, 4, 0), 0)/'TOP SCORES'!C$3,0)</f>
        <v>45.454545454545453</v>
      </c>
      <c r="F40" s="14">
        <f>IFERROR(100*_xlfn.IFNA(VLOOKUP($B40,KviZDarije3!$A$1:$N$1000, 4, 0), 0)/'TOP SCORES'!D$3,0)</f>
        <v>63.636363636363633</v>
      </c>
      <c r="G40" s="14">
        <f>IFERROR(100*_xlfn.IFNA(VLOOKUP($B40,KviZDarije4!$A$1:$N$1000, 4, 0), 0)/'TOP SCORES'!E$3,0)</f>
        <v>60</v>
      </c>
      <c r="H40" s="14">
        <f>IFERROR(100*_xlfn.IFNA(VLOOKUP($B40,KviZDarije5!$A$1:$N$1000, 4, 0), 0)/'TOP SCORES'!F$3,0)</f>
        <v>63.636363636363633</v>
      </c>
      <c r="I40" s="14">
        <f>IFERROR(100*_xlfn.IFNA(VLOOKUP($B40,KviZDarije6!$A$1:$N$1000, 4, 0), 0)/'TOP SCORES'!G$3,0)</f>
        <v>44.444444444444443</v>
      </c>
      <c r="J40" s="14">
        <f>IFERROR(100*_xlfn.IFNA(VLOOKUP($B40,KviZDarije7!$A$1:$N$999, 4, 0), 0)/'TOP SCORES'!H$3,0)</f>
        <v>30</v>
      </c>
      <c r="K40" s="14">
        <f>IFERROR(100*_xlfn.IFNA(VLOOKUP($B40,KviZDarije8!$A$1:$N$1000, 4, 0), 0)/'TOP SCORES'!I$3,0)</f>
        <v>70</v>
      </c>
      <c r="L40" s="14">
        <f>IFERROR(100*_xlfn.IFNA(VLOOKUP($B40,KviZDarije9!$A$1:$N$1000, 4, 0), 0)/'TOP SCORES'!J$3,0)</f>
        <v>55.555555555555557</v>
      </c>
      <c r="M40" s="14">
        <f>IFERROR(100*_xlfn.IFNA(VLOOKUP($B40,KviZDarije10!$A$1:$N$1000,4, 0), 0)/'TOP SCORES'!K$3,0)</f>
        <v>40</v>
      </c>
      <c r="N40" s="14">
        <f>IFERROR(100*_xlfn.IFNA(VLOOKUP($B40,KviZDarije10!$A$1:$N$1000,4, 0), 0)/'TOP SCORES'!L$3,0)</f>
        <v>0</v>
      </c>
    </row>
    <row r="41" spans="1:14">
      <c r="A41" s="17">
        <f ca="1">RANK(C41,C$2:C$992)</f>
        <v>40</v>
      </c>
      <c r="B41" s="8" t="s">
        <v>98</v>
      </c>
      <c r="C41" s="15" cm="1">
        <f t="array" aca="1" ref="C41" ca="1">SUM(LARGE(D41:N41,ROW(INDIRECT("1:8"))))</f>
        <v>443.63636363636368</v>
      </c>
      <c r="D41" s="14">
        <f>IFERROR(100*_xlfn.IFNA(VLOOKUP($B41,KviZDarije1!$A$1:$N$1000, 4, 0), 0)/'TOP SCORES'!B$3,0)</f>
        <v>27.272727272727273</v>
      </c>
      <c r="E41" s="14">
        <f>IFERROR(100*_xlfn.IFNA(VLOOKUP($B41,KviZDarije2!$A$1:$N$1000, 4, 0), 0)/'TOP SCORES'!C$3,0)</f>
        <v>54.545454545454547</v>
      </c>
      <c r="F41" s="14">
        <f>IFERROR(100*_xlfn.IFNA(VLOOKUP($B41,KviZDarije3!$A$1:$N$1000, 4, 0), 0)/'TOP SCORES'!D$3,0)</f>
        <v>54.545454545454547</v>
      </c>
      <c r="G41" s="14">
        <f>IFERROR(100*_xlfn.IFNA(VLOOKUP($B41,KviZDarije4!$A$1:$N$1000, 4, 0), 0)/'TOP SCORES'!E$3,0)</f>
        <v>60</v>
      </c>
      <c r="H41" s="14">
        <f>IFERROR(100*_xlfn.IFNA(VLOOKUP($B41,KviZDarije5!$A$1:$N$1000, 4, 0), 0)/'TOP SCORES'!F$3,0)</f>
        <v>54.545454545454547</v>
      </c>
      <c r="I41" s="14">
        <f>IFERROR(100*_xlfn.IFNA(VLOOKUP($B41,KviZDarije6!$A$1:$N$1000, 4, 0), 0)/'TOP SCORES'!G$3,0)</f>
        <v>44.444444444444443</v>
      </c>
      <c r="J41" s="14">
        <f>IFERROR(100*_xlfn.IFNA(VLOOKUP($B41,KviZDarije7!$A$1:$N$999, 4, 0), 0)/'TOP SCORES'!H$3,0)</f>
        <v>20</v>
      </c>
      <c r="K41" s="14">
        <f>IFERROR(100*_xlfn.IFNA(VLOOKUP($B41,KviZDarije8!$A$1:$N$1000, 4, 0), 0)/'TOP SCORES'!I$3,0)</f>
        <v>60</v>
      </c>
      <c r="L41" s="14">
        <f>IFERROR(100*_xlfn.IFNA(VLOOKUP($B41,KviZDarije9!$A$1:$N$1000, 4, 0), 0)/'TOP SCORES'!J$3,0)</f>
        <v>55.555555555555557</v>
      </c>
      <c r="M41" s="14">
        <f>IFERROR(100*_xlfn.IFNA(VLOOKUP($B41,KviZDarije10!$A$1:$N$1000,4, 0), 0)/'TOP SCORES'!K$3,0)</f>
        <v>60</v>
      </c>
      <c r="N41" s="14">
        <f>IFERROR(100*_xlfn.IFNA(VLOOKUP($B41,KviZDarije10!$A$1:$N$1000,4, 0), 0)/'TOP SCORES'!L$3,0)</f>
        <v>0</v>
      </c>
    </row>
    <row r="42" spans="1:14">
      <c r="A42" s="17">
        <f ca="1">RANK(C42,C$2:C$992)</f>
        <v>41</v>
      </c>
      <c r="B42" s="12" t="s">
        <v>160</v>
      </c>
      <c r="C42" s="15" cm="1">
        <f t="array" aca="1" ref="C42" ca="1">SUM(LARGE(D42:N42,ROW(INDIRECT("1:8"))))</f>
        <v>441.11111111111109</v>
      </c>
      <c r="D42" s="14">
        <f>IFERROR(100*_xlfn.IFNA(VLOOKUP($B42,KviZDarije1!$A$1:$N$1000, 4, 0), 0)/'TOP SCORES'!B$3,0)</f>
        <v>45.454545454545453</v>
      </c>
      <c r="E42" s="14">
        <f>IFERROR(100*_xlfn.IFNA(VLOOKUP($B42,KviZDarije2!$A$1:$N$1000, 4, 0), 0)/'TOP SCORES'!C$3,0)</f>
        <v>54.545454545454547</v>
      </c>
      <c r="F42" s="14">
        <f>IFERROR(100*_xlfn.IFNA(VLOOKUP($B42,KviZDarije3!$A$1:$N$1000, 4, 0), 0)/'TOP SCORES'!D$3,0)</f>
        <v>54.545454545454547</v>
      </c>
      <c r="G42" s="14">
        <f>IFERROR(100*_xlfn.IFNA(VLOOKUP($B42,KviZDarije4!$A$1:$N$1000, 4, 0), 0)/'TOP SCORES'!E$3,0)</f>
        <v>70</v>
      </c>
      <c r="H42" s="14">
        <f>IFERROR(100*_xlfn.IFNA(VLOOKUP($B42,KviZDarije5!$A$1:$N$1000, 4, 0), 0)/'TOP SCORES'!F$3,0)</f>
        <v>45.454545454545453</v>
      </c>
      <c r="I42" s="14">
        <f>IFERROR(100*_xlfn.IFNA(VLOOKUP($B42,KviZDarije6!$A$1:$N$1000, 4, 0), 0)/'TOP SCORES'!G$3,0)</f>
        <v>55.555555555555557</v>
      </c>
      <c r="J42" s="14">
        <f>IFERROR(100*_xlfn.IFNA(VLOOKUP($B42,KviZDarije7!$A$1:$N$999, 4, 0), 0)/'TOP SCORES'!H$3,0)</f>
        <v>30</v>
      </c>
      <c r="K42" s="14">
        <f>IFERROR(100*_xlfn.IFNA(VLOOKUP($B42,KviZDarije8!$A$1:$N$1000, 4, 0), 0)/'TOP SCORES'!I$3,0)</f>
        <v>60</v>
      </c>
      <c r="L42" s="14">
        <f>IFERROR(100*_xlfn.IFNA(VLOOKUP($B42,KviZDarije9!$A$1:$N$1000, 4, 0), 0)/'TOP SCORES'!J$3,0)</f>
        <v>55.555555555555557</v>
      </c>
      <c r="M42" s="14">
        <f>IFERROR(100*_xlfn.IFNA(VLOOKUP($B42,KviZDarije10!$A$1:$N$1000,4, 0), 0)/'TOP SCORES'!K$3,0)</f>
        <v>40</v>
      </c>
      <c r="N42" s="14">
        <f>IFERROR(100*_xlfn.IFNA(VLOOKUP($B42,KviZDarije10!$A$1:$N$1000,4, 0), 0)/'TOP SCORES'!L$3,0)</f>
        <v>0</v>
      </c>
    </row>
    <row r="43" spans="1:14">
      <c r="A43" s="17">
        <f ca="1">RANK(C43,C$2:C$992)</f>
        <v>42</v>
      </c>
      <c r="B43" s="12" t="s">
        <v>46</v>
      </c>
      <c r="C43" s="15" cm="1">
        <f t="array" aca="1" ref="C43" ca="1">SUM(LARGE(D43:N43,ROW(INDIRECT("1:8"))))</f>
        <v>440</v>
      </c>
      <c r="D43" s="14">
        <f>IFERROR(100*_xlfn.IFNA(VLOOKUP($B43,KviZDarije1!$A$1:$N$1000, 4, 0), 0)/'TOP SCORES'!B$3,0)</f>
        <v>36.363636363636367</v>
      </c>
      <c r="E43" s="14">
        <f>IFERROR(100*_xlfn.IFNA(VLOOKUP($B43,KviZDarije2!$A$1:$N$1000, 4, 0), 0)/'TOP SCORES'!C$3,0)</f>
        <v>0</v>
      </c>
      <c r="F43" s="14">
        <f>IFERROR(100*_xlfn.IFNA(VLOOKUP($B43,KviZDarije3!$A$1:$N$1000, 4, 0), 0)/'TOP SCORES'!D$3,0)</f>
        <v>0</v>
      </c>
      <c r="G43" s="14">
        <f>IFERROR(100*_xlfn.IFNA(VLOOKUP($B43,KviZDarije4!$A$1:$N$1000, 4, 0), 0)/'TOP SCORES'!E$3,0)</f>
        <v>60</v>
      </c>
      <c r="H43" s="14">
        <f>IFERROR(100*_xlfn.IFNA(VLOOKUP($B43,KviZDarije5!$A$1:$N$1000, 4, 0), 0)/'TOP SCORES'!F$3,0)</f>
        <v>63.636363636363633</v>
      </c>
      <c r="I43" s="14">
        <f>IFERROR(100*_xlfn.IFNA(VLOOKUP($B43,KviZDarije6!$A$1:$N$1000, 4, 0), 0)/'TOP SCORES'!G$3,0)</f>
        <v>66.666666666666671</v>
      </c>
      <c r="J43" s="14">
        <f>IFERROR(100*_xlfn.IFNA(VLOOKUP($B43,KviZDarije7!$A$1:$N$999, 4, 0), 0)/'TOP SCORES'!H$3,0)</f>
        <v>50</v>
      </c>
      <c r="K43" s="14">
        <f>IFERROR(100*_xlfn.IFNA(VLOOKUP($B43,KviZDarije8!$A$1:$N$1000, 4, 0), 0)/'TOP SCORES'!I$3,0)</f>
        <v>80</v>
      </c>
      <c r="L43" s="14">
        <f>IFERROR(100*_xlfn.IFNA(VLOOKUP($B43,KviZDarije9!$A$1:$N$1000, 4, 0), 0)/'TOP SCORES'!J$3,0)</f>
        <v>33.333333333333336</v>
      </c>
      <c r="M43" s="14">
        <f>IFERROR(100*_xlfn.IFNA(VLOOKUP($B43,KviZDarije10!$A$1:$N$1000,4, 0), 0)/'TOP SCORES'!K$3,0)</f>
        <v>50</v>
      </c>
      <c r="N43" s="14">
        <f>IFERROR(100*_xlfn.IFNA(VLOOKUP($B43,KviZDarije10!$A$1:$N$1000,4, 0), 0)/'TOP SCORES'!L$3,0)</f>
        <v>0</v>
      </c>
    </row>
    <row r="44" spans="1:14">
      <c r="A44" s="17">
        <f ca="1">RANK(C44,C$2:C$992)</f>
        <v>43</v>
      </c>
      <c r="B44" s="8" t="s">
        <v>69</v>
      </c>
      <c r="C44" s="15" cm="1">
        <f t="array" aca="1" ref="C44" ca="1">SUM(LARGE(D44:N44,ROW(INDIRECT("1:8"))))</f>
        <v>426.26262626262627</v>
      </c>
      <c r="D44" s="14">
        <f>IFERROR(100*_xlfn.IFNA(VLOOKUP($B44,KviZDarije1!$A$1:$N$1000, 4, 0), 0)/'TOP SCORES'!B$3,0)</f>
        <v>27.272727272727273</v>
      </c>
      <c r="E44" s="14">
        <f>IFERROR(100*_xlfn.IFNA(VLOOKUP($B44,KviZDarije2!$A$1:$N$1000, 4, 0), 0)/'TOP SCORES'!C$3,0)</f>
        <v>63.636363636363633</v>
      </c>
      <c r="F44" s="14">
        <f>IFERROR(100*_xlfn.IFNA(VLOOKUP($B44,KviZDarije3!$A$1:$N$1000, 4, 0), 0)/'TOP SCORES'!D$3,0)</f>
        <v>54.545454545454547</v>
      </c>
      <c r="G44" s="14">
        <f>IFERROR(100*_xlfn.IFNA(VLOOKUP($B44,KviZDarije4!$A$1:$N$1000, 4, 0), 0)/'TOP SCORES'!E$3,0)</f>
        <v>40</v>
      </c>
      <c r="H44" s="14">
        <f>IFERROR(100*_xlfn.IFNA(VLOOKUP($B44,KviZDarije5!$A$1:$N$1000, 4, 0), 0)/'TOP SCORES'!F$3,0)</f>
        <v>63.636363636363633</v>
      </c>
      <c r="I44" s="14">
        <f>IFERROR(100*_xlfn.IFNA(VLOOKUP($B44,KviZDarije6!$A$1:$N$1000, 4, 0), 0)/'TOP SCORES'!G$3,0)</f>
        <v>44.444444444444443</v>
      </c>
      <c r="J44" s="14">
        <f>IFERROR(100*_xlfn.IFNA(VLOOKUP($B44,KviZDarije7!$A$1:$N$999, 4, 0), 0)/'TOP SCORES'!H$3,0)</f>
        <v>40</v>
      </c>
      <c r="K44" s="14">
        <f>IFERROR(100*_xlfn.IFNA(VLOOKUP($B44,KviZDarije8!$A$1:$N$1000, 4, 0), 0)/'TOP SCORES'!I$3,0)</f>
        <v>80</v>
      </c>
      <c r="L44" s="14">
        <f>IFERROR(100*_xlfn.IFNA(VLOOKUP($B44,KviZDarije9!$A$1:$N$1000, 4, 0), 0)/'TOP SCORES'!J$3,0)</f>
        <v>33.333333333333336</v>
      </c>
      <c r="M44" s="14">
        <f>IFERROR(100*_xlfn.IFNA(VLOOKUP($B44,KviZDarije10!$A$1:$N$1000,4, 0), 0)/'TOP SCORES'!K$3,0)</f>
        <v>40</v>
      </c>
      <c r="N44" s="14">
        <f>IFERROR(100*_xlfn.IFNA(VLOOKUP($B44,KviZDarije10!$A$1:$N$1000,4, 0), 0)/'TOP SCORES'!L$3,0)</f>
        <v>0</v>
      </c>
    </row>
    <row r="45" spans="1:14">
      <c r="A45" s="17">
        <f ca="1">RANK(C45,C$2:C$992)</f>
        <v>44</v>
      </c>
      <c r="B45" s="12" t="s">
        <v>17</v>
      </c>
      <c r="C45" s="15" cm="1">
        <f t="array" aca="1" ref="C45" ca="1">SUM(LARGE(D45:N45,ROW(INDIRECT("1:8"))))</f>
        <v>412.72727272727269</v>
      </c>
      <c r="D45" s="14">
        <f>IFERROR(100*_xlfn.IFNA(VLOOKUP($B45,KviZDarije1!$A$1:$N$1000, 4, 0), 0)/'TOP SCORES'!B$3,0)</f>
        <v>27.272727272727273</v>
      </c>
      <c r="E45" s="14">
        <f>IFERROR(100*_xlfn.IFNA(VLOOKUP($B45,KviZDarije2!$A$1:$N$1000, 4, 0), 0)/'TOP SCORES'!C$3,0)</f>
        <v>63.636363636363633</v>
      </c>
      <c r="F45" s="14">
        <f>IFERROR(100*_xlfn.IFNA(VLOOKUP($B45,KviZDarije3!$A$1:$N$1000, 4, 0), 0)/'TOP SCORES'!D$3,0)</f>
        <v>45.454545454545453</v>
      </c>
      <c r="G45" s="14">
        <f>IFERROR(100*_xlfn.IFNA(VLOOKUP($B45,KviZDarije4!$A$1:$N$1000, 4, 0), 0)/'TOP SCORES'!E$3,0)</f>
        <v>50</v>
      </c>
      <c r="H45" s="14">
        <f>IFERROR(100*_xlfn.IFNA(VLOOKUP($B45,KviZDarije5!$A$1:$N$1000, 4, 0), 0)/'TOP SCORES'!F$3,0)</f>
        <v>63.636363636363633</v>
      </c>
      <c r="I45" s="14">
        <f>IFERROR(100*_xlfn.IFNA(VLOOKUP($B45,KviZDarije6!$A$1:$N$1000, 4, 0), 0)/'TOP SCORES'!G$3,0)</f>
        <v>55.555555555555557</v>
      </c>
      <c r="J45" s="14">
        <f>IFERROR(100*_xlfn.IFNA(VLOOKUP($B45,KviZDarije7!$A$1:$N$999, 4, 0), 0)/'TOP SCORES'!H$3,0)</f>
        <v>20</v>
      </c>
      <c r="K45" s="14">
        <f>IFERROR(100*_xlfn.IFNA(VLOOKUP($B45,KviZDarije8!$A$1:$N$1000, 4, 0), 0)/'TOP SCORES'!I$3,0)</f>
        <v>50</v>
      </c>
      <c r="L45" s="14">
        <f>IFERROR(100*_xlfn.IFNA(VLOOKUP($B45,KviZDarije9!$A$1:$N$1000, 4, 0), 0)/'TOP SCORES'!J$3,0)</f>
        <v>44.444444444444443</v>
      </c>
      <c r="M45" s="14">
        <f>IFERROR(100*_xlfn.IFNA(VLOOKUP($B45,KviZDarije10!$A$1:$N$1000,4, 0), 0)/'TOP SCORES'!K$3,0)</f>
        <v>40</v>
      </c>
      <c r="N45" s="14">
        <f>IFERROR(100*_xlfn.IFNA(VLOOKUP($B45,KviZDarije10!$A$1:$N$1000,4, 0), 0)/'TOP SCORES'!L$3,0)</f>
        <v>0</v>
      </c>
    </row>
    <row r="46" spans="1:14">
      <c r="A46" s="17">
        <f ca="1">RANK(C46,C$2:C$992)</f>
        <v>45</v>
      </c>
      <c r="B46" s="8" t="s">
        <v>22</v>
      </c>
      <c r="C46" s="15" cm="1">
        <f t="array" aca="1" ref="C46" ca="1">SUM(LARGE(D46:N46,ROW(INDIRECT("1:8"))))</f>
        <v>411.81818181818181</v>
      </c>
      <c r="D46" s="14">
        <f>IFERROR(100*_xlfn.IFNA(VLOOKUP($B46,KviZDarije1!$A$1:$N$1000, 4, 0), 0)/'TOP SCORES'!B$3,0)</f>
        <v>36.363636363636367</v>
      </c>
      <c r="E46" s="14">
        <f>IFERROR(100*_xlfn.IFNA(VLOOKUP($B46,KviZDarije2!$A$1:$N$1000, 4, 0), 0)/'TOP SCORES'!C$3,0)</f>
        <v>63.636363636363633</v>
      </c>
      <c r="F46" s="14">
        <f>IFERROR(100*_xlfn.IFNA(VLOOKUP($B46,KviZDarije3!$A$1:$N$1000, 4, 0), 0)/'TOP SCORES'!D$3,0)</f>
        <v>63.636363636363633</v>
      </c>
      <c r="G46" s="14">
        <f>IFERROR(100*_xlfn.IFNA(VLOOKUP($B46,KviZDarije4!$A$1:$N$1000, 4, 0), 0)/'TOP SCORES'!E$3,0)</f>
        <v>40</v>
      </c>
      <c r="H46" s="14">
        <f>IFERROR(100*_xlfn.IFNA(VLOOKUP($B46,KviZDarije5!$A$1:$N$1000, 4, 0), 0)/'TOP SCORES'!F$3,0)</f>
        <v>54.545454545454547</v>
      </c>
      <c r="I46" s="14">
        <f>IFERROR(100*_xlfn.IFNA(VLOOKUP($B46,KviZDarije6!$A$1:$N$1000, 4, 0), 0)/'TOP SCORES'!G$3,0)</f>
        <v>55.555555555555557</v>
      </c>
      <c r="J46" s="14">
        <f>IFERROR(100*_xlfn.IFNA(VLOOKUP($B46,KviZDarije7!$A$1:$N$999, 4, 0), 0)/'TOP SCORES'!H$3,0)</f>
        <v>20</v>
      </c>
      <c r="K46" s="14">
        <f>IFERROR(100*_xlfn.IFNA(VLOOKUP($B46,KviZDarije8!$A$1:$N$1000, 4, 0), 0)/'TOP SCORES'!I$3,0)</f>
        <v>40</v>
      </c>
      <c r="L46" s="14">
        <f>IFERROR(100*_xlfn.IFNA(VLOOKUP($B46,KviZDarije9!$A$1:$N$1000, 4, 0), 0)/'TOP SCORES'!J$3,0)</f>
        <v>44.444444444444443</v>
      </c>
      <c r="M46" s="14">
        <f>IFERROR(100*_xlfn.IFNA(VLOOKUP($B46,KviZDarije10!$A$1:$N$1000,4, 0), 0)/'TOP SCORES'!K$3,0)</f>
        <v>50</v>
      </c>
      <c r="N46" s="14">
        <f>IFERROR(100*_xlfn.IFNA(VLOOKUP($B46,KviZDarije10!$A$1:$N$1000,4, 0), 0)/'TOP SCORES'!L$3,0)</f>
        <v>0</v>
      </c>
    </row>
    <row r="47" spans="1:14">
      <c r="A47" s="17">
        <f ca="1">RANK(C47,C$2:C$992)</f>
        <v>46</v>
      </c>
      <c r="B47" s="12" t="s">
        <v>174</v>
      </c>
      <c r="C47" s="15" cm="1">
        <f t="array" aca="1" ref="C47" ca="1">SUM(LARGE(D47:N47,ROW(INDIRECT("1:8"))))</f>
        <v>411.71717171717177</v>
      </c>
      <c r="D47" s="14">
        <f>IFERROR(100*_xlfn.IFNA(VLOOKUP($B47,KviZDarije1!$A$1:$N$1000, 4, 0), 0)/'TOP SCORES'!B$3,0)</f>
        <v>54.545454545454547</v>
      </c>
      <c r="E47" s="14">
        <f>IFERROR(100*_xlfn.IFNA(VLOOKUP($B47,KviZDarije2!$A$1:$N$1000, 4, 0), 0)/'TOP SCORES'!C$3,0)</f>
        <v>54.545454545454547</v>
      </c>
      <c r="F47" s="14">
        <f>IFERROR(100*_xlfn.IFNA(VLOOKUP($B47,KviZDarije3!$A$1:$N$1000, 4, 0), 0)/'TOP SCORES'!D$3,0)</f>
        <v>63.636363636363633</v>
      </c>
      <c r="G47" s="14">
        <f>IFERROR(100*_xlfn.IFNA(VLOOKUP($B47,KviZDarije4!$A$1:$N$1000, 4, 0), 0)/'TOP SCORES'!E$3,0)</f>
        <v>40</v>
      </c>
      <c r="H47" s="14">
        <f>IFERROR(100*_xlfn.IFNA(VLOOKUP($B47,KviZDarije5!$A$1:$N$1000, 4, 0), 0)/'TOP SCORES'!F$3,0)</f>
        <v>54.545454545454547</v>
      </c>
      <c r="I47" s="14">
        <f>IFERROR(100*_xlfn.IFNA(VLOOKUP($B47,KviZDarije6!$A$1:$N$1000, 4, 0), 0)/'TOP SCORES'!G$3,0)</f>
        <v>44.444444444444443</v>
      </c>
      <c r="J47" s="14">
        <f>IFERROR(100*_xlfn.IFNA(VLOOKUP($B47,KviZDarije7!$A$1:$N$999, 4, 0), 0)/'TOP SCORES'!H$3,0)</f>
        <v>20</v>
      </c>
      <c r="K47" s="14">
        <f>IFERROR(100*_xlfn.IFNA(VLOOKUP($B47,KviZDarije8!$A$1:$N$1000, 4, 0), 0)/'TOP SCORES'!I$3,0)</f>
        <v>50</v>
      </c>
      <c r="L47" s="14">
        <f>IFERROR(100*_xlfn.IFNA(VLOOKUP($B47,KviZDarije9!$A$1:$N$1000, 4, 0), 0)/'TOP SCORES'!J$3,0)</f>
        <v>33.333333333333336</v>
      </c>
      <c r="M47" s="14">
        <f>IFERROR(100*_xlfn.IFNA(VLOOKUP($B47,KviZDarije10!$A$1:$N$1000,4, 0), 0)/'TOP SCORES'!K$3,0)</f>
        <v>50</v>
      </c>
      <c r="N47" s="14">
        <f>IFERROR(100*_xlfn.IFNA(VLOOKUP($B47,KviZDarije10!$A$1:$N$1000,4, 0), 0)/'TOP SCORES'!L$3,0)</f>
        <v>0</v>
      </c>
    </row>
    <row r="48" spans="1:14">
      <c r="A48" s="17">
        <f ca="1">RANK(C48,C$2:C$992)</f>
        <v>47</v>
      </c>
      <c r="B48" s="8" t="s">
        <v>56</v>
      </c>
      <c r="C48" s="15" cm="1">
        <f t="array" aca="1" ref="C48" ca="1">SUM(LARGE(D48:N48,ROW(INDIRECT("1:8"))))</f>
        <v>407.07070707070704</v>
      </c>
      <c r="D48" s="14">
        <f>IFERROR(100*_xlfn.IFNA(VLOOKUP($B48,KviZDarije1!$A$1:$N$1000, 4, 0), 0)/'TOP SCORES'!B$3,0)</f>
        <v>45.454545454545453</v>
      </c>
      <c r="E48" s="14">
        <f>IFERROR(100*_xlfn.IFNA(VLOOKUP($B48,KviZDarije2!$A$1:$N$1000, 4, 0), 0)/'TOP SCORES'!C$3,0)</f>
        <v>72.727272727272734</v>
      </c>
      <c r="F48" s="14">
        <f>IFERROR(100*_xlfn.IFNA(VLOOKUP($B48,KviZDarije3!$A$1:$N$1000, 4, 0), 0)/'TOP SCORES'!D$3,0)</f>
        <v>45.454545454545453</v>
      </c>
      <c r="G48" s="14">
        <f>IFERROR(100*_xlfn.IFNA(VLOOKUP($B48,KviZDarije4!$A$1:$N$1000, 4, 0), 0)/'TOP SCORES'!E$3,0)</f>
        <v>30</v>
      </c>
      <c r="H48" s="14">
        <f>IFERROR(100*_xlfn.IFNA(VLOOKUP($B48,KviZDarije5!$A$1:$N$1000, 4, 0), 0)/'TOP SCORES'!F$3,0)</f>
        <v>54.545454545454547</v>
      </c>
      <c r="I48" s="14">
        <f>IFERROR(100*_xlfn.IFNA(VLOOKUP($B48,KviZDarije6!$A$1:$N$1000, 4, 0), 0)/'TOP SCORES'!G$3,0)</f>
        <v>33.333333333333336</v>
      </c>
      <c r="J48" s="14">
        <f>IFERROR(100*_xlfn.IFNA(VLOOKUP($B48,KviZDarije7!$A$1:$N$999, 4, 0), 0)/'TOP SCORES'!H$3,0)</f>
        <v>0</v>
      </c>
      <c r="K48" s="14">
        <f>IFERROR(100*_xlfn.IFNA(VLOOKUP($B48,KviZDarije8!$A$1:$N$1000, 4, 0), 0)/'TOP SCORES'!I$3,0)</f>
        <v>70</v>
      </c>
      <c r="L48" s="14">
        <f>IFERROR(100*_xlfn.IFNA(VLOOKUP($B48,KviZDarije9!$A$1:$N$1000, 4, 0), 0)/'TOP SCORES'!J$3,0)</f>
        <v>55.555555555555557</v>
      </c>
      <c r="M48" s="14">
        <f>IFERROR(100*_xlfn.IFNA(VLOOKUP($B48,KviZDarije10!$A$1:$N$1000,4, 0), 0)/'TOP SCORES'!K$3,0)</f>
        <v>0</v>
      </c>
      <c r="N48" s="14">
        <f>IFERROR(100*_xlfn.IFNA(VLOOKUP($B48,KviZDarije10!$A$1:$N$1000,4, 0), 0)/'TOP SCORES'!L$3,0)</f>
        <v>0</v>
      </c>
    </row>
    <row r="49" spans="1:14">
      <c r="A49" s="17">
        <f ca="1">RANK(C49,C$2:C$992)</f>
        <v>48</v>
      </c>
      <c r="B49" s="8" t="s">
        <v>190</v>
      </c>
      <c r="C49" s="15" cm="1">
        <f t="array" aca="1" ref="C49" ca="1">SUM(LARGE(D49:N49,ROW(INDIRECT("1:8"))))</f>
        <v>406.26262626262633</v>
      </c>
      <c r="D49" s="14">
        <f>IFERROR(100*_xlfn.IFNA(VLOOKUP($B49,KviZDarije1!$A$1:$N$1000, 4, 0), 0)/'TOP SCORES'!B$3,0)</f>
        <v>27.272727272727273</v>
      </c>
      <c r="E49" s="14">
        <f>IFERROR(100*_xlfn.IFNA(VLOOKUP($B49,KviZDarije2!$A$1:$N$1000, 4, 0), 0)/'TOP SCORES'!C$3,0)</f>
        <v>54.545454545454547</v>
      </c>
      <c r="F49" s="14">
        <f>IFERROR(100*_xlfn.IFNA(VLOOKUP($B49,KviZDarije3!$A$1:$N$1000, 4, 0), 0)/'TOP SCORES'!D$3,0)</f>
        <v>54.545454545454547</v>
      </c>
      <c r="G49" s="14">
        <f>IFERROR(100*_xlfn.IFNA(VLOOKUP($B49,KviZDarije4!$A$1:$N$1000, 4, 0), 0)/'TOP SCORES'!E$3,0)</f>
        <v>40</v>
      </c>
      <c r="H49" s="14">
        <f>IFERROR(100*_xlfn.IFNA(VLOOKUP($B49,KviZDarije5!$A$1:$N$1000, 4, 0), 0)/'TOP SCORES'!F$3,0)</f>
        <v>72.727272727272734</v>
      </c>
      <c r="I49" s="14">
        <f>IFERROR(100*_xlfn.IFNA(VLOOKUP($B49,KviZDarije6!$A$1:$N$1000, 4, 0), 0)/'TOP SCORES'!G$3,0)</f>
        <v>22.222222222222221</v>
      </c>
      <c r="J49" s="14">
        <f>IFERROR(100*_xlfn.IFNA(VLOOKUP($B49,KviZDarije7!$A$1:$N$999, 4, 0), 0)/'TOP SCORES'!H$3,0)</f>
        <v>30</v>
      </c>
      <c r="K49" s="14">
        <f>IFERROR(100*_xlfn.IFNA(VLOOKUP($B49,KviZDarije8!$A$1:$N$1000, 4, 0), 0)/'TOP SCORES'!I$3,0)</f>
        <v>60</v>
      </c>
      <c r="L49" s="14">
        <f>IFERROR(100*_xlfn.IFNA(VLOOKUP($B49,KviZDarije9!$A$1:$N$1000, 4, 0), 0)/'TOP SCORES'!J$3,0)</f>
        <v>44.444444444444443</v>
      </c>
      <c r="M49" s="14">
        <f>IFERROR(100*_xlfn.IFNA(VLOOKUP($B49,KviZDarije10!$A$1:$N$1000,4, 0), 0)/'TOP SCORES'!K$3,0)</f>
        <v>50</v>
      </c>
      <c r="N49" s="14">
        <f>IFERROR(100*_xlfn.IFNA(VLOOKUP($B49,KviZDarije10!$A$1:$N$1000,4, 0), 0)/'TOP SCORES'!L$3,0)</f>
        <v>0</v>
      </c>
    </row>
    <row r="50" spans="1:14">
      <c r="A50" s="17">
        <f ca="1">RANK(C50,C$2:C$992)</f>
        <v>49</v>
      </c>
      <c r="B50" s="12" t="s">
        <v>61</v>
      </c>
      <c r="C50" s="15" cm="1">
        <f t="array" aca="1" ref="C50" ca="1">SUM(LARGE(D50:N50,ROW(INDIRECT("1:8"))))</f>
        <v>395.45454545454544</v>
      </c>
      <c r="D50" s="14">
        <f>IFERROR(100*_xlfn.IFNA(VLOOKUP($B50,KviZDarije1!$A$1:$N$1000, 4, 0), 0)/'TOP SCORES'!B$3,0)</f>
        <v>0</v>
      </c>
      <c r="E50" s="14">
        <f>IFERROR(100*_xlfn.IFNA(VLOOKUP($B50,KviZDarije2!$A$1:$N$1000, 4, 0), 0)/'TOP SCORES'!C$3,0)</f>
        <v>63.636363636363633</v>
      </c>
      <c r="F50" s="14">
        <f>IFERROR(100*_xlfn.IFNA(VLOOKUP($B50,KviZDarije3!$A$1:$N$1000, 4, 0), 0)/'TOP SCORES'!D$3,0)</f>
        <v>45.454545454545453</v>
      </c>
      <c r="G50" s="14">
        <f>IFERROR(100*_xlfn.IFNA(VLOOKUP($B50,KviZDarije4!$A$1:$N$1000, 4, 0), 0)/'TOP SCORES'!E$3,0)</f>
        <v>40</v>
      </c>
      <c r="H50" s="14">
        <f>IFERROR(100*_xlfn.IFNA(VLOOKUP($B50,KviZDarije5!$A$1:$N$1000, 4, 0), 0)/'TOP SCORES'!F$3,0)</f>
        <v>36.363636363636367</v>
      </c>
      <c r="I50" s="14">
        <f>IFERROR(100*_xlfn.IFNA(VLOOKUP($B50,KviZDarije6!$A$1:$N$1000, 4, 0), 0)/'TOP SCORES'!G$3,0)</f>
        <v>66.666666666666671</v>
      </c>
      <c r="J50" s="14">
        <f>IFERROR(100*_xlfn.IFNA(VLOOKUP($B50,KviZDarije7!$A$1:$N$999, 4, 0), 0)/'TOP SCORES'!H$3,0)</f>
        <v>10</v>
      </c>
      <c r="K50" s="14">
        <f>IFERROR(100*_xlfn.IFNA(VLOOKUP($B50,KviZDarije8!$A$1:$N$1000, 4, 0), 0)/'TOP SCORES'!I$3,0)</f>
        <v>50</v>
      </c>
      <c r="L50" s="14">
        <f>IFERROR(100*_xlfn.IFNA(VLOOKUP($B50,KviZDarije9!$A$1:$N$1000, 4, 0), 0)/'TOP SCORES'!J$3,0)</f>
        <v>33.333333333333336</v>
      </c>
      <c r="M50" s="14">
        <f>IFERROR(100*_xlfn.IFNA(VLOOKUP($B50,KviZDarije10!$A$1:$N$1000,4, 0), 0)/'TOP SCORES'!K$3,0)</f>
        <v>60</v>
      </c>
      <c r="N50" s="14">
        <f>IFERROR(100*_xlfn.IFNA(VLOOKUP($B50,KviZDarije10!$A$1:$N$1000,4, 0), 0)/'TOP SCORES'!L$3,0)</f>
        <v>0</v>
      </c>
    </row>
    <row r="51" spans="1:14">
      <c r="A51" s="17">
        <f ca="1">RANK(C51,C$2:C$992)</f>
        <v>50</v>
      </c>
      <c r="B51" s="12" t="s">
        <v>39</v>
      </c>
      <c r="C51" s="15" cm="1">
        <f t="array" aca="1" ref="C51" ca="1">SUM(LARGE(D51:N51,ROW(INDIRECT("1:8"))))</f>
        <v>395.25252525252523</v>
      </c>
      <c r="D51" s="14">
        <f>IFERROR(100*_xlfn.IFNA(VLOOKUP($B51,KviZDarije1!$A$1:$N$1000, 4, 0), 0)/'TOP SCORES'!B$3,0)</f>
        <v>27.272727272727273</v>
      </c>
      <c r="E51" s="14">
        <f>IFERROR(100*_xlfn.IFNA(VLOOKUP($B51,KviZDarije2!$A$1:$N$1000, 4, 0), 0)/'TOP SCORES'!C$3,0)</f>
        <v>54.545454545454547</v>
      </c>
      <c r="F51" s="14">
        <f>IFERROR(100*_xlfn.IFNA(VLOOKUP($B51,KviZDarije3!$A$1:$N$1000, 4, 0), 0)/'TOP SCORES'!D$3,0)</f>
        <v>54.545454545454547</v>
      </c>
      <c r="G51" s="14">
        <f>IFERROR(100*_xlfn.IFNA(VLOOKUP($B51,KviZDarije4!$A$1:$N$1000, 4, 0), 0)/'TOP SCORES'!E$3,0)</f>
        <v>0</v>
      </c>
      <c r="H51" s="14">
        <f>IFERROR(100*_xlfn.IFNA(VLOOKUP($B51,KviZDarije5!$A$1:$N$1000, 4, 0), 0)/'TOP SCORES'!F$3,0)</f>
        <v>0</v>
      </c>
      <c r="I51" s="14">
        <f>IFERROR(100*_xlfn.IFNA(VLOOKUP($B51,KviZDarije6!$A$1:$N$1000, 4, 0), 0)/'TOP SCORES'!G$3,0)</f>
        <v>55.555555555555557</v>
      </c>
      <c r="J51" s="14">
        <f>IFERROR(100*_xlfn.IFNA(VLOOKUP($B51,KviZDarije7!$A$1:$N$999, 4, 0), 0)/'TOP SCORES'!H$3,0)</f>
        <v>50</v>
      </c>
      <c r="K51" s="14">
        <f>IFERROR(100*_xlfn.IFNA(VLOOKUP($B51,KviZDarije8!$A$1:$N$1000, 4, 0), 0)/'TOP SCORES'!I$3,0)</f>
        <v>60</v>
      </c>
      <c r="L51" s="14">
        <f>IFERROR(100*_xlfn.IFNA(VLOOKUP($B51,KviZDarije9!$A$1:$N$1000, 4, 0), 0)/'TOP SCORES'!J$3,0)</f>
        <v>33.333333333333336</v>
      </c>
      <c r="M51" s="14">
        <f>IFERROR(100*_xlfn.IFNA(VLOOKUP($B51,KviZDarije10!$A$1:$N$1000,4, 0), 0)/'TOP SCORES'!K$3,0)</f>
        <v>60</v>
      </c>
      <c r="N51" s="14">
        <f>IFERROR(100*_xlfn.IFNA(VLOOKUP($B51,KviZDarije10!$A$1:$N$1000,4, 0), 0)/'TOP SCORES'!L$3,0)</f>
        <v>0</v>
      </c>
    </row>
    <row r="52" spans="1:14">
      <c r="A52" s="17">
        <f ca="1">RANK(C52,C$2:C$992)</f>
        <v>51</v>
      </c>
      <c r="B52" s="8" t="s">
        <v>71</v>
      </c>
      <c r="C52" s="15" cm="1">
        <f t="array" aca="1" ref="C52" ca="1">SUM(LARGE(D52:N52,ROW(INDIRECT("1:8"))))</f>
        <v>394.14141414141415</v>
      </c>
      <c r="D52" s="14">
        <f>IFERROR(100*_xlfn.IFNA(VLOOKUP($B52,KviZDarije1!$A$1:$N$1000, 4, 0), 0)/'TOP SCORES'!B$3,0)</f>
        <v>27.272727272727273</v>
      </c>
      <c r="E52" s="14">
        <f>IFERROR(100*_xlfn.IFNA(VLOOKUP($B52,KviZDarije2!$A$1:$N$1000, 4, 0), 0)/'TOP SCORES'!C$3,0)</f>
        <v>45.454545454545453</v>
      </c>
      <c r="F52" s="14">
        <f>IFERROR(100*_xlfn.IFNA(VLOOKUP($B52,KviZDarije3!$A$1:$N$1000, 4, 0), 0)/'TOP SCORES'!D$3,0)</f>
        <v>54.545454545454547</v>
      </c>
      <c r="G52" s="14">
        <f>IFERROR(100*_xlfn.IFNA(VLOOKUP($B52,KviZDarije4!$A$1:$N$1000, 4, 0), 0)/'TOP SCORES'!E$3,0)</f>
        <v>50</v>
      </c>
      <c r="H52" s="14">
        <f>IFERROR(100*_xlfn.IFNA(VLOOKUP($B52,KviZDarije5!$A$1:$N$1000, 4, 0), 0)/'TOP SCORES'!F$3,0)</f>
        <v>36.363636363636367</v>
      </c>
      <c r="I52" s="14">
        <f>IFERROR(100*_xlfn.IFNA(VLOOKUP($B52,KviZDarije6!$A$1:$N$1000, 4, 0), 0)/'TOP SCORES'!G$3,0)</f>
        <v>44.444444444444443</v>
      </c>
      <c r="J52" s="14">
        <f>IFERROR(100*_xlfn.IFNA(VLOOKUP($B52,KviZDarije7!$A$1:$N$999, 4, 0), 0)/'TOP SCORES'!H$3,0)</f>
        <v>30</v>
      </c>
      <c r="K52" s="14">
        <f>IFERROR(100*_xlfn.IFNA(VLOOKUP($B52,KviZDarije8!$A$1:$N$1000, 4, 0), 0)/'TOP SCORES'!I$3,0)</f>
        <v>70</v>
      </c>
      <c r="L52" s="14">
        <f>IFERROR(100*_xlfn.IFNA(VLOOKUP($B52,KviZDarije9!$A$1:$N$1000, 4, 0), 0)/'TOP SCORES'!J$3,0)</f>
        <v>33.333333333333336</v>
      </c>
      <c r="M52" s="14">
        <f>IFERROR(100*_xlfn.IFNA(VLOOKUP($B52,KviZDarije10!$A$1:$N$1000,4, 0), 0)/'TOP SCORES'!K$3,0)</f>
        <v>60</v>
      </c>
      <c r="N52" s="14">
        <f>IFERROR(100*_xlfn.IFNA(VLOOKUP($B52,KviZDarije10!$A$1:$N$1000,4, 0), 0)/'TOP SCORES'!L$3,0)</f>
        <v>0</v>
      </c>
    </row>
    <row r="53" spans="1:14">
      <c r="A53" s="17">
        <f ca="1">RANK(C53,C$2:C$992)</f>
        <v>52</v>
      </c>
      <c r="B53" s="8" t="s">
        <v>14</v>
      </c>
      <c r="C53" s="15" cm="1">
        <f t="array" aca="1" ref="C53" ca="1">SUM(LARGE(D53:N53,ROW(INDIRECT("1:8"))))</f>
        <v>383.23232323232321</v>
      </c>
      <c r="D53" s="14">
        <f>IFERROR(100*_xlfn.IFNA(VLOOKUP($B53,KviZDarije1!$A$1:$N$1000, 4, 0), 0)/'TOP SCORES'!B$3,0)</f>
        <v>36.363636363636367</v>
      </c>
      <c r="E53" s="14">
        <f>IFERROR(100*_xlfn.IFNA(VLOOKUP($B53,KviZDarije2!$A$1:$N$1000, 4, 0), 0)/'TOP SCORES'!C$3,0)</f>
        <v>45.454545454545453</v>
      </c>
      <c r="F53" s="14">
        <f>IFERROR(100*_xlfn.IFNA(VLOOKUP($B53,KviZDarije3!$A$1:$N$1000, 4, 0), 0)/'TOP SCORES'!D$3,0)</f>
        <v>27.272727272727273</v>
      </c>
      <c r="G53" s="14">
        <f>IFERROR(100*_xlfn.IFNA(VLOOKUP($B53,KviZDarije4!$A$1:$N$1000, 4, 0), 0)/'TOP SCORES'!E$3,0)</f>
        <v>40</v>
      </c>
      <c r="H53" s="14">
        <f>IFERROR(100*_xlfn.IFNA(VLOOKUP($B53,KviZDarije5!$A$1:$N$1000, 4, 0), 0)/'TOP SCORES'!F$3,0)</f>
        <v>63.636363636363633</v>
      </c>
      <c r="I53" s="14">
        <f>IFERROR(100*_xlfn.IFNA(VLOOKUP($B53,KviZDarije6!$A$1:$N$1000, 4, 0), 0)/'TOP SCORES'!G$3,0)</f>
        <v>33.333333333333336</v>
      </c>
      <c r="J53" s="14">
        <f>IFERROR(100*_xlfn.IFNA(VLOOKUP($B53,KviZDarije7!$A$1:$N$999, 4, 0), 0)/'TOP SCORES'!H$3,0)</f>
        <v>20</v>
      </c>
      <c r="K53" s="14">
        <f>IFERROR(100*_xlfn.IFNA(VLOOKUP($B53,KviZDarije8!$A$1:$N$1000, 4, 0), 0)/'TOP SCORES'!I$3,0)</f>
        <v>60</v>
      </c>
      <c r="L53" s="14">
        <f>IFERROR(100*_xlfn.IFNA(VLOOKUP($B53,KviZDarije9!$A$1:$N$1000, 4, 0), 0)/'TOP SCORES'!J$3,0)</f>
        <v>44.444444444444443</v>
      </c>
      <c r="M53" s="14">
        <f>IFERROR(100*_xlfn.IFNA(VLOOKUP($B53,KviZDarije10!$A$1:$N$1000,4, 0), 0)/'TOP SCORES'!K$3,0)</f>
        <v>60</v>
      </c>
      <c r="N53" s="14">
        <f>IFERROR(100*_xlfn.IFNA(VLOOKUP($B53,KviZDarije10!$A$1:$N$1000,4, 0), 0)/'TOP SCORES'!L$3,0)</f>
        <v>0</v>
      </c>
    </row>
    <row r="54" spans="1:14">
      <c r="A54" s="17">
        <f ca="1">RANK(C54,C$2:C$992)</f>
        <v>53</v>
      </c>
      <c r="B54" s="12" t="s">
        <v>27</v>
      </c>
      <c r="C54" s="15" cm="1">
        <f t="array" aca="1" ref="C54" ca="1">SUM(LARGE(D54:N54,ROW(INDIRECT("1:8"))))</f>
        <v>380</v>
      </c>
      <c r="D54" s="14">
        <f>IFERROR(100*_xlfn.IFNA(VLOOKUP($B54,KviZDarije1!$A$1:$N$1000, 4, 0), 0)/'TOP SCORES'!B$3,0)</f>
        <v>36.363636363636367</v>
      </c>
      <c r="E54" s="14">
        <f>IFERROR(100*_xlfn.IFNA(VLOOKUP($B54,KviZDarije2!$A$1:$N$1000, 4, 0), 0)/'TOP SCORES'!C$3,0)</f>
        <v>45.454545454545453</v>
      </c>
      <c r="F54" s="14">
        <f>IFERROR(100*_xlfn.IFNA(VLOOKUP($B54,KviZDarije3!$A$1:$N$1000, 4, 0), 0)/'TOP SCORES'!D$3,0)</f>
        <v>54.545454545454547</v>
      </c>
      <c r="G54" s="14">
        <f>IFERROR(100*_xlfn.IFNA(VLOOKUP($B54,KviZDarije4!$A$1:$N$1000, 4, 0), 0)/'TOP SCORES'!E$3,0)</f>
        <v>40</v>
      </c>
      <c r="H54" s="14">
        <f>IFERROR(100*_xlfn.IFNA(VLOOKUP($B54,KviZDarije5!$A$1:$N$1000, 4, 0), 0)/'TOP SCORES'!F$3,0)</f>
        <v>63.636363636363633</v>
      </c>
      <c r="I54" s="14">
        <f>IFERROR(100*_xlfn.IFNA(VLOOKUP($B54,KviZDarije6!$A$1:$N$1000, 4, 0), 0)/'TOP SCORES'!G$3,0)</f>
        <v>11.111111111111111</v>
      </c>
      <c r="J54" s="14">
        <f>IFERROR(100*_xlfn.IFNA(VLOOKUP($B54,KviZDarije7!$A$1:$N$999, 4, 0), 0)/'TOP SCORES'!H$3,0)</f>
        <v>20</v>
      </c>
      <c r="K54" s="14">
        <f>IFERROR(100*_xlfn.IFNA(VLOOKUP($B54,KviZDarije8!$A$1:$N$1000, 4, 0), 0)/'TOP SCORES'!I$3,0)</f>
        <v>70</v>
      </c>
      <c r="L54" s="14">
        <f>IFERROR(100*_xlfn.IFNA(VLOOKUP($B54,KviZDarije9!$A$1:$N$1000, 4, 0), 0)/'TOP SCORES'!J$3,0)</f>
        <v>0</v>
      </c>
      <c r="M54" s="14">
        <f>IFERROR(100*_xlfn.IFNA(VLOOKUP($B54,KviZDarije10!$A$1:$N$1000,4, 0), 0)/'TOP SCORES'!K$3,0)</f>
        <v>50</v>
      </c>
      <c r="N54" s="14">
        <f>IFERROR(100*_xlfn.IFNA(VLOOKUP($B54,KviZDarije10!$A$1:$N$1000,4, 0), 0)/'TOP SCORES'!L$3,0)</f>
        <v>0</v>
      </c>
    </row>
    <row r="55" spans="1:14">
      <c r="A55" s="17">
        <f ca="1">RANK(C55,C$2:C$992)</f>
        <v>54</v>
      </c>
      <c r="B55" s="12" t="s">
        <v>53</v>
      </c>
      <c r="C55" s="15" cm="1">
        <f t="array" aca="1" ref="C55" ca="1">SUM(LARGE(D55:N55,ROW(INDIRECT("1:8"))))</f>
        <v>376.66666666666669</v>
      </c>
      <c r="D55" s="14">
        <f>IFERROR(100*_xlfn.IFNA(VLOOKUP($B55,KviZDarije1!$A$1:$N$1000, 4, 0), 0)/'TOP SCORES'!B$3,0)</f>
        <v>27.272727272727273</v>
      </c>
      <c r="E55" s="14">
        <f>IFERROR(100*_xlfn.IFNA(VLOOKUP($B55,KviZDarije2!$A$1:$N$1000, 4, 0), 0)/'TOP SCORES'!C$3,0)</f>
        <v>63.636363636363633</v>
      </c>
      <c r="F55" s="14">
        <f>IFERROR(100*_xlfn.IFNA(VLOOKUP($B55,KviZDarije3!$A$1:$N$1000, 4, 0), 0)/'TOP SCORES'!D$3,0)</f>
        <v>54.545454545454547</v>
      </c>
      <c r="G55" s="14">
        <f>IFERROR(100*_xlfn.IFNA(VLOOKUP($B55,KviZDarije4!$A$1:$N$1000, 4, 0), 0)/'TOP SCORES'!E$3,0)</f>
        <v>50</v>
      </c>
      <c r="H55" s="14">
        <f>IFERROR(100*_xlfn.IFNA(VLOOKUP($B55,KviZDarije5!$A$1:$N$1000, 4, 0), 0)/'TOP SCORES'!F$3,0)</f>
        <v>54.545454545454547</v>
      </c>
      <c r="I55" s="14">
        <f>IFERROR(100*_xlfn.IFNA(VLOOKUP($B55,KviZDarije6!$A$1:$N$1000, 4, 0), 0)/'TOP SCORES'!G$3,0)</f>
        <v>44.444444444444443</v>
      </c>
      <c r="J55" s="14">
        <f>IFERROR(100*_xlfn.IFNA(VLOOKUP($B55,KviZDarije7!$A$1:$N$999, 4, 0), 0)/'TOP SCORES'!H$3,0)</f>
        <v>0</v>
      </c>
      <c r="K55" s="14">
        <f>IFERROR(100*_xlfn.IFNA(VLOOKUP($B55,KviZDarije8!$A$1:$N$1000, 4, 0), 0)/'TOP SCORES'!I$3,0)</f>
        <v>60</v>
      </c>
      <c r="L55" s="14">
        <f>IFERROR(100*_xlfn.IFNA(VLOOKUP($B55,KviZDarije9!$A$1:$N$1000, 4, 0), 0)/'TOP SCORES'!J$3,0)</f>
        <v>22.222222222222221</v>
      </c>
      <c r="M55" s="14">
        <f>IFERROR(100*_xlfn.IFNA(VLOOKUP($B55,KviZDarije10!$A$1:$N$1000,4, 0), 0)/'TOP SCORES'!K$3,0)</f>
        <v>0</v>
      </c>
      <c r="N55" s="14">
        <f>IFERROR(100*_xlfn.IFNA(VLOOKUP($B55,KviZDarije10!$A$1:$N$1000,4, 0), 0)/'TOP SCORES'!L$3,0)</f>
        <v>0</v>
      </c>
    </row>
    <row r="56" spans="1:14">
      <c r="A56" s="17">
        <f ca="1">RANK(C56,C$2:C$992)</f>
        <v>55</v>
      </c>
      <c r="B56" s="12" t="s">
        <v>237</v>
      </c>
      <c r="C56" s="15" cm="1">
        <f t="array" aca="1" ref="C56" ca="1">SUM(LARGE(D56:N56,ROW(INDIRECT("1:8"))))</f>
        <v>374.14141414141415</v>
      </c>
      <c r="D56" s="14">
        <f>IFERROR(100*_xlfn.IFNA(VLOOKUP($B56,KviZDarije1!$A$1:$N$1000, 4, 0), 0)/'TOP SCORES'!B$3,0)</f>
        <v>0</v>
      </c>
      <c r="E56" s="14">
        <f>IFERROR(100*_xlfn.IFNA(VLOOKUP($B56,KviZDarije2!$A$1:$N$1000, 4, 0), 0)/'TOP SCORES'!C$3,0)</f>
        <v>0</v>
      </c>
      <c r="F56" s="14">
        <f>IFERROR(100*_xlfn.IFNA(VLOOKUP($B56,KviZDarije3!$A$1:$N$1000, 4, 0), 0)/'TOP SCORES'!D$3,0)</f>
        <v>72.727272727272734</v>
      </c>
      <c r="G56" s="14">
        <f>IFERROR(100*_xlfn.IFNA(VLOOKUP($B56,KviZDarije4!$A$1:$N$1000, 4, 0), 0)/'TOP SCORES'!E$3,0)</f>
        <v>70</v>
      </c>
      <c r="H56" s="14">
        <f>IFERROR(100*_xlfn.IFNA(VLOOKUP($B56,KviZDarije5!$A$1:$N$1000, 4, 0), 0)/'TOP SCORES'!F$3,0)</f>
        <v>63.636363636363633</v>
      </c>
      <c r="I56" s="14">
        <f>IFERROR(100*_xlfn.IFNA(VLOOKUP($B56,KviZDarije6!$A$1:$N$1000, 4, 0), 0)/'TOP SCORES'!G$3,0)</f>
        <v>22.222222222222221</v>
      </c>
      <c r="J56" s="14">
        <f>IFERROR(100*_xlfn.IFNA(VLOOKUP($B56,KviZDarije7!$A$1:$N$999, 4, 0), 0)/'TOP SCORES'!H$3,0)</f>
        <v>0</v>
      </c>
      <c r="K56" s="14">
        <f>IFERROR(100*_xlfn.IFNA(VLOOKUP($B56,KviZDarije8!$A$1:$N$1000, 4, 0), 0)/'TOP SCORES'!I$3,0)</f>
        <v>50</v>
      </c>
      <c r="L56" s="14">
        <f>IFERROR(100*_xlfn.IFNA(VLOOKUP($B56,KviZDarije9!$A$1:$N$1000, 4, 0), 0)/'TOP SCORES'!J$3,0)</f>
        <v>55.555555555555557</v>
      </c>
      <c r="M56" s="14">
        <f>IFERROR(100*_xlfn.IFNA(VLOOKUP($B56,KviZDarije10!$A$1:$N$1000,4, 0), 0)/'TOP SCORES'!K$3,0)</f>
        <v>40</v>
      </c>
      <c r="N56" s="14">
        <f>IFERROR(100*_xlfn.IFNA(VLOOKUP($B56,KviZDarije10!$A$1:$N$1000,4, 0), 0)/'TOP SCORES'!L$3,0)</f>
        <v>0</v>
      </c>
    </row>
    <row r="57" spans="1:14">
      <c r="A57" s="17">
        <f ca="1">RANK(C57,C$2:C$992)</f>
        <v>56</v>
      </c>
      <c r="B57" s="33" t="s">
        <v>271</v>
      </c>
      <c r="C57" s="15" cm="1">
        <f t="array" aca="1" ref="C57" ca="1">SUM(LARGE(D57:N57,ROW(INDIRECT("1:8"))))</f>
        <v>370.70707070707073</v>
      </c>
      <c r="D57" s="14">
        <f>IFERROR(100*_xlfn.IFNA(VLOOKUP($B57,KviZDarije1!$A$1:$N$1000, 4, 0), 0)/'TOP SCORES'!B$3,0)</f>
        <v>0</v>
      </c>
      <c r="E57" s="14">
        <f>IFERROR(100*_xlfn.IFNA(VLOOKUP($B57,KviZDarije2!$A$1:$N$1000, 4, 0), 0)/'TOP SCORES'!C$3,0)</f>
        <v>0</v>
      </c>
      <c r="F57" s="14">
        <f>IFERROR(100*_xlfn.IFNA(VLOOKUP($B57,KviZDarije3!$A$1:$N$1000, 4, 0), 0)/'TOP SCORES'!D$3,0)</f>
        <v>0</v>
      </c>
      <c r="G57" s="14">
        <f>IFERROR(100*_xlfn.IFNA(VLOOKUP($B57,KviZDarije4!$A$1:$N$1000, 4, 0), 0)/'TOP SCORES'!E$3,0)</f>
        <v>0</v>
      </c>
      <c r="H57" s="14">
        <f>IFERROR(100*_xlfn.IFNA(VLOOKUP($B57,KviZDarije5!$A$1:$N$1000, 4, 0), 0)/'TOP SCORES'!F$3,0)</f>
        <v>81.818181818181813</v>
      </c>
      <c r="I57" s="14">
        <f>IFERROR(100*_xlfn.IFNA(VLOOKUP($B57,KviZDarije6!$A$1:$N$1000, 4, 0), 0)/'TOP SCORES'!G$3,0)</f>
        <v>100</v>
      </c>
      <c r="J57" s="14">
        <f>IFERROR(100*_xlfn.IFNA(VLOOKUP($B57,KviZDarije7!$A$1:$N$999, 4, 0), 0)/'TOP SCORES'!H$3,0)</f>
        <v>100</v>
      </c>
      <c r="K57" s="14">
        <f>IFERROR(100*_xlfn.IFNA(VLOOKUP($B57,KviZDarije8!$A$1:$N$1000, 4, 0), 0)/'TOP SCORES'!I$3,0)</f>
        <v>0</v>
      </c>
      <c r="L57" s="14">
        <f>IFERROR(100*_xlfn.IFNA(VLOOKUP($B57,KviZDarije9!$A$1:$N$1000, 4, 0), 0)/'TOP SCORES'!J$3,0)</f>
        <v>88.888888888888886</v>
      </c>
      <c r="M57" s="14">
        <f>IFERROR(100*_xlfn.IFNA(VLOOKUP($B57,KviZDarije10!$A$1:$N$1000,4, 0), 0)/'TOP SCORES'!K$3,0)</f>
        <v>0</v>
      </c>
      <c r="N57" s="14">
        <f>IFERROR(100*_xlfn.IFNA(VLOOKUP($B57,KviZDarije10!$A$1:$N$1000,4, 0), 0)/'TOP SCORES'!L$3,0)</f>
        <v>0</v>
      </c>
    </row>
    <row r="58" spans="1:14">
      <c r="A58" s="17">
        <f ca="1">RANK(C58,C$2:C$992)</f>
        <v>57</v>
      </c>
      <c r="B58" s="36" t="s">
        <v>167</v>
      </c>
      <c r="C58" s="15" cm="1">
        <f t="array" aca="1" ref="C58" ca="1">SUM(LARGE(D58:N58,ROW(INDIRECT("1:8"))))</f>
        <v>368.98989898989902</v>
      </c>
      <c r="D58" s="14">
        <f>IFERROR(100*_xlfn.IFNA(VLOOKUP($B58,KviZDarije1!$A$1:$N$1000, 4, 0), 0)/'TOP SCORES'!B$3,0)</f>
        <v>27.272727272727273</v>
      </c>
      <c r="E58" s="14">
        <f>IFERROR(100*_xlfn.IFNA(VLOOKUP($B58,KviZDarije2!$A$1:$N$1000, 4, 0), 0)/'TOP SCORES'!C$3,0)</f>
        <v>36.363636363636367</v>
      </c>
      <c r="F58" s="14">
        <f>IFERROR(100*_xlfn.IFNA(VLOOKUP($B58,KviZDarije3!$A$1:$N$1000, 4, 0), 0)/'TOP SCORES'!D$3,0)</f>
        <v>54.545454545454547</v>
      </c>
      <c r="G58" s="14">
        <f>IFERROR(100*_xlfn.IFNA(VLOOKUP($B58,KviZDarije4!$A$1:$N$1000, 4, 0), 0)/'TOP SCORES'!E$3,0)</f>
        <v>70</v>
      </c>
      <c r="H58" s="14">
        <f>IFERROR(100*_xlfn.IFNA(VLOOKUP($B58,KviZDarije5!$A$1:$N$1000, 4, 0), 0)/'TOP SCORES'!F$3,0)</f>
        <v>36.363636363636367</v>
      </c>
      <c r="I58" s="14">
        <f>IFERROR(100*_xlfn.IFNA(VLOOKUP($B58,KviZDarije6!$A$1:$N$1000, 4, 0), 0)/'TOP SCORES'!G$3,0)</f>
        <v>0</v>
      </c>
      <c r="J58" s="14">
        <f>IFERROR(100*_xlfn.IFNA(VLOOKUP($B58,KviZDarije7!$A$1:$N$999, 4, 0), 0)/'TOP SCORES'!H$3,0)</f>
        <v>10</v>
      </c>
      <c r="K58" s="14">
        <f>IFERROR(100*_xlfn.IFNA(VLOOKUP($B58,KviZDarije8!$A$1:$N$1000, 4, 0), 0)/'TOP SCORES'!I$3,0)</f>
        <v>50</v>
      </c>
      <c r="L58" s="14">
        <f>IFERROR(100*_xlfn.IFNA(VLOOKUP($B58,KviZDarije9!$A$1:$N$1000, 4, 0), 0)/'TOP SCORES'!J$3,0)</f>
        <v>44.444444444444443</v>
      </c>
      <c r="M58" s="14">
        <f>IFERROR(100*_xlfn.IFNA(VLOOKUP($B58,KviZDarije10!$A$1:$N$1000,4, 0), 0)/'TOP SCORES'!K$3,0)</f>
        <v>50</v>
      </c>
      <c r="N58" s="14">
        <f>IFERROR(100*_xlfn.IFNA(VLOOKUP($B58,KviZDarije10!$A$1:$N$1000,4, 0), 0)/'TOP SCORES'!L$3,0)</f>
        <v>0</v>
      </c>
    </row>
    <row r="59" spans="1:14">
      <c r="A59" s="17">
        <f ca="1">RANK(C59,C$2:C$992)</f>
        <v>58</v>
      </c>
      <c r="B59" s="12" t="s">
        <v>68</v>
      </c>
      <c r="C59" s="15" cm="1">
        <f t="array" aca="1" ref="C59" ca="1">SUM(LARGE(D59:N59,ROW(INDIRECT("1:8"))))</f>
        <v>360.50505050505052</v>
      </c>
      <c r="D59" s="14">
        <f>IFERROR(100*_xlfn.IFNA(VLOOKUP($B59,KviZDarije1!$A$1:$N$1000, 4, 0), 0)/'TOP SCORES'!B$3,0)</f>
        <v>63.636363636363633</v>
      </c>
      <c r="E59" s="14">
        <f>IFERROR(100*_xlfn.IFNA(VLOOKUP($B59,KviZDarije2!$A$1:$N$1000, 4, 0), 0)/'TOP SCORES'!C$3,0)</f>
        <v>54.545454545454547</v>
      </c>
      <c r="F59" s="14">
        <f>IFERROR(100*_xlfn.IFNA(VLOOKUP($B59,KviZDarije3!$A$1:$N$1000, 4, 0), 0)/'TOP SCORES'!D$3,0)</f>
        <v>0</v>
      </c>
      <c r="G59" s="14">
        <f>IFERROR(100*_xlfn.IFNA(VLOOKUP($B59,KviZDarije4!$A$1:$N$1000, 4, 0), 0)/'TOP SCORES'!E$3,0)</f>
        <v>0</v>
      </c>
      <c r="H59" s="14">
        <f>IFERROR(100*_xlfn.IFNA(VLOOKUP($B59,KviZDarije5!$A$1:$N$1000, 4, 0), 0)/'TOP SCORES'!F$3,0)</f>
        <v>54.545454545454547</v>
      </c>
      <c r="I59" s="14">
        <f>IFERROR(100*_xlfn.IFNA(VLOOKUP($B59,KviZDarije6!$A$1:$N$1000, 4, 0), 0)/'TOP SCORES'!G$3,0)</f>
        <v>44.444444444444443</v>
      </c>
      <c r="J59" s="14">
        <f>IFERROR(100*_xlfn.IFNA(VLOOKUP($B59,KviZDarije7!$A$1:$N$999, 4, 0), 0)/'TOP SCORES'!H$3,0)</f>
        <v>20</v>
      </c>
      <c r="K59" s="14">
        <f>IFERROR(100*_xlfn.IFNA(VLOOKUP($B59,KviZDarije8!$A$1:$N$1000, 4, 0), 0)/'TOP SCORES'!I$3,0)</f>
        <v>40</v>
      </c>
      <c r="L59" s="14">
        <f>IFERROR(100*_xlfn.IFNA(VLOOKUP($B59,KviZDarije9!$A$1:$N$1000, 4, 0), 0)/'TOP SCORES'!J$3,0)</f>
        <v>33.333333333333336</v>
      </c>
      <c r="M59" s="14">
        <f>IFERROR(100*_xlfn.IFNA(VLOOKUP($B59,KviZDarije10!$A$1:$N$1000,4, 0), 0)/'TOP SCORES'!K$3,0)</f>
        <v>50</v>
      </c>
      <c r="N59" s="14">
        <f>IFERROR(100*_xlfn.IFNA(VLOOKUP($B59,KviZDarije10!$A$1:$N$1000,4, 0), 0)/'TOP SCORES'!L$3,0)</f>
        <v>0</v>
      </c>
    </row>
    <row r="60" spans="1:14">
      <c r="A60" s="17">
        <f ca="1">RANK(C60,C$2:C$992)</f>
        <v>59</v>
      </c>
      <c r="B60" s="12" t="s">
        <v>225</v>
      </c>
      <c r="C60" s="15" cm="1">
        <f t="array" aca="1" ref="C60" ca="1">SUM(LARGE(D60:N60,ROW(INDIRECT("1:8"))))</f>
        <v>355.25252525252523</v>
      </c>
      <c r="D60" s="14">
        <f>IFERROR(100*_xlfn.IFNA(VLOOKUP($B60,KviZDarije1!$A$1:$N$1000, 4, 0), 0)/'TOP SCORES'!B$3,0)</f>
        <v>0</v>
      </c>
      <c r="E60" s="14">
        <f>IFERROR(100*_xlfn.IFNA(VLOOKUP($B60,KviZDarije2!$A$1:$N$1000, 4, 0), 0)/'TOP SCORES'!C$3,0)</f>
        <v>0</v>
      </c>
      <c r="F60" s="14">
        <f>IFERROR(100*_xlfn.IFNA(VLOOKUP($B60,KviZDarije3!$A$1:$N$1000, 4, 0), 0)/'TOP SCORES'!D$3,0)</f>
        <v>63.636363636363633</v>
      </c>
      <c r="G60" s="14">
        <f>IFERROR(100*_xlfn.IFNA(VLOOKUP($B60,KviZDarije4!$A$1:$N$1000, 4, 0), 0)/'TOP SCORES'!E$3,0)</f>
        <v>80</v>
      </c>
      <c r="H60" s="14">
        <f>IFERROR(100*_xlfn.IFNA(VLOOKUP($B60,KviZDarije5!$A$1:$N$1000, 4, 0), 0)/'TOP SCORES'!F$3,0)</f>
        <v>72.727272727272734</v>
      </c>
      <c r="I60" s="14">
        <f>IFERROR(100*_xlfn.IFNA(VLOOKUP($B60,KviZDarije6!$A$1:$N$1000, 4, 0), 0)/'TOP SCORES'!G$3,0)</f>
        <v>88.888888888888886</v>
      </c>
      <c r="J60" s="14">
        <f>IFERROR(100*_xlfn.IFNA(VLOOKUP($B60,KviZDarije7!$A$1:$N$999, 4, 0), 0)/'TOP SCORES'!H$3,0)</f>
        <v>0</v>
      </c>
      <c r="K60" s="14">
        <f>IFERROR(100*_xlfn.IFNA(VLOOKUP($B60,KviZDarije8!$A$1:$N$1000, 4, 0), 0)/'TOP SCORES'!I$3,0)</f>
        <v>0</v>
      </c>
      <c r="L60" s="14">
        <f>IFERROR(100*_xlfn.IFNA(VLOOKUP($B60,KviZDarije9!$A$1:$N$1000, 4, 0), 0)/'TOP SCORES'!J$3,0)</f>
        <v>0</v>
      </c>
      <c r="M60" s="14">
        <f>IFERROR(100*_xlfn.IFNA(VLOOKUP($B60,KviZDarije10!$A$1:$N$1000,4, 0), 0)/'TOP SCORES'!K$3,0)</f>
        <v>50</v>
      </c>
      <c r="N60" s="14">
        <f>IFERROR(100*_xlfn.IFNA(VLOOKUP($B60,KviZDarije10!$A$1:$N$1000,4, 0), 0)/'TOP SCORES'!L$3,0)</f>
        <v>0</v>
      </c>
    </row>
    <row r="61" spans="1:14">
      <c r="A61" s="17">
        <f ca="1">RANK(C61,C$2:C$992)</f>
        <v>60</v>
      </c>
      <c r="B61" s="12" t="s">
        <v>12</v>
      </c>
      <c r="C61" s="15" cm="1">
        <f t="array" aca="1" ref="C61" ca="1">SUM(LARGE(D61:N61,ROW(INDIRECT("1:8"))))</f>
        <v>352.32323232323233</v>
      </c>
      <c r="D61" s="14">
        <f>IFERROR(100*_xlfn.IFNA(VLOOKUP($B61,KviZDarije1!$A$1:$N$1000, 4, 0), 0)/'TOP SCORES'!B$3,0)</f>
        <v>27.272727272727273</v>
      </c>
      <c r="E61" s="14">
        <f>IFERROR(100*_xlfn.IFNA(VLOOKUP($B61,KviZDarije2!$A$1:$N$1000, 4, 0), 0)/'TOP SCORES'!C$3,0)</f>
        <v>54.545454545454547</v>
      </c>
      <c r="F61" s="14">
        <f>IFERROR(100*_xlfn.IFNA(VLOOKUP($B61,KviZDarije3!$A$1:$N$1000, 4, 0), 0)/'TOP SCORES'!D$3,0)</f>
        <v>54.545454545454547</v>
      </c>
      <c r="G61" s="14">
        <f>IFERROR(100*_xlfn.IFNA(VLOOKUP($B61,KviZDarije4!$A$1:$N$1000, 4, 0), 0)/'TOP SCORES'!E$3,0)</f>
        <v>40</v>
      </c>
      <c r="H61" s="14">
        <f>IFERROR(100*_xlfn.IFNA(VLOOKUP($B61,KviZDarije5!$A$1:$N$1000, 4, 0), 0)/'TOP SCORES'!F$3,0)</f>
        <v>45.454545454545453</v>
      </c>
      <c r="I61" s="14">
        <f>IFERROR(100*_xlfn.IFNA(VLOOKUP($B61,KviZDarije6!$A$1:$N$1000, 4, 0), 0)/'TOP SCORES'!G$3,0)</f>
        <v>44.444444444444443</v>
      </c>
      <c r="J61" s="14">
        <f>IFERROR(100*_xlfn.IFNA(VLOOKUP($B61,KviZDarije7!$A$1:$N$999, 4, 0), 0)/'TOP SCORES'!H$3,0)</f>
        <v>20</v>
      </c>
      <c r="K61" s="14">
        <f>IFERROR(100*_xlfn.IFNA(VLOOKUP($B61,KviZDarije8!$A$1:$N$1000, 4, 0), 0)/'TOP SCORES'!I$3,0)</f>
        <v>50</v>
      </c>
      <c r="L61" s="14">
        <f>IFERROR(100*_xlfn.IFNA(VLOOKUP($B61,KviZDarije9!$A$1:$N$1000, 4, 0), 0)/'TOP SCORES'!J$3,0)</f>
        <v>33.333333333333336</v>
      </c>
      <c r="M61" s="14">
        <f>IFERROR(100*_xlfn.IFNA(VLOOKUP($B61,KviZDarije10!$A$1:$N$1000,4, 0), 0)/'TOP SCORES'!K$3,0)</f>
        <v>30</v>
      </c>
      <c r="N61" s="14">
        <f>IFERROR(100*_xlfn.IFNA(VLOOKUP($B61,KviZDarije10!$A$1:$N$1000,4, 0), 0)/'TOP SCORES'!L$3,0)</f>
        <v>0</v>
      </c>
    </row>
    <row r="62" spans="1:14">
      <c r="A62" s="17">
        <f ca="1">RANK(C62,C$2:C$992)</f>
        <v>61</v>
      </c>
      <c r="B62" s="12" t="s">
        <v>86</v>
      </c>
      <c r="C62" s="15" cm="1">
        <f t="array" aca="1" ref="C62" ca="1">SUM(LARGE(D62:N62,ROW(INDIRECT("1:8"))))</f>
        <v>348.78787878787875</v>
      </c>
      <c r="D62" s="14">
        <f>IFERROR(100*_xlfn.IFNA(VLOOKUP($B62,KviZDarije1!$A$1:$N$1000, 4, 0), 0)/'TOP SCORES'!B$3,0)</f>
        <v>27.272727272727273</v>
      </c>
      <c r="E62" s="14">
        <f>IFERROR(100*_xlfn.IFNA(VLOOKUP($B62,KviZDarije2!$A$1:$N$1000, 4, 0), 0)/'TOP SCORES'!C$3,0)</f>
        <v>27.272727272727273</v>
      </c>
      <c r="F62" s="14">
        <f>IFERROR(100*_xlfn.IFNA(VLOOKUP($B62,KviZDarije3!$A$1:$N$1000, 4, 0), 0)/'TOP SCORES'!D$3,0)</f>
        <v>54.545454545454547</v>
      </c>
      <c r="G62" s="14">
        <f>IFERROR(100*_xlfn.IFNA(VLOOKUP($B62,KviZDarije4!$A$1:$N$1000, 4, 0), 0)/'TOP SCORES'!E$3,0)</f>
        <v>60</v>
      </c>
      <c r="H62" s="14">
        <f>IFERROR(100*_xlfn.IFNA(VLOOKUP($B62,KviZDarije5!$A$1:$N$1000, 4, 0), 0)/'TOP SCORES'!F$3,0)</f>
        <v>36.363636363636367</v>
      </c>
      <c r="I62" s="14">
        <f>IFERROR(100*_xlfn.IFNA(VLOOKUP($B62,KviZDarije6!$A$1:$N$1000, 4, 0), 0)/'TOP SCORES'!G$3,0)</f>
        <v>0</v>
      </c>
      <c r="J62" s="14">
        <f>IFERROR(100*_xlfn.IFNA(VLOOKUP($B62,KviZDarije7!$A$1:$N$999, 4, 0), 0)/'TOP SCORES'!H$3,0)</f>
        <v>10</v>
      </c>
      <c r="K62" s="14">
        <f>IFERROR(100*_xlfn.IFNA(VLOOKUP($B62,KviZDarije8!$A$1:$N$1000, 4, 0), 0)/'TOP SCORES'!I$3,0)</f>
        <v>70</v>
      </c>
      <c r="L62" s="14">
        <f>IFERROR(100*_xlfn.IFNA(VLOOKUP($B62,KviZDarije9!$A$1:$N$1000, 4, 0), 0)/'TOP SCORES'!J$3,0)</f>
        <v>33.333333333333336</v>
      </c>
      <c r="M62" s="14">
        <f>IFERROR(100*_xlfn.IFNA(VLOOKUP($B62,KviZDarije10!$A$1:$N$1000,4, 0), 0)/'TOP SCORES'!K$3,0)</f>
        <v>40</v>
      </c>
      <c r="N62" s="14">
        <f>IFERROR(100*_xlfn.IFNA(VLOOKUP($B62,KviZDarije10!$A$1:$N$1000,4, 0), 0)/'TOP SCORES'!L$3,0)</f>
        <v>0</v>
      </c>
    </row>
    <row r="63" spans="1:14">
      <c r="A63" s="17">
        <f ca="1">RANK(C63,C$2:C$992)</f>
        <v>62</v>
      </c>
      <c r="B63" s="8" t="s">
        <v>19</v>
      </c>
      <c r="C63" s="15" cm="1">
        <f t="array" aca="1" ref="C63" ca="1">SUM(LARGE(D63:N63,ROW(INDIRECT("1:8"))))</f>
        <v>346.26262626262627</v>
      </c>
      <c r="D63" s="14">
        <f>IFERROR(100*_xlfn.IFNA(VLOOKUP($B63,KviZDarije1!$A$1:$N$1000, 4, 0), 0)/'TOP SCORES'!B$3,0)</f>
        <v>36.363636363636367</v>
      </c>
      <c r="E63" s="14">
        <f>IFERROR(100*_xlfn.IFNA(VLOOKUP($B63,KviZDarije2!$A$1:$N$1000, 4, 0), 0)/'TOP SCORES'!C$3,0)</f>
        <v>36.363636363636367</v>
      </c>
      <c r="F63" s="14">
        <f>IFERROR(100*_xlfn.IFNA(VLOOKUP($B63,KviZDarije3!$A$1:$N$1000, 4, 0), 0)/'TOP SCORES'!D$3,0)</f>
        <v>45.454545454545453</v>
      </c>
      <c r="G63" s="14">
        <f>IFERROR(100*_xlfn.IFNA(VLOOKUP($B63,KviZDarije4!$A$1:$N$1000, 4, 0), 0)/'TOP SCORES'!E$3,0)</f>
        <v>30</v>
      </c>
      <c r="H63" s="14">
        <f>IFERROR(100*_xlfn.IFNA(VLOOKUP($B63,KviZDarije5!$A$1:$N$1000, 4, 0), 0)/'TOP SCORES'!F$3,0)</f>
        <v>63.636363636363633</v>
      </c>
      <c r="I63" s="14">
        <f>IFERROR(100*_xlfn.IFNA(VLOOKUP($B63,KviZDarije6!$A$1:$N$1000, 4, 0), 0)/'TOP SCORES'!G$3,0)</f>
        <v>44.444444444444443</v>
      </c>
      <c r="J63" s="14">
        <f>IFERROR(100*_xlfn.IFNA(VLOOKUP($B63,KviZDarije7!$A$1:$N$999, 4, 0), 0)/'TOP SCORES'!H$3,0)</f>
        <v>20</v>
      </c>
      <c r="K63" s="14">
        <f>IFERROR(100*_xlfn.IFNA(VLOOKUP($B63,KviZDarije8!$A$1:$N$1000, 4, 0), 0)/'TOP SCORES'!I$3,0)</f>
        <v>50</v>
      </c>
      <c r="L63" s="14">
        <f>IFERROR(100*_xlfn.IFNA(VLOOKUP($B63,KviZDarije9!$A$1:$N$1000, 4, 0), 0)/'TOP SCORES'!J$3,0)</f>
        <v>22.222222222222221</v>
      </c>
      <c r="M63" s="14">
        <f>IFERROR(100*_xlfn.IFNA(VLOOKUP($B63,KviZDarije10!$A$1:$N$1000,4, 0), 0)/'TOP SCORES'!K$3,0)</f>
        <v>40</v>
      </c>
      <c r="N63" s="14">
        <f>IFERROR(100*_xlfn.IFNA(VLOOKUP($B63,KviZDarije10!$A$1:$N$1000,4, 0), 0)/'TOP SCORES'!L$3,0)</f>
        <v>0</v>
      </c>
    </row>
    <row r="64" spans="1:14">
      <c r="A64" s="17">
        <f ca="1">RANK(C64,C$2:C$992)</f>
        <v>63</v>
      </c>
      <c r="B64" s="8" t="s">
        <v>187</v>
      </c>
      <c r="C64" s="15" cm="1">
        <f t="array" aca="1" ref="C64" ca="1">SUM(LARGE(D64:N64,ROW(INDIRECT("1:8"))))</f>
        <v>345.05050505050502</v>
      </c>
      <c r="D64" s="14">
        <f>IFERROR(100*_xlfn.IFNA(VLOOKUP($B64,KviZDarije1!$A$1:$N$1000, 4, 0), 0)/'TOP SCORES'!B$3,0)</f>
        <v>36.363636363636367</v>
      </c>
      <c r="E64" s="14">
        <f>IFERROR(100*_xlfn.IFNA(VLOOKUP($B64,KviZDarije2!$A$1:$N$1000, 4, 0), 0)/'TOP SCORES'!C$3,0)</f>
        <v>36.363636363636367</v>
      </c>
      <c r="F64" s="14">
        <f>IFERROR(100*_xlfn.IFNA(VLOOKUP($B64,KviZDarije3!$A$1:$N$1000, 4, 0), 0)/'TOP SCORES'!D$3,0)</f>
        <v>27.272727272727273</v>
      </c>
      <c r="G64" s="14">
        <f>IFERROR(100*_xlfn.IFNA(VLOOKUP($B64,KviZDarije4!$A$1:$N$1000, 4, 0), 0)/'TOP SCORES'!E$3,0)</f>
        <v>40</v>
      </c>
      <c r="H64" s="14">
        <f>IFERROR(100*_xlfn.IFNA(VLOOKUP($B64,KviZDarije5!$A$1:$N$1000, 4, 0), 0)/'TOP SCORES'!F$3,0)</f>
        <v>54.545454545454547</v>
      </c>
      <c r="I64" s="14">
        <f>IFERROR(100*_xlfn.IFNA(VLOOKUP($B64,KviZDarije6!$A$1:$N$1000, 4, 0), 0)/'TOP SCORES'!G$3,0)</f>
        <v>33.333333333333336</v>
      </c>
      <c r="J64" s="14">
        <f>IFERROR(100*_xlfn.IFNA(VLOOKUP($B64,KviZDarije7!$A$1:$N$999, 4, 0), 0)/'TOP SCORES'!H$3,0)</f>
        <v>0</v>
      </c>
      <c r="K64" s="14">
        <f>IFERROR(100*_xlfn.IFNA(VLOOKUP($B64,KviZDarije8!$A$1:$N$1000, 4, 0), 0)/'TOP SCORES'!I$3,0)</f>
        <v>70</v>
      </c>
      <c r="L64" s="14">
        <f>IFERROR(100*_xlfn.IFNA(VLOOKUP($B64,KviZDarije9!$A$1:$N$1000, 4, 0), 0)/'TOP SCORES'!J$3,0)</f>
        <v>44.444444444444443</v>
      </c>
      <c r="M64" s="14">
        <f>IFERROR(100*_xlfn.IFNA(VLOOKUP($B64,KviZDarije10!$A$1:$N$1000,4, 0), 0)/'TOP SCORES'!K$3,0)</f>
        <v>30</v>
      </c>
      <c r="N64" s="14">
        <f>IFERROR(100*_xlfn.IFNA(VLOOKUP($B64,KviZDarije10!$A$1:$N$1000,4, 0), 0)/'TOP SCORES'!L$3,0)</f>
        <v>0</v>
      </c>
    </row>
    <row r="65" spans="1:14">
      <c r="A65" s="17">
        <f ca="1">RANK(C65,C$2:C$992)</f>
        <v>64</v>
      </c>
      <c r="B65" s="12" t="s">
        <v>48</v>
      </c>
      <c r="C65" s="15" cm="1">
        <f t="array" aca="1" ref="C65" ca="1">SUM(LARGE(D65:N65,ROW(INDIRECT("1:8"))))</f>
        <v>344.44444444444446</v>
      </c>
      <c r="D65" s="14">
        <f>IFERROR(100*_xlfn.IFNA(VLOOKUP($B65,KviZDarije1!$A$1:$N$1000, 4, 0), 0)/'TOP SCORES'!B$3,0)</f>
        <v>36.363636363636367</v>
      </c>
      <c r="E65" s="14">
        <f>IFERROR(100*_xlfn.IFNA(VLOOKUP($B65,KviZDarije2!$A$1:$N$1000, 4, 0), 0)/'TOP SCORES'!C$3,0)</f>
        <v>63.636363636363633</v>
      </c>
      <c r="F65" s="14">
        <f>IFERROR(100*_xlfn.IFNA(VLOOKUP($B65,KviZDarije3!$A$1:$N$1000, 4, 0), 0)/'TOP SCORES'!D$3,0)</f>
        <v>45.454545454545453</v>
      </c>
      <c r="G65" s="14">
        <f>IFERROR(100*_xlfn.IFNA(VLOOKUP($B65,KviZDarije4!$A$1:$N$1000, 4, 0), 0)/'TOP SCORES'!E$3,0)</f>
        <v>30</v>
      </c>
      <c r="H65" s="14">
        <f>IFERROR(100*_xlfn.IFNA(VLOOKUP($B65,KviZDarije5!$A$1:$N$1000, 4, 0), 0)/'TOP SCORES'!F$3,0)</f>
        <v>54.545454545454547</v>
      </c>
      <c r="I65" s="14">
        <f>IFERROR(100*_xlfn.IFNA(VLOOKUP($B65,KviZDarije6!$A$1:$N$1000, 4, 0), 0)/'TOP SCORES'!G$3,0)</f>
        <v>22.222222222222221</v>
      </c>
      <c r="J65" s="14">
        <f>IFERROR(100*_xlfn.IFNA(VLOOKUP($B65,KviZDarije7!$A$1:$N$999, 4, 0), 0)/'TOP SCORES'!H$3,0)</f>
        <v>10</v>
      </c>
      <c r="K65" s="14">
        <f>IFERROR(100*_xlfn.IFNA(VLOOKUP($B65,KviZDarije8!$A$1:$N$1000, 4, 0), 0)/'TOP SCORES'!I$3,0)</f>
        <v>40</v>
      </c>
      <c r="L65" s="14">
        <f>IFERROR(100*_xlfn.IFNA(VLOOKUP($B65,KviZDarije9!$A$1:$N$1000, 4, 0), 0)/'TOP SCORES'!J$3,0)</f>
        <v>44.444444444444443</v>
      </c>
      <c r="M65" s="14">
        <f>IFERROR(100*_xlfn.IFNA(VLOOKUP($B65,KviZDarije10!$A$1:$N$1000,4, 0), 0)/'TOP SCORES'!K$3,0)</f>
        <v>30</v>
      </c>
      <c r="N65" s="14">
        <f>IFERROR(100*_xlfn.IFNA(VLOOKUP($B65,KviZDarije10!$A$1:$N$1000,4, 0), 0)/'TOP SCORES'!L$3,0)</f>
        <v>0</v>
      </c>
    </row>
    <row r="66" spans="1:14">
      <c r="A66" s="17">
        <f ca="1">RANK(C66,C$2:C$992)</f>
        <v>65</v>
      </c>
      <c r="B66" s="12" t="s">
        <v>16</v>
      </c>
      <c r="C66" s="15" cm="1">
        <f t="array" aca="1" ref="C66" ca="1">SUM(LARGE(D66:N66,ROW(INDIRECT("1:8"))))</f>
        <v>341.21212121212113</v>
      </c>
      <c r="D66" s="14">
        <f>IFERROR(100*_xlfn.IFNA(VLOOKUP($B66,KviZDarije1!$A$1:$N$1000, 4, 0), 0)/'TOP SCORES'!B$3,0)</f>
        <v>0</v>
      </c>
      <c r="E66" s="14">
        <f>IFERROR(100*_xlfn.IFNA(VLOOKUP($B66,KviZDarije2!$A$1:$N$1000, 4, 0), 0)/'TOP SCORES'!C$3,0)</f>
        <v>63.636363636363633</v>
      </c>
      <c r="F66" s="14">
        <f>IFERROR(100*_xlfn.IFNA(VLOOKUP($B66,KviZDarije3!$A$1:$N$1000, 4, 0), 0)/'TOP SCORES'!D$3,0)</f>
        <v>45.454545454545453</v>
      </c>
      <c r="G66" s="14">
        <f>IFERROR(100*_xlfn.IFNA(VLOOKUP($B66,KviZDarije4!$A$1:$N$1000, 4, 0), 0)/'TOP SCORES'!E$3,0)</f>
        <v>0</v>
      </c>
      <c r="H66" s="14">
        <f>IFERROR(100*_xlfn.IFNA(VLOOKUP($B66,KviZDarije5!$A$1:$N$1000, 4, 0), 0)/'TOP SCORES'!F$3,0)</f>
        <v>45.454545454545453</v>
      </c>
      <c r="I66" s="14">
        <f>IFERROR(100*_xlfn.IFNA(VLOOKUP($B66,KviZDarije6!$A$1:$N$1000, 4, 0), 0)/'TOP SCORES'!G$3,0)</f>
        <v>11.111111111111111</v>
      </c>
      <c r="J66" s="14">
        <f>IFERROR(100*_xlfn.IFNA(VLOOKUP($B66,KviZDarije7!$A$1:$N$999, 4, 0), 0)/'TOP SCORES'!H$3,0)</f>
        <v>10</v>
      </c>
      <c r="K66" s="14">
        <f>IFERROR(100*_xlfn.IFNA(VLOOKUP($B66,KviZDarije8!$A$1:$N$1000, 4, 0), 0)/'TOP SCORES'!I$3,0)</f>
        <v>70</v>
      </c>
      <c r="L66" s="14">
        <f>IFERROR(100*_xlfn.IFNA(VLOOKUP($B66,KviZDarije9!$A$1:$N$1000, 4, 0), 0)/'TOP SCORES'!J$3,0)</f>
        <v>55.555555555555557</v>
      </c>
      <c r="M66" s="14">
        <f>IFERROR(100*_xlfn.IFNA(VLOOKUP($B66,KviZDarije10!$A$1:$N$1000,4, 0), 0)/'TOP SCORES'!K$3,0)</f>
        <v>40</v>
      </c>
      <c r="N66" s="14">
        <f>IFERROR(100*_xlfn.IFNA(VLOOKUP($B66,KviZDarije10!$A$1:$N$1000,4, 0), 0)/'TOP SCORES'!L$3,0)</f>
        <v>0</v>
      </c>
    </row>
    <row r="67" spans="1:14">
      <c r="A67" s="17">
        <f ca="1">RANK(C67,C$2:C$992)</f>
        <v>66</v>
      </c>
      <c r="B67" s="12" t="s">
        <v>148</v>
      </c>
      <c r="C67" s="15" cm="1">
        <f t="array" aca="1" ref="C67" ca="1">SUM(LARGE(D67:N67,ROW(INDIRECT("1:8"))))</f>
        <v>336.36363636363637</v>
      </c>
      <c r="D67" s="14">
        <f>IFERROR(100*_xlfn.IFNA(VLOOKUP($B67,KviZDarije1!$A$1:$N$1000, 4, 0), 0)/'TOP SCORES'!B$3,0)</f>
        <v>81.818181818181813</v>
      </c>
      <c r="E67" s="14">
        <f>IFERROR(100*_xlfn.IFNA(VLOOKUP($B67,KviZDarije2!$A$1:$N$1000, 4, 0), 0)/'TOP SCORES'!C$3,0)</f>
        <v>72.727272727272734</v>
      </c>
      <c r="F67" s="14">
        <f>IFERROR(100*_xlfn.IFNA(VLOOKUP($B67,KviZDarije3!$A$1:$N$1000, 4, 0), 0)/'TOP SCORES'!D$3,0)</f>
        <v>0</v>
      </c>
      <c r="G67" s="14">
        <f>IFERROR(100*_xlfn.IFNA(VLOOKUP($B67,KviZDarije4!$A$1:$N$1000, 4, 0), 0)/'TOP SCORES'!E$3,0)</f>
        <v>100</v>
      </c>
      <c r="H67" s="14">
        <f>IFERROR(100*_xlfn.IFNA(VLOOKUP($B67,KviZDarije5!$A$1:$N$1000, 4, 0), 0)/'TOP SCORES'!F$3,0)</f>
        <v>81.818181818181813</v>
      </c>
      <c r="I67" s="14">
        <f>IFERROR(100*_xlfn.IFNA(VLOOKUP($B67,KviZDarije6!$A$1:$N$1000, 4, 0), 0)/'TOP SCORES'!G$3,0)</f>
        <v>0</v>
      </c>
      <c r="J67" s="14">
        <f>IFERROR(100*_xlfn.IFNA(VLOOKUP($B67,KviZDarije7!$A$1:$N$999, 4, 0), 0)/'TOP SCORES'!H$3,0)</f>
        <v>0</v>
      </c>
      <c r="K67" s="14">
        <f>IFERROR(100*_xlfn.IFNA(VLOOKUP($B67,KviZDarije8!$A$1:$N$1000, 4, 0), 0)/'TOP SCORES'!I$3,0)</f>
        <v>0</v>
      </c>
      <c r="L67" s="14">
        <f>IFERROR(100*_xlfn.IFNA(VLOOKUP($B67,KviZDarije9!$A$1:$N$1000, 4, 0), 0)/'TOP SCORES'!J$3,0)</f>
        <v>0</v>
      </c>
      <c r="M67" s="14">
        <f>IFERROR(100*_xlfn.IFNA(VLOOKUP($B67,KviZDarije10!$A$1:$N$1000,4, 0), 0)/'TOP SCORES'!K$3,0)</f>
        <v>0</v>
      </c>
      <c r="N67" s="14">
        <f>IFERROR(100*_xlfn.IFNA(VLOOKUP($B67,KviZDarije10!$A$1:$N$1000,4, 0), 0)/'TOP SCORES'!L$3,0)</f>
        <v>0</v>
      </c>
    </row>
    <row r="68" spans="1:14">
      <c r="A68" s="17">
        <f ca="1">RANK(C68,C$2:C$992)</f>
        <v>67</v>
      </c>
      <c r="B68" s="12" t="s">
        <v>49</v>
      </c>
      <c r="C68" s="15" cm="1">
        <f t="array" aca="1" ref="C68" ca="1">SUM(LARGE(D68:N68,ROW(INDIRECT("1:8"))))</f>
        <v>336.16161616161617</v>
      </c>
      <c r="D68" s="14">
        <f>IFERROR(100*_xlfn.IFNA(VLOOKUP($B68,KviZDarije1!$A$1:$N$1000, 4, 0), 0)/'TOP SCORES'!B$3,0)</f>
        <v>36.363636363636367</v>
      </c>
      <c r="E68" s="14">
        <f>IFERROR(100*_xlfn.IFNA(VLOOKUP($B68,KviZDarije2!$A$1:$N$1000, 4, 0), 0)/'TOP SCORES'!C$3,0)</f>
        <v>27.272727272727273</v>
      </c>
      <c r="F68" s="14">
        <f>IFERROR(100*_xlfn.IFNA(VLOOKUP($B68,KviZDarije3!$A$1:$N$1000, 4, 0), 0)/'TOP SCORES'!D$3,0)</f>
        <v>45.454545454545453</v>
      </c>
      <c r="G68" s="14">
        <f>IFERROR(100*_xlfn.IFNA(VLOOKUP($B68,KviZDarije4!$A$1:$N$1000, 4, 0), 0)/'TOP SCORES'!E$3,0)</f>
        <v>50</v>
      </c>
      <c r="H68" s="14">
        <f>IFERROR(100*_xlfn.IFNA(VLOOKUP($B68,KviZDarije5!$A$1:$N$1000, 4, 0), 0)/'TOP SCORES'!F$3,0)</f>
        <v>45.454545454545453</v>
      </c>
      <c r="I68" s="14">
        <f>IFERROR(100*_xlfn.IFNA(VLOOKUP($B68,KviZDarije6!$A$1:$N$1000, 4, 0), 0)/'TOP SCORES'!G$3,0)</f>
        <v>44.444444444444443</v>
      </c>
      <c r="J68" s="14">
        <f>IFERROR(100*_xlfn.IFNA(VLOOKUP($B68,KviZDarije7!$A$1:$N$999, 4, 0), 0)/'TOP SCORES'!H$3,0)</f>
        <v>30</v>
      </c>
      <c r="K68" s="14">
        <f>IFERROR(100*_xlfn.IFNA(VLOOKUP($B68,KviZDarije8!$A$1:$N$1000, 4, 0), 0)/'TOP SCORES'!I$3,0)</f>
        <v>40</v>
      </c>
      <c r="L68" s="14">
        <f>IFERROR(100*_xlfn.IFNA(VLOOKUP($B68,KviZDarije9!$A$1:$N$1000, 4, 0), 0)/'TOP SCORES'!J$3,0)</f>
        <v>44.444444444444443</v>
      </c>
      <c r="M68" s="14">
        <f>IFERROR(100*_xlfn.IFNA(VLOOKUP($B68,KviZDarije10!$A$1:$N$1000,4, 0), 0)/'TOP SCORES'!K$3,0)</f>
        <v>30</v>
      </c>
      <c r="N68" s="14">
        <f>IFERROR(100*_xlfn.IFNA(VLOOKUP($B68,KviZDarije10!$A$1:$N$1000,4, 0), 0)/'TOP SCORES'!L$3,0)</f>
        <v>0</v>
      </c>
    </row>
    <row r="69" spans="1:14">
      <c r="A69" s="17">
        <f ca="1">RANK(C69,C$2:C$992)</f>
        <v>68</v>
      </c>
      <c r="B69" s="8" t="s">
        <v>134</v>
      </c>
      <c r="C69" s="15" cm="1">
        <f t="array" aca="1" ref="C69" ca="1">SUM(LARGE(D69:N69,ROW(INDIRECT("1:8"))))</f>
        <v>330.30303030303031</v>
      </c>
      <c r="D69" s="14">
        <f>IFERROR(100*_xlfn.IFNA(VLOOKUP($B69,KviZDarije1!$A$1:$N$1000, 4, 0), 0)/'TOP SCORES'!B$3,0)</f>
        <v>63.636363636363633</v>
      </c>
      <c r="E69" s="14">
        <f>IFERROR(100*_xlfn.IFNA(VLOOKUP($B69,KviZDarije2!$A$1:$N$1000, 4, 0), 0)/'TOP SCORES'!C$3,0)</f>
        <v>0</v>
      </c>
      <c r="F69" s="14">
        <f>IFERROR(100*_xlfn.IFNA(VLOOKUP($B69,KviZDarije3!$A$1:$N$1000, 4, 0), 0)/'TOP SCORES'!D$3,0)</f>
        <v>0</v>
      </c>
      <c r="G69" s="14">
        <f>IFERROR(100*_xlfn.IFNA(VLOOKUP($B69,KviZDarije4!$A$1:$N$1000, 4, 0), 0)/'TOP SCORES'!E$3,0)</f>
        <v>70</v>
      </c>
      <c r="H69" s="14">
        <f>IFERROR(100*_xlfn.IFNA(VLOOKUP($B69,KviZDarije5!$A$1:$N$1000, 4, 0), 0)/'TOP SCORES'!F$3,0)</f>
        <v>0</v>
      </c>
      <c r="I69" s="14">
        <f>IFERROR(100*_xlfn.IFNA(VLOOKUP($B69,KviZDarije6!$A$1:$N$1000, 4, 0), 0)/'TOP SCORES'!G$3,0)</f>
        <v>66.666666666666671</v>
      </c>
      <c r="J69" s="14">
        <f>IFERROR(100*_xlfn.IFNA(VLOOKUP($B69,KviZDarije7!$A$1:$N$999, 4, 0), 0)/'TOP SCORES'!H$3,0)</f>
        <v>50</v>
      </c>
      <c r="K69" s="14">
        <f>IFERROR(100*_xlfn.IFNA(VLOOKUP($B69,KviZDarije8!$A$1:$N$1000, 4, 0), 0)/'TOP SCORES'!I$3,0)</f>
        <v>80</v>
      </c>
      <c r="L69" s="14">
        <f>IFERROR(100*_xlfn.IFNA(VLOOKUP($B69,KviZDarije9!$A$1:$N$1000, 4, 0), 0)/'TOP SCORES'!J$3,0)</f>
        <v>0</v>
      </c>
      <c r="M69" s="14">
        <f>IFERROR(100*_xlfn.IFNA(VLOOKUP($B69,KviZDarije10!$A$1:$N$1000,4, 0), 0)/'TOP SCORES'!K$3,0)</f>
        <v>0</v>
      </c>
      <c r="N69" s="14">
        <f>IFERROR(100*_xlfn.IFNA(VLOOKUP($B69,KviZDarije10!$A$1:$N$1000,4, 0), 0)/'TOP SCORES'!L$3,0)</f>
        <v>0</v>
      </c>
    </row>
    <row r="70" spans="1:14">
      <c r="A70" s="17">
        <f ca="1">RANK(C70,C$2:C$992)</f>
        <v>69</v>
      </c>
      <c r="B70" s="12" t="s">
        <v>90</v>
      </c>
      <c r="C70" s="15" cm="1">
        <f t="array" aca="1" ref="C70" ca="1">SUM(LARGE(D70:N70,ROW(INDIRECT("1:8"))))</f>
        <v>324.14141414141409</v>
      </c>
      <c r="D70" s="14">
        <f>IFERROR(100*_xlfn.IFNA(VLOOKUP($B70,KviZDarije1!$A$1:$N$1000, 4, 0), 0)/'TOP SCORES'!B$3,0)</f>
        <v>18.181818181818183</v>
      </c>
      <c r="E70" s="14">
        <f>IFERROR(100*_xlfn.IFNA(VLOOKUP($B70,KviZDarije2!$A$1:$N$1000, 4, 0), 0)/'TOP SCORES'!C$3,0)</f>
        <v>45.454545454545453</v>
      </c>
      <c r="F70" s="14">
        <f>IFERROR(100*_xlfn.IFNA(VLOOKUP($B70,KviZDarije3!$A$1:$N$1000, 4, 0), 0)/'TOP SCORES'!D$3,0)</f>
        <v>27.272727272727273</v>
      </c>
      <c r="G70" s="14">
        <f>IFERROR(100*_xlfn.IFNA(VLOOKUP($B70,KviZDarije4!$A$1:$N$1000, 4, 0), 0)/'TOP SCORES'!E$3,0)</f>
        <v>30</v>
      </c>
      <c r="H70" s="14">
        <f>IFERROR(100*_xlfn.IFNA(VLOOKUP($B70,KviZDarije5!$A$1:$N$1000, 4, 0), 0)/'TOP SCORES'!F$3,0)</f>
        <v>63.636363636363633</v>
      </c>
      <c r="I70" s="14">
        <f>IFERROR(100*_xlfn.IFNA(VLOOKUP($B70,KviZDarije6!$A$1:$N$1000, 4, 0), 0)/'TOP SCORES'!G$3,0)</f>
        <v>44.444444444444443</v>
      </c>
      <c r="J70" s="14">
        <f>IFERROR(100*_xlfn.IFNA(VLOOKUP($B70,KviZDarije7!$A$1:$N$999, 4, 0), 0)/'TOP SCORES'!H$3,0)</f>
        <v>30</v>
      </c>
      <c r="K70" s="14">
        <f>IFERROR(100*_xlfn.IFNA(VLOOKUP($B70,KviZDarije8!$A$1:$N$1000, 4, 0), 0)/'TOP SCORES'!I$3,0)</f>
        <v>50</v>
      </c>
      <c r="L70" s="14">
        <f>IFERROR(100*_xlfn.IFNA(VLOOKUP($B70,KviZDarije9!$A$1:$N$1000, 4, 0), 0)/'TOP SCORES'!J$3,0)</f>
        <v>33.333333333333336</v>
      </c>
      <c r="M70" s="14">
        <f>IFERROR(100*_xlfn.IFNA(VLOOKUP($B70,KviZDarije10!$A$1:$N$1000,4, 0), 0)/'TOP SCORES'!K$3,0)</f>
        <v>10</v>
      </c>
      <c r="N70" s="14">
        <f>IFERROR(100*_xlfn.IFNA(VLOOKUP($B70,KviZDarije10!$A$1:$N$1000,4, 0), 0)/'TOP SCORES'!L$3,0)</f>
        <v>0</v>
      </c>
    </row>
    <row r="71" spans="1:14">
      <c r="A71" s="17">
        <f ca="1">RANK(C71,C$2:C$992)</f>
        <v>70</v>
      </c>
      <c r="B71" s="12" t="s">
        <v>229</v>
      </c>
      <c r="C71" s="15" cm="1">
        <f t="array" aca="1" ref="C71" ca="1">SUM(LARGE(D71:N71,ROW(INDIRECT("1:8"))))</f>
        <v>322.82828282828279</v>
      </c>
      <c r="D71" s="14">
        <f>IFERROR(100*_xlfn.IFNA(VLOOKUP($B71,KviZDarije1!$A$1:$N$1000, 4, 0), 0)/'TOP SCORES'!B$3,0)</f>
        <v>0</v>
      </c>
      <c r="E71" s="14">
        <f>IFERROR(100*_xlfn.IFNA(VLOOKUP($B71,KviZDarije2!$A$1:$N$1000, 4, 0), 0)/'TOP SCORES'!C$3,0)</f>
        <v>0</v>
      </c>
      <c r="F71" s="14">
        <f>IFERROR(100*_xlfn.IFNA(VLOOKUP($B71,KviZDarije3!$A$1:$N$1000, 4, 0), 0)/'TOP SCORES'!D$3,0)</f>
        <v>63.636363636363633</v>
      </c>
      <c r="G71" s="14">
        <f>IFERROR(100*_xlfn.IFNA(VLOOKUP($B71,KviZDarije4!$A$1:$N$1000, 4, 0), 0)/'TOP SCORES'!E$3,0)</f>
        <v>60</v>
      </c>
      <c r="H71" s="14">
        <f>IFERROR(100*_xlfn.IFNA(VLOOKUP($B71,KviZDarije5!$A$1:$N$1000, 4, 0), 0)/'TOP SCORES'!F$3,0)</f>
        <v>63.636363636363633</v>
      </c>
      <c r="I71" s="14">
        <f>IFERROR(100*_xlfn.IFNA(VLOOKUP($B71,KviZDarije6!$A$1:$N$1000, 4, 0), 0)/'TOP SCORES'!G$3,0)</f>
        <v>55.555555555555557</v>
      </c>
      <c r="J71" s="14">
        <f>IFERROR(100*_xlfn.IFNA(VLOOKUP($B71,KviZDarije7!$A$1:$N$999, 4, 0), 0)/'TOP SCORES'!H$3,0)</f>
        <v>0</v>
      </c>
      <c r="K71" s="14">
        <f>IFERROR(100*_xlfn.IFNA(VLOOKUP($B71,KviZDarije8!$A$1:$N$1000, 4, 0), 0)/'TOP SCORES'!I$3,0)</f>
        <v>0</v>
      </c>
      <c r="L71" s="14">
        <f>IFERROR(100*_xlfn.IFNA(VLOOKUP($B71,KviZDarije9!$A$1:$N$1000, 4, 0), 0)/'TOP SCORES'!J$3,0)</f>
        <v>0</v>
      </c>
      <c r="M71" s="14">
        <f>IFERROR(100*_xlfn.IFNA(VLOOKUP($B71,KviZDarije10!$A$1:$N$1000,4, 0), 0)/'TOP SCORES'!K$3,0)</f>
        <v>80</v>
      </c>
      <c r="N71" s="14">
        <f>IFERROR(100*_xlfn.IFNA(VLOOKUP($B71,KviZDarije10!$A$1:$N$1000,4, 0), 0)/'TOP SCORES'!L$3,0)</f>
        <v>0</v>
      </c>
    </row>
    <row r="72" spans="1:14">
      <c r="A72" s="17">
        <f ca="1">RANK(C72,C$2:C$992)</f>
        <v>71</v>
      </c>
      <c r="B72" s="12" t="s">
        <v>151</v>
      </c>
      <c r="C72" s="15" cm="1">
        <f t="array" aca="1" ref="C72" ca="1">SUM(LARGE(D72:N72,ROW(INDIRECT("1:8"))))</f>
        <v>322.52525252525248</v>
      </c>
      <c r="D72" s="14">
        <f>IFERROR(100*_xlfn.IFNA(VLOOKUP($B72,KviZDarije1!$A$1:$N$1000, 4, 0), 0)/'TOP SCORES'!B$3,0)</f>
        <v>45.454545454545453</v>
      </c>
      <c r="E72" s="14">
        <f>IFERROR(100*_xlfn.IFNA(VLOOKUP($B72,KviZDarije2!$A$1:$N$1000, 4, 0), 0)/'TOP SCORES'!C$3,0)</f>
        <v>27.272727272727273</v>
      </c>
      <c r="F72" s="14">
        <f>IFERROR(100*_xlfn.IFNA(VLOOKUP($B72,KviZDarije3!$A$1:$N$1000, 4, 0), 0)/'TOP SCORES'!D$3,0)</f>
        <v>63.636363636363633</v>
      </c>
      <c r="G72" s="14">
        <f>IFERROR(100*_xlfn.IFNA(VLOOKUP($B72,KviZDarije4!$A$1:$N$1000, 4, 0), 0)/'TOP SCORES'!E$3,0)</f>
        <v>30</v>
      </c>
      <c r="H72" s="14">
        <f>IFERROR(100*_xlfn.IFNA(VLOOKUP($B72,KviZDarije5!$A$1:$N$1000, 4, 0), 0)/'TOP SCORES'!F$3,0)</f>
        <v>27.272727272727273</v>
      </c>
      <c r="I72" s="14">
        <f>IFERROR(100*_xlfn.IFNA(VLOOKUP($B72,KviZDarije6!$A$1:$N$1000, 4, 0), 0)/'TOP SCORES'!G$3,0)</f>
        <v>44.444444444444443</v>
      </c>
      <c r="J72" s="14">
        <f>IFERROR(100*_xlfn.IFNA(VLOOKUP($B72,KviZDarije7!$A$1:$N$999, 4, 0), 0)/'TOP SCORES'!H$3,0)</f>
        <v>40</v>
      </c>
      <c r="K72" s="14">
        <f>IFERROR(100*_xlfn.IFNA(VLOOKUP($B72,KviZDarije8!$A$1:$N$1000, 4, 0), 0)/'TOP SCORES'!I$3,0)</f>
        <v>0</v>
      </c>
      <c r="L72" s="14">
        <f>IFERROR(100*_xlfn.IFNA(VLOOKUP($B72,KviZDarije9!$A$1:$N$1000, 4, 0), 0)/'TOP SCORES'!J$3,0)</f>
        <v>44.444444444444443</v>
      </c>
      <c r="M72" s="14">
        <f>IFERROR(100*_xlfn.IFNA(VLOOKUP($B72,KviZDarije10!$A$1:$N$1000,4, 0), 0)/'TOP SCORES'!K$3,0)</f>
        <v>0</v>
      </c>
      <c r="N72" s="14">
        <f>IFERROR(100*_xlfn.IFNA(VLOOKUP($B72,KviZDarije10!$A$1:$N$1000,4, 0), 0)/'TOP SCORES'!L$3,0)</f>
        <v>0</v>
      </c>
    </row>
    <row r="73" spans="1:14">
      <c r="A73" s="17">
        <f ca="1">RANK(C73,C$2:C$992)</f>
        <v>72</v>
      </c>
      <c r="B73" s="12" t="s">
        <v>29</v>
      </c>
      <c r="C73" s="15" cm="1">
        <f t="array" aca="1" ref="C73" ca="1">SUM(LARGE(D73:N73,ROW(INDIRECT("1:8"))))</f>
        <v>319.09090909090907</v>
      </c>
      <c r="D73" s="14">
        <f>IFERROR(100*_xlfn.IFNA(VLOOKUP($B73,KviZDarije1!$A$1:$N$1000, 4, 0), 0)/'TOP SCORES'!B$3,0)</f>
        <v>0</v>
      </c>
      <c r="E73" s="14">
        <f>IFERROR(100*_xlfn.IFNA(VLOOKUP($B73,KviZDarije2!$A$1:$N$1000, 4, 0), 0)/'TOP SCORES'!C$3,0)</f>
        <v>63.636363636363633</v>
      </c>
      <c r="F73" s="14">
        <f>IFERROR(100*_xlfn.IFNA(VLOOKUP($B73,KviZDarije3!$A$1:$N$1000, 4, 0), 0)/'TOP SCORES'!D$3,0)</f>
        <v>45.454545454545453</v>
      </c>
      <c r="G73" s="14">
        <f>IFERROR(100*_xlfn.IFNA(VLOOKUP($B73,KviZDarije4!$A$1:$N$1000, 4, 0), 0)/'TOP SCORES'!E$3,0)</f>
        <v>60</v>
      </c>
      <c r="H73" s="14">
        <f>IFERROR(100*_xlfn.IFNA(VLOOKUP($B73,KviZDarije5!$A$1:$N$1000, 4, 0), 0)/'TOP SCORES'!F$3,0)</f>
        <v>0</v>
      </c>
      <c r="I73" s="14">
        <f>IFERROR(100*_xlfn.IFNA(VLOOKUP($B73,KviZDarije6!$A$1:$N$1000, 4, 0), 0)/'TOP SCORES'!G$3,0)</f>
        <v>0</v>
      </c>
      <c r="J73" s="14">
        <f>IFERROR(100*_xlfn.IFNA(VLOOKUP($B73,KviZDarije7!$A$1:$N$999, 4, 0), 0)/'TOP SCORES'!H$3,0)</f>
        <v>50</v>
      </c>
      <c r="K73" s="14">
        <f>IFERROR(100*_xlfn.IFNA(VLOOKUP($B73,KviZDarije8!$A$1:$N$1000, 4, 0), 0)/'TOP SCORES'!I$3,0)</f>
        <v>40</v>
      </c>
      <c r="L73" s="14">
        <f>IFERROR(100*_xlfn.IFNA(VLOOKUP($B73,KviZDarije9!$A$1:$N$1000, 4, 0), 0)/'TOP SCORES'!J$3,0)</f>
        <v>0</v>
      </c>
      <c r="M73" s="14">
        <f>IFERROR(100*_xlfn.IFNA(VLOOKUP($B73,KviZDarije10!$A$1:$N$1000,4, 0), 0)/'TOP SCORES'!K$3,0)</f>
        <v>60</v>
      </c>
      <c r="N73" s="14">
        <f>IFERROR(100*_xlfn.IFNA(VLOOKUP($B73,KviZDarije10!$A$1:$N$1000,4, 0), 0)/'TOP SCORES'!L$3,0)</f>
        <v>0</v>
      </c>
    </row>
    <row r="74" spans="1:14">
      <c r="A74" s="17">
        <f ca="1">RANK(C74,C$2:C$992)</f>
        <v>73</v>
      </c>
      <c r="B74" s="8" t="s">
        <v>127</v>
      </c>
      <c r="C74" s="15" cm="1">
        <f t="array" aca="1" ref="C74" ca="1">SUM(LARGE(D74:N74,ROW(INDIRECT("1:8"))))</f>
        <v>317.17171717171715</v>
      </c>
      <c r="D74" s="14">
        <f>IFERROR(100*_xlfn.IFNA(VLOOKUP($B74,KviZDarije1!$A$1:$N$1000, 4, 0), 0)/'TOP SCORES'!B$3,0)</f>
        <v>27.272727272727273</v>
      </c>
      <c r="E74" s="14">
        <f>IFERROR(100*_xlfn.IFNA(VLOOKUP($B74,KviZDarije2!$A$1:$N$1000, 4, 0), 0)/'TOP SCORES'!C$3,0)</f>
        <v>54.545454545454547</v>
      </c>
      <c r="F74" s="14">
        <f>IFERROR(100*_xlfn.IFNA(VLOOKUP($B74,KviZDarije3!$A$1:$N$1000, 4, 0), 0)/'TOP SCORES'!D$3,0)</f>
        <v>36.363636363636367</v>
      </c>
      <c r="G74" s="14">
        <f>IFERROR(100*_xlfn.IFNA(VLOOKUP($B74,KviZDarije4!$A$1:$N$1000, 4, 0), 0)/'TOP SCORES'!E$3,0)</f>
        <v>60</v>
      </c>
      <c r="H74" s="14">
        <f>IFERROR(100*_xlfn.IFNA(VLOOKUP($B74,KviZDarije5!$A$1:$N$1000, 4, 0), 0)/'TOP SCORES'!F$3,0)</f>
        <v>54.545454545454547</v>
      </c>
      <c r="I74" s="14">
        <f>IFERROR(100*_xlfn.IFNA(VLOOKUP($B74,KviZDarije6!$A$1:$N$1000, 4, 0), 0)/'TOP SCORES'!G$3,0)</f>
        <v>44.444444444444443</v>
      </c>
      <c r="J74" s="14">
        <f>IFERROR(100*_xlfn.IFNA(VLOOKUP($B74,KviZDarije7!$A$1:$N$999, 4, 0), 0)/'TOP SCORES'!H$3,0)</f>
        <v>40</v>
      </c>
      <c r="K74" s="14">
        <f>IFERROR(100*_xlfn.IFNA(VLOOKUP($B74,KviZDarije8!$A$1:$N$1000, 4, 0), 0)/'TOP SCORES'!I$3,0)</f>
        <v>0</v>
      </c>
      <c r="L74" s="14">
        <f>IFERROR(100*_xlfn.IFNA(VLOOKUP($B74,KviZDarije9!$A$1:$N$1000, 4, 0), 0)/'TOP SCORES'!J$3,0)</f>
        <v>0</v>
      </c>
      <c r="M74" s="14">
        <f>IFERROR(100*_xlfn.IFNA(VLOOKUP($B74,KviZDarije10!$A$1:$N$1000,4, 0), 0)/'TOP SCORES'!K$3,0)</f>
        <v>0</v>
      </c>
      <c r="N74" s="14">
        <f>IFERROR(100*_xlfn.IFNA(VLOOKUP($B74,KviZDarije10!$A$1:$N$1000,4, 0), 0)/'TOP SCORES'!L$3,0)</f>
        <v>0</v>
      </c>
    </row>
    <row r="75" spans="1:14">
      <c r="A75" s="17">
        <f ca="1">RANK(C75,C$2:C$992)</f>
        <v>74</v>
      </c>
      <c r="B75" s="12" t="s">
        <v>162</v>
      </c>
      <c r="C75" s="15" cm="1">
        <f t="array" aca="1" ref="C75" ca="1">SUM(LARGE(D75:N75,ROW(INDIRECT("1:8"))))</f>
        <v>314.64646464646461</v>
      </c>
      <c r="D75" s="14">
        <f>IFERROR(100*_xlfn.IFNA(VLOOKUP($B75,KviZDarije1!$A$1:$N$1000, 4, 0), 0)/'TOP SCORES'!B$3,0)</f>
        <v>63.636363636363633</v>
      </c>
      <c r="E75" s="14">
        <f>IFERROR(100*_xlfn.IFNA(VLOOKUP($B75,KviZDarije2!$A$1:$N$1000, 4, 0), 0)/'TOP SCORES'!C$3,0)</f>
        <v>0</v>
      </c>
      <c r="F75" s="14">
        <f>IFERROR(100*_xlfn.IFNA(VLOOKUP($B75,KviZDarije3!$A$1:$N$1000, 4, 0), 0)/'TOP SCORES'!D$3,0)</f>
        <v>0</v>
      </c>
      <c r="G75" s="14">
        <f>IFERROR(100*_xlfn.IFNA(VLOOKUP($B75,KviZDarije4!$A$1:$N$1000, 4, 0), 0)/'TOP SCORES'!E$3,0)</f>
        <v>50</v>
      </c>
      <c r="H75" s="14">
        <f>IFERROR(100*_xlfn.IFNA(VLOOKUP($B75,KviZDarije5!$A$1:$N$1000, 4, 0), 0)/'TOP SCORES'!F$3,0)</f>
        <v>45.454545454545453</v>
      </c>
      <c r="I75" s="14">
        <f>IFERROR(100*_xlfn.IFNA(VLOOKUP($B75,KviZDarije6!$A$1:$N$1000, 4, 0), 0)/'TOP SCORES'!G$3,0)</f>
        <v>0</v>
      </c>
      <c r="J75" s="14">
        <f>IFERROR(100*_xlfn.IFNA(VLOOKUP($B75,KviZDarije7!$A$1:$N$999, 4, 0), 0)/'TOP SCORES'!H$3,0)</f>
        <v>0</v>
      </c>
      <c r="K75" s="14">
        <f>IFERROR(100*_xlfn.IFNA(VLOOKUP($B75,KviZDarije8!$A$1:$N$1000, 4, 0), 0)/'TOP SCORES'!I$3,0)</f>
        <v>60</v>
      </c>
      <c r="L75" s="14">
        <f>IFERROR(100*_xlfn.IFNA(VLOOKUP($B75,KviZDarije9!$A$1:$N$1000, 4, 0), 0)/'TOP SCORES'!J$3,0)</f>
        <v>55.555555555555557</v>
      </c>
      <c r="M75" s="14">
        <f>IFERROR(100*_xlfn.IFNA(VLOOKUP($B75,KviZDarije10!$A$1:$N$1000,4, 0), 0)/'TOP SCORES'!K$3,0)</f>
        <v>40</v>
      </c>
      <c r="N75" s="14">
        <f>IFERROR(100*_xlfn.IFNA(VLOOKUP($B75,KviZDarije10!$A$1:$N$1000,4, 0), 0)/'TOP SCORES'!L$3,0)</f>
        <v>0</v>
      </c>
    </row>
    <row r="76" spans="1:14">
      <c r="A76" s="17">
        <f ca="1">RANK(C76,C$2:C$992)</f>
        <v>75</v>
      </c>
      <c r="B76" s="12" t="s">
        <v>78</v>
      </c>
      <c r="C76" s="15" cm="1">
        <f t="array" aca="1" ref="C76" ca="1">SUM(LARGE(D76:N76,ROW(INDIRECT("1:8"))))</f>
        <v>314.44444444444446</v>
      </c>
      <c r="D76" s="14">
        <f>IFERROR(100*_xlfn.IFNA(VLOOKUP($B76,KviZDarije1!$A$1:$N$1000, 4, 0), 0)/'TOP SCORES'!B$3,0)</f>
        <v>36.363636363636367</v>
      </c>
      <c r="E76" s="14">
        <f>IFERROR(100*_xlfn.IFNA(VLOOKUP($B76,KviZDarije2!$A$1:$N$1000, 4, 0), 0)/'TOP SCORES'!C$3,0)</f>
        <v>45.454545454545453</v>
      </c>
      <c r="F76" s="14">
        <f>IFERROR(100*_xlfn.IFNA(VLOOKUP($B76,KviZDarije3!$A$1:$N$1000, 4, 0), 0)/'TOP SCORES'!D$3,0)</f>
        <v>54.545454545454547</v>
      </c>
      <c r="G76" s="14">
        <f>IFERROR(100*_xlfn.IFNA(VLOOKUP($B76,KviZDarije4!$A$1:$N$1000, 4, 0), 0)/'TOP SCORES'!E$3,0)</f>
        <v>0</v>
      </c>
      <c r="H76" s="14">
        <f>IFERROR(100*_xlfn.IFNA(VLOOKUP($B76,KviZDarije5!$A$1:$N$1000, 4, 0), 0)/'TOP SCORES'!F$3,0)</f>
        <v>63.636363636363633</v>
      </c>
      <c r="I76" s="14">
        <f>IFERROR(100*_xlfn.IFNA(VLOOKUP($B76,KviZDarije6!$A$1:$N$1000, 4, 0), 0)/'TOP SCORES'!G$3,0)</f>
        <v>44.444444444444443</v>
      </c>
      <c r="J76" s="14">
        <f>IFERROR(100*_xlfn.IFNA(VLOOKUP($B76,KviZDarije7!$A$1:$N$999, 4, 0), 0)/'TOP SCORES'!H$3,0)</f>
        <v>20</v>
      </c>
      <c r="K76" s="14">
        <f>IFERROR(100*_xlfn.IFNA(VLOOKUP($B76,KviZDarije8!$A$1:$N$1000, 4, 0), 0)/'TOP SCORES'!I$3,0)</f>
        <v>50</v>
      </c>
      <c r="L76" s="14">
        <f>IFERROR(100*_xlfn.IFNA(VLOOKUP($B76,KviZDarije9!$A$1:$N$1000, 4, 0), 0)/'TOP SCORES'!J$3,0)</f>
        <v>0</v>
      </c>
      <c r="M76" s="14">
        <f>IFERROR(100*_xlfn.IFNA(VLOOKUP($B76,KviZDarije10!$A$1:$N$1000,4, 0), 0)/'TOP SCORES'!K$3,0)</f>
        <v>0</v>
      </c>
      <c r="N76" s="14">
        <f>IFERROR(100*_xlfn.IFNA(VLOOKUP($B76,KviZDarije10!$A$1:$N$1000,4, 0), 0)/'TOP SCORES'!L$3,0)</f>
        <v>0</v>
      </c>
    </row>
    <row r="77" spans="1:14">
      <c r="A77" s="17">
        <f ca="1">RANK(C77,C$2:C$992)</f>
        <v>76</v>
      </c>
      <c r="B77" s="12" t="s">
        <v>165</v>
      </c>
      <c r="C77" s="15" cm="1">
        <f t="array" aca="1" ref="C77" ca="1">SUM(LARGE(D77:N77,ROW(INDIRECT("1:8"))))</f>
        <v>313.03030303030306</v>
      </c>
      <c r="D77" s="14">
        <f>IFERROR(100*_xlfn.IFNA(VLOOKUP($B77,KviZDarije1!$A$1:$N$1000, 4, 0), 0)/'TOP SCORES'!B$3,0)</f>
        <v>18.181818181818183</v>
      </c>
      <c r="E77" s="14">
        <f>IFERROR(100*_xlfn.IFNA(VLOOKUP($B77,KviZDarije2!$A$1:$N$1000, 4, 0), 0)/'TOP SCORES'!C$3,0)</f>
        <v>45.454545454545453</v>
      </c>
      <c r="F77" s="14">
        <f>IFERROR(100*_xlfn.IFNA(VLOOKUP($B77,KviZDarije3!$A$1:$N$1000, 4, 0), 0)/'TOP SCORES'!D$3,0)</f>
        <v>45.454545454545453</v>
      </c>
      <c r="G77" s="14">
        <f>IFERROR(100*_xlfn.IFNA(VLOOKUP($B77,KviZDarije4!$A$1:$N$1000, 4, 0), 0)/'TOP SCORES'!E$3,0)</f>
        <v>40</v>
      </c>
      <c r="H77" s="14">
        <f>IFERROR(100*_xlfn.IFNA(VLOOKUP($B77,KviZDarije5!$A$1:$N$1000, 4, 0), 0)/'TOP SCORES'!F$3,0)</f>
        <v>45.454545454545453</v>
      </c>
      <c r="I77" s="14">
        <f>IFERROR(100*_xlfn.IFNA(VLOOKUP($B77,KviZDarije6!$A$1:$N$1000, 4, 0), 0)/'TOP SCORES'!G$3,0)</f>
        <v>33.333333333333336</v>
      </c>
      <c r="J77" s="14">
        <f>IFERROR(100*_xlfn.IFNA(VLOOKUP($B77,KviZDarije7!$A$1:$N$999, 4, 0), 0)/'TOP SCORES'!H$3,0)</f>
        <v>0</v>
      </c>
      <c r="K77" s="14">
        <f>IFERROR(100*_xlfn.IFNA(VLOOKUP($B77,KviZDarije8!$A$1:$N$1000, 4, 0), 0)/'TOP SCORES'!I$3,0)</f>
        <v>40</v>
      </c>
      <c r="L77" s="14">
        <f>IFERROR(100*_xlfn.IFNA(VLOOKUP($B77,KviZDarije9!$A$1:$N$1000, 4, 0), 0)/'TOP SCORES'!J$3,0)</f>
        <v>33.333333333333336</v>
      </c>
      <c r="M77" s="14">
        <f>IFERROR(100*_xlfn.IFNA(VLOOKUP($B77,KviZDarije10!$A$1:$N$1000,4, 0), 0)/'TOP SCORES'!K$3,0)</f>
        <v>30</v>
      </c>
      <c r="N77" s="14">
        <f>IFERROR(100*_xlfn.IFNA(VLOOKUP($B77,KviZDarije10!$A$1:$N$1000,4, 0), 0)/'TOP SCORES'!L$3,0)</f>
        <v>0</v>
      </c>
    </row>
    <row r="78" spans="1:14">
      <c r="A78" s="17">
        <f ca="1">RANK(C78,C$2:C$992)</f>
        <v>77</v>
      </c>
      <c r="B78" s="12" t="s">
        <v>163</v>
      </c>
      <c r="C78" s="15" cm="1">
        <f t="array" aca="1" ref="C78" ca="1">SUM(LARGE(D78:N78,ROW(INDIRECT("1:8"))))</f>
        <v>310.50505050505052</v>
      </c>
      <c r="D78" s="14">
        <f>IFERROR(100*_xlfn.IFNA(VLOOKUP($B78,KviZDarije1!$A$1:$N$1000, 4, 0), 0)/'TOP SCORES'!B$3,0)</f>
        <v>45.454545454545453</v>
      </c>
      <c r="E78" s="14">
        <f>IFERROR(100*_xlfn.IFNA(VLOOKUP($B78,KviZDarije2!$A$1:$N$1000, 4, 0), 0)/'TOP SCORES'!C$3,0)</f>
        <v>72.727272727272734</v>
      </c>
      <c r="F78" s="14">
        <f>IFERROR(100*_xlfn.IFNA(VLOOKUP($B78,KviZDarije3!$A$1:$N$1000, 4, 0), 0)/'TOP SCORES'!D$3,0)</f>
        <v>54.545454545454547</v>
      </c>
      <c r="G78" s="14">
        <f>IFERROR(100*_xlfn.IFNA(VLOOKUP($B78,KviZDarije4!$A$1:$N$1000, 4, 0), 0)/'TOP SCORES'!E$3,0)</f>
        <v>0</v>
      </c>
      <c r="H78" s="14">
        <f>IFERROR(100*_xlfn.IFNA(VLOOKUP($B78,KviZDarije5!$A$1:$N$1000, 4, 0), 0)/'TOP SCORES'!F$3,0)</f>
        <v>0</v>
      </c>
      <c r="I78" s="14">
        <f>IFERROR(100*_xlfn.IFNA(VLOOKUP($B78,KviZDarije6!$A$1:$N$1000, 4, 0), 0)/'TOP SCORES'!G$3,0)</f>
        <v>0</v>
      </c>
      <c r="J78" s="14">
        <f>IFERROR(100*_xlfn.IFNA(VLOOKUP($B78,KviZDarije7!$A$1:$N$999, 4, 0), 0)/'TOP SCORES'!H$3,0)</f>
        <v>0</v>
      </c>
      <c r="K78" s="14">
        <f>IFERROR(100*_xlfn.IFNA(VLOOKUP($B78,KviZDarije8!$A$1:$N$1000, 4, 0), 0)/'TOP SCORES'!I$3,0)</f>
        <v>0</v>
      </c>
      <c r="L78" s="14">
        <f>IFERROR(100*_xlfn.IFNA(VLOOKUP($B78,KviZDarije9!$A$1:$N$1000, 4, 0), 0)/'TOP SCORES'!J$3,0)</f>
        <v>77.777777777777771</v>
      </c>
      <c r="M78" s="14">
        <f>IFERROR(100*_xlfn.IFNA(VLOOKUP($B78,KviZDarije10!$A$1:$N$1000,4, 0), 0)/'TOP SCORES'!K$3,0)</f>
        <v>60</v>
      </c>
      <c r="N78" s="14">
        <f>IFERROR(100*_xlfn.IFNA(VLOOKUP($B78,KviZDarije10!$A$1:$N$1000,4, 0), 0)/'TOP SCORES'!L$3,0)</f>
        <v>0</v>
      </c>
    </row>
    <row r="79" spans="1:14">
      <c r="A79" s="17">
        <f ca="1">RANK(C79,C$2:C$992)</f>
        <v>78</v>
      </c>
      <c r="B79" s="12" t="s">
        <v>145</v>
      </c>
      <c r="C79" s="15" cm="1">
        <f t="array" aca="1" ref="C79" ca="1">SUM(LARGE(D79:N79,ROW(INDIRECT("1:8"))))</f>
        <v>306.969696969697</v>
      </c>
      <c r="D79" s="14">
        <f>IFERROR(100*_xlfn.IFNA(VLOOKUP($B79,KviZDarije1!$A$1:$N$1000, 4, 0), 0)/'TOP SCORES'!B$3,0)</f>
        <v>36.363636363636367</v>
      </c>
      <c r="E79" s="14">
        <f>IFERROR(100*_xlfn.IFNA(VLOOKUP($B79,KviZDarije2!$A$1:$N$1000, 4, 0), 0)/'TOP SCORES'!C$3,0)</f>
        <v>36.363636363636367</v>
      </c>
      <c r="F79" s="14">
        <f>IFERROR(100*_xlfn.IFNA(VLOOKUP($B79,KviZDarije3!$A$1:$N$1000, 4, 0), 0)/'TOP SCORES'!D$3,0)</f>
        <v>63.636363636363633</v>
      </c>
      <c r="G79" s="14">
        <f>IFERROR(100*_xlfn.IFNA(VLOOKUP($B79,KviZDarije4!$A$1:$N$1000, 4, 0), 0)/'TOP SCORES'!E$3,0)</f>
        <v>30</v>
      </c>
      <c r="H79" s="14">
        <f>IFERROR(100*_xlfn.IFNA(VLOOKUP($B79,KviZDarije5!$A$1:$N$1000, 4, 0), 0)/'TOP SCORES'!F$3,0)</f>
        <v>27.272727272727273</v>
      </c>
      <c r="I79" s="14">
        <f>IFERROR(100*_xlfn.IFNA(VLOOKUP($B79,KviZDarije6!$A$1:$N$1000, 4, 0), 0)/'TOP SCORES'!G$3,0)</f>
        <v>22.222222222222221</v>
      </c>
      <c r="J79" s="14">
        <f>IFERROR(100*_xlfn.IFNA(VLOOKUP($B79,KviZDarije7!$A$1:$N$999, 4, 0), 0)/'TOP SCORES'!H$3,0)</f>
        <v>10</v>
      </c>
      <c r="K79" s="14">
        <f>IFERROR(100*_xlfn.IFNA(VLOOKUP($B79,KviZDarije8!$A$1:$N$1000, 4, 0), 0)/'TOP SCORES'!I$3,0)</f>
        <v>50</v>
      </c>
      <c r="L79" s="14">
        <f>IFERROR(100*_xlfn.IFNA(VLOOKUP($B79,KviZDarije9!$A$1:$N$1000, 4, 0), 0)/'TOP SCORES'!J$3,0)</f>
        <v>33.333333333333336</v>
      </c>
      <c r="M79" s="14">
        <f>IFERROR(100*_xlfn.IFNA(VLOOKUP($B79,KviZDarije10!$A$1:$N$1000,4, 0), 0)/'TOP SCORES'!K$3,0)</f>
        <v>30</v>
      </c>
      <c r="N79" s="14">
        <f>IFERROR(100*_xlfn.IFNA(VLOOKUP($B79,KviZDarije10!$A$1:$N$1000,4, 0), 0)/'TOP SCORES'!L$3,0)</f>
        <v>0</v>
      </c>
    </row>
    <row r="80" spans="1:14">
      <c r="A80" s="17">
        <f ca="1">RANK(C80,C$2:C$992)</f>
        <v>79</v>
      </c>
      <c r="B80" s="12" t="s">
        <v>102</v>
      </c>
      <c r="C80" s="15" cm="1">
        <f t="array" aca="1" ref="C80" ca="1">SUM(LARGE(D80:N80,ROW(INDIRECT("1:8"))))</f>
        <v>305.95959595959596</v>
      </c>
      <c r="D80" s="14">
        <f>IFERROR(100*_xlfn.IFNA(VLOOKUP($B80,KviZDarije1!$A$1:$N$1000, 4, 0), 0)/'TOP SCORES'!B$3,0)</f>
        <v>0</v>
      </c>
      <c r="E80" s="14">
        <f>IFERROR(100*_xlfn.IFNA(VLOOKUP($B80,KviZDarije2!$A$1:$N$1000, 4, 0), 0)/'TOP SCORES'!C$3,0)</f>
        <v>18.181818181818183</v>
      </c>
      <c r="F80" s="14">
        <f>IFERROR(100*_xlfn.IFNA(VLOOKUP($B80,KviZDarije3!$A$1:$N$1000, 4, 0), 0)/'TOP SCORES'!D$3,0)</f>
        <v>54.545454545454547</v>
      </c>
      <c r="G80" s="14">
        <f>IFERROR(100*_xlfn.IFNA(VLOOKUP($B80,KviZDarije4!$A$1:$N$1000, 4, 0), 0)/'TOP SCORES'!E$3,0)</f>
        <v>50</v>
      </c>
      <c r="H80" s="14">
        <f>IFERROR(100*_xlfn.IFNA(VLOOKUP($B80,KviZDarije5!$A$1:$N$1000, 4, 0), 0)/'TOP SCORES'!F$3,0)</f>
        <v>45.454545454545453</v>
      </c>
      <c r="I80" s="14">
        <f>IFERROR(100*_xlfn.IFNA(VLOOKUP($B80,KviZDarije6!$A$1:$N$1000, 4, 0), 0)/'TOP SCORES'!G$3,0)</f>
        <v>44.444444444444443</v>
      </c>
      <c r="J80" s="14">
        <f>IFERROR(100*_xlfn.IFNA(VLOOKUP($B80,KviZDarije7!$A$1:$N$999, 4, 0), 0)/'TOP SCORES'!H$3,0)</f>
        <v>20</v>
      </c>
      <c r="K80" s="14">
        <f>IFERROR(100*_xlfn.IFNA(VLOOKUP($B80,KviZDarije8!$A$1:$N$1000, 4, 0), 0)/'TOP SCORES'!I$3,0)</f>
        <v>40</v>
      </c>
      <c r="L80" s="14">
        <f>IFERROR(100*_xlfn.IFNA(VLOOKUP($B80,KviZDarije9!$A$1:$N$1000, 4, 0), 0)/'TOP SCORES'!J$3,0)</f>
        <v>33.333333333333336</v>
      </c>
      <c r="M80" s="14">
        <f>IFERROR(100*_xlfn.IFNA(VLOOKUP($B80,KviZDarije10!$A$1:$N$1000,4, 0), 0)/'TOP SCORES'!K$3,0)</f>
        <v>0</v>
      </c>
      <c r="N80" s="14">
        <f>IFERROR(100*_xlfn.IFNA(VLOOKUP($B80,KviZDarije10!$A$1:$N$1000,4, 0), 0)/'TOP SCORES'!L$3,0)</f>
        <v>0</v>
      </c>
    </row>
    <row r="81" spans="1:14">
      <c r="A81" s="17">
        <f ca="1">RANK(C81,C$2:C$992)</f>
        <v>80</v>
      </c>
      <c r="B81" s="8" t="s">
        <v>136</v>
      </c>
      <c r="C81" s="15" cm="1">
        <f t="array" aca="1" ref="C81" ca="1">SUM(LARGE(D81:N81,ROW(INDIRECT("1:8"))))</f>
        <v>298.88888888888891</v>
      </c>
      <c r="D81" s="14">
        <f>IFERROR(100*_xlfn.IFNA(VLOOKUP($B81,KviZDarije1!$A$1:$N$1000, 4, 0), 0)/'TOP SCORES'!B$3,0)</f>
        <v>27.272727272727273</v>
      </c>
      <c r="E81" s="14">
        <f>IFERROR(100*_xlfn.IFNA(VLOOKUP($B81,KviZDarije2!$A$1:$N$1000, 4, 0), 0)/'TOP SCORES'!C$3,0)</f>
        <v>36.363636363636367</v>
      </c>
      <c r="F81" s="14">
        <f>IFERROR(100*_xlfn.IFNA(VLOOKUP($B81,KviZDarije3!$A$1:$N$1000, 4, 0), 0)/'TOP SCORES'!D$3,0)</f>
        <v>36.363636363636367</v>
      </c>
      <c r="G81" s="14">
        <f>IFERROR(100*_xlfn.IFNA(VLOOKUP($B81,KviZDarije4!$A$1:$N$1000, 4, 0), 0)/'TOP SCORES'!E$3,0)</f>
        <v>40</v>
      </c>
      <c r="H81" s="14">
        <f>IFERROR(100*_xlfn.IFNA(VLOOKUP($B81,KviZDarije5!$A$1:$N$1000, 4, 0), 0)/'TOP SCORES'!F$3,0)</f>
        <v>27.272727272727273</v>
      </c>
      <c r="I81" s="14">
        <f>IFERROR(100*_xlfn.IFNA(VLOOKUP($B81,KviZDarije6!$A$1:$N$1000, 4, 0), 0)/'TOP SCORES'!G$3,0)</f>
        <v>44.444444444444443</v>
      </c>
      <c r="J81" s="14">
        <f>IFERROR(100*_xlfn.IFNA(VLOOKUP($B81,KviZDarije7!$A$1:$N$999, 4, 0), 0)/'TOP SCORES'!H$3,0)</f>
        <v>10</v>
      </c>
      <c r="K81" s="14">
        <f>IFERROR(100*_xlfn.IFNA(VLOOKUP($B81,KviZDarije8!$A$1:$N$1000, 4, 0), 0)/'TOP SCORES'!I$3,0)</f>
        <v>40</v>
      </c>
      <c r="L81" s="14">
        <f>IFERROR(100*_xlfn.IFNA(VLOOKUP($B81,KviZDarije9!$A$1:$N$1000, 4, 0), 0)/'TOP SCORES'!J$3,0)</f>
        <v>44.444444444444443</v>
      </c>
      <c r="M81" s="14">
        <f>IFERROR(100*_xlfn.IFNA(VLOOKUP($B81,KviZDarije10!$A$1:$N$1000,4, 0), 0)/'TOP SCORES'!K$3,0)</f>
        <v>30</v>
      </c>
      <c r="N81" s="14">
        <f>IFERROR(100*_xlfn.IFNA(VLOOKUP($B81,KviZDarije10!$A$1:$N$1000,4, 0), 0)/'TOP SCORES'!L$3,0)</f>
        <v>0</v>
      </c>
    </row>
    <row r="82" spans="1:14">
      <c r="A82" s="17">
        <f ca="1">RANK(C82,C$2:C$992)</f>
        <v>81</v>
      </c>
      <c r="B82" s="12" t="s">
        <v>11</v>
      </c>
      <c r="C82" s="15" cm="1">
        <f t="array" aca="1" ref="C82" ca="1">SUM(LARGE(D82:N82,ROW(INDIRECT("1:8"))))</f>
        <v>287.57575757575762</v>
      </c>
      <c r="D82" s="14">
        <f>IFERROR(100*_xlfn.IFNA(VLOOKUP($B82,KviZDarije1!$A$1:$N$1000, 4, 0), 0)/'TOP SCORES'!B$3,0)</f>
        <v>18.181818181818183</v>
      </c>
      <c r="E82" s="14">
        <f>IFERROR(100*_xlfn.IFNA(VLOOKUP($B82,KviZDarije2!$A$1:$N$1000, 4, 0), 0)/'TOP SCORES'!C$3,0)</f>
        <v>27.272727272727273</v>
      </c>
      <c r="F82" s="14">
        <f>IFERROR(100*_xlfn.IFNA(VLOOKUP($B82,KviZDarije3!$A$1:$N$1000, 4, 0), 0)/'TOP SCORES'!D$3,0)</f>
        <v>36.363636363636367</v>
      </c>
      <c r="G82" s="14">
        <f>IFERROR(100*_xlfn.IFNA(VLOOKUP($B82,KviZDarije4!$A$1:$N$1000, 4, 0), 0)/'TOP SCORES'!E$3,0)</f>
        <v>50</v>
      </c>
      <c r="H82" s="14">
        <f>IFERROR(100*_xlfn.IFNA(VLOOKUP($B82,KviZDarije5!$A$1:$N$1000, 4, 0), 0)/'TOP SCORES'!F$3,0)</f>
        <v>27.272727272727273</v>
      </c>
      <c r="I82" s="14">
        <f>IFERROR(100*_xlfn.IFNA(VLOOKUP($B82,KviZDarije6!$A$1:$N$1000, 4, 0), 0)/'TOP SCORES'!G$3,0)</f>
        <v>22.222222222222221</v>
      </c>
      <c r="J82" s="14">
        <f>IFERROR(100*_xlfn.IFNA(VLOOKUP($B82,KviZDarije7!$A$1:$N$999, 4, 0), 0)/'TOP SCORES'!H$3,0)</f>
        <v>20</v>
      </c>
      <c r="K82" s="14">
        <f>IFERROR(100*_xlfn.IFNA(VLOOKUP($B82,KviZDarije8!$A$1:$N$1000, 4, 0), 0)/'TOP SCORES'!I$3,0)</f>
        <v>40</v>
      </c>
      <c r="L82" s="14">
        <f>IFERROR(100*_xlfn.IFNA(VLOOKUP($B82,KviZDarije9!$A$1:$N$1000, 4, 0), 0)/'TOP SCORES'!J$3,0)</f>
        <v>44.444444444444443</v>
      </c>
      <c r="M82" s="14">
        <f>IFERROR(100*_xlfn.IFNA(VLOOKUP($B82,KviZDarije10!$A$1:$N$1000,4, 0), 0)/'TOP SCORES'!K$3,0)</f>
        <v>40</v>
      </c>
      <c r="N82" s="14">
        <f>IFERROR(100*_xlfn.IFNA(VLOOKUP($B82,KviZDarije10!$A$1:$N$1000,4, 0), 0)/'TOP SCORES'!L$3,0)</f>
        <v>0</v>
      </c>
    </row>
    <row r="83" spans="1:14">
      <c r="A83" s="17">
        <f ca="1">RANK(C83,C$2:C$992)</f>
        <v>82</v>
      </c>
      <c r="B83" s="12" t="s">
        <v>188</v>
      </c>
      <c r="C83" s="15" cm="1">
        <f t="array" aca="1" ref="C83" ca="1">SUM(LARGE(D83:N83,ROW(INDIRECT("1:8"))))</f>
        <v>282.12121212121212</v>
      </c>
      <c r="D83" s="14">
        <f>IFERROR(100*_xlfn.IFNA(VLOOKUP($B83,KviZDarije1!$A$1:$N$1000, 4, 0), 0)/'TOP SCORES'!B$3,0)</f>
        <v>36.363636363636367</v>
      </c>
      <c r="E83" s="14">
        <f>IFERROR(100*_xlfn.IFNA(VLOOKUP($B83,KviZDarije2!$A$1:$N$1000, 4, 0), 0)/'TOP SCORES'!C$3,0)</f>
        <v>0</v>
      </c>
      <c r="F83" s="14">
        <f>IFERROR(100*_xlfn.IFNA(VLOOKUP($B83,KviZDarije3!$A$1:$N$1000, 4, 0), 0)/'TOP SCORES'!D$3,0)</f>
        <v>54.545454545454547</v>
      </c>
      <c r="G83" s="14">
        <f>IFERROR(100*_xlfn.IFNA(VLOOKUP($B83,KviZDarije4!$A$1:$N$1000, 4, 0), 0)/'TOP SCORES'!E$3,0)</f>
        <v>40</v>
      </c>
      <c r="H83" s="14">
        <f>IFERROR(100*_xlfn.IFNA(VLOOKUP($B83,KviZDarije5!$A$1:$N$1000, 4, 0), 0)/'TOP SCORES'!F$3,0)</f>
        <v>54.545454545454547</v>
      </c>
      <c r="I83" s="14">
        <f>IFERROR(100*_xlfn.IFNA(VLOOKUP($B83,KviZDarije6!$A$1:$N$1000, 4, 0), 0)/'TOP SCORES'!G$3,0)</f>
        <v>33.333333333333336</v>
      </c>
      <c r="J83" s="14">
        <f>IFERROR(100*_xlfn.IFNA(VLOOKUP($B83,KviZDarije7!$A$1:$N$999, 4, 0), 0)/'TOP SCORES'!H$3,0)</f>
        <v>20</v>
      </c>
      <c r="K83" s="14">
        <f>IFERROR(100*_xlfn.IFNA(VLOOKUP($B83,KviZDarije8!$A$1:$N$1000, 4, 0), 0)/'TOP SCORES'!I$3,0)</f>
        <v>0</v>
      </c>
      <c r="L83" s="14">
        <f>IFERROR(100*_xlfn.IFNA(VLOOKUP($B83,KviZDarije9!$A$1:$N$1000, 4, 0), 0)/'TOP SCORES'!J$3,0)</f>
        <v>33.333333333333336</v>
      </c>
      <c r="M83" s="14">
        <f>IFERROR(100*_xlfn.IFNA(VLOOKUP($B83,KviZDarije10!$A$1:$N$1000,4, 0), 0)/'TOP SCORES'!K$3,0)</f>
        <v>10</v>
      </c>
      <c r="N83" s="14">
        <f>IFERROR(100*_xlfn.IFNA(VLOOKUP($B83,KviZDarije10!$A$1:$N$1000,4, 0), 0)/'TOP SCORES'!L$3,0)</f>
        <v>0</v>
      </c>
    </row>
    <row r="84" spans="1:14">
      <c r="A84" s="17">
        <f ca="1">RANK(C84,C$2:C$992)</f>
        <v>83</v>
      </c>
      <c r="B84" s="12" t="s">
        <v>103</v>
      </c>
      <c r="C84" s="15" cm="1">
        <f t="array" aca="1" ref="C84" ca="1">SUM(LARGE(D84:N84,ROW(INDIRECT("1:8"))))</f>
        <v>277.87878787878788</v>
      </c>
      <c r="D84" s="14">
        <f>IFERROR(100*_xlfn.IFNA(VLOOKUP($B84,KviZDarije1!$A$1:$N$1000, 4, 0), 0)/'TOP SCORES'!B$3,0)</f>
        <v>27.272727272727273</v>
      </c>
      <c r="E84" s="14">
        <f>IFERROR(100*_xlfn.IFNA(VLOOKUP($B84,KviZDarije2!$A$1:$N$1000, 4, 0), 0)/'TOP SCORES'!C$3,0)</f>
        <v>36.363636363636367</v>
      </c>
      <c r="F84" s="14">
        <f>IFERROR(100*_xlfn.IFNA(VLOOKUP($B84,KviZDarije3!$A$1:$N$1000, 4, 0), 0)/'TOP SCORES'!D$3,0)</f>
        <v>45.454545454545453</v>
      </c>
      <c r="G84" s="14">
        <f>IFERROR(100*_xlfn.IFNA(VLOOKUP($B84,KviZDarije4!$A$1:$N$1000, 4, 0), 0)/'TOP SCORES'!E$3,0)</f>
        <v>30</v>
      </c>
      <c r="H84" s="14">
        <f>IFERROR(100*_xlfn.IFNA(VLOOKUP($B84,KviZDarije5!$A$1:$N$1000, 4, 0), 0)/'TOP SCORES'!F$3,0)</f>
        <v>45.454545454545453</v>
      </c>
      <c r="I84" s="14">
        <f>IFERROR(100*_xlfn.IFNA(VLOOKUP($B84,KviZDarije6!$A$1:$N$1000, 4, 0), 0)/'TOP SCORES'!G$3,0)</f>
        <v>22.222222222222221</v>
      </c>
      <c r="J84" s="14">
        <f>IFERROR(100*_xlfn.IFNA(VLOOKUP($B84,KviZDarije7!$A$1:$N$999, 4, 0), 0)/'TOP SCORES'!H$3,0)</f>
        <v>10</v>
      </c>
      <c r="K84" s="14">
        <f>IFERROR(100*_xlfn.IFNA(VLOOKUP($B84,KviZDarije8!$A$1:$N$1000, 4, 0), 0)/'TOP SCORES'!I$3,0)</f>
        <v>30</v>
      </c>
      <c r="L84" s="14">
        <f>IFERROR(100*_xlfn.IFNA(VLOOKUP($B84,KviZDarije9!$A$1:$N$1000, 4, 0), 0)/'TOP SCORES'!J$3,0)</f>
        <v>33.333333333333336</v>
      </c>
      <c r="M84" s="14">
        <f>IFERROR(100*_xlfn.IFNA(VLOOKUP($B84,KviZDarije10!$A$1:$N$1000,4, 0), 0)/'TOP SCORES'!K$3,0)</f>
        <v>30</v>
      </c>
      <c r="N84" s="14">
        <f>IFERROR(100*_xlfn.IFNA(VLOOKUP($B84,KviZDarije10!$A$1:$N$1000,4, 0), 0)/'TOP SCORES'!L$3,0)</f>
        <v>0</v>
      </c>
    </row>
    <row r="85" spans="1:14">
      <c r="A85" s="17">
        <f ca="1">RANK(C85,C$2:C$992)</f>
        <v>84</v>
      </c>
      <c r="B85" s="12" t="s">
        <v>43</v>
      </c>
      <c r="C85" s="15" cm="1">
        <f t="array" aca="1" ref="C85" ca="1">SUM(LARGE(D85:N85,ROW(INDIRECT("1:8"))))</f>
        <v>272.82828282828285</v>
      </c>
      <c r="D85" s="14">
        <f>IFERROR(100*_xlfn.IFNA(VLOOKUP($B85,KviZDarije1!$A$1:$N$1000, 4, 0), 0)/'TOP SCORES'!B$3,0)</f>
        <v>0</v>
      </c>
      <c r="E85" s="14">
        <f>IFERROR(100*_xlfn.IFNA(VLOOKUP($B85,KviZDarije2!$A$1:$N$1000, 4, 0), 0)/'TOP SCORES'!C$3,0)</f>
        <v>72.727272727272734</v>
      </c>
      <c r="F85" s="14">
        <f>IFERROR(100*_xlfn.IFNA(VLOOKUP($B85,KviZDarije3!$A$1:$N$1000, 4, 0), 0)/'TOP SCORES'!D$3,0)</f>
        <v>0</v>
      </c>
      <c r="G85" s="14">
        <f>IFERROR(100*_xlfn.IFNA(VLOOKUP($B85,KviZDarije4!$A$1:$N$1000, 4, 0), 0)/'TOP SCORES'!E$3,0)</f>
        <v>30</v>
      </c>
      <c r="H85" s="14">
        <f>IFERROR(100*_xlfn.IFNA(VLOOKUP($B85,KviZDarije5!$A$1:$N$1000, 4, 0), 0)/'TOP SCORES'!F$3,0)</f>
        <v>54.545454545454547</v>
      </c>
      <c r="I85" s="14">
        <f>IFERROR(100*_xlfn.IFNA(VLOOKUP($B85,KviZDarije6!$A$1:$N$1000, 4, 0), 0)/'TOP SCORES'!G$3,0)</f>
        <v>0</v>
      </c>
      <c r="J85" s="14">
        <f>IFERROR(100*_xlfn.IFNA(VLOOKUP($B85,KviZDarije7!$A$1:$N$999, 4, 0), 0)/'TOP SCORES'!H$3,0)</f>
        <v>0</v>
      </c>
      <c r="K85" s="14">
        <f>IFERROR(100*_xlfn.IFNA(VLOOKUP($B85,KviZDarije8!$A$1:$N$1000, 4, 0), 0)/'TOP SCORES'!I$3,0)</f>
        <v>60</v>
      </c>
      <c r="L85" s="14">
        <f>IFERROR(100*_xlfn.IFNA(VLOOKUP($B85,KviZDarije9!$A$1:$N$1000, 4, 0), 0)/'TOP SCORES'!J$3,0)</f>
        <v>55.555555555555557</v>
      </c>
      <c r="M85" s="14">
        <f>IFERROR(100*_xlfn.IFNA(VLOOKUP($B85,KviZDarije10!$A$1:$N$1000,4, 0), 0)/'TOP SCORES'!K$3,0)</f>
        <v>0</v>
      </c>
      <c r="N85" s="14">
        <f>IFERROR(100*_xlfn.IFNA(VLOOKUP($B85,KviZDarije10!$A$1:$N$1000,4, 0), 0)/'TOP SCORES'!L$3,0)</f>
        <v>0</v>
      </c>
    </row>
    <row r="86" spans="1:14">
      <c r="A86" s="17">
        <f ca="1">RANK(C86,C$2:C$992)</f>
        <v>85</v>
      </c>
      <c r="B86" s="12" t="s">
        <v>41</v>
      </c>
      <c r="C86" s="15" cm="1">
        <f t="array" aca="1" ref="C86" ca="1">SUM(LARGE(D86:N86,ROW(INDIRECT("1:8"))))</f>
        <v>268.68686868686871</v>
      </c>
      <c r="D86" s="14">
        <f>IFERROR(100*_xlfn.IFNA(VLOOKUP($B86,KviZDarije1!$A$1:$N$1000, 4, 0), 0)/'TOP SCORES'!B$3,0)</f>
        <v>0</v>
      </c>
      <c r="E86" s="14">
        <f>IFERROR(100*_xlfn.IFNA(VLOOKUP($B86,KviZDarije2!$A$1:$N$1000, 4, 0), 0)/'TOP SCORES'!C$3,0)</f>
        <v>36.363636363636367</v>
      </c>
      <c r="F86" s="14">
        <f>IFERROR(100*_xlfn.IFNA(VLOOKUP($B86,KviZDarije3!$A$1:$N$1000, 4, 0), 0)/'TOP SCORES'!D$3,0)</f>
        <v>54.545454545454547</v>
      </c>
      <c r="G86" s="14">
        <f>IFERROR(100*_xlfn.IFNA(VLOOKUP($B86,KviZDarije4!$A$1:$N$1000, 4, 0), 0)/'TOP SCORES'!E$3,0)</f>
        <v>0</v>
      </c>
      <c r="H86" s="14">
        <f>IFERROR(100*_xlfn.IFNA(VLOOKUP($B86,KviZDarije5!$A$1:$N$1000, 4, 0), 0)/'TOP SCORES'!F$3,0)</f>
        <v>0</v>
      </c>
      <c r="I86" s="14">
        <f>IFERROR(100*_xlfn.IFNA(VLOOKUP($B86,KviZDarije6!$A$1:$N$1000, 4, 0), 0)/'TOP SCORES'!G$3,0)</f>
        <v>44.444444444444443</v>
      </c>
      <c r="J86" s="14">
        <f>IFERROR(100*_xlfn.IFNA(VLOOKUP($B86,KviZDarije7!$A$1:$N$999, 4, 0), 0)/'TOP SCORES'!H$3,0)</f>
        <v>10</v>
      </c>
      <c r="K86" s="14">
        <f>IFERROR(100*_xlfn.IFNA(VLOOKUP($B86,KviZDarije8!$A$1:$N$1000, 4, 0), 0)/'TOP SCORES'!I$3,0)</f>
        <v>50</v>
      </c>
      <c r="L86" s="14">
        <f>IFERROR(100*_xlfn.IFNA(VLOOKUP($B86,KviZDarije9!$A$1:$N$1000, 4, 0), 0)/'TOP SCORES'!J$3,0)</f>
        <v>33.333333333333336</v>
      </c>
      <c r="M86" s="14">
        <f>IFERROR(100*_xlfn.IFNA(VLOOKUP($B86,KviZDarije10!$A$1:$N$1000,4, 0), 0)/'TOP SCORES'!K$3,0)</f>
        <v>40</v>
      </c>
      <c r="N86" s="14">
        <f>IFERROR(100*_xlfn.IFNA(VLOOKUP($B86,KviZDarije10!$A$1:$N$1000,4, 0), 0)/'TOP SCORES'!L$3,0)</f>
        <v>0</v>
      </c>
    </row>
    <row r="87" spans="1:14">
      <c r="A87" s="17">
        <f ca="1">RANK(C87,C$2:C$992)</f>
        <v>86</v>
      </c>
      <c r="B87" s="8" t="s">
        <v>119</v>
      </c>
      <c r="C87" s="15" cm="1">
        <f t="array" aca="1" ref="C87" ca="1">SUM(LARGE(D87:N87,ROW(INDIRECT("1:8"))))</f>
        <v>265.35353535353539</v>
      </c>
      <c r="D87" s="14">
        <f>IFERROR(100*_xlfn.IFNA(VLOOKUP($B87,KviZDarije1!$A$1:$N$1000, 4, 0), 0)/'TOP SCORES'!B$3,0)</f>
        <v>45.454545454545453</v>
      </c>
      <c r="E87" s="14">
        <f>IFERROR(100*_xlfn.IFNA(VLOOKUP($B87,KviZDarije2!$A$1:$N$1000, 4, 0), 0)/'TOP SCORES'!C$3,0)</f>
        <v>36.363636363636367</v>
      </c>
      <c r="F87" s="14">
        <f>IFERROR(100*_xlfn.IFNA(VLOOKUP($B87,KviZDarije3!$A$1:$N$1000, 4, 0), 0)/'TOP SCORES'!D$3,0)</f>
        <v>54.545454545454547</v>
      </c>
      <c r="G87" s="14">
        <f>IFERROR(100*_xlfn.IFNA(VLOOKUP($B87,KviZDarije4!$A$1:$N$1000, 4, 0), 0)/'TOP SCORES'!E$3,0)</f>
        <v>30</v>
      </c>
      <c r="H87" s="14">
        <f>IFERROR(100*_xlfn.IFNA(VLOOKUP($B87,KviZDarije5!$A$1:$N$1000, 4, 0), 0)/'TOP SCORES'!F$3,0)</f>
        <v>54.545454545454547</v>
      </c>
      <c r="I87" s="14">
        <f>IFERROR(100*_xlfn.IFNA(VLOOKUP($B87,KviZDarije6!$A$1:$N$1000, 4, 0), 0)/'TOP SCORES'!G$3,0)</f>
        <v>0</v>
      </c>
      <c r="J87" s="14">
        <f>IFERROR(100*_xlfn.IFNA(VLOOKUP($B87,KviZDarije7!$A$1:$N$999, 4, 0), 0)/'TOP SCORES'!H$3,0)</f>
        <v>0</v>
      </c>
      <c r="K87" s="14">
        <f>IFERROR(100*_xlfn.IFNA(VLOOKUP($B87,KviZDarije8!$A$1:$N$1000, 4, 0), 0)/'TOP SCORES'!I$3,0)</f>
        <v>0</v>
      </c>
      <c r="L87" s="14">
        <f>IFERROR(100*_xlfn.IFNA(VLOOKUP($B87,KviZDarije9!$A$1:$N$1000, 4, 0), 0)/'TOP SCORES'!J$3,0)</f>
        <v>44.444444444444443</v>
      </c>
      <c r="M87" s="14">
        <f>IFERROR(100*_xlfn.IFNA(VLOOKUP($B87,KviZDarije10!$A$1:$N$1000,4, 0), 0)/'TOP SCORES'!K$3,0)</f>
        <v>0</v>
      </c>
      <c r="N87" s="14">
        <f>IFERROR(100*_xlfn.IFNA(VLOOKUP($B87,KviZDarije10!$A$1:$N$1000,4, 0), 0)/'TOP SCORES'!L$3,0)</f>
        <v>0</v>
      </c>
    </row>
    <row r="88" spans="1:14">
      <c r="A88" s="17">
        <f ca="1">RANK(C88,C$2:C$992)</f>
        <v>87</v>
      </c>
      <c r="B88" s="12" t="s">
        <v>231</v>
      </c>
      <c r="C88" s="15" cm="1">
        <f t="array" aca="1" ref="C88" ca="1">SUM(LARGE(D88:N88,ROW(INDIRECT("1:8"))))</f>
        <v>264.44444444444446</v>
      </c>
      <c r="D88" s="14">
        <f>IFERROR(100*_xlfn.IFNA(VLOOKUP($B88,KviZDarije1!$A$1:$N$1000, 4, 0), 0)/'TOP SCORES'!B$3,0)</f>
        <v>0</v>
      </c>
      <c r="E88" s="14">
        <f>IFERROR(100*_xlfn.IFNA(VLOOKUP($B88,KviZDarije2!$A$1:$N$1000, 4, 0), 0)/'TOP SCORES'!C$3,0)</f>
        <v>0</v>
      </c>
      <c r="F88" s="14">
        <f>IFERROR(100*_xlfn.IFNA(VLOOKUP($B88,KviZDarije3!$A$1:$N$1000, 4, 0), 0)/'TOP SCORES'!D$3,0)</f>
        <v>54.545454545454547</v>
      </c>
      <c r="G88" s="14">
        <f>IFERROR(100*_xlfn.IFNA(VLOOKUP($B88,KviZDarije4!$A$1:$N$1000, 4, 0), 0)/'TOP SCORES'!E$3,0)</f>
        <v>20</v>
      </c>
      <c r="H88" s="14">
        <f>IFERROR(100*_xlfn.IFNA(VLOOKUP($B88,KviZDarije5!$A$1:$N$1000, 4, 0), 0)/'TOP SCORES'!F$3,0)</f>
        <v>45.454545454545453</v>
      </c>
      <c r="I88" s="14">
        <f>IFERROR(100*_xlfn.IFNA(VLOOKUP($B88,KviZDarije6!$A$1:$N$1000, 4, 0), 0)/'TOP SCORES'!G$3,0)</f>
        <v>44.444444444444443</v>
      </c>
      <c r="J88" s="14">
        <f>IFERROR(100*_xlfn.IFNA(VLOOKUP($B88,KviZDarije7!$A$1:$N$999, 4, 0), 0)/'TOP SCORES'!H$3,0)</f>
        <v>10</v>
      </c>
      <c r="K88" s="14">
        <f>IFERROR(100*_xlfn.IFNA(VLOOKUP($B88,KviZDarije8!$A$1:$N$1000, 4, 0), 0)/'TOP SCORES'!I$3,0)</f>
        <v>60</v>
      </c>
      <c r="L88" s="14">
        <f>IFERROR(100*_xlfn.IFNA(VLOOKUP($B88,KviZDarije9!$A$1:$N$1000, 4, 0), 0)/'TOP SCORES'!J$3,0)</f>
        <v>0</v>
      </c>
      <c r="M88" s="14">
        <f>IFERROR(100*_xlfn.IFNA(VLOOKUP($B88,KviZDarije10!$A$1:$N$1000,4, 0), 0)/'TOP SCORES'!K$3,0)</f>
        <v>30</v>
      </c>
      <c r="N88" s="14">
        <f>IFERROR(100*_xlfn.IFNA(VLOOKUP($B88,KviZDarije10!$A$1:$N$1000,4, 0), 0)/'TOP SCORES'!L$3,0)</f>
        <v>0</v>
      </c>
    </row>
    <row r="89" spans="1:14">
      <c r="A89" s="17">
        <f ca="1">RANK(C89,C$2:C$992)</f>
        <v>88</v>
      </c>
      <c r="B89" s="12" t="s">
        <v>72</v>
      </c>
      <c r="C89" s="15" cm="1">
        <f t="array" aca="1" ref="C89" ca="1">SUM(LARGE(D89:N89,ROW(INDIRECT("1:8"))))</f>
        <v>260.20202020202021</v>
      </c>
      <c r="D89" s="14">
        <f>IFERROR(100*_xlfn.IFNA(VLOOKUP($B89,KviZDarije1!$A$1:$N$1000, 4, 0), 0)/'TOP SCORES'!B$3,0)</f>
        <v>45.454545454545453</v>
      </c>
      <c r="E89" s="14">
        <f>IFERROR(100*_xlfn.IFNA(VLOOKUP($B89,KviZDarije2!$A$1:$N$1000, 4, 0), 0)/'TOP SCORES'!C$3,0)</f>
        <v>45.454545454545453</v>
      </c>
      <c r="F89" s="14">
        <f>IFERROR(100*_xlfn.IFNA(VLOOKUP($B89,KviZDarije3!$A$1:$N$1000, 4, 0), 0)/'TOP SCORES'!D$3,0)</f>
        <v>18.181818181818183</v>
      </c>
      <c r="G89" s="14">
        <f>IFERROR(100*_xlfn.IFNA(VLOOKUP($B89,KviZDarije4!$A$1:$N$1000, 4, 0), 0)/'TOP SCORES'!E$3,0)</f>
        <v>0</v>
      </c>
      <c r="H89" s="14">
        <f>IFERROR(100*_xlfn.IFNA(VLOOKUP($B89,KviZDarije5!$A$1:$N$1000, 4, 0), 0)/'TOP SCORES'!F$3,0)</f>
        <v>0</v>
      </c>
      <c r="I89" s="14">
        <f>IFERROR(100*_xlfn.IFNA(VLOOKUP($B89,KviZDarije6!$A$1:$N$1000, 4, 0), 0)/'TOP SCORES'!G$3,0)</f>
        <v>11.111111111111111</v>
      </c>
      <c r="J89" s="14">
        <f>IFERROR(100*_xlfn.IFNA(VLOOKUP($B89,KviZDarije7!$A$1:$N$999, 4, 0), 0)/'TOP SCORES'!H$3,0)</f>
        <v>40</v>
      </c>
      <c r="K89" s="14">
        <f>IFERROR(100*_xlfn.IFNA(VLOOKUP($B89,KviZDarije8!$A$1:$N$1000, 4, 0), 0)/'TOP SCORES'!I$3,0)</f>
        <v>60</v>
      </c>
      <c r="L89" s="14">
        <f>IFERROR(100*_xlfn.IFNA(VLOOKUP($B89,KviZDarije9!$A$1:$N$1000, 4, 0), 0)/'TOP SCORES'!J$3,0)</f>
        <v>0</v>
      </c>
      <c r="M89" s="14">
        <f>IFERROR(100*_xlfn.IFNA(VLOOKUP($B89,KviZDarije10!$A$1:$N$1000,4, 0), 0)/'TOP SCORES'!K$3,0)</f>
        <v>40</v>
      </c>
      <c r="N89" s="14">
        <f>IFERROR(100*_xlfn.IFNA(VLOOKUP($B89,KviZDarije10!$A$1:$N$1000,4, 0), 0)/'TOP SCORES'!L$3,0)</f>
        <v>0</v>
      </c>
    </row>
    <row r="90" spans="1:14">
      <c r="A90" s="17">
        <f ca="1">RANK(C90,C$2:C$992)</f>
        <v>89</v>
      </c>
      <c r="B90" s="8" t="s">
        <v>99</v>
      </c>
      <c r="C90" s="15" cm="1">
        <f t="array" aca="1" ref="C90" ca="1">SUM(LARGE(D90:N90,ROW(INDIRECT("1:8"))))</f>
        <v>260.1010101010101</v>
      </c>
      <c r="D90" s="14">
        <f>IFERROR(100*_xlfn.IFNA(VLOOKUP($B90,KviZDarije1!$A$1:$N$1000, 4, 0), 0)/'TOP SCORES'!B$3,0)</f>
        <v>18.181818181818183</v>
      </c>
      <c r="E90" s="14">
        <f>IFERROR(100*_xlfn.IFNA(VLOOKUP($B90,KviZDarije2!$A$1:$N$1000, 4, 0), 0)/'TOP SCORES'!C$3,0)</f>
        <v>0</v>
      </c>
      <c r="F90" s="14">
        <f>IFERROR(100*_xlfn.IFNA(VLOOKUP($B90,KviZDarije3!$A$1:$N$1000, 4, 0), 0)/'TOP SCORES'!D$3,0)</f>
        <v>36.363636363636367</v>
      </c>
      <c r="G90" s="14">
        <f>IFERROR(100*_xlfn.IFNA(VLOOKUP($B90,KviZDarije4!$A$1:$N$1000, 4, 0), 0)/'TOP SCORES'!E$3,0)</f>
        <v>40</v>
      </c>
      <c r="H90" s="14">
        <f>IFERROR(100*_xlfn.IFNA(VLOOKUP($B90,KviZDarije5!$A$1:$N$1000, 4, 0), 0)/'TOP SCORES'!F$3,0)</f>
        <v>0</v>
      </c>
      <c r="I90" s="14">
        <f>IFERROR(100*_xlfn.IFNA(VLOOKUP($B90,KviZDarije6!$A$1:$N$1000, 4, 0), 0)/'TOP SCORES'!G$3,0)</f>
        <v>55.555555555555557</v>
      </c>
      <c r="J90" s="14">
        <f>IFERROR(100*_xlfn.IFNA(VLOOKUP($B90,KviZDarije7!$A$1:$N$999, 4, 0), 0)/'TOP SCORES'!H$3,0)</f>
        <v>20</v>
      </c>
      <c r="K90" s="14">
        <f>IFERROR(100*_xlfn.IFNA(VLOOKUP($B90,KviZDarije8!$A$1:$N$1000, 4, 0), 0)/'TOP SCORES'!I$3,0)</f>
        <v>60</v>
      </c>
      <c r="L90" s="14">
        <f>IFERROR(100*_xlfn.IFNA(VLOOKUP($B90,KviZDarije9!$A$1:$N$1000, 4, 0), 0)/'TOP SCORES'!J$3,0)</f>
        <v>0</v>
      </c>
      <c r="M90" s="14">
        <f>IFERROR(100*_xlfn.IFNA(VLOOKUP($B90,KviZDarije10!$A$1:$N$1000,4, 0), 0)/'TOP SCORES'!K$3,0)</f>
        <v>30</v>
      </c>
      <c r="N90" s="14">
        <f>IFERROR(100*_xlfn.IFNA(VLOOKUP($B90,KviZDarije10!$A$1:$N$1000,4, 0), 0)/'TOP SCORES'!L$3,0)</f>
        <v>0</v>
      </c>
    </row>
    <row r="91" spans="1:14">
      <c r="A91" s="17">
        <f ca="1">RANK(C91,C$2:C$992)</f>
        <v>90</v>
      </c>
      <c r="B91" s="8" t="s">
        <v>139</v>
      </c>
      <c r="C91" s="15" cm="1">
        <f t="array" aca="1" ref="C91" ca="1">SUM(LARGE(D91:N91,ROW(INDIRECT("1:8"))))</f>
        <v>257.27272727272731</v>
      </c>
      <c r="D91" s="14">
        <f>IFERROR(100*_xlfn.IFNA(VLOOKUP($B91,KviZDarije1!$A$1:$N$1000, 4, 0), 0)/'TOP SCORES'!B$3,0)</f>
        <v>36.363636363636367</v>
      </c>
      <c r="E91" s="14">
        <f>IFERROR(100*_xlfn.IFNA(VLOOKUP($B91,KviZDarije2!$A$1:$N$1000, 4, 0), 0)/'TOP SCORES'!C$3,0)</f>
        <v>63.636363636363633</v>
      </c>
      <c r="F91" s="14">
        <f>IFERROR(100*_xlfn.IFNA(VLOOKUP($B91,KviZDarije3!$A$1:$N$1000, 4, 0), 0)/'TOP SCORES'!D$3,0)</f>
        <v>54.545454545454547</v>
      </c>
      <c r="G91" s="14">
        <f>IFERROR(100*_xlfn.IFNA(VLOOKUP($B91,KviZDarije4!$A$1:$N$1000, 4, 0), 0)/'TOP SCORES'!E$3,0)</f>
        <v>0</v>
      </c>
      <c r="H91" s="14">
        <f>IFERROR(100*_xlfn.IFNA(VLOOKUP($B91,KviZDarije5!$A$1:$N$1000, 4, 0), 0)/'TOP SCORES'!F$3,0)</f>
        <v>72.727272727272734</v>
      </c>
      <c r="I91" s="14">
        <f>IFERROR(100*_xlfn.IFNA(VLOOKUP($B91,KviZDarije6!$A$1:$N$1000, 4, 0), 0)/'TOP SCORES'!G$3,0)</f>
        <v>0</v>
      </c>
      <c r="J91" s="14">
        <f>IFERROR(100*_xlfn.IFNA(VLOOKUP($B91,KviZDarije7!$A$1:$N$999, 4, 0), 0)/'TOP SCORES'!H$3,0)</f>
        <v>30</v>
      </c>
      <c r="K91" s="14">
        <f>IFERROR(100*_xlfn.IFNA(VLOOKUP($B91,KviZDarije8!$A$1:$N$1000, 4, 0), 0)/'TOP SCORES'!I$3,0)</f>
        <v>0</v>
      </c>
      <c r="L91" s="14">
        <f>IFERROR(100*_xlfn.IFNA(VLOOKUP($B91,KviZDarije9!$A$1:$N$1000, 4, 0), 0)/'TOP SCORES'!J$3,0)</f>
        <v>0</v>
      </c>
      <c r="M91" s="14">
        <f>IFERROR(100*_xlfn.IFNA(VLOOKUP($B91,KviZDarije10!$A$1:$N$1000,4, 0), 0)/'TOP SCORES'!K$3,0)</f>
        <v>0</v>
      </c>
      <c r="N91" s="14">
        <f>IFERROR(100*_xlfn.IFNA(VLOOKUP($B91,KviZDarije10!$A$1:$N$1000,4, 0), 0)/'TOP SCORES'!L$3,0)</f>
        <v>0</v>
      </c>
    </row>
    <row r="92" spans="1:14">
      <c r="A92" s="17">
        <f ca="1">RANK(C92,C$2:C$992)</f>
        <v>91</v>
      </c>
      <c r="B92" s="8" t="s">
        <v>123</v>
      </c>
      <c r="C92" s="15" cm="1">
        <f t="array" aca="1" ref="C92" ca="1">SUM(LARGE(D92:N92,ROW(INDIRECT("1:8"))))</f>
        <v>252.52525252525254</v>
      </c>
      <c r="D92" s="14">
        <f>IFERROR(100*_xlfn.IFNA(VLOOKUP($B92,KviZDarije1!$A$1:$N$1000, 4, 0), 0)/'TOP SCORES'!B$3,0)</f>
        <v>54.545454545454547</v>
      </c>
      <c r="E92" s="14">
        <f>IFERROR(100*_xlfn.IFNA(VLOOKUP($B92,KviZDarije2!$A$1:$N$1000, 4, 0), 0)/'TOP SCORES'!C$3,0)</f>
        <v>0</v>
      </c>
      <c r="F92" s="14">
        <f>IFERROR(100*_xlfn.IFNA(VLOOKUP($B92,KviZDarije3!$A$1:$N$1000, 4, 0), 0)/'TOP SCORES'!D$3,0)</f>
        <v>54.545454545454547</v>
      </c>
      <c r="G92" s="14">
        <f>IFERROR(100*_xlfn.IFNA(VLOOKUP($B92,KviZDarije4!$A$1:$N$1000, 4, 0), 0)/'TOP SCORES'!E$3,0)</f>
        <v>0</v>
      </c>
      <c r="H92" s="14">
        <f>IFERROR(100*_xlfn.IFNA(VLOOKUP($B92,KviZDarije5!$A$1:$N$1000, 4, 0), 0)/'TOP SCORES'!F$3,0)</f>
        <v>54.545454545454547</v>
      </c>
      <c r="I92" s="14">
        <f>IFERROR(100*_xlfn.IFNA(VLOOKUP($B92,KviZDarije6!$A$1:$N$1000, 4, 0), 0)/'TOP SCORES'!G$3,0)</f>
        <v>88.888888888888886</v>
      </c>
      <c r="J92" s="14">
        <f>IFERROR(100*_xlfn.IFNA(VLOOKUP($B92,KviZDarije7!$A$1:$N$999, 4, 0), 0)/'TOP SCORES'!H$3,0)</f>
        <v>0</v>
      </c>
      <c r="K92" s="14">
        <f>IFERROR(100*_xlfn.IFNA(VLOOKUP($B92,KviZDarije8!$A$1:$N$1000, 4, 0), 0)/'TOP SCORES'!I$3,0)</f>
        <v>0</v>
      </c>
      <c r="L92" s="14">
        <f>IFERROR(100*_xlfn.IFNA(VLOOKUP($B92,KviZDarije9!$A$1:$N$1000, 4, 0), 0)/'TOP SCORES'!J$3,0)</f>
        <v>0</v>
      </c>
      <c r="M92" s="14">
        <f>IFERROR(100*_xlfn.IFNA(VLOOKUP($B92,KviZDarije10!$A$1:$N$1000,4, 0), 0)/'TOP SCORES'!K$3,0)</f>
        <v>0</v>
      </c>
      <c r="N92" s="14">
        <f>IFERROR(100*_xlfn.IFNA(VLOOKUP($B92,KviZDarije10!$A$1:$N$1000,4, 0), 0)/'TOP SCORES'!L$3,0)</f>
        <v>0</v>
      </c>
    </row>
    <row r="93" spans="1:14">
      <c r="A93" s="17">
        <f ca="1">RANK(C93,C$2:C$992)</f>
        <v>92</v>
      </c>
      <c r="B93" s="12" t="s">
        <v>164</v>
      </c>
      <c r="C93" s="15" cm="1">
        <f t="array" aca="1" ref="C93" ca="1">SUM(LARGE(D93:N93,ROW(INDIRECT("1:8"))))</f>
        <v>250.40404040404042</v>
      </c>
      <c r="D93" s="14">
        <f>IFERROR(100*_xlfn.IFNA(VLOOKUP($B93,KviZDarije1!$A$1:$N$1000, 4, 0), 0)/'TOP SCORES'!B$3,0)</f>
        <v>18.181818181818183</v>
      </c>
      <c r="E93" s="14">
        <f>IFERROR(100*_xlfn.IFNA(VLOOKUP($B93,KviZDarije2!$A$1:$N$1000, 4, 0), 0)/'TOP SCORES'!C$3,0)</f>
        <v>45.454545454545453</v>
      </c>
      <c r="F93" s="14">
        <f>IFERROR(100*_xlfn.IFNA(VLOOKUP($B93,KviZDarije3!$A$1:$N$1000, 4, 0), 0)/'TOP SCORES'!D$3,0)</f>
        <v>18.181818181818183</v>
      </c>
      <c r="G93" s="14">
        <f>IFERROR(100*_xlfn.IFNA(VLOOKUP($B93,KviZDarije4!$A$1:$N$1000, 4, 0), 0)/'TOP SCORES'!E$3,0)</f>
        <v>30</v>
      </c>
      <c r="H93" s="14">
        <f>IFERROR(100*_xlfn.IFNA(VLOOKUP($B93,KviZDarije5!$A$1:$N$1000, 4, 0), 0)/'TOP SCORES'!F$3,0)</f>
        <v>36.363636363636367</v>
      </c>
      <c r="I93" s="14">
        <f>IFERROR(100*_xlfn.IFNA(VLOOKUP($B93,KviZDarije6!$A$1:$N$1000, 4, 0), 0)/'TOP SCORES'!G$3,0)</f>
        <v>22.222222222222221</v>
      </c>
      <c r="J93" s="14">
        <f>IFERROR(100*_xlfn.IFNA(VLOOKUP($B93,KviZDarije7!$A$1:$N$999, 4, 0), 0)/'TOP SCORES'!H$3,0)</f>
        <v>10</v>
      </c>
      <c r="K93" s="14">
        <f>IFERROR(100*_xlfn.IFNA(VLOOKUP($B93,KviZDarije8!$A$1:$N$1000, 4, 0), 0)/'TOP SCORES'!I$3,0)</f>
        <v>40</v>
      </c>
      <c r="L93" s="14">
        <f>IFERROR(100*_xlfn.IFNA(VLOOKUP($B93,KviZDarije9!$A$1:$N$1000, 4, 0), 0)/'TOP SCORES'!J$3,0)</f>
        <v>0</v>
      </c>
      <c r="M93" s="14">
        <f>IFERROR(100*_xlfn.IFNA(VLOOKUP($B93,KviZDarije10!$A$1:$N$1000,4, 0), 0)/'TOP SCORES'!K$3,0)</f>
        <v>40</v>
      </c>
      <c r="N93" s="14">
        <f>IFERROR(100*_xlfn.IFNA(VLOOKUP($B93,KviZDarije10!$A$1:$N$1000,4, 0), 0)/'TOP SCORES'!L$3,0)</f>
        <v>0</v>
      </c>
    </row>
    <row r="94" spans="1:14">
      <c r="A94" s="17">
        <f ca="1">RANK(C94,C$2:C$992)</f>
        <v>93</v>
      </c>
      <c r="B94" s="12" t="s">
        <v>118</v>
      </c>
      <c r="C94" s="15" cm="1">
        <f t="array" aca="1" ref="C94" ca="1">SUM(LARGE(D94:N94,ROW(INDIRECT("1:8"))))</f>
        <v>250</v>
      </c>
      <c r="D94" s="14">
        <f>IFERROR(100*_xlfn.IFNA(VLOOKUP($B94,KviZDarije1!$A$1:$N$1000, 4, 0), 0)/'TOP SCORES'!B$3,0)</f>
        <v>0</v>
      </c>
      <c r="E94" s="14">
        <f>IFERROR(100*_xlfn.IFNA(VLOOKUP($B94,KviZDarije2!$A$1:$N$1000, 4, 0), 0)/'TOP SCORES'!C$3,0)</f>
        <v>36.363636363636367</v>
      </c>
      <c r="F94" s="14">
        <f>IFERROR(100*_xlfn.IFNA(VLOOKUP($B94,KviZDarije3!$A$1:$N$1000, 4, 0), 0)/'TOP SCORES'!D$3,0)</f>
        <v>63.636363636363633</v>
      </c>
      <c r="G94" s="14">
        <f>IFERROR(100*_xlfn.IFNA(VLOOKUP($B94,KviZDarije4!$A$1:$N$1000, 4, 0), 0)/'TOP SCORES'!E$3,0)</f>
        <v>60</v>
      </c>
      <c r="H94" s="14">
        <f>IFERROR(100*_xlfn.IFNA(VLOOKUP($B94,KviZDarije5!$A$1:$N$1000, 4, 0), 0)/'TOP SCORES'!F$3,0)</f>
        <v>0</v>
      </c>
      <c r="I94" s="14">
        <f>IFERROR(100*_xlfn.IFNA(VLOOKUP($B94,KviZDarije6!$A$1:$N$1000, 4, 0), 0)/'TOP SCORES'!G$3,0)</f>
        <v>0</v>
      </c>
      <c r="J94" s="14">
        <f>IFERROR(100*_xlfn.IFNA(VLOOKUP($B94,KviZDarije7!$A$1:$N$999, 4, 0), 0)/'TOP SCORES'!H$3,0)</f>
        <v>30</v>
      </c>
      <c r="K94" s="14">
        <f>IFERROR(100*_xlfn.IFNA(VLOOKUP($B94,KviZDarije8!$A$1:$N$1000, 4, 0), 0)/'TOP SCORES'!I$3,0)</f>
        <v>60</v>
      </c>
      <c r="L94" s="14">
        <f>IFERROR(100*_xlfn.IFNA(VLOOKUP($B94,KviZDarije9!$A$1:$N$1000, 4, 0), 0)/'TOP SCORES'!J$3,0)</f>
        <v>0</v>
      </c>
      <c r="M94" s="14">
        <f>IFERROR(100*_xlfn.IFNA(VLOOKUP($B94,KviZDarije10!$A$1:$N$1000,4, 0), 0)/'TOP SCORES'!K$3,0)</f>
        <v>0</v>
      </c>
      <c r="N94" s="14">
        <f>IFERROR(100*_xlfn.IFNA(VLOOKUP($B94,KviZDarije10!$A$1:$N$1000,4, 0), 0)/'TOP SCORES'!L$3,0)</f>
        <v>0</v>
      </c>
    </row>
    <row r="95" spans="1:14">
      <c r="A95" s="17">
        <f ca="1">RANK(C95,C$2:C$992)</f>
        <v>94</v>
      </c>
      <c r="B95" s="12" t="s">
        <v>130</v>
      </c>
      <c r="C95" s="15" cm="1">
        <f t="array" aca="1" ref="C95" ca="1">SUM(LARGE(D95:N95,ROW(INDIRECT("1:8"))))</f>
        <v>248.4848484848485</v>
      </c>
      <c r="D95" s="14">
        <f>IFERROR(100*_xlfn.IFNA(VLOOKUP($B95,KviZDarije1!$A$1:$N$1000, 4, 0), 0)/'TOP SCORES'!B$3,0)</f>
        <v>36.363636363636367</v>
      </c>
      <c r="E95" s="14">
        <f>IFERROR(100*_xlfn.IFNA(VLOOKUP($B95,KviZDarije2!$A$1:$N$1000, 4, 0), 0)/'TOP SCORES'!C$3,0)</f>
        <v>0</v>
      </c>
      <c r="F95" s="14">
        <f>IFERROR(100*_xlfn.IFNA(VLOOKUP($B95,KviZDarije3!$A$1:$N$1000, 4, 0), 0)/'TOP SCORES'!D$3,0)</f>
        <v>45.454545454545453</v>
      </c>
      <c r="G95" s="14">
        <f>IFERROR(100*_xlfn.IFNA(VLOOKUP($B95,KviZDarije4!$A$1:$N$1000, 4, 0), 0)/'TOP SCORES'!E$3,0)</f>
        <v>40</v>
      </c>
      <c r="H95" s="14">
        <f>IFERROR(100*_xlfn.IFNA(VLOOKUP($B95,KviZDarije5!$A$1:$N$1000, 4, 0), 0)/'TOP SCORES'!F$3,0)</f>
        <v>0</v>
      </c>
      <c r="I95" s="14">
        <f>IFERROR(100*_xlfn.IFNA(VLOOKUP($B95,KviZDarije6!$A$1:$N$1000, 4, 0), 0)/'TOP SCORES'!G$3,0)</f>
        <v>33.333333333333336</v>
      </c>
      <c r="J95" s="14">
        <f>IFERROR(100*_xlfn.IFNA(VLOOKUP($B95,KviZDarije7!$A$1:$N$999, 4, 0), 0)/'TOP SCORES'!H$3,0)</f>
        <v>10</v>
      </c>
      <c r="K95" s="14">
        <f>IFERROR(100*_xlfn.IFNA(VLOOKUP($B95,KviZDarije8!$A$1:$N$1000, 4, 0), 0)/'TOP SCORES'!I$3,0)</f>
        <v>50</v>
      </c>
      <c r="L95" s="14">
        <f>IFERROR(100*_xlfn.IFNA(VLOOKUP($B95,KviZDarije9!$A$1:$N$1000, 4, 0), 0)/'TOP SCORES'!J$3,0)</f>
        <v>33.333333333333336</v>
      </c>
      <c r="M95" s="14">
        <f>IFERROR(100*_xlfn.IFNA(VLOOKUP($B95,KviZDarije10!$A$1:$N$1000,4, 0), 0)/'TOP SCORES'!K$3,0)</f>
        <v>0</v>
      </c>
      <c r="N95" s="14">
        <f>IFERROR(100*_xlfn.IFNA(VLOOKUP($B95,KviZDarije10!$A$1:$N$1000,4, 0), 0)/'TOP SCORES'!L$3,0)</f>
        <v>0</v>
      </c>
    </row>
    <row r="96" spans="1:14">
      <c r="A96" s="17">
        <f ca="1">RANK(C96,C$2:C$992)</f>
        <v>95</v>
      </c>
      <c r="B96" s="12" t="s">
        <v>104</v>
      </c>
      <c r="C96" s="15" cm="1">
        <f t="array" aca="1" ref="C96" ca="1">SUM(LARGE(D96:N96,ROW(INDIRECT("1:8"))))</f>
        <v>245.45454545454544</v>
      </c>
      <c r="D96" s="14">
        <f>IFERROR(100*_xlfn.IFNA(VLOOKUP($B96,KviZDarije1!$A$1:$N$1000, 4, 0), 0)/'TOP SCORES'!B$3,0)</f>
        <v>81.818181818181813</v>
      </c>
      <c r="E96" s="14">
        <f>IFERROR(100*_xlfn.IFNA(VLOOKUP($B96,KviZDarije2!$A$1:$N$1000, 4, 0), 0)/'TOP SCORES'!C$3,0)</f>
        <v>0</v>
      </c>
      <c r="F96" s="14">
        <f>IFERROR(100*_xlfn.IFNA(VLOOKUP($B96,KviZDarije3!$A$1:$N$1000, 4, 0), 0)/'TOP SCORES'!D$3,0)</f>
        <v>63.636363636363633</v>
      </c>
      <c r="G96" s="14">
        <f>IFERROR(100*_xlfn.IFNA(VLOOKUP($B96,KviZDarije4!$A$1:$N$1000, 4, 0), 0)/'TOP SCORES'!E$3,0)</f>
        <v>100</v>
      </c>
      <c r="H96" s="14">
        <f>IFERROR(100*_xlfn.IFNA(VLOOKUP($B96,KviZDarije5!$A$1:$N$1000, 4, 0), 0)/'TOP SCORES'!F$3,0)</f>
        <v>0</v>
      </c>
      <c r="I96" s="14">
        <f>IFERROR(100*_xlfn.IFNA(VLOOKUP($B96,KviZDarije6!$A$1:$N$1000, 4, 0), 0)/'TOP SCORES'!G$3,0)</f>
        <v>0</v>
      </c>
      <c r="J96" s="14">
        <f>IFERROR(100*_xlfn.IFNA(VLOOKUP($B96,KviZDarije7!$A$1:$N$999, 4, 0), 0)/'TOP SCORES'!H$3,0)</f>
        <v>0</v>
      </c>
      <c r="K96" s="14">
        <f>IFERROR(100*_xlfn.IFNA(VLOOKUP($B96,KviZDarije8!$A$1:$N$1000, 4, 0), 0)/'TOP SCORES'!I$3,0)</f>
        <v>0</v>
      </c>
      <c r="L96" s="14">
        <f>IFERROR(100*_xlfn.IFNA(VLOOKUP($B96,KviZDarije9!$A$1:$N$1000, 4, 0), 0)/'TOP SCORES'!J$3,0)</f>
        <v>0</v>
      </c>
      <c r="M96" s="14">
        <f>IFERROR(100*_xlfn.IFNA(VLOOKUP($B96,KviZDarije10!$A$1:$N$1000,4, 0), 0)/'TOP SCORES'!K$3,0)</f>
        <v>0</v>
      </c>
      <c r="N96" s="14">
        <f>IFERROR(100*_xlfn.IFNA(VLOOKUP($B96,KviZDarije10!$A$1:$N$1000,4, 0), 0)/'TOP SCORES'!L$3,0)</f>
        <v>0</v>
      </c>
    </row>
    <row r="97" spans="1:14">
      <c r="A97" s="17">
        <f ca="1">RANK(C97,C$2:C$992)</f>
        <v>96</v>
      </c>
      <c r="B97" s="12" t="s">
        <v>192</v>
      </c>
      <c r="C97" s="15" cm="1">
        <f t="array" aca="1" ref="C97" ca="1">SUM(LARGE(D97:N97,ROW(INDIRECT("1:8"))))</f>
        <v>244.64646464646469</v>
      </c>
      <c r="D97" s="14">
        <f>IFERROR(100*_xlfn.IFNA(VLOOKUP($B97,KviZDarije1!$A$1:$N$1000, 4, 0), 0)/'TOP SCORES'!B$3,0)</f>
        <v>18.181818181818183</v>
      </c>
      <c r="E97" s="14">
        <f>IFERROR(100*_xlfn.IFNA(VLOOKUP($B97,KviZDarije2!$A$1:$N$1000, 4, 0), 0)/'TOP SCORES'!C$3,0)</f>
        <v>36.363636363636367</v>
      </c>
      <c r="F97" s="14">
        <f>IFERROR(100*_xlfn.IFNA(VLOOKUP($B97,KviZDarije3!$A$1:$N$1000, 4, 0), 0)/'TOP SCORES'!D$3,0)</f>
        <v>18.181818181818183</v>
      </c>
      <c r="G97" s="14">
        <f>IFERROR(100*_xlfn.IFNA(VLOOKUP($B97,KviZDarije4!$A$1:$N$1000, 4, 0), 0)/'TOP SCORES'!E$3,0)</f>
        <v>40</v>
      </c>
      <c r="H97" s="14">
        <f>IFERROR(100*_xlfn.IFNA(VLOOKUP($B97,KviZDarije5!$A$1:$N$1000, 4, 0), 0)/'TOP SCORES'!F$3,0)</f>
        <v>36.363636363636367</v>
      </c>
      <c r="I97" s="14">
        <f>IFERROR(100*_xlfn.IFNA(VLOOKUP($B97,KviZDarije6!$A$1:$N$1000, 4, 0), 0)/'TOP SCORES'!G$3,0)</f>
        <v>33.333333333333336</v>
      </c>
      <c r="J97" s="14">
        <f>IFERROR(100*_xlfn.IFNA(VLOOKUP($B97,KviZDarije7!$A$1:$N$999, 4, 0), 0)/'TOP SCORES'!H$3,0)</f>
        <v>10</v>
      </c>
      <c r="K97" s="14">
        <f>IFERROR(100*_xlfn.IFNA(VLOOKUP($B97,KviZDarije8!$A$1:$N$1000, 4, 0), 0)/'TOP SCORES'!I$3,0)</f>
        <v>40</v>
      </c>
      <c r="L97" s="14">
        <f>IFERROR(100*_xlfn.IFNA(VLOOKUP($B97,KviZDarije9!$A$1:$N$1000, 4, 0), 0)/'TOP SCORES'!J$3,0)</f>
        <v>22.222222222222221</v>
      </c>
      <c r="M97" s="14">
        <f>IFERROR(100*_xlfn.IFNA(VLOOKUP($B97,KviZDarije10!$A$1:$N$1000,4, 0), 0)/'TOP SCORES'!K$3,0)</f>
        <v>0</v>
      </c>
      <c r="N97" s="14">
        <f>IFERROR(100*_xlfn.IFNA(VLOOKUP($B97,KviZDarije10!$A$1:$N$1000,4, 0), 0)/'TOP SCORES'!L$3,0)</f>
        <v>0</v>
      </c>
    </row>
    <row r="98" spans="1:14">
      <c r="A98" s="17">
        <f ca="1">RANK(C98,C$2:C$992)</f>
        <v>97</v>
      </c>
      <c r="B98" s="12" t="s">
        <v>45</v>
      </c>
      <c r="C98" s="15" cm="1">
        <f t="array" aca="1" ref="C98" ca="1">SUM(LARGE(D98:N98,ROW(INDIRECT("1:8"))))</f>
        <v>240</v>
      </c>
      <c r="D98" s="14">
        <f>IFERROR(100*_xlfn.IFNA(VLOOKUP($B98,KviZDarije1!$A$1:$N$1000, 4, 0), 0)/'TOP SCORES'!B$3,0)</f>
        <v>27.272727272727273</v>
      </c>
      <c r="E98" s="14">
        <f>IFERROR(100*_xlfn.IFNA(VLOOKUP($B98,KviZDarije2!$A$1:$N$1000, 4, 0), 0)/'TOP SCORES'!C$3,0)</f>
        <v>0</v>
      </c>
      <c r="F98" s="14">
        <f>IFERROR(100*_xlfn.IFNA(VLOOKUP($B98,KviZDarije3!$A$1:$N$1000, 4, 0), 0)/'TOP SCORES'!D$3,0)</f>
        <v>27.272727272727273</v>
      </c>
      <c r="G98" s="14">
        <f>IFERROR(100*_xlfn.IFNA(VLOOKUP($B98,KviZDarije4!$A$1:$N$1000, 4, 0), 0)/'TOP SCORES'!E$3,0)</f>
        <v>40</v>
      </c>
      <c r="H98" s="14">
        <f>IFERROR(100*_xlfn.IFNA(VLOOKUP($B98,KviZDarije5!$A$1:$N$1000, 4, 0), 0)/'TOP SCORES'!F$3,0)</f>
        <v>45.454545454545453</v>
      </c>
      <c r="I98" s="14">
        <f>IFERROR(100*_xlfn.IFNA(VLOOKUP($B98,KviZDarije6!$A$1:$N$1000, 4, 0), 0)/'TOP SCORES'!G$3,0)</f>
        <v>44.444444444444443</v>
      </c>
      <c r="J98" s="14">
        <f>IFERROR(100*_xlfn.IFNA(VLOOKUP($B98,KviZDarije7!$A$1:$N$999, 4, 0), 0)/'TOP SCORES'!H$3,0)</f>
        <v>0</v>
      </c>
      <c r="K98" s="14">
        <f>IFERROR(100*_xlfn.IFNA(VLOOKUP($B98,KviZDarije8!$A$1:$N$1000, 4, 0), 0)/'TOP SCORES'!I$3,0)</f>
        <v>0</v>
      </c>
      <c r="L98" s="14">
        <f>IFERROR(100*_xlfn.IFNA(VLOOKUP($B98,KviZDarije9!$A$1:$N$1000, 4, 0), 0)/'TOP SCORES'!J$3,0)</f>
        <v>55.555555555555557</v>
      </c>
      <c r="M98" s="14">
        <f>IFERROR(100*_xlfn.IFNA(VLOOKUP($B98,KviZDarije10!$A$1:$N$1000,4, 0), 0)/'TOP SCORES'!K$3,0)</f>
        <v>0</v>
      </c>
      <c r="N98" s="14">
        <f>IFERROR(100*_xlfn.IFNA(VLOOKUP($B98,KviZDarije10!$A$1:$N$1000,4, 0), 0)/'TOP SCORES'!L$3,0)</f>
        <v>0</v>
      </c>
    </row>
    <row r="99" spans="1:14">
      <c r="A99" s="17">
        <f ca="1">RANK(C99,C$2:C$992)</f>
        <v>98</v>
      </c>
      <c r="B99" s="8" t="s">
        <v>137</v>
      </c>
      <c r="C99" s="15" cm="1">
        <f t="array" aca="1" ref="C99" ca="1">SUM(LARGE(D99:N99,ROW(INDIRECT("1:8"))))</f>
        <v>236.46464646464651</v>
      </c>
      <c r="D99" s="14">
        <f>IFERROR(100*_xlfn.IFNA(VLOOKUP($B99,KviZDarije1!$A$1:$N$1000, 4, 0), 0)/'TOP SCORES'!B$3,0)</f>
        <v>18.181818181818183</v>
      </c>
      <c r="E99" s="14">
        <f>IFERROR(100*_xlfn.IFNA(VLOOKUP($B99,KviZDarije2!$A$1:$N$1000, 4, 0), 0)/'TOP SCORES'!C$3,0)</f>
        <v>36.363636363636367</v>
      </c>
      <c r="F99" s="14">
        <f>IFERROR(100*_xlfn.IFNA(VLOOKUP($B99,KviZDarije3!$A$1:$N$1000, 4, 0), 0)/'TOP SCORES'!D$3,0)</f>
        <v>36.363636363636367</v>
      </c>
      <c r="G99" s="14">
        <f>IFERROR(100*_xlfn.IFNA(VLOOKUP($B99,KviZDarije4!$A$1:$N$1000, 4, 0), 0)/'TOP SCORES'!E$3,0)</f>
        <v>30</v>
      </c>
      <c r="H99" s="14">
        <f>IFERROR(100*_xlfn.IFNA(VLOOKUP($B99,KviZDarije5!$A$1:$N$1000, 4, 0), 0)/'TOP SCORES'!F$3,0)</f>
        <v>0</v>
      </c>
      <c r="I99" s="14">
        <f>IFERROR(100*_xlfn.IFNA(VLOOKUP($B99,KviZDarije6!$A$1:$N$1000, 4, 0), 0)/'TOP SCORES'!G$3,0)</f>
        <v>33.333333333333336</v>
      </c>
      <c r="J99" s="14">
        <f>IFERROR(100*_xlfn.IFNA(VLOOKUP($B99,KviZDarije7!$A$1:$N$999, 4, 0), 0)/'TOP SCORES'!H$3,0)</f>
        <v>0</v>
      </c>
      <c r="K99" s="14">
        <f>IFERROR(100*_xlfn.IFNA(VLOOKUP($B99,KviZDarije8!$A$1:$N$1000, 4, 0), 0)/'TOP SCORES'!I$3,0)</f>
        <v>40</v>
      </c>
      <c r="L99" s="14">
        <f>IFERROR(100*_xlfn.IFNA(VLOOKUP($B99,KviZDarije9!$A$1:$N$1000, 4, 0), 0)/'TOP SCORES'!J$3,0)</f>
        <v>22.222222222222221</v>
      </c>
      <c r="M99" s="14">
        <f>IFERROR(100*_xlfn.IFNA(VLOOKUP($B99,KviZDarije10!$A$1:$N$1000,4, 0), 0)/'TOP SCORES'!K$3,0)</f>
        <v>20</v>
      </c>
      <c r="N99" s="14">
        <f>IFERROR(100*_xlfn.IFNA(VLOOKUP($B99,KviZDarije10!$A$1:$N$1000,4, 0), 0)/'TOP SCORES'!L$3,0)</f>
        <v>0</v>
      </c>
    </row>
    <row r="100" spans="1:14">
      <c r="A100" s="17">
        <f ca="1">RANK(C100,C$2:C$992)</f>
        <v>99</v>
      </c>
      <c r="B100" s="12" t="s">
        <v>76</v>
      </c>
      <c r="C100" s="15" cm="1">
        <f t="array" aca="1" ref="C100" ca="1">SUM(LARGE(D100:N100,ROW(INDIRECT("1:8"))))</f>
        <v>236.36363636363635</v>
      </c>
      <c r="D100" s="14">
        <f>IFERROR(100*_xlfn.IFNA(VLOOKUP($B100,KviZDarije1!$A$1:$N$1000, 4, 0), 0)/'TOP SCORES'!B$3,0)</f>
        <v>63.636363636363633</v>
      </c>
      <c r="E100" s="14">
        <f>IFERROR(100*_xlfn.IFNA(VLOOKUP($B100,KviZDarije2!$A$1:$N$1000, 4, 0), 0)/'TOP SCORES'!C$3,0)</f>
        <v>81.818181818181813</v>
      </c>
      <c r="F100" s="14">
        <f>IFERROR(100*_xlfn.IFNA(VLOOKUP($B100,KviZDarije3!$A$1:$N$1000, 4, 0), 0)/'TOP SCORES'!D$3,0)</f>
        <v>90.909090909090907</v>
      </c>
      <c r="G100" s="14">
        <f>IFERROR(100*_xlfn.IFNA(VLOOKUP($B100,KviZDarije4!$A$1:$N$1000, 4, 0), 0)/'TOP SCORES'!E$3,0)</f>
        <v>0</v>
      </c>
      <c r="H100" s="14">
        <f>IFERROR(100*_xlfn.IFNA(VLOOKUP($B100,KviZDarije5!$A$1:$N$1000, 4, 0), 0)/'TOP SCORES'!F$3,0)</f>
        <v>0</v>
      </c>
      <c r="I100" s="14">
        <f>IFERROR(100*_xlfn.IFNA(VLOOKUP($B100,KviZDarije6!$A$1:$N$1000, 4, 0), 0)/'TOP SCORES'!G$3,0)</f>
        <v>0</v>
      </c>
      <c r="J100" s="14">
        <f>IFERROR(100*_xlfn.IFNA(VLOOKUP($B100,KviZDarije7!$A$1:$N$999, 4, 0), 0)/'TOP SCORES'!H$3,0)</f>
        <v>0</v>
      </c>
      <c r="K100" s="14">
        <f>IFERROR(100*_xlfn.IFNA(VLOOKUP($B100,KviZDarije8!$A$1:$N$1000, 4, 0), 0)/'TOP SCORES'!I$3,0)</f>
        <v>0</v>
      </c>
      <c r="L100" s="14">
        <f>IFERROR(100*_xlfn.IFNA(VLOOKUP($B100,KviZDarije9!$A$1:$N$1000, 4, 0), 0)/'TOP SCORES'!J$3,0)</f>
        <v>0</v>
      </c>
      <c r="M100" s="14">
        <f>IFERROR(100*_xlfn.IFNA(VLOOKUP($B100,KviZDarije10!$A$1:$N$1000,4, 0), 0)/'TOP SCORES'!K$3,0)</f>
        <v>0</v>
      </c>
      <c r="N100" s="14">
        <f>IFERROR(100*_xlfn.IFNA(VLOOKUP($B100,KviZDarije10!$A$1:$N$1000,4, 0), 0)/'TOP SCORES'!L$3,0)</f>
        <v>0</v>
      </c>
    </row>
    <row r="101" spans="1:14">
      <c r="A101" s="17">
        <f ca="1">RANK(C101,C$2:C$992)</f>
        <v>100</v>
      </c>
      <c r="B101" s="12" t="s">
        <v>101</v>
      </c>
      <c r="C101" s="15" cm="1">
        <f t="array" aca="1" ref="C101" ca="1">SUM(LARGE(D101:N101,ROW(INDIRECT("1:8"))))</f>
        <v>228.5858585858586</v>
      </c>
      <c r="D101" s="14">
        <f>IFERROR(100*_xlfn.IFNA(VLOOKUP($B101,KviZDarije1!$A$1:$N$1000, 4, 0), 0)/'TOP SCORES'!B$3,0)</f>
        <v>36.363636363636367</v>
      </c>
      <c r="E101" s="14">
        <f>IFERROR(100*_xlfn.IFNA(VLOOKUP($B101,KviZDarije2!$A$1:$N$1000, 4, 0), 0)/'TOP SCORES'!C$3,0)</f>
        <v>27.272727272727273</v>
      </c>
      <c r="F101" s="14">
        <f>IFERROR(100*_xlfn.IFNA(VLOOKUP($B101,KviZDarije3!$A$1:$N$1000, 4, 0), 0)/'TOP SCORES'!D$3,0)</f>
        <v>45.454545454545453</v>
      </c>
      <c r="G101" s="14">
        <f>IFERROR(100*_xlfn.IFNA(VLOOKUP($B101,KviZDarije4!$A$1:$N$1000, 4, 0), 0)/'TOP SCORES'!E$3,0)</f>
        <v>0</v>
      </c>
      <c r="H101" s="14">
        <f>IFERROR(100*_xlfn.IFNA(VLOOKUP($B101,KviZDarije5!$A$1:$N$1000, 4, 0), 0)/'TOP SCORES'!F$3,0)</f>
        <v>27.272727272727273</v>
      </c>
      <c r="I101" s="14">
        <f>IFERROR(100*_xlfn.IFNA(VLOOKUP($B101,KviZDarije6!$A$1:$N$1000, 4, 0), 0)/'TOP SCORES'!G$3,0)</f>
        <v>0</v>
      </c>
      <c r="J101" s="14">
        <f>IFERROR(100*_xlfn.IFNA(VLOOKUP($B101,KviZDarije7!$A$1:$N$999, 4, 0), 0)/'TOP SCORES'!H$3,0)</f>
        <v>0</v>
      </c>
      <c r="K101" s="14">
        <f>IFERROR(100*_xlfn.IFNA(VLOOKUP($B101,KviZDarije8!$A$1:$N$1000, 4, 0), 0)/'TOP SCORES'!I$3,0)</f>
        <v>70</v>
      </c>
      <c r="L101" s="14">
        <f>IFERROR(100*_xlfn.IFNA(VLOOKUP($B101,KviZDarije9!$A$1:$N$1000, 4, 0), 0)/'TOP SCORES'!J$3,0)</f>
        <v>22.222222222222221</v>
      </c>
      <c r="M101" s="14">
        <f>IFERROR(100*_xlfn.IFNA(VLOOKUP($B101,KviZDarije10!$A$1:$N$1000,4, 0), 0)/'TOP SCORES'!K$3,0)</f>
        <v>0</v>
      </c>
      <c r="N101" s="14">
        <f>IFERROR(100*_xlfn.IFNA(VLOOKUP($B101,KviZDarije10!$A$1:$N$1000,4, 0), 0)/'TOP SCORES'!L$3,0)</f>
        <v>0</v>
      </c>
    </row>
    <row r="102" spans="1:14">
      <c r="A102" s="17">
        <f ca="1">RANK(C102,C$2:C$992)</f>
        <v>101</v>
      </c>
      <c r="B102" s="12" t="s">
        <v>209</v>
      </c>
      <c r="C102" s="15" cm="1">
        <f t="array" aca="1" ref="C102" ca="1">SUM(LARGE(D102:N102,ROW(INDIRECT("1:8"))))</f>
        <v>226.36363636363637</v>
      </c>
      <c r="D102" s="14">
        <f>IFERROR(100*_xlfn.IFNA(VLOOKUP($B102,KviZDarije1!$A$1:$N$1000, 4, 0), 0)/'TOP SCORES'!B$3,0)</f>
        <v>0</v>
      </c>
      <c r="E102" s="14">
        <f>IFERROR(100*_xlfn.IFNA(VLOOKUP($B102,KviZDarije2!$A$1:$N$1000, 4, 0), 0)/'TOP SCORES'!C$3,0)</f>
        <v>54.545454545454547</v>
      </c>
      <c r="F102" s="14">
        <f>IFERROR(100*_xlfn.IFNA(VLOOKUP($B102,KviZDarije3!$A$1:$N$1000, 4, 0), 0)/'TOP SCORES'!D$3,0)</f>
        <v>36.363636363636367</v>
      </c>
      <c r="G102" s="14">
        <f>IFERROR(100*_xlfn.IFNA(VLOOKUP($B102,KviZDarije4!$A$1:$N$1000, 4, 0), 0)/'TOP SCORES'!E$3,0)</f>
        <v>30</v>
      </c>
      <c r="H102" s="14">
        <f>IFERROR(100*_xlfn.IFNA(VLOOKUP($B102,KviZDarije5!$A$1:$N$1000, 4, 0), 0)/'TOP SCORES'!F$3,0)</f>
        <v>45.454545454545453</v>
      </c>
      <c r="I102" s="14">
        <f>IFERROR(100*_xlfn.IFNA(VLOOKUP($B102,KviZDarije6!$A$1:$N$1000, 4, 0), 0)/'TOP SCORES'!G$3,0)</f>
        <v>0</v>
      </c>
      <c r="J102" s="14">
        <f>IFERROR(100*_xlfn.IFNA(VLOOKUP($B102,KviZDarije7!$A$1:$N$999, 4, 0), 0)/'TOP SCORES'!H$3,0)</f>
        <v>0</v>
      </c>
      <c r="K102" s="14">
        <f>IFERROR(100*_xlfn.IFNA(VLOOKUP($B102,KviZDarije8!$A$1:$N$1000, 4, 0), 0)/'TOP SCORES'!I$3,0)</f>
        <v>60</v>
      </c>
      <c r="L102" s="14">
        <f>IFERROR(100*_xlfn.IFNA(VLOOKUP($B102,KviZDarije9!$A$1:$N$1000, 4, 0), 0)/'TOP SCORES'!J$3,0)</f>
        <v>0</v>
      </c>
      <c r="M102" s="14">
        <f>IFERROR(100*_xlfn.IFNA(VLOOKUP($B102,KviZDarije10!$A$1:$N$1000,4, 0), 0)/'TOP SCORES'!K$3,0)</f>
        <v>0</v>
      </c>
      <c r="N102" s="14">
        <f>IFERROR(100*_xlfn.IFNA(VLOOKUP($B102,KviZDarije10!$A$1:$N$1000,4, 0), 0)/'TOP SCORES'!L$3,0)</f>
        <v>0</v>
      </c>
    </row>
    <row r="103" spans="1:14">
      <c r="A103" s="17">
        <f ca="1">RANK(C103,C$2:C$992)</f>
        <v>102</v>
      </c>
      <c r="B103" s="8" t="s">
        <v>196</v>
      </c>
      <c r="C103" s="15" cm="1">
        <f t="array" aca="1" ref="C103" ca="1">SUM(LARGE(D103:N103,ROW(INDIRECT("1:8"))))</f>
        <v>224.44444444444446</v>
      </c>
      <c r="D103" s="14">
        <f>IFERROR(100*_xlfn.IFNA(VLOOKUP($B103,KviZDarije1!$A$1:$N$1000, 4, 0), 0)/'TOP SCORES'!B$3,0)</f>
        <v>27.272727272727273</v>
      </c>
      <c r="E103" s="14">
        <f>IFERROR(100*_xlfn.IFNA(VLOOKUP($B103,KviZDarije2!$A$1:$N$1000, 4, 0), 0)/'TOP SCORES'!C$3,0)</f>
        <v>0</v>
      </c>
      <c r="F103" s="14">
        <f>IFERROR(100*_xlfn.IFNA(VLOOKUP($B103,KviZDarije3!$A$1:$N$1000, 4, 0), 0)/'TOP SCORES'!D$3,0)</f>
        <v>45.454545454545453</v>
      </c>
      <c r="G103" s="14">
        <f>IFERROR(100*_xlfn.IFNA(VLOOKUP($B103,KviZDarije4!$A$1:$N$1000, 4, 0), 0)/'TOP SCORES'!E$3,0)</f>
        <v>30</v>
      </c>
      <c r="H103" s="14">
        <f>IFERROR(100*_xlfn.IFNA(VLOOKUP($B103,KviZDarije5!$A$1:$N$1000, 4, 0), 0)/'TOP SCORES'!F$3,0)</f>
        <v>27.272727272727273</v>
      </c>
      <c r="I103" s="14">
        <f>IFERROR(100*_xlfn.IFNA(VLOOKUP($B103,KviZDarije6!$A$1:$N$1000, 4, 0), 0)/'TOP SCORES'!G$3,0)</f>
        <v>22.222222222222221</v>
      </c>
      <c r="J103" s="14">
        <f>IFERROR(100*_xlfn.IFNA(VLOOKUP($B103,KviZDarije7!$A$1:$N$999, 4, 0), 0)/'TOP SCORES'!H$3,0)</f>
        <v>20</v>
      </c>
      <c r="K103" s="14">
        <f>IFERROR(100*_xlfn.IFNA(VLOOKUP($B103,KviZDarije8!$A$1:$N$1000, 4, 0), 0)/'TOP SCORES'!I$3,0)</f>
        <v>30</v>
      </c>
      <c r="L103" s="14">
        <f>IFERROR(100*_xlfn.IFNA(VLOOKUP($B103,KviZDarije9!$A$1:$N$1000, 4, 0), 0)/'TOP SCORES'!J$3,0)</f>
        <v>22.222222222222221</v>
      </c>
      <c r="M103" s="14">
        <f>IFERROR(100*_xlfn.IFNA(VLOOKUP($B103,KviZDarije10!$A$1:$N$1000,4, 0), 0)/'TOP SCORES'!K$3,0)</f>
        <v>0</v>
      </c>
      <c r="N103" s="14">
        <f>IFERROR(100*_xlfn.IFNA(VLOOKUP($B103,KviZDarije10!$A$1:$N$1000,4, 0), 0)/'TOP SCORES'!L$3,0)</f>
        <v>0</v>
      </c>
    </row>
    <row r="104" spans="1:14">
      <c r="A104" s="17">
        <f ca="1">RANK(C104,C$2:C$992)</f>
        <v>103</v>
      </c>
      <c r="B104" s="12" t="s">
        <v>28</v>
      </c>
      <c r="C104" s="15" cm="1">
        <f t="array" aca="1" ref="C104" ca="1">SUM(LARGE(D104:N104,ROW(INDIRECT("1:8"))))</f>
        <v>222.72727272727275</v>
      </c>
      <c r="D104" s="14">
        <f>IFERROR(100*_xlfn.IFNA(VLOOKUP($B104,KviZDarije1!$A$1:$N$1000, 4, 0), 0)/'TOP SCORES'!B$3,0)</f>
        <v>54.545454545454547</v>
      </c>
      <c r="E104" s="14">
        <f>IFERROR(100*_xlfn.IFNA(VLOOKUP($B104,KviZDarije2!$A$1:$N$1000, 4, 0), 0)/'TOP SCORES'!C$3,0)</f>
        <v>63.636363636363633</v>
      </c>
      <c r="F104" s="14">
        <f>IFERROR(100*_xlfn.IFNA(VLOOKUP($B104,KviZDarije3!$A$1:$N$1000, 4, 0), 0)/'TOP SCORES'!D$3,0)</f>
        <v>54.545454545454547</v>
      </c>
      <c r="G104" s="14">
        <f>IFERROR(100*_xlfn.IFNA(VLOOKUP($B104,KviZDarije4!$A$1:$N$1000, 4, 0), 0)/'TOP SCORES'!E$3,0)</f>
        <v>0</v>
      </c>
      <c r="H104" s="14">
        <f>IFERROR(100*_xlfn.IFNA(VLOOKUP($B104,KviZDarije5!$A$1:$N$1000, 4, 0), 0)/'TOP SCORES'!F$3,0)</f>
        <v>0</v>
      </c>
      <c r="I104" s="14">
        <f>IFERROR(100*_xlfn.IFNA(VLOOKUP($B104,KviZDarije6!$A$1:$N$1000, 4, 0), 0)/'TOP SCORES'!G$3,0)</f>
        <v>0</v>
      </c>
      <c r="J104" s="14">
        <f>IFERROR(100*_xlfn.IFNA(VLOOKUP($B104,KviZDarije7!$A$1:$N$999, 4, 0), 0)/'TOP SCORES'!H$3,0)</f>
        <v>0</v>
      </c>
      <c r="K104" s="14">
        <f>IFERROR(100*_xlfn.IFNA(VLOOKUP($B104,KviZDarije8!$A$1:$N$1000, 4, 0), 0)/'TOP SCORES'!I$3,0)</f>
        <v>0</v>
      </c>
      <c r="L104" s="14">
        <f>IFERROR(100*_xlfn.IFNA(VLOOKUP($B104,KviZDarije9!$A$1:$N$1000, 4, 0), 0)/'TOP SCORES'!J$3,0)</f>
        <v>0</v>
      </c>
      <c r="M104" s="14">
        <f>IFERROR(100*_xlfn.IFNA(VLOOKUP($B104,KviZDarije10!$A$1:$N$1000,4, 0), 0)/'TOP SCORES'!K$3,0)</f>
        <v>50</v>
      </c>
      <c r="N104" s="14">
        <f>IFERROR(100*_xlfn.IFNA(VLOOKUP($B104,KviZDarije10!$A$1:$N$1000,4, 0), 0)/'TOP SCORES'!L$3,0)</f>
        <v>0</v>
      </c>
    </row>
    <row r="105" spans="1:14">
      <c r="A105" s="17">
        <f ca="1">RANK(C105,C$2:C$992)</f>
        <v>104</v>
      </c>
      <c r="B105" s="8" t="s">
        <v>199</v>
      </c>
      <c r="C105" s="15" cm="1">
        <f t="array" aca="1" ref="C105" ca="1">SUM(LARGE(D105:N105,ROW(INDIRECT("1:8"))))</f>
        <v>218.18181818181822</v>
      </c>
      <c r="D105" s="14">
        <f>IFERROR(100*_xlfn.IFNA(VLOOKUP($B105,KviZDarije1!$A$1:$N$1000, 4, 0), 0)/'TOP SCORES'!B$3,0)</f>
        <v>27.272727272727273</v>
      </c>
      <c r="E105" s="14">
        <f>IFERROR(100*_xlfn.IFNA(VLOOKUP($B105,KviZDarije2!$A$1:$N$1000, 4, 0), 0)/'TOP SCORES'!C$3,0)</f>
        <v>27.272727272727273</v>
      </c>
      <c r="F105" s="14">
        <f>IFERROR(100*_xlfn.IFNA(VLOOKUP($B105,KviZDarije3!$A$1:$N$1000, 4, 0), 0)/'TOP SCORES'!D$3,0)</f>
        <v>36.363636363636367</v>
      </c>
      <c r="G105" s="14">
        <f>IFERROR(100*_xlfn.IFNA(VLOOKUP($B105,KviZDarije4!$A$1:$N$1000, 4, 0), 0)/'TOP SCORES'!E$3,0)</f>
        <v>40</v>
      </c>
      <c r="H105" s="14">
        <f>IFERROR(100*_xlfn.IFNA(VLOOKUP($B105,KviZDarije5!$A$1:$N$1000, 4, 0), 0)/'TOP SCORES'!F$3,0)</f>
        <v>27.272727272727273</v>
      </c>
      <c r="I105" s="14">
        <f>IFERROR(100*_xlfn.IFNA(VLOOKUP($B105,KviZDarije6!$A$1:$N$1000, 4, 0), 0)/'TOP SCORES'!G$3,0)</f>
        <v>0</v>
      </c>
      <c r="J105" s="14">
        <f>IFERROR(100*_xlfn.IFNA(VLOOKUP($B105,KviZDarije7!$A$1:$N$999, 4, 0), 0)/'TOP SCORES'!H$3,0)</f>
        <v>0</v>
      </c>
      <c r="K105" s="14">
        <f>IFERROR(100*_xlfn.IFNA(VLOOKUP($B105,KviZDarije8!$A$1:$N$1000, 4, 0), 0)/'TOP SCORES'!I$3,0)</f>
        <v>60</v>
      </c>
      <c r="L105" s="14">
        <f>IFERROR(100*_xlfn.IFNA(VLOOKUP($B105,KviZDarije9!$A$1:$N$1000, 4, 0), 0)/'TOP SCORES'!J$3,0)</f>
        <v>0</v>
      </c>
      <c r="M105" s="14">
        <f>IFERROR(100*_xlfn.IFNA(VLOOKUP($B105,KviZDarije10!$A$1:$N$1000,4, 0), 0)/'TOP SCORES'!K$3,0)</f>
        <v>0</v>
      </c>
      <c r="N105" s="14">
        <f>IFERROR(100*_xlfn.IFNA(VLOOKUP($B105,KviZDarije10!$A$1:$N$1000,4, 0), 0)/'TOP SCORES'!L$3,0)</f>
        <v>0</v>
      </c>
    </row>
    <row r="106" spans="1:14">
      <c r="A106" s="17">
        <f ca="1">RANK(C106,C$2:C$992)</f>
        <v>105</v>
      </c>
      <c r="B106" s="12" t="s">
        <v>206</v>
      </c>
      <c r="C106" s="15" cm="1">
        <f t="array" aca="1" ref="C106" ca="1">SUM(LARGE(D106:N106,ROW(INDIRECT("1:8"))))</f>
        <v>217.37373737373738</v>
      </c>
      <c r="D106" s="14">
        <f>IFERROR(100*_xlfn.IFNA(VLOOKUP($B106,KviZDarije1!$A$1:$N$1000, 4, 0), 0)/'TOP SCORES'!B$3,0)</f>
        <v>0</v>
      </c>
      <c r="E106" s="14">
        <f>IFERROR(100*_xlfn.IFNA(VLOOKUP($B106,KviZDarije2!$A$1:$N$1000, 4, 0), 0)/'TOP SCORES'!C$3,0)</f>
        <v>36.363636363636367</v>
      </c>
      <c r="F106" s="14">
        <f>IFERROR(100*_xlfn.IFNA(VLOOKUP($B106,KviZDarije3!$A$1:$N$1000, 4, 0), 0)/'TOP SCORES'!D$3,0)</f>
        <v>45.454545454545453</v>
      </c>
      <c r="G106" s="14">
        <f>IFERROR(100*_xlfn.IFNA(VLOOKUP($B106,KviZDarije4!$A$1:$N$1000, 4, 0), 0)/'TOP SCORES'!E$3,0)</f>
        <v>0</v>
      </c>
      <c r="H106" s="14">
        <f>IFERROR(100*_xlfn.IFNA(VLOOKUP($B106,KviZDarije5!$A$1:$N$1000, 4, 0), 0)/'TOP SCORES'!F$3,0)</f>
        <v>0</v>
      </c>
      <c r="I106" s="14">
        <f>IFERROR(100*_xlfn.IFNA(VLOOKUP($B106,KviZDarije6!$A$1:$N$1000, 4, 0), 0)/'TOP SCORES'!G$3,0)</f>
        <v>0</v>
      </c>
      <c r="J106" s="14">
        <f>IFERROR(100*_xlfn.IFNA(VLOOKUP($B106,KviZDarije7!$A$1:$N$999, 4, 0), 0)/'TOP SCORES'!H$3,0)</f>
        <v>20</v>
      </c>
      <c r="K106" s="14">
        <f>IFERROR(100*_xlfn.IFNA(VLOOKUP($B106,KviZDarije8!$A$1:$N$1000, 4, 0), 0)/'TOP SCORES'!I$3,0)</f>
        <v>30</v>
      </c>
      <c r="L106" s="14">
        <f>IFERROR(100*_xlfn.IFNA(VLOOKUP($B106,KviZDarije9!$A$1:$N$1000, 4, 0), 0)/'TOP SCORES'!J$3,0)</f>
        <v>55.555555555555557</v>
      </c>
      <c r="M106" s="14">
        <f>IFERROR(100*_xlfn.IFNA(VLOOKUP($B106,KviZDarije10!$A$1:$N$1000,4, 0), 0)/'TOP SCORES'!K$3,0)</f>
        <v>30</v>
      </c>
      <c r="N106" s="14">
        <f>IFERROR(100*_xlfn.IFNA(VLOOKUP($B106,KviZDarije10!$A$1:$N$1000,4, 0), 0)/'TOP SCORES'!L$3,0)</f>
        <v>0</v>
      </c>
    </row>
    <row r="107" spans="1:14">
      <c r="A107" s="17">
        <f ca="1">RANK(C107,C$2:C$992)</f>
        <v>106</v>
      </c>
      <c r="B107" s="35" t="s">
        <v>261</v>
      </c>
      <c r="C107" s="15" cm="1">
        <f t="array" aca="1" ref="C107" ca="1">SUM(LARGE(D107:N107,ROW(INDIRECT("1:8"))))</f>
        <v>215.05050505050505</v>
      </c>
      <c r="D107" s="14">
        <f>IFERROR(100*_xlfn.IFNA(VLOOKUP($B107,KviZDarije1!$A$1:$N$1000, 4, 0), 0)/'TOP SCORES'!B$3,0)</f>
        <v>0</v>
      </c>
      <c r="E107" s="14">
        <f>IFERROR(100*_xlfn.IFNA(VLOOKUP($B107,KviZDarije2!$A$1:$N$1000, 4, 0), 0)/'TOP SCORES'!C$3,0)</f>
        <v>0</v>
      </c>
      <c r="F107" s="14">
        <f>IFERROR(100*_xlfn.IFNA(VLOOKUP($B107,KviZDarije3!$A$1:$N$1000, 4, 0), 0)/'TOP SCORES'!D$3,0)</f>
        <v>0</v>
      </c>
      <c r="G107" s="14">
        <f>IFERROR(100*_xlfn.IFNA(VLOOKUP($B107,KviZDarije4!$A$1:$N$1000, 4, 0), 0)/'TOP SCORES'!E$3,0)</f>
        <v>60</v>
      </c>
      <c r="H107" s="14">
        <f>IFERROR(100*_xlfn.IFNA(VLOOKUP($B107,KviZDarije5!$A$1:$N$1000, 4, 0), 0)/'TOP SCORES'!F$3,0)</f>
        <v>27.272727272727273</v>
      </c>
      <c r="I107" s="14">
        <f>IFERROR(100*_xlfn.IFNA(VLOOKUP($B107,KviZDarije6!$A$1:$N$1000, 4, 0), 0)/'TOP SCORES'!G$3,0)</f>
        <v>22.222222222222221</v>
      </c>
      <c r="J107" s="14">
        <f>IFERROR(100*_xlfn.IFNA(VLOOKUP($B107,KviZDarije7!$A$1:$N$999, 4, 0), 0)/'TOP SCORES'!H$3,0)</f>
        <v>20</v>
      </c>
      <c r="K107" s="14">
        <f>IFERROR(100*_xlfn.IFNA(VLOOKUP($B107,KviZDarije8!$A$1:$N$1000, 4, 0), 0)/'TOP SCORES'!I$3,0)</f>
        <v>0</v>
      </c>
      <c r="L107" s="14">
        <f>IFERROR(100*_xlfn.IFNA(VLOOKUP($B107,KviZDarije9!$A$1:$N$1000, 4, 0), 0)/'TOP SCORES'!J$3,0)</f>
        <v>55.555555555555557</v>
      </c>
      <c r="M107" s="14">
        <f>IFERROR(100*_xlfn.IFNA(VLOOKUP($B107,KviZDarije10!$A$1:$N$1000,4, 0), 0)/'TOP SCORES'!K$3,0)</f>
        <v>30</v>
      </c>
      <c r="N107" s="14">
        <f>IFERROR(100*_xlfn.IFNA(VLOOKUP($B107,KviZDarije10!$A$1:$N$1000,4, 0), 0)/'TOP SCORES'!L$3,0)</f>
        <v>0</v>
      </c>
    </row>
    <row r="108" spans="1:14">
      <c r="A108" s="17">
        <f ca="1">RANK(C108,C$2:C$992)</f>
        <v>107</v>
      </c>
      <c r="B108" s="12" t="s">
        <v>26</v>
      </c>
      <c r="C108" s="15" cm="1">
        <f t="array" aca="1" ref="C108" ca="1">SUM(LARGE(D108:N108,ROW(INDIRECT("1:8"))))</f>
        <v>210</v>
      </c>
      <c r="D108" s="14">
        <f>IFERROR(100*_xlfn.IFNA(VLOOKUP($B108,KviZDarije1!$A$1:$N$1000, 4, 0), 0)/'TOP SCORES'!B$3,0)</f>
        <v>54.545454545454547</v>
      </c>
      <c r="E108" s="14">
        <f>IFERROR(100*_xlfn.IFNA(VLOOKUP($B108,KviZDarije2!$A$1:$N$1000, 4, 0), 0)/'TOP SCORES'!C$3,0)</f>
        <v>0</v>
      </c>
      <c r="F108" s="14">
        <f>IFERROR(100*_xlfn.IFNA(VLOOKUP($B108,KviZDarije3!$A$1:$N$1000, 4, 0), 0)/'TOP SCORES'!D$3,0)</f>
        <v>45.454545454545453</v>
      </c>
      <c r="G108" s="14">
        <f>IFERROR(100*_xlfn.IFNA(VLOOKUP($B108,KviZDarije4!$A$1:$N$1000, 4, 0), 0)/'TOP SCORES'!E$3,0)</f>
        <v>40</v>
      </c>
      <c r="H108" s="14">
        <f>IFERROR(100*_xlfn.IFNA(VLOOKUP($B108,KviZDarije5!$A$1:$N$1000, 4, 0), 0)/'TOP SCORES'!F$3,0)</f>
        <v>0</v>
      </c>
      <c r="I108" s="14">
        <f>IFERROR(100*_xlfn.IFNA(VLOOKUP($B108,KviZDarije6!$A$1:$N$1000, 4, 0), 0)/'TOP SCORES'!G$3,0)</f>
        <v>0</v>
      </c>
      <c r="J108" s="14">
        <f>IFERROR(100*_xlfn.IFNA(VLOOKUP($B108,KviZDarije7!$A$1:$N$999, 4, 0), 0)/'TOP SCORES'!H$3,0)</f>
        <v>0</v>
      </c>
      <c r="K108" s="14">
        <f>IFERROR(100*_xlfn.IFNA(VLOOKUP($B108,KviZDarije8!$A$1:$N$1000, 4, 0), 0)/'TOP SCORES'!I$3,0)</f>
        <v>70</v>
      </c>
      <c r="L108" s="14">
        <f>IFERROR(100*_xlfn.IFNA(VLOOKUP($B108,KviZDarije9!$A$1:$N$1000, 4, 0), 0)/'TOP SCORES'!J$3,0)</f>
        <v>0</v>
      </c>
      <c r="M108" s="14">
        <f>IFERROR(100*_xlfn.IFNA(VLOOKUP($B108,KviZDarije10!$A$1:$N$1000,4, 0), 0)/'TOP SCORES'!K$3,0)</f>
        <v>0</v>
      </c>
      <c r="N108" s="14">
        <f>IFERROR(100*_xlfn.IFNA(VLOOKUP($B108,KviZDarije10!$A$1:$N$1000,4, 0), 0)/'TOP SCORES'!L$3,0)</f>
        <v>0</v>
      </c>
    </row>
    <row r="109" spans="1:14">
      <c r="A109" s="17">
        <f ca="1">RANK(C109,C$2:C$992)</f>
        <v>108</v>
      </c>
      <c r="B109" s="8" t="s">
        <v>96</v>
      </c>
      <c r="C109" s="15" cm="1">
        <f t="array" aca="1" ref="C109" ca="1">SUM(LARGE(D109:N109,ROW(INDIRECT("1:8"))))</f>
        <v>205.45454545454547</v>
      </c>
      <c r="D109" s="14">
        <f>IFERROR(100*_xlfn.IFNA(VLOOKUP($B109,KviZDarije1!$A$1:$N$1000, 4, 0), 0)/'TOP SCORES'!B$3,0)</f>
        <v>18.181818181818183</v>
      </c>
      <c r="E109" s="14">
        <f>IFERROR(100*_xlfn.IFNA(VLOOKUP($B109,KviZDarije2!$A$1:$N$1000, 4, 0), 0)/'TOP SCORES'!C$3,0)</f>
        <v>45.454545454545453</v>
      </c>
      <c r="F109" s="14">
        <f>IFERROR(100*_xlfn.IFNA(VLOOKUP($B109,KviZDarije3!$A$1:$N$1000, 4, 0), 0)/'TOP SCORES'!D$3,0)</f>
        <v>36.363636363636367</v>
      </c>
      <c r="G109" s="14">
        <f>IFERROR(100*_xlfn.IFNA(VLOOKUP($B109,KviZDarije4!$A$1:$N$1000, 4, 0), 0)/'TOP SCORES'!E$3,0)</f>
        <v>50</v>
      </c>
      <c r="H109" s="14">
        <f>IFERROR(100*_xlfn.IFNA(VLOOKUP($B109,KviZDarije5!$A$1:$N$1000, 4, 0), 0)/'TOP SCORES'!F$3,0)</f>
        <v>45.454545454545453</v>
      </c>
      <c r="I109" s="14">
        <f>IFERROR(100*_xlfn.IFNA(VLOOKUP($B109,KviZDarije6!$A$1:$N$1000, 4, 0), 0)/'TOP SCORES'!G$3,0)</f>
        <v>0</v>
      </c>
      <c r="J109" s="14">
        <f>IFERROR(100*_xlfn.IFNA(VLOOKUP($B109,KviZDarije7!$A$1:$N$999, 4, 0), 0)/'TOP SCORES'!H$3,0)</f>
        <v>10</v>
      </c>
      <c r="K109" s="14">
        <f>IFERROR(100*_xlfn.IFNA(VLOOKUP($B109,KviZDarije8!$A$1:$N$1000, 4, 0), 0)/'TOP SCORES'!I$3,0)</f>
        <v>0</v>
      </c>
      <c r="L109" s="14">
        <f>IFERROR(100*_xlfn.IFNA(VLOOKUP($B109,KviZDarije9!$A$1:$N$1000, 4, 0), 0)/'TOP SCORES'!J$3,0)</f>
        <v>0</v>
      </c>
      <c r="M109" s="14">
        <f>IFERROR(100*_xlfn.IFNA(VLOOKUP($B109,KviZDarije10!$A$1:$N$1000,4, 0), 0)/'TOP SCORES'!K$3,0)</f>
        <v>0</v>
      </c>
      <c r="N109" s="14">
        <f>IFERROR(100*_xlfn.IFNA(VLOOKUP($B109,KviZDarije10!$A$1:$N$1000,4, 0), 0)/'TOP SCORES'!L$3,0)</f>
        <v>0</v>
      </c>
    </row>
    <row r="110" spans="1:14">
      <c r="A110" s="17">
        <f ca="1">RANK(C110,C$2:C$992)</f>
        <v>109</v>
      </c>
      <c r="B110" s="8" t="s">
        <v>128</v>
      </c>
      <c r="C110" s="15" cm="1">
        <f t="array" aca="1" ref="C110" ca="1">SUM(LARGE(D110:N110,ROW(INDIRECT("1:8"))))</f>
        <v>203.73737373737376</v>
      </c>
      <c r="D110" s="14">
        <f>IFERROR(100*_xlfn.IFNA(VLOOKUP($B110,KviZDarije1!$A$1:$N$1000, 4, 0), 0)/'TOP SCORES'!B$3,0)</f>
        <v>27.272727272727273</v>
      </c>
      <c r="E110" s="14">
        <f>IFERROR(100*_xlfn.IFNA(VLOOKUP($B110,KviZDarije2!$A$1:$N$1000, 4, 0), 0)/'TOP SCORES'!C$3,0)</f>
        <v>36.363636363636367</v>
      </c>
      <c r="F110" s="14">
        <f>IFERROR(100*_xlfn.IFNA(VLOOKUP($B110,KviZDarije3!$A$1:$N$1000, 4, 0), 0)/'TOP SCORES'!D$3,0)</f>
        <v>18.181818181818183</v>
      </c>
      <c r="G110" s="14">
        <f>IFERROR(100*_xlfn.IFNA(VLOOKUP($B110,KviZDarije4!$A$1:$N$1000, 4, 0), 0)/'TOP SCORES'!E$3,0)</f>
        <v>20</v>
      </c>
      <c r="H110" s="14">
        <f>IFERROR(100*_xlfn.IFNA(VLOOKUP($B110,KviZDarije5!$A$1:$N$1000, 4, 0), 0)/'TOP SCORES'!F$3,0)</f>
        <v>36.363636363636367</v>
      </c>
      <c r="I110" s="14">
        <f>IFERROR(100*_xlfn.IFNA(VLOOKUP($B110,KviZDarije6!$A$1:$N$1000, 4, 0), 0)/'TOP SCORES'!G$3,0)</f>
        <v>33.333333333333336</v>
      </c>
      <c r="J110" s="14">
        <f>IFERROR(100*_xlfn.IFNA(VLOOKUP($B110,KviZDarije7!$A$1:$N$999, 4, 0), 0)/'TOP SCORES'!H$3,0)</f>
        <v>10</v>
      </c>
      <c r="K110" s="14">
        <f>IFERROR(100*_xlfn.IFNA(VLOOKUP($B110,KviZDarije8!$A$1:$N$1000, 4, 0), 0)/'TOP SCORES'!I$3,0)</f>
        <v>0</v>
      </c>
      <c r="L110" s="14">
        <f>IFERROR(100*_xlfn.IFNA(VLOOKUP($B110,KviZDarije9!$A$1:$N$1000, 4, 0), 0)/'TOP SCORES'!J$3,0)</f>
        <v>22.222222222222221</v>
      </c>
      <c r="M110" s="14">
        <f>IFERROR(100*_xlfn.IFNA(VLOOKUP($B110,KviZDarije10!$A$1:$N$1000,4, 0), 0)/'TOP SCORES'!K$3,0)</f>
        <v>0</v>
      </c>
      <c r="N110" s="14">
        <f>IFERROR(100*_xlfn.IFNA(VLOOKUP($B110,KviZDarije10!$A$1:$N$1000,4, 0), 0)/'TOP SCORES'!L$3,0)</f>
        <v>0</v>
      </c>
    </row>
    <row r="111" spans="1:14">
      <c r="A111" s="17">
        <f ca="1">RANK(C111,C$2:C$992)</f>
        <v>110</v>
      </c>
      <c r="B111" s="8" t="s">
        <v>175</v>
      </c>
      <c r="C111" s="15" cm="1">
        <f t="array" aca="1" ref="C111" ca="1">SUM(LARGE(D111:N111,ROW(INDIRECT("1:8"))))</f>
        <v>201.01010101010104</v>
      </c>
      <c r="D111" s="14">
        <f>IFERROR(100*_xlfn.IFNA(VLOOKUP($B111,KviZDarije1!$A$1:$N$1000, 4, 0), 0)/'TOP SCORES'!B$3,0)</f>
        <v>36.363636363636367</v>
      </c>
      <c r="E111" s="14">
        <f>IFERROR(100*_xlfn.IFNA(VLOOKUP($B111,KviZDarije2!$A$1:$N$1000, 4, 0), 0)/'TOP SCORES'!C$3,0)</f>
        <v>27.272727272727273</v>
      </c>
      <c r="F111" s="14">
        <f>IFERROR(100*_xlfn.IFNA(VLOOKUP($B111,KviZDarije3!$A$1:$N$1000, 4, 0), 0)/'TOP SCORES'!D$3,0)</f>
        <v>54.545454545454547</v>
      </c>
      <c r="G111" s="14">
        <f>IFERROR(100*_xlfn.IFNA(VLOOKUP($B111,KviZDarije4!$A$1:$N$1000, 4, 0), 0)/'TOP SCORES'!E$3,0)</f>
        <v>0</v>
      </c>
      <c r="H111" s="14">
        <f>IFERROR(100*_xlfn.IFNA(VLOOKUP($B111,KviZDarije5!$A$1:$N$1000, 4, 0), 0)/'TOP SCORES'!F$3,0)</f>
        <v>27.272727272727273</v>
      </c>
      <c r="I111" s="14">
        <f>IFERROR(100*_xlfn.IFNA(VLOOKUP($B111,KviZDarije6!$A$1:$N$1000, 4, 0), 0)/'TOP SCORES'!G$3,0)</f>
        <v>55.555555555555557</v>
      </c>
      <c r="J111" s="14">
        <f>IFERROR(100*_xlfn.IFNA(VLOOKUP($B111,KviZDarije7!$A$1:$N$999, 4, 0), 0)/'TOP SCORES'!H$3,0)</f>
        <v>0</v>
      </c>
      <c r="K111" s="14">
        <f>IFERROR(100*_xlfn.IFNA(VLOOKUP($B111,KviZDarije8!$A$1:$N$1000, 4, 0), 0)/'TOP SCORES'!I$3,0)</f>
        <v>0</v>
      </c>
      <c r="L111" s="14">
        <f>IFERROR(100*_xlfn.IFNA(VLOOKUP($B111,KviZDarije9!$A$1:$N$1000, 4, 0), 0)/'TOP SCORES'!J$3,0)</f>
        <v>0</v>
      </c>
      <c r="M111" s="14">
        <f>IFERROR(100*_xlfn.IFNA(VLOOKUP($B111,KviZDarije10!$A$1:$N$1000,4, 0), 0)/'TOP SCORES'!K$3,0)</f>
        <v>0</v>
      </c>
      <c r="N111" s="14">
        <f>IFERROR(100*_xlfn.IFNA(VLOOKUP($B111,KviZDarije10!$A$1:$N$1000,4, 0), 0)/'TOP SCORES'!L$3,0)</f>
        <v>0</v>
      </c>
    </row>
    <row r="112" spans="1:14">
      <c r="A112" s="17">
        <f ca="1">RANK(C112,C$2:C$992)</f>
        <v>111</v>
      </c>
      <c r="B112" s="12" t="s">
        <v>233</v>
      </c>
      <c r="C112" s="15" cm="1">
        <f t="array" aca="1" ref="C112" ca="1">SUM(LARGE(D112:N112,ROW(INDIRECT("1:8"))))</f>
        <v>200</v>
      </c>
      <c r="D112" s="14">
        <f>IFERROR(100*_xlfn.IFNA(VLOOKUP($B112,KviZDarije1!$A$1:$N$1000, 4, 0), 0)/'TOP SCORES'!B$3,0)</f>
        <v>0</v>
      </c>
      <c r="E112" s="14">
        <f>IFERROR(100*_xlfn.IFNA(VLOOKUP($B112,KviZDarije2!$A$1:$N$1000, 4, 0), 0)/'TOP SCORES'!C$3,0)</f>
        <v>0</v>
      </c>
      <c r="F112" s="14">
        <f>IFERROR(100*_xlfn.IFNA(VLOOKUP($B112,KviZDarije3!$A$1:$N$1000, 4, 0), 0)/'TOP SCORES'!D$3,0)</f>
        <v>54.545454545454547</v>
      </c>
      <c r="G112" s="14">
        <f>IFERROR(100*_xlfn.IFNA(VLOOKUP($B112,KviZDarije4!$A$1:$N$1000, 4, 0), 0)/'TOP SCORES'!E$3,0)</f>
        <v>20</v>
      </c>
      <c r="H112" s="14">
        <f>IFERROR(100*_xlfn.IFNA(VLOOKUP($B112,KviZDarije5!$A$1:$N$1000, 4, 0), 0)/'TOP SCORES'!F$3,0)</f>
        <v>45.454545454545453</v>
      </c>
      <c r="I112" s="14">
        <f>IFERROR(100*_xlfn.IFNA(VLOOKUP($B112,KviZDarije6!$A$1:$N$1000, 4, 0), 0)/'TOP SCORES'!G$3,0)</f>
        <v>0</v>
      </c>
      <c r="J112" s="14">
        <f>IFERROR(100*_xlfn.IFNA(VLOOKUP($B112,KviZDarije7!$A$1:$N$999, 4, 0), 0)/'TOP SCORES'!H$3,0)</f>
        <v>10</v>
      </c>
      <c r="K112" s="14">
        <f>IFERROR(100*_xlfn.IFNA(VLOOKUP($B112,KviZDarije8!$A$1:$N$1000, 4, 0), 0)/'TOP SCORES'!I$3,0)</f>
        <v>70</v>
      </c>
      <c r="L112" s="14">
        <f>IFERROR(100*_xlfn.IFNA(VLOOKUP($B112,KviZDarije9!$A$1:$N$1000, 4, 0), 0)/'TOP SCORES'!J$3,0)</f>
        <v>0</v>
      </c>
      <c r="M112" s="14">
        <f>IFERROR(100*_xlfn.IFNA(VLOOKUP($B112,KviZDarije10!$A$1:$N$1000,4, 0), 0)/'TOP SCORES'!K$3,0)</f>
        <v>0</v>
      </c>
      <c r="N112" s="14">
        <f>IFERROR(100*_xlfn.IFNA(VLOOKUP($B112,KviZDarije10!$A$1:$N$1000,4, 0), 0)/'TOP SCORES'!L$3,0)</f>
        <v>0</v>
      </c>
    </row>
    <row r="113" spans="1:14">
      <c r="A113" s="17">
        <f ca="1">RANK(C113,C$2:C$992)</f>
        <v>112</v>
      </c>
      <c r="B113" s="12" t="s">
        <v>173</v>
      </c>
      <c r="C113" s="15" cm="1">
        <f t="array" aca="1" ref="C113" ca="1">SUM(LARGE(D113:N113,ROW(INDIRECT("1:8"))))</f>
        <v>196.2626262626263</v>
      </c>
      <c r="D113" s="14">
        <f>IFERROR(100*_xlfn.IFNA(VLOOKUP($B113,KviZDarije1!$A$1:$N$1000, 4, 0), 0)/'TOP SCORES'!B$3,0)</f>
        <v>18.181818181818183</v>
      </c>
      <c r="E113" s="14">
        <f>IFERROR(100*_xlfn.IFNA(VLOOKUP($B113,KviZDarije2!$A$1:$N$1000, 4, 0), 0)/'TOP SCORES'!C$3,0)</f>
        <v>27.272727272727273</v>
      </c>
      <c r="F113" s="14">
        <f>IFERROR(100*_xlfn.IFNA(VLOOKUP($B113,KviZDarije3!$A$1:$N$1000, 4, 0), 0)/'TOP SCORES'!D$3,0)</f>
        <v>18.181818181818183</v>
      </c>
      <c r="G113" s="14">
        <f>IFERROR(100*_xlfn.IFNA(VLOOKUP($B113,KviZDarije4!$A$1:$N$1000, 4, 0), 0)/'TOP SCORES'!E$3,0)</f>
        <v>20</v>
      </c>
      <c r="H113" s="14">
        <f>IFERROR(100*_xlfn.IFNA(VLOOKUP($B113,KviZDarije5!$A$1:$N$1000, 4, 0), 0)/'TOP SCORES'!F$3,0)</f>
        <v>18.181818181818183</v>
      </c>
      <c r="I113" s="14">
        <f>IFERROR(100*_xlfn.IFNA(VLOOKUP($B113,KviZDarije6!$A$1:$N$1000, 4, 0), 0)/'TOP SCORES'!G$3,0)</f>
        <v>11.111111111111111</v>
      </c>
      <c r="J113" s="14">
        <f>IFERROR(100*_xlfn.IFNA(VLOOKUP($B113,KviZDarije7!$A$1:$N$999, 4, 0), 0)/'TOP SCORES'!H$3,0)</f>
        <v>10</v>
      </c>
      <c r="K113" s="14">
        <f>IFERROR(100*_xlfn.IFNA(VLOOKUP($B113,KviZDarije8!$A$1:$N$1000, 4, 0), 0)/'TOP SCORES'!I$3,0)</f>
        <v>50</v>
      </c>
      <c r="L113" s="14">
        <f>IFERROR(100*_xlfn.IFNA(VLOOKUP($B113,KviZDarije9!$A$1:$N$1000, 4, 0), 0)/'TOP SCORES'!J$3,0)</f>
        <v>33.333333333333336</v>
      </c>
      <c r="M113" s="14">
        <f>IFERROR(100*_xlfn.IFNA(VLOOKUP($B113,KviZDarije10!$A$1:$N$1000,4, 0), 0)/'TOP SCORES'!K$3,0)</f>
        <v>0</v>
      </c>
      <c r="N113" s="14">
        <f>IFERROR(100*_xlfn.IFNA(VLOOKUP($B113,KviZDarije10!$A$1:$N$1000,4, 0), 0)/'TOP SCORES'!L$3,0)</f>
        <v>0</v>
      </c>
    </row>
    <row r="114" spans="1:14">
      <c r="A114" s="17">
        <f ca="1">RANK(C114,C$2:C$992)</f>
        <v>113</v>
      </c>
      <c r="B114" s="12" t="s">
        <v>21</v>
      </c>
      <c r="C114" s="15" cm="1">
        <f t="array" aca="1" ref="C114" ca="1">SUM(LARGE(D114:N114,ROW(INDIRECT("1:8"))))</f>
        <v>195.45454545454547</v>
      </c>
      <c r="D114" s="14">
        <f>IFERROR(100*_xlfn.IFNA(VLOOKUP($B114,KviZDarije1!$A$1:$N$1000, 4, 0), 0)/'TOP SCORES'!B$3,0)</f>
        <v>27.272727272727273</v>
      </c>
      <c r="E114" s="14">
        <f>IFERROR(100*_xlfn.IFNA(VLOOKUP($B114,KviZDarije2!$A$1:$N$1000, 4, 0), 0)/'TOP SCORES'!C$3,0)</f>
        <v>27.272727272727273</v>
      </c>
      <c r="F114" s="14">
        <f>IFERROR(100*_xlfn.IFNA(VLOOKUP($B114,KviZDarije3!$A$1:$N$1000, 4, 0), 0)/'TOP SCORES'!D$3,0)</f>
        <v>36.363636363636367</v>
      </c>
      <c r="G114" s="14">
        <f>IFERROR(100*_xlfn.IFNA(VLOOKUP($B114,KviZDarije4!$A$1:$N$1000, 4, 0), 0)/'TOP SCORES'!E$3,0)</f>
        <v>0</v>
      </c>
      <c r="H114" s="14">
        <f>IFERROR(100*_xlfn.IFNA(VLOOKUP($B114,KviZDarije5!$A$1:$N$1000, 4, 0), 0)/'TOP SCORES'!F$3,0)</f>
        <v>54.545454545454547</v>
      </c>
      <c r="I114" s="14">
        <f>IFERROR(100*_xlfn.IFNA(VLOOKUP($B114,KviZDarije6!$A$1:$N$1000, 4, 0), 0)/'TOP SCORES'!G$3,0)</f>
        <v>0</v>
      </c>
      <c r="J114" s="14">
        <f>IFERROR(100*_xlfn.IFNA(VLOOKUP($B114,KviZDarije7!$A$1:$N$999, 4, 0), 0)/'TOP SCORES'!H$3,0)</f>
        <v>10</v>
      </c>
      <c r="K114" s="14">
        <f>IFERROR(100*_xlfn.IFNA(VLOOKUP($B114,KviZDarije8!$A$1:$N$1000, 4, 0), 0)/'TOP SCORES'!I$3,0)</f>
        <v>0</v>
      </c>
      <c r="L114" s="14">
        <f>IFERROR(100*_xlfn.IFNA(VLOOKUP($B114,KviZDarije9!$A$1:$N$1000, 4, 0), 0)/'TOP SCORES'!J$3,0)</f>
        <v>0</v>
      </c>
      <c r="M114" s="14">
        <f>IFERROR(100*_xlfn.IFNA(VLOOKUP($B114,KviZDarije10!$A$1:$N$1000,4, 0), 0)/'TOP SCORES'!K$3,0)</f>
        <v>40</v>
      </c>
      <c r="N114" s="14">
        <f>IFERROR(100*_xlfn.IFNA(VLOOKUP($B114,KviZDarije10!$A$1:$N$1000,4, 0), 0)/'TOP SCORES'!L$3,0)</f>
        <v>0</v>
      </c>
    </row>
    <row r="115" spans="1:14">
      <c r="A115" s="17">
        <f ca="1">RANK(C115,C$2:C$992)</f>
        <v>114</v>
      </c>
      <c r="B115" s="12" t="s">
        <v>205</v>
      </c>
      <c r="C115" s="15" cm="1">
        <f t="array" aca="1" ref="C115" ca="1">SUM(LARGE(D115:N115,ROW(INDIRECT("1:8"))))</f>
        <v>194.94949494949498</v>
      </c>
      <c r="D115" s="14">
        <f>IFERROR(100*_xlfn.IFNA(VLOOKUP($B115,KviZDarije1!$A$1:$N$1000, 4, 0), 0)/'TOP SCORES'!B$3,0)</f>
        <v>0</v>
      </c>
      <c r="E115" s="14">
        <f>IFERROR(100*_xlfn.IFNA(VLOOKUP($B115,KviZDarije2!$A$1:$N$1000, 4, 0), 0)/'TOP SCORES'!C$3,0)</f>
        <v>45.454545454545453</v>
      </c>
      <c r="F115" s="14">
        <f>IFERROR(100*_xlfn.IFNA(VLOOKUP($B115,KviZDarije3!$A$1:$N$1000, 4, 0), 0)/'TOP SCORES'!D$3,0)</f>
        <v>54.545454545454547</v>
      </c>
      <c r="G115" s="14">
        <f>IFERROR(100*_xlfn.IFNA(VLOOKUP($B115,KviZDarije4!$A$1:$N$1000, 4, 0), 0)/'TOP SCORES'!E$3,0)</f>
        <v>0</v>
      </c>
      <c r="H115" s="14">
        <f>IFERROR(100*_xlfn.IFNA(VLOOKUP($B115,KviZDarije5!$A$1:$N$1000, 4, 0), 0)/'TOP SCORES'!F$3,0)</f>
        <v>72.727272727272734</v>
      </c>
      <c r="I115" s="14">
        <f>IFERROR(100*_xlfn.IFNA(VLOOKUP($B115,KviZDarije6!$A$1:$N$1000, 4, 0), 0)/'TOP SCORES'!G$3,0)</f>
        <v>0</v>
      </c>
      <c r="J115" s="14">
        <f>IFERROR(100*_xlfn.IFNA(VLOOKUP($B115,KviZDarije7!$A$1:$N$999, 4, 0), 0)/'TOP SCORES'!H$3,0)</f>
        <v>0</v>
      </c>
      <c r="K115" s="14">
        <f>IFERROR(100*_xlfn.IFNA(VLOOKUP($B115,KviZDarije8!$A$1:$N$1000, 4, 0), 0)/'TOP SCORES'!I$3,0)</f>
        <v>0</v>
      </c>
      <c r="L115" s="14">
        <f>IFERROR(100*_xlfn.IFNA(VLOOKUP($B115,KviZDarije9!$A$1:$N$1000, 4, 0), 0)/'TOP SCORES'!J$3,0)</f>
        <v>22.222222222222221</v>
      </c>
      <c r="M115" s="14">
        <f>IFERROR(100*_xlfn.IFNA(VLOOKUP($B115,KviZDarije10!$A$1:$N$1000,4, 0), 0)/'TOP SCORES'!K$3,0)</f>
        <v>0</v>
      </c>
      <c r="N115" s="14">
        <f>IFERROR(100*_xlfn.IFNA(VLOOKUP($B115,KviZDarije10!$A$1:$N$1000,4, 0), 0)/'TOP SCORES'!L$3,0)</f>
        <v>0</v>
      </c>
    </row>
    <row r="116" spans="1:14">
      <c r="A116" s="17">
        <f ca="1">RANK(C116,C$2:C$992)</f>
        <v>115</v>
      </c>
      <c r="B116" s="12" t="s">
        <v>194</v>
      </c>
      <c r="C116" s="15" cm="1">
        <f t="array" aca="1" ref="C116" ca="1">SUM(LARGE(D116:N116,ROW(INDIRECT("1:8"))))</f>
        <v>194.54545454545456</v>
      </c>
      <c r="D116" s="14">
        <f>IFERROR(100*_xlfn.IFNA(VLOOKUP($B116,KviZDarije1!$A$1:$N$1000, 4, 0), 0)/'TOP SCORES'!B$3,0)</f>
        <v>45.454545454545453</v>
      </c>
      <c r="E116" s="14">
        <f>IFERROR(100*_xlfn.IFNA(VLOOKUP($B116,KviZDarije2!$A$1:$N$1000, 4, 0), 0)/'TOP SCORES'!C$3,0)</f>
        <v>0</v>
      </c>
      <c r="F116" s="14">
        <f>IFERROR(100*_xlfn.IFNA(VLOOKUP($B116,KviZDarije3!$A$1:$N$1000, 4, 0), 0)/'TOP SCORES'!D$3,0)</f>
        <v>63.636363636363633</v>
      </c>
      <c r="G116" s="14">
        <f>IFERROR(100*_xlfn.IFNA(VLOOKUP($B116,KviZDarije4!$A$1:$N$1000, 4, 0), 0)/'TOP SCORES'!E$3,0)</f>
        <v>40</v>
      </c>
      <c r="H116" s="14">
        <f>IFERROR(100*_xlfn.IFNA(VLOOKUP($B116,KviZDarije5!$A$1:$N$1000, 4, 0), 0)/'TOP SCORES'!F$3,0)</f>
        <v>45.454545454545453</v>
      </c>
      <c r="I116" s="14">
        <f>IFERROR(100*_xlfn.IFNA(VLOOKUP($B116,KviZDarije6!$A$1:$N$1000, 4, 0), 0)/'TOP SCORES'!G$3,0)</f>
        <v>0</v>
      </c>
      <c r="J116" s="14">
        <f>IFERROR(100*_xlfn.IFNA(VLOOKUP($B116,KviZDarije7!$A$1:$N$999, 4, 0), 0)/'TOP SCORES'!H$3,0)</f>
        <v>0</v>
      </c>
      <c r="K116" s="14">
        <f>IFERROR(100*_xlfn.IFNA(VLOOKUP($B116,KviZDarije8!$A$1:$N$1000, 4, 0), 0)/'TOP SCORES'!I$3,0)</f>
        <v>0</v>
      </c>
      <c r="L116" s="14">
        <f>IFERROR(100*_xlfn.IFNA(VLOOKUP($B116,KviZDarije9!$A$1:$N$1000, 4, 0), 0)/'TOP SCORES'!J$3,0)</f>
        <v>0</v>
      </c>
      <c r="M116" s="14">
        <f>IFERROR(100*_xlfn.IFNA(VLOOKUP($B116,KviZDarije10!$A$1:$N$1000,4, 0), 0)/'TOP SCORES'!K$3,0)</f>
        <v>0</v>
      </c>
      <c r="N116" s="14">
        <f>IFERROR(100*_xlfn.IFNA(VLOOKUP($B116,KviZDarije10!$A$1:$N$1000,4, 0), 0)/'TOP SCORES'!L$3,0)</f>
        <v>0</v>
      </c>
    </row>
    <row r="117" spans="1:14">
      <c r="A117" s="17">
        <f ca="1">RANK(C117,C$2:C$992)</f>
        <v>116</v>
      </c>
      <c r="B117" s="12" t="s">
        <v>82</v>
      </c>
      <c r="C117" s="15" cm="1">
        <f t="array" aca="1" ref="C117" ca="1">SUM(LARGE(D117:N117,ROW(INDIRECT("1:8"))))</f>
        <v>194.24242424242428</v>
      </c>
      <c r="D117" s="14">
        <f>IFERROR(100*_xlfn.IFNA(VLOOKUP($B117,KviZDarije1!$A$1:$N$1000, 4, 0), 0)/'TOP SCORES'!B$3,0)</f>
        <v>27.272727272727273</v>
      </c>
      <c r="E117" s="14">
        <f>IFERROR(100*_xlfn.IFNA(VLOOKUP($B117,KviZDarije2!$A$1:$N$1000, 4, 0), 0)/'TOP SCORES'!C$3,0)</f>
        <v>9.0909090909090917</v>
      </c>
      <c r="F117" s="14">
        <f>IFERROR(100*_xlfn.IFNA(VLOOKUP($B117,KviZDarije3!$A$1:$N$1000, 4, 0), 0)/'TOP SCORES'!D$3,0)</f>
        <v>36.363636363636367</v>
      </c>
      <c r="G117" s="14">
        <f>IFERROR(100*_xlfn.IFNA(VLOOKUP($B117,KviZDarije4!$A$1:$N$1000, 4, 0), 0)/'TOP SCORES'!E$3,0)</f>
        <v>20</v>
      </c>
      <c r="H117" s="14">
        <f>IFERROR(100*_xlfn.IFNA(VLOOKUP($B117,KviZDarije5!$A$1:$N$1000, 4, 0), 0)/'TOP SCORES'!F$3,0)</f>
        <v>18.181818181818183</v>
      </c>
      <c r="I117" s="14">
        <f>IFERROR(100*_xlfn.IFNA(VLOOKUP($B117,KviZDarije6!$A$1:$N$1000, 4, 0), 0)/'TOP SCORES'!G$3,0)</f>
        <v>33.333333333333336</v>
      </c>
      <c r="J117" s="14">
        <f>IFERROR(100*_xlfn.IFNA(VLOOKUP($B117,KviZDarije7!$A$1:$N$999, 4, 0), 0)/'TOP SCORES'!H$3,0)</f>
        <v>0</v>
      </c>
      <c r="K117" s="14">
        <f>IFERROR(100*_xlfn.IFNA(VLOOKUP($B117,KviZDarije8!$A$1:$N$1000, 4, 0), 0)/'TOP SCORES'!I$3,0)</f>
        <v>50</v>
      </c>
      <c r="L117" s="14">
        <f>IFERROR(100*_xlfn.IFNA(VLOOKUP($B117,KviZDarije9!$A$1:$N$1000, 4, 0), 0)/'TOP SCORES'!J$3,0)</f>
        <v>0</v>
      </c>
      <c r="M117" s="14">
        <f>IFERROR(100*_xlfn.IFNA(VLOOKUP($B117,KviZDarije10!$A$1:$N$1000,4, 0), 0)/'TOP SCORES'!K$3,0)</f>
        <v>0</v>
      </c>
      <c r="N117" s="14">
        <f>IFERROR(100*_xlfn.IFNA(VLOOKUP($B117,KviZDarije10!$A$1:$N$1000,4, 0), 0)/'TOP SCORES'!L$3,0)</f>
        <v>0</v>
      </c>
    </row>
    <row r="118" spans="1:14">
      <c r="A118" s="17">
        <f ca="1">RANK(C118,C$2:C$992)</f>
        <v>117</v>
      </c>
      <c r="B118" s="8" t="s">
        <v>57</v>
      </c>
      <c r="C118" s="15" cm="1">
        <f t="array" aca="1" ref="C118" ca="1">SUM(LARGE(D118:N118,ROW(INDIRECT("1:8"))))</f>
        <v>190.90909090909091</v>
      </c>
      <c r="D118" s="14">
        <f>IFERROR(100*_xlfn.IFNA(VLOOKUP($B118,KviZDarije1!$A$1:$N$1000, 4, 0), 0)/'TOP SCORES'!B$3,0)</f>
        <v>63.636363636363633</v>
      </c>
      <c r="E118" s="14">
        <f>IFERROR(100*_xlfn.IFNA(VLOOKUP($B118,KviZDarije2!$A$1:$N$1000, 4, 0), 0)/'TOP SCORES'!C$3,0)</f>
        <v>63.636363636363633</v>
      </c>
      <c r="F118" s="14">
        <f>IFERROR(100*_xlfn.IFNA(VLOOKUP($B118,KviZDarije3!$A$1:$N$1000, 4, 0), 0)/'TOP SCORES'!D$3,0)</f>
        <v>63.636363636363633</v>
      </c>
      <c r="G118" s="14">
        <f>IFERROR(100*_xlfn.IFNA(VLOOKUP($B118,KviZDarije4!$A$1:$N$1000, 4, 0), 0)/'TOP SCORES'!E$3,0)</f>
        <v>0</v>
      </c>
      <c r="H118" s="14">
        <f>IFERROR(100*_xlfn.IFNA(VLOOKUP($B118,KviZDarije5!$A$1:$N$1000, 4, 0), 0)/'TOP SCORES'!F$3,0)</f>
        <v>0</v>
      </c>
      <c r="I118" s="14">
        <f>IFERROR(100*_xlfn.IFNA(VLOOKUP($B118,KviZDarije6!$A$1:$N$1000, 4, 0), 0)/'TOP SCORES'!G$3,0)</f>
        <v>0</v>
      </c>
      <c r="J118" s="14">
        <f>IFERROR(100*_xlfn.IFNA(VLOOKUP($B118,KviZDarije7!$A$1:$N$999, 4, 0), 0)/'TOP SCORES'!H$3,0)</f>
        <v>0</v>
      </c>
      <c r="K118" s="14">
        <f>IFERROR(100*_xlfn.IFNA(VLOOKUP($B118,KviZDarije8!$A$1:$N$1000, 4, 0), 0)/'TOP SCORES'!I$3,0)</f>
        <v>0</v>
      </c>
      <c r="L118" s="14">
        <f>IFERROR(100*_xlfn.IFNA(VLOOKUP($B118,KviZDarije9!$A$1:$N$1000, 4, 0), 0)/'TOP SCORES'!J$3,0)</f>
        <v>0</v>
      </c>
      <c r="M118" s="14">
        <f>IFERROR(100*_xlfn.IFNA(VLOOKUP($B118,KviZDarije10!$A$1:$N$1000,4, 0), 0)/'TOP SCORES'!K$3,0)</f>
        <v>0</v>
      </c>
      <c r="N118" s="14">
        <f>IFERROR(100*_xlfn.IFNA(VLOOKUP($B118,KviZDarije10!$A$1:$N$1000,4, 0), 0)/'TOP SCORES'!L$3,0)</f>
        <v>0</v>
      </c>
    </row>
    <row r="119" spans="1:14">
      <c r="A119" s="17">
        <f ca="1">RANK(C119,C$2:C$992)</f>
        <v>118</v>
      </c>
      <c r="B119" s="12" t="s">
        <v>149</v>
      </c>
      <c r="C119" s="15" cm="1">
        <f t="array" aca="1" ref="C119" ca="1">SUM(LARGE(D119:N119,ROW(INDIRECT("1:8"))))</f>
        <v>190.10101010101013</v>
      </c>
      <c r="D119" s="14">
        <f>IFERROR(100*_xlfn.IFNA(VLOOKUP($B119,KviZDarije1!$A$1:$N$1000, 4, 0), 0)/'TOP SCORES'!B$3,0)</f>
        <v>9.0909090909090917</v>
      </c>
      <c r="E119" s="14">
        <f>IFERROR(100*_xlfn.IFNA(VLOOKUP($B119,KviZDarije2!$A$1:$N$1000, 4, 0), 0)/'TOP SCORES'!C$3,0)</f>
        <v>18.181818181818183</v>
      </c>
      <c r="F119" s="14">
        <f>IFERROR(100*_xlfn.IFNA(VLOOKUP($B119,KviZDarije3!$A$1:$N$1000, 4, 0), 0)/'TOP SCORES'!D$3,0)</f>
        <v>18.181818181818183</v>
      </c>
      <c r="G119" s="14">
        <f>IFERROR(100*_xlfn.IFNA(VLOOKUP($B119,KviZDarije4!$A$1:$N$1000, 4, 0), 0)/'TOP SCORES'!E$3,0)</f>
        <v>20</v>
      </c>
      <c r="H119" s="14">
        <f>IFERROR(100*_xlfn.IFNA(VLOOKUP($B119,KviZDarije5!$A$1:$N$1000, 4, 0), 0)/'TOP SCORES'!F$3,0)</f>
        <v>18.181818181818183</v>
      </c>
      <c r="I119" s="14">
        <f>IFERROR(100*_xlfn.IFNA(VLOOKUP($B119,KviZDarije6!$A$1:$N$1000, 4, 0), 0)/'TOP SCORES'!G$3,0)</f>
        <v>22.222222222222221</v>
      </c>
      <c r="J119" s="14">
        <f>IFERROR(100*_xlfn.IFNA(VLOOKUP($B119,KviZDarije7!$A$1:$N$999, 4, 0), 0)/'TOP SCORES'!H$3,0)</f>
        <v>0</v>
      </c>
      <c r="K119" s="14">
        <f>IFERROR(100*_xlfn.IFNA(VLOOKUP($B119,KviZDarije8!$A$1:$N$1000, 4, 0), 0)/'TOP SCORES'!I$3,0)</f>
        <v>40</v>
      </c>
      <c r="L119" s="14">
        <f>IFERROR(100*_xlfn.IFNA(VLOOKUP($B119,KviZDarije9!$A$1:$N$1000, 4, 0), 0)/'TOP SCORES'!J$3,0)</f>
        <v>33.333333333333336</v>
      </c>
      <c r="M119" s="14">
        <f>IFERROR(100*_xlfn.IFNA(VLOOKUP($B119,KviZDarije10!$A$1:$N$1000,4, 0), 0)/'TOP SCORES'!K$3,0)</f>
        <v>20</v>
      </c>
      <c r="N119" s="14">
        <f>IFERROR(100*_xlfn.IFNA(VLOOKUP($B119,KviZDarije10!$A$1:$N$1000,4, 0), 0)/'TOP SCORES'!L$3,0)</f>
        <v>0</v>
      </c>
    </row>
    <row r="120" spans="1:14">
      <c r="A120" s="17">
        <f ca="1">RANK(C120,C$2:C$992)</f>
        <v>119</v>
      </c>
      <c r="B120" s="12" t="s">
        <v>144</v>
      </c>
      <c r="C120" s="15" cm="1">
        <f t="array" aca="1" ref="C120" ca="1">SUM(LARGE(D120:N120,ROW(INDIRECT("1:8"))))</f>
        <v>189.2929292929293</v>
      </c>
      <c r="D120" s="14">
        <f>IFERROR(100*_xlfn.IFNA(VLOOKUP($B120,KviZDarije1!$A$1:$N$1000, 4, 0), 0)/'TOP SCORES'!B$3,0)</f>
        <v>27.272727272727273</v>
      </c>
      <c r="E120" s="14">
        <f>IFERROR(100*_xlfn.IFNA(VLOOKUP($B120,KviZDarije2!$A$1:$N$1000, 4, 0), 0)/'TOP SCORES'!C$3,0)</f>
        <v>9.0909090909090917</v>
      </c>
      <c r="F120" s="14">
        <f>IFERROR(100*_xlfn.IFNA(VLOOKUP($B120,KviZDarije3!$A$1:$N$1000, 4, 0), 0)/'TOP SCORES'!D$3,0)</f>
        <v>36.363636363636367</v>
      </c>
      <c r="G120" s="14">
        <f>IFERROR(100*_xlfn.IFNA(VLOOKUP($B120,KviZDarije4!$A$1:$N$1000, 4, 0), 0)/'TOP SCORES'!E$3,0)</f>
        <v>20</v>
      </c>
      <c r="H120" s="14">
        <f>IFERROR(100*_xlfn.IFNA(VLOOKUP($B120,KviZDarije5!$A$1:$N$1000, 4, 0), 0)/'TOP SCORES'!F$3,0)</f>
        <v>45.454545454545453</v>
      </c>
      <c r="I120" s="14">
        <f>IFERROR(100*_xlfn.IFNA(VLOOKUP($B120,KviZDarije6!$A$1:$N$1000, 4, 0), 0)/'TOP SCORES'!G$3,0)</f>
        <v>0</v>
      </c>
      <c r="J120" s="14">
        <f>IFERROR(100*_xlfn.IFNA(VLOOKUP($B120,KviZDarije7!$A$1:$N$999, 4, 0), 0)/'TOP SCORES'!H$3,0)</f>
        <v>0</v>
      </c>
      <c r="K120" s="14">
        <f>IFERROR(100*_xlfn.IFNA(VLOOKUP($B120,KviZDarije8!$A$1:$N$1000, 4, 0), 0)/'TOP SCORES'!I$3,0)</f>
        <v>40</v>
      </c>
      <c r="L120" s="14">
        <f>IFERROR(100*_xlfn.IFNA(VLOOKUP($B120,KviZDarije9!$A$1:$N$1000, 4, 0), 0)/'TOP SCORES'!J$3,0)</f>
        <v>11.111111111111111</v>
      </c>
      <c r="M120" s="14">
        <f>IFERROR(100*_xlfn.IFNA(VLOOKUP($B120,KviZDarije10!$A$1:$N$1000,4, 0), 0)/'TOP SCORES'!K$3,0)</f>
        <v>0</v>
      </c>
      <c r="N120" s="14">
        <f>IFERROR(100*_xlfn.IFNA(VLOOKUP($B120,KviZDarije10!$A$1:$N$1000,4, 0), 0)/'TOP SCORES'!L$3,0)</f>
        <v>0</v>
      </c>
    </row>
    <row r="121" spans="1:14">
      <c r="A121" s="17">
        <f ca="1">RANK(C121,C$2:C$992)</f>
        <v>120</v>
      </c>
      <c r="B121" s="12" t="s">
        <v>120</v>
      </c>
      <c r="C121" s="15" cm="1">
        <f t="array" aca="1" ref="C121" ca="1">SUM(LARGE(D121:N121,ROW(INDIRECT("1:8"))))</f>
        <v>185.45454545454544</v>
      </c>
      <c r="D121" s="14">
        <f>IFERROR(100*_xlfn.IFNA(VLOOKUP($B121,KviZDarije1!$A$1:$N$1000, 4, 0), 0)/'TOP SCORES'!B$3,0)</f>
        <v>54.545454545454547</v>
      </c>
      <c r="E121" s="14">
        <f>IFERROR(100*_xlfn.IFNA(VLOOKUP($B121,KviZDarije2!$A$1:$N$1000, 4, 0), 0)/'TOP SCORES'!C$3,0)</f>
        <v>45.454545454545453</v>
      </c>
      <c r="F121" s="14">
        <f>IFERROR(100*_xlfn.IFNA(VLOOKUP($B121,KviZDarije3!$A$1:$N$1000, 4, 0), 0)/'TOP SCORES'!D$3,0)</f>
        <v>45.454545454545453</v>
      </c>
      <c r="G121" s="14">
        <f>IFERROR(100*_xlfn.IFNA(VLOOKUP($B121,KviZDarije4!$A$1:$N$1000, 4, 0), 0)/'TOP SCORES'!E$3,0)</f>
        <v>40</v>
      </c>
      <c r="H121" s="14">
        <f>IFERROR(100*_xlfn.IFNA(VLOOKUP($B121,KviZDarije5!$A$1:$N$1000, 4, 0), 0)/'TOP SCORES'!F$3,0)</f>
        <v>0</v>
      </c>
      <c r="I121" s="14">
        <f>IFERROR(100*_xlfn.IFNA(VLOOKUP($B121,KviZDarije6!$A$1:$N$1000, 4, 0), 0)/'TOP SCORES'!G$3,0)</f>
        <v>0</v>
      </c>
      <c r="J121" s="14">
        <f>IFERROR(100*_xlfn.IFNA(VLOOKUP($B121,KviZDarije7!$A$1:$N$999, 4, 0), 0)/'TOP SCORES'!H$3,0)</f>
        <v>0</v>
      </c>
      <c r="K121" s="14">
        <f>IFERROR(100*_xlfn.IFNA(VLOOKUP($B121,KviZDarije8!$A$1:$N$1000, 4, 0), 0)/'TOP SCORES'!I$3,0)</f>
        <v>0</v>
      </c>
      <c r="L121" s="14">
        <f>IFERROR(100*_xlfn.IFNA(VLOOKUP($B121,KviZDarije9!$A$1:$N$1000, 4, 0), 0)/'TOP SCORES'!J$3,0)</f>
        <v>0</v>
      </c>
      <c r="M121" s="14">
        <f>IFERROR(100*_xlfn.IFNA(VLOOKUP($B121,KviZDarije10!$A$1:$N$1000,4, 0), 0)/'TOP SCORES'!K$3,0)</f>
        <v>0</v>
      </c>
      <c r="N121" s="14">
        <f>IFERROR(100*_xlfn.IFNA(VLOOKUP($B121,KviZDarije10!$A$1:$N$1000,4, 0), 0)/'TOP SCORES'!L$3,0)</f>
        <v>0</v>
      </c>
    </row>
    <row r="122" spans="1:14">
      <c r="A122" s="17">
        <f ca="1">RANK(C122,C$2:C$992)</f>
        <v>121</v>
      </c>
      <c r="B122" s="12" t="s">
        <v>31</v>
      </c>
      <c r="C122" s="15" cm="1">
        <f t="array" aca="1" ref="C122" ca="1">SUM(LARGE(D122:N122,ROW(INDIRECT("1:8"))))</f>
        <v>181.81818181818181</v>
      </c>
      <c r="D122" s="14">
        <f>IFERROR(100*_xlfn.IFNA(VLOOKUP($B122,KviZDarije1!$A$1:$N$1000, 4, 0), 0)/'TOP SCORES'!B$3,0)</f>
        <v>54.545454545454547</v>
      </c>
      <c r="E122" s="14">
        <f>IFERROR(100*_xlfn.IFNA(VLOOKUP($B122,KviZDarije2!$A$1:$N$1000, 4, 0), 0)/'TOP SCORES'!C$3,0)</f>
        <v>72.727272727272734</v>
      </c>
      <c r="F122" s="14">
        <f>IFERROR(100*_xlfn.IFNA(VLOOKUP($B122,KviZDarije3!$A$1:$N$1000, 4, 0), 0)/'TOP SCORES'!D$3,0)</f>
        <v>54.545454545454547</v>
      </c>
      <c r="G122" s="14">
        <f>IFERROR(100*_xlfn.IFNA(VLOOKUP($B122,KviZDarije4!$A$1:$N$1000, 4, 0), 0)/'TOP SCORES'!E$3,0)</f>
        <v>0</v>
      </c>
      <c r="H122" s="14">
        <f>IFERROR(100*_xlfn.IFNA(VLOOKUP($B122,KviZDarije5!$A$1:$N$1000, 4, 0), 0)/'TOP SCORES'!F$3,0)</f>
        <v>0</v>
      </c>
      <c r="I122" s="14">
        <f>IFERROR(100*_xlfn.IFNA(VLOOKUP($B122,KviZDarije6!$A$1:$N$1000, 4, 0), 0)/'TOP SCORES'!G$3,0)</f>
        <v>0</v>
      </c>
      <c r="J122" s="14">
        <f>IFERROR(100*_xlfn.IFNA(VLOOKUP($B122,KviZDarije7!$A$1:$N$999, 4, 0), 0)/'TOP SCORES'!H$3,0)</f>
        <v>0</v>
      </c>
      <c r="K122" s="14">
        <f>IFERROR(100*_xlfn.IFNA(VLOOKUP($B122,KviZDarije8!$A$1:$N$1000, 4, 0), 0)/'TOP SCORES'!I$3,0)</f>
        <v>0</v>
      </c>
      <c r="L122" s="14">
        <f>IFERROR(100*_xlfn.IFNA(VLOOKUP($B122,KviZDarije9!$A$1:$N$1000, 4, 0), 0)/'TOP SCORES'!J$3,0)</f>
        <v>0</v>
      </c>
      <c r="M122" s="14">
        <f>IFERROR(100*_xlfn.IFNA(VLOOKUP($B122,KviZDarije10!$A$1:$N$1000,4, 0), 0)/'TOP SCORES'!K$3,0)</f>
        <v>0</v>
      </c>
      <c r="N122" s="14">
        <f>IFERROR(100*_xlfn.IFNA(VLOOKUP($B122,KviZDarije10!$A$1:$N$1000,4, 0), 0)/'TOP SCORES'!L$3,0)</f>
        <v>0</v>
      </c>
    </row>
    <row r="123" spans="1:14">
      <c r="A123" s="17">
        <f ca="1">RANK(C123,C$2:C$992)</f>
        <v>122</v>
      </c>
      <c r="B123" s="36" t="s">
        <v>266</v>
      </c>
      <c r="C123" s="15" cm="1">
        <f t="array" aca="1" ref="C123" ca="1">SUM(LARGE(D123:N123,ROW(INDIRECT("1:8"))))</f>
        <v>180.60606060606062</v>
      </c>
      <c r="D123" s="14">
        <f>IFERROR(100*_xlfn.IFNA(VLOOKUP($B123,KviZDarije1!$A$1:$N$1000, 4, 0), 0)/'TOP SCORES'!B$3,0)</f>
        <v>0</v>
      </c>
      <c r="E123" s="14">
        <f>IFERROR(100*_xlfn.IFNA(VLOOKUP($B123,KviZDarije2!$A$1:$N$1000, 4, 0), 0)/'TOP SCORES'!C$3,0)</f>
        <v>0</v>
      </c>
      <c r="F123" s="14">
        <f>IFERROR(100*_xlfn.IFNA(VLOOKUP($B123,KviZDarije3!$A$1:$N$1000, 4, 0), 0)/'TOP SCORES'!D$3,0)</f>
        <v>0</v>
      </c>
      <c r="G123" s="14">
        <f>IFERROR(100*_xlfn.IFNA(VLOOKUP($B123,KviZDarije4!$A$1:$N$1000, 4, 0), 0)/'TOP SCORES'!E$3,0)</f>
        <v>30</v>
      </c>
      <c r="H123" s="14">
        <f>IFERROR(100*_xlfn.IFNA(VLOOKUP($B123,KviZDarije5!$A$1:$N$1000, 4, 0), 0)/'TOP SCORES'!F$3,0)</f>
        <v>27.272727272727273</v>
      </c>
      <c r="I123" s="14">
        <f>IFERROR(100*_xlfn.IFNA(VLOOKUP($B123,KviZDarije6!$A$1:$N$1000, 4, 0), 0)/'TOP SCORES'!G$3,0)</f>
        <v>0</v>
      </c>
      <c r="J123" s="14">
        <f>IFERROR(100*_xlfn.IFNA(VLOOKUP($B123,KviZDarije7!$A$1:$N$999, 4, 0), 0)/'TOP SCORES'!H$3,0)</f>
        <v>0</v>
      </c>
      <c r="K123" s="14">
        <f>IFERROR(100*_xlfn.IFNA(VLOOKUP($B123,KviZDarije8!$A$1:$N$1000, 4, 0), 0)/'TOP SCORES'!I$3,0)</f>
        <v>50</v>
      </c>
      <c r="L123" s="14">
        <f>IFERROR(100*_xlfn.IFNA(VLOOKUP($B123,KviZDarije9!$A$1:$N$1000, 4, 0), 0)/'TOP SCORES'!J$3,0)</f>
        <v>33.333333333333336</v>
      </c>
      <c r="M123" s="14">
        <f>IFERROR(100*_xlfn.IFNA(VLOOKUP($B123,KviZDarije10!$A$1:$N$1000,4, 0), 0)/'TOP SCORES'!K$3,0)</f>
        <v>40</v>
      </c>
      <c r="N123" s="14">
        <f>IFERROR(100*_xlfn.IFNA(VLOOKUP($B123,KviZDarije10!$A$1:$N$1000,4, 0), 0)/'TOP SCORES'!L$3,0)</f>
        <v>0</v>
      </c>
    </row>
    <row r="124" spans="1:14">
      <c r="A124" s="17">
        <f ca="1">RANK(C124,C$2:C$992)</f>
        <v>123</v>
      </c>
      <c r="B124" s="40" t="s">
        <v>282</v>
      </c>
      <c r="C124" s="15" cm="1">
        <f t="array" aca="1" ref="C124" ca="1">SUM(LARGE(D124:N124,ROW(INDIRECT("1:8"))))</f>
        <v>172.22222222222223</v>
      </c>
      <c r="D124" s="14">
        <f>IFERROR(100*_xlfn.IFNA(VLOOKUP($B124,KviZDarije1!$A$1:$N$1000, 4, 0), 0)/'TOP SCORES'!B$3,0)</f>
        <v>0</v>
      </c>
      <c r="E124" s="14">
        <f>IFERROR(100*_xlfn.IFNA(VLOOKUP($B124,KviZDarije2!$A$1:$N$1000, 4, 0), 0)/'TOP SCORES'!C$3,0)</f>
        <v>0</v>
      </c>
      <c r="F124" s="14">
        <f>IFERROR(100*_xlfn.IFNA(VLOOKUP($B124,KviZDarije3!$A$1:$N$1000, 4, 0), 0)/'TOP SCORES'!D$3,0)</f>
        <v>0</v>
      </c>
      <c r="G124" s="14">
        <f>IFERROR(100*_xlfn.IFNA(VLOOKUP($B124,KviZDarije4!$A$1:$N$1000, 4, 0), 0)/'TOP SCORES'!E$3,0)</f>
        <v>0</v>
      </c>
      <c r="H124" s="14">
        <f>IFERROR(100*_xlfn.IFNA(VLOOKUP($B124,KviZDarije5!$A$1:$N$1000, 4, 0), 0)/'TOP SCORES'!F$3,0)</f>
        <v>0</v>
      </c>
      <c r="I124" s="14">
        <f>IFERROR(100*_xlfn.IFNA(VLOOKUP($B124,KviZDarije6!$A$1:$N$1000, 4, 0), 0)/'TOP SCORES'!G$3,0)</f>
        <v>22.222222222222221</v>
      </c>
      <c r="J124" s="14">
        <f>IFERROR(100*_xlfn.IFNA(VLOOKUP($B124,KviZDarije7!$A$1:$N$999, 4, 0), 0)/'TOP SCORES'!H$3,0)</f>
        <v>30</v>
      </c>
      <c r="K124" s="14">
        <f>IFERROR(100*_xlfn.IFNA(VLOOKUP($B124,KviZDarije8!$A$1:$N$1000, 4, 0), 0)/'TOP SCORES'!I$3,0)</f>
        <v>60</v>
      </c>
      <c r="L124" s="14">
        <f>IFERROR(100*_xlfn.IFNA(VLOOKUP($B124,KviZDarije9!$A$1:$N$1000, 4, 0), 0)/'TOP SCORES'!J$3,0)</f>
        <v>0</v>
      </c>
      <c r="M124" s="14">
        <f>IFERROR(100*_xlfn.IFNA(VLOOKUP($B124,KviZDarije10!$A$1:$N$1000,4, 0), 0)/'TOP SCORES'!K$3,0)</f>
        <v>60</v>
      </c>
      <c r="N124" s="14">
        <f>IFERROR(100*_xlfn.IFNA(VLOOKUP($B124,KviZDarije10!$A$1:$N$1000,4, 0), 0)/'TOP SCORES'!L$3,0)</f>
        <v>0</v>
      </c>
    </row>
    <row r="125" spans="1:14">
      <c r="A125" s="17">
        <f ca="1">RANK(C125,C$2:C$992)</f>
        <v>124</v>
      </c>
      <c r="B125" s="12" t="s">
        <v>42</v>
      </c>
      <c r="C125" s="15" cm="1">
        <f t="array" aca="1" ref="C125" ca="1">SUM(LARGE(D125:N125,ROW(INDIRECT("1:8"))))</f>
        <v>171.71717171717171</v>
      </c>
      <c r="D125" s="14">
        <f>IFERROR(100*_xlfn.IFNA(VLOOKUP($B125,KviZDarije1!$A$1:$N$1000, 4, 0), 0)/'TOP SCORES'!B$3,0)</f>
        <v>72.727272727272734</v>
      </c>
      <c r="E125" s="14">
        <f>IFERROR(100*_xlfn.IFNA(VLOOKUP($B125,KviZDarije2!$A$1:$N$1000, 4, 0), 0)/'TOP SCORES'!C$3,0)</f>
        <v>0</v>
      </c>
      <c r="F125" s="14">
        <f>IFERROR(100*_xlfn.IFNA(VLOOKUP($B125,KviZDarije3!$A$1:$N$1000, 4, 0), 0)/'TOP SCORES'!D$3,0)</f>
        <v>54.545454545454547</v>
      </c>
      <c r="G125" s="14">
        <f>IFERROR(100*_xlfn.IFNA(VLOOKUP($B125,KviZDarije4!$A$1:$N$1000, 4, 0), 0)/'TOP SCORES'!E$3,0)</f>
        <v>0</v>
      </c>
      <c r="H125" s="14">
        <f>IFERROR(100*_xlfn.IFNA(VLOOKUP($B125,KviZDarije5!$A$1:$N$1000, 4, 0), 0)/'TOP SCORES'!F$3,0)</f>
        <v>0</v>
      </c>
      <c r="I125" s="14">
        <f>IFERROR(100*_xlfn.IFNA(VLOOKUP($B125,KviZDarije6!$A$1:$N$1000, 4, 0), 0)/'TOP SCORES'!G$3,0)</f>
        <v>44.444444444444443</v>
      </c>
      <c r="J125" s="14">
        <f>IFERROR(100*_xlfn.IFNA(VLOOKUP($B125,KviZDarije7!$A$1:$N$999, 4, 0), 0)/'TOP SCORES'!H$3,0)</f>
        <v>0</v>
      </c>
      <c r="K125" s="14">
        <f>IFERROR(100*_xlfn.IFNA(VLOOKUP($B125,KviZDarije8!$A$1:$N$1000, 4, 0), 0)/'TOP SCORES'!I$3,0)</f>
        <v>0</v>
      </c>
      <c r="L125" s="14">
        <f>IFERROR(100*_xlfn.IFNA(VLOOKUP($B125,KviZDarije9!$A$1:$N$1000, 4, 0), 0)/'TOP SCORES'!J$3,0)</f>
        <v>0</v>
      </c>
      <c r="M125" s="14">
        <f>IFERROR(100*_xlfn.IFNA(VLOOKUP($B125,KviZDarije10!$A$1:$N$1000,4, 0), 0)/'TOP SCORES'!K$3,0)</f>
        <v>0</v>
      </c>
      <c r="N125" s="14">
        <f>IFERROR(100*_xlfn.IFNA(VLOOKUP($B125,KviZDarije10!$A$1:$N$1000,4, 0), 0)/'TOP SCORES'!L$3,0)</f>
        <v>0</v>
      </c>
    </row>
    <row r="126" spans="1:14">
      <c r="A126" s="17">
        <f ca="1">RANK(C126,C$2:C$992)</f>
        <v>125</v>
      </c>
      <c r="B126" s="12" t="s">
        <v>166</v>
      </c>
      <c r="C126" s="15" cm="1">
        <f t="array" aca="1" ref="C126" ca="1">SUM(LARGE(D126:N126,ROW(INDIRECT("1:8"))))</f>
        <v>165.45454545454547</v>
      </c>
      <c r="D126" s="14">
        <f>IFERROR(100*_xlfn.IFNA(VLOOKUP($B126,KviZDarije1!$A$1:$N$1000, 4, 0), 0)/'TOP SCORES'!B$3,0)</f>
        <v>18.181818181818183</v>
      </c>
      <c r="E126" s="14">
        <f>IFERROR(100*_xlfn.IFNA(VLOOKUP($B126,KviZDarije2!$A$1:$N$1000, 4, 0), 0)/'TOP SCORES'!C$3,0)</f>
        <v>27.272727272727273</v>
      </c>
      <c r="F126" s="14">
        <f>IFERROR(100*_xlfn.IFNA(VLOOKUP($B126,KviZDarije3!$A$1:$N$1000, 4, 0), 0)/'TOP SCORES'!D$3,0)</f>
        <v>0</v>
      </c>
      <c r="G126" s="14">
        <f>IFERROR(100*_xlfn.IFNA(VLOOKUP($B126,KviZDarije4!$A$1:$N$1000, 4, 0), 0)/'TOP SCORES'!E$3,0)</f>
        <v>30</v>
      </c>
      <c r="H126" s="14">
        <f>IFERROR(100*_xlfn.IFNA(VLOOKUP($B126,KviZDarije5!$A$1:$N$1000, 4, 0), 0)/'TOP SCORES'!F$3,0)</f>
        <v>0</v>
      </c>
      <c r="I126" s="14">
        <f>IFERROR(100*_xlfn.IFNA(VLOOKUP($B126,KviZDarije6!$A$1:$N$1000, 4, 0), 0)/'TOP SCORES'!G$3,0)</f>
        <v>0</v>
      </c>
      <c r="J126" s="14">
        <f>IFERROR(100*_xlfn.IFNA(VLOOKUP($B126,KviZDarije7!$A$1:$N$999, 4, 0), 0)/'TOP SCORES'!H$3,0)</f>
        <v>30</v>
      </c>
      <c r="K126" s="14">
        <f>IFERROR(100*_xlfn.IFNA(VLOOKUP($B126,KviZDarije8!$A$1:$N$1000, 4, 0), 0)/'TOP SCORES'!I$3,0)</f>
        <v>60</v>
      </c>
      <c r="L126" s="14">
        <f>IFERROR(100*_xlfn.IFNA(VLOOKUP($B126,KviZDarije9!$A$1:$N$1000, 4, 0), 0)/'TOP SCORES'!J$3,0)</f>
        <v>0</v>
      </c>
      <c r="M126" s="14">
        <f>IFERROR(100*_xlfn.IFNA(VLOOKUP($B126,KviZDarije10!$A$1:$N$1000,4, 0), 0)/'TOP SCORES'!K$3,0)</f>
        <v>0</v>
      </c>
      <c r="N126" s="14">
        <f>IFERROR(100*_xlfn.IFNA(VLOOKUP($B126,KviZDarije10!$A$1:$N$1000,4, 0), 0)/'TOP SCORES'!L$3,0)</f>
        <v>0</v>
      </c>
    </row>
    <row r="127" spans="1:14">
      <c r="A127" s="17">
        <f ca="1">RANK(C127,C$2:C$992)</f>
        <v>126</v>
      </c>
      <c r="B127" s="12" t="s">
        <v>172</v>
      </c>
      <c r="C127" s="15" cm="1">
        <f t="array" aca="1" ref="C127" ca="1">SUM(LARGE(D127:N127,ROW(INDIRECT("1:8"))))</f>
        <v>160.60606060606062</v>
      </c>
      <c r="D127" s="14">
        <f>IFERROR(100*_xlfn.IFNA(VLOOKUP($B127,KviZDarije1!$A$1:$N$1000, 4, 0), 0)/'TOP SCORES'!B$3,0)</f>
        <v>36.363636363636367</v>
      </c>
      <c r="E127" s="14">
        <f>IFERROR(100*_xlfn.IFNA(VLOOKUP($B127,KviZDarije2!$A$1:$N$1000, 4, 0), 0)/'TOP SCORES'!C$3,0)</f>
        <v>36.363636363636367</v>
      </c>
      <c r="F127" s="14">
        <f>IFERROR(100*_xlfn.IFNA(VLOOKUP($B127,KviZDarije3!$A$1:$N$1000, 4, 0), 0)/'TOP SCORES'!D$3,0)</f>
        <v>54.545454545454547</v>
      </c>
      <c r="G127" s="14">
        <f>IFERROR(100*_xlfn.IFNA(VLOOKUP($B127,KviZDarije4!$A$1:$N$1000, 4, 0), 0)/'TOP SCORES'!E$3,0)</f>
        <v>0</v>
      </c>
      <c r="H127" s="14">
        <f>IFERROR(100*_xlfn.IFNA(VLOOKUP($B127,KviZDarije5!$A$1:$N$1000, 4, 0), 0)/'TOP SCORES'!F$3,0)</f>
        <v>0</v>
      </c>
      <c r="I127" s="14">
        <f>IFERROR(100*_xlfn.IFNA(VLOOKUP($B127,KviZDarije6!$A$1:$N$1000, 4, 0), 0)/'TOP SCORES'!G$3,0)</f>
        <v>33.333333333333336</v>
      </c>
      <c r="J127" s="14">
        <f>IFERROR(100*_xlfn.IFNA(VLOOKUP($B127,KviZDarije7!$A$1:$N$999, 4, 0), 0)/'TOP SCORES'!H$3,0)</f>
        <v>0</v>
      </c>
      <c r="K127" s="14">
        <f>IFERROR(100*_xlfn.IFNA(VLOOKUP($B127,KviZDarije8!$A$1:$N$1000, 4, 0), 0)/'TOP SCORES'!I$3,0)</f>
        <v>0</v>
      </c>
      <c r="L127" s="14">
        <f>IFERROR(100*_xlfn.IFNA(VLOOKUP($B127,KviZDarije9!$A$1:$N$1000, 4, 0), 0)/'TOP SCORES'!J$3,0)</f>
        <v>0</v>
      </c>
      <c r="M127" s="14">
        <f>IFERROR(100*_xlfn.IFNA(VLOOKUP($B127,KviZDarije10!$A$1:$N$1000,4, 0), 0)/'TOP SCORES'!K$3,0)</f>
        <v>0</v>
      </c>
      <c r="N127" s="14">
        <f>IFERROR(100*_xlfn.IFNA(VLOOKUP($B127,KviZDarije10!$A$1:$N$1000,4, 0), 0)/'TOP SCORES'!L$3,0)</f>
        <v>0</v>
      </c>
    </row>
    <row r="128" spans="1:14">
      <c r="A128" s="17">
        <f ca="1">RANK(C128,C$2:C$992)</f>
        <v>127</v>
      </c>
      <c r="B128" s="12" t="s">
        <v>47</v>
      </c>
      <c r="C128" s="15" cm="1">
        <f t="array" aca="1" ref="C128" ca="1">SUM(LARGE(D128:N128,ROW(INDIRECT("1:8"))))</f>
        <v>154.94949494949498</v>
      </c>
      <c r="D128" s="14">
        <f>IFERROR(100*_xlfn.IFNA(VLOOKUP($B128,KviZDarije1!$A$1:$N$1000, 4, 0), 0)/'TOP SCORES'!B$3,0)</f>
        <v>0</v>
      </c>
      <c r="E128" s="14">
        <f>IFERROR(100*_xlfn.IFNA(VLOOKUP($B128,KviZDarije2!$A$1:$N$1000, 4, 0), 0)/'TOP SCORES'!C$3,0)</f>
        <v>72.727272727272734</v>
      </c>
      <c r="F128" s="14">
        <f>IFERROR(100*_xlfn.IFNA(VLOOKUP($B128,KviZDarije3!$A$1:$N$1000, 4, 0), 0)/'TOP SCORES'!D$3,0)</f>
        <v>0</v>
      </c>
      <c r="G128" s="14">
        <f>IFERROR(100*_xlfn.IFNA(VLOOKUP($B128,KviZDarije4!$A$1:$N$1000, 4, 0), 0)/'TOP SCORES'!E$3,0)</f>
        <v>60</v>
      </c>
      <c r="H128" s="14">
        <f>IFERROR(100*_xlfn.IFNA(VLOOKUP($B128,KviZDarije5!$A$1:$N$1000, 4, 0), 0)/'TOP SCORES'!F$3,0)</f>
        <v>0</v>
      </c>
      <c r="I128" s="14">
        <f>IFERROR(100*_xlfn.IFNA(VLOOKUP($B128,KviZDarije6!$A$1:$N$1000, 4, 0), 0)/'TOP SCORES'!G$3,0)</f>
        <v>22.222222222222221</v>
      </c>
      <c r="J128" s="14">
        <f>IFERROR(100*_xlfn.IFNA(VLOOKUP($B128,KviZDarije7!$A$1:$N$999, 4, 0), 0)/'TOP SCORES'!H$3,0)</f>
        <v>0</v>
      </c>
      <c r="K128" s="14">
        <f>IFERROR(100*_xlfn.IFNA(VLOOKUP($B128,KviZDarije8!$A$1:$N$1000, 4, 0), 0)/'TOP SCORES'!I$3,0)</f>
        <v>0</v>
      </c>
      <c r="L128" s="14">
        <f>IFERROR(100*_xlfn.IFNA(VLOOKUP($B128,KviZDarije9!$A$1:$N$1000, 4, 0), 0)/'TOP SCORES'!J$3,0)</f>
        <v>0</v>
      </c>
      <c r="M128" s="14">
        <f>IFERROR(100*_xlfn.IFNA(VLOOKUP($B128,KviZDarije10!$A$1:$N$1000,4, 0), 0)/'TOP SCORES'!K$3,0)</f>
        <v>0</v>
      </c>
      <c r="N128" s="14">
        <f>IFERROR(100*_xlfn.IFNA(VLOOKUP($B128,KviZDarije10!$A$1:$N$1000,4, 0), 0)/'TOP SCORES'!L$3,0)</f>
        <v>0</v>
      </c>
    </row>
    <row r="129" spans="1:14">
      <c r="A129" s="17">
        <f ca="1">RANK(C129,C$2:C$992)</f>
        <v>128</v>
      </c>
      <c r="B129" s="12" t="s">
        <v>79</v>
      </c>
      <c r="C129" s="15" cm="1">
        <f t="array" aca="1" ref="C129" ca="1">SUM(LARGE(D129:N129,ROW(INDIRECT("1:8"))))</f>
        <v>154.54545454545456</v>
      </c>
      <c r="D129" s="14">
        <f>IFERROR(100*_xlfn.IFNA(VLOOKUP($B129,KviZDarije1!$A$1:$N$1000, 4, 0), 0)/'TOP SCORES'!B$3,0)</f>
        <v>54.545454545454547</v>
      </c>
      <c r="E129" s="14">
        <f>IFERROR(100*_xlfn.IFNA(VLOOKUP($B129,KviZDarije2!$A$1:$N$1000, 4, 0), 0)/'TOP SCORES'!C$3,0)</f>
        <v>0</v>
      </c>
      <c r="F129" s="14">
        <f>IFERROR(100*_xlfn.IFNA(VLOOKUP($B129,KviZDarije3!$A$1:$N$1000, 4, 0), 0)/'TOP SCORES'!D$3,0)</f>
        <v>45.454545454545453</v>
      </c>
      <c r="G129" s="14">
        <f>IFERROR(100*_xlfn.IFNA(VLOOKUP($B129,KviZDarije4!$A$1:$N$1000, 4, 0), 0)/'TOP SCORES'!E$3,0)</f>
        <v>0</v>
      </c>
      <c r="H129" s="14">
        <f>IFERROR(100*_xlfn.IFNA(VLOOKUP($B129,KviZDarije5!$A$1:$N$1000, 4, 0), 0)/'TOP SCORES'!F$3,0)</f>
        <v>54.545454545454547</v>
      </c>
      <c r="I129" s="14">
        <f>IFERROR(100*_xlfn.IFNA(VLOOKUP($B129,KviZDarije6!$A$1:$N$1000, 4, 0), 0)/'TOP SCORES'!G$3,0)</f>
        <v>0</v>
      </c>
      <c r="J129" s="14">
        <f>IFERROR(100*_xlfn.IFNA(VLOOKUP($B129,KviZDarije7!$A$1:$N$999, 4, 0), 0)/'TOP SCORES'!H$3,0)</f>
        <v>0</v>
      </c>
      <c r="K129" s="14">
        <f>IFERROR(100*_xlfn.IFNA(VLOOKUP($B129,KviZDarije8!$A$1:$N$1000, 4, 0), 0)/'TOP SCORES'!I$3,0)</f>
        <v>0</v>
      </c>
      <c r="L129" s="14">
        <f>IFERROR(100*_xlfn.IFNA(VLOOKUP($B129,KviZDarije9!$A$1:$N$1000, 4, 0), 0)/'TOP SCORES'!J$3,0)</f>
        <v>0</v>
      </c>
      <c r="M129" s="14">
        <f>IFERROR(100*_xlfn.IFNA(VLOOKUP($B129,KviZDarije10!$A$1:$N$1000,4, 0), 0)/'TOP SCORES'!K$3,0)</f>
        <v>0</v>
      </c>
      <c r="N129" s="14">
        <f>IFERROR(100*_xlfn.IFNA(VLOOKUP($B129,KviZDarije10!$A$1:$N$1000,4, 0), 0)/'TOP SCORES'!L$3,0)</f>
        <v>0</v>
      </c>
    </row>
    <row r="130" spans="1:14">
      <c r="A130" s="17">
        <f ca="1">RANK(C130,C$2:C$992)</f>
        <v>129</v>
      </c>
      <c r="B130" s="8" t="s">
        <v>201</v>
      </c>
      <c r="C130" s="15" cm="1">
        <f t="array" aca="1" ref="C130" ca="1">SUM(LARGE(D130:N130,ROW(INDIRECT("1:8"))))</f>
        <v>154.04040404040404</v>
      </c>
      <c r="D130" s="14">
        <f>IFERROR(100*_xlfn.IFNA(VLOOKUP($B130,KviZDarije1!$A$1:$N$1000, 4, 0), 0)/'TOP SCORES'!B$3,0)</f>
        <v>9.0909090909090917</v>
      </c>
      <c r="E130" s="14">
        <f>IFERROR(100*_xlfn.IFNA(VLOOKUP($B130,KviZDarije2!$A$1:$N$1000, 4, 0), 0)/'TOP SCORES'!C$3,0)</f>
        <v>18.181818181818183</v>
      </c>
      <c r="F130" s="14">
        <f>IFERROR(100*_xlfn.IFNA(VLOOKUP($B130,KviZDarije3!$A$1:$N$1000, 4, 0), 0)/'TOP SCORES'!D$3,0)</f>
        <v>27.272727272727273</v>
      </c>
      <c r="G130" s="14">
        <f>IFERROR(100*_xlfn.IFNA(VLOOKUP($B130,KviZDarije4!$A$1:$N$1000, 4, 0), 0)/'TOP SCORES'!E$3,0)</f>
        <v>10</v>
      </c>
      <c r="H130" s="14">
        <f>IFERROR(100*_xlfn.IFNA(VLOOKUP($B130,KviZDarije5!$A$1:$N$1000, 4, 0), 0)/'TOP SCORES'!F$3,0)</f>
        <v>27.272727272727273</v>
      </c>
      <c r="I130" s="14">
        <f>IFERROR(100*_xlfn.IFNA(VLOOKUP($B130,KviZDarije6!$A$1:$N$1000, 4, 0), 0)/'TOP SCORES'!G$3,0)</f>
        <v>22.222222222222221</v>
      </c>
      <c r="J130" s="14">
        <f>IFERROR(100*_xlfn.IFNA(VLOOKUP($B130,KviZDarije7!$A$1:$N$999, 4, 0), 0)/'TOP SCORES'!H$3,0)</f>
        <v>10</v>
      </c>
      <c r="K130" s="14">
        <f>IFERROR(100*_xlfn.IFNA(VLOOKUP($B130,KviZDarije8!$A$1:$N$1000, 4, 0), 0)/'TOP SCORES'!I$3,0)</f>
        <v>30</v>
      </c>
      <c r="L130" s="14">
        <f>IFERROR(100*_xlfn.IFNA(VLOOKUP($B130,KviZDarije9!$A$1:$N$1000, 4, 0), 0)/'TOP SCORES'!J$3,0)</f>
        <v>0</v>
      </c>
      <c r="M130" s="14">
        <f>IFERROR(100*_xlfn.IFNA(VLOOKUP($B130,KviZDarije10!$A$1:$N$1000,4, 0), 0)/'TOP SCORES'!K$3,0)</f>
        <v>0</v>
      </c>
      <c r="N130" s="14">
        <f>IFERROR(100*_xlfn.IFNA(VLOOKUP($B130,KviZDarije10!$A$1:$N$1000,4, 0), 0)/'TOP SCORES'!L$3,0)</f>
        <v>0</v>
      </c>
    </row>
    <row r="131" spans="1:14">
      <c r="A131" s="17">
        <f ca="1">RANK(C131,C$2:C$992)</f>
        <v>130</v>
      </c>
      <c r="B131" s="12" t="s">
        <v>81</v>
      </c>
      <c r="C131" s="15" cm="1">
        <f t="array" aca="1" ref="C131" ca="1">SUM(LARGE(D131:N131,ROW(INDIRECT("1:8"))))</f>
        <v>149.09090909090909</v>
      </c>
      <c r="D131" s="14">
        <f>IFERROR(100*_xlfn.IFNA(VLOOKUP($B131,KviZDarije1!$A$1:$N$1000, 4, 0), 0)/'TOP SCORES'!B$3,0)</f>
        <v>0</v>
      </c>
      <c r="E131" s="14">
        <f>IFERROR(100*_xlfn.IFNA(VLOOKUP($B131,KviZDarije2!$A$1:$N$1000, 4, 0), 0)/'TOP SCORES'!C$3,0)</f>
        <v>0</v>
      </c>
      <c r="F131" s="14">
        <f>IFERROR(100*_xlfn.IFNA(VLOOKUP($B131,KviZDarije3!$A$1:$N$1000, 4, 0), 0)/'TOP SCORES'!D$3,0)</f>
        <v>45.454545454545453</v>
      </c>
      <c r="G131" s="14">
        <f>IFERROR(100*_xlfn.IFNA(VLOOKUP($B131,KviZDarije4!$A$1:$N$1000, 4, 0), 0)/'TOP SCORES'!E$3,0)</f>
        <v>40</v>
      </c>
      <c r="H131" s="14">
        <f>IFERROR(100*_xlfn.IFNA(VLOOKUP($B131,KviZDarije5!$A$1:$N$1000, 4, 0), 0)/'TOP SCORES'!F$3,0)</f>
        <v>63.636363636363633</v>
      </c>
      <c r="I131" s="14">
        <f>IFERROR(100*_xlfn.IFNA(VLOOKUP($B131,KviZDarije6!$A$1:$N$1000, 4, 0), 0)/'TOP SCORES'!G$3,0)</f>
        <v>0</v>
      </c>
      <c r="J131" s="14">
        <f>IFERROR(100*_xlfn.IFNA(VLOOKUP($B131,KviZDarije7!$A$1:$N$999, 4, 0), 0)/'TOP SCORES'!H$3,0)</f>
        <v>0</v>
      </c>
      <c r="K131" s="14">
        <f>IFERROR(100*_xlfn.IFNA(VLOOKUP($B131,KviZDarije8!$A$1:$N$1000, 4, 0), 0)/'TOP SCORES'!I$3,0)</f>
        <v>0</v>
      </c>
      <c r="L131" s="14">
        <f>IFERROR(100*_xlfn.IFNA(VLOOKUP($B131,KviZDarije9!$A$1:$N$1000, 4, 0), 0)/'TOP SCORES'!J$3,0)</f>
        <v>0</v>
      </c>
      <c r="M131" s="14">
        <f>IFERROR(100*_xlfn.IFNA(VLOOKUP($B131,KviZDarije10!$A$1:$N$1000,4, 0), 0)/'TOP SCORES'!K$3,0)</f>
        <v>0</v>
      </c>
      <c r="N131" s="14">
        <f>IFERROR(100*_xlfn.IFNA(VLOOKUP($B131,KviZDarije10!$A$1:$N$1000,4, 0), 0)/'TOP SCORES'!L$3,0)</f>
        <v>0</v>
      </c>
    </row>
    <row r="132" spans="1:14">
      <c r="A132" s="17">
        <f ca="1">RANK(C132,C$2:C$992)</f>
        <v>131</v>
      </c>
      <c r="B132" s="12" t="s">
        <v>60</v>
      </c>
      <c r="C132" s="15" cm="1">
        <f t="array" aca="1" ref="C132" ca="1">SUM(LARGE(D132:N132,ROW(INDIRECT("1:8"))))</f>
        <v>145.45454545454547</v>
      </c>
      <c r="D132" s="14">
        <f>IFERROR(100*_xlfn.IFNA(VLOOKUP($B132,KviZDarije1!$A$1:$N$1000, 4, 0), 0)/'TOP SCORES'!B$3,0)</f>
        <v>36.363636363636367</v>
      </c>
      <c r="E132" s="14">
        <f>IFERROR(100*_xlfn.IFNA(VLOOKUP($B132,KviZDarije2!$A$1:$N$1000, 4, 0), 0)/'TOP SCORES'!C$3,0)</f>
        <v>54.545454545454547</v>
      </c>
      <c r="F132" s="14">
        <f>IFERROR(100*_xlfn.IFNA(VLOOKUP($B132,KviZDarije3!$A$1:$N$1000, 4, 0), 0)/'TOP SCORES'!D$3,0)</f>
        <v>54.545454545454547</v>
      </c>
      <c r="G132" s="14">
        <f>IFERROR(100*_xlfn.IFNA(VLOOKUP($B132,KviZDarije4!$A$1:$N$1000, 4, 0), 0)/'TOP SCORES'!E$3,0)</f>
        <v>0</v>
      </c>
      <c r="H132" s="14">
        <f>IFERROR(100*_xlfn.IFNA(VLOOKUP($B132,KviZDarije5!$A$1:$N$1000, 4, 0), 0)/'TOP SCORES'!F$3,0)</f>
        <v>0</v>
      </c>
      <c r="I132" s="14">
        <f>IFERROR(100*_xlfn.IFNA(VLOOKUP($B132,KviZDarije6!$A$1:$N$1000, 4, 0), 0)/'TOP SCORES'!G$3,0)</f>
        <v>0</v>
      </c>
      <c r="J132" s="14">
        <f>IFERROR(100*_xlfn.IFNA(VLOOKUP($B132,KviZDarije7!$A$1:$N$999, 4, 0), 0)/'TOP SCORES'!H$3,0)</f>
        <v>0</v>
      </c>
      <c r="K132" s="14">
        <f>IFERROR(100*_xlfn.IFNA(VLOOKUP($B132,KviZDarije8!$A$1:$N$1000, 4, 0), 0)/'TOP SCORES'!I$3,0)</f>
        <v>0</v>
      </c>
      <c r="L132" s="14">
        <f>IFERROR(100*_xlfn.IFNA(VLOOKUP($B132,KviZDarije9!$A$1:$N$1000, 4, 0), 0)/'TOP SCORES'!J$3,0)</f>
        <v>0</v>
      </c>
      <c r="M132" s="14">
        <f>IFERROR(100*_xlfn.IFNA(VLOOKUP($B132,KviZDarije10!$A$1:$N$1000,4, 0), 0)/'TOP SCORES'!K$3,0)</f>
        <v>0</v>
      </c>
      <c r="N132" s="14">
        <f>IFERROR(100*_xlfn.IFNA(VLOOKUP($B132,KviZDarije10!$A$1:$N$1000,4, 0), 0)/'TOP SCORES'!L$3,0)</f>
        <v>0</v>
      </c>
    </row>
    <row r="133" spans="1:14">
      <c r="A133" s="17">
        <f ca="1">RANK(C133,C$2:C$992)</f>
        <v>132</v>
      </c>
      <c r="B133" s="12" t="s">
        <v>92</v>
      </c>
      <c r="C133" s="15" cm="1">
        <f t="array" aca="1" ref="C133" ca="1">SUM(LARGE(D133:N133,ROW(INDIRECT("1:8"))))</f>
        <v>143.83838383838386</v>
      </c>
      <c r="D133" s="14">
        <f>IFERROR(100*_xlfn.IFNA(VLOOKUP($B133,KviZDarije1!$A$1:$N$1000, 4, 0), 0)/'TOP SCORES'!B$3,0)</f>
        <v>18.181818181818183</v>
      </c>
      <c r="E133" s="14">
        <f>IFERROR(100*_xlfn.IFNA(VLOOKUP($B133,KviZDarije2!$A$1:$N$1000, 4, 0), 0)/'TOP SCORES'!C$3,0)</f>
        <v>36.363636363636367</v>
      </c>
      <c r="F133" s="14">
        <f>IFERROR(100*_xlfn.IFNA(VLOOKUP($B133,KviZDarije3!$A$1:$N$1000, 4, 0), 0)/'TOP SCORES'!D$3,0)</f>
        <v>18.181818181818183</v>
      </c>
      <c r="G133" s="14">
        <f>IFERROR(100*_xlfn.IFNA(VLOOKUP($B133,KviZDarije4!$A$1:$N$1000, 4, 0), 0)/'TOP SCORES'!E$3,0)</f>
        <v>30</v>
      </c>
      <c r="H133" s="14">
        <f>IFERROR(100*_xlfn.IFNA(VLOOKUP($B133,KviZDarije5!$A$1:$N$1000, 4, 0), 0)/'TOP SCORES'!F$3,0)</f>
        <v>0</v>
      </c>
      <c r="I133" s="14">
        <f>IFERROR(100*_xlfn.IFNA(VLOOKUP($B133,KviZDarije6!$A$1:$N$1000, 4, 0), 0)/'TOP SCORES'!G$3,0)</f>
        <v>0</v>
      </c>
      <c r="J133" s="14">
        <f>IFERROR(100*_xlfn.IFNA(VLOOKUP($B133,KviZDarije7!$A$1:$N$999, 4, 0), 0)/'TOP SCORES'!H$3,0)</f>
        <v>30</v>
      </c>
      <c r="K133" s="14">
        <f>IFERROR(100*_xlfn.IFNA(VLOOKUP($B133,KviZDarije8!$A$1:$N$1000, 4, 0), 0)/'TOP SCORES'!I$3,0)</f>
        <v>0</v>
      </c>
      <c r="L133" s="14">
        <f>IFERROR(100*_xlfn.IFNA(VLOOKUP($B133,KviZDarije9!$A$1:$N$1000, 4, 0), 0)/'TOP SCORES'!J$3,0)</f>
        <v>11.111111111111111</v>
      </c>
      <c r="M133" s="14">
        <f>IFERROR(100*_xlfn.IFNA(VLOOKUP($B133,KviZDarije10!$A$1:$N$1000,4, 0), 0)/'TOP SCORES'!K$3,0)</f>
        <v>0</v>
      </c>
      <c r="N133" s="14">
        <f>IFERROR(100*_xlfn.IFNA(VLOOKUP($B133,KviZDarije10!$A$1:$N$1000,4, 0), 0)/'TOP SCORES'!L$3,0)</f>
        <v>0</v>
      </c>
    </row>
    <row r="134" spans="1:14">
      <c r="A134" s="17">
        <f ca="1">RANK(C134,C$2:C$992)</f>
        <v>133</v>
      </c>
      <c r="B134" s="12" t="s">
        <v>83</v>
      </c>
      <c r="C134" s="15" cm="1">
        <f t="array" aca="1" ref="C134" ca="1">SUM(LARGE(D134:N134,ROW(INDIRECT("1:8"))))</f>
        <v>141.81818181818181</v>
      </c>
      <c r="D134" s="14">
        <f>IFERROR(100*_xlfn.IFNA(VLOOKUP($B134,KviZDarije1!$A$1:$N$1000, 4, 0), 0)/'TOP SCORES'!B$3,0)</f>
        <v>36.363636363636367</v>
      </c>
      <c r="E134" s="14">
        <f>IFERROR(100*_xlfn.IFNA(VLOOKUP($B134,KviZDarije2!$A$1:$N$1000, 4, 0), 0)/'TOP SCORES'!C$3,0)</f>
        <v>0</v>
      </c>
      <c r="F134" s="14">
        <f>IFERROR(100*_xlfn.IFNA(VLOOKUP($B134,KviZDarije3!$A$1:$N$1000, 4, 0), 0)/'TOP SCORES'!D$3,0)</f>
        <v>45.454545454545453</v>
      </c>
      <c r="G134" s="14">
        <f>IFERROR(100*_xlfn.IFNA(VLOOKUP($B134,KviZDarije4!$A$1:$N$1000, 4, 0), 0)/'TOP SCORES'!E$3,0)</f>
        <v>0</v>
      </c>
      <c r="H134" s="14">
        <f>IFERROR(100*_xlfn.IFNA(VLOOKUP($B134,KviZDarije5!$A$1:$N$1000, 4, 0), 0)/'TOP SCORES'!F$3,0)</f>
        <v>0</v>
      </c>
      <c r="I134" s="14">
        <f>IFERROR(100*_xlfn.IFNA(VLOOKUP($B134,KviZDarije6!$A$1:$N$1000, 4, 0), 0)/'TOP SCORES'!G$3,0)</f>
        <v>0</v>
      </c>
      <c r="J134" s="14">
        <f>IFERROR(100*_xlfn.IFNA(VLOOKUP($B134,KviZDarije7!$A$1:$N$999, 4, 0), 0)/'TOP SCORES'!H$3,0)</f>
        <v>0</v>
      </c>
      <c r="K134" s="14">
        <f>IFERROR(100*_xlfn.IFNA(VLOOKUP($B134,KviZDarije8!$A$1:$N$1000, 4, 0), 0)/'TOP SCORES'!I$3,0)</f>
        <v>0</v>
      </c>
      <c r="L134" s="14">
        <f>IFERROR(100*_xlfn.IFNA(VLOOKUP($B134,KviZDarije9!$A$1:$N$1000, 4, 0), 0)/'TOP SCORES'!J$3,0)</f>
        <v>0</v>
      </c>
      <c r="M134" s="14">
        <f>IFERROR(100*_xlfn.IFNA(VLOOKUP($B134,KviZDarije10!$A$1:$N$1000,4, 0), 0)/'TOP SCORES'!K$3,0)</f>
        <v>60</v>
      </c>
      <c r="N134" s="14">
        <f>IFERROR(100*_xlfn.IFNA(VLOOKUP($B134,KviZDarije10!$A$1:$N$1000,4, 0), 0)/'TOP SCORES'!L$3,0)</f>
        <v>0</v>
      </c>
    </row>
    <row r="135" spans="1:14">
      <c r="A135" s="17">
        <f ca="1">RANK(C135,C$2:C$992)</f>
        <v>134</v>
      </c>
      <c r="B135" s="12" t="s">
        <v>153</v>
      </c>
      <c r="C135" s="15" cm="1">
        <f t="array" aca="1" ref="C135" ca="1">SUM(LARGE(D135:N135,ROW(INDIRECT("1:8"))))</f>
        <v>136.96969696969697</v>
      </c>
      <c r="D135" s="14">
        <f>IFERROR(100*_xlfn.IFNA(VLOOKUP($B135,KviZDarije1!$A$1:$N$1000, 4, 0), 0)/'TOP SCORES'!B$3,0)</f>
        <v>18.181818181818183</v>
      </c>
      <c r="E135" s="14">
        <f>IFERROR(100*_xlfn.IFNA(VLOOKUP($B135,KviZDarije2!$A$1:$N$1000, 4, 0), 0)/'TOP SCORES'!C$3,0)</f>
        <v>0</v>
      </c>
      <c r="F135" s="14">
        <f>IFERROR(100*_xlfn.IFNA(VLOOKUP($B135,KviZDarije3!$A$1:$N$1000, 4, 0), 0)/'TOP SCORES'!D$3,0)</f>
        <v>45.454545454545453</v>
      </c>
      <c r="G135" s="14">
        <f>IFERROR(100*_xlfn.IFNA(VLOOKUP($B135,KviZDarije4!$A$1:$N$1000, 4, 0), 0)/'TOP SCORES'!E$3,0)</f>
        <v>0</v>
      </c>
      <c r="H135" s="14">
        <f>IFERROR(100*_xlfn.IFNA(VLOOKUP($B135,KviZDarije5!$A$1:$N$1000, 4, 0), 0)/'TOP SCORES'!F$3,0)</f>
        <v>0</v>
      </c>
      <c r="I135" s="14">
        <f>IFERROR(100*_xlfn.IFNA(VLOOKUP($B135,KviZDarije6!$A$1:$N$1000, 4, 0), 0)/'TOP SCORES'!G$3,0)</f>
        <v>0</v>
      </c>
      <c r="J135" s="14">
        <f>IFERROR(100*_xlfn.IFNA(VLOOKUP($B135,KviZDarije7!$A$1:$N$999, 4, 0), 0)/'TOP SCORES'!H$3,0)</f>
        <v>10</v>
      </c>
      <c r="K135" s="14">
        <f>IFERROR(100*_xlfn.IFNA(VLOOKUP($B135,KviZDarije8!$A$1:$N$1000, 4, 0), 0)/'TOP SCORES'!I$3,0)</f>
        <v>30</v>
      </c>
      <c r="L135" s="14">
        <f>IFERROR(100*_xlfn.IFNA(VLOOKUP($B135,KviZDarije9!$A$1:$N$1000, 4, 0), 0)/'TOP SCORES'!J$3,0)</f>
        <v>33.333333333333336</v>
      </c>
      <c r="M135" s="14">
        <f>IFERROR(100*_xlfn.IFNA(VLOOKUP($B135,KviZDarije10!$A$1:$N$1000,4, 0), 0)/'TOP SCORES'!K$3,0)</f>
        <v>0</v>
      </c>
      <c r="N135" s="14">
        <f>IFERROR(100*_xlfn.IFNA(VLOOKUP($B135,KviZDarije10!$A$1:$N$1000,4, 0), 0)/'TOP SCORES'!L$3,0)</f>
        <v>0</v>
      </c>
    </row>
    <row r="136" spans="1:14">
      <c r="A136" s="17">
        <f ca="1">RANK(C136,C$2:C$992)</f>
        <v>135</v>
      </c>
      <c r="B136" s="8" t="s">
        <v>158</v>
      </c>
      <c r="C136" s="15" cm="1">
        <f t="array" aca="1" ref="C136" ca="1">SUM(LARGE(D136:N136,ROW(INDIRECT("1:8"))))</f>
        <v>130.90909090909091</v>
      </c>
      <c r="D136" s="14">
        <f>IFERROR(100*_xlfn.IFNA(VLOOKUP($B136,KviZDarije1!$A$1:$N$1000, 4, 0), 0)/'TOP SCORES'!B$3,0)</f>
        <v>54.545454545454547</v>
      </c>
      <c r="E136" s="14">
        <f>IFERROR(100*_xlfn.IFNA(VLOOKUP($B136,KviZDarije2!$A$1:$N$1000, 4, 0), 0)/'TOP SCORES'!C$3,0)</f>
        <v>0</v>
      </c>
      <c r="F136" s="14">
        <f>IFERROR(100*_xlfn.IFNA(VLOOKUP($B136,KviZDarije3!$A$1:$N$1000, 4, 0), 0)/'TOP SCORES'!D$3,0)</f>
        <v>36.363636363636367</v>
      </c>
      <c r="G136" s="14">
        <f>IFERROR(100*_xlfn.IFNA(VLOOKUP($B136,KviZDarije4!$A$1:$N$1000, 4, 0), 0)/'TOP SCORES'!E$3,0)</f>
        <v>0</v>
      </c>
      <c r="H136" s="14">
        <f>IFERROR(100*_xlfn.IFNA(VLOOKUP($B136,KviZDarije5!$A$1:$N$1000, 4, 0), 0)/'TOP SCORES'!F$3,0)</f>
        <v>0</v>
      </c>
      <c r="I136" s="14">
        <f>IFERROR(100*_xlfn.IFNA(VLOOKUP($B136,KviZDarije6!$A$1:$N$1000, 4, 0), 0)/'TOP SCORES'!G$3,0)</f>
        <v>0</v>
      </c>
      <c r="J136" s="14">
        <f>IFERROR(100*_xlfn.IFNA(VLOOKUP($B136,KviZDarije7!$A$1:$N$999, 4, 0), 0)/'TOP SCORES'!H$3,0)</f>
        <v>0</v>
      </c>
      <c r="K136" s="14">
        <f>IFERROR(100*_xlfn.IFNA(VLOOKUP($B136,KviZDarije8!$A$1:$N$1000, 4, 0), 0)/'TOP SCORES'!I$3,0)</f>
        <v>0</v>
      </c>
      <c r="L136" s="14">
        <f>IFERROR(100*_xlfn.IFNA(VLOOKUP($B136,KviZDarije9!$A$1:$N$1000, 4, 0), 0)/'TOP SCORES'!J$3,0)</f>
        <v>0</v>
      </c>
      <c r="M136" s="14">
        <f>IFERROR(100*_xlfn.IFNA(VLOOKUP($B136,KviZDarije10!$A$1:$N$1000,4, 0), 0)/'TOP SCORES'!K$3,0)</f>
        <v>40</v>
      </c>
      <c r="N136" s="14">
        <f>IFERROR(100*_xlfn.IFNA(VLOOKUP($B136,KviZDarije10!$A$1:$N$1000,4, 0), 0)/'TOP SCORES'!L$3,0)</f>
        <v>0</v>
      </c>
    </row>
    <row r="137" spans="1:14">
      <c r="A137" s="17">
        <f ca="1">RANK(C137,C$2:C$992)</f>
        <v>136</v>
      </c>
      <c r="B137" s="8" t="s">
        <v>84</v>
      </c>
      <c r="C137" s="15" cm="1">
        <f t="array" aca="1" ref="C137" ca="1">SUM(LARGE(D137:N137,ROW(INDIRECT("1:8"))))</f>
        <v>130</v>
      </c>
      <c r="D137" s="14">
        <f>IFERROR(100*_xlfn.IFNA(VLOOKUP($B137,KviZDarije1!$A$1:$N$1000, 4, 0), 0)/'TOP SCORES'!B$3,0)</f>
        <v>63.636363636363633</v>
      </c>
      <c r="E137" s="14">
        <f>IFERROR(100*_xlfn.IFNA(VLOOKUP($B137,KviZDarije2!$A$1:$N$1000, 4, 0), 0)/'TOP SCORES'!C$3,0)</f>
        <v>0</v>
      </c>
      <c r="F137" s="14">
        <f>IFERROR(100*_xlfn.IFNA(VLOOKUP($B137,KviZDarije3!$A$1:$N$1000, 4, 0), 0)/'TOP SCORES'!D$3,0)</f>
        <v>36.363636363636367</v>
      </c>
      <c r="G137" s="14">
        <f>IFERROR(100*_xlfn.IFNA(VLOOKUP($B137,KviZDarije4!$A$1:$N$1000, 4, 0), 0)/'TOP SCORES'!E$3,0)</f>
        <v>0</v>
      </c>
      <c r="H137" s="14">
        <f>IFERROR(100*_xlfn.IFNA(VLOOKUP($B137,KviZDarije5!$A$1:$N$1000, 4, 0), 0)/'TOP SCORES'!F$3,0)</f>
        <v>0</v>
      </c>
      <c r="I137" s="14">
        <f>IFERROR(100*_xlfn.IFNA(VLOOKUP($B137,KviZDarije6!$A$1:$N$1000, 4, 0), 0)/'TOP SCORES'!G$3,0)</f>
        <v>0</v>
      </c>
      <c r="J137" s="14">
        <f>IFERROR(100*_xlfn.IFNA(VLOOKUP($B137,KviZDarije7!$A$1:$N$999, 4, 0), 0)/'TOP SCORES'!H$3,0)</f>
        <v>0</v>
      </c>
      <c r="K137" s="14">
        <f>IFERROR(100*_xlfn.IFNA(VLOOKUP($B137,KviZDarije8!$A$1:$N$1000, 4, 0), 0)/'TOP SCORES'!I$3,0)</f>
        <v>0</v>
      </c>
      <c r="L137" s="14">
        <f>IFERROR(100*_xlfn.IFNA(VLOOKUP($B137,KviZDarije9!$A$1:$N$1000, 4, 0), 0)/'TOP SCORES'!J$3,0)</f>
        <v>0</v>
      </c>
      <c r="M137" s="14">
        <f>IFERROR(100*_xlfn.IFNA(VLOOKUP($B137,KviZDarije10!$A$1:$N$1000,4, 0), 0)/'TOP SCORES'!K$3,0)</f>
        <v>30</v>
      </c>
      <c r="N137" s="14">
        <f>IFERROR(100*_xlfn.IFNA(VLOOKUP($B137,KviZDarije10!$A$1:$N$1000,4, 0), 0)/'TOP SCORES'!L$3,0)</f>
        <v>0</v>
      </c>
    </row>
    <row r="138" spans="1:14">
      <c r="A138" s="17">
        <f ca="1">RANK(C138,C$2:C$992)</f>
        <v>137</v>
      </c>
      <c r="B138" s="12" t="s">
        <v>89</v>
      </c>
      <c r="C138" s="15" cm="1">
        <f t="array" aca="1" ref="C138" ca="1">SUM(LARGE(D138:N138,ROW(INDIRECT("1:8"))))</f>
        <v>129.09090909090909</v>
      </c>
      <c r="D138" s="14">
        <f>IFERROR(100*_xlfn.IFNA(VLOOKUP($B138,KviZDarije1!$A$1:$N$1000, 4, 0), 0)/'TOP SCORES'!B$3,0)</f>
        <v>0</v>
      </c>
      <c r="E138" s="14">
        <f>IFERROR(100*_xlfn.IFNA(VLOOKUP($B138,KviZDarije2!$A$1:$N$1000, 4, 0), 0)/'TOP SCORES'!C$3,0)</f>
        <v>63.636363636363633</v>
      </c>
      <c r="F138" s="14">
        <f>IFERROR(100*_xlfn.IFNA(VLOOKUP($B138,KviZDarije3!$A$1:$N$1000, 4, 0), 0)/'TOP SCORES'!D$3,0)</f>
        <v>45.454545454545453</v>
      </c>
      <c r="G138" s="14">
        <f>IFERROR(100*_xlfn.IFNA(VLOOKUP($B138,KviZDarije4!$A$1:$N$1000, 4, 0), 0)/'TOP SCORES'!E$3,0)</f>
        <v>0</v>
      </c>
      <c r="H138" s="14">
        <f>IFERROR(100*_xlfn.IFNA(VLOOKUP($B138,KviZDarije5!$A$1:$N$1000, 4, 0), 0)/'TOP SCORES'!F$3,0)</f>
        <v>0</v>
      </c>
      <c r="I138" s="14">
        <f>IFERROR(100*_xlfn.IFNA(VLOOKUP($B138,KviZDarije6!$A$1:$N$1000, 4, 0), 0)/'TOP SCORES'!G$3,0)</f>
        <v>0</v>
      </c>
      <c r="J138" s="14">
        <f>IFERROR(100*_xlfn.IFNA(VLOOKUP($B138,KviZDarije7!$A$1:$N$999, 4, 0), 0)/'TOP SCORES'!H$3,0)</f>
        <v>20</v>
      </c>
      <c r="K138" s="14">
        <f>IFERROR(100*_xlfn.IFNA(VLOOKUP($B138,KviZDarije8!$A$1:$N$1000, 4, 0), 0)/'TOP SCORES'!I$3,0)</f>
        <v>0</v>
      </c>
      <c r="L138" s="14">
        <f>IFERROR(100*_xlfn.IFNA(VLOOKUP($B138,KviZDarije9!$A$1:$N$1000, 4, 0), 0)/'TOP SCORES'!J$3,0)</f>
        <v>0</v>
      </c>
      <c r="M138" s="14">
        <f>IFERROR(100*_xlfn.IFNA(VLOOKUP($B138,KviZDarije10!$A$1:$N$1000,4, 0), 0)/'TOP SCORES'!K$3,0)</f>
        <v>0</v>
      </c>
      <c r="N138" s="14">
        <f>IFERROR(100*_xlfn.IFNA(VLOOKUP($B138,KviZDarije10!$A$1:$N$1000,4, 0), 0)/'TOP SCORES'!L$3,0)</f>
        <v>0</v>
      </c>
    </row>
    <row r="139" spans="1:14">
      <c r="A139" s="17">
        <f ca="1">RANK(C139,C$2:C$992)</f>
        <v>138</v>
      </c>
      <c r="B139" s="12" t="s">
        <v>216</v>
      </c>
      <c r="C139" s="15" cm="1">
        <f t="array" aca="1" ref="C139" ca="1">SUM(LARGE(D139:N139,ROW(INDIRECT("1:8"))))</f>
        <v>123.63636363636365</v>
      </c>
      <c r="D139" s="14">
        <f>IFERROR(100*_xlfn.IFNA(VLOOKUP($B139,KviZDarije1!$A$1:$N$1000, 4, 0), 0)/'TOP SCORES'!B$3,0)</f>
        <v>0</v>
      </c>
      <c r="E139" s="14">
        <f>IFERROR(100*_xlfn.IFNA(VLOOKUP($B139,KviZDarije2!$A$1:$N$1000, 4, 0), 0)/'TOP SCORES'!C$3,0)</f>
        <v>27.272727272727273</v>
      </c>
      <c r="F139" s="14">
        <f>IFERROR(100*_xlfn.IFNA(VLOOKUP($B139,KviZDarije3!$A$1:$N$1000, 4, 0), 0)/'TOP SCORES'!D$3,0)</f>
        <v>0</v>
      </c>
      <c r="G139" s="14">
        <f>IFERROR(100*_xlfn.IFNA(VLOOKUP($B139,KviZDarije4!$A$1:$N$1000, 4, 0), 0)/'TOP SCORES'!E$3,0)</f>
        <v>0</v>
      </c>
      <c r="H139" s="14">
        <f>IFERROR(100*_xlfn.IFNA(VLOOKUP($B139,KviZDarije5!$A$1:$N$1000, 4, 0), 0)/'TOP SCORES'!F$3,0)</f>
        <v>36.363636363636367</v>
      </c>
      <c r="I139" s="14">
        <f>IFERROR(100*_xlfn.IFNA(VLOOKUP($B139,KviZDarije6!$A$1:$N$1000, 4, 0), 0)/'TOP SCORES'!G$3,0)</f>
        <v>0</v>
      </c>
      <c r="J139" s="14">
        <f>IFERROR(100*_xlfn.IFNA(VLOOKUP($B139,KviZDarije7!$A$1:$N$999, 4, 0), 0)/'TOP SCORES'!H$3,0)</f>
        <v>0</v>
      </c>
      <c r="K139" s="14">
        <f>IFERROR(100*_xlfn.IFNA(VLOOKUP($B139,KviZDarije8!$A$1:$N$1000, 4, 0), 0)/'TOP SCORES'!I$3,0)</f>
        <v>30</v>
      </c>
      <c r="L139" s="14">
        <f>IFERROR(100*_xlfn.IFNA(VLOOKUP($B139,KviZDarije9!$A$1:$N$1000, 4, 0), 0)/'TOP SCORES'!J$3,0)</f>
        <v>0</v>
      </c>
      <c r="M139" s="14">
        <f>IFERROR(100*_xlfn.IFNA(VLOOKUP($B139,KviZDarije10!$A$1:$N$1000,4, 0), 0)/'TOP SCORES'!K$3,0)</f>
        <v>30</v>
      </c>
      <c r="N139" s="14">
        <f>IFERROR(100*_xlfn.IFNA(VLOOKUP($B139,KviZDarije10!$A$1:$N$1000,4, 0), 0)/'TOP SCORES'!L$3,0)</f>
        <v>0</v>
      </c>
    </row>
    <row r="140" spans="1:14">
      <c r="A140" s="17">
        <f ca="1">RANK(C140,C$2:C$992)</f>
        <v>139</v>
      </c>
      <c r="B140" s="35" t="s">
        <v>262</v>
      </c>
      <c r="C140" s="15" cm="1">
        <f t="array" aca="1" ref="C140" ca="1">SUM(LARGE(D140:N140,ROW(INDIRECT("1:8"))))</f>
        <v>122.92929292929293</v>
      </c>
      <c r="D140" s="14">
        <f>IFERROR(100*_xlfn.IFNA(VLOOKUP($B140,KviZDarije1!$A$1:$N$1000, 4, 0), 0)/'TOP SCORES'!B$3,0)</f>
        <v>27.272727272727273</v>
      </c>
      <c r="E140" s="14">
        <f>IFERROR(100*_xlfn.IFNA(VLOOKUP($B140,KviZDarije2!$A$1:$N$1000, 4, 0), 0)/'TOP SCORES'!C$3,0)</f>
        <v>0</v>
      </c>
      <c r="F140" s="14">
        <f>IFERROR(100*_xlfn.IFNA(VLOOKUP($B140,KviZDarije3!$A$1:$N$1000, 4, 0), 0)/'TOP SCORES'!D$3,0)</f>
        <v>0</v>
      </c>
      <c r="G140" s="14">
        <f>IFERROR(100*_xlfn.IFNA(VLOOKUP($B140,KviZDarije4!$A$1:$N$1000, 4, 0), 0)/'TOP SCORES'!E$3,0)</f>
        <v>30</v>
      </c>
      <c r="H140" s="14">
        <f>IFERROR(100*_xlfn.IFNA(VLOOKUP($B140,KviZDarije5!$A$1:$N$1000, 4, 0), 0)/'TOP SCORES'!F$3,0)</f>
        <v>54.545454545454547</v>
      </c>
      <c r="I140" s="14">
        <f>IFERROR(100*_xlfn.IFNA(VLOOKUP($B140,KviZDarije6!$A$1:$N$1000, 4, 0), 0)/'TOP SCORES'!G$3,0)</f>
        <v>0</v>
      </c>
      <c r="J140" s="14">
        <f>IFERROR(100*_xlfn.IFNA(VLOOKUP($B140,KviZDarije7!$A$1:$N$999, 4, 0), 0)/'TOP SCORES'!H$3,0)</f>
        <v>0</v>
      </c>
      <c r="K140" s="14">
        <f>IFERROR(100*_xlfn.IFNA(VLOOKUP($B140,KviZDarije8!$A$1:$N$1000, 4, 0), 0)/'TOP SCORES'!I$3,0)</f>
        <v>0</v>
      </c>
      <c r="L140" s="14">
        <f>IFERROR(100*_xlfn.IFNA(VLOOKUP($B140,KviZDarije9!$A$1:$N$1000, 4, 0), 0)/'TOP SCORES'!J$3,0)</f>
        <v>11.111111111111111</v>
      </c>
      <c r="M140" s="14">
        <f>IFERROR(100*_xlfn.IFNA(VLOOKUP($B140,KviZDarije10!$A$1:$N$1000,4, 0), 0)/'TOP SCORES'!K$3,0)</f>
        <v>0</v>
      </c>
      <c r="N140" s="14">
        <f>IFERROR(100*_xlfn.IFNA(VLOOKUP($B140,KviZDarije10!$A$1:$N$1000,4, 0), 0)/'TOP SCORES'!L$3,0)</f>
        <v>0</v>
      </c>
    </row>
    <row r="141" spans="1:14">
      <c r="A141" s="17">
        <f ca="1">RANK(C141,C$2:C$992)</f>
        <v>140</v>
      </c>
      <c r="B141" s="12" t="s">
        <v>67</v>
      </c>
      <c r="C141" s="15" cm="1">
        <f t="array" aca="1" ref="C141" ca="1">SUM(LARGE(D141:N141,ROW(INDIRECT("1:8"))))</f>
        <v>122.72727272727273</v>
      </c>
      <c r="D141" s="14">
        <f>IFERROR(100*_xlfn.IFNA(VLOOKUP($B141,KviZDarije1!$A$1:$N$1000, 4, 0), 0)/'TOP SCORES'!B$3,0)</f>
        <v>0</v>
      </c>
      <c r="E141" s="14">
        <f>IFERROR(100*_xlfn.IFNA(VLOOKUP($B141,KviZDarije2!$A$1:$N$1000, 4, 0), 0)/'TOP SCORES'!C$3,0)</f>
        <v>0</v>
      </c>
      <c r="F141" s="14">
        <f>IFERROR(100*_xlfn.IFNA(VLOOKUP($B141,KviZDarije3!$A$1:$N$1000, 4, 0), 0)/'TOP SCORES'!D$3,0)</f>
        <v>72.727272727272734</v>
      </c>
      <c r="G141" s="14">
        <f>IFERROR(100*_xlfn.IFNA(VLOOKUP($B141,KviZDarije4!$A$1:$N$1000, 4, 0), 0)/'TOP SCORES'!E$3,0)</f>
        <v>50</v>
      </c>
      <c r="H141" s="14">
        <f>IFERROR(100*_xlfn.IFNA(VLOOKUP($B141,KviZDarije5!$A$1:$N$1000, 4, 0), 0)/'TOP SCORES'!F$3,0)</f>
        <v>0</v>
      </c>
      <c r="I141" s="14">
        <f>IFERROR(100*_xlfn.IFNA(VLOOKUP($B141,KviZDarije6!$A$1:$N$1000, 4, 0), 0)/'TOP SCORES'!G$3,0)</f>
        <v>0</v>
      </c>
      <c r="J141" s="14">
        <f>IFERROR(100*_xlfn.IFNA(VLOOKUP($B141,KviZDarije7!$A$1:$N$999, 4, 0), 0)/'TOP SCORES'!H$3,0)</f>
        <v>0</v>
      </c>
      <c r="K141" s="14">
        <f>IFERROR(100*_xlfn.IFNA(VLOOKUP($B141,KviZDarije8!$A$1:$N$1000, 4, 0), 0)/'TOP SCORES'!I$3,0)</f>
        <v>0</v>
      </c>
      <c r="L141" s="14">
        <f>IFERROR(100*_xlfn.IFNA(VLOOKUP($B141,KviZDarije9!$A$1:$N$1000, 4, 0), 0)/'TOP SCORES'!J$3,0)</f>
        <v>0</v>
      </c>
      <c r="M141" s="14">
        <f>IFERROR(100*_xlfn.IFNA(VLOOKUP($B141,KviZDarije10!$A$1:$N$1000,4, 0), 0)/'TOP SCORES'!K$3,0)</f>
        <v>0</v>
      </c>
      <c r="N141" s="14">
        <f>IFERROR(100*_xlfn.IFNA(VLOOKUP($B141,KviZDarije10!$A$1:$N$1000,4, 0), 0)/'TOP SCORES'!L$3,0)</f>
        <v>0</v>
      </c>
    </row>
    <row r="142" spans="1:14">
      <c r="A142" s="17">
        <f ca="1">RANK(C142,C$2:C$992)</f>
        <v>141</v>
      </c>
      <c r="B142" s="12" t="s">
        <v>207</v>
      </c>
      <c r="C142" s="15" cm="1">
        <f t="array" aca="1" ref="C142" ca="1">SUM(LARGE(D142:N142,ROW(INDIRECT("1:8"))))</f>
        <v>122.22222222222223</v>
      </c>
      <c r="D142" s="14">
        <f>IFERROR(100*_xlfn.IFNA(VLOOKUP($B142,KviZDarije1!$A$1:$N$1000, 4, 0), 0)/'TOP SCORES'!B$3,0)</f>
        <v>0</v>
      </c>
      <c r="E142" s="14">
        <f>IFERROR(100*_xlfn.IFNA(VLOOKUP($B142,KviZDarije2!$A$1:$N$1000, 4, 0), 0)/'TOP SCORES'!C$3,0)</f>
        <v>27.272727272727273</v>
      </c>
      <c r="F142" s="14">
        <f>IFERROR(100*_xlfn.IFNA(VLOOKUP($B142,KviZDarije3!$A$1:$N$1000, 4, 0), 0)/'TOP SCORES'!D$3,0)</f>
        <v>36.363636363636367</v>
      </c>
      <c r="G142" s="14">
        <f>IFERROR(100*_xlfn.IFNA(VLOOKUP($B142,KviZDarije4!$A$1:$N$1000, 4, 0), 0)/'TOP SCORES'!E$3,0)</f>
        <v>0</v>
      </c>
      <c r="H142" s="14">
        <f>IFERROR(100*_xlfn.IFNA(VLOOKUP($B142,KviZDarije5!$A$1:$N$1000, 4, 0), 0)/'TOP SCORES'!F$3,0)</f>
        <v>36.363636363636367</v>
      </c>
      <c r="I142" s="14">
        <f>IFERROR(100*_xlfn.IFNA(VLOOKUP($B142,KviZDarije6!$A$1:$N$1000, 4, 0), 0)/'TOP SCORES'!G$3,0)</f>
        <v>22.222222222222221</v>
      </c>
      <c r="J142" s="14">
        <f>IFERROR(100*_xlfn.IFNA(VLOOKUP($B142,KviZDarije7!$A$1:$N$999, 4, 0), 0)/'TOP SCORES'!H$3,0)</f>
        <v>0</v>
      </c>
      <c r="K142" s="14">
        <f>IFERROR(100*_xlfn.IFNA(VLOOKUP($B142,KviZDarije8!$A$1:$N$1000, 4, 0), 0)/'TOP SCORES'!I$3,0)</f>
        <v>0</v>
      </c>
      <c r="L142" s="14">
        <f>IFERROR(100*_xlfn.IFNA(VLOOKUP($B142,KviZDarije9!$A$1:$N$1000, 4, 0), 0)/'TOP SCORES'!J$3,0)</f>
        <v>0</v>
      </c>
      <c r="M142" s="14">
        <f>IFERROR(100*_xlfn.IFNA(VLOOKUP($B142,KviZDarije10!$A$1:$N$1000,4, 0), 0)/'TOP SCORES'!K$3,0)</f>
        <v>0</v>
      </c>
      <c r="N142" s="14">
        <f>IFERROR(100*_xlfn.IFNA(VLOOKUP($B142,KviZDarije10!$A$1:$N$1000,4, 0), 0)/'TOP SCORES'!L$3,0)</f>
        <v>0</v>
      </c>
    </row>
    <row r="143" spans="1:14">
      <c r="A143" s="17">
        <f ca="1">RANK(C143,C$2:C$992)</f>
        <v>142</v>
      </c>
      <c r="B143" s="35" t="s">
        <v>254</v>
      </c>
      <c r="C143" s="15" cm="1">
        <f t="array" aca="1" ref="C143" ca="1">SUM(LARGE(D143:N143,ROW(INDIRECT("1:8"))))</f>
        <v>120</v>
      </c>
      <c r="D143" s="14">
        <f>IFERROR(100*_xlfn.IFNA(VLOOKUP($B143,KviZDarije1!$A$1:$N$1000, 4, 0), 0)/'TOP SCORES'!B$3,0)</f>
        <v>0</v>
      </c>
      <c r="E143" s="14">
        <f>IFERROR(100*_xlfn.IFNA(VLOOKUP($B143,KviZDarije2!$A$1:$N$1000, 4, 0), 0)/'TOP SCORES'!C$3,0)</f>
        <v>0</v>
      </c>
      <c r="F143" s="14">
        <f>IFERROR(100*_xlfn.IFNA(VLOOKUP($B143,KviZDarije3!$A$1:$N$1000, 4, 0), 0)/'TOP SCORES'!D$3,0)</f>
        <v>0</v>
      </c>
      <c r="G143" s="14">
        <f>IFERROR(100*_xlfn.IFNA(VLOOKUP($B143,KviZDarije4!$A$1:$N$1000, 4, 0), 0)/'TOP SCORES'!E$3,0)</f>
        <v>70</v>
      </c>
      <c r="H143" s="14">
        <f>IFERROR(100*_xlfn.IFNA(VLOOKUP($B143,KviZDarije5!$A$1:$N$1000, 4, 0), 0)/'TOP SCORES'!F$3,0)</f>
        <v>0</v>
      </c>
      <c r="I143" s="14">
        <f>IFERROR(100*_xlfn.IFNA(VLOOKUP($B143,KviZDarije6!$A$1:$N$1000, 4, 0), 0)/'TOP SCORES'!G$3,0)</f>
        <v>0</v>
      </c>
      <c r="J143" s="14">
        <f>IFERROR(100*_xlfn.IFNA(VLOOKUP($B143,KviZDarije7!$A$1:$N$999, 4, 0), 0)/'TOP SCORES'!H$3,0)</f>
        <v>0</v>
      </c>
      <c r="K143" s="14">
        <f>IFERROR(100*_xlfn.IFNA(VLOOKUP($B143,KviZDarije8!$A$1:$N$1000, 4, 0), 0)/'TOP SCORES'!I$3,0)</f>
        <v>0</v>
      </c>
      <c r="L143" s="14">
        <f>IFERROR(100*_xlfn.IFNA(VLOOKUP($B143,KviZDarije9!$A$1:$N$1000, 4, 0), 0)/'TOP SCORES'!J$3,0)</f>
        <v>0</v>
      </c>
      <c r="M143" s="14">
        <f>IFERROR(100*_xlfn.IFNA(VLOOKUP($B143,KviZDarije10!$A$1:$N$1000,4, 0), 0)/'TOP SCORES'!K$3,0)</f>
        <v>50</v>
      </c>
      <c r="N143" s="14">
        <f>IFERROR(100*_xlfn.IFNA(VLOOKUP($B143,KviZDarije10!$A$1:$N$1000,4, 0), 0)/'TOP SCORES'!L$3,0)</f>
        <v>0</v>
      </c>
    </row>
    <row r="144" spans="1:14">
      <c r="A144" s="17">
        <f ca="1">RANK(C144,C$2:C$992)</f>
        <v>143</v>
      </c>
      <c r="B144" s="71" t="s">
        <v>277</v>
      </c>
      <c r="C144" s="15" cm="1">
        <f t="array" aca="1" ref="C144" ca="1">SUM(LARGE(D144:N144,ROW(INDIRECT("1:8"))))</f>
        <v>119.8989898989899</v>
      </c>
      <c r="D144" s="14">
        <f>IFERROR(100*_xlfn.IFNA(VLOOKUP($B144,KviZDarije1!$A$1:$N$1000, 4, 0), 0)/'TOP SCORES'!B$3,0)</f>
        <v>0</v>
      </c>
      <c r="E144" s="14">
        <f>IFERROR(100*_xlfn.IFNA(VLOOKUP($B144,KviZDarije2!$A$1:$N$1000, 4, 0), 0)/'TOP SCORES'!C$3,0)</f>
        <v>0</v>
      </c>
      <c r="F144" s="14">
        <f>IFERROR(100*_xlfn.IFNA(VLOOKUP($B144,KviZDarije3!$A$1:$N$1000, 4, 0), 0)/'TOP SCORES'!D$3,0)</f>
        <v>0</v>
      </c>
      <c r="G144" s="14">
        <f>IFERROR(100*_xlfn.IFNA(VLOOKUP($B144,KviZDarije4!$A$1:$N$1000, 4, 0), 0)/'TOP SCORES'!E$3,0)</f>
        <v>0</v>
      </c>
      <c r="H144" s="14">
        <f>IFERROR(100*_xlfn.IFNA(VLOOKUP($B144,KviZDarije5!$A$1:$N$1000, 4, 0), 0)/'TOP SCORES'!F$3,0)</f>
        <v>45.454545454545453</v>
      </c>
      <c r="I144" s="14">
        <f>IFERROR(100*_xlfn.IFNA(VLOOKUP($B144,KviZDarije6!$A$1:$N$1000, 4, 0), 0)/'TOP SCORES'!G$3,0)</f>
        <v>22.222222222222221</v>
      </c>
      <c r="J144" s="14">
        <f>IFERROR(100*_xlfn.IFNA(VLOOKUP($B144,KviZDarije7!$A$1:$N$999, 4, 0), 0)/'TOP SCORES'!H$3,0)</f>
        <v>0</v>
      </c>
      <c r="K144" s="14">
        <f>IFERROR(100*_xlfn.IFNA(VLOOKUP($B144,KviZDarije8!$A$1:$N$1000, 4, 0), 0)/'TOP SCORES'!I$3,0)</f>
        <v>30</v>
      </c>
      <c r="L144" s="14">
        <f>IFERROR(100*_xlfn.IFNA(VLOOKUP($B144,KviZDarije9!$A$1:$N$1000, 4, 0), 0)/'TOP SCORES'!J$3,0)</f>
        <v>22.222222222222221</v>
      </c>
      <c r="M144" s="14">
        <f>IFERROR(100*_xlfn.IFNA(VLOOKUP($B144,KviZDarije10!$A$1:$N$1000,4, 0), 0)/'TOP SCORES'!K$3,0)</f>
        <v>0</v>
      </c>
      <c r="N144" s="14">
        <f>IFERROR(100*_xlfn.IFNA(VLOOKUP($B144,KviZDarije10!$A$1:$N$1000,4, 0), 0)/'TOP SCORES'!L$3,0)</f>
        <v>0</v>
      </c>
    </row>
    <row r="145" spans="1:14">
      <c r="A145" s="17">
        <f ca="1">RANK(C145,C$2:C$992)</f>
        <v>144</v>
      </c>
      <c r="B145" s="12" t="s">
        <v>211</v>
      </c>
      <c r="C145" s="15" cm="1">
        <f t="array" aca="1" ref="C145" ca="1">SUM(LARGE(D145:N145,ROW(INDIRECT("1:8"))))</f>
        <v>118.18181818181819</v>
      </c>
      <c r="D145" s="14">
        <f>IFERROR(100*_xlfn.IFNA(VLOOKUP($B145,KviZDarije1!$A$1:$N$1000, 4, 0), 0)/'TOP SCORES'!B$3,0)</f>
        <v>0</v>
      </c>
      <c r="E145" s="14">
        <f>IFERROR(100*_xlfn.IFNA(VLOOKUP($B145,KviZDarije2!$A$1:$N$1000, 4, 0), 0)/'TOP SCORES'!C$3,0)</f>
        <v>54.545454545454547</v>
      </c>
      <c r="F145" s="14">
        <f>IFERROR(100*_xlfn.IFNA(VLOOKUP($B145,KviZDarije3!$A$1:$N$1000, 4, 0), 0)/'TOP SCORES'!D$3,0)</f>
        <v>0</v>
      </c>
      <c r="G145" s="14">
        <f>IFERROR(100*_xlfn.IFNA(VLOOKUP($B145,KviZDarije4!$A$1:$N$1000, 4, 0), 0)/'TOP SCORES'!E$3,0)</f>
        <v>0</v>
      </c>
      <c r="H145" s="14">
        <f>IFERROR(100*_xlfn.IFNA(VLOOKUP($B145,KviZDarije5!$A$1:$N$1000, 4, 0), 0)/'TOP SCORES'!F$3,0)</f>
        <v>63.636363636363633</v>
      </c>
      <c r="I145" s="14">
        <f>IFERROR(100*_xlfn.IFNA(VLOOKUP($B145,KviZDarije6!$A$1:$N$1000, 4, 0), 0)/'TOP SCORES'!G$3,0)</f>
        <v>0</v>
      </c>
      <c r="J145" s="14">
        <f>IFERROR(100*_xlfn.IFNA(VLOOKUP($B145,KviZDarije7!$A$1:$N$999, 4, 0), 0)/'TOP SCORES'!H$3,0)</f>
        <v>0</v>
      </c>
      <c r="K145" s="14">
        <f>IFERROR(100*_xlfn.IFNA(VLOOKUP($B145,KviZDarije8!$A$1:$N$1000, 4, 0), 0)/'TOP SCORES'!I$3,0)</f>
        <v>0</v>
      </c>
      <c r="L145" s="14">
        <f>IFERROR(100*_xlfn.IFNA(VLOOKUP($B145,KviZDarije9!$A$1:$N$1000, 4, 0), 0)/'TOP SCORES'!J$3,0)</f>
        <v>0</v>
      </c>
      <c r="M145" s="14">
        <f>IFERROR(100*_xlfn.IFNA(VLOOKUP($B145,KviZDarije10!$A$1:$N$1000,4, 0), 0)/'TOP SCORES'!K$3,0)</f>
        <v>0</v>
      </c>
      <c r="N145" s="14">
        <f>IFERROR(100*_xlfn.IFNA(VLOOKUP($B145,KviZDarije10!$A$1:$N$1000,4, 0), 0)/'TOP SCORES'!L$3,0)</f>
        <v>0</v>
      </c>
    </row>
    <row r="146" spans="1:14">
      <c r="A146" s="17">
        <f ca="1">RANK(C146,C$2:C$992)</f>
        <v>144</v>
      </c>
      <c r="B146" s="8" t="s">
        <v>195</v>
      </c>
      <c r="C146" s="15" cm="1">
        <f t="array" aca="1" ref="C146" ca="1">SUM(LARGE(D146:N146,ROW(INDIRECT("1:8"))))</f>
        <v>118.18181818181819</v>
      </c>
      <c r="D146" s="14">
        <f>IFERROR(100*_xlfn.IFNA(VLOOKUP($B146,KviZDarije1!$A$1:$N$1000, 4, 0), 0)/'TOP SCORES'!B$3,0)</f>
        <v>54.545454545454547</v>
      </c>
      <c r="E146" s="14">
        <f>IFERROR(100*_xlfn.IFNA(VLOOKUP($B146,KviZDarije2!$A$1:$N$1000, 4, 0), 0)/'TOP SCORES'!C$3,0)</f>
        <v>0</v>
      </c>
      <c r="F146" s="14">
        <f>IFERROR(100*_xlfn.IFNA(VLOOKUP($B146,KviZDarije3!$A$1:$N$1000, 4, 0), 0)/'TOP SCORES'!D$3,0)</f>
        <v>0</v>
      </c>
      <c r="G146" s="14">
        <f>IFERROR(100*_xlfn.IFNA(VLOOKUP($B146,KviZDarije4!$A$1:$N$1000, 4, 0), 0)/'TOP SCORES'!E$3,0)</f>
        <v>0</v>
      </c>
      <c r="H146" s="14">
        <f>IFERROR(100*_xlfn.IFNA(VLOOKUP($B146,KviZDarije5!$A$1:$N$1000, 4, 0), 0)/'TOP SCORES'!F$3,0)</f>
        <v>63.636363636363633</v>
      </c>
      <c r="I146" s="14">
        <f>IFERROR(100*_xlfn.IFNA(VLOOKUP($B146,KviZDarije6!$A$1:$N$1000, 4, 0), 0)/'TOP SCORES'!G$3,0)</f>
        <v>0</v>
      </c>
      <c r="J146" s="14">
        <f>IFERROR(100*_xlfn.IFNA(VLOOKUP($B146,KviZDarije7!$A$1:$N$999, 4, 0), 0)/'TOP SCORES'!H$3,0)</f>
        <v>0</v>
      </c>
      <c r="K146" s="14">
        <f>IFERROR(100*_xlfn.IFNA(VLOOKUP($B146,KviZDarije8!$A$1:$N$1000, 4, 0), 0)/'TOP SCORES'!I$3,0)</f>
        <v>0</v>
      </c>
      <c r="L146" s="14">
        <f>IFERROR(100*_xlfn.IFNA(VLOOKUP($B146,KviZDarije9!$A$1:$N$1000, 4, 0), 0)/'TOP SCORES'!J$3,0)</f>
        <v>0</v>
      </c>
      <c r="M146" s="14">
        <f>IFERROR(100*_xlfn.IFNA(VLOOKUP($B146,KviZDarije10!$A$1:$N$1000,4, 0), 0)/'TOP SCORES'!K$3,0)</f>
        <v>0</v>
      </c>
      <c r="N146" s="14">
        <f>IFERROR(100*_xlfn.IFNA(VLOOKUP($B146,KviZDarije10!$A$1:$N$1000,4, 0), 0)/'TOP SCORES'!L$3,0)</f>
        <v>0</v>
      </c>
    </row>
    <row r="147" spans="1:14">
      <c r="A147" s="17">
        <f ca="1">RANK(C147,C$2:C$992)</f>
        <v>146</v>
      </c>
      <c r="B147" s="12" t="s">
        <v>126</v>
      </c>
      <c r="C147" s="15" cm="1">
        <f t="array" aca="1" ref="C147" ca="1">SUM(LARGE(D147:N147,ROW(INDIRECT("1:8"))))</f>
        <v>116.76767676767678</v>
      </c>
      <c r="D147" s="14">
        <f>IFERROR(100*_xlfn.IFNA(VLOOKUP($B147,KviZDarije1!$A$1:$N$1000, 4, 0), 0)/'TOP SCORES'!B$3,0)</f>
        <v>0</v>
      </c>
      <c r="E147" s="14">
        <f>IFERROR(100*_xlfn.IFNA(VLOOKUP($B147,KviZDarije2!$A$1:$N$1000, 4, 0), 0)/'TOP SCORES'!C$3,0)</f>
        <v>18.181818181818183</v>
      </c>
      <c r="F147" s="14">
        <f>IFERROR(100*_xlfn.IFNA(VLOOKUP($B147,KviZDarije3!$A$1:$N$1000, 4, 0), 0)/'TOP SCORES'!D$3,0)</f>
        <v>27.272727272727273</v>
      </c>
      <c r="G147" s="14">
        <f>IFERROR(100*_xlfn.IFNA(VLOOKUP($B147,KviZDarije4!$A$1:$N$1000, 4, 0), 0)/'TOP SCORES'!E$3,0)</f>
        <v>20</v>
      </c>
      <c r="H147" s="14">
        <f>IFERROR(100*_xlfn.IFNA(VLOOKUP($B147,KviZDarije5!$A$1:$N$1000, 4, 0), 0)/'TOP SCORES'!F$3,0)</f>
        <v>9.0909090909090917</v>
      </c>
      <c r="I147" s="14">
        <f>IFERROR(100*_xlfn.IFNA(VLOOKUP($B147,KviZDarije6!$A$1:$N$1000, 4, 0), 0)/'TOP SCORES'!G$3,0)</f>
        <v>22.222222222222221</v>
      </c>
      <c r="J147" s="14">
        <f>IFERROR(100*_xlfn.IFNA(VLOOKUP($B147,KviZDarije7!$A$1:$N$999, 4, 0), 0)/'TOP SCORES'!H$3,0)</f>
        <v>10</v>
      </c>
      <c r="K147" s="14">
        <f>IFERROR(100*_xlfn.IFNA(VLOOKUP($B147,KviZDarije8!$A$1:$N$1000, 4, 0), 0)/'TOP SCORES'!I$3,0)</f>
        <v>10</v>
      </c>
      <c r="L147" s="14">
        <f>IFERROR(100*_xlfn.IFNA(VLOOKUP($B147,KviZDarije9!$A$1:$N$1000, 4, 0), 0)/'TOP SCORES'!J$3,0)</f>
        <v>0</v>
      </c>
      <c r="M147" s="14">
        <f>IFERROR(100*_xlfn.IFNA(VLOOKUP($B147,KviZDarije10!$A$1:$N$1000,4, 0), 0)/'TOP SCORES'!K$3,0)</f>
        <v>0</v>
      </c>
      <c r="N147" s="14">
        <f>IFERROR(100*_xlfn.IFNA(VLOOKUP($B147,KviZDarije10!$A$1:$N$1000,4, 0), 0)/'TOP SCORES'!L$3,0)</f>
        <v>0</v>
      </c>
    </row>
    <row r="148" spans="1:14">
      <c r="A148" s="17">
        <f ca="1">RANK(C148,C$2:C$992)</f>
        <v>147</v>
      </c>
      <c r="B148" s="12" t="s">
        <v>214</v>
      </c>
      <c r="C148" s="15" cm="1">
        <f t="array" aca="1" ref="C148" ca="1">SUM(LARGE(D148:N148,ROW(INDIRECT("1:8"))))</f>
        <v>115.15151515151516</v>
      </c>
      <c r="D148" s="14">
        <f>IFERROR(100*_xlfn.IFNA(VLOOKUP($B148,KviZDarije1!$A$1:$N$1000, 4, 0), 0)/'TOP SCORES'!B$3,0)</f>
        <v>0</v>
      </c>
      <c r="E148" s="14">
        <f>IFERROR(100*_xlfn.IFNA(VLOOKUP($B148,KviZDarije2!$A$1:$N$1000, 4, 0), 0)/'TOP SCORES'!C$3,0)</f>
        <v>36.363636363636367</v>
      </c>
      <c r="F148" s="14">
        <f>IFERROR(100*_xlfn.IFNA(VLOOKUP($B148,KviZDarije3!$A$1:$N$1000, 4, 0), 0)/'TOP SCORES'!D$3,0)</f>
        <v>45.454545454545453</v>
      </c>
      <c r="G148" s="14">
        <f>IFERROR(100*_xlfn.IFNA(VLOOKUP($B148,KviZDarije4!$A$1:$N$1000, 4, 0), 0)/'TOP SCORES'!E$3,0)</f>
        <v>0</v>
      </c>
      <c r="H148" s="14">
        <f>IFERROR(100*_xlfn.IFNA(VLOOKUP($B148,KviZDarije5!$A$1:$N$1000, 4, 0), 0)/'TOP SCORES'!F$3,0)</f>
        <v>0</v>
      </c>
      <c r="I148" s="14">
        <f>IFERROR(100*_xlfn.IFNA(VLOOKUP($B148,KviZDarije6!$A$1:$N$1000, 4, 0), 0)/'TOP SCORES'!G$3,0)</f>
        <v>33.333333333333336</v>
      </c>
      <c r="J148" s="14">
        <f>IFERROR(100*_xlfn.IFNA(VLOOKUP($B148,KviZDarije7!$A$1:$N$999, 4, 0), 0)/'TOP SCORES'!H$3,0)</f>
        <v>0</v>
      </c>
      <c r="K148" s="14">
        <f>IFERROR(100*_xlfn.IFNA(VLOOKUP($B148,KviZDarije8!$A$1:$N$1000, 4, 0), 0)/'TOP SCORES'!I$3,0)</f>
        <v>0</v>
      </c>
      <c r="L148" s="14">
        <f>IFERROR(100*_xlfn.IFNA(VLOOKUP($B148,KviZDarije9!$A$1:$N$1000, 4, 0), 0)/'TOP SCORES'!J$3,0)</f>
        <v>0</v>
      </c>
      <c r="M148" s="14">
        <f>IFERROR(100*_xlfn.IFNA(VLOOKUP($B148,KviZDarije10!$A$1:$N$1000,4, 0), 0)/'TOP SCORES'!K$3,0)</f>
        <v>0</v>
      </c>
      <c r="N148" s="14">
        <f>IFERROR(100*_xlfn.IFNA(VLOOKUP($B148,KviZDarije10!$A$1:$N$1000,4, 0), 0)/'TOP SCORES'!L$3,0)</f>
        <v>0</v>
      </c>
    </row>
    <row r="149" spans="1:14">
      <c r="A149" s="17">
        <f ca="1">RANK(C149,C$2:C$992)</f>
        <v>147</v>
      </c>
      <c r="B149" s="12" t="s">
        <v>156</v>
      </c>
      <c r="C149" s="15" cm="1">
        <f t="array" aca="1" ref="C149" ca="1">SUM(LARGE(D149:N149,ROW(INDIRECT("1:8"))))</f>
        <v>115.15151515151516</v>
      </c>
      <c r="D149" s="14">
        <f>IFERROR(100*_xlfn.IFNA(VLOOKUP($B149,KviZDarije1!$A$1:$N$1000, 4, 0), 0)/'TOP SCORES'!B$3,0)</f>
        <v>9.0909090909090917</v>
      </c>
      <c r="E149" s="14">
        <f>IFERROR(100*_xlfn.IFNA(VLOOKUP($B149,KviZDarije2!$A$1:$N$1000, 4, 0), 0)/'TOP SCORES'!C$3,0)</f>
        <v>0</v>
      </c>
      <c r="F149" s="14">
        <f>IFERROR(100*_xlfn.IFNA(VLOOKUP($B149,KviZDarije3!$A$1:$N$1000, 4, 0), 0)/'TOP SCORES'!D$3,0)</f>
        <v>27.272727272727273</v>
      </c>
      <c r="G149" s="14">
        <f>IFERROR(100*_xlfn.IFNA(VLOOKUP($B149,KviZDarije4!$A$1:$N$1000, 4, 0), 0)/'TOP SCORES'!E$3,0)</f>
        <v>0</v>
      </c>
      <c r="H149" s="14">
        <f>IFERROR(100*_xlfn.IFNA(VLOOKUP($B149,KviZDarije5!$A$1:$N$1000, 4, 0), 0)/'TOP SCORES'!F$3,0)</f>
        <v>45.454545454545453</v>
      </c>
      <c r="I149" s="14">
        <f>IFERROR(100*_xlfn.IFNA(VLOOKUP($B149,KviZDarije6!$A$1:$N$1000, 4, 0), 0)/'TOP SCORES'!G$3,0)</f>
        <v>33.333333333333336</v>
      </c>
      <c r="J149" s="14">
        <f>IFERROR(100*_xlfn.IFNA(VLOOKUP($B149,KviZDarije7!$A$1:$N$999, 4, 0), 0)/'TOP SCORES'!H$3,0)</f>
        <v>0</v>
      </c>
      <c r="K149" s="14">
        <f>IFERROR(100*_xlfn.IFNA(VLOOKUP($B149,KviZDarije8!$A$1:$N$1000, 4, 0), 0)/'TOP SCORES'!I$3,0)</f>
        <v>0</v>
      </c>
      <c r="L149" s="14">
        <f>IFERROR(100*_xlfn.IFNA(VLOOKUP($B149,KviZDarije9!$A$1:$N$1000, 4, 0), 0)/'TOP SCORES'!J$3,0)</f>
        <v>0</v>
      </c>
      <c r="M149" s="14">
        <f>IFERROR(100*_xlfn.IFNA(VLOOKUP($B149,KviZDarije10!$A$1:$N$1000,4, 0), 0)/'TOP SCORES'!K$3,0)</f>
        <v>0</v>
      </c>
      <c r="N149" s="14">
        <f>IFERROR(100*_xlfn.IFNA(VLOOKUP($B149,KviZDarije10!$A$1:$N$1000,4, 0), 0)/'TOP SCORES'!L$3,0)</f>
        <v>0</v>
      </c>
    </row>
    <row r="150" spans="1:14">
      <c r="A150" s="17">
        <f ca="1">RANK(C150,C$2:C$992)</f>
        <v>149</v>
      </c>
      <c r="B150" s="40" t="s">
        <v>298</v>
      </c>
      <c r="C150" s="15" cm="1">
        <f t="array" aca="1" ref="C150" ca="1">SUM(LARGE(D150:N150,ROW(INDIRECT("1:8"))))</f>
        <v>113.33333333333334</v>
      </c>
      <c r="D150" s="14">
        <f>IFERROR(100*_xlfn.IFNA(VLOOKUP($B150,KviZDarije1!$A$1:$N$1000, 4, 0), 0)/'TOP SCORES'!B$3,0)</f>
        <v>0</v>
      </c>
      <c r="E150" s="14">
        <f>IFERROR(100*_xlfn.IFNA(VLOOKUP($B150,KviZDarije2!$A$1:$N$1000, 4, 0), 0)/'TOP SCORES'!C$3,0)</f>
        <v>0</v>
      </c>
      <c r="F150" s="14">
        <f>IFERROR(100*_xlfn.IFNA(VLOOKUP($B150,KviZDarije3!$A$1:$N$1000, 4, 0), 0)/'TOP SCORES'!D$3,0)</f>
        <v>0</v>
      </c>
      <c r="G150" s="14">
        <f>IFERROR(100*_xlfn.IFNA(VLOOKUP($B150,KviZDarije4!$A$1:$N$1000, 4, 0), 0)/'TOP SCORES'!E$3,0)</f>
        <v>0</v>
      </c>
      <c r="H150" s="14">
        <f>IFERROR(100*_xlfn.IFNA(VLOOKUP($B150,KviZDarije5!$A$1:$N$1000, 4, 0), 0)/'TOP SCORES'!F$3,0)</f>
        <v>0</v>
      </c>
      <c r="I150" s="14">
        <f>IFERROR(100*_xlfn.IFNA(VLOOKUP($B150,KviZDarije6!$A$1:$N$1000, 4, 0), 0)/'TOP SCORES'!G$3,0)</f>
        <v>0</v>
      </c>
      <c r="J150" s="14">
        <f>IFERROR(100*_xlfn.IFNA(VLOOKUP($B150,KviZDarije7!$A$1:$N$999, 4, 0), 0)/'TOP SCORES'!H$3,0)</f>
        <v>0</v>
      </c>
      <c r="K150" s="14">
        <f>IFERROR(100*_xlfn.IFNA(VLOOKUP($B150,KviZDarije8!$A$1:$N$1000, 4, 0), 0)/'TOP SCORES'!I$3,0)</f>
        <v>60</v>
      </c>
      <c r="L150" s="14">
        <f>IFERROR(100*_xlfn.IFNA(VLOOKUP($B150,KviZDarije9!$A$1:$N$1000, 4, 0), 0)/'TOP SCORES'!J$3,0)</f>
        <v>33.333333333333336</v>
      </c>
      <c r="M150" s="14">
        <f>IFERROR(100*_xlfn.IFNA(VLOOKUP($B150,KviZDarije10!$A$1:$N$1000,4, 0), 0)/'TOP SCORES'!K$3,0)</f>
        <v>20</v>
      </c>
      <c r="N150" s="14">
        <f>IFERROR(100*_xlfn.IFNA(VLOOKUP($B150,KviZDarije10!$A$1:$N$1000,4, 0), 0)/'TOP SCORES'!L$3,0)</f>
        <v>0</v>
      </c>
    </row>
    <row r="151" spans="1:14">
      <c r="A151" s="17">
        <f ca="1">RANK(C151,C$2:C$992)</f>
        <v>150</v>
      </c>
      <c r="B151" s="12" t="s">
        <v>218</v>
      </c>
      <c r="C151" s="15" cm="1">
        <f t="array" aca="1" ref="C151" ca="1">SUM(LARGE(D151:N151,ROW(INDIRECT("1:8"))))</f>
        <v>111.11111111111111</v>
      </c>
      <c r="D151" s="14">
        <f>IFERROR(100*_xlfn.IFNA(VLOOKUP($B151,KviZDarije1!$A$1:$N$1000, 4, 0), 0)/'TOP SCORES'!B$3,0)</f>
        <v>0</v>
      </c>
      <c r="E151" s="14">
        <f>IFERROR(100*_xlfn.IFNA(VLOOKUP($B151,KviZDarije2!$A$1:$N$1000, 4, 0), 0)/'TOP SCORES'!C$3,0)</f>
        <v>27.272727272727273</v>
      </c>
      <c r="F151" s="14">
        <f>IFERROR(100*_xlfn.IFNA(VLOOKUP($B151,KviZDarije3!$A$1:$N$1000, 4, 0), 0)/'TOP SCORES'!D$3,0)</f>
        <v>45.454545454545453</v>
      </c>
      <c r="G151" s="14">
        <f>IFERROR(100*_xlfn.IFNA(VLOOKUP($B151,KviZDarije4!$A$1:$N$1000, 4, 0), 0)/'TOP SCORES'!E$3,0)</f>
        <v>0</v>
      </c>
      <c r="H151" s="14">
        <f>IFERROR(100*_xlfn.IFNA(VLOOKUP($B151,KviZDarije5!$A$1:$N$1000, 4, 0), 0)/'TOP SCORES'!F$3,0)</f>
        <v>27.272727272727273</v>
      </c>
      <c r="I151" s="14">
        <f>IFERROR(100*_xlfn.IFNA(VLOOKUP($B151,KviZDarije6!$A$1:$N$1000, 4, 0), 0)/'TOP SCORES'!G$3,0)</f>
        <v>11.111111111111111</v>
      </c>
      <c r="J151" s="14">
        <f>IFERROR(100*_xlfn.IFNA(VLOOKUP($B151,KviZDarije7!$A$1:$N$999, 4, 0), 0)/'TOP SCORES'!H$3,0)</f>
        <v>0</v>
      </c>
      <c r="K151" s="14">
        <f>IFERROR(100*_xlfn.IFNA(VLOOKUP($B151,KviZDarije8!$A$1:$N$1000, 4, 0), 0)/'TOP SCORES'!I$3,0)</f>
        <v>0</v>
      </c>
      <c r="L151" s="14">
        <f>IFERROR(100*_xlfn.IFNA(VLOOKUP($B151,KviZDarije9!$A$1:$N$1000, 4, 0), 0)/'TOP SCORES'!J$3,0)</f>
        <v>0</v>
      </c>
      <c r="M151" s="14">
        <f>IFERROR(100*_xlfn.IFNA(VLOOKUP($B151,KviZDarije10!$A$1:$N$1000,4, 0), 0)/'TOP SCORES'!K$3,0)</f>
        <v>0</v>
      </c>
      <c r="N151" s="14">
        <f>IFERROR(100*_xlfn.IFNA(VLOOKUP($B151,KviZDarije10!$A$1:$N$1000,4, 0), 0)/'TOP SCORES'!L$3,0)</f>
        <v>0</v>
      </c>
    </row>
    <row r="152" spans="1:14">
      <c r="A152" s="17">
        <f ca="1">RANK(C152,C$2:C$992)</f>
        <v>151</v>
      </c>
      <c r="B152" s="12" t="s">
        <v>217</v>
      </c>
      <c r="C152" s="15" cm="1">
        <f t="array" aca="1" ref="C152" ca="1">SUM(LARGE(D152:N152,ROW(INDIRECT("1:8"))))</f>
        <v>109.8989898989899</v>
      </c>
      <c r="D152" s="14">
        <f>IFERROR(100*_xlfn.IFNA(VLOOKUP($B152,KviZDarije1!$A$1:$N$1000, 4, 0), 0)/'TOP SCORES'!B$3,0)</f>
        <v>0</v>
      </c>
      <c r="E152" s="14">
        <f>IFERROR(100*_xlfn.IFNA(VLOOKUP($B152,KviZDarije2!$A$1:$N$1000, 4, 0), 0)/'TOP SCORES'!C$3,0)</f>
        <v>45.454545454545453</v>
      </c>
      <c r="F152" s="14">
        <f>IFERROR(100*_xlfn.IFNA(VLOOKUP($B152,KviZDarije3!$A$1:$N$1000, 4, 0), 0)/'TOP SCORES'!D$3,0)</f>
        <v>0</v>
      </c>
      <c r="G152" s="14">
        <f>IFERROR(100*_xlfn.IFNA(VLOOKUP($B152,KviZDarije4!$A$1:$N$1000, 4, 0), 0)/'TOP SCORES'!E$3,0)</f>
        <v>0</v>
      </c>
      <c r="H152" s="14">
        <f>IFERROR(100*_xlfn.IFNA(VLOOKUP($B152,KviZDarije5!$A$1:$N$1000, 4, 0), 0)/'TOP SCORES'!F$3,0)</f>
        <v>0</v>
      </c>
      <c r="I152" s="14">
        <f>IFERROR(100*_xlfn.IFNA(VLOOKUP($B152,KviZDarije6!$A$1:$N$1000, 4, 0), 0)/'TOP SCORES'!G$3,0)</f>
        <v>44.444444444444443</v>
      </c>
      <c r="J152" s="14">
        <f>IFERROR(100*_xlfn.IFNA(VLOOKUP($B152,KviZDarije7!$A$1:$N$999, 4, 0), 0)/'TOP SCORES'!H$3,0)</f>
        <v>20</v>
      </c>
      <c r="K152" s="14">
        <f>IFERROR(100*_xlfn.IFNA(VLOOKUP($B152,KviZDarije8!$A$1:$N$1000, 4, 0), 0)/'TOP SCORES'!I$3,0)</f>
        <v>0</v>
      </c>
      <c r="L152" s="14">
        <f>IFERROR(100*_xlfn.IFNA(VLOOKUP($B152,KviZDarije9!$A$1:$N$1000, 4, 0), 0)/'TOP SCORES'!J$3,0)</f>
        <v>0</v>
      </c>
      <c r="M152" s="14">
        <f>IFERROR(100*_xlfn.IFNA(VLOOKUP($B152,KviZDarije10!$A$1:$N$1000,4, 0), 0)/'TOP SCORES'!K$3,0)</f>
        <v>0</v>
      </c>
      <c r="N152" s="14">
        <f>IFERROR(100*_xlfn.IFNA(VLOOKUP($B152,KviZDarije10!$A$1:$N$1000,4, 0), 0)/'TOP SCORES'!L$3,0)</f>
        <v>0</v>
      </c>
    </row>
    <row r="153" spans="1:14">
      <c r="A153" s="17">
        <f ca="1">RANK(C153,C$2:C$992)</f>
        <v>152</v>
      </c>
      <c r="B153" s="12" t="s">
        <v>240</v>
      </c>
      <c r="C153" s="15" cm="1">
        <f t="array" aca="1" ref="C153" ca="1">SUM(LARGE(D153:N153,ROW(INDIRECT("1:8"))))</f>
        <v>108.98989898989899</v>
      </c>
      <c r="D153" s="14">
        <f>IFERROR(100*_xlfn.IFNA(VLOOKUP($B153,KviZDarije1!$A$1:$N$1000, 4, 0), 0)/'TOP SCORES'!B$3,0)</f>
        <v>18.181818181818183</v>
      </c>
      <c r="E153" s="14">
        <f>IFERROR(100*_xlfn.IFNA(VLOOKUP($B153,KviZDarije2!$A$1:$N$1000, 4, 0), 0)/'TOP SCORES'!C$3,0)</f>
        <v>0</v>
      </c>
      <c r="F153" s="14">
        <f>IFERROR(100*_xlfn.IFNA(VLOOKUP($B153,KviZDarije3!$A$1:$N$1000, 4, 0), 0)/'TOP SCORES'!D$3,0)</f>
        <v>36.363636363636367</v>
      </c>
      <c r="G153" s="14">
        <f>IFERROR(100*_xlfn.IFNA(VLOOKUP($B153,KviZDarije4!$A$1:$N$1000, 4, 0), 0)/'TOP SCORES'!E$3,0)</f>
        <v>0</v>
      </c>
      <c r="H153" s="14">
        <f>IFERROR(100*_xlfn.IFNA(VLOOKUP($B153,KviZDarije5!$A$1:$N$1000, 4, 0), 0)/'TOP SCORES'!F$3,0)</f>
        <v>0</v>
      </c>
      <c r="I153" s="14">
        <f>IFERROR(100*_xlfn.IFNA(VLOOKUP($B153,KviZDarije6!$A$1:$N$1000, 4, 0), 0)/'TOP SCORES'!G$3,0)</f>
        <v>44.444444444444443</v>
      </c>
      <c r="J153" s="14">
        <f>IFERROR(100*_xlfn.IFNA(VLOOKUP($B153,KviZDarije7!$A$1:$N$999, 4, 0), 0)/'TOP SCORES'!H$3,0)</f>
        <v>10</v>
      </c>
      <c r="K153" s="14">
        <f>IFERROR(100*_xlfn.IFNA(VLOOKUP($B153,KviZDarije8!$A$1:$N$1000, 4, 0), 0)/'TOP SCORES'!I$3,0)</f>
        <v>0</v>
      </c>
      <c r="L153" s="14">
        <f>IFERROR(100*_xlfn.IFNA(VLOOKUP($B153,KviZDarije9!$A$1:$N$1000, 4, 0), 0)/'TOP SCORES'!J$3,0)</f>
        <v>0</v>
      </c>
      <c r="M153" s="14">
        <f>IFERROR(100*_xlfn.IFNA(VLOOKUP($B153,KviZDarije10!$A$1:$N$1000,4, 0), 0)/'TOP SCORES'!K$3,0)</f>
        <v>0</v>
      </c>
      <c r="N153" s="14">
        <f>IFERROR(100*_xlfn.IFNA(VLOOKUP($B153,KviZDarije10!$A$1:$N$1000,4, 0), 0)/'TOP SCORES'!L$3,0)</f>
        <v>0</v>
      </c>
    </row>
    <row r="154" spans="1:14">
      <c r="A154" s="17">
        <f ca="1">RANK(C154,C$2:C$992)</f>
        <v>153</v>
      </c>
      <c r="B154" s="12" t="s">
        <v>221</v>
      </c>
      <c r="C154" s="15" cm="1">
        <f t="array" aca="1" ref="C154" ca="1">SUM(LARGE(D154:N154,ROW(INDIRECT("1:8"))))</f>
        <v>107.27272727272728</v>
      </c>
      <c r="D154" s="14">
        <f>IFERROR(100*_xlfn.IFNA(VLOOKUP($B154,KviZDarije1!$A$1:$N$1000, 4, 0), 0)/'TOP SCORES'!B$3,0)</f>
        <v>0</v>
      </c>
      <c r="E154" s="14">
        <f>IFERROR(100*_xlfn.IFNA(VLOOKUP($B154,KviZDarije2!$A$1:$N$1000, 4, 0), 0)/'TOP SCORES'!C$3,0)</f>
        <v>27.272727272727273</v>
      </c>
      <c r="F154" s="14">
        <f>IFERROR(100*_xlfn.IFNA(VLOOKUP($B154,KviZDarije3!$A$1:$N$1000, 4, 0), 0)/'TOP SCORES'!D$3,0)</f>
        <v>0</v>
      </c>
      <c r="G154" s="14">
        <f>IFERROR(100*_xlfn.IFNA(VLOOKUP($B154,KviZDarije4!$A$1:$N$1000, 4, 0), 0)/'TOP SCORES'!E$3,0)</f>
        <v>0</v>
      </c>
      <c r="H154" s="14">
        <f>IFERROR(100*_xlfn.IFNA(VLOOKUP($B154,KviZDarije5!$A$1:$N$1000, 4, 0), 0)/'TOP SCORES'!F$3,0)</f>
        <v>0</v>
      </c>
      <c r="I154" s="14">
        <f>IFERROR(100*_xlfn.IFNA(VLOOKUP($B154,KviZDarije6!$A$1:$N$1000, 4, 0), 0)/'TOP SCORES'!G$3,0)</f>
        <v>0</v>
      </c>
      <c r="J154" s="14">
        <f>IFERROR(100*_xlfn.IFNA(VLOOKUP($B154,KviZDarije7!$A$1:$N$999, 4, 0), 0)/'TOP SCORES'!H$3,0)</f>
        <v>40</v>
      </c>
      <c r="K154" s="14">
        <f>IFERROR(100*_xlfn.IFNA(VLOOKUP($B154,KviZDarije8!$A$1:$N$1000, 4, 0), 0)/'TOP SCORES'!I$3,0)</f>
        <v>40</v>
      </c>
      <c r="L154" s="14">
        <f>IFERROR(100*_xlfn.IFNA(VLOOKUP($B154,KviZDarije9!$A$1:$N$1000, 4, 0), 0)/'TOP SCORES'!J$3,0)</f>
        <v>0</v>
      </c>
      <c r="M154" s="14">
        <f>IFERROR(100*_xlfn.IFNA(VLOOKUP($B154,KviZDarije10!$A$1:$N$1000,4, 0), 0)/'TOP SCORES'!K$3,0)</f>
        <v>0</v>
      </c>
      <c r="N154" s="14">
        <f>IFERROR(100*_xlfn.IFNA(VLOOKUP($B154,KviZDarije10!$A$1:$N$1000,4, 0), 0)/'TOP SCORES'!L$3,0)</f>
        <v>0</v>
      </c>
    </row>
    <row r="155" spans="1:14">
      <c r="A155" s="17">
        <f ca="1">RANK(C155,C$2:C$992)</f>
        <v>154</v>
      </c>
      <c r="B155" s="12" t="s">
        <v>198</v>
      </c>
      <c r="C155" s="15" cm="1">
        <f t="array" aca="1" ref="C155" ca="1">SUM(LARGE(D155:N155,ROW(INDIRECT("1:8"))))</f>
        <v>97.27272727272728</v>
      </c>
      <c r="D155" s="14">
        <f>IFERROR(100*_xlfn.IFNA(VLOOKUP($B155,KviZDarije1!$A$1:$N$1000, 4, 0), 0)/'TOP SCORES'!B$3,0)</f>
        <v>27.272727272727273</v>
      </c>
      <c r="E155" s="14">
        <f>IFERROR(100*_xlfn.IFNA(VLOOKUP($B155,KviZDarije2!$A$1:$N$1000, 4, 0), 0)/'TOP SCORES'!C$3,0)</f>
        <v>0</v>
      </c>
      <c r="F155" s="14">
        <f>IFERROR(100*_xlfn.IFNA(VLOOKUP($B155,KviZDarije3!$A$1:$N$1000, 4, 0), 0)/'TOP SCORES'!D$3,0)</f>
        <v>0</v>
      </c>
      <c r="G155" s="14">
        <f>IFERROR(100*_xlfn.IFNA(VLOOKUP($B155,KviZDarije4!$A$1:$N$1000, 4, 0), 0)/'TOP SCORES'!E$3,0)</f>
        <v>0</v>
      </c>
      <c r="H155" s="14">
        <f>IFERROR(100*_xlfn.IFNA(VLOOKUP($B155,KviZDarije5!$A$1:$N$1000, 4, 0), 0)/'TOP SCORES'!F$3,0)</f>
        <v>0</v>
      </c>
      <c r="I155" s="14">
        <f>IFERROR(100*_xlfn.IFNA(VLOOKUP($B155,KviZDarije6!$A$1:$N$1000, 4, 0), 0)/'TOP SCORES'!G$3,0)</f>
        <v>0</v>
      </c>
      <c r="J155" s="14">
        <f>IFERROR(100*_xlfn.IFNA(VLOOKUP($B155,KviZDarije7!$A$1:$N$999, 4, 0), 0)/'TOP SCORES'!H$3,0)</f>
        <v>0</v>
      </c>
      <c r="K155" s="14">
        <f>IFERROR(100*_xlfn.IFNA(VLOOKUP($B155,KviZDarije8!$A$1:$N$1000, 4, 0), 0)/'TOP SCORES'!I$3,0)</f>
        <v>0</v>
      </c>
      <c r="L155" s="14">
        <f>IFERROR(100*_xlfn.IFNA(VLOOKUP($B155,KviZDarije9!$A$1:$N$1000, 4, 0), 0)/'TOP SCORES'!J$3,0)</f>
        <v>0</v>
      </c>
      <c r="M155" s="14">
        <f>IFERROR(100*_xlfn.IFNA(VLOOKUP($B155,KviZDarije10!$A$1:$N$1000,4, 0), 0)/'TOP SCORES'!K$3,0)</f>
        <v>70</v>
      </c>
      <c r="N155" s="14">
        <f>IFERROR(100*_xlfn.IFNA(VLOOKUP($B155,KviZDarije10!$A$1:$N$1000,4, 0), 0)/'TOP SCORES'!L$3,0)</f>
        <v>0</v>
      </c>
    </row>
    <row r="156" spans="1:14">
      <c r="A156" s="17">
        <f ca="1">RANK(C156,C$2:C$992)</f>
        <v>155</v>
      </c>
      <c r="B156" s="12" t="s">
        <v>236</v>
      </c>
      <c r="C156" s="15" cm="1">
        <f t="array" aca="1" ref="C156" ca="1">SUM(LARGE(D156:N156,ROW(INDIRECT("1:8"))))</f>
        <v>94.545454545454547</v>
      </c>
      <c r="D156" s="14">
        <f>IFERROR(100*_xlfn.IFNA(VLOOKUP($B156,KviZDarije1!$A$1:$N$1000, 4, 0), 0)/'TOP SCORES'!B$3,0)</f>
        <v>0</v>
      </c>
      <c r="E156" s="14">
        <f>IFERROR(100*_xlfn.IFNA(VLOOKUP($B156,KviZDarije2!$A$1:$N$1000, 4, 0), 0)/'TOP SCORES'!C$3,0)</f>
        <v>0</v>
      </c>
      <c r="F156" s="14">
        <f>IFERROR(100*_xlfn.IFNA(VLOOKUP($B156,KviZDarije3!$A$1:$N$1000, 4, 0), 0)/'TOP SCORES'!D$3,0)</f>
        <v>45.454545454545453</v>
      </c>
      <c r="G156" s="14">
        <f>IFERROR(100*_xlfn.IFNA(VLOOKUP($B156,KviZDarije4!$A$1:$N$1000, 4, 0), 0)/'TOP SCORES'!E$3,0)</f>
        <v>0</v>
      </c>
      <c r="H156" s="14">
        <f>IFERROR(100*_xlfn.IFNA(VLOOKUP($B156,KviZDarije5!$A$1:$N$1000, 4, 0), 0)/'TOP SCORES'!F$3,0)</f>
        <v>9.0909090909090917</v>
      </c>
      <c r="I156" s="14">
        <f>IFERROR(100*_xlfn.IFNA(VLOOKUP($B156,KviZDarije6!$A$1:$N$1000, 4, 0), 0)/'TOP SCORES'!G$3,0)</f>
        <v>0</v>
      </c>
      <c r="J156" s="14">
        <f>IFERROR(100*_xlfn.IFNA(VLOOKUP($B156,KviZDarije7!$A$1:$N$999, 4, 0), 0)/'TOP SCORES'!H$3,0)</f>
        <v>20</v>
      </c>
      <c r="K156" s="14">
        <f>IFERROR(100*_xlfn.IFNA(VLOOKUP($B156,KviZDarije8!$A$1:$N$1000, 4, 0), 0)/'TOP SCORES'!I$3,0)</f>
        <v>20</v>
      </c>
      <c r="L156" s="14">
        <f>IFERROR(100*_xlfn.IFNA(VLOOKUP($B156,KviZDarije9!$A$1:$N$1000, 4, 0), 0)/'TOP SCORES'!J$3,0)</f>
        <v>0</v>
      </c>
      <c r="M156" s="14">
        <f>IFERROR(100*_xlfn.IFNA(VLOOKUP($B156,KviZDarije10!$A$1:$N$1000,4, 0), 0)/'TOP SCORES'!K$3,0)</f>
        <v>0</v>
      </c>
      <c r="N156" s="14">
        <f>IFERROR(100*_xlfn.IFNA(VLOOKUP($B156,KviZDarije10!$A$1:$N$1000,4, 0), 0)/'TOP SCORES'!L$3,0)</f>
        <v>0</v>
      </c>
    </row>
    <row r="157" spans="1:14">
      <c r="A157" s="17">
        <f ca="1">RANK(C157,C$2:C$992)</f>
        <v>156</v>
      </c>
      <c r="B157" s="8" t="s">
        <v>116</v>
      </c>
      <c r="C157" s="15" cm="1">
        <f t="array" aca="1" ref="C157" ca="1">SUM(LARGE(D157:N157,ROW(INDIRECT("1:8"))))</f>
        <v>90.909090909090907</v>
      </c>
      <c r="D157" s="14">
        <f>IFERROR(100*_xlfn.IFNA(VLOOKUP($B157,KviZDarije1!$A$1:$N$1000, 4, 0), 0)/'TOP SCORES'!B$3,0)</f>
        <v>54.545454545454547</v>
      </c>
      <c r="E157" s="14">
        <f>IFERROR(100*_xlfn.IFNA(VLOOKUP($B157,KviZDarije2!$A$1:$N$1000, 4, 0), 0)/'TOP SCORES'!C$3,0)</f>
        <v>0</v>
      </c>
      <c r="F157" s="14">
        <f>IFERROR(100*_xlfn.IFNA(VLOOKUP($B157,KviZDarije3!$A$1:$N$1000, 4, 0), 0)/'TOP SCORES'!D$3,0)</f>
        <v>36.363636363636367</v>
      </c>
      <c r="G157" s="14">
        <f>IFERROR(100*_xlfn.IFNA(VLOOKUP($B157,KviZDarije4!$A$1:$N$1000, 4, 0), 0)/'TOP SCORES'!E$3,0)</f>
        <v>0</v>
      </c>
      <c r="H157" s="14">
        <f>IFERROR(100*_xlfn.IFNA(VLOOKUP($B157,KviZDarije5!$A$1:$N$1000, 4, 0), 0)/'TOP SCORES'!F$3,0)</f>
        <v>0</v>
      </c>
      <c r="I157" s="14">
        <f>IFERROR(100*_xlfn.IFNA(VLOOKUP($B157,KviZDarije6!$A$1:$N$1000, 4, 0), 0)/'TOP SCORES'!G$3,0)</f>
        <v>0</v>
      </c>
      <c r="J157" s="14">
        <f>IFERROR(100*_xlfn.IFNA(VLOOKUP($B157,KviZDarije7!$A$1:$N$999, 4, 0), 0)/'TOP SCORES'!H$3,0)</f>
        <v>0</v>
      </c>
      <c r="K157" s="14">
        <f>IFERROR(100*_xlfn.IFNA(VLOOKUP($B157,KviZDarije8!$A$1:$N$1000, 4, 0), 0)/'TOP SCORES'!I$3,0)</f>
        <v>0</v>
      </c>
      <c r="L157" s="14">
        <f>IFERROR(100*_xlfn.IFNA(VLOOKUP($B157,KviZDarije9!$A$1:$N$1000, 4, 0), 0)/'TOP SCORES'!J$3,0)</f>
        <v>0</v>
      </c>
      <c r="M157" s="14">
        <f>IFERROR(100*_xlfn.IFNA(VLOOKUP($B157,KviZDarije10!$A$1:$N$1000,4, 0), 0)/'TOP SCORES'!K$3,0)</f>
        <v>0</v>
      </c>
      <c r="N157" s="14">
        <f>IFERROR(100*_xlfn.IFNA(VLOOKUP($B157,KviZDarije10!$A$1:$N$1000,4, 0), 0)/'TOP SCORES'!L$3,0)</f>
        <v>0</v>
      </c>
    </row>
    <row r="158" spans="1:14">
      <c r="A158" s="17">
        <f ca="1">RANK(C158,C$2:C$992)</f>
        <v>157</v>
      </c>
      <c r="B158" s="71" t="s">
        <v>276</v>
      </c>
      <c r="C158" s="15" cm="1">
        <f t="array" aca="1" ref="C158" ca="1">SUM(LARGE(D158:N158,ROW(INDIRECT("1:8"))))</f>
        <v>89.898989898989896</v>
      </c>
      <c r="D158" s="14">
        <f>IFERROR(100*_xlfn.IFNA(VLOOKUP($B158,KviZDarije1!$A$1:$N$1000, 4, 0), 0)/'TOP SCORES'!B$3,0)</f>
        <v>0</v>
      </c>
      <c r="E158" s="14">
        <f>IFERROR(100*_xlfn.IFNA(VLOOKUP($B158,KviZDarije2!$A$1:$N$1000, 4, 0), 0)/'TOP SCORES'!C$3,0)</f>
        <v>0</v>
      </c>
      <c r="F158" s="14">
        <f>IFERROR(100*_xlfn.IFNA(VLOOKUP($B158,KviZDarije3!$A$1:$N$1000, 4, 0), 0)/'TOP SCORES'!D$3,0)</f>
        <v>0</v>
      </c>
      <c r="G158" s="14">
        <f>IFERROR(100*_xlfn.IFNA(VLOOKUP($B158,KviZDarije4!$A$1:$N$1000, 4, 0), 0)/'TOP SCORES'!E$3,0)</f>
        <v>0</v>
      </c>
      <c r="H158" s="14">
        <f>IFERROR(100*_xlfn.IFNA(VLOOKUP($B158,KviZDarije5!$A$1:$N$1000, 4, 0), 0)/'TOP SCORES'!F$3,0)</f>
        <v>45.454545454545453</v>
      </c>
      <c r="I158" s="14">
        <f>IFERROR(100*_xlfn.IFNA(VLOOKUP($B158,KviZDarije6!$A$1:$N$1000, 4, 0), 0)/'TOP SCORES'!G$3,0)</f>
        <v>44.444444444444443</v>
      </c>
      <c r="J158" s="14">
        <f>IFERROR(100*_xlfn.IFNA(VLOOKUP($B158,KviZDarije7!$A$1:$N$999, 4, 0), 0)/'TOP SCORES'!H$3,0)</f>
        <v>0</v>
      </c>
      <c r="K158" s="14">
        <f>IFERROR(100*_xlfn.IFNA(VLOOKUP($B158,KviZDarije8!$A$1:$N$1000, 4, 0), 0)/'TOP SCORES'!I$3,0)</f>
        <v>0</v>
      </c>
      <c r="L158" s="14">
        <f>IFERROR(100*_xlfn.IFNA(VLOOKUP($B158,KviZDarije9!$A$1:$N$1000, 4, 0), 0)/'TOP SCORES'!J$3,0)</f>
        <v>0</v>
      </c>
      <c r="M158" s="14">
        <f>IFERROR(100*_xlfn.IFNA(VLOOKUP($B158,KviZDarije10!$A$1:$N$1000,4, 0), 0)/'TOP SCORES'!K$3,0)</f>
        <v>0</v>
      </c>
      <c r="N158" s="14">
        <f>IFERROR(100*_xlfn.IFNA(VLOOKUP($B158,KviZDarije10!$A$1:$N$1000,4, 0), 0)/'TOP SCORES'!L$3,0)</f>
        <v>0</v>
      </c>
    </row>
    <row r="159" spans="1:14">
      <c r="A159" s="17">
        <f ca="1">RANK(C159,C$2:C$992)</f>
        <v>158</v>
      </c>
      <c r="B159" s="35" t="s">
        <v>253</v>
      </c>
      <c r="C159" s="15" cm="1">
        <f t="array" aca="1" ref="C159" ca="1">SUM(LARGE(D159:N159,ROW(INDIRECT("1:8"))))</f>
        <v>86.363636363636374</v>
      </c>
      <c r="D159" s="14">
        <f>IFERROR(100*_xlfn.IFNA(VLOOKUP($B159,KviZDarije1!$A$1:$N$1000, 4, 0), 0)/'TOP SCORES'!B$3,0)</f>
        <v>0</v>
      </c>
      <c r="E159" s="14">
        <f>IFERROR(100*_xlfn.IFNA(VLOOKUP($B159,KviZDarije2!$A$1:$N$1000, 4, 0), 0)/'TOP SCORES'!C$3,0)</f>
        <v>0</v>
      </c>
      <c r="F159" s="14">
        <f>IFERROR(100*_xlfn.IFNA(VLOOKUP($B159,KviZDarije3!$A$1:$N$1000, 4, 0), 0)/'TOP SCORES'!D$3,0)</f>
        <v>0</v>
      </c>
      <c r="G159" s="14">
        <f>IFERROR(100*_xlfn.IFNA(VLOOKUP($B159,KviZDarije4!$A$1:$N$1000, 4, 0), 0)/'TOP SCORES'!E$3,0)</f>
        <v>50</v>
      </c>
      <c r="H159" s="14">
        <f>IFERROR(100*_xlfn.IFNA(VLOOKUP($B159,KviZDarije5!$A$1:$N$1000, 4, 0), 0)/'TOP SCORES'!F$3,0)</f>
        <v>36.363636363636367</v>
      </c>
      <c r="I159" s="14">
        <f>IFERROR(100*_xlfn.IFNA(VLOOKUP($B159,KviZDarije6!$A$1:$N$1000, 4, 0), 0)/'TOP SCORES'!G$3,0)</f>
        <v>0</v>
      </c>
      <c r="J159" s="14">
        <f>IFERROR(100*_xlfn.IFNA(VLOOKUP($B159,KviZDarije7!$A$1:$N$999, 4, 0), 0)/'TOP SCORES'!H$3,0)</f>
        <v>0</v>
      </c>
      <c r="K159" s="14">
        <f>IFERROR(100*_xlfn.IFNA(VLOOKUP($B159,KviZDarije8!$A$1:$N$1000, 4, 0), 0)/'TOP SCORES'!I$3,0)</f>
        <v>0</v>
      </c>
      <c r="L159" s="14">
        <f>IFERROR(100*_xlfn.IFNA(VLOOKUP($B159,KviZDarije9!$A$1:$N$1000, 4, 0), 0)/'TOP SCORES'!J$3,0)</f>
        <v>0</v>
      </c>
      <c r="M159" s="14">
        <f>IFERROR(100*_xlfn.IFNA(VLOOKUP($B159,KviZDarije10!$A$1:$N$1000,4, 0), 0)/'TOP SCORES'!K$3,0)</f>
        <v>0</v>
      </c>
      <c r="N159" s="14">
        <f>IFERROR(100*_xlfn.IFNA(VLOOKUP($B159,KviZDarije10!$A$1:$N$1000,4, 0), 0)/'TOP SCORES'!L$3,0)</f>
        <v>0</v>
      </c>
    </row>
    <row r="160" spans="1:14">
      <c r="A160" s="17">
        <f ca="1">RANK(C160,C$2:C$992)</f>
        <v>159</v>
      </c>
      <c r="B160" s="8" t="s">
        <v>97</v>
      </c>
      <c r="C160" s="15" cm="1">
        <f t="array" aca="1" ref="C160" ca="1">SUM(LARGE(D160:N160,ROW(INDIRECT("1:8"))))</f>
        <v>85.454545454545453</v>
      </c>
      <c r="D160" s="14">
        <f>IFERROR(100*_xlfn.IFNA(VLOOKUP($B160,KviZDarije1!$A$1:$N$1000, 4, 0), 0)/'TOP SCORES'!B$3,0)</f>
        <v>45.454545454545453</v>
      </c>
      <c r="E160" s="14">
        <f>IFERROR(100*_xlfn.IFNA(VLOOKUP($B160,KviZDarije2!$A$1:$N$1000, 4, 0), 0)/'TOP SCORES'!C$3,0)</f>
        <v>0</v>
      </c>
      <c r="F160" s="14">
        <f>IFERROR(100*_xlfn.IFNA(VLOOKUP($B160,KviZDarije3!$A$1:$N$1000, 4, 0), 0)/'TOP SCORES'!D$3,0)</f>
        <v>0</v>
      </c>
      <c r="G160" s="14">
        <f>IFERROR(100*_xlfn.IFNA(VLOOKUP($B160,KviZDarije4!$A$1:$N$1000, 4, 0), 0)/'TOP SCORES'!E$3,0)</f>
        <v>40</v>
      </c>
      <c r="H160" s="14">
        <f>IFERROR(100*_xlfn.IFNA(VLOOKUP($B160,KviZDarije5!$A$1:$N$1000, 4, 0), 0)/'TOP SCORES'!F$3,0)</f>
        <v>0</v>
      </c>
      <c r="I160" s="14">
        <f>IFERROR(100*_xlfn.IFNA(VLOOKUP($B160,KviZDarije6!$A$1:$N$1000, 4, 0), 0)/'TOP SCORES'!G$3,0)</f>
        <v>0</v>
      </c>
      <c r="J160" s="14">
        <f>IFERROR(100*_xlfn.IFNA(VLOOKUP($B160,KviZDarije7!$A$1:$N$999, 4, 0), 0)/'TOP SCORES'!H$3,0)</f>
        <v>0</v>
      </c>
      <c r="K160" s="14">
        <f>IFERROR(100*_xlfn.IFNA(VLOOKUP($B160,KviZDarije8!$A$1:$N$1000, 4, 0), 0)/'TOP SCORES'!I$3,0)</f>
        <v>0</v>
      </c>
      <c r="L160" s="14">
        <f>IFERROR(100*_xlfn.IFNA(VLOOKUP($B160,KviZDarije9!$A$1:$N$1000, 4, 0), 0)/'TOP SCORES'!J$3,0)</f>
        <v>0</v>
      </c>
      <c r="M160" s="14">
        <f>IFERROR(100*_xlfn.IFNA(VLOOKUP($B160,KviZDarije10!$A$1:$N$1000,4, 0), 0)/'TOP SCORES'!K$3,0)</f>
        <v>0</v>
      </c>
      <c r="N160" s="14">
        <f>IFERROR(100*_xlfn.IFNA(VLOOKUP($B160,KviZDarije10!$A$1:$N$1000,4, 0), 0)/'TOP SCORES'!L$3,0)</f>
        <v>0</v>
      </c>
    </row>
    <row r="161" spans="1:14">
      <c r="A161" s="17">
        <f ca="1">RANK(C161,C$2:C$992)</f>
        <v>160</v>
      </c>
      <c r="B161" s="8" t="s">
        <v>191</v>
      </c>
      <c r="C161" s="15" cm="1">
        <f t="array" aca="1" ref="C161" ca="1">SUM(LARGE(D161:N161,ROW(INDIRECT("1:8"))))</f>
        <v>81.818181818181813</v>
      </c>
      <c r="D161" s="14">
        <f>IFERROR(100*_xlfn.IFNA(VLOOKUP($B161,KviZDarije1!$A$1:$N$1000, 4, 0), 0)/'TOP SCORES'!B$3,0)</f>
        <v>36.363636363636367</v>
      </c>
      <c r="E161" s="14">
        <f>IFERROR(100*_xlfn.IFNA(VLOOKUP($B161,KviZDarije2!$A$1:$N$1000, 4, 0), 0)/'TOP SCORES'!C$3,0)</f>
        <v>45.454545454545453</v>
      </c>
      <c r="F161" s="14">
        <f>IFERROR(100*_xlfn.IFNA(VLOOKUP($B161,KviZDarije3!$A$1:$N$1000, 4, 0), 0)/'TOP SCORES'!D$3,0)</f>
        <v>0</v>
      </c>
      <c r="G161" s="14">
        <f>IFERROR(100*_xlfn.IFNA(VLOOKUP($B161,KviZDarije4!$A$1:$N$1000, 4, 0), 0)/'TOP SCORES'!E$3,0)</f>
        <v>0</v>
      </c>
      <c r="H161" s="14">
        <f>IFERROR(100*_xlfn.IFNA(VLOOKUP($B161,KviZDarije5!$A$1:$N$1000, 4, 0), 0)/'TOP SCORES'!F$3,0)</f>
        <v>0</v>
      </c>
      <c r="I161" s="14">
        <f>IFERROR(100*_xlfn.IFNA(VLOOKUP($B161,KviZDarije6!$A$1:$N$1000, 4, 0), 0)/'TOP SCORES'!G$3,0)</f>
        <v>0</v>
      </c>
      <c r="J161" s="14">
        <f>IFERROR(100*_xlfn.IFNA(VLOOKUP($B161,KviZDarije7!$A$1:$N$999, 4, 0), 0)/'TOP SCORES'!H$3,0)</f>
        <v>0</v>
      </c>
      <c r="K161" s="14">
        <f>IFERROR(100*_xlfn.IFNA(VLOOKUP($B161,KviZDarije8!$A$1:$N$1000, 4, 0), 0)/'TOP SCORES'!I$3,0)</f>
        <v>0</v>
      </c>
      <c r="L161" s="14">
        <f>IFERROR(100*_xlfn.IFNA(VLOOKUP($B161,KviZDarije9!$A$1:$N$1000, 4, 0), 0)/'TOP SCORES'!J$3,0)</f>
        <v>0</v>
      </c>
      <c r="M161" s="14">
        <f>IFERROR(100*_xlfn.IFNA(VLOOKUP($B161,KviZDarije10!$A$1:$N$1000,4, 0), 0)/'TOP SCORES'!K$3,0)</f>
        <v>0</v>
      </c>
      <c r="N161" s="14">
        <f>IFERROR(100*_xlfn.IFNA(VLOOKUP($B161,KviZDarije10!$A$1:$N$1000,4, 0), 0)/'TOP SCORES'!L$3,0)</f>
        <v>0</v>
      </c>
    </row>
    <row r="162" spans="1:14">
      <c r="A162" s="17">
        <f ca="1">RANK(C162,C$2:C$992)</f>
        <v>161</v>
      </c>
      <c r="B162" s="71" t="s">
        <v>274</v>
      </c>
      <c r="C162" s="15" cm="1">
        <f t="array" aca="1" ref="C162" ca="1">SUM(LARGE(D162:N162,ROW(INDIRECT("1:8"))))</f>
        <v>80.808080808080803</v>
      </c>
      <c r="D162" s="14">
        <f>IFERROR(100*_xlfn.IFNA(VLOOKUP($B162,KviZDarije1!$A$1:$N$1000, 4, 0), 0)/'TOP SCORES'!B$3,0)</f>
        <v>0</v>
      </c>
      <c r="E162" s="14">
        <f>IFERROR(100*_xlfn.IFNA(VLOOKUP($B162,KviZDarije2!$A$1:$N$1000, 4, 0), 0)/'TOP SCORES'!C$3,0)</f>
        <v>0</v>
      </c>
      <c r="F162" s="14">
        <f>IFERROR(100*_xlfn.IFNA(VLOOKUP($B162,KviZDarije3!$A$1:$N$1000, 4, 0), 0)/'TOP SCORES'!D$3,0)</f>
        <v>0</v>
      </c>
      <c r="G162" s="14">
        <f>IFERROR(100*_xlfn.IFNA(VLOOKUP($B162,KviZDarije4!$A$1:$N$1000, 4, 0), 0)/'TOP SCORES'!E$3,0)</f>
        <v>0</v>
      </c>
      <c r="H162" s="14">
        <f>IFERROR(100*_xlfn.IFNA(VLOOKUP($B162,KviZDarije5!$A$1:$N$1000, 4, 0), 0)/'TOP SCORES'!F$3,0)</f>
        <v>36.363636363636367</v>
      </c>
      <c r="I162" s="14">
        <f>IFERROR(100*_xlfn.IFNA(VLOOKUP($B162,KviZDarije6!$A$1:$N$1000, 4, 0), 0)/'TOP SCORES'!G$3,0)</f>
        <v>44.444444444444443</v>
      </c>
      <c r="J162" s="14">
        <f>IFERROR(100*_xlfn.IFNA(VLOOKUP($B162,KviZDarije7!$A$1:$N$999, 4, 0), 0)/'TOP SCORES'!H$3,0)</f>
        <v>0</v>
      </c>
      <c r="K162" s="14">
        <f>IFERROR(100*_xlfn.IFNA(VLOOKUP($B162,KviZDarije8!$A$1:$N$1000, 4, 0), 0)/'TOP SCORES'!I$3,0)</f>
        <v>0</v>
      </c>
      <c r="L162" s="14">
        <f>IFERROR(100*_xlfn.IFNA(VLOOKUP($B162,KviZDarije9!$A$1:$N$1000, 4, 0), 0)/'TOP SCORES'!J$3,0)</f>
        <v>0</v>
      </c>
      <c r="M162" s="14">
        <f>IFERROR(100*_xlfn.IFNA(VLOOKUP($B162,KviZDarije10!$A$1:$N$1000,4, 0), 0)/'TOP SCORES'!K$3,0)</f>
        <v>0</v>
      </c>
      <c r="N162" s="14">
        <f>IFERROR(100*_xlfn.IFNA(VLOOKUP($B162,KviZDarije10!$A$1:$N$1000,4, 0), 0)/'TOP SCORES'!L$3,0)</f>
        <v>0</v>
      </c>
    </row>
    <row r="163" spans="1:14">
      <c r="A163" s="17">
        <f ca="1">RANK(C163,C$2:C$992)</f>
        <v>162</v>
      </c>
      <c r="B163" s="12" t="s">
        <v>232</v>
      </c>
      <c r="C163" s="15" cm="1">
        <f t="array" aca="1" ref="C163" ca="1">SUM(LARGE(D163:N163,ROW(INDIRECT("1:8"))))</f>
        <v>76.363636363636374</v>
      </c>
      <c r="D163" s="14">
        <f>IFERROR(100*_xlfn.IFNA(VLOOKUP($B163,KviZDarije1!$A$1:$N$1000, 4, 0), 0)/'TOP SCORES'!B$3,0)</f>
        <v>0</v>
      </c>
      <c r="E163" s="14">
        <f>IFERROR(100*_xlfn.IFNA(VLOOKUP($B163,KviZDarije2!$A$1:$N$1000, 4, 0), 0)/'TOP SCORES'!C$3,0)</f>
        <v>0</v>
      </c>
      <c r="F163" s="14">
        <f>IFERROR(100*_xlfn.IFNA(VLOOKUP($B163,KviZDarije3!$A$1:$N$1000, 4, 0), 0)/'TOP SCORES'!D$3,0)</f>
        <v>36.363636363636367</v>
      </c>
      <c r="G163" s="14">
        <f>IFERROR(100*_xlfn.IFNA(VLOOKUP($B163,KviZDarije4!$A$1:$N$1000, 4, 0), 0)/'TOP SCORES'!E$3,0)</f>
        <v>0</v>
      </c>
      <c r="H163" s="14">
        <f>IFERROR(100*_xlfn.IFNA(VLOOKUP($B163,KviZDarije5!$A$1:$N$1000, 4, 0), 0)/'TOP SCORES'!F$3,0)</f>
        <v>0</v>
      </c>
      <c r="I163" s="14">
        <f>IFERROR(100*_xlfn.IFNA(VLOOKUP($B163,KviZDarije6!$A$1:$N$1000, 4, 0), 0)/'TOP SCORES'!G$3,0)</f>
        <v>0</v>
      </c>
      <c r="J163" s="14">
        <f>IFERROR(100*_xlfn.IFNA(VLOOKUP($B163,KviZDarije7!$A$1:$N$999, 4, 0), 0)/'TOP SCORES'!H$3,0)</f>
        <v>0</v>
      </c>
      <c r="K163" s="14">
        <f>IFERROR(100*_xlfn.IFNA(VLOOKUP($B163,KviZDarije8!$A$1:$N$1000, 4, 0), 0)/'TOP SCORES'!I$3,0)</f>
        <v>0</v>
      </c>
      <c r="L163" s="14">
        <f>IFERROR(100*_xlfn.IFNA(VLOOKUP($B163,KviZDarije9!$A$1:$N$1000, 4, 0), 0)/'TOP SCORES'!J$3,0)</f>
        <v>0</v>
      </c>
      <c r="M163" s="14">
        <f>IFERROR(100*_xlfn.IFNA(VLOOKUP($B163,KviZDarije10!$A$1:$N$1000,4, 0), 0)/'TOP SCORES'!K$3,0)</f>
        <v>40</v>
      </c>
      <c r="N163" s="14">
        <f>IFERROR(100*_xlfn.IFNA(VLOOKUP($B163,KviZDarije10!$A$1:$N$1000,4, 0), 0)/'TOP SCORES'!L$3,0)</f>
        <v>0</v>
      </c>
    </row>
    <row r="164" spans="1:14">
      <c r="A164" s="17">
        <f ca="1">RANK(C164,C$2:C$992)</f>
        <v>163</v>
      </c>
      <c r="B164" s="12" t="s">
        <v>135</v>
      </c>
      <c r="C164" s="15" cm="1">
        <f t="array" aca="1" ref="C164" ca="1">SUM(LARGE(D164:N164,ROW(INDIRECT("1:8"))))</f>
        <v>72.727272727272734</v>
      </c>
      <c r="D164" s="14">
        <f>IFERROR(100*_xlfn.IFNA(VLOOKUP($B164,KviZDarije1!$A$1:$N$1000, 4, 0), 0)/'TOP SCORES'!B$3,0)</f>
        <v>0</v>
      </c>
      <c r="E164" s="14">
        <f>IFERROR(100*_xlfn.IFNA(VLOOKUP($B164,KviZDarije2!$A$1:$N$1000, 4, 0), 0)/'TOP SCORES'!C$3,0)</f>
        <v>0</v>
      </c>
      <c r="F164" s="14">
        <f>IFERROR(100*_xlfn.IFNA(VLOOKUP($B164,KviZDarije3!$A$1:$N$1000, 4, 0), 0)/'TOP SCORES'!D$3,0)</f>
        <v>72.727272727272734</v>
      </c>
      <c r="G164" s="14">
        <f>IFERROR(100*_xlfn.IFNA(VLOOKUP($B164,KviZDarije4!$A$1:$N$1000, 4, 0), 0)/'TOP SCORES'!E$3,0)</f>
        <v>0</v>
      </c>
      <c r="H164" s="14">
        <f>IFERROR(100*_xlfn.IFNA(VLOOKUP($B164,KviZDarije5!$A$1:$N$1000, 4, 0), 0)/'TOP SCORES'!F$3,0)</f>
        <v>0</v>
      </c>
      <c r="I164" s="14">
        <f>IFERROR(100*_xlfn.IFNA(VLOOKUP($B164,KviZDarije6!$A$1:$N$1000, 4, 0), 0)/'TOP SCORES'!G$3,0)</f>
        <v>0</v>
      </c>
      <c r="J164" s="14">
        <f>IFERROR(100*_xlfn.IFNA(VLOOKUP($B164,KviZDarije7!$A$1:$N$999, 4, 0), 0)/'TOP SCORES'!H$3,0)</f>
        <v>0</v>
      </c>
      <c r="K164" s="14">
        <f>IFERROR(100*_xlfn.IFNA(VLOOKUP($B164,KviZDarije8!$A$1:$N$1000, 4, 0), 0)/'TOP SCORES'!I$3,0)</f>
        <v>0</v>
      </c>
      <c r="L164" s="14">
        <f>IFERROR(100*_xlfn.IFNA(VLOOKUP($B164,KviZDarije9!$A$1:$N$1000, 4, 0), 0)/'TOP SCORES'!J$3,0)</f>
        <v>0</v>
      </c>
      <c r="M164" s="14">
        <f>IFERROR(100*_xlfn.IFNA(VLOOKUP($B164,KviZDarije10!$A$1:$N$1000,4, 0), 0)/'TOP SCORES'!K$3,0)</f>
        <v>0</v>
      </c>
      <c r="N164" s="14">
        <f>IFERROR(100*_xlfn.IFNA(VLOOKUP($B164,KviZDarije10!$A$1:$N$1000,4, 0), 0)/'TOP SCORES'!L$3,0)</f>
        <v>0</v>
      </c>
    </row>
    <row r="165" spans="1:14">
      <c r="A165" s="17">
        <f ca="1">RANK(C165,C$2:C$992)</f>
        <v>163</v>
      </c>
      <c r="B165" s="12" t="s">
        <v>147</v>
      </c>
      <c r="C165" s="15" cm="1">
        <f t="array" aca="1" ref="C165" ca="1">SUM(LARGE(D165:N165,ROW(INDIRECT("1:8"))))</f>
        <v>72.727272727272734</v>
      </c>
      <c r="D165" s="14">
        <f>IFERROR(100*_xlfn.IFNA(VLOOKUP($B165,KviZDarije1!$A$1:$N$1000, 4, 0), 0)/'TOP SCORES'!B$3,0)</f>
        <v>0</v>
      </c>
      <c r="E165" s="14">
        <f>IFERROR(100*_xlfn.IFNA(VLOOKUP($B165,KviZDarije2!$A$1:$N$1000, 4, 0), 0)/'TOP SCORES'!C$3,0)</f>
        <v>0</v>
      </c>
      <c r="F165" s="14">
        <f>IFERROR(100*_xlfn.IFNA(VLOOKUP($B165,KviZDarije3!$A$1:$N$1000, 4, 0), 0)/'TOP SCORES'!D$3,0)</f>
        <v>36.363636363636367</v>
      </c>
      <c r="G165" s="14">
        <f>IFERROR(100*_xlfn.IFNA(VLOOKUP($B165,KviZDarije4!$A$1:$N$1000, 4, 0), 0)/'TOP SCORES'!E$3,0)</f>
        <v>0</v>
      </c>
      <c r="H165" s="14">
        <f>IFERROR(100*_xlfn.IFNA(VLOOKUP($B165,KviZDarije5!$A$1:$N$1000, 4, 0), 0)/'TOP SCORES'!F$3,0)</f>
        <v>36.363636363636367</v>
      </c>
      <c r="I165" s="14">
        <f>IFERROR(100*_xlfn.IFNA(VLOOKUP($B165,KviZDarije6!$A$1:$N$1000, 4, 0), 0)/'TOP SCORES'!G$3,0)</f>
        <v>0</v>
      </c>
      <c r="J165" s="14">
        <f>IFERROR(100*_xlfn.IFNA(VLOOKUP($B165,KviZDarije7!$A$1:$N$999, 4, 0), 0)/'TOP SCORES'!H$3,0)</f>
        <v>0</v>
      </c>
      <c r="K165" s="14">
        <f>IFERROR(100*_xlfn.IFNA(VLOOKUP($B165,KviZDarije8!$A$1:$N$1000, 4, 0), 0)/'TOP SCORES'!I$3,0)</f>
        <v>0</v>
      </c>
      <c r="L165" s="14">
        <f>IFERROR(100*_xlfn.IFNA(VLOOKUP($B165,KviZDarije9!$A$1:$N$1000, 4, 0), 0)/'TOP SCORES'!J$3,0)</f>
        <v>0</v>
      </c>
      <c r="M165" s="14">
        <f>IFERROR(100*_xlfn.IFNA(VLOOKUP($B165,KviZDarije10!$A$1:$N$1000,4, 0), 0)/'TOP SCORES'!K$3,0)</f>
        <v>0</v>
      </c>
      <c r="N165" s="14">
        <f>IFERROR(100*_xlfn.IFNA(VLOOKUP($B165,KviZDarije10!$A$1:$N$1000,4, 0), 0)/'TOP SCORES'!L$3,0)</f>
        <v>0</v>
      </c>
    </row>
    <row r="166" spans="1:14">
      <c r="A166" s="17">
        <f ca="1">RANK(C166,C$2:C$992)</f>
        <v>165</v>
      </c>
      <c r="B166" s="35" t="s">
        <v>88</v>
      </c>
      <c r="C166" s="15" cm="1">
        <f t="array" aca="1" ref="C166" ca="1">SUM(LARGE(D166:N166,ROW(INDIRECT("1:8"))))</f>
        <v>72.72727272727272</v>
      </c>
      <c r="D166" s="14">
        <f>IFERROR(100*_xlfn.IFNA(VLOOKUP($B166,KviZDarije1!$A$1:$N$1000, 4, 0), 0)/'TOP SCORES'!B$3,0)</f>
        <v>27.272727272727273</v>
      </c>
      <c r="E166" s="14">
        <f>IFERROR(100*_xlfn.IFNA(VLOOKUP($B166,KviZDarije2!$A$1:$N$1000, 4, 0), 0)/'TOP SCORES'!C$3,0)</f>
        <v>45.454545454545453</v>
      </c>
      <c r="F166" s="14">
        <f>IFERROR(100*_xlfn.IFNA(VLOOKUP($B166,KviZDarije3!$A$1:$N$1000, 4, 0), 0)/'TOP SCORES'!D$3,0)</f>
        <v>0</v>
      </c>
      <c r="G166" s="14">
        <f>IFERROR(100*_xlfn.IFNA(VLOOKUP($B166,KviZDarije4!$A$1:$N$1000, 4, 0), 0)/'TOP SCORES'!E$3,0)</f>
        <v>0</v>
      </c>
      <c r="H166" s="14">
        <f>IFERROR(100*_xlfn.IFNA(VLOOKUP($B166,KviZDarije5!$A$1:$N$1000, 4, 0), 0)/'TOP SCORES'!F$3,0)</f>
        <v>0</v>
      </c>
      <c r="I166" s="14">
        <f>IFERROR(100*_xlfn.IFNA(VLOOKUP($B166,KviZDarije6!$A$1:$N$1000, 4, 0), 0)/'TOP SCORES'!G$3,0)</f>
        <v>0</v>
      </c>
      <c r="J166" s="14">
        <f>IFERROR(100*_xlfn.IFNA(VLOOKUP($B166,KviZDarije7!$A$1:$N$999, 4, 0), 0)/'TOP SCORES'!H$3,0)</f>
        <v>0</v>
      </c>
      <c r="K166" s="14">
        <f>IFERROR(100*_xlfn.IFNA(VLOOKUP($B166,KviZDarije8!$A$1:$N$1000, 4, 0), 0)/'TOP SCORES'!I$3,0)</f>
        <v>0</v>
      </c>
      <c r="L166" s="14">
        <f>IFERROR(100*_xlfn.IFNA(VLOOKUP($B166,KviZDarije9!$A$1:$N$1000, 4, 0), 0)/'TOP SCORES'!J$3,0)</f>
        <v>0</v>
      </c>
      <c r="M166" s="14">
        <f>IFERROR(100*_xlfn.IFNA(VLOOKUP($B166,KviZDarije10!$A$1:$N$1000,4, 0), 0)/'TOP SCORES'!K$3,0)</f>
        <v>0</v>
      </c>
      <c r="N166" s="14">
        <f>IFERROR(100*_xlfn.IFNA(VLOOKUP($B166,KviZDarije10!$A$1:$N$1000,4, 0), 0)/'TOP SCORES'!L$3,0)</f>
        <v>0</v>
      </c>
    </row>
    <row r="167" spans="1:14">
      <c r="A167" s="17">
        <f ca="1">RANK(C167,C$2:C$992)</f>
        <v>166</v>
      </c>
      <c r="B167" s="12" t="s">
        <v>155</v>
      </c>
      <c r="C167" s="15" cm="1">
        <f t="array" aca="1" ref="C167" ca="1">SUM(LARGE(D167:N167,ROW(INDIRECT("1:8"))))</f>
        <v>67.676767676767668</v>
      </c>
      <c r="D167" s="14">
        <f>IFERROR(100*_xlfn.IFNA(VLOOKUP($B167,KviZDarije1!$A$1:$N$1000, 4, 0), 0)/'TOP SCORES'!B$3,0)</f>
        <v>0</v>
      </c>
      <c r="E167" s="14">
        <f>IFERROR(100*_xlfn.IFNA(VLOOKUP($B167,KviZDarije2!$A$1:$N$1000, 4, 0), 0)/'TOP SCORES'!C$3,0)</f>
        <v>0</v>
      </c>
      <c r="F167" s="14">
        <f>IFERROR(100*_xlfn.IFNA(VLOOKUP($B167,KviZDarije3!$A$1:$N$1000, 4, 0), 0)/'TOP SCORES'!D$3,0)</f>
        <v>45.454545454545453</v>
      </c>
      <c r="G167" s="14">
        <f>IFERROR(100*_xlfn.IFNA(VLOOKUP($B167,KviZDarije4!$A$1:$N$1000, 4, 0), 0)/'TOP SCORES'!E$3,0)</f>
        <v>0</v>
      </c>
      <c r="H167" s="14">
        <f>IFERROR(100*_xlfn.IFNA(VLOOKUP($B167,KviZDarije5!$A$1:$N$1000, 4, 0), 0)/'TOP SCORES'!F$3,0)</f>
        <v>0</v>
      </c>
      <c r="I167" s="14">
        <f>IFERROR(100*_xlfn.IFNA(VLOOKUP($B167,KviZDarije6!$A$1:$N$1000, 4, 0), 0)/'TOP SCORES'!G$3,0)</f>
        <v>22.222222222222221</v>
      </c>
      <c r="J167" s="14">
        <f>IFERROR(100*_xlfn.IFNA(VLOOKUP($B167,KviZDarije7!$A$1:$N$999, 4, 0), 0)/'TOP SCORES'!H$3,0)</f>
        <v>0</v>
      </c>
      <c r="K167" s="14">
        <f>IFERROR(100*_xlfn.IFNA(VLOOKUP($B167,KviZDarije8!$A$1:$N$1000, 4, 0), 0)/'TOP SCORES'!I$3,0)</f>
        <v>0</v>
      </c>
      <c r="L167" s="14">
        <f>IFERROR(100*_xlfn.IFNA(VLOOKUP($B167,KviZDarije9!$A$1:$N$1000, 4, 0), 0)/'TOP SCORES'!J$3,0)</f>
        <v>0</v>
      </c>
      <c r="M167" s="14">
        <f>IFERROR(100*_xlfn.IFNA(VLOOKUP($B167,KviZDarije10!$A$1:$N$1000,4, 0), 0)/'TOP SCORES'!K$3,0)</f>
        <v>0</v>
      </c>
      <c r="N167" s="14">
        <f>IFERROR(100*_xlfn.IFNA(VLOOKUP($B167,KviZDarije10!$A$1:$N$1000,4, 0), 0)/'TOP SCORES'!L$3,0)</f>
        <v>0</v>
      </c>
    </row>
    <row r="168" spans="1:14">
      <c r="A168" s="17">
        <f ca="1">RANK(C168,C$2:C$992)</f>
        <v>167</v>
      </c>
      <c r="B168" s="71" t="s">
        <v>275</v>
      </c>
      <c r="C168" s="15" cm="1">
        <f t="array" aca="1" ref="C168" ca="1">SUM(LARGE(D168:N168,ROW(INDIRECT("1:8"))))</f>
        <v>65.454545454545453</v>
      </c>
      <c r="D168" s="14">
        <f>IFERROR(100*_xlfn.IFNA(VLOOKUP($B168,KviZDarije1!$A$1:$N$1000, 4, 0), 0)/'TOP SCORES'!B$3,0)</f>
        <v>0</v>
      </c>
      <c r="E168" s="14">
        <f>IFERROR(100*_xlfn.IFNA(VLOOKUP($B168,KviZDarije2!$A$1:$N$1000, 4, 0), 0)/'TOP SCORES'!C$3,0)</f>
        <v>0</v>
      </c>
      <c r="F168" s="14">
        <f>IFERROR(100*_xlfn.IFNA(VLOOKUP($B168,KviZDarije3!$A$1:$N$1000, 4, 0), 0)/'TOP SCORES'!D$3,0)</f>
        <v>0</v>
      </c>
      <c r="G168" s="14">
        <f>IFERROR(100*_xlfn.IFNA(VLOOKUP($B168,KviZDarije4!$A$1:$N$1000, 4, 0), 0)/'TOP SCORES'!E$3,0)</f>
        <v>0</v>
      </c>
      <c r="H168" s="14">
        <f>IFERROR(100*_xlfn.IFNA(VLOOKUP($B168,KviZDarije5!$A$1:$N$1000, 4, 0), 0)/'TOP SCORES'!F$3,0)</f>
        <v>45.454545454545453</v>
      </c>
      <c r="I168" s="14">
        <f>IFERROR(100*_xlfn.IFNA(VLOOKUP($B168,KviZDarije6!$A$1:$N$1000, 4, 0), 0)/'TOP SCORES'!G$3,0)</f>
        <v>0</v>
      </c>
      <c r="J168" s="14">
        <f>IFERROR(100*_xlfn.IFNA(VLOOKUP($B168,KviZDarije7!$A$1:$N$999, 4, 0), 0)/'TOP SCORES'!H$3,0)</f>
        <v>20</v>
      </c>
      <c r="K168" s="14">
        <f>IFERROR(100*_xlfn.IFNA(VLOOKUP($B168,KviZDarije8!$A$1:$N$1000, 4, 0), 0)/'TOP SCORES'!I$3,0)</f>
        <v>0</v>
      </c>
      <c r="L168" s="14">
        <f>IFERROR(100*_xlfn.IFNA(VLOOKUP($B168,KviZDarije9!$A$1:$N$1000, 4, 0), 0)/'TOP SCORES'!J$3,0)</f>
        <v>0</v>
      </c>
      <c r="M168" s="14">
        <f>IFERROR(100*_xlfn.IFNA(VLOOKUP($B168,KviZDarije10!$A$1:$N$1000,4, 0), 0)/'TOP SCORES'!K$3,0)</f>
        <v>0</v>
      </c>
      <c r="N168" s="14">
        <f>IFERROR(100*_xlfn.IFNA(VLOOKUP($B168,KviZDarije10!$A$1:$N$1000,4, 0), 0)/'TOP SCORES'!L$3,0)</f>
        <v>0</v>
      </c>
    </row>
    <row r="169" spans="1:14">
      <c r="A169" s="17">
        <f ca="1">RANK(C169,C$2:C$992)</f>
        <v>168</v>
      </c>
      <c r="B169" s="12" t="s">
        <v>138</v>
      </c>
      <c r="C169" s="15" cm="1">
        <f t="array" aca="1" ref="C169" ca="1">SUM(LARGE(D169:N169,ROW(INDIRECT("1:8"))))</f>
        <v>63.636363636363633</v>
      </c>
      <c r="D169" s="14">
        <f>IFERROR(100*_xlfn.IFNA(VLOOKUP($B169,KviZDarije1!$A$1:$N$1000, 4, 0), 0)/'TOP SCORES'!B$3,0)</f>
        <v>0</v>
      </c>
      <c r="E169" s="14">
        <f>IFERROR(100*_xlfn.IFNA(VLOOKUP($B169,KviZDarije2!$A$1:$N$1000, 4, 0), 0)/'TOP SCORES'!C$3,0)</f>
        <v>0</v>
      </c>
      <c r="F169" s="14">
        <f>IFERROR(100*_xlfn.IFNA(VLOOKUP($B169,KviZDarije3!$A$1:$N$1000, 4, 0), 0)/'TOP SCORES'!D$3,0)</f>
        <v>63.636363636363633</v>
      </c>
      <c r="G169" s="14">
        <f>IFERROR(100*_xlfn.IFNA(VLOOKUP($B169,KviZDarije4!$A$1:$N$1000, 4, 0), 0)/'TOP SCORES'!E$3,0)</f>
        <v>0</v>
      </c>
      <c r="H169" s="14">
        <f>IFERROR(100*_xlfn.IFNA(VLOOKUP($B169,KviZDarije5!$A$1:$N$1000, 4, 0), 0)/'TOP SCORES'!F$3,0)</f>
        <v>0</v>
      </c>
      <c r="I169" s="14">
        <f>IFERROR(100*_xlfn.IFNA(VLOOKUP($B169,KviZDarije6!$A$1:$N$1000, 4, 0), 0)/'TOP SCORES'!G$3,0)</f>
        <v>0</v>
      </c>
      <c r="J169" s="14">
        <f>IFERROR(100*_xlfn.IFNA(VLOOKUP($B169,KviZDarije7!$A$1:$N$999, 4, 0), 0)/'TOP SCORES'!H$3,0)</f>
        <v>0</v>
      </c>
      <c r="K169" s="14">
        <f>IFERROR(100*_xlfn.IFNA(VLOOKUP($B169,KviZDarije8!$A$1:$N$1000, 4, 0), 0)/'TOP SCORES'!I$3,0)</f>
        <v>0</v>
      </c>
      <c r="L169" s="14">
        <f>IFERROR(100*_xlfn.IFNA(VLOOKUP($B169,KviZDarije9!$A$1:$N$1000, 4, 0), 0)/'TOP SCORES'!J$3,0)</f>
        <v>0</v>
      </c>
      <c r="M169" s="14">
        <f>IFERROR(100*_xlfn.IFNA(VLOOKUP($B169,KviZDarije10!$A$1:$N$1000,4, 0), 0)/'TOP SCORES'!K$3,0)</f>
        <v>0</v>
      </c>
      <c r="N169" s="14">
        <f>IFERROR(100*_xlfn.IFNA(VLOOKUP($B169,KviZDarije10!$A$1:$N$1000,4, 0), 0)/'TOP SCORES'!L$3,0)</f>
        <v>0</v>
      </c>
    </row>
    <row r="170" spans="1:14">
      <c r="A170" s="17">
        <f ca="1">RANK(C170,C$2:C$992)</f>
        <v>168</v>
      </c>
      <c r="B170" s="12" t="s">
        <v>227</v>
      </c>
      <c r="C170" s="15" cm="1">
        <f t="array" aca="1" ref="C170" ca="1">SUM(LARGE(D170:N170,ROW(INDIRECT("1:8"))))</f>
        <v>63.636363636363633</v>
      </c>
      <c r="D170" s="14">
        <f>IFERROR(100*_xlfn.IFNA(VLOOKUP($B170,KviZDarije1!$A$1:$N$1000, 4, 0), 0)/'TOP SCORES'!B$3,0)</f>
        <v>0</v>
      </c>
      <c r="E170" s="14">
        <f>IFERROR(100*_xlfn.IFNA(VLOOKUP($B170,KviZDarije2!$A$1:$N$1000, 4, 0), 0)/'TOP SCORES'!C$3,0)</f>
        <v>0</v>
      </c>
      <c r="F170" s="14">
        <f>IFERROR(100*_xlfn.IFNA(VLOOKUP($B170,KviZDarije3!$A$1:$N$1000, 4, 0), 0)/'TOP SCORES'!D$3,0)</f>
        <v>63.636363636363633</v>
      </c>
      <c r="G170" s="14">
        <f>IFERROR(100*_xlfn.IFNA(VLOOKUP($B170,KviZDarije4!$A$1:$N$1000, 4, 0), 0)/'TOP SCORES'!E$3,0)</f>
        <v>0</v>
      </c>
      <c r="H170" s="14">
        <f>IFERROR(100*_xlfn.IFNA(VLOOKUP($B170,KviZDarije5!$A$1:$N$1000, 4, 0), 0)/'TOP SCORES'!F$3,0)</f>
        <v>0</v>
      </c>
      <c r="I170" s="14">
        <f>IFERROR(100*_xlfn.IFNA(VLOOKUP($B170,KviZDarije6!$A$1:$N$1000, 4, 0), 0)/'TOP SCORES'!G$3,0)</f>
        <v>0</v>
      </c>
      <c r="J170" s="14">
        <f>IFERROR(100*_xlfn.IFNA(VLOOKUP($B170,KviZDarije7!$A$1:$N$999, 4, 0), 0)/'TOP SCORES'!H$3,0)</f>
        <v>0</v>
      </c>
      <c r="K170" s="14">
        <f>IFERROR(100*_xlfn.IFNA(VLOOKUP($B170,KviZDarije8!$A$1:$N$1000, 4, 0), 0)/'TOP SCORES'!I$3,0)</f>
        <v>0</v>
      </c>
      <c r="L170" s="14">
        <f>IFERROR(100*_xlfn.IFNA(VLOOKUP($B170,KviZDarije9!$A$1:$N$1000, 4, 0), 0)/'TOP SCORES'!J$3,0)</f>
        <v>0</v>
      </c>
      <c r="M170" s="14">
        <f>IFERROR(100*_xlfn.IFNA(VLOOKUP($B170,KviZDarije10!$A$1:$N$1000,4, 0), 0)/'TOP SCORES'!K$3,0)</f>
        <v>0</v>
      </c>
      <c r="N170" s="14">
        <f>IFERROR(100*_xlfn.IFNA(VLOOKUP($B170,KviZDarije10!$A$1:$N$1000,4, 0), 0)/'TOP SCORES'!L$3,0)</f>
        <v>0</v>
      </c>
    </row>
    <row r="171" spans="1:14">
      <c r="A171" s="17">
        <f ca="1">RANK(C171,C$2:C$992)</f>
        <v>170</v>
      </c>
      <c r="B171" s="35" t="s">
        <v>249</v>
      </c>
      <c r="C171" s="15" cm="1">
        <f t="array" aca="1" ref="C171" ca="1">SUM(LARGE(D171:N171,ROW(INDIRECT("1:8"))))</f>
        <v>60</v>
      </c>
      <c r="D171" s="14">
        <f>IFERROR(100*_xlfn.IFNA(VLOOKUP($B171,KviZDarije1!$A$1:$N$1000, 4, 0), 0)/'TOP SCORES'!B$3,0)</f>
        <v>0</v>
      </c>
      <c r="E171" s="14">
        <f>IFERROR(100*_xlfn.IFNA(VLOOKUP($B171,KviZDarije2!$A$1:$N$1000, 4, 0), 0)/'TOP SCORES'!C$3,0)</f>
        <v>0</v>
      </c>
      <c r="F171" s="14">
        <f>IFERROR(100*_xlfn.IFNA(VLOOKUP($B171,KviZDarije3!$A$1:$N$1000, 4, 0), 0)/'TOP SCORES'!D$3,0)</f>
        <v>0</v>
      </c>
      <c r="G171" s="14">
        <f>IFERROR(100*_xlfn.IFNA(VLOOKUP($B171,KviZDarije4!$A$1:$N$1000, 4, 0), 0)/'TOP SCORES'!E$3,0)</f>
        <v>60</v>
      </c>
      <c r="H171" s="14">
        <f>IFERROR(100*_xlfn.IFNA(VLOOKUP($B171,KviZDarije5!$A$1:$N$1000, 4, 0), 0)/'TOP SCORES'!F$3,0)</f>
        <v>0</v>
      </c>
      <c r="I171" s="14">
        <f>IFERROR(100*_xlfn.IFNA(VLOOKUP($B171,KviZDarije6!$A$1:$N$1000, 4, 0), 0)/'TOP SCORES'!G$3,0)</f>
        <v>0</v>
      </c>
      <c r="J171" s="14">
        <f>IFERROR(100*_xlfn.IFNA(VLOOKUP($B171,KviZDarije7!$A$1:$N$999, 4, 0), 0)/'TOP SCORES'!H$3,0)</f>
        <v>0</v>
      </c>
      <c r="K171" s="14">
        <f>IFERROR(100*_xlfn.IFNA(VLOOKUP($B171,KviZDarije8!$A$1:$N$1000, 4, 0), 0)/'TOP SCORES'!I$3,0)</f>
        <v>0</v>
      </c>
      <c r="L171" s="14">
        <f>IFERROR(100*_xlfn.IFNA(VLOOKUP($B171,KviZDarije9!$A$1:$N$1000, 4, 0), 0)/'TOP SCORES'!J$3,0)</f>
        <v>0</v>
      </c>
      <c r="M171" s="14">
        <f>IFERROR(100*_xlfn.IFNA(VLOOKUP($B171,KviZDarije10!$A$1:$N$1000,4, 0), 0)/'TOP SCORES'!K$3,0)</f>
        <v>0</v>
      </c>
      <c r="N171" s="14">
        <f>IFERROR(100*_xlfn.IFNA(VLOOKUP($B171,KviZDarije10!$A$1:$N$1000,4, 0), 0)/'TOP SCORES'!L$3,0)</f>
        <v>0</v>
      </c>
    </row>
    <row r="172" spans="1:14">
      <c r="A172" s="17">
        <f ca="1">RANK(C172,C$2:C$992)</f>
        <v>171</v>
      </c>
      <c r="B172" s="71" t="s">
        <v>279</v>
      </c>
      <c r="C172" s="15" cm="1">
        <f t="array" aca="1" ref="C172" ca="1">SUM(LARGE(D172:N172,ROW(INDIRECT("1:8"))))</f>
        <v>59.494949494949495</v>
      </c>
      <c r="D172" s="14">
        <f>IFERROR(100*_xlfn.IFNA(VLOOKUP($B172,KviZDarije1!$A$1:$N$1000, 4, 0), 0)/'TOP SCORES'!B$3,0)</f>
        <v>0</v>
      </c>
      <c r="E172" s="14">
        <f>IFERROR(100*_xlfn.IFNA(VLOOKUP($B172,KviZDarije2!$A$1:$N$1000, 4, 0), 0)/'TOP SCORES'!C$3,0)</f>
        <v>0</v>
      </c>
      <c r="F172" s="14">
        <f>IFERROR(100*_xlfn.IFNA(VLOOKUP($B172,KviZDarije3!$A$1:$N$1000, 4, 0), 0)/'TOP SCORES'!D$3,0)</f>
        <v>0</v>
      </c>
      <c r="G172" s="14">
        <f>IFERROR(100*_xlfn.IFNA(VLOOKUP($B172,KviZDarije4!$A$1:$N$1000, 4, 0), 0)/'TOP SCORES'!E$3,0)</f>
        <v>0</v>
      </c>
      <c r="H172" s="14">
        <f>IFERROR(100*_xlfn.IFNA(VLOOKUP($B172,KviZDarije5!$A$1:$N$1000, 4, 0), 0)/'TOP SCORES'!F$3,0)</f>
        <v>27.272727272727273</v>
      </c>
      <c r="I172" s="14">
        <f>IFERROR(100*_xlfn.IFNA(VLOOKUP($B172,KviZDarije6!$A$1:$N$1000, 4, 0), 0)/'TOP SCORES'!G$3,0)</f>
        <v>11.111111111111111</v>
      </c>
      <c r="J172" s="14">
        <f>IFERROR(100*_xlfn.IFNA(VLOOKUP($B172,KviZDarije7!$A$1:$N$999, 4, 0), 0)/'TOP SCORES'!H$3,0)</f>
        <v>10</v>
      </c>
      <c r="K172" s="14">
        <f>IFERROR(100*_xlfn.IFNA(VLOOKUP($B172,KviZDarije8!$A$1:$N$1000, 4, 0), 0)/'TOP SCORES'!I$3,0)</f>
        <v>0</v>
      </c>
      <c r="L172" s="14">
        <f>IFERROR(100*_xlfn.IFNA(VLOOKUP($B172,KviZDarije9!$A$1:$N$1000, 4, 0), 0)/'TOP SCORES'!J$3,0)</f>
        <v>11.111111111111111</v>
      </c>
      <c r="M172" s="14">
        <f>IFERROR(100*_xlfn.IFNA(VLOOKUP($B172,KviZDarije10!$A$1:$N$1000,4, 0), 0)/'TOP SCORES'!K$3,0)</f>
        <v>0</v>
      </c>
      <c r="N172" s="14">
        <f>IFERROR(100*_xlfn.IFNA(VLOOKUP($B172,KviZDarije10!$A$1:$N$1000,4, 0), 0)/'TOP SCORES'!L$3,0)</f>
        <v>0</v>
      </c>
    </row>
    <row r="173" spans="1:14">
      <c r="A173" s="17">
        <f ca="1">RANK(C173,C$2:C$992)</f>
        <v>172</v>
      </c>
      <c r="B173" s="12" t="s">
        <v>140</v>
      </c>
      <c r="C173" s="15" cm="1">
        <f t="array" aca="1" ref="C173" ca="1">SUM(LARGE(D173:N173,ROW(INDIRECT("1:8"))))</f>
        <v>57.272727272727273</v>
      </c>
      <c r="D173" s="14">
        <f>IFERROR(100*_xlfn.IFNA(VLOOKUP($B173,KviZDarije1!$A$1:$N$1000, 4, 0), 0)/'TOP SCORES'!B$3,0)</f>
        <v>0</v>
      </c>
      <c r="E173" s="14">
        <f>IFERROR(100*_xlfn.IFNA(VLOOKUP($B173,KviZDarije2!$A$1:$N$1000, 4, 0), 0)/'TOP SCORES'!C$3,0)</f>
        <v>0</v>
      </c>
      <c r="F173" s="14">
        <f>IFERROR(100*_xlfn.IFNA(VLOOKUP($B173,KviZDarije3!$A$1:$N$1000, 4, 0), 0)/'TOP SCORES'!D$3,0)</f>
        <v>27.272727272727273</v>
      </c>
      <c r="G173" s="14">
        <f>IFERROR(100*_xlfn.IFNA(VLOOKUP($B173,KviZDarije4!$A$1:$N$1000, 4, 0), 0)/'TOP SCORES'!E$3,0)</f>
        <v>0</v>
      </c>
      <c r="H173" s="14">
        <f>IFERROR(100*_xlfn.IFNA(VLOOKUP($B173,KviZDarije5!$A$1:$N$1000, 4, 0), 0)/'TOP SCORES'!F$3,0)</f>
        <v>0</v>
      </c>
      <c r="I173" s="14">
        <f>IFERROR(100*_xlfn.IFNA(VLOOKUP($B173,KviZDarije6!$A$1:$N$1000, 4, 0), 0)/'TOP SCORES'!G$3,0)</f>
        <v>0</v>
      </c>
      <c r="J173" s="14">
        <f>IFERROR(100*_xlfn.IFNA(VLOOKUP($B173,KviZDarije7!$A$1:$N$999, 4, 0), 0)/'TOP SCORES'!H$3,0)</f>
        <v>0</v>
      </c>
      <c r="K173" s="14">
        <f>IFERROR(100*_xlfn.IFNA(VLOOKUP($B173,KviZDarije8!$A$1:$N$1000, 4, 0), 0)/'TOP SCORES'!I$3,0)</f>
        <v>0</v>
      </c>
      <c r="L173" s="14">
        <f>IFERROR(100*_xlfn.IFNA(VLOOKUP($B173,KviZDarije9!$A$1:$N$1000, 4, 0), 0)/'TOP SCORES'!J$3,0)</f>
        <v>0</v>
      </c>
      <c r="M173" s="14">
        <f>IFERROR(100*_xlfn.IFNA(VLOOKUP($B173,KviZDarije10!$A$1:$N$1000,4, 0), 0)/'TOP SCORES'!K$3,0)</f>
        <v>30</v>
      </c>
      <c r="N173" s="14">
        <f>IFERROR(100*_xlfn.IFNA(VLOOKUP($B173,KviZDarije10!$A$1:$N$1000,4, 0), 0)/'TOP SCORES'!L$3,0)</f>
        <v>0</v>
      </c>
    </row>
    <row r="174" spans="1:14">
      <c r="A174" s="17">
        <f ca="1">RANK(C174,C$2:C$992)</f>
        <v>173</v>
      </c>
      <c r="B174" s="12" t="s">
        <v>132</v>
      </c>
      <c r="C174" s="15" cm="1">
        <f t="array" aca="1" ref="C174" ca="1">SUM(LARGE(D174:N174,ROW(INDIRECT("1:8"))))</f>
        <v>54.545454545454547</v>
      </c>
      <c r="D174" s="14">
        <f>IFERROR(100*_xlfn.IFNA(VLOOKUP($B174,KviZDarije1!$A$1:$N$1000, 4, 0), 0)/'TOP SCORES'!B$3,0)</f>
        <v>0</v>
      </c>
      <c r="E174" s="14">
        <f>IFERROR(100*_xlfn.IFNA(VLOOKUP($B174,KviZDarije2!$A$1:$N$1000, 4, 0), 0)/'TOP SCORES'!C$3,0)</f>
        <v>0</v>
      </c>
      <c r="F174" s="14">
        <f>IFERROR(100*_xlfn.IFNA(VLOOKUP($B174,KviZDarije3!$A$1:$N$1000, 4, 0), 0)/'TOP SCORES'!D$3,0)</f>
        <v>54.545454545454547</v>
      </c>
      <c r="G174" s="14">
        <f>IFERROR(100*_xlfn.IFNA(VLOOKUP($B174,KviZDarije4!$A$1:$N$1000, 4, 0), 0)/'TOP SCORES'!E$3,0)</f>
        <v>0</v>
      </c>
      <c r="H174" s="14">
        <f>IFERROR(100*_xlfn.IFNA(VLOOKUP($B174,KviZDarije5!$A$1:$N$1000, 4, 0), 0)/'TOP SCORES'!F$3,0)</f>
        <v>0</v>
      </c>
      <c r="I174" s="14">
        <f>IFERROR(100*_xlfn.IFNA(VLOOKUP($B174,KviZDarije6!$A$1:$N$1000, 4, 0), 0)/'TOP SCORES'!G$3,0)</f>
        <v>0</v>
      </c>
      <c r="J174" s="14">
        <f>IFERROR(100*_xlfn.IFNA(VLOOKUP($B174,KviZDarije7!$A$1:$N$999, 4, 0), 0)/'TOP SCORES'!H$3,0)</f>
        <v>0</v>
      </c>
      <c r="K174" s="14">
        <f>IFERROR(100*_xlfn.IFNA(VLOOKUP($B174,KviZDarije8!$A$1:$N$1000, 4, 0), 0)/'TOP SCORES'!I$3,0)</f>
        <v>0</v>
      </c>
      <c r="L174" s="14">
        <f>IFERROR(100*_xlfn.IFNA(VLOOKUP($B174,KviZDarije9!$A$1:$N$1000, 4, 0), 0)/'TOP SCORES'!J$3,0)</f>
        <v>0</v>
      </c>
      <c r="M174" s="14">
        <f>IFERROR(100*_xlfn.IFNA(VLOOKUP($B174,KviZDarije10!$A$1:$N$1000,4, 0), 0)/'TOP SCORES'!K$3,0)</f>
        <v>0</v>
      </c>
      <c r="N174" s="14">
        <f>IFERROR(100*_xlfn.IFNA(VLOOKUP($B174,KviZDarije10!$A$1:$N$1000,4, 0), 0)/'TOP SCORES'!L$3,0)</f>
        <v>0</v>
      </c>
    </row>
    <row r="175" spans="1:14">
      <c r="A175" s="17">
        <f ca="1">RANK(C175,C$2:C$992)</f>
        <v>173</v>
      </c>
      <c r="B175" s="12" t="s">
        <v>133</v>
      </c>
      <c r="C175" s="15" cm="1">
        <f t="array" aca="1" ref="C175" ca="1">SUM(LARGE(D175:N175,ROW(INDIRECT("1:8"))))</f>
        <v>54.545454545454547</v>
      </c>
      <c r="D175" s="14">
        <f>IFERROR(100*_xlfn.IFNA(VLOOKUP($B175,KviZDarije1!$A$1:$N$1000, 4, 0), 0)/'TOP SCORES'!B$3,0)</f>
        <v>0</v>
      </c>
      <c r="E175" s="14">
        <f>IFERROR(100*_xlfn.IFNA(VLOOKUP($B175,KviZDarije2!$A$1:$N$1000, 4, 0), 0)/'TOP SCORES'!C$3,0)</f>
        <v>0</v>
      </c>
      <c r="F175" s="14">
        <f>IFERROR(100*_xlfn.IFNA(VLOOKUP($B175,KviZDarije3!$A$1:$N$1000, 4, 0), 0)/'TOP SCORES'!D$3,0)</f>
        <v>54.545454545454547</v>
      </c>
      <c r="G175" s="14">
        <f>IFERROR(100*_xlfn.IFNA(VLOOKUP($B175,KviZDarije4!$A$1:$N$1000, 4, 0), 0)/'TOP SCORES'!E$3,0)</f>
        <v>0</v>
      </c>
      <c r="H175" s="14">
        <f>IFERROR(100*_xlfn.IFNA(VLOOKUP($B175,KviZDarije5!$A$1:$N$1000, 4, 0), 0)/'TOP SCORES'!F$3,0)</f>
        <v>0</v>
      </c>
      <c r="I175" s="14">
        <f>IFERROR(100*_xlfn.IFNA(VLOOKUP($B175,KviZDarije6!$A$1:$N$1000, 4, 0), 0)/'TOP SCORES'!G$3,0)</f>
        <v>0</v>
      </c>
      <c r="J175" s="14">
        <f>IFERROR(100*_xlfn.IFNA(VLOOKUP($B175,KviZDarije7!$A$1:$N$999, 4, 0), 0)/'TOP SCORES'!H$3,0)</f>
        <v>0</v>
      </c>
      <c r="K175" s="14">
        <f>IFERROR(100*_xlfn.IFNA(VLOOKUP($B175,KviZDarije8!$A$1:$N$1000, 4, 0), 0)/'TOP SCORES'!I$3,0)</f>
        <v>0</v>
      </c>
      <c r="L175" s="14">
        <f>IFERROR(100*_xlfn.IFNA(VLOOKUP($B175,KviZDarije9!$A$1:$N$1000, 4, 0), 0)/'TOP SCORES'!J$3,0)</f>
        <v>0</v>
      </c>
      <c r="M175" s="14">
        <f>IFERROR(100*_xlfn.IFNA(VLOOKUP($B175,KviZDarije10!$A$1:$N$1000,4, 0), 0)/'TOP SCORES'!K$3,0)</f>
        <v>0</v>
      </c>
      <c r="N175" s="14">
        <f>IFERROR(100*_xlfn.IFNA(VLOOKUP($B175,KviZDarije10!$A$1:$N$1000,4, 0), 0)/'TOP SCORES'!L$3,0)</f>
        <v>0</v>
      </c>
    </row>
    <row r="176" spans="1:14">
      <c r="A176" s="17">
        <f ca="1">RANK(C176,C$2:C$992)</f>
        <v>173</v>
      </c>
      <c r="B176" s="35" t="s">
        <v>154</v>
      </c>
      <c r="C176" s="15" cm="1">
        <f t="array" aca="1" ref="C176" ca="1">SUM(LARGE(D176:N176,ROW(INDIRECT("1:8"))))</f>
        <v>54.545454545454547</v>
      </c>
      <c r="D176" s="14">
        <f>IFERROR(100*_xlfn.IFNA(VLOOKUP($B176,KviZDarije1!$A$1:$N$1000, 4, 0), 0)/'TOP SCORES'!B$3,0)</f>
        <v>54.545454545454547</v>
      </c>
      <c r="E176" s="14">
        <f>IFERROR(100*_xlfn.IFNA(VLOOKUP($B176,KviZDarije2!$A$1:$N$1000, 4, 0), 0)/'TOP SCORES'!C$3,0)</f>
        <v>0</v>
      </c>
      <c r="F176" s="14">
        <f>IFERROR(100*_xlfn.IFNA(VLOOKUP($B176,KviZDarije3!$A$1:$N$1000, 4, 0), 0)/'TOP SCORES'!D$3,0)</f>
        <v>0</v>
      </c>
      <c r="G176" s="14">
        <f>IFERROR(100*_xlfn.IFNA(VLOOKUP($B176,KviZDarije4!$A$1:$N$1000, 4, 0), 0)/'TOP SCORES'!E$3,0)</f>
        <v>0</v>
      </c>
      <c r="H176" s="14">
        <f>IFERROR(100*_xlfn.IFNA(VLOOKUP($B176,KviZDarije5!$A$1:$N$1000, 4, 0), 0)/'TOP SCORES'!F$3,0)</f>
        <v>0</v>
      </c>
      <c r="I176" s="14">
        <f>IFERROR(100*_xlfn.IFNA(VLOOKUP($B176,KviZDarije6!$A$1:$N$1000, 4, 0), 0)/'TOP SCORES'!G$3,0)</f>
        <v>0</v>
      </c>
      <c r="J176" s="14">
        <f>IFERROR(100*_xlfn.IFNA(VLOOKUP($B176,KviZDarije7!$A$1:$N$999, 4, 0), 0)/'TOP SCORES'!H$3,0)</f>
        <v>0</v>
      </c>
      <c r="K176" s="14">
        <f>IFERROR(100*_xlfn.IFNA(VLOOKUP($B176,KviZDarije8!$A$1:$N$1000, 4, 0), 0)/'TOP SCORES'!I$3,0)</f>
        <v>0</v>
      </c>
      <c r="L176" s="14">
        <f>IFERROR(100*_xlfn.IFNA(VLOOKUP($B176,KviZDarije9!$A$1:$N$1000, 4, 0), 0)/'TOP SCORES'!J$3,0)</f>
        <v>0</v>
      </c>
      <c r="M176" s="14">
        <f>IFERROR(100*_xlfn.IFNA(VLOOKUP($B176,KviZDarije10!$A$1:$N$1000,4, 0), 0)/'TOP SCORES'!K$3,0)</f>
        <v>0</v>
      </c>
      <c r="N176" s="14">
        <f>IFERROR(100*_xlfn.IFNA(VLOOKUP($B176,KviZDarije10!$A$1:$N$1000,4, 0), 0)/'TOP SCORES'!L$3,0)</f>
        <v>0</v>
      </c>
    </row>
    <row r="177" spans="1:14">
      <c r="A177" s="17">
        <f ca="1">RANK(C177,C$2:C$992)</f>
        <v>173</v>
      </c>
      <c r="B177" s="12" t="s">
        <v>34</v>
      </c>
      <c r="C177" s="15" cm="1">
        <f t="array" aca="1" ref="C177" ca="1">SUM(LARGE(D177:N177,ROW(INDIRECT("1:8"))))</f>
        <v>54.545454545454547</v>
      </c>
      <c r="D177" s="14">
        <f>IFERROR(100*_xlfn.IFNA(VLOOKUP($B177,KviZDarije1!$A$1:$N$1000, 4, 0), 0)/'TOP SCORES'!B$3,0)</f>
        <v>0</v>
      </c>
      <c r="E177" s="14">
        <f>IFERROR(100*_xlfn.IFNA(VLOOKUP($B177,KviZDarije2!$A$1:$N$1000, 4, 0), 0)/'TOP SCORES'!C$3,0)</f>
        <v>0</v>
      </c>
      <c r="F177" s="14">
        <f>IFERROR(100*_xlfn.IFNA(VLOOKUP($B177,KviZDarije3!$A$1:$N$1000, 4, 0), 0)/'TOP SCORES'!D$3,0)</f>
        <v>54.545454545454547</v>
      </c>
      <c r="G177" s="14">
        <f>IFERROR(100*_xlfn.IFNA(VLOOKUP($B177,KviZDarije4!$A$1:$N$1000, 4, 0), 0)/'TOP SCORES'!E$3,0)</f>
        <v>0</v>
      </c>
      <c r="H177" s="14">
        <f>IFERROR(100*_xlfn.IFNA(VLOOKUP($B177,KviZDarije5!$A$1:$N$1000, 4, 0), 0)/'TOP SCORES'!F$3,0)</f>
        <v>0</v>
      </c>
      <c r="I177" s="14">
        <f>IFERROR(100*_xlfn.IFNA(VLOOKUP($B177,KviZDarije6!$A$1:$N$1000, 4, 0), 0)/'TOP SCORES'!G$3,0)</f>
        <v>0</v>
      </c>
      <c r="J177" s="14">
        <f>IFERROR(100*_xlfn.IFNA(VLOOKUP($B177,KviZDarije7!$A$1:$N$999, 4, 0), 0)/'TOP SCORES'!H$3,0)</f>
        <v>0</v>
      </c>
      <c r="K177" s="14">
        <f>IFERROR(100*_xlfn.IFNA(VLOOKUP($B177,KviZDarije8!$A$1:$N$1000, 4, 0), 0)/'TOP SCORES'!I$3,0)</f>
        <v>0</v>
      </c>
      <c r="L177" s="14">
        <f>IFERROR(100*_xlfn.IFNA(VLOOKUP($B177,KviZDarije9!$A$1:$N$1000, 4, 0), 0)/'TOP SCORES'!J$3,0)</f>
        <v>0</v>
      </c>
      <c r="M177" s="14">
        <f>IFERROR(100*_xlfn.IFNA(VLOOKUP($B177,KviZDarije10!$A$1:$N$1000,4, 0), 0)/'TOP SCORES'!K$3,0)</f>
        <v>0</v>
      </c>
      <c r="N177" s="14">
        <f>IFERROR(100*_xlfn.IFNA(VLOOKUP($B177,KviZDarije10!$A$1:$N$1000,4, 0), 0)/'TOP SCORES'!L$3,0)</f>
        <v>0</v>
      </c>
    </row>
    <row r="178" spans="1:14">
      <c r="A178" s="17">
        <f ca="1">RANK(C178,C$2:C$992)</f>
        <v>173</v>
      </c>
      <c r="B178" s="12" t="s">
        <v>152</v>
      </c>
      <c r="C178" s="15" cm="1">
        <f t="array" aca="1" ref="C178" ca="1">SUM(LARGE(D178:N178,ROW(INDIRECT("1:8"))))</f>
        <v>54.545454545454547</v>
      </c>
      <c r="D178" s="14">
        <f>IFERROR(100*_xlfn.IFNA(VLOOKUP($B178,KviZDarije1!$A$1:$N$1000, 4, 0), 0)/'TOP SCORES'!B$3,0)</f>
        <v>0</v>
      </c>
      <c r="E178" s="14">
        <f>IFERROR(100*_xlfn.IFNA(VLOOKUP($B178,KviZDarije2!$A$1:$N$1000, 4, 0), 0)/'TOP SCORES'!C$3,0)</f>
        <v>27.272727272727273</v>
      </c>
      <c r="F178" s="14">
        <f>IFERROR(100*_xlfn.IFNA(VLOOKUP($B178,KviZDarije3!$A$1:$N$1000, 4, 0), 0)/'TOP SCORES'!D$3,0)</f>
        <v>27.272727272727273</v>
      </c>
      <c r="G178" s="14">
        <f>IFERROR(100*_xlfn.IFNA(VLOOKUP($B178,KviZDarije4!$A$1:$N$1000, 4, 0), 0)/'TOP SCORES'!E$3,0)</f>
        <v>0</v>
      </c>
      <c r="H178" s="14">
        <f>IFERROR(100*_xlfn.IFNA(VLOOKUP($B178,KviZDarije5!$A$1:$N$1000, 4, 0), 0)/'TOP SCORES'!F$3,0)</f>
        <v>0</v>
      </c>
      <c r="I178" s="14">
        <f>IFERROR(100*_xlfn.IFNA(VLOOKUP($B178,KviZDarije6!$A$1:$N$1000, 4, 0), 0)/'TOP SCORES'!G$3,0)</f>
        <v>0</v>
      </c>
      <c r="J178" s="14">
        <f>IFERROR(100*_xlfn.IFNA(VLOOKUP($B178,KviZDarije7!$A$1:$N$999, 4, 0), 0)/'TOP SCORES'!H$3,0)</f>
        <v>0</v>
      </c>
      <c r="K178" s="14">
        <f>IFERROR(100*_xlfn.IFNA(VLOOKUP($B178,KviZDarije8!$A$1:$N$1000, 4, 0), 0)/'TOP SCORES'!I$3,0)</f>
        <v>0</v>
      </c>
      <c r="L178" s="14">
        <f>IFERROR(100*_xlfn.IFNA(VLOOKUP($B178,KviZDarije9!$A$1:$N$1000, 4, 0), 0)/'TOP SCORES'!J$3,0)</f>
        <v>0</v>
      </c>
      <c r="M178" s="14">
        <f>IFERROR(100*_xlfn.IFNA(VLOOKUP($B178,KviZDarije10!$A$1:$N$1000,4, 0), 0)/'TOP SCORES'!K$3,0)</f>
        <v>0</v>
      </c>
      <c r="N178" s="14">
        <f>IFERROR(100*_xlfn.IFNA(VLOOKUP($B178,KviZDarije10!$A$1:$N$1000,4, 0), 0)/'TOP SCORES'!L$3,0)</f>
        <v>0</v>
      </c>
    </row>
    <row r="179" spans="1:14">
      <c r="A179" s="17">
        <f ca="1">RANK(C179,C$2:C$992)</f>
        <v>173</v>
      </c>
      <c r="B179" s="8" t="s">
        <v>95</v>
      </c>
      <c r="C179" s="15" cm="1">
        <f t="array" aca="1" ref="C179" ca="1">SUM(LARGE(D179:N179,ROW(INDIRECT("1:8"))))</f>
        <v>54.545454545454547</v>
      </c>
      <c r="D179" s="14">
        <f>IFERROR(100*_xlfn.IFNA(VLOOKUP($B179,KviZDarije1!$A$1:$N$1000, 4, 0), 0)/'TOP SCORES'!B$3,0)</f>
        <v>36.363636363636367</v>
      </c>
      <c r="E179" s="14">
        <f>IFERROR(100*_xlfn.IFNA(VLOOKUP($B179,KviZDarije2!$A$1:$N$1000, 4, 0), 0)/'TOP SCORES'!C$3,0)</f>
        <v>0</v>
      </c>
      <c r="F179" s="14">
        <f>IFERROR(100*_xlfn.IFNA(VLOOKUP($B179,KviZDarije3!$A$1:$N$1000, 4, 0), 0)/'TOP SCORES'!D$3,0)</f>
        <v>18.181818181818183</v>
      </c>
      <c r="G179" s="14">
        <f>IFERROR(100*_xlfn.IFNA(VLOOKUP($B179,KviZDarije4!$A$1:$N$1000, 4, 0), 0)/'TOP SCORES'!E$3,0)</f>
        <v>0</v>
      </c>
      <c r="H179" s="14">
        <f>IFERROR(100*_xlfn.IFNA(VLOOKUP($B179,KviZDarije5!$A$1:$N$1000, 4, 0), 0)/'TOP SCORES'!F$3,0)</f>
        <v>0</v>
      </c>
      <c r="I179" s="14">
        <f>IFERROR(100*_xlfn.IFNA(VLOOKUP($B179,KviZDarije6!$A$1:$N$1000, 4, 0), 0)/'TOP SCORES'!G$3,0)</f>
        <v>0</v>
      </c>
      <c r="J179" s="14">
        <f>IFERROR(100*_xlfn.IFNA(VLOOKUP($B179,KviZDarije7!$A$1:$N$999, 4, 0), 0)/'TOP SCORES'!H$3,0)</f>
        <v>0</v>
      </c>
      <c r="K179" s="14">
        <f>IFERROR(100*_xlfn.IFNA(VLOOKUP($B179,KviZDarije8!$A$1:$N$1000, 4, 0), 0)/'TOP SCORES'!I$3,0)</f>
        <v>0</v>
      </c>
      <c r="L179" s="14">
        <f>IFERROR(100*_xlfn.IFNA(VLOOKUP($B179,KviZDarije9!$A$1:$N$1000, 4, 0), 0)/'TOP SCORES'!J$3,0)</f>
        <v>0</v>
      </c>
      <c r="M179" s="14">
        <f>IFERROR(100*_xlfn.IFNA(VLOOKUP($B179,KviZDarije10!$A$1:$N$1000,4, 0), 0)/'TOP SCORES'!K$3,0)</f>
        <v>0</v>
      </c>
      <c r="N179" s="14">
        <f>IFERROR(100*_xlfn.IFNA(VLOOKUP($B179,KviZDarije10!$A$1:$N$1000,4, 0), 0)/'TOP SCORES'!L$3,0)</f>
        <v>0</v>
      </c>
    </row>
    <row r="180" spans="1:14">
      <c r="A180" s="17">
        <f ca="1">RANK(C180,C$2:C$992)</f>
        <v>173</v>
      </c>
      <c r="B180" s="12" t="s">
        <v>238</v>
      </c>
      <c r="C180" s="15" cm="1">
        <f t="array" aca="1" ref="C180" ca="1">SUM(LARGE(D180:N180,ROW(INDIRECT("1:8"))))</f>
        <v>54.545454545454547</v>
      </c>
      <c r="D180" s="14">
        <f>IFERROR(100*_xlfn.IFNA(VLOOKUP($B180,KviZDarije1!$A$1:$N$1000, 4, 0), 0)/'TOP SCORES'!B$3,0)</f>
        <v>0</v>
      </c>
      <c r="E180" s="14">
        <f>IFERROR(100*_xlfn.IFNA(VLOOKUP($B180,KviZDarije2!$A$1:$N$1000, 4, 0), 0)/'TOP SCORES'!C$3,0)</f>
        <v>18.181818181818183</v>
      </c>
      <c r="F180" s="14">
        <f>IFERROR(100*_xlfn.IFNA(VLOOKUP($B180,KviZDarije3!$A$1:$N$1000, 4, 0), 0)/'TOP SCORES'!D$3,0)</f>
        <v>36.363636363636367</v>
      </c>
      <c r="G180" s="14">
        <f>IFERROR(100*_xlfn.IFNA(VLOOKUP($B180,KviZDarije4!$A$1:$N$1000, 4, 0), 0)/'TOP SCORES'!E$3,0)</f>
        <v>0</v>
      </c>
      <c r="H180" s="14">
        <f>IFERROR(100*_xlfn.IFNA(VLOOKUP($B180,KviZDarije5!$A$1:$N$1000, 4, 0), 0)/'TOP SCORES'!F$3,0)</f>
        <v>0</v>
      </c>
      <c r="I180" s="14">
        <f>IFERROR(100*_xlfn.IFNA(VLOOKUP($B180,KviZDarije6!$A$1:$N$1000, 4, 0), 0)/'TOP SCORES'!G$3,0)</f>
        <v>0</v>
      </c>
      <c r="J180" s="14">
        <f>IFERROR(100*_xlfn.IFNA(VLOOKUP($B180,KviZDarije7!$A$1:$N$999, 4, 0), 0)/'TOP SCORES'!H$3,0)</f>
        <v>0</v>
      </c>
      <c r="K180" s="14">
        <f>IFERROR(100*_xlfn.IFNA(VLOOKUP($B180,KviZDarije8!$A$1:$N$1000, 4, 0), 0)/'TOP SCORES'!I$3,0)</f>
        <v>0</v>
      </c>
      <c r="L180" s="14">
        <f>IFERROR(100*_xlfn.IFNA(VLOOKUP($B180,KviZDarije9!$A$1:$N$1000, 4, 0), 0)/'TOP SCORES'!J$3,0)</f>
        <v>0</v>
      </c>
      <c r="M180" s="14">
        <f>IFERROR(100*_xlfn.IFNA(VLOOKUP($B180,KviZDarije10!$A$1:$N$1000,4, 0), 0)/'TOP SCORES'!K$3,0)</f>
        <v>0</v>
      </c>
      <c r="N180" s="14">
        <f>IFERROR(100*_xlfn.IFNA(VLOOKUP($B180,KviZDarije10!$A$1:$N$1000,4, 0), 0)/'TOP SCORES'!L$3,0)</f>
        <v>0</v>
      </c>
    </row>
    <row r="181" spans="1:14">
      <c r="A181" s="17">
        <f ca="1">RANK(C181,C$2:C$992)</f>
        <v>180</v>
      </c>
      <c r="B181" s="35" t="s">
        <v>202</v>
      </c>
      <c r="C181" s="15" cm="1">
        <f t="array" aca="1" ref="C181" ca="1">SUM(LARGE(D181:N181,ROW(INDIRECT("1:8"))))</f>
        <v>51.313131313131315</v>
      </c>
      <c r="D181" s="14">
        <f>IFERROR(100*_xlfn.IFNA(VLOOKUP($B181,KviZDarije1!$A$1:$N$1000, 4, 0), 0)/'TOP SCORES'!B$3,0)</f>
        <v>9.0909090909090917</v>
      </c>
      <c r="E181" s="14">
        <f>IFERROR(100*_xlfn.IFNA(VLOOKUP($B181,KviZDarije2!$A$1:$N$1000, 4, 0), 0)/'TOP SCORES'!C$3,0)</f>
        <v>0</v>
      </c>
      <c r="F181" s="14">
        <f>IFERROR(100*_xlfn.IFNA(VLOOKUP($B181,KviZDarije3!$A$1:$N$1000, 4, 0), 0)/'TOP SCORES'!D$3,0)</f>
        <v>0</v>
      </c>
      <c r="G181" s="14">
        <f>IFERROR(100*_xlfn.IFNA(VLOOKUP($B181,KviZDarije4!$A$1:$N$1000, 4, 0), 0)/'TOP SCORES'!E$3,0)</f>
        <v>0</v>
      </c>
      <c r="H181" s="14">
        <f>IFERROR(100*_xlfn.IFNA(VLOOKUP($B181,KviZDarije5!$A$1:$N$1000, 4, 0), 0)/'TOP SCORES'!F$3,0)</f>
        <v>0</v>
      </c>
      <c r="I181" s="14">
        <f>IFERROR(100*_xlfn.IFNA(VLOOKUP($B181,KviZDarije6!$A$1:$N$1000, 4, 0), 0)/'TOP SCORES'!G$3,0)</f>
        <v>22.222222222222221</v>
      </c>
      <c r="J181" s="14">
        <f>IFERROR(100*_xlfn.IFNA(VLOOKUP($B181,KviZDarije7!$A$1:$N$999, 4, 0), 0)/'TOP SCORES'!H$3,0)</f>
        <v>0</v>
      </c>
      <c r="K181" s="14">
        <f>IFERROR(100*_xlfn.IFNA(VLOOKUP($B181,KviZDarije8!$A$1:$N$1000, 4, 0), 0)/'TOP SCORES'!I$3,0)</f>
        <v>20</v>
      </c>
      <c r="L181" s="14">
        <f>IFERROR(100*_xlfn.IFNA(VLOOKUP($B181,KviZDarije9!$A$1:$N$1000, 4, 0), 0)/'TOP SCORES'!J$3,0)</f>
        <v>0</v>
      </c>
      <c r="M181" s="14">
        <f>IFERROR(100*_xlfn.IFNA(VLOOKUP($B181,KviZDarije10!$A$1:$N$1000,4, 0), 0)/'TOP SCORES'!K$3,0)</f>
        <v>0</v>
      </c>
      <c r="N181" s="14">
        <f>IFERROR(100*_xlfn.IFNA(VLOOKUP($B181,KviZDarije10!$A$1:$N$1000,4, 0), 0)/'TOP SCORES'!L$3,0)</f>
        <v>0</v>
      </c>
    </row>
    <row r="182" spans="1:14">
      <c r="A182" s="17">
        <f ca="1">RANK(C182,C$2:C$992)</f>
        <v>181</v>
      </c>
      <c r="B182" s="35" t="s">
        <v>264</v>
      </c>
      <c r="C182" s="15" cm="1">
        <f t="array" aca="1" ref="C182" ca="1">SUM(LARGE(D182:N182,ROW(INDIRECT("1:8"))))</f>
        <v>50</v>
      </c>
      <c r="D182" s="14">
        <f>IFERROR(100*_xlfn.IFNA(VLOOKUP($B182,KviZDarije1!$A$1:$N$1000, 4, 0), 0)/'TOP SCORES'!B$3,0)</f>
        <v>0</v>
      </c>
      <c r="E182" s="14">
        <f>IFERROR(100*_xlfn.IFNA(VLOOKUP($B182,KviZDarije2!$A$1:$N$1000, 4, 0), 0)/'TOP SCORES'!C$3,0)</f>
        <v>0</v>
      </c>
      <c r="F182" s="14">
        <f>IFERROR(100*_xlfn.IFNA(VLOOKUP($B182,KviZDarije3!$A$1:$N$1000, 4, 0), 0)/'TOP SCORES'!D$3,0)</f>
        <v>0</v>
      </c>
      <c r="G182" s="14">
        <f>IFERROR(100*_xlfn.IFNA(VLOOKUP($B182,KviZDarije4!$A$1:$N$1000, 4, 0), 0)/'TOP SCORES'!E$3,0)</f>
        <v>50</v>
      </c>
      <c r="H182" s="14">
        <f>IFERROR(100*_xlfn.IFNA(VLOOKUP($B182,KviZDarije5!$A$1:$N$1000, 4, 0), 0)/'TOP SCORES'!F$3,0)</f>
        <v>0</v>
      </c>
      <c r="I182" s="14">
        <f>IFERROR(100*_xlfn.IFNA(VLOOKUP($B182,KviZDarije6!$A$1:$N$1000, 4, 0), 0)/'TOP SCORES'!G$3,0)</f>
        <v>0</v>
      </c>
      <c r="J182" s="14">
        <f>IFERROR(100*_xlfn.IFNA(VLOOKUP($B182,KviZDarije7!$A$1:$N$999, 4, 0), 0)/'TOP SCORES'!H$3,0)</f>
        <v>0</v>
      </c>
      <c r="K182" s="14">
        <f>IFERROR(100*_xlfn.IFNA(VLOOKUP($B182,KviZDarije8!$A$1:$N$1000, 4, 0), 0)/'TOP SCORES'!I$3,0)</f>
        <v>0</v>
      </c>
      <c r="L182" s="14">
        <f>IFERROR(100*_xlfn.IFNA(VLOOKUP($B182,KviZDarije9!$A$1:$N$1000, 4, 0), 0)/'TOP SCORES'!J$3,0)</f>
        <v>0</v>
      </c>
      <c r="M182" s="14">
        <f>IFERROR(100*_xlfn.IFNA(VLOOKUP($B182,KviZDarije10!$A$1:$N$1000,4, 0), 0)/'TOP SCORES'!K$3,0)</f>
        <v>0</v>
      </c>
      <c r="N182" s="14">
        <f>IFERROR(100*_xlfn.IFNA(VLOOKUP($B182,KviZDarije10!$A$1:$N$1000,4, 0), 0)/'TOP SCORES'!L$3,0)</f>
        <v>0</v>
      </c>
    </row>
    <row r="183" spans="1:14">
      <c r="A183" s="17">
        <f ca="1">RANK(C183,C$2:C$992)</f>
        <v>181</v>
      </c>
      <c r="B183" s="35" t="s">
        <v>265</v>
      </c>
      <c r="C183" s="15" cm="1">
        <f t="array" aca="1" ref="C183" ca="1">SUM(LARGE(D183:N183,ROW(INDIRECT("1:8"))))</f>
        <v>50</v>
      </c>
      <c r="D183" s="14">
        <f>IFERROR(100*_xlfn.IFNA(VLOOKUP($B183,KviZDarije1!$A$1:$N$1000, 4, 0), 0)/'TOP SCORES'!B$3,0)</f>
        <v>0</v>
      </c>
      <c r="E183" s="14">
        <f>IFERROR(100*_xlfn.IFNA(VLOOKUP($B183,KviZDarije2!$A$1:$N$1000, 4, 0), 0)/'TOP SCORES'!C$3,0)</f>
        <v>0</v>
      </c>
      <c r="F183" s="14">
        <f>IFERROR(100*_xlfn.IFNA(VLOOKUP($B183,KviZDarije3!$A$1:$N$1000, 4, 0), 0)/'TOP SCORES'!D$3,0)</f>
        <v>0</v>
      </c>
      <c r="G183" s="14">
        <f>IFERROR(100*_xlfn.IFNA(VLOOKUP($B183,KviZDarije4!$A$1:$N$1000, 4, 0), 0)/'TOP SCORES'!E$3,0)</f>
        <v>50</v>
      </c>
      <c r="H183" s="14">
        <f>IFERROR(100*_xlfn.IFNA(VLOOKUP($B183,KviZDarije5!$A$1:$N$1000, 4, 0), 0)/'TOP SCORES'!F$3,0)</f>
        <v>0</v>
      </c>
      <c r="I183" s="14">
        <f>IFERROR(100*_xlfn.IFNA(VLOOKUP($B183,KviZDarije6!$A$1:$N$1000, 4, 0), 0)/'TOP SCORES'!G$3,0)</f>
        <v>0</v>
      </c>
      <c r="J183" s="14">
        <f>IFERROR(100*_xlfn.IFNA(VLOOKUP($B183,KviZDarije7!$A$1:$N$999, 4, 0), 0)/'TOP SCORES'!H$3,0)</f>
        <v>0</v>
      </c>
      <c r="K183" s="14">
        <f>IFERROR(100*_xlfn.IFNA(VLOOKUP($B183,KviZDarije8!$A$1:$N$1000, 4, 0), 0)/'TOP SCORES'!I$3,0)</f>
        <v>0</v>
      </c>
      <c r="L183" s="14">
        <f>IFERROR(100*_xlfn.IFNA(VLOOKUP($B183,KviZDarije9!$A$1:$N$1000, 4, 0), 0)/'TOP SCORES'!J$3,0)</f>
        <v>0</v>
      </c>
      <c r="M183" s="14">
        <f>IFERROR(100*_xlfn.IFNA(VLOOKUP($B183,KviZDarije10!$A$1:$N$1000,4, 0), 0)/'TOP SCORES'!K$3,0)</f>
        <v>0</v>
      </c>
      <c r="N183" s="14">
        <f>IFERROR(100*_xlfn.IFNA(VLOOKUP($B183,KviZDarije10!$A$1:$N$1000,4, 0), 0)/'TOP SCORES'!L$3,0)</f>
        <v>0</v>
      </c>
    </row>
    <row r="184" spans="1:14">
      <c r="A184" s="17">
        <f ca="1">RANK(C184,C$2:C$992)</f>
        <v>181</v>
      </c>
      <c r="B184" s="35" t="s">
        <v>256</v>
      </c>
      <c r="C184" s="15" cm="1">
        <f t="array" aca="1" ref="C184" ca="1">SUM(LARGE(D184:N184,ROW(INDIRECT("1:8"))))</f>
        <v>50</v>
      </c>
      <c r="D184" s="14">
        <f>IFERROR(100*_xlfn.IFNA(VLOOKUP($B184,KviZDarije1!$A$1:$N$1000, 4, 0), 0)/'TOP SCORES'!B$3,0)</f>
        <v>0</v>
      </c>
      <c r="E184" s="14">
        <f>IFERROR(100*_xlfn.IFNA(VLOOKUP($B184,KviZDarije2!$A$1:$N$1000, 4, 0), 0)/'TOP SCORES'!C$3,0)</f>
        <v>0</v>
      </c>
      <c r="F184" s="14">
        <f>IFERROR(100*_xlfn.IFNA(VLOOKUP($B184,KviZDarije3!$A$1:$N$1000, 4, 0), 0)/'TOP SCORES'!D$3,0)</f>
        <v>0</v>
      </c>
      <c r="G184" s="14">
        <f>IFERROR(100*_xlfn.IFNA(VLOOKUP($B184,KviZDarije4!$A$1:$N$1000, 4, 0), 0)/'TOP SCORES'!E$3,0)</f>
        <v>50</v>
      </c>
      <c r="H184" s="14">
        <f>IFERROR(100*_xlfn.IFNA(VLOOKUP($B184,KviZDarije5!$A$1:$N$1000, 4, 0), 0)/'TOP SCORES'!F$3,0)</f>
        <v>0</v>
      </c>
      <c r="I184" s="14">
        <f>IFERROR(100*_xlfn.IFNA(VLOOKUP($B184,KviZDarije6!$A$1:$N$1000, 4, 0), 0)/'TOP SCORES'!G$3,0)</f>
        <v>0</v>
      </c>
      <c r="J184" s="14">
        <f>IFERROR(100*_xlfn.IFNA(VLOOKUP($B184,KviZDarije7!$A$1:$N$999, 4, 0), 0)/'TOP SCORES'!H$3,0)</f>
        <v>0</v>
      </c>
      <c r="K184" s="14">
        <f>IFERROR(100*_xlfn.IFNA(VLOOKUP($B184,KviZDarije8!$A$1:$N$1000, 4, 0), 0)/'TOP SCORES'!I$3,0)</f>
        <v>0</v>
      </c>
      <c r="L184" s="14">
        <f>IFERROR(100*_xlfn.IFNA(VLOOKUP($B184,KviZDarije9!$A$1:$N$1000, 4, 0), 0)/'TOP SCORES'!J$3,0)</f>
        <v>0</v>
      </c>
      <c r="M184" s="14">
        <f>IFERROR(100*_xlfn.IFNA(VLOOKUP($B184,KviZDarije10!$A$1:$N$1000,4, 0), 0)/'TOP SCORES'!K$3,0)</f>
        <v>0</v>
      </c>
      <c r="N184" s="14">
        <f>IFERROR(100*_xlfn.IFNA(VLOOKUP($B184,KviZDarije10!$A$1:$N$1000,4, 0), 0)/'TOP SCORES'!L$3,0)</f>
        <v>0</v>
      </c>
    </row>
    <row r="185" spans="1:14">
      <c r="A185" s="17">
        <f ca="1">RANK(C185,C$2:C$992)</f>
        <v>181</v>
      </c>
      <c r="B185" s="35" t="s">
        <v>255</v>
      </c>
      <c r="C185" s="15" cm="1">
        <f t="array" aca="1" ref="C185" ca="1">SUM(LARGE(D185:N185,ROW(INDIRECT("1:8"))))</f>
        <v>50</v>
      </c>
      <c r="D185" s="14">
        <f>IFERROR(100*_xlfn.IFNA(VLOOKUP($B185,KviZDarije1!$A$1:$N$1000, 4, 0), 0)/'TOP SCORES'!B$3,0)</f>
        <v>0</v>
      </c>
      <c r="E185" s="14">
        <f>IFERROR(100*_xlfn.IFNA(VLOOKUP($B185,KviZDarije2!$A$1:$N$1000, 4, 0), 0)/'TOP SCORES'!C$3,0)</f>
        <v>0</v>
      </c>
      <c r="F185" s="14">
        <f>IFERROR(100*_xlfn.IFNA(VLOOKUP($B185,KviZDarije3!$A$1:$N$1000, 4, 0), 0)/'TOP SCORES'!D$3,0)</f>
        <v>0</v>
      </c>
      <c r="G185" s="14">
        <f>IFERROR(100*_xlfn.IFNA(VLOOKUP($B185,KviZDarije4!$A$1:$N$1000, 4, 0), 0)/'TOP SCORES'!E$3,0)</f>
        <v>50</v>
      </c>
      <c r="H185" s="14">
        <f>IFERROR(100*_xlfn.IFNA(VLOOKUP($B185,KviZDarije5!$A$1:$N$1000, 4, 0), 0)/'TOP SCORES'!F$3,0)</f>
        <v>0</v>
      </c>
      <c r="I185" s="14">
        <f>IFERROR(100*_xlfn.IFNA(VLOOKUP($B185,KviZDarije6!$A$1:$N$1000, 4, 0), 0)/'TOP SCORES'!G$3,0)</f>
        <v>0</v>
      </c>
      <c r="J185" s="14">
        <f>IFERROR(100*_xlfn.IFNA(VLOOKUP($B185,KviZDarije7!$A$1:$N$999, 4, 0), 0)/'TOP SCORES'!H$3,0)</f>
        <v>0</v>
      </c>
      <c r="K185" s="14">
        <f>IFERROR(100*_xlfn.IFNA(VLOOKUP($B185,KviZDarije8!$A$1:$N$1000, 4, 0), 0)/'TOP SCORES'!I$3,0)</f>
        <v>0</v>
      </c>
      <c r="L185" s="14">
        <f>IFERROR(100*_xlfn.IFNA(VLOOKUP($B185,KviZDarije9!$A$1:$N$1000, 4, 0), 0)/'TOP SCORES'!J$3,0)</f>
        <v>0</v>
      </c>
      <c r="M185" s="14">
        <f>IFERROR(100*_xlfn.IFNA(VLOOKUP($B185,KviZDarije10!$A$1:$N$1000,4, 0), 0)/'TOP SCORES'!K$3,0)</f>
        <v>0</v>
      </c>
      <c r="N185" s="14">
        <f>IFERROR(100*_xlfn.IFNA(VLOOKUP($B185,KviZDarije10!$A$1:$N$1000,4, 0), 0)/'TOP SCORES'!L$3,0)</f>
        <v>0</v>
      </c>
    </row>
    <row r="186" spans="1:14">
      <c r="A186" s="17">
        <f ca="1">RANK(C186,C$2:C$992)</f>
        <v>181</v>
      </c>
      <c r="B186" s="35" t="s">
        <v>257</v>
      </c>
      <c r="C186" s="15" cm="1">
        <f t="array" aca="1" ref="C186" ca="1">SUM(LARGE(D186:N186,ROW(INDIRECT("1:8"))))</f>
        <v>50</v>
      </c>
      <c r="D186" s="14">
        <f>IFERROR(100*_xlfn.IFNA(VLOOKUP($B186,KviZDarije1!$A$1:$N$1000, 4, 0), 0)/'TOP SCORES'!B$3,0)</f>
        <v>0</v>
      </c>
      <c r="E186" s="14">
        <f>IFERROR(100*_xlfn.IFNA(VLOOKUP($B186,KviZDarije2!$A$1:$N$1000, 4, 0), 0)/'TOP SCORES'!C$3,0)</f>
        <v>0</v>
      </c>
      <c r="F186" s="14">
        <f>IFERROR(100*_xlfn.IFNA(VLOOKUP($B186,KviZDarije3!$A$1:$N$1000, 4, 0), 0)/'TOP SCORES'!D$3,0)</f>
        <v>0</v>
      </c>
      <c r="G186" s="14">
        <f>IFERROR(100*_xlfn.IFNA(VLOOKUP($B186,KviZDarije4!$A$1:$N$1000, 4, 0), 0)/'TOP SCORES'!E$3,0)</f>
        <v>50</v>
      </c>
      <c r="H186" s="14">
        <f>IFERROR(100*_xlfn.IFNA(VLOOKUP($B186,KviZDarije5!$A$1:$N$1000, 4, 0), 0)/'TOP SCORES'!F$3,0)</f>
        <v>0</v>
      </c>
      <c r="I186" s="14">
        <f>IFERROR(100*_xlfn.IFNA(VLOOKUP($B186,KviZDarije6!$A$1:$N$1000, 4, 0), 0)/'TOP SCORES'!G$3,0)</f>
        <v>0</v>
      </c>
      <c r="J186" s="14">
        <f>IFERROR(100*_xlfn.IFNA(VLOOKUP($B186,KviZDarije7!$A$1:$N$999, 4, 0), 0)/'TOP SCORES'!H$3,0)</f>
        <v>0</v>
      </c>
      <c r="K186" s="14">
        <f>IFERROR(100*_xlfn.IFNA(VLOOKUP($B186,KviZDarije8!$A$1:$N$1000, 4, 0), 0)/'TOP SCORES'!I$3,0)</f>
        <v>0</v>
      </c>
      <c r="L186" s="14">
        <f>IFERROR(100*_xlfn.IFNA(VLOOKUP($B186,KviZDarije9!$A$1:$N$1000, 4, 0), 0)/'TOP SCORES'!J$3,0)</f>
        <v>0</v>
      </c>
      <c r="M186" s="14">
        <f>IFERROR(100*_xlfn.IFNA(VLOOKUP($B186,KviZDarije10!$A$1:$N$1000,4, 0), 0)/'TOP SCORES'!K$3,0)</f>
        <v>0</v>
      </c>
      <c r="N186" s="14">
        <f>IFERROR(100*_xlfn.IFNA(VLOOKUP($B186,KviZDarije10!$A$1:$N$1000,4, 0), 0)/'TOP SCORES'!L$3,0)</f>
        <v>0</v>
      </c>
    </row>
    <row r="187" spans="1:14">
      <c r="A187" s="17">
        <f ca="1">RANK(C187,C$2:C$992)</f>
        <v>181</v>
      </c>
      <c r="B187" s="35" t="s">
        <v>251</v>
      </c>
      <c r="C187" s="15" cm="1">
        <f t="array" aca="1" ref="C187" ca="1">SUM(LARGE(D187:N187,ROW(INDIRECT("1:8"))))</f>
        <v>50</v>
      </c>
      <c r="D187" s="14">
        <f>IFERROR(100*_xlfn.IFNA(VLOOKUP($B187,KviZDarije1!$A$1:$N$1000, 4, 0), 0)/'TOP SCORES'!B$3,0)</f>
        <v>0</v>
      </c>
      <c r="E187" s="14">
        <f>IFERROR(100*_xlfn.IFNA(VLOOKUP($B187,KviZDarije2!$A$1:$N$1000, 4, 0), 0)/'TOP SCORES'!C$3,0)</f>
        <v>0</v>
      </c>
      <c r="F187" s="14">
        <f>IFERROR(100*_xlfn.IFNA(VLOOKUP($B187,KviZDarije3!$A$1:$N$1000, 4, 0), 0)/'TOP SCORES'!D$3,0)</f>
        <v>0</v>
      </c>
      <c r="G187" s="14">
        <f>IFERROR(100*_xlfn.IFNA(VLOOKUP($B187,KviZDarije4!$A$1:$N$1000, 4, 0), 0)/'TOP SCORES'!E$3,0)</f>
        <v>20</v>
      </c>
      <c r="H187" s="14">
        <f>IFERROR(100*_xlfn.IFNA(VLOOKUP($B187,KviZDarije5!$A$1:$N$1000, 4, 0), 0)/'TOP SCORES'!F$3,0)</f>
        <v>0</v>
      </c>
      <c r="I187" s="14">
        <f>IFERROR(100*_xlfn.IFNA(VLOOKUP($B187,KviZDarije6!$A$1:$N$1000, 4, 0), 0)/'TOP SCORES'!G$3,0)</f>
        <v>0</v>
      </c>
      <c r="J187" s="14">
        <f>IFERROR(100*_xlfn.IFNA(VLOOKUP($B187,KviZDarije7!$A$1:$N$999, 4, 0), 0)/'TOP SCORES'!H$3,0)</f>
        <v>30</v>
      </c>
      <c r="K187" s="14">
        <f>IFERROR(100*_xlfn.IFNA(VLOOKUP($B187,KviZDarije8!$A$1:$N$1000, 4, 0), 0)/'TOP SCORES'!I$3,0)</f>
        <v>0</v>
      </c>
      <c r="L187" s="14">
        <f>IFERROR(100*_xlfn.IFNA(VLOOKUP($B187,KviZDarije9!$A$1:$N$1000, 4, 0), 0)/'TOP SCORES'!J$3,0)</f>
        <v>0</v>
      </c>
      <c r="M187" s="14">
        <f>IFERROR(100*_xlfn.IFNA(VLOOKUP($B187,KviZDarije10!$A$1:$N$1000,4, 0), 0)/'TOP SCORES'!K$3,0)</f>
        <v>0</v>
      </c>
      <c r="N187" s="14">
        <f>IFERROR(100*_xlfn.IFNA(VLOOKUP($B187,KviZDarije10!$A$1:$N$1000,4, 0), 0)/'TOP SCORES'!L$3,0)</f>
        <v>0</v>
      </c>
    </row>
    <row r="188" spans="1:14">
      <c r="A188" s="17">
        <f ca="1">RANK(C188,C$2:C$992)</f>
        <v>181</v>
      </c>
      <c r="B188" s="40" t="s">
        <v>297</v>
      </c>
      <c r="C188" s="15" cm="1">
        <f t="array" aca="1" ref="C188" ca="1">SUM(LARGE(D188:N188,ROW(INDIRECT("1:8"))))</f>
        <v>50</v>
      </c>
      <c r="D188" s="14">
        <f>IFERROR(100*_xlfn.IFNA(VLOOKUP($B188,KviZDarije1!$A$1:$N$1000, 4, 0), 0)/'TOP SCORES'!B$3,0)</f>
        <v>0</v>
      </c>
      <c r="E188" s="14">
        <f>IFERROR(100*_xlfn.IFNA(VLOOKUP($B188,KviZDarije2!$A$1:$N$1000, 4, 0), 0)/'TOP SCORES'!C$3,0)</f>
        <v>0</v>
      </c>
      <c r="F188" s="14">
        <f>IFERROR(100*_xlfn.IFNA(VLOOKUP($B188,KviZDarije3!$A$1:$N$1000, 4, 0), 0)/'TOP SCORES'!D$3,0)</f>
        <v>0</v>
      </c>
      <c r="G188" s="14">
        <f>IFERROR(100*_xlfn.IFNA(VLOOKUP($B188,KviZDarije4!$A$1:$N$1000, 4, 0), 0)/'TOP SCORES'!E$3,0)</f>
        <v>0</v>
      </c>
      <c r="H188" s="14">
        <f>IFERROR(100*_xlfn.IFNA(VLOOKUP($B188,KviZDarije5!$A$1:$N$1000, 4, 0), 0)/'TOP SCORES'!F$3,0)</f>
        <v>0</v>
      </c>
      <c r="I188" s="14">
        <f>IFERROR(100*_xlfn.IFNA(VLOOKUP($B188,KviZDarije6!$A$1:$N$1000, 4, 0), 0)/'TOP SCORES'!G$3,0)</f>
        <v>0</v>
      </c>
      <c r="J188" s="14">
        <f>IFERROR(100*_xlfn.IFNA(VLOOKUP($B188,KviZDarije7!$A$1:$N$999, 4, 0), 0)/'TOP SCORES'!H$3,0)</f>
        <v>0</v>
      </c>
      <c r="K188" s="14">
        <f>IFERROR(100*_xlfn.IFNA(VLOOKUP($B188,KviZDarije8!$A$1:$N$1000, 4, 0), 0)/'TOP SCORES'!I$3,0)</f>
        <v>50</v>
      </c>
      <c r="L188" s="14">
        <f>IFERROR(100*_xlfn.IFNA(VLOOKUP($B188,KviZDarije9!$A$1:$N$1000, 4, 0), 0)/'TOP SCORES'!J$3,0)</f>
        <v>0</v>
      </c>
      <c r="M188" s="14">
        <f>IFERROR(100*_xlfn.IFNA(VLOOKUP($B188,KviZDarije10!$A$1:$N$1000,4, 0), 0)/'TOP SCORES'!K$3,0)</f>
        <v>0</v>
      </c>
      <c r="N188" s="14">
        <f>IFERROR(100*_xlfn.IFNA(VLOOKUP($B188,KviZDarije10!$A$1:$N$1000,4, 0), 0)/'TOP SCORES'!L$3,0)</f>
        <v>0</v>
      </c>
    </row>
    <row r="189" spans="1:14">
      <c r="A189" s="17">
        <f ca="1">RANK(C189,C$2:C$992)</f>
        <v>181</v>
      </c>
      <c r="B189" s="71" t="s">
        <v>316</v>
      </c>
      <c r="C189" s="15" cm="1">
        <f t="array" aca="1" ref="C189" ca="1">SUM(LARGE(D189:N189,ROW(INDIRECT("1:8"))))</f>
        <v>50</v>
      </c>
      <c r="D189" s="14">
        <f>IFERROR(100*_xlfn.IFNA(VLOOKUP($B189,KviZDarije1!$A$1:$N$1000, 4, 0), 0)/'TOP SCORES'!B$3,0)</f>
        <v>0</v>
      </c>
      <c r="E189" s="14">
        <f>IFERROR(100*_xlfn.IFNA(VLOOKUP($B189,KviZDarije2!$A$1:$N$1000, 4, 0), 0)/'TOP SCORES'!C$3,0)</f>
        <v>0</v>
      </c>
      <c r="F189" s="14">
        <f>IFERROR(100*_xlfn.IFNA(VLOOKUP($B189,KviZDarije3!$A$1:$N$1000, 4, 0), 0)/'TOP SCORES'!D$3,0)</f>
        <v>0</v>
      </c>
      <c r="G189" s="14">
        <f>IFERROR(100*_xlfn.IFNA(VLOOKUP($B189,KviZDarije4!$A$1:$N$1000, 4, 0), 0)/'TOP SCORES'!E$3,0)</f>
        <v>0</v>
      </c>
      <c r="H189" s="14">
        <f>IFERROR(100*_xlfn.IFNA(VLOOKUP($B189,KviZDarije5!$A$1:$N$1000, 4, 0), 0)/'TOP SCORES'!F$3,0)</f>
        <v>0</v>
      </c>
      <c r="I189" s="14">
        <f>IFERROR(100*_xlfn.IFNA(VLOOKUP($B189,KviZDarije6!$A$1:$N$1000, 4, 0), 0)/'TOP SCORES'!G$3,0)</f>
        <v>0</v>
      </c>
      <c r="J189" s="14">
        <f>IFERROR(100*_xlfn.IFNA(VLOOKUP($B189,KviZDarije7!$A$1:$N$999, 4, 0), 0)/'TOP SCORES'!H$3,0)</f>
        <v>0</v>
      </c>
      <c r="K189" s="14">
        <f>IFERROR(100*_xlfn.IFNA(VLOOKUP($B189,KviZDarije8!$A$1:$N$1000, 4, 0), 0)/'TOP SCORES'!I$3,0)</f>
        <v>0</v>
      </c>
      <c r="L189" s="14">
        <f>IFERROR(100*_xlfn.IFNA(VLOOKUP($B189,KviZDarije9!$A$1:$N$1000, 4, 0), 0)/'TOP SCORES'!J$3,0)</f>
        <v>0</v>
      </c>
      <c r="M189" s="14">
        <f>IFERROR(100*_xlfn.IFNA(VLOOKUP($B189,KviZDarije10!$A$1:$N$1000,4, 0), 0)/'TOP SCORES'!K$3,0)</f>
        <v>50</v>
      </c>
      <c r="N189" s="14">
        <f>IFERROR(100*_xlfn.IFNA(VLOOKUP($B189,KviZDarije10!$A$1:$N$1000,4, 0), 0)/'TOP SCORES'!L$3,0)</f>
        <v>0</v>
      </c>
    </row>
    <row r="190" spans="1:14">
      <c r="A190" s="17">
        <f ca="1">RANK(C190,C$2:C$992)</f>
        <v>181</v>
      </c>
      <c r="B190" s="71" t="s">
        <v>317</v>
      </c>
      <c r="C190" s="15" cm="1">
        <f t="array" aca="1" ref="C190" ca="1">SUM(LARGE(D190:N190,ROW(INDIRECT("1:8"))))</f>
        <v>50</v>
      </c>
      <c r="D190" s="14">
        <f>IFERROR(100*_xlfn.IFNA(VLOOKUP($B190,KviZDarije1!$A$1:$N$1000, 4, 0), 0)/'TOP SCORES'!B$3,0)</f>
        <v>0</v>
      </c>
      <c r="E190" s="14">
        <f>IFERROR(100*_xlfn.IFNA(VLOOKUP($B190,KviZDarije2!$A$1:$N$1000, 4, 0), 0)/'TOP SCORES'!C$3,0)</f>
        <v>0</v>
      </c>
      <c r="F190" s="14">
        <f>IFERROR(100*_xlfn.IFNA(VLOOKUP($B190,KviZDarije3!$A$1:$N$1000, 4, 0), 0)/'TOP SCORES'!D$3,0)</f>
        <v>0</v>
      </c>
      <c r="G190" s="14">
        <f>IFERROR(100*_xlfn.IFNA(VLOOKUP($B190,KviZDarije4!$A$1:$N$1000, 4, 0), 0)/'TOP SCORES'!E$3,0)</f>
        <v>0</v>
      </c>
      <c r="H190" s="14">
        <f>IFERROR(100*_xlfn.IFNA(VLOOKUP($B190,KviZDarije5!$A$1:$N$1000, 4, 0), 0)/'TOP SCORES'!F$3,0)</f>
        <v>0</v>
      </c>
      <c r="I190" s="14">
        <f>IFERROR(100*_xlfn.IFNA(VLOOKUP($B190,KviZDarije6!$A$1:$N$1000, 4, 0), 0)/'TOP SCORES'!G$3,0)</f>
        <v>0</v>
      </c>
      <c r="J190" s="14">
        <f>IFERROR(100*_xlfn.IFNA(VLOOKUP($B190,KviZDarije7!$A$1:$N$999, 4, 0), 0)/'TOP SCORES'!H$3,0)</f>
        <v>0</v>
      </c>
      <c r="K190" s="14">
        <f>IFERROR(100*_xlfn.IFNA(VLOOKUP($B190,KviZDarije8!$A$1:$N$1000, 4, 0), 0)/'TOP SCORES'!I$3,0)</f>
        <v>0</v>
      </c>
      <c r="L190" s="14">
        <f>IFERROR(100*_xlfn.IFNA(VLOOKUP($B190,KviZDarije9!$A$1:$N$1000, 4, 0), 0)/'TOP SCORES'!J$3,0)</f>
        <v>0</v>
      </c>
      <c r="M190" s="14">
        <f>IFERROR(100*_xlfn.IFNA(VLOOKUP($B190,KviZDarije10!$A$1:$N$1000,4, 0), 0)/'TOP SCORES'!K$3,0)</f>
        <v>50</v>
      </c>
      <c r="N190" s="14">
        <f>IFERROR(100*_xlfn.IFNA(VLOOKUP($B190,KviZDarije10!$A$1:$N$1000,4, 0), 0)/'TOP SCORES'!L$3,0)</f>
        <v>0</v>
      </c>
    </row>
    <row r="191" spans="1:14">
      <c r="A191" s="17">
        <f ca="1">RANK(C191,C$2:C$992)</f>
        <v>181</v>
      </c>
      <c r="B191" s="71" t="s">
        <v>314</v>
      </c>
      <c r="C191" s="15" cm="1">
        <f t="array" aca="1" ref="C191" ca="1">SUM(LARGE(D191:N191,ROW(INDIRECT("1:8"))))</f>
        <v>50</v>
      </c>
      <c r="D191" s="14">
        <f>IFERROR(100*_xlfn.IFNA(VLOOKUP($B191,KviZDarije1!$A$1:$N$1000, 4, 0), 0)/'TOP SCORES'!B$3,0)</f>
        <v>0</v>
      </c>
      <c r="E191" s="14">
        <f>IFERROR(100*_xlfn.IFNA(VLOOKUP($B191,KviZDarije2!$A$1:$N$1000, 4, 0), 0)/'TOP SCORES'!C$3,0)</f>
        <v>0</v>
      </c>
      <c r="F191" s="14">
        <f>IFERROR(100*_xlfn.IFNA(VLOOKUP($B191,KviZDarije3!$A$1:$N$1000, 4, 0), 0)/'TOP SCORES'!D$3,0)</f>
        <v>0</v>
      </c>
      <c r="G191" s="14">
        <f>IFERROR(100*_xlfn.IFNA(VLOOKUP($B191,KviZDarije4!$A$1:$N$1000, 4, 0), 0)/'TOP SCORES'!E$3,0)</f>
        <v>0</v>
      </c>
      <c r="H191" s="14">
        <f>IFERROR(100*_xlfn.IFNA(VLOOKUP($B191,KviZDarije5!$A$1:$N$1000, 4, 0), 0)/'TOP SCORES'!F$3,0)</f>
        <v>0</v>
      </c>
      <c r="I191" s="14">
        <f>IFERROR(100*_xlfn.IFNA(VLOOKUP($B191,KviZDarije6!$A$1:$N$1000, 4, 0), 0)/'TOP SCORES'!G$3,0)</f>
        <v>0</v>
      </c>
      <c r="J191" s="14">
        <f>IFERROR(100*_xlfn.IFNA(VLOOKUP($B191,KviZDarije7!$A$1:$N$999, 4, 0), 0)/'TOP SCORES'!H$3,0)</f>
        <v>0</v>
      </c>
      <c r="K191" s="14">
        <f>IFERROR(100*_xlfn.IFNA(VLOOKUP($B191,KviZDarije8!$A$1:$N$1000, 4, 0), 0)/'TOP SCORES'!I$3,0)</f>
        <v>0</v>
      </c>
      <c r="L191" s="14">
        <f>IFERROR(100*_xlfn.IFNA(VLOOKUP($B191,KviZDarije9!$A$1:$N$1000, 4, 0), 0)/'TOP SCORES'!J$3,0)</f>
        <v>0</v>
      </c>
      <c r="M191" s="14">
        <f>IFERROR(100*_xlfn.IFNA(VLOOKUP($B191,KviZDarije10!$A$1:$N$1000,4, 0), 0)/'TOP SCORES'!K$3,0)</f>
        <v>50</v>
      </c>
      <c r="N191" s="14">
        <f>IFERROR(100*_xlfn.IFNA(VLOOKUP($B191,KviZDarije10!$A$1:$N$1000,4, 0), 0)/'TOP SCORES'!L$3,0)</f>
        <v>0</v>
      </c>
    </row>
    <row r="192" spans="1:14">
      <c r="A192" s="17">
        <f ca="1">RANK(C192,C$2:C$992)</f>
        <v>191</v>
      </c>
      <c r="B192" s="8" t="s">
        <v>150</v>
      </c>
      <c r="C192" s="15" cm="1">
        <f t="array" aca="1" ref="C192" ca="1">SUM(LARGE(D192:N192,ROW(INDIRECT("1:8"))))</f>
        <v>45.454545454545453</v>
      </c>
      <c r="D192" s="14">
        <f>IFERROR(100*_xlfn.IFNA(VLOOKUP($B192,KviZDarije1!$A$1:$N$1000, 4, 0), 0)/'TOP SCORES'!B$3,0)</f>
        <v>45.454545454545453</v>
      </c>
      <c r="E192" s="14">
        <f>IFERROR(100*_xlfn.IFNA(VLOOKUP($B192,KviZDarije2!$A$1:$N$1000, 4, 0), 0)/'TOP SCORES'!C$3,0)</f>
        <v>0</v>
      </c>
      <c r="F192" s="14">
        <f>IFERROR(100*_xlfn.IFNA(VLOOKUP($B192,KviZDarije3!$A$1:$N$1000, 4, 0), 0)/'TOP SCORES'!D$3,0)</f>
        <v>0</v>
      </c>
      <c r="G192" s="14">
        <f>IFERROR(100*_xlfn.IFNA(VLOOKUP($B192,KviZDarije4!$A$1:$N$1000, 4, 0), 0)/'TOP SCORES'!E$3,0)</f>
        <v>0</v>
      </c>
      <c r="H192" s="14">
        <f>IFERROR(100*_xlfn.IFNA(VLOOKUP($B192,KviZDarije5!$A$1:$N$1000, 4, 0), 0)/'TOP SCORES'!F$3,0)</f>
        <v>0</v>
      </c>
      <c r="I192" s="14">
        <f>IFERROR(100*_xlfn.IFNA(VLOOKUP($B192,KviZDarije6!$A$1:$N$1000, 4, 0), 0)/'TOP SCORES'!G$3,0)</f>
        <v>0</v>
      </c>
      <c r="J192" s="14">
        <f>IFERROR(100*_xlfn.IFNA(VLOOKUP($B192,KviZDarije7!$A$1:$N$999, 4, 0), 0)/'TOP SCORES'!H$3,0)</f>
        <v>0</v>
      </c>
      <c r="K192" s="14">
        <f>IFERROR(100*_xlfn.IFNA(VLOOKUP($B192,KviZDarije8!$A$1:$N$1000, 4, 0), 0)/'TOP SCORES'!I$3,0)</f>
        <v>0</v>
      </c>
      <c r="L192" s="14">
        <f>IFERROR(100*_xlfn.IFNA(VLOOKUP($B192,KviZDarije9!$A$1:$N$1000, 4, 0), 0)/'TOP SCORES'!J$3,0)</f>
        <v>0</v>
      </c>
      <c r="M192" s="14">
        <f>IFERROR(100*_xlfn.IFNA(VLOOKUP($B192,KviZDarije10!$A$1:$N$1000,4, 0), 0)/'TOP SCORES'!K$3,0)</f>
        <v>0</v>
      </c>
      <c r="N192" s="14">
        <f>IFERROR(100*_xlfn.IFNA(VLOOKUP($B192,KviZDarije10!$A$1:$N$1000,4, 0), 0)/'TOP SCORES'!L$3,0)</f>
        <v>0</v>
      </c>
    </row>
    <row r="193" spans="1:14">
      <c r="A193" s="17">
        <f ca="1">RANK(C193,C$2:C$992)</f>
        <v>191</v>
      </c>
      <c r="B193" s="12" t="s">
        <v>142</v>
      </c>
      <c r="C193" s="15" cm="1">
        <f t="array" aca="1" ref="C193" ca="1">SUM(LARGE(D193:N193,ROW(INDIRECT("1:8"))))</f>
        <v>45.454545454545453</v>
      </c>
      <c r="D193" s="14">
        <f>IFERROR(100*_xlfn.IFNA(VLOOKUP($B193,KviZDarije1!$A$1:$N$1000, 4, 0), 0)/'TOP SCORES'!B$3,0)</f>
        <v>0</v>
      </c>
      <c r="E193" s="14">
        <f>IFERROR(100*_xlfn.IFNA(VLOOKUP($B193,KviZDarije2!$A$1:$N$1000, 4, 0), 0)/'TOP SCORES'!C$3,0)</f>
        <v>0</v>
      </c>
      <c r="F193" s="14">
        <f>IFERROR(100*_xlfn.IFNA(VLOOKUP($B193,KviZDarije3!$A$1:$N$1000, 4, 0), 0)/'TOP SCORES'!D$3,0)</f>
        <v>45.454545454545453</v>
      </c>
      <c r="G193" s="14">
        <f>IFERROR(100*_xlfn.IFNA(VLOOKUP($B193,KviZDarije4!$A$1:$N$1000, 4, 0), 0)/'TOP SCORES'!E$3,0)</f>
        <v>0</v>
      </c>
      <c r="H193" s="14">
        <f>IFERROR(100*_xlfn.IFNA(VLOOKUP($B193,KviZDarije5!$A$1:$N$1000, 4, 0), 0)/'TOP SCORES'!F$3,0)</f>
        <v>0</v>
      </c>
      <c r="I193" s="14">
        <f>IFERROR(100*_xlfn.IFNA(VLOOKUP($B193,KviZDarije6!$A$1:$N$1000, 4, 0), 0)/'TOP SCORES'!G$3,0)</f>
        <v>0</v>
      </c>
      <c r="J193" s="14">
        <f>IFERROR(100*_xlfn.IFNA(VLOOKUP($B193,KviZDarije7!$A$1:$N$999, 4, 0), 0)/'TOP SCORES'!H$3,0)</f>
        <v>0</v>
      </c>
      <c r="K193" s="14">
        <f>IFERROR(100*_xlfn.IFNA(VLOOKUP($B193,KviZDarije8!$A$1:$N$1000, 4, 0), 0)/'TOP SCORES'!I$3,0)</f>
        <v>0</v>
      </c>
      <c r="L193" s="14">
        <f>IFERROR(100*_xlfn.IFNA(VLOOKUP($B193,KviZDarije9!$A$1:$N$1000, 4, 0), 0)/'TOP SCORES'!J$3,0)</f>
        <v>0</v>
      </c>
      <c r="M193" s="14">
        <f>IFERROR(100*_xlfn.IFNA(VLOOKUP($B193,KviZDarije10!$A$1:$N$1000,4, 0), 0)/'TOP SCORES'!K$3,0)</f>
        <v>0</v>
      </c>
      <c r="N193" s="14">
        <f>IFERROR(100*_xlfn.IFNA(VLOOKUP($B193,KviZDarije10!$A$1:$N$1000,4, 0), 0)/'TOP SCORES'!L$3,0)</f>
        <v>0</v>
      </c>
    </row>
    <row r="194" spans="1:14">
      <c r="A194" s="17">
        <f ca="1">RANK(C194,C$2:C$992)</f>
        <v>191</v>
      </c>
      <c r="B194" s="12" t="s">
        <v>143</v>
      </c>
      <c r="C194" s="15" cm="1">
        <f t="array" aca="1" ref="C194" ca="1">SUM(LARGE(D194:N194,ROW(INDIRECT("1:8"))))</f>
        <v>45.454545454545453</v>
      </c>
      <c r="D194" s="14">
        <f>IFERROR(100*_xlfn.IFNA(VLOOKUP($B194,KviZDarije1!$A$1:$N$1000, 4, 0), 0)/'TOP SCORES'!B$3,0)</f>
        <v>0</v>
      </c>
      <c r="E194" s="14">
        <f>IFERROR(100*_xlfn.IFNA(VLOOKUP($B194,KviZDarije2!$A$1:$N$1000, 4, 0), 0)/'TOP SCORES'!C$3,0)</f>
        <v>45.454545454545453</v>
      </c>
      <c r="F194" s="14">
        <f>IFERROR(100*_xlfn.IFNA(VLOOKUP($B194,KviZDarije3!$A$1:$N$1000, 4, 0), 0)/'TOP SCORES'!D$3,0)</f>
        <v>0</v>
      </c>
      <c r="G194" s="14">
        <f>IFERROR(100*_xlfn.IFNA(VLOOKUP($B194,KviZDarije4!$A$1:$N$1000, 4, 0), 0)/'TOP SCORES'!E$3,0)</f>
        <v>0</v>
      </c>
      <c r="H194" s="14">
        <f>IFERROR(100*_xlfn.IFNA(VLOOKUP($B194,KviZDarije5!$A$1:$N$1000, 4, 0), 0)/'TOP SCORES'!F$3,0)</f>
        <v>0</v>
      </c>
      <c r="I194" s="14">
        <f>IFERROR(100*_xlfn.IFNA(VLOOKUP($B194,KviZDarije6!$A$1:$N$1000, 4, 0), 0)/'TOP SCORES'!G$3,0)</f>
        <v>0</v>
      </c>
      <c r="J194" s="14">
        <f>IFERROR(100*_xlfn.IFNA(VLOOKUP($B194,KviZDarije7!$A$1:$N$999, 4, 0), 0)/'TOP SCORES'!H$3,0)</f>
        <v>0</v>
      </c>
      <c r="K194" s="14">
        <f>IFERROR(100*_xlfn.IFNA(VLOOKUP($B194,KviZDarije8!$A$1:$N$1000, 4, 0), 0)/'TOP SCORES'!I$3,0)</f>
        <v>0</v>
      </c>
      <c r="L194" s="14">
        <f>IFERROR(100*_xlfn.IFNA(VLOOKUP($B194,KviZDarije9!$A$1:$N$1000, 4, 0), 0)/'TOP SCORES'!J$3,0)</f>
        <v>0</v>
      </c>
      <c r="M194" s="14">
        <f>IFERROR(100*_xlfn.IFNA(VLOOKUP($B194,KviZDarije10!$A$1:$N$1000,4, 0), 0)/'TOP SCORES'!K$3,0)</f>
        <v>0</v>
      </c>
      <c r="N194" s="14">
        <f>IFERROR(100*_xlfn.IFNA(VLOOKUP($B194,KviZDarije10!$A$1:$N$1000,4, 0), 0)/'TOP SCORES'!L$3,0)</f>
        <v>0</v>
      </c>
    </row>
    <row r="195" spans="1:14">
      <c r="A195" s="17">
        <f ca="1">RANK(C195,C$2:C$992)</f>
        <v>194</v>
      </c>
      <c r="B195" s="40" t="s">
        <v>281</v>
      </c>
      <c r="C195" s="15" cm="1">
        <f t="array" aca="1" ref="C195" ca="1">SUM(LARGE(D195:N195,ROW(INDIRECT("1:8"))))</f>
        <v>44.444444444444443</v>
      </c>
      <c r="D195" s="14">
        <f>IFERROR(100*_xlfn.IFNA(VLOOKUP($B195,KviZDarije1!$A$1:$N$1000, 4, 0), 0)/'TOP SCORES'!B$3,0)</f>
        <v>0</v>
      </c>
      <c r="E195" s="14">
        <f>IFERROR(100*_xlfn.IFNA(VLOOKUP($B195,KviZDarije2!$A$1:$N$1000, 4, 0), 0)/'TOP SCORES'!C$3,0)</f>
        <v>0</v>
      </c>
      <c r="F195" s="14">
        <f>IFERROR(100*_xlfn.IFNA(VLOOKUP($B195,KviZDarije3!$A$1:$N$1000, 4, 0), 0)/'TOP SCORES'!D$3,0)</f>
        <v>0</v>
      </c>
      <c r="G195" s="14">
        <f>IFERROR(100*_xlfn.IFNA(VLOOKUP($B195,KviZDarije4!$A$1:$N$1000, 4, 0), 0)/'TOP SCORES'!E$3,0)</f>
        <v>0</v>
      </c>
      <c r="H195" s="14">
        <f>IFERROR(100*_xlfn.IFNA(VLOOKUP($B195,KviZDarije5!$A$1:$N$1000, 4, 0), 0)/'TOP SCORES'!F$3,0)</f>
        <v>0</v>
      </c>
      <c r="I195" s="14">
        <f>IFERROR(100*_xlfn.IFNA(VLOOKUP($B195,KviZDarije6!$A$1:$N$1000, 4, 0), 0)/'TOP SCORES'!G$3,0)</f>
        <v>44.444444444444443</v>
      </c>
      <c r="J195" s="14">
        <f>IFERROR(100*_xlfn.IFNA(VLOOKUP($B195,KviZDarije7!$A$1:$N$999, 4, 0), 0)/'TOP SCORES'!H$3,0)</f>
        <v>0</v>
      </c>
      <c r="K195" s="14">
        <f>IFERROR(100*_xlfn.IFNA(VLOOKUP($B195,KviZDarije8!$A$1:$N$1000, 4, 0), 0)/'TOP SCORES'!I$3,0)</f>
        <v>0</v>
      </c>
      <c r="L195" s="14">
        <f>IFERROR(100*_xlfn.IFNA(VLOOKUP($B195,KviZDarije9!$A$1:$N$1000, 4, 0), 0)/'TOP SCORES'!J$3,0)</f>
        <v>0</v>
      </c>
      <c r="M195" s="14">
        <f>IFERROR(100*_xlfn.IFNA(VLOOKUP($B195,KviZDarije10!$A$1:$N$1000,4, 0), 0)/'TOP SCORES'!K$3,0)</f>
        <v>0</v>
      </c>
      <c r="N195" s="14">
        <f>IFERROR(100*_xlfn.IFNA(VLOOKUP($B195,KviZDarije10!$A$1:$N$1000,4, 0), 0)/'TOP SCORES'!L$3,0)</f>
        <v>0</v>
      </c>
    </row>
    <row r="196" spans="1:14">
      <c r="A196" s="17">
        <f ca="1">RANK(C196,C$2:C$992)</f>
        <v>194</v>
      </c>
      <c r="B196" s="40" t="s">
        <v>284</v>
      </c>
      <c r="C196" s="15" cm="1">
        <f t="array" aca="1" ref="C196" ca="1">SUM(LARGE(D196:N196,ROW(INDIRECT("1:8"))))</f>
        <v>44.444444444444443</v>
      </c>
      <c r="D196" s="14">
        <f>IFERROR(100*_xlfn.IFNA(VLOOKUP($B196,KviZDarije1!$A$1:$N$1000, 4, 0), 0)/'TOP SCORES'!B$3,0)</f>
        <v>0</v>
      </c>
      <c r="E196" s="14">
        <f>IFERROR(100*_xlfn.IFNA(VLOOKUP($B196,KviZDarije2!$A$1:$N$1000, 4, 0), 0)/'TOP SCORES'!C$3,0)</f>
        <v>0</v>
      </c>
      <c r="F196" s="14">
        <f>IFERROR(100*_xlfn.IFNA(VLOOKUP($B196,KviZDarije3!$A$1:$N$1000, 4, 0), 0)/'TOP SCORES'!D$3,0)</f>
        <v>0</v>
      </c>
      <c r="G196" s="14">
        <f>IFERROR(100*_xlfn.IFNA(VLOOKUP($B196,KviZDarije4!$A$1:$N$1000, 4, 0), 0)/'TOP SCORES'!E$3,0)</f>
        <v>0</v>
      </c>
      <c r="H196" s="14">
        <f>IFERROR(100*_xlfn.IFNA(VLOOKUP($B196,KviZDarije5!$A$1:$N$1000, 4, 0), 0)/'TOP SCORES'!F$3,0)</f>
        <v>0</v>
      </c>
      <c r="I196" s="14">
        <f>IFERROR(100*_xlfn.IFNA(VLOOKUP($B196,KviZDarije6!$A$1:$N$1000, 4, 0), 0)/'TOP SCORES'!G$3,0)</f>
        <v>44.444444444444443</v>
      </c>
      <c r="J196" s="14">
        <f>IFERROR(100*_xlfn.IFNA(VLOOKUP($B196,KviZDarije7!$A$1:$N$999, 4, 0), 0)/'TOP SCORES'!H$3,0)</f>
        <v>0</v>
      </c>
      <c r="K196" s="14">
        <f>IFERROR(100*_xlfn.IFNA(VLOOKUP($B196,KviZDarije8!$A$1:$N$1000, 4, 0), 0)/'TOP SCORES'!I$3,0)</f>
        <v>0</v>
      </c>
      <c r="L196" s="14">
        <f>IFERROR(100*_xlfn.IFNA(VLOOKUP($B196,KviZDarije9!$A$1:$N$1000, 4, 0), 0)/'TOP SCORES'!J$3,0)</f>
        <v>0</v>
      </c>
      <c r="M196" s="14">
        <f>IFERROR(100*_xlfn.IFNA(VLOOKUP($B196,KviZDarije10!$A$1:$N$1000,4, 0), 0)/'TOP SCORES'!K$3,0)</f>
        <v>0</v>
      </c>
      <c r="N196" s="14">
        <f>IFERROR(100*_xlfn.IFNA(VLOOKUP($B196,KviZDarije10!$A$1:$N$1000,4, 0), 0)/'TOP SCORES'!L$3,0)</f>
        <v>0</v>
      </c>
    </row>
    <row r="197" spans="1:14">
      <c r="A197" s="17">
        <f ca="1">RANK(C197,C$2:C$992)</f>
        <v>196</v>
      </c>
      <c r="B197" s="35" t="s">
        <v>258</v>
      </c>
      <c r="C197" s="15" cm="1">
        <f t="array" aca="1" ref="C197" ca="1">SUM(LARGE(D197:N197,ROW(INDIRECT("1:8"))))</f>
        <v>40</v>
      </c>
      <c r="D197" s="14">
        <f>IFERROR(100*_xlfn.IFNA(VLOOKUP($B197,KviZDarije1!$A$1:$N$1000, 4, 0), 0)/'TOP SCORES'!B$3,0)</f>
        <v>0</v>
      </c>
      <c r="E197" s="14">
        <f>IFERROR(100*_xlfn.IFNA(VLOOKUP($B197,KviZDarije2!$A$1:$N$1000, 4, 0), 0)/'TOP SCORES'!C$3,0)</f>
        <v>0</v>
      </c>
      <c r="F197" s="14">
        <f>IFERROR(100*_xlfn.IFNA(VLOOKUP($B197,KviZDarije3!$A$1:$N$1000, 4, 0), 0)/'TOP SCORES'!D$3,0)</f>
        <v>0</v>
      </c>
      <c r="G197" s="14">
        <f>IFERROR(100*_xlfn.IFNA(VLOOKUP($B197,KviZDarije4!$A$1:$N$1000, 4, 0), 0)/'TOP SCORES'!E$3,0)</f>
        <v>40</v>
      </c>
      <c r="H197" s="14">
        <f>IFERROR(100*_xlfn.IFNA(VLOOKUP($B197,KviZDarije5!$A$1:$N$1000, 4, 0), 0)/'TOP SCORES'!F$3,0)</f>
        <v>0</v>
      </c>
      <c r="I197" s="14">
        <f>IFERROR(100*_xlfn.IFNA(VLOOKUP($B197,KviZDarije6!$A$1:$N$1000, 4, 0), 0)/'TOP SCORES'!G$3,0)</f>
        <v>0</v>
      </c>
      <c r="J197" s="14">
        <f>IFERROR(100*_xlfn.IFNA(VLOOKUP($B197,KviZDarije7!$A$1:$N$999, 4, 0), 0)/'TOP SCORES'!H$3,0)</f>
        <v>0</v>
      </c>
      <c r="K197" s="14">
        <f>IFERROR(100*_xlfn.IFNA(VLOOKUP($B197,KviZDarije8!$A$1:$N$1000, 4, 0), 0)/'TOP SCORES'!I$3,0)</f>
        <v>0</v>
      </c>
      <c r="L197" s="14">
        <f>IFERROR(100*_xlfn.IFNA(VLOOKUP($B197,KviZDarije9!$A$1:$N$1000, 4, 0), 0)/'TOP SCORES'!J$3,0)</f>
        <v>0</v>
      </c>
      <c r="M197" s="14">
        <f>IFERROR(100*_xlfn.IFNA(VLOOKUP($B197,KviZDarije10!$A$1:$N$1000,4, 0), 0)/'TOP SCORES'!K$3,0)</f>
        <v>0</v>
      </c>
      <c r="N197" s="14">
        <f>IFERROR(100*_xlfn.IFNA(VLOOKUP($B197,KviZDarije10!$A$1:$N$1000,4, 0), 0)/'TOP SCORES'!L$3,0)</f>
        <v>0</v>
      </c>
    </row>
    <row r="198" spans="1:14">
      <c r="A198" s="17">
        <f ca="1">RANK(C198,C$2:C$992)</f>
        <v>196</v>
      </c>
      <c r="B198" s="36" t="s">
        <v>260</v>
      </c>
      <c r="C198" s="15" cm="1">
        <f t="array" aca="1" ref="C198" ca="1">SUM(LARGE(D198:N198,ROW(INDIRECT("1:8"))))</f>
        <v>40</v>
      </c>
      <c r="D198" s="14">
        <f>IFERROR(100*_xlfn.IFNA(VLOOKUP($B198,KviZDarije1!$A$1:$N$1000, 4, 0), 0)/'TOP SCORES'!B$3,0)</f>
        <v>0</v>
      </c>
      <c r="E198" s="14">
        <f>IFERROR(100*_xlfn.IFNA(VLOOKUP($B198,KviZDarije2!$A$1:$N$1000, 4, 0), 0)/'TOP SCORES'!C$3,0)</f>
        <v>0</v>
      </c>
      <c r="F198" s="14">
        <f>IFERROR(100*_xlfn.IFNA(VLOOKUP($B198,KviZDarije3!$A$1:$N$1000, 4, 0), 0)/'TOP SCORES'!D$3,0)</f>
        <v>0</v>
      </c>
      <c r="G198" s="14">
        <f>IFERROR(100*_xlfn.IFNA(VLOOKUP($B198,KviZDarije4!$A$1:$N$1000, 4, 0), 0)/'TOP SCORES'!E$3,0)</f>
        <v>40</v>
      </c>
      <c r="H198" s="14">
        <f>IFERROR(100*_xlfn.IFNA(VLOOKUP($B198,KviZDarije5!$A$1:$N$1000, 4, 0), 0)/'TOP SCORES'!F$3,0)</f>
        <v>0</v>
      </c>
      <c r="I198" s="14">
        <f>IFERROR(100*_xlfn.IFNA(VLOOKUP($B198,KviZDarije6!$A$1:$N$1000, 4, 0), 0)/'TOP SCORES'!G$3,0)</f>
        <v>0</v>
      </c>
      <c r="J198" s="14">
        <f>IFERROR(100*_xlfn.IFNA(VLOOKUP($B198,KviZDarije7!$A$1:$N$999, 4, 0), 0)/'TOP SCORES'!H$3,0)</f>
        <v>0</v>
      </c>
      <c r="K198" s="14">
        <f>IFERROR(100*_xlfn.IFNA(VLOOKUP($B198,KviZDarije8!$A$1:$N$1000, 4, 0), 0)/'TOP SCORES'!I$3,0)</f>
        <v>0</v>
      </c>
      <c r="L198" s="14">
        <f>IFERROR(100*_xlfn.IFNA(VLOOKUP($B198,KviZDarije9!$A$1:$N$1000, 4, 0), 0)/'TOP SCORES'!J$3,0)</f>
        <v>0</v>
      </c>
      <c r="M198" s="14">
        <f>IFERROR(100*_xlfn.IFNA(VLOOKUP($B198,KviZDarije10!$A$1:$N$1000,4, 0), 0)/'TOP SCORES'!K$3,0)</f>
        <v>0</v>
      </c>
      <c r="N198" s="14">
        <f>IFERROR(100*_xlfn.IFNA(VLOOKUP($B198,KviZDarije10!$A$1:$N$1000,4, 0), 0)/'TOP SCORES'!L$3,0)</f>
        <v>0</v>
      </c>
    </row>
    <row r="199" spans="1:14">
      <c r="A199" s="17">
        <f ca="1">RANK(C199,C$2:C$992)</f>
        <v>196</v>
      </c>
      <c r="B199" s="71" t="s">
        <v>318</v>
      </c>
      <c r="C199" s="15" cm="1">
        <f t="array" aca="1" ref="C199" ca="1">SUM(LARGE(D199:N199,ROW(INDIRECT("1:8"))))</f>
        <v>40</v>
      </c>
      <c r="D199" s="14">
        <f>IFERROR(100*_xlfn.IFNA(VLOOKUP($B199,KviZDarije1!$A$1:$N$1000, 4, 0), 0)/'TOP SCORES'!B$3,0)</f>
        <v>0</v>
      </c>
      <c r="E199" s="14">
        <f>IFERROR(100*_xlfn.IFNA(VLOOKUP($B199,KviZDarije2!$A$1:$N$1000, 4, 0), 0)/'TOP SCORES'!C$3,0)</f>
        <v>0</v>
      </c>
      <c r="F199" s="14">
        <f>IFERROR(100*_xlfn.IFNA(VLOOKUP($B199,KviZDarije3!$A$1:$N$1000, 4, 0), 0)/'TOP SCORES'!D$3,0)</f>
        <v>0</v>
      </c>
      <c r="G199" s="14">
        <f>IFERROR(100*_xlfn.IFNA(VLOOKUP($B199,KviZDarije4!$A$1:$N$1000, 4, 0), 0)/'TOP SCORES'!E$3,0)</f>
        <v>0</v>
      </c>
      <c r="H199" s="14">
        <f>IFERROR(100*_xlfn.IFNA(VLOOKUP($B199,KviZDarije5!$A$1:$N$1000, 4, 0), 0)/'TOP SCORES'!F$3,0)</f>
        <v>0</v>
      </c>
      <c r="I199" s="14">
        <f>IFERROR(100*_xlfn.IFNA(VLOOKUP($B199,KviZDarije6!$A$1:$N$1000, 4, 0), 0)/'TOP SCORES'!G$3,0)</f>
        <v>0</v>
      </c>
      <c r="J199" s="14">
        <f>IFERROR(100*_xlfn.IFNA(VLOOKUP($B199,KviZDarije7!$A$1:$N$999, 4, 0), 0)/'TOP SCORES'!H$3,0)</f>
        <v>0</v>
      </c>
      <c r="K199" s="14">
        <f>IFERROR(100*_xlfn.IFNA(VLOOKUP($B199,KviZDarije8!$A$1:$N$1000, 4, 0), 0)/'TOP SCORES'!I$3,0)</f>
        <v>0</v>
      </c>
      <c r="L199" s="14">
        <f>IFERROR(100*_xlfn.IFNA(VLOOKUP($B199,KviZDarije9!$A$1:$N$1000, 4, 0), 0)/'TOP SCORES'!J$3,0)</f>
        <v>0</v>
      </c>
      <c r="M199" s="14">
        <f>IFERROR(100*_xlfn.IFNA(VLOOKUP($B199,KviZDarije10!$A$1:$N$1000,4, 0), 0)/'TOP SCORES'!K$3,0)</f>
        <v>40</v>
      </c>
      <c r="N199" s="14">
        <f>IFERROR(100*_xlfn.IFNA(VLOOKUP($B199,KviZDarije10!$A$1:$N$1000,4, 0), 0)/'TOP SCORES'!L$3,0)</f>
        <v>0</v>
      </c>
    </row>
    <row r="200" spans="1:14">
      <c r="A200" s="17">
        <f ca="1">RANK(C200,C$2:C$992)</f>
        <v>200</v>
      </c>
      <c r="B200" s="12" t="s">
        <v>222</v>
      </c>
      <c r="C200" s="15" cm="1">
        <f t="array" aca="1" ref="C200" ca="1">SUM(LARGE(D200:N200,ROW(INDIRECT("1:8"))))</f>
        <v>37.272727272727273</v>
      </c>
      <c r="D200" s="14">
        <f>IFERROR(100*_xlfn.IFNA(VLOOKUP($B200,KviZDarije1!$A$1:$N$1000, 4, 0), 0)/'TOP SCORES'!B$3,0)</f>
        <v>0</v>
      </c>
      <c r="E200" s="14">
        <f>IFERROR(100*_xlfn.IFNA(VLOOKUP($B200,KviZDarije2!$A$1:$N$1000, 4, 0), 0)/'TOP SCORES'!C$3,0)</f>
        <v>18.181818181818183</v>
      </c>
      <c r="F200" s="14">
        <f>IFERROR(100*_xlfn.IFNA(VLOOKUP($B200,KviZDarije3!$A$1:$N$1000, 4, 0), 0)/'TOP SCORES'!D$3,0)</f>
        <v>0</v>
      </c>
      <c r="G200" s="14">
        <f>IFERROR(100*_xlfn.IFNA(VLOOKUP($B200,KviZDarije4!$A$1:$N$1000, 4, 0), 0)/'TOP SCORES'!E$3,0)</f>
        <v>0</v>
      </c>
      <c r="H200" s="14">
        <f>IFERROR(100*_xlfn.IFNA(VLOOKUP($B200,KviZDarije5!$A$1:$N$1000, 4, 0), 0)/'TOP SCORES'!F$3,0)</f>
        <v>9.0909090909090917</v>
      </c>
      <c r="I200" s="14">
        <f>IFERROR(100*_xlfn.IFNA(VLOOKUP($B200,KviZDarije6!$A$1:$N$1000, 4, 0), 0)/'TOP SCORES'!G$3,0)</f>
        <v>0</v>
      </c>
      <c r="J200" s="14">
        <f>IFERROR(100*_xlfn.IFNA(VLOOKUP($B200,KviZDarije7!$A$1:$N$999, 4, 0), 0)/'TOP SCORES'!H$3,0)</f>
        <v>0</v>
      </c>
      <c r="K200" s="14">
        <f>IFERROR(100*_xlfn.IFNA(VLOOKUP($B200,KviZDarije8!$A$1:$N$1000, 4, 0), 0)/'TOP SCORES'!I$3,0)</f>
        <v>0</v>
      </c>
      <c r="L200" s="14">
        <f>IFERROR(100*_xlfn.IFNA(VLOOKUP($B200,KviZDarije9!$A$1:$N$1000, 4, 0), 0)/'TOP SCORES'!J$3,0)</f>
        <v>0</v>
      </c>
      <c r="M200" s="14">
        <f>IFERROR(100*_xlfn.IFNA(VLOOKUP($B200,KviZDarije10!$A$1:$N$1000,4, 0), 0)/'TOP SCORES'!K$3,0)</f>
        <v>10</v>
      </c>
      <c r="N200" s="14">
        <f>IFERROR(100*_xlfn.IFNA(VLOOKUP($B200,KviZDarije10!$A$1:$N$1000,4, 0), 0)/'TOP SCORES'!L$3,0)</f>
        <v>0</v>
      </c>
    </row>
    <row r="201" spans="1:14">
      <c r="A201" s="17">
        <f ca="1">RANK(C201,C$2:C$992)</f>
        <v>201</v>
      </c>
      <c r="B201" s="12" t="s">
        <v>219</v>
      </c>
      <c r="C201" s="15" cm="1">
        <f t="array" aca="1" ref="C201" ca="1">SUM(LARGE(D201:N201,ROW(INDIRECT("1:8"))))</f>
        <v>36.363636363636367</v>
      </c>
      <c r="D201" s="14">
        <f>IFERROR(100*_xlfn.IFNA(VLOOKUP($B201,KviZDarije1!$A$1:$N$1000, 4, 0), 0)/'TOP SCORES'!B$3,0)</f>
        <v>0</v>
      </c>
      <c r="E201" s="14">
        <f>IFERROR(100*_xlfn.IFNA(VLOOKUP($B201,KviZDarije2!$A$1:$N$1000, 4, 0), 0)/'TOP SCORES'!C$3,0)</f>
        <v>36.363636363636367</v>
      </c>
      <c r="F201" s="14">
        <f>IFERROR(100*_xlfn.IFNA(VLOOKUP($B201,KviZDarije3!$A$1:$N$1000, 4, 0), 0)/'TOP SCORES'!D$3,0)</f>
        <v>0</v>
      </c>
      <c r="G201" s="14">
        <f>IFERROR(100*_xlfn.IFNA(VLOOKUP($B201,KviZDarije4!$A$1:$N$1000, 4, 0), 0)/'TOP SCORES'!E$3,0)</f>
        <v>0</v>
      </c>
      <c r="H201" s="14">
        <f>IFERROR(100*_xlfn.IFNA(VLOOKUP($B201,KviZDarije5!$A$1:$N$1000, 4, 0), 0)/'TOP SCORES'!F$3,0)</f>
        <v>0</v>
      </c>
      <c r="I201" s="14">
        <f>IFERROR(100*_xlfn.IFNA(VLOOKUP($B201,KviZDarije6!$A$1:$N$1000, 4, 0), 0)/'TOP SCORES'!G$3,0)</f>
        <v>0</v>
      </c>
      <c r="J201" s="14">
        <f>IFERROR(100*_xlfn.IFNA(VLOOKUP($B201,KviZDarije7!$A$1:$N$999, 4, 0), 0)/'TOP SCORES'!H$3,0)</f>
        <v>0</v>
      </c>
      <c r="K201" s="14">
        <f>IFERROR(100*_xlfn.IFNA(VLOOKUP($B201,KviZDarije8!$A$1:$N$1000, 4, 0), 0)/'TOP SCORES'!I$3,0)</f>
        <v>0</v>
      </c>
      <c r="L201" s="14">
        <f>IFERROR(100*_xlfn.IFNA(VLOOKUP($B201,KviZDarije9!$A$1:$N$1000, 4, 0), 0)/'TOP SCORES'!J$3,0)</f>
        <v>0</v>
      </c>
      <c r="M201" s="14">
        <f>IFERROR(100*_xlfn.IFNA(VLOOKUP($B201,KviZDarije10!$A$1:$N$1000,4, 0), 0)/'TOP SCORES'!K$3,0)</f>
        <v>0</v>
      </c>
      <c r="N201" s="14">
        <f>IFERROR(100*_xlfn.IFNA(VLOOKUP($B201,KviZDarije10!$A$1:$N$1000,4, 0), 0)/'TOP SCORES'!L$3,0)</f>
        <v>0</v>
      </c>
    </row>
    <row r="202" spans="1:14">
      <c r="A202" s="17">
        <f ca="1">RANK(C202,C$2:C$992)</f>
        <v>201</v>
      </c>
      <c r="B202" s="12" t="s">
        <v>212</v>
      </c>
      <c r="C202" s="15" cm="1">
        <f t="array" aca="1" ref="C202" ca="1">SUM(LARGE(D202:N202,ROW(INDIRECT("1:8"))))</f>
        <v>36.363636363636367</v>
      </c>
      <c r="D202" s="14">
        <f>IFERROR(100*_xlfn.IFNA(VLOOKUP($B202,KviZDarije1!$A$1:$N$1000, 4, 0), 0)/'TOP SCORES'!B$3,0)</f>
        <v>0</v>
      </c>
      <c r="E202" s="14">
        <f>IFERROR(100*_xlfn.IFNA(VLOOKUP($B202,KviZDarije2!$A$1:$N$1000, 4, 0), 0)/'TOP SCORES'!C$3,0)</f>
        <v>36.363636363636367</v>
      </c>
      <c r="F202" s="14">
        <f>IFERROR(100*_xlfn.IFNA(VLOOKUP($B202,KviZDarije3!$A$1:$N$1000, 4, 0), 0)/'TOP SCORES'!D$3,0)</f>
        <v>0</v>
      </c>
      <c r="G202" s="14">
        <f>IFERROR(100*_xlfn.IFNA(VLOOKUP($B202,KviZDarije4!$A$1:$N$1000, 4, 0), 0)/'TOP SCORES'!E$3,0)</f>
        <v>0</v>
      </c>
      <c r="H202" s="14">
        <f>IFERROR(100*_xlfn.IFNA(VLOOKUP($B202,KviZDarije5!$A$1:$N$1000, 4, 0), 0)/'TOP SCORES'!F$3,0)</f>
        <v>0</v>
      </c>
      <c r="I202" s="14">
        <f>IFERROR(100*_xlfn.IFNA(VLOOKUP($B202,KviZDarije6!$A$1:$N$1000, 4, 0), 0)/'TOP SCORES'!G$3,0)</f>
        <v>0</v>
      </c>
      <c r="J202" s="14">
        <f>IFERROR(100*_xlfn.IFNA(VLOOKUP($B202,KviZDarije7!$A$1:$N$999, 4, 0), 0)/'TOP SCORES'!H$3,0)</f>
        <v>0</v>
      </c>
      <c r="K202" s="14">
        <f>IFERROR(100*_xlfn.IFNA(VLOOKUP($B202,KviZDarije8!$A$1:$N$1000, 4, 0), 0)/'TOP SCORES'!I$3,0)</f>
        <v>0</v>
      </c>
      <c r="L202" s="14">
        <f>IFERROR(100*_xlfn.IFNA(VLOOKUP($B202,KviZDarije9!$A$1:$N$1000, 4, 0), 0)/'TOP SCORES'!J$3,0)</f>
        <v>0</v>
      </c>
      <c r="M202" s="14">
        <f>IFERROR(100*_xlfn.IFNA(VLOOKUP($B202,KviZDarije10!$A$1:$N$1000,4, 0), 0)/'TOP SCORES'!K$3,0)</f>
        <v>0</v>
      </c>
      <c r="N202" s="14">
        <f>IFERROR(100*_xlfn.IFNA(VLOOKUP($B202,KviZDarije10!$A$1:$N$1000,4, 0), 0)/'TOP SCORES'!L$3,0)</f>
        <v>0</v>
      </c>
    </row>
    <row r="203" spans="1:14">
      <c r="A203" s="17">
        <f ca="1">RANK(C203,C$2:C$992)</f>
        <v>201</v>
      </c>
      <c r="B203" s="12" t="s">
        <v>235</v>
      </c>
      <c r="C203" s="15" cm="1">
        <f t="array" aca="1" ref="C203" ca="1">SUM(LARGE(D203:N203,ROW(INDIRECT("1:8"))))</f>
        <v>36.363636363636367</v>
      </c>
      <c r="D203" s="14">
        <f>IFERROR(100*_xlfn.IFNA(VLOOKUP($B203,KviZDarije1!$A$1:$N$1000, 4, 0), 0)/'TOP SCORES'!B$3,0)</f>
        <v>0</v>
      </c>
      <c r="E203" s="14">
        <f>IFERROR(100*_xlfn.IFNA(VLOOKUP($B203,KviZDarije2!$A$1:$N$1000, 4, 0), 0)/'TOP SCORES'!C$3,0)</f>
        <v>0</v>
      </c>
      <c r="F203" s="14">
        <f>IFERROR(100*_xlfn.IFNA(VLOOKUP($B203,KviZDarije3!$A$1:$N$1000, 4, 0), 0)/'TOP SCORES'!D$3,0)</f>
        <v>36.363636363636367</v>
      </c>
      <c r="G203" s="14">
        <f>IFERROR(100*_xlfn.IFNA(VLOOKUP($B203,KviZDarije4!$A$1:$N$1000, 4, 0), 0)/'TOP SCORES'!E$3,0)</f>
        <v>0</v>
      </c>
      <c r="H203" s="14">
        <f>IFERROR(100*_xlfn.IFNA(VLOOKUP($B203,KviZDarije5!$A$1:$N$1000, 4, 0), 0)/'TOP SCORES'!F$3,0)</f>
        <v>0</v>
      </c>
      <c r="I203" s="14">
        <f>IFERROR(100*_xlfn.IFNA(VLOOKUP($B203,KviZDarije6!$A$1:$N$1000, 4, 0), 0)/'TOP SCORES'!G$3,0)</f>
        <v>0</v>
      </c>
      <c r="J203" s="14">
        <f>IFERROR(100*_xlfn.IFNA(VLOOKUP($B203,KviZDarije7!$A$1:$N$999, 4, 0), 0)/'TOP SCORES'!H$3,0)</f>
        <v>0</v>
      </c>
      <c r="K203" s="14">
        <f>IFERROR(100*_xlfn.IFNA(VLOOKUP($B203,KviZDarije8!$A$1:$N$1000, 4, 0), 0)/'TOP SCORES'!I$3,0)</f>
        <v>0</v>
      </c>
      <c r="L203" s="14">
        <f>IFERROR(100*_xlfn.IFNA(VLOOKUP($B203,KviZDarije9!$A$1:$N$1000, 4, 0), 0)/'TOP SCORES'!J$3,0)</f>
        <v>0</v>
      </c>
      <c r="M203" s="14">
        <f>IFERROR(100*_xlfn.IFNA(VLOOKUP($B203,KviZDarije10!$A$1:$N$1000,4, 0), 0)/'TOP SCORES'!K$3,0)</f>
        <v>0</v>
      </c>
      <c r="N203" s="14">
        <f>IFERROR(100*_xlfn.IFNA(VLOOKUP($B203,KviZDarije10!$A$1:$N$1000,4, 0), 0)/'TOP SCORES'!L$3,0)</f>
        <v>0</v>
      </c>
    </row>
    <row r="204" spans="1:14">
      <c r="A204" s="17">
        <f ca="1">RANK(C204,C$2:C$992)</f>
        <v>201</v>
      </c>
      <c r="B204" s="71" t="s">
        <v>278</v>
      </c>
      <c r="C204" s="15" cm="1">
        <f t="array" aca="1" ref="C204" ca="1">SUM(LARGE(D204:N204,ROW(INDIRECT("1:8"))))</f>
        <v>36.363636363636367</v>
      </c>
      <c r="D204" s="14">
        <f>IFERROR(100*_xlfn.IFNA(VLOOKUP($B204,KviZDarije1!$A$1:$N$1000, 4, 0), 0)/'TOP SCORES'!B$3,0)</f>
        <v>0</v>
      </c>
      <c r="E204" s="14">
        <f>IFERROR(100*_xlfn.IFNA(VLOOKUP($B204,KviZDarije2!$A$1:$N$1000, 4, 0), 0)/'TOP SCORES'!C$3,0)</f>
        <v>0</v>
      </c>
      <c r="F204" s="14">
        <f>IFERROR(100*_xlfn.IFNA(VLOOKUP($B204,KviZDarije3!$A$1:$N$1000, 4, 0), 0)/'TOP SCORES'!D$3,0)</f>
        <v>0</v>
      </c>
      <c r="G204" s="14">
        <f>IFERROR(100*_xlfn.IFNA(VLOOKUP($B204,KviZDarije4!$A$1:$N$1000, 4, 0), 0)/'TOP SCORES'!E$3,0)</f>
        <v>0</v>
      </c>
      <c r="H204" s="14">
        <f>IFERROR(100*_xlfn.IFNA(VLOOKUP($B204,KviZDarije5!$A$1:$N$1000, 4, 0), 0)/'TOP SCORES'!F$3,0)</f>
        <v>36.363636363636367</v>
      </c>
      <c r="I204" s="14">
        <f>IFERROR(100*_xlfn.IFNA(VLOOKUP($B204,KviZDarije6!$A$1:$N$1000, 4, 0), 0)/'TOP SCORES'!G$3,0)</f>
        <v>0</v>
      </c>
      <c r="J204" s="14">
        <f>IFERROR(100*_xlfn.IFNA(VLOOKUP($B204,KviZDarije7!$A$1:$N$999, 4, 0), 0)/'TOP SCORES'!H$3,0)</f>
        <v>0</v>
      </c>
      <c r="K204" s="14">
        <f>IFERROR(100*_xlfn.IFNA(VLOOKUP($B204,KviZDarije8!$A$1:$N$1000, 4, 0), 0)/'TOP SCORES'!I$3,0)</f>
        <v>0</v>
      </c>
      <c r="L204" s="14">
        <f>IFERROR(100*_xlfn.IFNA(VLOOKUP($B204,KviZDarije9!$A$1:$N$1000, 4, 0), 0)/'TOP SCORES'!J$3,0)</f>
        <v>0</v>
      </c>
      <c r="M204" s="14">
        <f>IFERROR(100*_xlfn.IFNA(VLOOKUP($B204,KviZDarije10!$A$1:$N$1000,4, 0), 0)/'TOP SCORES'!K$3,0)</f>
        <v>0</v>
      </c>
      <c r="N204" s="14">
        <f>IFERROR(100*_xlfn.IFNA(VLOOKUP($B204,KviZDarije10!$A$1:$N$1000,4, 0), 0)/'TOP SCORES'!L$3,0)</f>
        <v>0</v>
      </c>
    </row>
    <row r="205" spans="1:14">
      <c r="A205" s="17">
        <f ca="1">RANK(C205,C$2:C$992)</f>
        <v>205</v>
      </c>
      <c r="B205" s="40" t="s">
        <v>288</v>
      </c>
      <c r="C205" s="15" cm="1">
        <f t="array" aca="1" ref="C205" ca="1">SUM(LARGE(D205:N205,ROW(INDIRECT("1:8"))))</f>
        <v>33.333333333333336</v>
      </c>
      <c r="D205" s="14">
        <f>IFERROR(100*_xlfn.IFNA(VLOOKUP($B205,KviZDarije1!$A$1:$N$1000, 4, 0), 0)/'TOP SCORES'!B$3,0)</f>
        <v>0</v>
      </c>
      <c r="E205" s="14">
        <f>IFERROR(100*_xlfn.IFNA(VLOOKUP($B205,KviZDarije2!$A$1:$N$1000, 4, 0), 0)/'TOP SCORES'!C$3,0)</f>
        <v>0</v>
      </c>
      <c r="F205" s="14">
        <f>IFERROR(100*_xlfn.IFNA(VLOOKUP($B205,KviZDarije3!$A$1:$N$1000, 4, 0), 0)/'TOP SCORES'!D$3,0)</f>
        <v>0</v>
      </c>
      <c r="G205" s="14">
        <f>IFERROR(100*_xlfn.IFNA(VLOOKUP($B205,KviZDarije4!$A$1:$N$1000, 4, 0), 0)/'TOP SCORES'!E$3,0)</f>
        <v>0</v>
      </c>
      <c r="H205" s="14">
        <f>IFERROR(100*_xlfn.IFNA(VLOOKUP($B205,KviZDarije5!$A$1:$N$1000, 4, 0), 0)/'TOP SCORES'!F$3,0)</f>
        <v>0</v>
      </c>
      <c r="I205" s="14">
        <f>IFERROR(100*_xlfn.IFNA(VLOOKUP($B205,KviZDarije6!$A$1:$N$1000, 4, 0), 0)/'TOP SCORES'!G$3,0)</f>
        <v>33.333333333333336</v>
      </c>
      <c r="J205" s="14">
        <f>IFERROR(100*_xlfn.IFNA(VLOOKUP($B205,KviZDarije7!$A$1:$N$999, 4, 0), 0)/'TOP SCORES'!H$3,0)</f>
        <v>0</v>
      </c>
      <c r="K205" s="14">
        <f>IFERROR(100*_xlfn.IFNA(VLOOKUP($B205,KviZDarije8!$A$1:$N$1000, 4, 0), 0)/'TOP SCORES'!I$3,0)</f>
        <v>0</v>
      </c>
      <c r="L205" s="14">
        <f>IFERROR(100*_xlfn.IFNA(VLOOKUP($B205,KviZDarije9!$A$1:$N$1000, 4, 0), 0)/'TOP SCORES'!J$3,0)</f>
        <v>0</v>
      </c>
      <c r="M205" s="14">
        <f>IFERROR(100*_xlfn.IFNA(VLOOKUP($B205,KviZDarije10!$A$1:$N$1000,4, 0), 0)/'TOP SCORES'!K$3,0)</f>
        <v>0</v>
      </c>
      <c r="N205" s="14">
        <f>IFERROR(100*_xlfn.IFNA(VLOOKUP($B205,KviZDarije10!$A$1:$N$1000,4, 0), 0)/'TOP SCORES'!L$3,0)</f>
        <v>0</v>
      </c>
    </row>
    <row r="206" spans="1:14">
      <c r="A206" s="17">
        <f ca="1">RANK(C206,C$2:C$992)</f>
        <v>206</v>
      </c>
      <c r="B206" s="35" t="s">
        <v>259</v>
      </c>
      <c r="C206" s="15" cm="1">
        <f t="array" aca="1" ref="C206" ca="1">SUM(LARGE(D206:N206,ROW(INDIRECT("1:8"))))</f>
        <v>30</v>
      </c>
      <c r="D206" s="14">
        <f>IFERROR(100*_xlfn.IFNA(VLOOKUP($B206,KviZDarije1!$A$1:$N$1000, 4, 0), 0)/'TOP SCORES'!B$3,0)</f>
        <v>0</v>
      </c>
      <c r="E206" s="14">
        <f>IFERROR(100*_xlfn.IFNA(VLOOKUP($B206,KviZDarije2!$A$1:$N$1000, 4, 0), 0)/'TOP SCORES'!C$3,0)</f>
        <v>0</v>
      </c>
      <c r="F206" s="14">
        <f>IFERROR(100*_xlfn.IFNA(VLOOKUP($B206,KviZDarije3!$A$1:$N$1000, 4, 0), 0)/'TOP SCORES'!D$3,0)</f>
        <v>0</v>
      </c>
      <c r="G206" s="14">
        <f>IFERROR(100*_xlfn.IFNA(VLOOKUP($B206,KviZDarije4!$A$1:$N$1000, 4, 0), 0)/'TOP SCORES'!E$3,0)</f>
        <v>30</v>
      </c>
      <c r="H206" s="14">
        <f>IFERROR(100*_xlfn.IFNA(VLOOKUP($B206,KviZDarije5!$A$1:$N$1000, 4, 0), 0)/'TOP SCORES'!F$3,0)</f>
        <v>0</v>
      </c>
      <c r="I206" s="14">
        <f>IFERROR(100*_xlfn.IFNA(VLOOKUP($B206,KviZDarije6!$A$1:$N$1000, 4, 0), 0)/'TOP SCORES'!G$3,0)</f>
        <v>0</v>
      </c>
      <c r="J206" s="14">
        <f>IFERROR(100*_xlfn.IFNA(VLOOKUP($B206,KviZDarije7!$A$1:$N$999, 4, 0), 0)/'TOP SCORES'!H$3,0)</f>
        <v>0</v>
      </c>
      <c r="K206" s="14">
        <f>IFERROR(100*_xlfn.IFNA(VLOOKUP($B206,KviZDarije8!$A$1:$N$1000, 4, 0), 0)/'TOP SCORES'!I$3,0)</f>
        <v>0</v>
      </c>
      <c r="L206" s="14">
        <f>IFERROR(100*_xlfn.IFNA(VLOOKUP($B206,KviZDarije9!$A$1:$N$1000, 4, 0), 0)/'TOP SCORES'!J$3,0)</f>
        <v>0</v>
      </c>
      <c r="M206" s="14">
        <f>IFERROR(100*_xlfn.IFNA(VLOOKUP($B206,KviZDarije10!$A$1:$N$1000,4, 0), 0)/'TOP SCORES'!K$3,0)</f>
        <v>0</v>
      </c>
      <c r="N206" s="14">
        <f>IFERROR(100*_xlfn.IFNA(VLOOKUP($B206,KviZDarije10!$A$1:$N$1000,4, 0), 0)/'TOP SCORES'!L$3,0)</f>
        <v>0</v>
      </c>
    </row>
    <row r="207" spans="1:14">
      <c r="A207" s="17">
        <f ca="1">RANK(C207,C$2:C$992)</f>
        <v>206</v>
      </c>
      <c r="B207" s="35" t="s">
        <v>252</v>
      </c>
      <c r="C207" s="15" cm="1">
        <f t="array" aca="1" ref="C207" ca="1">SUM(LARGE(D207:N207,ROW(INDIRECT("1:8"))))</f>
        <v>30</v>
      </c>
      <c r="D207" s="14">
        <f>IFERROR(100*_xlfn.IFNA(VLOOKUP($B207,KviZDarije1!$A$1:$N$1000, 4, 0), 0)/'TOP SCORES'!B$3,0)</f>
        <v>0</v>
      </c>
      <c r="E207" s="14">
        <f>IFERROR(100*_xlfn.IFNA(VLOOKUP($B207,KviZDarije2!$A$1:$N$1000, 4, 0), 0)/'TOP SCORES'!C$3,0)</f>
        <v>0</v>
      </c>
      <c r="F207" s="14">
        <f>IFERROR(100*_xlfn.IFNA(VLOOKUP($B207,KviZDarije3!$A$1:$N$1000, 4, 0), 0)/'TOP SCORES'!D$3,0)</f>
        <v>0</v>
      </c>
      <c r="G207" s="14">
        <f>IFERROR(100*_xlfn.IFNA(VLOOKUP($B207,KviZDarije4!$A$1:$N$1000, 4, 0), 0)/'TOP SCORES'!E$3,0)</f>
        <v>30</v>
      </c>
      <c r="H207" s="14">
        <f>IFERROR(100*_xlfn.IFNA(VLOOKUP($B207,KviZDarije5!$A$1:$N$1000, 4, 0), 0)/'TOP SCORES'!F$3,0)</f>
        <v>0</v>
      </c>
      <c r="I207" s="14">
        <f>IFERROR(100*_xlfn.IFNA(VLOOKUP($B207,KviZDarije6!$A$1:$N$1000, 4, 0), 0)/'TOP SCORES'!G$3,0)</f>
        <v>0</v>
      </c>
      <c r="J207" s="14">
        <f>IFERROR(100*_xlfn.IFNA(VLOOKUP($B207,KviZDarije7!$A$1:$N$999, 4, 0), 0)/'TOP SCORES'!H$3,0)</f>
        <v>0</v>
      </c>
      <c r="K207" s="14">
        <f>IFERROR(100*_xlfn.IFNA(VLOOKUP($B207,KviZDarije8!$A$1:$N$1000, 4, 0), 0)/'TOP SCORES'!I$3,0)</f>
        <v>0</v>
      </c>
      <c r="L207" s="14">
        <f>IFERROR(100*_xlfn.IFNA(VLOOKUP($B207,KviZDarije9!$A$1:$N$1000, 4, 0), 0)/'TOP SCORES'!J$3,0)</f>
        <v>0</v>
      </c>
      <c r="M207" s="14">
        <f>IFERROR(100*_xlfn.IFNA(VLOOKUP($B207,KviZDarije10!$A$1:$N$1000,4, 0), 0)/'TOP SCORES'!K$3,0)</f>
        <v>0</v>
      </c>
      <c r="N207" s="14">
        <f>IFERROR(100*_xlfn.IFNA(VLOOKUP($B207,KviZDarije10!$A$1:$N$1000,4, 0), 0)/'TOP SCORES'!L$3,0)</f>
        <v>0</v>
      </c>
    </row>
    <row r="208" spans="1:14">
      <c r="A208" s="17">
        <f ca="1">RANK(C208,C$2:C$992)</f>
        <v>206</v>
      </c>
      <c r="B208" s="36" t="s">
        <v>269</v>
      </c>
      <c r="C208" s="15" cm="1">
        <f t="array" aca="1" ref="C208" ca="1">SUM(LARGE(D208:N208,ROW(INDIRECT("1:8"))))</f>
        <v>30</v>
      </c>
      <c r="D208" s="14">
        <f>IFERROR(100*_xlfn.IFNA(VLOOKUP($B208,KviZDarije1!$A$1:$N$1000, 4, 0), 0)/'TOP SCORES'!B$3,0)</f>
        <v>0</v>
      </c>
      <c r="E208" s="14">
        <f>IFERROR(100*_xlfn.IFNA(VLOOKUP($B208,KviZDarije2!$A$1:$N$1000, 4, 0), 0)/'TOP SCORES'!C$3,0)</f>
        <v>0</v>
      </c>
      <c r="F208" s="14">
        <f>IFERROR(100*_xlfn.IFNA(VLOOKUP($B208,KviZDarije3!$A$1:$N$1000, 4, 0), 0)/'TOP SCORES'!D$3,0)</f>
        <v>0</v>
      </c>
      <c r="G208" s="14">
        <f>IFERROR(100*_xlfn.IFNA(VLOOKUP($B208,KviZDarije4!$A$1:$N$1000, 4, 0), 0)/'TOP SCORES'!E$3,0)</f>
        <v>30</v>
      </c>
      <c r="H208" s="14">
        <f>IFERROR(100*_xlfn.IFNA(VLOOKUP($B208,KviZDarije5!$A$1:$N$1000, 4, 0), 0)/'TOP SCORES'!F$3,0)</f>
        <v>0</v>
      </c>
      <c r="I208" s="14">
        <f>IFERROR(100*_xlfn.IFNA(VLOOKUP($B208,KviZDarije6!$A$1:$N$1000, 4, 0), 0)/'TOP SCORES'!G$3,0)</f>
        <v>0</v>
      </c>
      <c r="J208" s="14">
        <f>IFERROR(100*_xlfn.IFNA(VLOOKUP($B208,KviZDarije7!$A$1:$N$999, 4, 0), 0)/'TOP SCORES'!H$3,0)</f>
        <v>0</v>
      </c>
      <c r="K208" s="14">
        <f>IFERROR(100*_xlfn.IFNA(VLOOKUP($B208,KviZDarije8!$A$1:$N$1000, 4, 0), 0)/'TOP SCORES'!I$3,0)</f>
        <v>0</v>
      </c>
      <c r="L208" s="14">
        <f>IFERROR(100*_xlfn.IFNA(VLOOKUP($B208,KviZDarije9!$A$1:$N$1000, 4, 0), 0)/'TOP SCORES'!J$3,0)</f>
        <v>0</v>
      </c>
      <c r="M208" s="14">
        <f>IFERROR(100*_xlfn.IFNA(VLOOKUP($B208,KviZDarije10!$A$1:$N$1000,4, 0), 0)/'TOP SCORES'!K$3,0)</f>
        <v>0</v>
      </c>
      <c r="N208" s="14">
        <f>IFERROR(100*_xlfn.IFNA(VLOOKUP($B208,KviZDarije10!$A$1:$N$1000,4, 0), 0)/'TOP SCORES'!L$3,0)</f>
        <v>0</v>
      </c>
    </row>
    <row r="209" spans="1:14">
      <c r="A209" s="17">
        <f ca="1">RANK(C209,C$2:C$992)</f>
        <v>206</v>
      </c>
      <c r="B209" s="71" t="s">
        <v>313</v>
      </c>
      <c r="C209" s="15" cm="1">
        <f t="array" aca="1" ref="C209" ca="1">SUM(LARGE(D209:N209,ROW(INDIRECT("1:8"))))</f>
        <v>30</v>
      </c>
      <c r="D209" s="14">
        <f>IFERROR(100*_xlfn.IFNA(VLOOKUP($B209,KviZDarije1!$A$1:$N$1000, 4, 0), 0)/'TOP SCORES'!B$3,0)</f>
        <v>0</v>
      </c>
      <c r="E209" s="14">
        <f>IFERROR(100*_xlfn.IFNA(VLOOKUP($B209,KviZDarije2!$A$1:$N$1000, 4, 0), 0)/'TOP SCORES'!C$3,0)</f>
        <v>0</v>
      </c>
      <c r="F209" s="14">
        <f>IFERROR(100*_xlfn.IFNA(VLOOKUP($B209,KviZDarije3!$A$1:$N$1000, 4, 0), 0)/'TOP SCORES'!D$3,0)</f>
        <v>0</v>
      </c>
      <c r="G209" s="14">
        <f>IFERROR(100*_xlfn.IFNA(VLOOKUP($B209,KviZDarije4!$A$1:$N$1000, 4, 0), 0)/'TOP SCORES'!E$3,0)</f>
        <v>0</v>
      </c>
      <c r="H209" s="14">
        <f>IFERROR(100*_xlfn.IFNA(VLOOKUP($B209,KviZDarije5!$A$1:$N$1000, 4, 0), 0)/'TOP SCORES'!F$3,0)</f>
        <v>0</v>
      </c>
      <c r="I209" s="14">
        <f>IFERROR(100*_xlfn.IFNA(VLOOKUP($B209,KviZDarije6!$A$1:$N$1000, 4, 0), 0)/'TOP SCORES'!G$3,0)</f>
        <v>0</v>
      </c>
      <c r="J209" s="14">
        <f>IFERROR(100*_xlfn.IFNA(VLOOKUP($B209,KviZDarije7!$A$1:$N$999, 4, 0), 0)/'TOP SCORES'!H$3,0)</f>
        <v>0</v>
      </c>
      <c r="K209" s="14">
        <f>IFERROR(100*_xlfn.IFNA(VLOOKUP($B209,KviZDarije8!$A$1:$N$1000, 4, 0), 0)/'TOP SCORES'!I$3,0)</f>
        <v>0</v>
      </c>
      <c r="L209" s="14">
        <f>IFERROR(100*_xlfn.IFNA(VLOOKUP($B209,KviZDarije9!$A$1:$N$1000, 4, 0), 0)/'TOP SCORES'!J$3,0)</f>
        <v>0</v>
      </c>
      <c r="M209" s="14">
        <f>IFERROR(100*_xlfn.IFNA(VLOOKUP($B209,KviZDarije10!$A$1:$N$1000,4, 0), 0)/'TOP SCORES'!K$3,0)</f>
        <v>30</v>
      </c>
      <c r="N209" s="14">
        <f>IFERROR(100*_xlfn.IFNA(VLOOKUP($B209,KviZDarije10!$A$1:$N$1000,4, 0), 0)/'TOP SCORES'!L$3,0)</f>
        <v>0</v>
      </c>
    </row>
    <row r="210" spans="1:14">
      <c r="A210" s="17">
        <f ca="1">RANK(C210,C$2:C$992)</f>
        <v>206</v>
      </c>
      <c r="B210" s="71" t="s">
        <v>315</v>
      </c>
      <c r="C210" s="15" cm="1">
        <f t="array" aca="1" ref="C210" ca="1">SUM(LARGE(D210:N210,ROW(INDIRECT("1:8"))))</f>
        <v>30</v>
      </c>
      <c r="D210" s="14">
        <f>IFERROR(100*_xlfn.IFNA(VLOOKUP($B210,KviZDarije1!$A$1:$N$1000, 4, 0), 0)/'TOP SCORES'!B$3,0)</f>
        <v>0</v>
      </c>
      <c r="E210" s="14">
        <f>IFERROR(100*_xlfn.IFNA(VLOOKUP($B210,KviZDarije2!$A$1:$N$1000, 4, 0), 0)/'TOP SCORES'!C$3,0)</f>
        <v>0</v>
      </c>
      <c r="F210" s="14">
        <f>IFERROR(100*_xlfn.IFNA(VLOOKUP($B210,KviZDarije3!$A$1:$N$1000, 4, 0), 0)/'TOP SCORES'!D$3,0)</f>
        <v>0</v>
      </c>
      <c r="G210" s="14">
        <f>IFERROR(100*_xlfn.IFNA(VLOOKUP($B210,KviZDarije4!$A$1:$N$1000, 4, 0), 0)/'TOP SCORES'!E$3,0)</f>
        <v>0</v>
      </c>
      <c r="H210" s="14">
        <f>IFERROR(100*_xlfn.IFNA(VLOOKUP($B210,KviZDarije5!$A$1:$N$1000, 4, 0), 0)/'TOP SCORES'!F$3,0)</f>
        <v>0</v>
      </c>
      <c r="I210" s="14">
        <f>IFERROR(100*_xlfn.IFNA(VLOOKUP($B210,KviZDarije6!$A$1:$N$1000, 4, 0), 0)/'TOP SCORES'!G$3,0)</f>
        <v>0</v>
      </c>
      <c r="J210" s="14">
        <f>IFERROR(100*_xlfn.IFNA(VLOOKUP($B210,KviZDarije7!$A$1:$N$999, 4, 0), 0)/'TOP SCORES'!H$3,0)</f>
        <v>0</v>
      </c>
      <c r="K210" s="14">
        <f>IFERROR(100*_xlfn.IFNA(VLOOKUP($B210,KviZDarije8!$A$1:$N$1000, 4, 0), 0)/'TOP SCORES'!I$3,0)</f>
        <v>0</v>
      </c>
      <c r="L210" s="14">
        <f>IFERROR(100*_xlfn.IFNA(VLOOKUP($B210,KviZDarije9!$A$1:$N$1000, 4, 0), 0)/'TOP SCORES'!J$3,0)</f>
        <v>0</v>
      </c>
      <c r="M210" s="14">
        <f>IFERROR(100*_xlfn.IFNA(VLOOKUP($B210,KviZDarije10!$A$1:$N$1000,4, 0), 0)/'TOP SCORES'!K$3,0)</f>
        <v>30</v>
      </c>
      <c r="N210" s="14">
        <f>IFERROR(100*_xlfn.IFNA(VLOOKUP($B210,KviZDarije10!$A$1:$N$1000,4, 0), 0)/'TOP SCORES'!L$3,0)</f>
        <v>0</v>
      </c>
    </row>
    <row r="211" spans="1:14">
      <c r="A211" s="17">
        <f ca="1">RANK(C211,C$2:C$992)</f>
        <v>211</v>
      </c>
      <c r="B211" s="12" t="s">
        <v>200</v>
      </c>
      <c r="C211" s="15" cm="1">
        <f t="array" aca="1" ref="C211" ca="1">SUM(LARGE(D211:N211,ROW(INDIRECT("1:8"))))</f>
        <v>27.272727272727273</v>
      </c>
      <c r="D211" s="14">
        <f>IFERROR(100*_xlfn.IFNA(VLOOKUP($B211,KviZDarije1!$A$1:$N$1000, 4, 0), 0)/'TOP SCORES'!B$3,0)</f>
        <v>27.272727272727273</v>
      </c>
      <c r="E211" s="14">
        <f>IFERROR(100*_xlfn.IFNA(VLOOKUP($B211,KviZDarije2!$A$1:$N$1000, 4, 0), 0)/'TOP SCORES'!C$3,0)</f>
        <v>0</v>
      </c>
      <c r="F211" s="14">
        <f>IFERROR(100*_xlfn.IFNA(VLOOKUP($B211,KviZDarije3!$A$1:$N$1000, 4, 0), 0)/'TOP SCORES'!D$3,0)</f>
        <v>0</v>
      </c>
      <c r="G211" s="14">
        <f>IFERROR(100*_xlfn.IFNA(VLOOKUP($B211,KviZDarije4!$A$1:$N$1000, 4, 0), 0)/'TOP SCORES'!E$3,0)</f>
        <v>0</v>
      </c>
      <c r="H211" s="14">
        <f>IFERROR(100*_xlfn.IFNA(VLOOKUP($B211,KviZDarije5!$A$1:$N$1000, 4, 0), 0)/'TOP SCORES'!F$3,0)</f>
        <v>0</v>
      </c>
      <c r="I211" s="14">
        <f>IFERROR(100*_xlfn.IFNA(VLOOKUP($B211,KviZDarije6!$A$1:$N$1000, 4, 0), 0)/'TOP SCORES'!G$3,0)</f>
        <v>0</v>
      </c>
      <c r="J211" s="14">
        <f>IFERROR(100*_xlfn.IFNA(VLOOKUP($B211,KviZDarije7!$A$1:$N$999, 4, 0), 0)/'TOP SCORES'!H$3,0)</f>
        <v>0</v>
      </c>
      <c r="K211" s="14">
        <f>IFERROR(100*_xlfn.IFNA(VLOOKUP($B211,KviZDarije8!$A$1:$N$1000, 4, 0), 0)/'TOP SCORES'!I$3,0)</f>
        <v>0</v>
      </c>
      <c r="L211" s="14">
        <f>IFERROR(100*_xlfn.IFNA(VLOOKUP($B211,KviZDarije9!$A$1:$N$1000, 4, 0), 0)/'TOP SCORES'!J$3,0)</f>
        <v>0</v>
      </c>
      <c r="M211" s="14">
        <f>IFERROR(100*_xlfn.IFNA(VLOOKUP($B211,KviZDarije10!$A$1:$N$1000,4, 0), 0)/'TOP SCORES'!K$3,0)</f>
        <v>0</v>
      </c>
      <c r="N211" s="14">
        <f>IFERROR(100*_xlfn.IFNA(VLOOKUP($B211,KviZDarije10!$A$1:$N$1000,4, 0), 0)/'TOP SCORES'!L$3,0)</f>
        <v>0</v>
      </c>
    </row>
    <row r="212" spans="1:14">
      <c r="A212" s="17">
        <f ca="1">RANK(C212,C$2:C$992)</f>
        <v>211</v>
      </c>
      <c r="B212" s="12" t="s">
        <v>242</v>
      </c>
      <c r="C212" s="15" cm="1">
        <f t="array" aca="1" ref="C212" ca="1">SUM(LARGE(D212:N212,ROW(INDIRECT("1:8"))))</f>
        <v>27.272727272727273</v>
      </c>
      <c r="D212" s="14">
        <f>IFERROR(100*_xlfn.IFNA(VLOOKUP($B212,KviZDarije1!$A$1:$N$1000, 4, 0), 0)/'TOP SCORES'!B$3,0)</f>
        <v>0</v>
      </c>
      <c r="E212" s="14">
        <f>IFERROR(100*_xlfn.IFNA(VLOOKUP($B212,KviZDarije2!$A$1:$N$1000, 4, 0), 0)/'TOP SCORES'!C$3,0)</f>
        <v>0</v>
      </c>
      <c r="F212" s="14">
        <f>IFERROR(100*_xlfn.IFNA(VLOOKUP($B212,KviZDarije3!$A$1:$N$1000, 4, 0), 0)/'TOP SCORES'!D$3,0)</f>
        <v>27.272727272727273</v>
      </c>
      <c r="G212" s="14">
        <f>IFERROR(100*_xlfn.IFNA(VLOOKUP($B212,KviZDarije4!$A$1:$N$1000, 4, 0), 0)/'TOP SCORES'!E$3,0)</f>
        <v>0</v>
      </c>
      <c r="H212" s="14">
        <f>IFERROR(100*_xlfn.IFNA(VLOOKUP($B212,KviZDarije5!$A$1:$N$1000, 4, 0), 0)/'TOP SCORES'!F$3,0)</f>
        <v>0</v>
      </c>
      <c r="I212" s="14">
        <f>IFERROR(100*_xlfn.IFNA(VLOOKUP($B212,KviZDarije6!$A$1:$N$1000, 4, 0), 0)/'TOP SCORES'!G$3,0)</f>
        <v>0</v>
      </c>
      <c r="J212" s="14">
        <f>IFERROR(100*_xlfn.IFNA(VLOOKUP($B212,KviZDarije7!$A$1:$N$999, 4, 0), 0)/'TOP SCORES'!H$3,0)</f>
        <v>0</v>
      </c>
      <c r="K212" s="14">
        <f>IFERROR(100*_xlfn.IFNA(VLOOKUP($B212,KviZDarije8!$A$1:$N$1000, 4, 0), 0)/'TOP SCORES'!I$3,0)</f>
        <v>0</v>
      </c>
      <c r="L212" s="14">
        <f>IFERROR(100*_xlfn.IFNA(VLOOKUP($B212,KviZDarije9!$A$1:$N$1000, 4, 0), 0)/'TOP SCORES'!J$3,0)</f>
        <v>0</v>
      </c>
      <c r="M212" s="14">
        <f>IFERROR(100*_xlfn.IFNA(VLOOKUP($B212,KviZDarije10!$A$1:$N$1000,4, 0), 0)/'TOP SCORES'!K$3,0)</f>
        <v>0</v>
      </c>
      <c r="N212" s="14">
        <f>IFERROR(100*_xlfn.IFNA(VLOOKUP($B212,KviZDarije10!$A$1:$N$1000,4, 0), 0)/'TOP SCORES'!L$3,0)</f>
        <v>0</v>
      </c>
    </row>
    <row r="213" spans="1:14">
      <c r="A213" s="17">
        <f ca="1">RANK(C213,C$2:C$992)</f>
        <v>211</v>
      </c>
      <c r="B213" s="12" t="s">
        <v>239</v>
      </c>
      <c r="C213" s="15" cm="1">
        <f t="array" aca="1" ref="C213" ca="1">SUM(LARGE(D213:N213,ROW(INDIRECT("1:8"))))</f>
        <v>27.272727272727273</v>
      </c>
      <c r="D213" s="14">
        <f>IFERROR(100*_xlfn.IFNA(VLOOKUP($B213,KviZDarije1!$A$1:$N$1000, 4, 0), 0)/'TOP SCORES'!B$3,0)</f>
        <v>0</v>
      </c>
      <c r="E213" s="14">
        <f>IFERROR(100*_xlfn.IFNA(VLOOKUP($B213,KviZDarije2!$A$1:$N$1000, 4, 0), 0)/'TOP SCORES'!C$3,0)</f>
        <v>0</v>
      </c>
      <c r="F213" s="14">
        <f>IFERROR(100*_xlfn.IFNA(VLOOKUP($B213,KviZDarije3!$A$1:$N$1000, 4, 0), 0)/'TOP SCORES'!D$3,0)</f>
        <v>27.272727272727273</v>
      </c>
      <c r="G213" s="14">
        <f>IFERROR(100*_xlfn.IFNA(VLOOKUP($B213,KviZDarije4!$A$1:$N$1000, 4, 0), 0)/'TOP SCORES'!E$3,0)</f>
        <v>0</v>
      </c>
      <c r="H213" s="14">
        <f>IFERROR(100*_xlfn.IFNA(VLOOKUP($B213,KviZDarije5!$A$1:$N$1000, 4, 0), 0)/'TOP SCORES'!F$3,0)</f>
        <v>0</v>
      </c>
      <c r="I213" s="14">
        <f>IFERROR(100*_xlfn.IFNA(VLOOKUP($B213,KviZDarije6!$A$1:$N$1000, 4, 0), 0)/'TOP SCORES'!G$3,0)</f>
        <v>0</v>
      </c>
      <c r="J213" s="14">
        <f>IFERROR(100*_xlfn.IFNA(VLOOKUP($B213,KviZDarije7!$A$1:$N$999, 4, 0), 0)/'TOP SCORES'!H$3,0)</f>
        <v>0</v>
      </c>
      <c r="K213" s="14">
        <f>IFERROR(100*_xlfn.IFNA(VLOOKUP($B213,KviZDarije8!$A$1:$N$1000, 4, 0), 0)/'TOP SCORES'!I$3,0)</f>
        <v>0</v>
      </c>
      <c r="L213" s="14">
        <f>IFERROR(100*_xlfn.IFNA(VLOOKUP($B213,KviZDarije9!$A$1:$N$1000, 4, 0), 0)/'TOP SCORES'!J$3,0)</f>
        <v>0</v>
      </c>
      <c r="M213" s="14">
        <f>IFERROR(100*_xlfn.IFNA(VLOOKUP($B213,KviZDarije10!$A$1:$N$1000,4, 0), 0)/'TOP SCORES'!K$3,0)</f>
        <v>0</v>
      </c>
      <c r="N213" s="14">
        <f>IFERROR(100*_xlfn.IFNA(VLOOKUP($B213,KviZDarije10!$A$1:$N$1000,4, 0), 0)/'TOP SCORES'!L$3,0)</f>
        <v>0</v>
      </c>
    </row>
    <row r="214" spans="1:14">
      <c r="A214" s="17">
        <f ca="1">RANK(C214,C$2:C$992)</f>
        <v>211</v>
      </c>
      <c r="B214" s="12" t="s">
        <v>224</v>
      </c>
      <c r="C214" s="15" cm="1">
        <f t="array" aca="1" ref="C214" ca="1">SUM(LARGE(D214:N214,ROW(INDIRECT("1:8"))))</f>
        <v>27.272727272727273</v>
      </c>
      <c r="D214" s="14">
        <f>IFERROR(100*_xlfn.IFNA(VLOOKUP($B214,KviZDarije1!$A$1:$N$1000, 4, 0), 0)/'TOP SCORES'!B$3,0)</f>
        <v>0</v>
      </c>
      <c r="E214" s="14">
        <f>IFERROR(100*_xlfn.IFNA(VLOOKUP($B214,KviZDarije2!$A$1:$N$1000, 4, 0), 0)/'TOP SCORES'!C$3,0)</f>
        <v>27.272727272727273</v>
      </c>
      <c r="F214" s="14">
        <f>IFERROR(100*_xlfn.IFNA(VLOOKUP($B214,KviZDarije3!$A$1:$N$1000, 4, 0), 0)/'TOP SCORES'!D$3,0)</f>
        <v>0</v>
      </c>
      <c r="G214" s="14">
        <f>IFERROR(100*_xlfn.IFNA(VLOOKUP($B214,KviZDarije4!$A$1:$N$1000, 4, 0), 0)/'TOP SCORES'!E$3,0)</f>
        <v>0</v>
      </c>
      <c r="H214" s="14">
        <f>IFERROR(100*_xlfn.IFNA(VLOOKUP($B214,KviZDarije5!$A$1:$N$1000, 4, 0), 0)/'TOP SCORES'!F$3,0)</f>
        <v>0</v>
      </c>
      <c r="I214" s="14">
        <f>IFERROR(100*_xlfn.IFNA(VLOOKUP($B214,KviZDarije6!$A$1:$N$1000, 4, 0), 0)/'TOP SCORES'!G$3,0)</f>
        <v>0</v>
      </c>
      <c r="J214" s="14">
        <f>IFERROR(100*_xlfn.IFNA(VLOOKUP($B214,KviZDarije7!$A$1:$N$999, 4, 0), 0)/'TOP SCORES'!H$3,0)</f>
        <v>0</v>
      </c>
      <c r="K214" s="14">
        <f>IFERROR(100*_xlfn.IFNA(VLOOKUP($B214,KviZDarije8!$A$1:$N$1000, 4, 0), 0)/'TOP SCORES'!I$3,0)</f>
        <v>0</v>
      </c>
      <c r="L214" s="14">
        <f>IFERROR(100*_xlfn.IFNA(VLOOKUP($B214,KviZDarije9!$A$1:$N$1000, 4, 0), 0)/'TOP SCORES'!J$3,0)</f>
        <v>0</v>
      </c>
      <c r="M214" s="14">
        <f>IFERROR(100*_xlfn.IFNA(VLOOKUP($B214,KviZDarije10!$A$1:$N$1000,4, 0), 0)/'TOP SCORES'!K$3,0)</f>
        <v>0</v>
      </c>
      <c r="N214" s="14">
        <f>IFERROR(100*_xlfn.IFNA(VLOOKUP($B214,KviZDarije10!$A$1:$N$1000,4, 0), 0)/'TOP SCORES'!L$3,0)</f>
        <v>0</v>
      </c>
    </row>
    <row r="215" spans="1:14">
      <c r="A215" s="17">
        <f ca="1">RANK(C215,C$2:C$992)</f>
        <v>211</v>
      </c>
      <c r="B215" s="12" t="s">
        <v>213</v>
      </c>
      <c r="C215" s="15" cm="1">
        <f t="array" aca="1" ref="C215" ca="1">SUM(LARGE(D215:N215,ROW(INDIRECT("1:8"))))</f>
        <v>27.272727272727273</v>
      </c>
      <c r="D215" s="14">
        <f>IFERROR(100*_xlfn.IFNA(VLOOKUP($B215,KviZDarije1!$A$1:$N$1000, 4, 0), 0)/'TOP SCORES'!B$3,0)</f>
        <v>0</v>
      </c>
      <c r="E215" s="14">
        <f>IFERROR(100*_xlfn.IFNA(VLOOKUP($B215,KviZDarije2!$A$1:$N$1000, 4, 0), 0)/'TOP SCORES'!C$3,0)</f>
        <v>27.272727272727273</v>
      </c>
      <c r="F215" s="14">
        <f>IFERROR(100*_xlfn.IFNA(VLOOKUP($B215,KviZDarije3!$A$1:$N$1000, 4, 0), 0)/'TOP SCORES'!D$3,0)</f>
        <v>0</v>
      </c>
      <c r="G215" s="14">
        <f>IFERROR(100*_xlfn.IFNA(VLOOKUP($B215,KviZDarije4!$A$1:$N$1000, 4, 0), 0)/'TOP SCORES'!E$3,0)</f>
        <v>0</v>
      </c>
      <c r="H215" s="14">
        <f>IFERROR(100*_xlfn.IFNA(VLOOKUP($B215,KviZDarije5!$A$1:$N$1000, 4, 0), 0)/'TOP SCORES'!F$3,0)</f>
        <v>0</v>
      </c>
      <c r="I215" s="14">
        <f>IFERROR(100*_xlfn.IFNA(VLOOKUP($B215,KviZDarije6!$A$1:$N$1000, 4, 0), 0)/'TOP SCORES'!G$3,0)</f>
        <v>0</v>
      </c>
      <c r="J215" s="14">
        <f>IFERROR(100*_xlfn.IFNA(VLOOKUP($B215,KviZDarije7!$A$1:$N$999, 4, 0), 0)/'TOP SCORES'!H$3,0)</f>
        <v>0</v>
      </c>
      <c r="K215" s="14">
        <f>IFERROR(100*_xlfn.IFNA(VLOOKUP($B215,KviZDarije8!$A$1:$N$1000, 4, 0), 0)/'TOP SCORES'!I$3,0)</f>
        <v>0</v>
      </c>
      <c r="L215" s="14">
        <f>IFERROR(100*_xlfn.IFNA(VLOOKUP($B215,KviZDarije9!$A$1:$N$1000, 4, 0), 0)/'TOP SCORES'!J$3,0)</f>
        <v>0</v>
      </c>
      <c r="M215" s="14">
        <f>IFERROR(100*_xlfn.IFNA(VLOOKUP($B215,KviZDarije10!$A$1:$N$1000,4, 0), 0)/'TOP SCORES'!K$3,0)</f>
        <v>0</v>
      </c>
      <c r="N215" s="14">
        <f>IFERROR(100*_xlfn.IFNA(VLOOKUP($B215,KviZDarije10!$A$1:$N$1000,4, 0), 0)/'TOP SCORES'!L$3,0)</f>
        <v>0</v>
      </c>
    </row>
    <row r="216" spans="1:14">
      <c r="A216" s="17">
        <f ca="1">RANK(C216,C$2:C$992)</f>
        <v>216</v>
      </c>
      <c r="B216" s="40" t="s">
        <v>286</v>
      </c>
      <c r="C216" s="15" cm="1">
        <f t="array" aca="1" ref="C216" ca="1">SUM(LARGE(D216:N216,ROW(INDIRECT("1:8"))))</f>
        <v>22.222222222222221</v>
      </c>
      <c r="D216" s="14">
        <f>IFERROR(100*_xlfn.IFNA(VLOOKUP($B216,KviZDarije1!$A$1:$N$1000, 4, 0), 0)/'TOP SCORES'!B$3,0)</f>
        <v>0</v>
      </c>
      <c r="E216" s="14">
        <f>IFERROR(100*_xlfn.IFNA(VLOOKUP($B216,KviZDarije2!$A$1:$N$1000, 4, 0), 0)/'TOP SCORES'!C$3,0)</f>
        <v>0</v>
      </c>
      <c r="F216" s="14">
        <f>IFERROR(100*_xlfn.IFNA(VLOOKUP($B216,KviZDarije3!$A$1:$N$1000, 4, 0), 0)/'TOP SCORES'!D$3,0)</f>
        <v>0</v>
      </c>
      <c r="G216" s="14">
        <f>IFERROR(100*_xlfn.IFNA(VLOOKUP($B216,KviZDarije4!$A$1:$N$1000, 4, 0), 0)/'TOP SCORES'!E$3,0)</f>
        <v>0</v>
      </c>
      <c r="H216" s="14">
        <f>IFERROR(100*_xlfn.IFNA(VLOOKUP($B216,KviZDarije5!$A$1:$N$1000, 4, 0), 0)/'TOP SCORES'!F$3,0)</f>
        <v>0</v>
      </c>
      <c r="I216" s="14">
        <f>IFERROR(100*_xlfn.IFNA(VLOOKUP($B216,KviZDarije6!$A$1:$N$1000, 4, 0), 0)/'TOP SCORES'!G$3,0)</f>
        <v>22.222222222222221</v>
      </c>
      <c r="J216" s="14">
        <f>IFERROR(100*_xlfn.IFNA(VLOOKUP($B216,KviZDarije7!$A$1:$N$999, 4, 0), 0)/'TOP SCORES'!H$3,0)</f>
        <v>0</v>
      </c>
      <c r="K216" s="14">
        <f>IFERROR(100*_xlfn.IFNA(VLOOKUP($B216,KviZDarije8!$A$1:$N$1000, 4, 0), 0)/'TOP SCORES'!I$3,0)</f>
        <v>0</v>
      </c>
      <c r="L216" s="14">
        <f>IFERROR(100*_xlfn.IFNA(VLOOKUP($B216,KviZDarije9!$A$1:$N$1000, 4, 0), 0)/'TOP SCORES'!J$3,0)</f>
        <v>0</v>
      </c>
      <c r="M216" s="14">
        <f>IFERROR(100*_xlfn.IFNA(VLOOKUP($B216,KviZDarije10!$A$1:$N$1000,4, 0), 0)/'TOP SCORES'!K$3,0)</f>
        <v>0</v>
      </c>
      <c r="N216" s="14">
        <f>IFERROR(100*_xlfn.IFNA(VLOOKUP($B216,KviZDarije10!$A$1:$N$1000,4, 0), 0)/'TOP SCORES'!L$3,0)</f>
        <v>0</v>
      </c>
    </row>
    <row r="217" spans="1:14">
      <c r="A217" s="17">
        <f ca="1">RANK(C217,C$2:C$992)</f>
        <v>216</v>
      </c>
      <c r="B217" s="40" t="s">
        <v>289</v>
      </c>
      <c r="C217" s="15" cm="1">
        <f t="array" aca="1" ref="C217" ca="1">SUM(LARGE(D217:N217,ROW(INDIRECT("1:8"))))</f>
        <v>22.222222222222221</v>
      </c>
      <c r="D217" s="14">
        <f>IFERROR(100*_xlfn.IFNA(VLOOKUP($B217,KviZDarije1!$A$1:$N$1000, 4, 0), 0)/'TOP SCORES'!B$3,0)</f>
        <v>0</v>
      </c>
      <c r="E217" s="14">
        <f>IFERROR(100*_xlfn.IFNA(VLOOKUP($B217,KviZDarije2!$A$1:$N$1000, 4, 0), 0)/'TOP SCORES'!C$3,0)</f>
        <v>0</v>
      </c>
      <c r="F217" s="14">
        <f>IFERROR(100*_xlfn.IFNA(VLOOKUP($B217,KviZDarije3!$A$1:$N$1000, 4, 0), 0)/'TOP SCORES'!D$3,0)</f>
        <v>0</v>
      </c>
      <c r="G217" s="14">
        <f>IFERROR(100*_xlfn.IFNA(VLOOKUP($B217,KviZDarije4!$A$1:$N$1000, 4, 0), 0)/'TOP SCORES'!E$3,0)</f>
        <v>0</v>
      </c>
      <c r="H217" s="14">
        <f>IFERROR(100*_xlfn.IFNA(VLOOKUP($B217,KviZDarije5!$A$1:$N$1000, 4, 0), 0)/'TOP SCORES'!F$3,0)</f>
        <v>0</v>
      </c>
      <c r="I217" s="14">
        <f>IFERROR(100*_xlfn.IFNA(VLOOKUP($B217,KviZDarije6!$A$1:$N$1000, 4, 0), 0)/'TOP SCORES'!G$3,0)</f>
        <v>22.222222222222221</v>
      </c>
      <c r="J217" s="14">
        <f>IFERROR(100*_xlfn.IFNA(VLOOKUP($B217,KviZDarije7!$A$1:$N$999, 4, 0), 0)/'TOP SCORES'!H$3,0)</f>
        <v>0</v>
      </c>
      <c r="K217" s="14">
        <f>IFERROR(100*_xlfn.IFNA(VLOOKUP($B217,KviZDarije8!$A$1:$N$1000, 4, 0), 0)/'TOP SCORES'!I$3,0)</f>
        <v>0</v>
      </c>
      <c r="L217" s="14">
        <f>IFERROR(100*_xlfn.IFNA(VLOOKUP($B217,KviZDarije9!$A$1:$N$1000, 4, 0), 0)/'TOP SCORES'!J$3,0)</f>
        <v>0</v>
      </c>
      <c r="M217" s="14">
        <f>IFERROR(100*_xlfn.IFNA(VLOOKUP($B217,KviZDarije10!$A$1:$N$1000,4, 0), 0)/'TOP SCORES'!K$3,0)</f>
        <v>0</v>
      </c>
      <c r="N217" s="14">
        <f>IFERROR(100*_xlfn.IFNA(VLOOKUP($B217,KviZDarije10!$A$1:$N$1000,4, 0), 0)/'TOP SCORES'!L$3,0)</f>
        <v>0</v>
      </c>
    </row>
    <row r="218" spans="1:14">
      <c r="A218" s="17">
        <f ca="1">RANK(C218,C$2:C$992)</f>
        <v>216</v>
      </c>
      <c r="B218" s="40" t="s">
        <v>283</v>
      </c>
      <c r="C218" s="15" cm="1">
        <f t="array" aca="1" ref="C218" ca="1">SUM(LARGE(D218:N218,ROW(INDIRECT("1:8"))))</f>
        <v>22.222222222222221</v>
      </c>
      <c r="D218" s="14">
        <f>IFERROR(100*_xlfn.IFNA(VLOOKUP($B218,KviZDarije1!$A$1:$N$1000, 4, 0), 0)/'TOP SCORES'!B$3,0)</f>
        <v>0</v>
      </c>
      <c r="E218" s="14">
        <f>IFERROR(100*_xlfn.IFNA(VLOOKUP($B218,KviZDarije2!$A$1:$N$1000, 4, 0), 0)/'TOP SCORES'!C$3,0)</f>
        <v>0</v>
      </c>
      <c r="F218" s="14">
        <f>IFERROR(100*_xlfn.IFNA(VLOOKUP($B218,KviZDarije3!$A$1:$N$1000, 4, 0), 0)/'TOP SCORES'!D$3,0)</f>
        <v>0</v>
      </c>
      <c r="G218" s="14">
        <f>IFERROR(100*_xlfn.IFNA(VLOOKUP($B218,KviZDarije4!$A$1:$N$1000, 4, 0), 0)/'TOP SCORES'!E$3,0)</f>
        <v>0</v>
      </c>
      <c r="H218" s="14">
        <f>IFERROR(100*_xlfn.IFNA(VLOOKUP($B218,KviZDarije5!$A$1:$N$1000, 4, 0), 0)/'TOP SCORES'!F$3,0)</f>
        <v>0</v>
      </c>
      <c r="I218" s="14">
        <f>IFERROR(100*_xlfn.IFNA(VLOOKUP($B218,KviZDarije6!$A$1:$N$1000, 4, 0), 0)/'TOP SCORES'!G$3,0)</f>
        <v>22.222222222222221</v>
      </c>
      <c r="J218" s="14">
        <f>IFERROR(100*_xlfn.IFNA(VLOOKUP($B218,KviZDarije7!$A$1:$N$999, 4, 0), 0)/'TOP SCORES'!H$3,0)</f>
        <v>0</v>
      </c>
      <c r="K218" s="14">
        <f>IFERROR(100*_xlfn.IFNA(VLOOKUP($B218,KviZDarije8!$A$1:$N$1000, 4, 0), 0)/'TOP SCORES'!I$3,0)</f>
        <v>0</v>
      </c>
      <c r="L218" s="14">
        <f>IFERROR(100*_xlfn.IFNA(VLOOKUP($B218,KviZDarije9!$A$1:$N$1000, 4, 0), 0)/'TOP SCORES'!J$3,0)</f>
        <v>0</v>
      </c>
      <c r="M218" s="14">
        <f>IFERROR(100*_xlfn.IFNA(VLOOKUP($B218,KviZDarije10!$A$1:$N$1000,4, 0), 0)/'TOP SCORES'!K$3,0)</f>
        <v>0</v>
      </c>
      <c r="N218" s="14">
        <f>IFERROR(100*_xlfn.IFNA(VLOOKUP($B218,KviZDarije10!$A$1:$N$1000,4, 0), 0)/'TOP SCORES'!L$3,0)</f>
        <v>0</v>
      </c>
    </row>
    <row r="219" spans="1:14">
      <c r="A219" s="17">
        <f ca="1">RANK(C219,C$2:C$992)</f>
        <v>219</v>
      </c>
      <c r="B219" s="35" t="s">
        <v>270</v>
      </c>
      <c r="C219" s="15" cm="1">
        <f t="array" aca="1" ref="C219" ca="1">SUM(LARGE(D219:N219,ROW(INDIRECT("1:8"))))</f>
        <v>20</v>
      </c>
      <c r="D219" s="14">
        <f>IFERROR(100*_xlfn.IFNA(VLOOKUP($B219,KviZDarije1!$A$1:$N$1000, 4, 0), 0)/'TOP SCORES'!B$3,0)</f>
        <v>0</v>
      </c>
      <c r="E219" s="14">
        <f>IFERROR(100*_xlfn.IFNA(VLOOKUP($B219,KviZDarije2!$A$1:$N$1000, 4, 0), 0)/'TOP SCORES'!C$3,0)</f>
        <v>0</v>
      </c>
      <c r="F219" s="14">
        <f>IFERROR(100*_xlfn.IFNA(VLOOKUP($B219,KviZDarije3!$A$1:$N$1000, 4, 0), 0)/'TOP SCORES'!D$3,0)</f>
        <v>0</v>
      </c>
      <c r="G219" s="14">
        <f>IFERROR(100*_xlfn.IFNA(VLOOKUP($B219,KviZDarije4!$A$1:$N$1000, 4, 0), 0)/'TOP SCORES'!E$3,0)</f>
        <v>20</v>
      </c>
      <c r="H219" s="14">
        <f>IFERROR(100*_xlfn.IFNA(VLOOKUP($B219,KviZDarije5!$A$1:$N$1000, 4, 0), 0)/'TOP SCORES'!F$3,0)</f>
        <v>0</v>
      </c>
      <c r="I219" s="14">
        <f>IFERROR(100*_xlfn.IFNA(VLOOKUP($B219,KviZDarije6!$A$1:$N$1000, 4, 0), 0)/'TOP SCORES'!G$3,0)</f>
        <v>0</v>
      </c>
      <c r="J219" s="14">
        <f>IFERROR(100*_xlfn.IFNA(VLOOKUP($B219,KviZDarije7!$A$1:$N$999, 4, 0), 0)/'TOP SCORES'!H$3,0)</f>
        <v>0</v>
      </c>
      <c r="K219" s="14">
        <f>IFERROR(100*_xlfn.IFNA(VLOOKUP($B219,KviZDarije8!$A$1:$N$1000, 4, 0), 0)/'TOP SCORES'!I$3,0)</f>
        <v>0</v>
      </c>
      <c r="L219" s="14">
        <f>IFERROR(100*_xlfn.IFNA(VLOOKUP($B219,KviZDarije9!$A$1:$N$1000, 4, 0), 0)/'TOP SCORES'!J$3,0)</f>
        <v>0</v>
      </c>
      <c r="M219" s="14">
        <f>IFERROR(100*_xlfn.IFNA(VLOOKUP($B219,KviZDarije10!$A$1:$N$1000,4, 0), 0)/'TOP SCORES'!K$3,0)</f>
        <v>0</v>
      </c>
      <c r="N219" s="14">
        <f>IFERROR(100*_xlfn.IFNA(VLOOKUP($B219,KviZDarije10!$A$1:$N$1000,4, 0), 0)/'TOP SCORES'!L$3,0)</f>
        <v>0</v>
      </c>
    </row>
    <row r="220" spans="1:14">
      <c r="A220" s="17">
        <f ca="1">RANK(C220,C$2:C$992)</f>
        <v>219</v>
      </c>
      <c r="B220" s="36" t="s">
        <v>268</v>
      </c>
      <c r="C220" s="15" cm="1">
        <f t="array" aca="1" ref="C220" ca="1">SUM(LARGE(D220:N220,ROW(INDIRECT("1:8"))))</f>
        <v>20</v>
      </c>
      <c r="D220" s="14">
        <f>IFERROR(100*_xlfn.IFNA(VLOOKUP($B220,KviZDarije1!$A$1:$N$1000, 4, 0), 0)/'TOP SCORES'!B$3,0)</f>
        <v>0</v>
      </c>
      <c r="E220" s="14">
        <f>IFERROR(100*_xlfn.IFNA(VLOOKUP($B220,KviZDarije2!$A$1:$N$1000, 4, 0), 0)/'TOP SCORES'!C$3,0)</f>
        <v>0</v>
      </c>
      <c r="F220" s="14">
        <f>IFERROR(100*_xlfn.IFNA(VLOOKUP($B220,KviZDarije3!$A$1:$N$1000, 4, 0), 0)/'TOP SCORES'!D$3,0)</f>
        <v>0</v>
      </c>
      <c r="G220" s="14">
        <f>IFERROR(100*_xlfn.IFNA(VLOOKUP($B220,KviZDarije4!$A$1:$N$1000, 4, 0), 0)/'TOP SCORES'!E$3,0)</f>
        <v>20</v>
      </c>
      <c r="H220" s="14">
        <f>IFERROR(100*_xlfn.IFNA(VLOOKUP($B220,KviZDarije5!$A$1:$N$1000, 4, 0), 0)/'TOP SCORES'!F$3,0)</f>
        <v>0</v>
      </c>
      <c r="I220" s="14">
        <f>IFERROR(100*_xlfn.IFNA(VLOOKUP($B220,KviZDarije6!$A$1:$N$1000, 4, 0), 0)/'TOP SCORES'!G$3,0)</f>
        <v>0</v>
      </c>
      <c r="J220" s="14">
        <f>IFERROR(100*_xlfn.IFNA(VLOOKUP($B220,KviZDarije7!$A$1:$N$999, 4, 0), 0)/'TOP SCORES'!H$3,0)</f>
        <v>0</v>
      </c>
      <c r="K220" s="14">
        <f>IFERROR(100*_xlfn.IFNA(VLOOKUP($B220,KviZDarije8!$A$1:$N$1000, 4, 0), 0)/'TOP SCORES'!I$3,0)</f>
        <v>0</v>
      </c>
      <c r="L220" s="14">
        <f>IFERROR(100*_xlfn.IFNA(VLOOKUP($B220,KviZDarije9!$A$1:$N$1000, 4, 0), 0)/'TOP SCORES'!J$3,0)</f>
        <v>0</v>
      </c>
      <c r="M220" s="14">
        <f>IFERROR(100*_xlfn.IFNA(VLOOKUP($B220,KviZDarije10!$A$1:$N$1000,4, 0), 0)/'TOP SCORES'!K$3,0)</f>
        <v>0</v>
      </c>
      <c r="N220" s="14">
        <f>IFERROR(100*_xlfn.IFNA(VLOOKUP($B220,KviZDarije10!$A$1:$N$1000,4, 0), 0)/'TOP SCORES'!L$3,0)</f>
        <v>0</v>
      </c>
    </row>
    <row r="221" spans="1:14">
      <c r="A221" s="17">
        <f ca="1">RANK(C221,C$2:C$992)</f>
        <v>219</v>
      </c>
      <c r="B221" s="71" t="s">
        <v>321</v>
      </c>
      <c r="C221" s="15" cm="1">
        <f t="array" aca="1" ref="C221" ca="1">SUM(LARGE(D221:N221,ROW(INDIRECT("1:8"))))</f>
        <v>20</v>
      </c>
      <c r="D221" s="14">
        <f>IFERROR(100*_xlfn.IFNA(VLOOKUP($B221,KviZDarije1!$A$1:$N$1000, 4, 0), 0)/'TOP SCORES'!B$3,0)</f>
        <v>0</v>
      </c>
      <c r="E221" s="14">
        <f>IFERROR(100*_xlfn.IFNA(VLOOKUP($B221,KviZDarije2!$A$1:$N$1000, 4, 0), 0)/'TOP SCORES'!C$3,0)</f>
        <v>0</v>
      </c>
      <c r="F221" s="14">
        <f>IFERROR(100*_xlfn.IFNA(VLOOKUP($B221,KviZDarije3!$A$1:$N$1000, 4, 0), 0)/'TOP SCORES'!D$3,0)</f>
        <v>0</v>
      </c>
      <c r="G221" s="14">
        <f>IFERROR(100*_xlfn.IFNA(VLOOKUP($B221,KviZDarije4!$A$1:$N$1000, 4, 0), 0)/'TOP SCORES'!E$3,0)</f>
        <v>0</v>
      </c>
      <c r="H221" s="14">
        <f>IFERROR(100*_xlfn.IFNA(VLOOKUP($B221,KviZDarije5!$A$1:$N$1000, 4, 0), 0)/'TOP SCORES'!F$3,0)</f>
        <v>0</v>
      </c>
      <c r="I221" s="14">
        <f>IFERROR(100*_xlfn.IFNA(VLOOKUP($B221,KviZDarije6!$A$1:$N$1000, 4, 0), 0)/'TOP SCORES'!G$3,0)</f>
        <v>0</v>
      </c>
      <c r="J221" s="14">
        <f>IFERROR(100*_xlfn.IFNA(VLOOKUP($B221,KviZDarije7!$A$1:$N$999, 4, 0), 0)/'TOP SCORES'!H$3,0)</f>
        <v>0</v>
      </c>
      <c r="K221" s="14">
        <f>IFERROR(100*_xlfn.IFNA(VLOOKUP($B221,KviZDarije8!$A$1:$N$1000, 4, 0), 0)/'TOP SCORES'!I$3,0)</f>
        <v>0</v>
      </c>
      <c r="L221" s="14">
        <f>IFERROR(100*_xlfn.IFNA(VLOOKUP($B221,KviZDarije9!$A$1:$N$1000, 4, 0), 0)/'TOP SCORES'!J$3,0)</f>
        <v>0</v>
      </c>
      <c r="M221" s="14">
        <f>IFERROR(100*_xlfn.IFNA(VLOOKUP($B221,KviZDarije10!$A$1:$N$1000,4, 0), 0)/'TOP SCORES'!K$3,0)</f>
        <v>20</v>
      </c>
      <c r="N221" s="14">
        <f>IFERROR(100*_xlfn.IFNA(VLOOKUP($B221,KviZDarije10!$A$1:$N$1000,4, 0), 0)/'TOP SCORES'!L$3,0)</f>
        <v>0</v>
      </c>
    </row>
    <row r="222" spans="1:14">
      <c r="A222" s="17">
        <f ca="1">RANK(C222,C$2:C$992)</f>
        <v>222</v>
      </c>
      <c r="B222" s="35" t="s">
        <v>203</v>
      </c>
      <c r="C222" s="15" cm="1">
        <f t="array" aca="1" ref="C222" ca="1">SUM(LARGE(D222:N222,ROW(INDIRECT("1:8"))))</f>
        <v>18.181818181818183</v>
      </c>
      <c r="D222" s="14">
        <f>IFERROR(100*_xlfn.IFNA(VLOOKUP($B222,KviZDarije1!$A$1:$N$1000, 4, 0), 0)/'TOP SCORES'!B$3,0)</f>
        <v>18.181818181818183</v>
      </c>
      <c r="E222" s="14">
        <f>IFERROR(100*_xlfn.IFNA(VLOOKUP($B222,KviZDarije2!$A$1:$N$1000, 4, 0), 0)/'TOP SCORES'!C$3,0)</f>
        <v>0</v>
      </c>
      <c r="F222" s="14">
        <f>IFERROR(100*_xlfn.IFNA(VLOOKUP($B222,KviZDarije3!$A$1:$N$1000, 4, 0), 0)/'TOP SCORES'!D$3,0)</f>
        <v>0</v>
      </c>
      <c r="G222" s="14">
        <f>IFERROR(100*_xlfn.IFNA(VLOOKUP($B222,KviZDarije4!$A$1:$N$1000, 4, 0), 0)/'TOP SCORES'!E$3,0)</f>
        <v>0</v>
      </c>
      <c r="H222" s="14">
        <f>IFERROR(100*_xlfn.IFNA(VLOOKUP($B222,KviZDarije5!$A$1:$N$1000, 4, 0), 0)/'TOP SCORES'!F$3,0)</f>
        <v>0</v>
      </c>
      <c r="I222" s="14">
        <f>IFERROR(100*_xlfn.IFNA(VLOOKUP($B222,KviZDarije6!$A$1:$N$1000, 4, 0), 0)/'TOP SCORES'!G$3,0)</f>
        <v>0</v>
      </c>
      <c r="J222" s="14">
        <f>IFERROR(100*_xlfn.IFNA(VLOOKUP($B222,KviZDarije7!$A$1:$N$999, 4, 0), 0)/'TOP SCORES'!H$3,0)</f>
        <v>0</v>
      </c>
      <c r="K222" s="14">
        <f>IFERROR(100*_xlfn.IFNA(VLOOKUP($B222,KviZDarije8!$A$1:$N$1000, 4, 0), 0)/'TOP SCORES'!I$3,0)</f>
        <v>0</v>
      </c>
      <c r="L222" s="14">
        <f>IFERROR(100*_xlfn.IFNA(VLOOKUP($B222,KviZDarije9!$A$1:$N$1000, 4, 0), 0)/'TOP SCORES'!J$3,0)</f>
        <v>0</v>
      </c>
      <c r="M222" s="14">
        <f>IFERROR(100*_xlfn.IFNA(VLOOKUP($B222,KviZDarije10!$A$1:$N$1000,4, 0), 0)/'TOP SCORES'!K$3,0)</f>
        <v>0</v>
      </c>
      <c r="N222" s="14">
        <f>IFERROR(100*_xlfn.IFNA(VLOOKUP($B222,KviZDarije10!$A$1:$N$1000,4, 0), 0)/'TOP SCORES'!L$3,0)</f>
        <v>0</v>
      </c>
    </row>
    <row r="223" spans="1:14">
      <c r="A223" s="17">
        <f ca="1">RANK(C223,C$2:C$992)</f>
        <v>222</v>
      </c>
      <c r="B223" s="12" t="s">
        <v>243</v>
      </c>
      <c r="C223" s="15" cm="1">
        <f t="array" aca="1" ref="C223" ca="1">SUM(LARGE(D223:N223,ROW(INDIRECT("1:8"))))</f>
        <v>18.181818181818183</v>
      </c>
      <c r="D223" s="14">
        <f>IFERROR(100*_xlfn.IFNA(VLOOKUP($B223,KviZDarije1!$A$1:$N$1000, 4, 0), 0)/'TOP SCORES'!B$3,0)</f>
        <v>0</v>
      </c>
      <c r="E223" s="14">
        <f>IFERROR(100*_xlfn.IFNA(VLOOKUP($B223,KviZDarije2!$A$1:$N$1000, 4, 0), 0)/'TOP SCORES'!C$3,0)</f>
        <v>0</v>
      </c>
      <c r="F223" s="14">
        <f>IFERROR(100*_xlfn.IFNA(VLOOKUP($B223,KviZDarije3!$A$1:$N$1000, 4, 0), 0)/'TOP SCORES'!D$3,0)</f>
        <v>18.181818181818183</v>
      </c>
      <c r="G223" s="14">
        <f>IFERROR(100*_xlfn.IFNA(VLOOKUP($B223,KviZDarije4!$A$1:$N$1000, 4, 0), 0)/'TOP SCORES'!E$3,0)</f>
        <v>0</v>
      </c>
      <c r="H223" s="14">
        <f>IFERROR(100*_xlfn.IFNA(VLOOKUP($B223,KviZDarije5!$A$1:$N$1000, 4, 0), 0)/'TOP SCORES'!F$3,0)</f>
        <v>0</v>
      </c>
      <c r="I223" s="14">
        <f>IFERROR(100*_xlfn.IFNA(VLOOKUP($B223,KviZDarije6!$A$1:$N$1000, 4, 0), 0)/'TOP SCORES'!G$3,0)</f>
        <v>0</v>
      </c>
      <c r="J223" s="14">
        <f>IFERROR(100*_xlfn.IFNA(VLOOKUP($B223,KviZDarije7!$A$1:$N$999, 4, 0), 0)/'TOP SCORES'!H$3,0)</f>
        <v>0</v>
      </c>
      <c r="K223" s="14">
        <f>IFERROR(100*_xlfn.IFNA(VLOOKUP($B223,KviZDarije8!$A$1:$N$1000, 4, 0), 0)/'TOP SCORES'!I$3,0)</f>
        <v>0</v>
      </c>
      <c r="L223" s="14">
        <f>IFERROR(100*_xlfn.IFNA(VLOOKUP($B223,KviZDarije9!$A$1:$N$1000, 4, 0), 0)/'TOP SCORES'!J$3,0)</f>
        <v>0</v>
      </c>
      <c r="M223" s="14">
        <f>IFERROR(100*_xlfn.IFNA(VLOOKUP($B223,KviZDarije10!$A$1:$N$1000,4, 0), 0)/'TOP SCORES'!K$3,0)</f>
        <v>0</v>
      </c>
      <c r="N223" s="14">
        <f>IFERROR(100*_xlfn.IFNA(VLOOKUP($B223,KviZDarije10!$A$1:$N$1000,4, 0), 0)/'TOP SCORES'!L$3,0)</f>
        <v>0</v>
      </c>
    </row>
    <row r="224" spans="1:14">
      <c r="A224" s="17">
        <f ca="1">RANK(C224,C$2:C$992)</f>
        <v>222</v>
      </c>
      <c r="B224" s="12" t="s">
        <v>220</v>
      </c>
      <c r="C224" s="15" cm="1">
        <f t="array" aca="1" ref="C224" ca="1">SUM(LARGE(D224:N224,ROW(INDIRECT("1:8"))))</f>
        <v>18.181818181818183</v>
      </c>
      <c r="D224" s="14">
        <f>IFERROR(100*_xlfn.IFNA(VLOOKUP($B224,KviZDarije1!$A$1:$N$1000, 4, 0), 0)/'TOP SCORES'!B$3,0)</f>
        <v>0</v>
      </c>
      <c r="E224" s="14">
        <f>IFERROR(100*_xlfn.IFNA(VLOOKUP($B224,KviZDarije2!$A$1:$N$1000, 4, 0), 0)/'TOP SCORES'!C$3,0)</f>
        <v>18.181818181818183</v>
      </c>
      <c r="F224" s="14">
        <f>IFERROR(100*_xlfn.IFNA(VLOOKUP($B224,KviZDarije3!$A$1:$N$1000, 4, 0), 0)/'TOP SCORES'!D$3,0)</f>
        <v>0</v>
      </c>
      <c r="G224" s="14">
        <f>IFERROR(100*_xlfn.IFNA(VLOOKUP($B224,KviZDarije4!$A$1:$N$1000, 4, 0), 0)/'TOP SCORES'!E$3,0)</f>
        <v>0</v>
      </c>
      <c r="H224" s="14">
        <f>IFERROR(100*_xlfn.IFNA(VLOOKUP($B224,KviZDarije5!$A$1:$N$1000, 4, 0), 0)/'TOP SCORES'!F$3,0)</f>
        <v>0</v>
      </c>
      <c r="I224" s="14">
        <f>IFERROR(100*_xlfn.IFNA(VLOOKUP($B224,KviZDarije6!$A$1:$N$1000, 4, 0), 0)/'TOP SCORES'!G$3,0)</f>
        <v>0</v>
      </c>
      <c r="J224" s="14">
        <f>IFERROR(100*_xlfn.IFNA(VLOOKUP($B224,KviZDarije7!$A$1:$N$999, 4, 0), 0)/'TOP SCORES'!H$3,0)</f>
        <v>0</v>
      </c>
      <c r="K224" s="14">
        <f>IFERROR(100*_xlfn.IFNA(VLOOKUP($B224,KviZDarije8!$A$1:$N$1000, 4, 0), 0)/'TOP SCORES'!I$3,0)</f>
        <v>0</v>
      </c>
      <c r="L224" s="14">
        <f>IFERROR(100*_xlfn.IFNA(VLOOKUP($B224,KviZDarije9!$A$1:$N$1000, 4, 0), 0)/'TOP SCORES'!J$3,0)</f>
        <v>0</v>
      </c>
      <c r="M224" s="14">
        <f>IFERROR(100*_xlfn.IFNA(VLOOKUP($B224,KviZDarije10!$A$1:$N$1000,4, 0), 0)/'TOP SCORES'!K$3,0)</f>
        <v>0</v>
      </c>
      <c r="N224" s="14">
        <f>IFERROR(100*_xlfn.IFNA(VLOOKUP($B224,KviZDarije10!$A$1:$N$1000,4, 0), 0)/'TOP SCORES'!L$3,0)</f>
        <v>0</v>
      </c>
    </row>
    <row r="225" spans="1:14">
      <c r="A225" s="17">
        <f ca="1">RANK(C225,C$2:C$992)</f>
        <v>225</v>
      </c>
      <c r="B225" s="40" t="s">
        <v>285</v>
      </c>
      <c r="C225" s="15" cm="1">
        <f t="array" aca="1" ref="C225" ca="1">SUM(LARGE(D225:N225,ROW(INDIRECT("1:8"))))</f>
        <v>11.111111111111111</v>
      </c>
      <c r="D225" s="14">
        <f>IFERROR(100*_xlfn.IFNA(VLOOKUP($B225,KviZDarije1!$A$1:$N$1000, 4, 0), 0)/'TOP SCORES'!B$3,0)</f>
        <v>0</v>
      </c>
      <c r="E225" s="14">
        <f>IFERROR(100*_xlfn.IFNA(VLOOKUP($B225,KviZDarije2!$A$1:$N$1000, 4, 0), 0)/'TOP SCORES'!C$3,0)</f>
        <v>0</v>
      </c>
      <c r="F225" s="14">
        <f>IFERROR(100*_xlfn.IFNA(VLOOKUP($B225,KviZDarije3!$A$1:$N$1000, 4, 0), 0)/'TOP SCORES'!D$3,0)</f>
        <v>0</v>
      </c>
      <c r="G225" s="14">
        <f>IFERROR(100*_xlfn.IFNA(VLOOKUP($B225,KviZDarije4!$A$1:$N$1000, 4, 0), 0)/'TOP SCORES'!E$3,0)</f>
        <v>0</v>
      </c>
      <c r="H225" s="14">
        <f>IFERROR(100*_xlfn.IFNA(VLOOKUP($B225,KviZDarije5!$A$1:$N$1000, 4, 0), 0)/'TOP SCORES'!F$3,0)</f>
        <v>0</v>
      </c>
      <c r="I225" s="14">
        <f>IFERROR(100*_xlfn.IFNA(VLOOKUP($B225,KviZDarije6!$A$1:$N$1000, 4, 0), 0)/'TOP SCORES'!G$3,0)</f>
        <v>11.111111111111111</v>
      </c>
      <c r="J225" s="14">
        <f>IFERROR(100*_xlfn.IFNA(VLOOKUP($B225,KviZDarije7!$A$1:$N$999, 4, 0), 0)/'TOP SCORES'!H$3,0)</f>
        <v>0</v>
      </c>
      <c r="K225" s="14">
        <f>IFERROR(100*_xlfn.IFNA(VLOOKUP($B225,KviZDarije8!$A$1:$N$1000, 4, 0), 0)/'TOP SCORES'!I$3,0)</f>
        <v>0</v>
      </c>
      <c r="L225" s="14">
        <f>IFERROR(100*_xlfn.IFNA(VLOOKUP($B225,KviZDarije9!$A$1:$N$1000, 4, 0), 0)/'TOP SCORES'!J$3,0)</f>
        <v>0</v>
      </c>
      <c r="M225" s="14">
        <f>IFERROR(100*_xlfn.IFNA(VLOOKUP($B225,KviZDarije10!$A$1:$N$1000,4, 0), 0)/'TOP SCORES'!K$3,0)</f>
        <v>0</v>
      </c>
      <c r="N225" s="14">
        <f>IFERROR(100*_xlfn.IFNA(VLOOKUP($B225,KviZDarije10!$A$1:$N$1000,4, 0), 0)/'TOP SCORES'!L$3,0)</f>
        <v>0</v>
      </c>
    </row>
    <row r="226" spans="1:14">
      <c r="A226" s="17">
        <f ca="1">RANK(C226,C$2:C$992)</f>
        <v>226</v>
      </c>
      <c r="B226" s="36" t="s">
        <v>267</v>
      </c>
      <c r="C226" s="15" cm="1">
        <f t="array" aca="1" ref="C226" ca="1">SUM(LARGE(D226:N226,ROW(INDIRECT("1:8"))))</f>
        <v>10</v>
      </c>
      <c r="D226" s="14">
        <f>IFERROR(100*_xlfn.IFNA(VLOOKUP($B226,KviZDarije1!$A$1:$N$1000, 4, 0), 0)/'TOP SCORES'!B$3,0)</f>
        <v>0</v>
      </c>
      <c r="E226" s="14">
        <f>IFERROR(100*_xlfn.IFNA(VLOOKUP($B226,KviZDarije2!$A$1:$N$1000, 4, 0), 0)/'TOP SCORES'!C$3,0)</f>
        <v>0</v>
      </c>
      <c r="F226" s="14">
        <f>IFERROR(100*_xlfn.IFNA(VLOOKUP($B226,KviZDarije3!$A$1:$N$1000, 4, 0), 0)/'TOP SCORES'!D$3,0)</f>
        <v>0</v>
      </c>
      <c r="G226" s="14">
        <f>IFERROR(100*_xlfn.IFNA(VLOOKUP($B226,KviZDarije4!$A$1:$N$1000, 4, 0), 0)/'TOP SCORES'!E$3,0)</f>
        <v>10</v>
      </c>
      <c r="H226" s="14">
        <f>IFERROR(100*_xlfn.IFNA(VLOOKUP($B226,KviZDarije5!$A$1:$N$1000, 4, 0), 0)/'TOP SCORES'!F$3,0)</f>
        <v>0</v>
      </c>
      <c r="I226" s="14">
        <f>IFERROR(100*_xlfn.IFNA(VLOOKUP($B226,KviZDarije6!$A$1:$N$1000, 4, 0), 0)/'TOP SCORES'!G$3,0)</f>
        <v>0</v>
      </c>
      <c r="J226" s="14">
        <f>IFERROR(100*_xlfn.IFNA(VLOOKUP($B226,KviZDarije7!$A$1:$N$999, 4, 0), 0)/'TOP SCORES'!H$3,0)</f>
        <v>0</v>
      </c>
      <c r="K226" s="14">
        <f>IFERROR(100*_xlfn.IFNA(VLOOKUP($B226,KviZDarije8!$A$1:$N$1000, 4, 0), 0)/'TOP SCORES'!I$3,0)</f>
        <v>0</v>
      </c>
      <c r="L226" s="14">
        <f>IFERROR(100*_xlfn.IFNA(VLOOKUP($B226,KviZDarije9!$A$1:$N$1000, 4, 0), 0)/'TOP SCORES'!J$3,0)</f>
        <v>0</v>
      </c>
      <c r="M226" s="14">
        <f>IFERROR(100*_xlfn.IFNA(VLOOKUP($B226,KviZDarije10!$A$1:$N$1000,4, 0), 0)/'TOP SCORES'!K$3,0)</f>
        <v>0</v>
      </c>
      <c r="N226" s="14">
        <f>IFERROR(100*_xlfn.IFNA(VLOOKUP($B226,KviZDarije10!$A$1:$N$1000,4, 0), 0)/'TOP SCORES'!L$3,0)</f>
        <v>0</v>
      </c>
    </row>
    <row r="227" spans="1:14">
      <c r="A227" s="17">
        <f ca="1">RANK(C227,C$2:C$992)</f>
        <v>226</v>
      </c>
      <c r="B227" s="71" t="s">
        <v>319</v>
      </c>
      <c r="C227" s="15" cm="1">
        <f t="array" aca="1" ref="C227" ca="1">SUM(LARGE(D227:N227,ROW(INDIRECT("1:8"))))</f>
        <v>10</v>
      </c>
      <c r="D227" s="14">
        <f>IFERROR(100*_xlfn.IFNA(VLOOKUP($B227,KviZDarije1!$A$1:$N$1000, 4, 0), 0)/'TOP SCORES'!B$3,0)</f>
        <v>0</v>
      </c>
      <c r="E227" s="14">
        <f>IFERROR(100*_xlfn.IFNA(VLOOKUP($B227,KviZDarije2!$A$1:$N$1000, 4, 0), 0)/'TOP SCORES'!C$3,0)</f>
        <v>0</v>
      </c>
      <c r="F227" s="14">
        <f>IFERROR(100*_xlfn.IFNA(VLOOKUP($B227,KviZDarije3!$A$1:$N$1000, 4, 0), 0)/'TOP SCORES'!D$3,0)</f>
        <v>0</v>
      </c>
      <c r="G227" s="14">
        <f>IFERROR(100*_xlfn.IFNA(VLOOKUP($B227,KviZDarije4!$A$1:$N$1000, 4, 0), 0)/'TOP SCORES'!E$3,0)</f>
        <v>0</v>
      </c>
      <c r="H227" s="14">
        <f>IFERROR(100*_xlfn.IFNA(VLOOKUP($B227,KviZDarije5!$A$1:$N$1000, 4, 0), 0)/'TOP SCORES'!F$3,0)</f>
        <v>0</v>
      </c>
      <c r="I227" s="14">
        <f>IFERROR(100*_xlfn.IFNA(VLOOKUP($B227,KviZDarije6!$A$1:$N$1000, 4, 0), 0)/'TOP SCORES'!G$3,0)</f>
        <v>0</v>
      </c>
      <c r="J227" s="14">
        <f>IFERROR(100*_xlfn.IFNA(VLOOKUP($B227,KviZDarije7!$A$1:$N$999, 4, 0), 0)/'TOP SCORES'!H$3,0)</f>
        <v>0</v>
      </c>
      <c r="K227" s="14">
        <f>IFERROR(100*_xlfn.IFNA(VLOOKUP($B227,KviZDarije8!$A$1:$N$1000, 4, 0), 0)/'TOP SCORES'!I$3,0)</f>
        <v>0</v>
      </c>
      <c r="L227" s="14">
        <f>IFERROR(100*_xlfn.IFNA(VLOOKUP($B227,KviZDarije9!$A$1:$N$1000, 4, 0), 0)/'TOP SCORES'!J$3,0)</f>
        <v>0</v>
      </c>
      <c r="M227" s="14">
        <f>IFERROR(100*_xlfn.IFNA(VLOOKUP($B227,KviZDarije10!$A$1:$N$1000,4, 0), 0)/'TOP SCORES'!K$3,0)</f>
        <v>10</v>
      </c>
      <c r="N227" s="14">
        <f>IFERROR(100*_xlfn.IFNA(VLOOKUP($B227,KviZDarije10!$A$1:$N$1000,4, 0), 0)/'TOP SCORES'!L$3,0)</f>
        <v>0</v>
      </c>
    </row>
    <row r="228" spans="1:14">
      <c r="A228" s="17">
        <f ca="1">RANK(C228,C$2:C$992)</f>
        <v>226</v>
      </c>
      <c r="B228" s="71" t="s">
        <v>320</v>
      </c>
      <c r="C228" s="15" cm="1">
        <f t="array" aca="1" ref="C228" ca="1">SUM(LARGE(D228:N228,ROW(INDIRECT("1:8"))))</f>
        <v>10</v>
      </c>
      <c r="D228" s="14">
        <f>IFERROR(100*_xlfn.IFNA(VLOOKUP($B228,KviZDarije1!$A$1:$N$1000, 4, 0), 0)/'TOP SCORES'!B$3,0)</f>
        <v>0</v>
      </c>
      <c r="E228" s="14">
        <f>IFERROR(100*_xlfn.IFNA(VLOOKUP($B228,KviZDarije2!$A$1:$N$1000, 4, 0), 0)/'TOP SCORES'!C$3,0)</f>
        <v>0</v>
      </c>
      <c r="F228" s="14">
        <f>IFERROR(100*_xlfn.IFNA(VLOOKUP($B228,KviZDarije3!$A$1:$N$1000, 4, 0), 0)/'TOP SCORES'!D$3,0)</f>
        <v>0</v>
      </c>
      <c r="G228" s="14">
        <f>IFERROR(100*_xlfn.IFNA(VLOOKUP($B228,KviZDarije4!$A$1:$N$1000, 4, 0), 0)/'TOP SCORES'!E$3,0)</f>
        <v>0</v>
      </c>
      <c r="H228" s="14">
        <f>IFERROR(100*_xlfn.IFNA(VLOOKUP($B228,KviZDarije5!$A$1:$N$1000, 4, 0), 0)/'TOP SCORES'!F$3,0)</f>
        <v>0</v>
      </c>
      <c r="I228" s="14">
        <f>IFERROR(100*_xlfn.IFNA(VLOOKUP($B228,KviZDarije6!$A$1:$N$1000, 4, 0), 0)/'TOP SCORES'!G$3,0)</f>
        <v>0</v>
      </c>
      <c r="J228" s="14">
        <f>IFERROR(100*_xlfn.IFNA(VLOOKUP($B228,KviZDarije7!$A$1:$N$999, 4, 0), 0)/'TOP SCORES'!H$3,0)</f>
        <v>0</v>
      </c>
      <c r="K228" s="14">
        <f>IFERROR(100*_xlfn.IFNA(VLOOKUP($B228,KviZDarije8!$A$1:$N$1000, 4, 0), 0)/'TOP SCORES'!I$3,0)</f>
        <v>0</v>
      </c>
      <c r="L228" s="14">
        <f>IFERROR(100*_xlfn.IFNA(VLOOKUP($B228,KviZDarije9!$A$1:$N$1000, 4, 0), 0)/'TOP SCORES'!J$3,0)</f>
        <v>0</v>
      </c>
      <c r="M228" s="14">
        <f>IFERROR(100*_xlfn.IFNA(VLOOKUP($B228,KviZDarije10!$A$1:$N$1000,4, 0), 0)/'TOP SCORES'!K$3,0)</f>
        <v>10</v>
      </c>
      <c r="N228" s="14">
        <f>IFERROR(100*_xlfn.IFNA(VLOOKUP($B228,KviZDarije10!$A$1:$N$1000,4, 0), 0)/'TOP SCORES'!L$3,0)</f>
        <v>0</v>
      </c>
    </row>
    <row r="229" spans="1:14">
      <c r="A229" s="17">
        <f ca="1">RANK(C229,C$2:C$992)</f>
        <v>229</v>
      </c>
      <c r="B229" s="12" t="s">
        <v>223</v>
      </c>
      <c r="C229" s="15" cm="1">
        <f t="array" aca="1" ref="C229" ca="1">SUM(LARGE(D229:N229,ROW(INDIRECT("1:8"))))</f>
        <v>9.0909090909090917</v>
      </c>
      <c r="D229" s="14">
        <f>IFERROR(100*_xlfn.IFNA(VLOOKUP($B229,KviZDarije1!$A$1:$N$1000, 4, 0), 0)/'TOP SCORES'!B$3,0)</f>
        <v>0</v>
      </c>
      <c r="E229" s="14">
        <f>IFERROR(100*_xlfn.IFNA(VLOOKUP($B229,KviZDarije2!$A$1:$N$1000, 4, 0), 0)/'TOP SCORES'!C$3,0)</f>
        <v>9.0909090909090917</v>
      </c>
      <c r="F229" s="14">
        <f>IFERROR(100*_xlfn.IFNA(VLOOKUP($B229,KviZDarije3!$A$1:$N$1000, 4, 0), 0)/'TOP SCORES'!D$3,0)</f>
        <v>0</v>
      </c>
      <c r="G229" s="14">
        <f>IFERROR(100*_xlfn.IFNA(VLOOKUP($B229,KviZDarije4!$A$1:$N$1000, 4, 0), 0)/'TOP SCORES'!E$3,0)</f>
        <v>0</v>
      </c>
      <c r="H229" s="14">
        <f>IFERROR(100*_xlfn.IFNA(VLOOKUP($B229,KviZDarije5!$A$1:$N$1000, 4, 0), 0)/'TOP SCORES'!F$3,0)</f>
        <v>0</v>
      </c>
      <c r="I229" s="14">
        <f>IFERROR(100*_xlfn.IFNA(VLOOKUP($B229,KviZDarije6!$A$1:$N$1000, 4, 0), 0)/'TOP SCORES'!G$3,0)</f>
        <v>0</v>
      </c>
      <c r="J229" s="14">
        <f>IFERROR(100*_xlfn.IFNA(VLOOKUP($B229,KviZDarije7!$A$1:$N$999, 4, 0), 0)/'TOP SCORES'!H$3,0)</f>
        <v>0</v>
      </c>
      <c r="K229" s="14">
        <f>IFERROR(100*_xlfn.IFNA(VLOOKUP($B229,KviZDarije8!$A$1:$N$1000, 4, 0), 0)/'TOP SCORES'!I$3,0)</f>
        <v>0</v>
      </c>
      <c r="L229" s="14">
        <f>IFERROR(100*_xlfn.IFNA(VLOOKUP($B229,KviZDarije9!$A$1:$N$1000, 4, 0), 0)/'TOP SCORES'!J$3,0)</f>
        <v>0</v>
      </c>
      <c r="M229" s="14">
        <f>IFERROR(100*_xlfn.IFNA(VLOOKUP($B229,KviZDarije10!$A$1:$N$1000,4, 0), 0)/'TOP SCORES'!K$3,0)</f>
        <v>0</v>
      </c>
      <c r="N229" s="14">
        <f>IFERROR(100*_xlfn.IFNA(VLOOKUP($B229,KviZDarije10!$A$1:$N$1000,4, 0), 0)/'TOP SCORES'!L$3,0)</f>
        <v>0</v>
      </c>
    </row>
    <row r="230" spans="1:14">
      <c r="A230" s="17">
        <f ca="1">RANK(C230,C$2:C$992)</f>
        <v>230</v>
      </c>
      <c r="B230" s="84" t="s">
        <v>287</v>
      </c>
      <c r="C230" s="15" cm="1">
        <f t="array" aca="1" ref="C230" ca="1">SUM(LARGE(D230:N230,ROW(INDIRECT("1:8"))))</f>
        <v>0</v>
      </c>
      <c r="D230" s="14">
        <f>IFERROR(100*_xlfn.IFNA(VLOOKUP($B230,KviZDarije1!$A$1:$N$1000, 4, 0), 0)/'TOP SCORES'!B$3,0)</f>
        <v>0</v>
      </c>
      <c r="E230" s="14">
        <f>IFERROR(100*_xlfn.IFNA(VLOOKUP($B230,KviZDarije2!$A$1:$N$1000, 4, 0), 0)/'TOP SCORES'!C$3,0)</f>
        <v>0</v>
      </c>
      <c r="F230" s="14">
        <f>IFERROR(100*_xlfn.IFNA(VLOOKUP($B230,KviZDarije3!$A$1:$N$1000, 4, 0), 0)/'TOP SCORES'!D$3,0)</f>
        <v>0</v>
      </c>
      <c r="G230" s="14">
        <f>IFERROR(100*_xlfn.IFNA(VLOOKUP($B230,KviZDarije4!$A$1:$N$1000, 4, 0), 0)/'TOP SCORES'!E$3,0)</f>
        <v>0</v>
      </c>
      <c r="H230" s="14">
        <f>IFERROR(100*_xlfn.IFNA(VLOOKUP($B230,KviZDarije5!$A$1:$N$1000, 4, 0), 0)/'TOP SCORES'!F$3,0)</f>
        <v>0</v>
      </c>
      <c r="I230" s="14">
        <f>IFERROR(100*_xlfn.IFNA(VLOOKUP($B230,KviZDarije6!$A$1:$N$1000, 4, 0), 0)/'TOP SCORES'!G$3,0)</f>
        <v>0</v>
      </c>
      <c r="J230" s="14">
        <f>IFERROR(100*_xlfn.IFNA(VLOOKUP($B230,KviZDarije7!$A$1:$N$999, 4, 0), 0)/'TOP SCORES'!H$3,0)</f>
        <v>0</v>
      </c>
      <c r="K230" s="14">
        <f>IFERROR(100*_xlfn.IFNA(VLOOKUP($B230,KviZDarije8!$A$1:$N$1000, 4, 0), 0)/'TOP SCORES'!I$3,0)</f>
        <v>0</v>
      </c>
      <c r="L230" s="14">
        <f>IFERROR(100*_xlfn.IFNA(VLOOKUP($B230,KviZDarije9!$A$1:$N$1000, 4, 0), 0)/'TOP SCORES'!J$3,0)</f>
        <v>0</v>
      </c>
      <c r="M230" s="14">
        <f>IFERROR(100*_xlfn.IFNA(VLOOKUP($B230,KviZDarije10!$A$1:$N$1000,4, 0), 0)/'TOP SCORES'!K$3,0)</f>
        <v>0</v>
      </c>
      <c r="N230" s="14">
        <f>IFERROR(100*_xlfn.IFNA(VLOOKUP($B230,KviZDarije10!$A$1:$N$1000,4, 0), 0)/'TOP SCORES'!L$3,0)</f>
        <v>0</v>
      </c>
    </row>
    <row r="231" spans="1:14">
      <c r="A231" s="17">
        <f ca="1">RANK(C231,C$2:C$992)</f>
        <v>230</v>
      </c>
      <c r="B231" s="33"/>
      <c r="C231" s="15" cm="1">
        <f t="array" aca="1" ref="C231" ca="1">SUM(LARGE(D231:N231,ROW(INDIRECT("1:8"))))</f>
        <v>0</v>
      </c>
      <c r="D231" s="14">
        <f>IFERROR(100*_xlfn.IFNA(VLOOKUP($B231,KviZDarije1!$A$1:$N$1000, 4, 0), 0)/'TOP SCORES'!B$3,0)</f>
        <v>0</v>
      </c>
      <c r="E231" s="14">
        <f>IFERROR(100*_xlfn.IFNA(VLOOKUP($B231,KviZDarije2!$A$1:$N$1000, 4, 0), 0)/'TOP SCORES'!C$3,0)</f>
        <v>0</v>
      </c>
      <c r="F231" s="14">
        <f>IFERROR(100*_xlfn.IFNA(VLOOKUP($B231,KviZDarije3!$A$1:$N$1000, 4, 0), 0)/'TOP SCORES'!D$3,0)</f>
        <v>0</v>
      </c>
      <c r="G231" s="14">
        <f>IFERROR(100*_xlfn.IFNA(VLOOKUP($B231,KviZDarije4!$A$1:$N$1000, 4, 0), 0)/'TOP SCORES'!E$3,0)</f>
        <v>0</v>
      </c>
      <c r="H231" s="14">
        <f>IFERROR(100*_xlfn.IFNA(VLOOKUP($B231,KviZDarije5!$A$1:$N$1000, 4, 0), 0)/'TOP SCORES'!F$3,0)</f>
        <v>0</v>
      </c>
      <c r="I231" s="14">
        <f>IFERROR(100*_xlfn.IFNA(VLOOKUP($B231,KviZDarije6!$A$1:$N$1000, 4, 0), 0)/'TOP SCORES'!G$3,0)</f>
        <v>0</v>
      </c>
      <c r="J231" s="14">
        <f>IFERROR(100*_xlfn.IFNA(VLOOKUP($B231,KviZDarije7!$A$1:$N$999, 4, 0), 0)/'TOP SCORES'!H$3,0)</f>
        <v>0</v>
      </c>
      <c r="K231" s="14">
        <f>IFERROR(100*_xlfn.IFNA(VLOOKUP($B231,KviZDarije8!$A$1:$N$1000, 4, 0), 0)/'TOP SCORES'!I$3,0)</f>
        <v>0</v>
      </c>
      <c r="L231" s="14">
        <f>IFERROR(100*_xlfn.IFNA(VLOOKUP($B231,KviZDarije9!$A$1:$N$1000, 4, 0), 0)/'TOP SCORES'!J$3,0)</f>
        <v>0</v>
      </c>
      <c r="M231" s="14">
        <f>IFERROR(100*_xlfn.IFNA(VLOOKUP($B231,KviZDarije10!$A$1:$N$1000,4, 0), 0)/'TOP SCORES'!K$3,0)</f>
        <v>0</v>
      </c>
      <c r="N231" s="14">
        <f>IFERROR(100*_xlfn.IFNA(VLOOKUP($B231,KviZDarije10!$A$1:$N$1000,4, 0), 0)/'TOP SCORES'!L$3,0)</f>
        <v>0</v>
      </c>
    </row>
    <row r="232" spans="1:14">
      <c r="A232" s="17">
        <f ca="1">RANK(C232,C$2:C$992)</f>
        <v>230</v>
      </c>
      <c r="B232" s="33"/>
      <c r="C232" s="15" cm="1">
        <f t="array" aca="1" ref="C232" ca="1">SUM(LARGE(D232:N232,ROW(INDIRECT("1:8"))))</f>
        <v>0</v>
      </c>
      <c r="D232" s="14">
        <f>IFERROR(100*_xlfn.IFNA(VLOOKUP($B232,KviZDarije1!$A$1:$N$1000, 4, 0), 0)/'TOP SCORES'!B$3,0)</f>
        <v>0</v>
      </c>
      <c r="E232" s="14">
        <f>IFERROR(100*_xlfn.IFNA(VLOOKUP($B232,KviZDarije2!$A$1:$N$1000, 4, 0), 0)/'TOP SCORES'!C$3,0)</f>
        <v>0</v>
      </c>
      <c r="F232" s="14">
        <f>IFERROR(100*_xlfn.IFNA(VLOOKUP($B232,KviZDarije3!$A$1:$N$1000, 4, 0), 0)/'TOP SCORES'!D$3,0)</f>
        <v>0</v>
      </c>
      <c r="G232" s="14">
        <f>IFERROR(100*_xlfn.IFNA(VLOOKUP($B232,KviZDarije4!$A$1:$N$1000, 4, 0), 0)/'TOP SCORES'!E$3,0)</f>
        <v>0</v>
      </c>
      <c r="H232" s="14">
        <f>IFERROR(100*_xlfn.IFNA(VLOOKUP($B232,KviZDarije5!$A$1:$N$1000, 4, 0), 0)/'TOP SCORES'!F$3,0)</f>
        <v>0</v>
      </c>
      <c r="I232" s="14">
        <f>IFERROR(100*_xlfn.IFNA(VLOOKUP($B232,KviZDarije6!$A$1:$N$1000, 4, 0), 0)/'TOP SCORES'!G$3,0)</f>
        <v>0</v>
      </c>
      <c r="J232" s="14">
        <f>IFERROR(100*_xlfn.IFNA(VLOOKUP($B232,KviZDarije7!$A$1:$N$999, 4, 0), 0)/'TOP SCORES'!H$3,0)</f>
        <v>0</v>
      </c>
      <c r="K232" s="14">
        <f>IFERROR(100*_xlfn.IFNA(VLOOKUP($B232,KviZDarije8!$A$1:$N$1000, 4, 0), 0)/'TOP SCORES'!I$3,0)</f>
        <v>0</v>
      </c>
      <c r="L232" s="14">
        <f>IFERROR(100*_xlfn.IFNA(VLOOKUP($B232,KviZDarije9!$A$1:$N$1000, 4, 0), 0)/'TOP SCORES'!J$3,0)</f>
        <v>0</v>
      </c>
      <c r="M232" s="14">
        <f>IFERROR(100*_xlfn.IFNA(VLOOKUP($B232,KviZDarije10!$A$1:$N$1000,4, 0), 0)/'TOP SCORES'!K$3,0)</f>
        <v>0</v>
      </c>
      <c r="N232" s="14">
        <f>IFERROR(100*_xlfn.IFNA(VLOOKUP($B232,KviZDarije10!$A$1:$N$1000,4, 0), 0)/'TOP SCORES'!L$3,0)</f>
        <v>0</v>
      </c>
    </row>
    <row r="233" spans="1:14">
      <c r="A233" s="17">
        <f ca="1">RANK(C233,C$2:C$992)</f>
        <v>230</v>
      </c>
      <c r="B233" s="33"/>
      <c r="C233" s="15" cm="1">
        <f t="array" aca="1" ref="C233" ca="1">SUM(LARGE(D233:N233,ROW(INDIRECT("1:8"))))</f>
        <v>0</v>
      </c>
      <c r="D233" s="14">
        <f>IFERROR(100*_xlfn.IFNA(VLOOKUP($B233,KviZDarije1!$A$1:$N$1000, 4, 0), 0)/'TOP SCORES'!B$3,0)</f>
        <v>0</v>
      </c>
      <c r="E233" s="14">
        <f>IFERROR(100*_xlfn.IFNA(VLOOKUP($B233,KviZDarije2!$A$1:$N$1000, 4, 0), 0)/'TOP SCORES'!C$3,0)</f>
        <v>0</v>
      </c>
      <c r="F233" s="14">
        <f>IFERROR(100*_xlfn.IFNA(VLOOKUP($B233,KviZDarije3!$A$1:$N$1000, 4, 0), 0)/'TOP SCORES'!D$3,0)</f>
        <v>0</v>
      </c>
      <c r="G233" s="14">
        <f>IFERROR(100*_xlfn.IFNA(VLOOKUP($B233,KviZDarije4!$A$1:$N$1000, 4, 0), 0)/'TOP SCORES'!E$3,0)</f>
        <v>0</v>
      </c>
      <c r="H233" s="14">
        <f>IFERROR(100*_xlfn.IFNA(VLOOKUP($B233,KviZDarije5!$A$1:$N$1000, 4, 0), 0)/'TOP SCORES'!F$3,0)</f>
        <v>0</v>
      </c>
      <c r="I233" s="14">
        <f>IFERROR(100*_xlfn.IFNA(VLOOKUP($B233,KviZDarije6!$A$1:$N$1000, 4, 0), 0)/'TOP SCORES'!G$3,0)</f>
        <v>0</v>
      </c>
      <c r="J233" s="14">
        <f>IFERROR(100*_xlfn.IFNA(VLOOKUP($B233,KviZDarije7!$A$1:$N$999, 4, 0), 0)/'TOP SCORES'!H$3,0)</f>
        <v>0</v>
      </c>
      <c r="K233" s="14">
        <f>IFERROR(100*_xlfn.IFNA(VLOOKUP($B233,KviZDarije8!$A$1:$N$1000, 4, 0), 0)/'TOP SCORES'!I$3,0)</f>
        <v>0</v>
      </c>
      <c r="L233" s="14">
        <f>IFERROR(100*_xlfn.IFNA(VLOOKUP($B233,KviZDarije9!$A$1:$N$1000, 4, 0), 0)/'TOP SCORES'!J$3,0)</f>
        <v>0</v>
      </c>
      <c r="M233" s="14">
        <f>IFERROR(100*_xlfn.IFNA(VLOOKUP($B233,KviZDarije10!$A$1:$N$1000,4, 0), 0)/'TOP SCORES'!K$3,0)</f>
        <v>0</v>
      </c>
      <c r="N233" s="14">
        <f>IFERROR(100*_xlfn.IFNA(VLOOKUP($B233,KviZDarije10!$A$1:$N$1000,4, 0), 0)/'TOP SCORES'!L$3,0)</f>
        <v>0</v>
      </c>
    </row>
    <row r="234" spans="1:14">
      <c r="A234" s="17">
        <f ca="1">RANK(C234,C$2:C$992)</f>
        <v>230</v>
      </c>
      <c r="B234" s="33"/>
      <c r="C234" s="15" cm="1">
        <f t="array" aca="1" ref="C234" ca="1">SUM(LARGE(D234:N234,ROW(INDIRECT("1:8"))))</f>
        <v>0</v>
      </c>
      <c r="D234" s="14">
        <f>IFERROR(100*_xlfn.IFNA(VLOOKUP($B234,KviZDarije1!$A$1:$N$1000, 4, 0), 0)/'TOP SCORES'!B$3,0)</f>
        <v>0</v>
      </c>
      <c r="E234" s="14">
        <f>IFERROR(100*_xlfn.IFNA(VLOOKUP($B234,KviZDarije2!$A$1:$N$1000, 4, 0), 0)/'TOP SCORES'!C$3,0)</f>
        <v>0</v>
      </c>
      <c r="F234" s="14">
        <f>IFERROR(100*_xlfn.IFNA(VLOOKUP($B234,KviZDarije3!$A$1:$N$1000, 4, 0), 0)/'TOP SCORES'!D$3,0)</f>
        <v>0</v>
      </c>
      <c r="G234" s="14">
        <f>IFERROR(100*_xlfn.IFNA(VLOOKUP($B234,KviZDarije4!$A$1:$N$1000, 4, 0), 0)/'TOP SCORES'!E$3,0)</f>
        <v>0</v>
      </c>
      <c r="H234" s="14">
        <f>IFERROR(100*_xlfn.IFNA(VLOOKUP($B234,KviZDarije5!$A$1:$N$1000, 4, 0), 0)/'TOP SCORES'!F$3,0)</f>
        <v>0</v>
      </c>
      <c r="I234" s="14">
        <f>IFERROR(100*_xlfn.IFNA(VLOOKUP($B234,KviZDarije6!$A$1:$N$1000, 4, 0), 0)/'TOP SCORES'!G$3,0)</f>
        <v>0</v>
      </c>
      <c r="J234" s="14">
        <f>IFERROR(100*_xlfn.IFNA(VLOOKUP($B234,KviZDarije7!$A$1:$N$999, 4, 0), 0)/'TOP SCORES'!H$3,0)</f>
        <v>0</v>
      </c>
      <c r="K234" s="14">
        <f>IFERROR(100*_xlfn.IFNA(VLOOKUP($B234,KviZDarije8!$A$1:$N$1000, 4, 0), 0)/'TOP SCORES'!I$3,0)</f>
        <v>0</v>
      </c>
      <c r="L234" s="14">
        <f>IFERROR(100*_xlfn.IFNA(VLOOKUP($B234,KviZDarije9!$A$1:$N$1000, 4, 0), 0)/'TOP SCORES'!J$3,0)</f>
        <v>0</v>
      </c>
      <c r="M234" s="14">
        <f>IFERROR(100*_xlfn.IFNA(VLOOKUP($B234,KviZDarije10!$A$1:$N$1000,4, 0), 0)/'TOP SCORES'!K$3,0)</f>
        <v>0</v>
      </c>
      <c r="N234" s="14">
        <f>IFERROR(100*_xlfn.IFNA(VLOOKUP($B234,KviZDarije10!$A$1:$N$1000,4, 0), 0)/'TOP SCORES'!L$3,0)</f>
        <v>0</v>
      </c>
    </row>
    <row r="235" spans="1:14">
      <c r="A235" s="17">
        <f ca="1">RANK(C235,C$2:C$992)</f>
        <v>230</v>
      </c>
      <c r="B235" s="33"/>
      <c r="C235" s="15" cm="1">
        <f t="array" aca="1" ref="C235" ca="1">SUM(LARGE(D235:N235,ROW(INDIRECT("1:8"))))</f>
        <v>0</v>
      </c>
      <c r="D235" s="14">
        <f>IFERROR(100*_xlfn.IFNA(VLOOKUP($B235,KviZDarije1!$A$1:$N$1000, 4, 0), 0)/'TOP SCORES'!B$3,0)</f>
        <v>0</v>
      </c>
      <c r="E235" s="14">
        <f>IFERROR(100*_xlfn.IFNA(VLOOKUP($B235,KviZDarije2!$A$1:$N$1000, 4, 0), 0)/'TOP SCORES'!C$3,0)</f>
        <v>0</v>
      </c>
      <c r="F235" s="14">
        <f>IFERROR(100*_xlfn.IFNA(VLOOKUP($B235,KviZDarije3!$A$1:$N$1000, 4, 0), 0)/'TOP SCORES'!D$3,0)</f>
        <v>0</v>
      </c>
      <c r="G235" s="14">
        <f>IFERROR(100*_xlfn.IFNA(VLOOKUP($B235,KviZDarije4!$A$1:$N$1000, 4, 0), 0)/'TOP SCORES'!E$3,0)</f>
        <v>0</v>
      </c>
      <c r="H235" s="14">
        <f>IFERROR(100*_xlfn.IFNA(VLOOKUP($B235,KviZDarije5!$A$1:$N$1000, 4, 0), 0)/'TOP SCORES'!F$3,0)</f>
        <v>0</v>
      </c>
      <c r="I235" s="14">
        <f>IFERROR(100*_xlfn.IFNA(VLOOKUP($B235,KviZDarije6!$A$1:$N$1000, 4, 0), 0)/'TOP SCORES'!G$3,0)</f>
        <v>0</v>
      </c>
      <c r="J235" s="14">
        <f>IFERROR(100*_xlfn.IFNA(VLOOKUP($B235,KviZDarije7!$A$1:$N$999, 4, 0), 0)/'TOP SCORES'!H$3,0)</f>
        <v>0</v>
      </c>
      <c r="K235" s="14">
        <f>IFERROR(100*_xlfn.IFNA(VLOOKUP($B235,KviZDarije8!$A$1:$N$1000, 4, 0), 0)/'TOP SCORES'!I$3,0)</f>
        <v>0</v>
      </c>
      <c r="L235" s="14">
        <f>IFERROR(100*_xlfn.IFNA(VLOOKUP($B235,KviZDarije9!$A$1:$N$1000, 4, 0), 0)/'TOP SCORES'!J$3,0)</f>
        <v>0</v>
      </c>
      <c r="M235" s="14">
        <f>IFERROR(100*_xlfn.IFNA(VLOOKUP($B235,KviZDarije10!$A$1:$N$1000,4, 0), 0)/'TOP SCORES'!K$3,0)</f>
        <v>0</v>
      </c>
      <c r="N235" s="14">
        <f>IFERROR(100*_xlfn.IFNA(VLOOKUP($B235,KviZDarije10!$A$1:$N$1000,4, 0), 0)/'TOP SCORES'!L$3,0)</f>
        <v>0</v>
      </c>
    </row>
    <row r="236" spans="1:14">
      <c r="A236" s="17">
        <f ca="1">RANK(C236,C$2:C$992)</f>
        <v>230</v>
      </c>
      <c r="B236" s="33"/>
      <c r="C236" s="15" cm="1">
        <f t="array" aca="1" ref="C236" ca="1">SUM(LARGE(D236:N236,ROW(INDIRECT("1:8"))))</f>
        <v>0</v>
      </c>
      <c r="D236" s="14">
        <f>IFERROR(100*_xlfn.IFNA(VLOOKUP($B236,KviZDarije1!$A$1:$N$1000, 4, 0), 0)/'TOP SCORES'!B$3,0)</f>
        <v>0</v>
      </c>
      <c r="E236" s="14">
        <f>IFERROR(100*_xlfn.IFNA(VLOOKUP($B236,KviZDarije2!$A$1:$N$1000, 4, 0), 0)/'TOP SCORES'!C$3,0)</f>
        <v>0</v>
      </c>
      <c r="F236" s="14">
        <f>IFERROR(100*_xlfn.IFNA(VLOOKUP($B236,KviZDarije3!$A$1:$N$1000, 4, 0), 0)/'TOP SCORES'!D$3,0)</f>
        <v>0</v>
      </c>
      <c r="G236" s="14">
        <f>IFERROR(100*_xlfn.IFNA(VLOOKUP($B236,KviZDarije4!$A$1:$N$1000, 4, 0), 0)/'TOP SCORES'!E$3,0)</f>
        <v>0</v>
      </c>
      <c r="H236" s="14">
        <f>IFERROR(100*_xlfn.IFNA(VLOOKUP($B236,KviZDarije5!$A$1:$N$1000, 4, 0), 0)/'TOP SCORES'!F$3,0)</f>
        <v>0</v>
      </c>
      <c r="I236" s="14">
        <f>IFERROR(100*_xlfn.IFNA(VLOOKUP($B236,KviZDarije6!$A$1:$N$1000, 4, 0), 0)/'TOP SCORES'!G$3,0)</f>
        <v>0</v>
      </c>
      <c r="J236" s="14">
        <f>IFERROR(100*_xlfn.IFNA(VLOOKUP($B236,KviZDarije7!$A$1:$N$999, 4, 0), 0)/'TOP SCORES'!H$3,0)</f>
        <v>0</v>
      </c>
      <c r="K236" s="14">
        <f>IFERROR(100*_xlfn.IFNA(VLOOKUP($B236,KviZDarije8!$A$1:$N$1000, 4, 0), 0)/'TOP SCORES'!I$3,0)</f>
        <v>0</v>
      </c>
      <c r="L236" s="14">
        <f>IFERROR(100*_xlfn.IFNA(VLOOKUP($B236,KviZDarije9!$A$1:$N$1000, 4, 0), 0)/'TOP SCORES'!J$3,0)</f>
        <v>0</v>
      </c>
      <c r="M236" s="14">
        <f>IFERROR(100*_xlfn.IFNA(VLOOKUP($B236,KviZDarije10!$A$1:$N$1000,4, 0), 0)/'TOP SCORES'!K$3,0)</f>
        <v>0</v>
      </c>
      <c r="N236" s="14">
        <f>IFERROR(100*_xlfn.IFNA(VLOOKUP($B236,KviZDarije10!$A$1:$N$1000,4, 0), 0)/'TOP SCORES'!L$3,0)</f>
        <v>0</v>
      </c>
    </row>
    <row r="237" spans="1:14">
      <c r="A237" s="17">
        <f ca="1">RANK(C237,C$2:C$992)</f>
        <v>230</v>
      </c>
      <c r="B237" s="33"/>
      <c r="C237" s="15" cm="1">
        <f t="array" aca="1" ref="C237" ca="1">SUM(LARGE(D237:N237,ROW(INDIRECT("1:8"))))</f>
        <v>0</v>
      </c>
      <c r="D237" s="14">
        <f>IFERROR(100*_xlfn.IFNA(VLOOKUP($B237,KviZDarije1!$A$1:$N$1000, 4, 0), 0)/'TOP SCORES'!B$3,0)</f>
        <v>0</v>
      </c>
      <c r="E237" s="14">
        <f>IFERROR(100*_xlfn.IFNA(VLOOKUP($B237,KviZDarije2!$A$1:$N$1000, 4, 0), 0)/'TOP SCORES'!C$3,0)</f>
        <v>0</v>
      </c>
      <c r="F237" s="14">
        <f>IFERROR(100*_xlfn.IFNA(VLOOKUP($B237,KviZDarije3!$A$1:$N$1000, 4, 0), 0)/'TOP SCORES'!D$3,0)</f>
        <v>0</v>
      </c>
      <c r="G237" s="14">
        <f>IFERROR(100*_xlfn.IFNA(VLOOKUP($B237,KviZDarije4!$A$1:$N$1000, 4, 0), 0)/'TOP SCORES'!E$3,0)</f>
        <v>0</v>
      </c>
      <c r="H237" s="14">
        <f>IFERROR(100*_xlfn.IFNA(VLOOKUP($B237,KviZDarije5!$A$1:$N$1000, 4, 0), 0)/'TOP SCORES'!F$3,0)</f>
        <v>0</v>
      </c>
      <c r="I237" s="14">
        <f>IFERROR(100*_xlfn.IFNA(VLOOKUP($B237,KviZDarije6!$A$1:$N$1000, 4, 0), 0)/'TOP SCORES'!G$3,0)</f>
        <v>0</v>
      </c>
      <c r="J237" s="14">
        <f>IFERROR(100*_xlfn.IFNA(VLOOKUP($B237,KviZDarije7!$A$1:$N$999, 4, 0), 0)/'TOP SCORES'!H$3,0)</f>
        <v>0</v>
      </c>
      <c r="K237" s="14">
        <f>IFERROR(100*_xlfn.IFNA(VLOOKUP($B237,KviZDarije8!$A$1:$N$1000, 4, 0), 0)/'TOP SCORES'!I$3,0)</f>
        <v>0</v>
      </c>
      <c r="L237" s="14">
        <f>IFERROR(100*_xlfn.IFNA(VLOOKUP($B237,KviZDarije9!$A$1:$N$1000, 4, 0), 0)/'TOP SCORES'!J$3,0)</f>
        <v>0</v>
      </c>
      <c r="M237" s="14">
        <f>IFERROR(100*_xlfn.IFNA(VLOOKUP($B237,KviZDarije10!$A$1:$N$1000,4, 0), 0)/'TOP SCORES'!K$3,0)</f>
        <v>0</v>
      </c>
      <c r="N237" s="14">
        <f>IFERROR(100*_xlfn.IFNA(VLOOKUP($B237,KviZDarije10!$A$1:$N$1000,4, 0), 0)/'TOP SCORES'!L$3,0)</f>
        <v>0</v>
      </c>
    </row>
    <row r="238" spans="1:14">
      <c r="A238" s="17">
        <f ca="1">RANK(C238,C$2:C$992)</f>
        <v>230</v>
      </c>
      <c r="B238" s="33"/>
      <c r="C238" s="15" cm="1">
        <f t="array" aca="1" ref="C238" ca="1">SUM(LARGE(D238:N238,ROW(INDIRECT("1:8"))))</f>
        <v>0</v>
      </c>
      <c r="D238" s="14">
        <f>IFERROR(100*_xlfn.IFNA(VLOOKUP($B238,KviZDarije1!$A$1:$N$1000, 4, 0), 0)/'TOP SCORES'!B$3,0)</f>
        <v>0</v>
      </c>
      <c r="E238" s="14">
        <f>IFERROR(100*_xlfn.IFNA(VLOOKUP($B238,KviZDarije2!$A$1:$N$1000, 4, 0), 0)/'TOP SCORES'!C$3,0)</f>
        <v>0</v>
      </c>
      <c r="F238" s="14">
        <f>IFERROR(100*_xlfn.IFNA(VLOOKUP($B238,KviZDarije3!$A$1:$N$1000, 4, 0), 0)/'TOP SCORES'!D$3,0)</f>
        <v>0</v>
      </c>
      <c r="G238" s="14">
        <f>IFERROR(100*_xlfn.IFNA(VLOOKUP($B238,KviZDarije4!$A$1:$N$1000, 4, 0), 0)/'TOP SCORES'!E$3,0)</f>
        <v>0</v>
      </c>
      <c r="H238" s="14">
        <f>IFERROR(100*_xlfn.IFNA(VLOOKUP($B238,KviZDarije5!$A$1:$N$1000, 4, 0), 0)/'TOP SCORES'!F$3,0)</f>
        <v>0</v>
      </c>
      <c r="I238" s="14">
        <f>IFERROR(100*_xlfn.IFNA(VLOOKUP($B238,KviZDarije6!$A$1:$N$1000, 4, 0), 0)/'TOP SCORES'!G$3,0)</f>
        <v>0</v>
      </c>
      <c r="J238" s="14">
        <f>IFERROR(100*_xlfn.IFNA(VLOOKUP($B238,KviZDarije7!$A$1:$N$999, 4, 0), 0)/'TOP SCORES'!H$3,0)</f>
        <v>0</v>
      </c>
      <c r="K238" s="14">
        <f>IFERROR(100*_xlfn.IFNA(VLOOKUP($B238,KviZDarije8!$A$1:$N$1000, 4, 0), 0)/'TOP SCORES'!I$3,0)</f>
        <v>0</v>
      </c>
      <c r="L238" s="14">
        <f>IFERROR(100*_xlfn.IFNA(VLOOKUP($B238,KviZDarije9!$A$1:$N$1000, 4, 0), 0)/'TOP SCORES'!J$3,0)</f>
        <v>0</v>
      </c>
      <c r="M238" s="14">
        <f>IFERROR(100*_xlfn.IFNA(VLOOKUP($B238,KviZDarije10!$A$1:$N$1000,4, 0), 0)/'TOP SCORES'!K$3,0)</f>
        <v>0</v>
      </c>
      <c r="N238" s="14">
        <f>IFERROR(100*_xlfn.IFNA(VLOOKUP($B238,KviZDarije10!$A$1:$N$1000,4, 0), 0)/'TOP SCORES'!L$3,0)</f>
        <v>0</v>
      </c>
    </row>
    <row r="239" spans="1:14">
      <c r="A239" s="17">
        <f ca="1">RANK(C239,C$2:C$992)</f>
        <v>230</v>
      </c>
      <c r="B239" s="33"/>
      <c r="C239" s="15" cm="1">
        <f t="array" aca="1" ref="C239" ca="1">SUM(LARGE(D239:N239,ROW(INDIRECT("1:8"))))</f>
        <v>0</v>
      </c>
      <c r="D239" s="14">
        <f>IFERROR(100*_xlfn.IFNA(VLOOKUP($B239,KviZDarije1!$A$1:$N$1000, 4, 0), 0)/'TOP SCORES'!B$3,0)</f>
        <v>0</v>
      </c>
      <c r="E239" s="14">
        <f>IFERROR(100*_xlfn.IFNA(VLOOKUP($B239,KviZDarije2!$A$1:$N$1000, 4, 0), 0)/'TOP SCORES'!C$3,0)</f>
        <v>0</v>
      </c>
      <c r="F239" s="14">
        <f>IFERROR(100*_xlfn.IFNA(VLOOKUP($B239,KviZDarije3!$A$1:$N$1000, 4, 0), 0)/'TOP SCORES'!D$3,0)</f>
        <v>0</v>
      </c>
      <c r="G239" s="14">
        <f>IFERROR(100*_xlfn.IFNA(VLOOKUP($B239,KviZDarije4!$A$1:$N$1000, 4, 0), 0)/'TOP SCORES'!E$3,0)</f>
        <v>0</v>
      </c>
      <c r="H239" s="14">
        <f>IFERROR(100*_xlfn.IFNA(VLOOKUP($B239,KviZDarije5!$A$1:$N$1000, 4, 0), 0)/'TOP SCORES'!F$3,0)</f>
        <v>0</v>
      </c>
      <c r="I239" s="14">
        <f>IFERROR(100*_xlfn.IFNA(VLOOKUP($B239,KviZDarije6!$A$1:$N$1000, 4, 0), 0)/'TOP SCORES'!G$3,0)</f>
        <v>0</v>
      </c>
      <c r="J239" s="14">
        <f>IFERROR(100*_xlfn.IFNA(VLOOKUP($B239,KviZDarije7!$A$1:$N$999, 4, 0), 0)/'TOP SCORES'!H$3,0)</f>
        <v>0</v>
      </c>
      <c r="K239" s="14">
        <f>IFERROR(100*_xlfn.IFNA(VLOOKUP($B239,KviZDarije8!$A$1:$N$1000, 4, 0), 0)/'TOP SCORES'!I$3,0)</f>
        <v>0</v>
      </c>
      <c r="L239" s="14">
        <f>IFERROR(100*_xlfn.IFNA(VLOOKUP($B239,KviZDarije9!$A$1:$N$1000, 4, 0), 0)/'TOP SCORES'!J$3,0)</f>
        <v>0</v>
      </c>
      <c r="M239" s="14">
        <f>IFERROR(100*_xlfn.IFNA(VLOOKUP($B239,KviZDarije10!$A$1:$N$1000,4, 0), 0)/'TOP SCORES'!K$3,0)</f>
        <v>0</v>
      </c>
      <c r="N239" s="14">
        <f>IFERROR(100*_xlfn.IFNA(VLOOKUP($B239,KviZDarije10!$A$1:$N$1000,4, 0), 0)/'TOP SCORES'!L$3,0)</f>
        <v>0</v>
      </c>
    </row>
    <row r="240" spans="1:14">
      <c r="A240" s="17">
        <f ca="1">RANK(C240,C$2:C$992)</f>
        <v>230</v>
      </c>
      <c r="B240" s="33"/>
      <c r="C240" s="15" cm="1">
        <f t="array" aca="1" ref="C240" ca="1">SUM(LARGE(D240:N240,ROW(INDIRECT("1:8"))))</f>
        <v>0</v>
      </c>
      <c r="D240" s="14">
        <f>IFERROR(100*_xlfn.IFNA(VLOOKUP($B240,KviZDarije1!$A$1:$N$1000, 4, 0), 0)/'TOP SCORES'!B$3,0)</f>
        <v>0</v>
      </c>
      <c r="E240" s="14">
        <f>IFERROR(100*_xlfn.IFNA(VLOOKUP($B240,KviZDarije2!$A$1:$N$1000, 4, 0), 0)/'TOP SCORES'!C$3,0)</f>
        <v>0</v>
      </c>
      <c r="F240" s="14">
        <f>IFERROR(100*_xlfn.IFNA(VLOOKUP($B240,KviZDarije3!$A$1:$N$1000, 4, 0), 0)/'TOP SCORES'!D$3,0)</f>
        <v>0</v>
      </c>
      <c r="G240" s="14">
        <f>IFERROR(100*_xlfn.IFNA(VLOOKUP($B240,KviZDarije4!$A$1:$N$1000, 4, 0), 0)/'TOP SCORES'!E$3,0)</f>
        <v>0</v>
      </c>
      <c r="H240" s="14">
        <f>IFERROR(100*_xlfn.IFNA(VLOOKUP($B240,KviZDarije5!$A$1:$N$1000, 4, 0), 0)/'TOP SCORES'!F$3,0)</f>
        <v>0</v>
      </c>
      <c r="I240" s="14">
        <f>IFERROR(100*_xlfn.IFNA(VLOOKUP($B240,KviZDarije6!$A$1:$N$1000, 4, 0), 0)/'TOP SCORES'!G$3,0)</f>
        <v>0</v>
      </c>
      <c r="J240" s="14">
        <f>IFERROR(100*_xlfn.IFNA(VLOOKUP($B240,KviZDarije7!$A$1:$N$999, 4, 0), 0)/'TOP SCORES'!H$3,0)</f>
        <v>0</v>
      </c>
      <c r="K240" s="14">
        <f>IFERROR(100*_xlfn.IFNA(VLOOKUP($B240,KviZDarije8!$A$1:$N$1000, 4, 0), 0)/'TOP SCORES'!I$3,0)</f>
        <v>0</v>
      </c>
      <c r="L240" s="14">
        <f>IFERROR(100*_xlfn.IFNA(VLOOKUP($B240,KviZDarije9!$A$1:$N$1000, 4, 0), 0)/'TOP SCORES'!J$3,0)</f>
        <v>0</v>
      </c>
      <c r="M240" s="14">
        <f>IFERROR(100*_xlfn.IFNA(VLOOKUP($B240,KviZDarije10!$A$1:$N$1000,4, 0), 0)/'TOP SCORES'!K$3,0)</f>
        <v>0</v>
      </c>
      <c r="N240" s="14">
        <f>IFERROR(100*_xlfn.IFNA(VLOOKUP($B240,KviZDarije10!$A$1:$N$1000,4, 0), 0)/'TOP SCORES'!L$3,0)</f>
        <v>0</v>
      </c>
    </row>
    <row r="241" spans="1:14">
      <c r="A241" s="17">
        <f ca="1">RANK(C241,C$2:C$992)</f>
        <v>230</v>
      </c>
      <c r="B241" s="33"/>
      <c r="C241" s="15" cm="1">
        <f t="array" aca="1" ref="C241" ca="1">SUM(LARGE(D241:N241,ROW(INDIRECT("1:8"))))</f>
        <v>0</v>
      </c>
      <c r="D241" s="14">
        <f>IFERROR(100*_xlfn.IFNA(VLOOKUP($B241,KviZDarije1!$A$1:$N$1000, 4, 0), 0)/'TOP SCORES'!B$3,0)</f>
        <v>0</v>
      </c>
      <c r="E241" s="14">
        <f>IFERROR(100*_xlfn.IFNA(VLOOKUP($B241,KviZDarije2!$A$1:$N$1000, 4, 0), 0)/'TOP SCORES'!C$3,0)</f>
        <v>0</v>
      </c>
      <c r="F241" s="14">
        <f>IFERROR(100*_xlfn.IFNA(VLOOKUP($B241,KviZDarije3!$A$1:$N$1000, 4, 0), 0)/'TOP SCORES'!D$3,0)</f>
        <v>0</v>
      </c>
      <c r="G241" s="14">
        <f>IFERROR(100*_xlfn.IFNA(VLOOKUP($B241,KviZDarije4!$A$1:$N$1000, 4, 0), 0)/'TOP SCORES'!E$3,0)</f>
        <v>0</v>
      </c>
      <c r="H241" s="14">
        <f>IFERROR(100*_xlfn.IFNA(VLOOKUP($B241,KviZDarije5!$A$1:$N$1000, 4, 0), 0)/'TOP SCORES'!F$3,0)</f>
        <v>0</v>
      </c>
      <c r="I241" s="14">
        <f>IFERROR(100*_xlfn.IFNA(VLOOKUP($B241,KviZDarije6!$A$1:$N$1000, 4, 0), 0)/'TOP SCORES'!G$3,0)</f>
        <v>0</v>
      </c>
      <c r="J241" s="14">
        <f>IFERROR(100*_xlfn.IFNA(VLOOKUP($B241,KviZDarije7!$A$1:$N$999, 4, 0), 0)/'TOP SCORES'!H$3,0)</f>
        <v>0</v>
      </c>
      <c r="K241" s="14">
        <f>IFERROR(100*_xlfn.IFNA(VLOOKUP($B241,KviZDarije8!$A$1:$N$1000, 4, 0), 0)/'TOP SCORES'!I$3,0)</f>
        <v>0</v>
      </c>
      <c r="L241" s="14">
        <f>IFERROR(100*_xlfn.IFNA(VLOOKUP($B241,KviZDarije9!$A$1:$N$1000, 4, 0), 0)/'TOP SCORES'!J$3,0)</f>
        <v>0</v>
      </c>
      <c r="M241" s="14">
        <f>IFERROR(100*_xlfn.IFNA(VLOOKUP($B241,KviZDarije10!$A$1:$N$1000,4, 0), 0)/'TOP SCORES'!K$3,0)</f>
        <v>0</v>
      </c>
      <c r="N241" s="14">
        <f>IFERROR(100*_xlfn.IFNA(VLOOKUP($B241,KviZDarije10!$A$1:$N$1000,4, 0), 0)/'TOP SCORES'!L$3,0)</f>
        <v>0</v>
      </c>
    </row>
    <row r="242" spans="1:14">
      <c r="A242" s="17">
        <f ca="1">RANK(C242,C$2:C$992)</f>
        <v>230</v>
      </c>
      <c r="B242" s="33"/>
      <c r="C242" s="15" cm="1">
        <f t="array" aca="1" ref="C242" ca="1">SUM(LARGE(D242:N242,ROW(INDIRECT("1:8"))))</f>
        <v>0</v>
      </c>
      <c r="D242" s="14">
        <f>IFERROR(100*_xlfn.IFNA(VLOOKUP($B242,KviZDarije1!$A$1:$N$1000, 4, 0), 0)/'TOP SCORES'!B$3,0)</f>
        <v>0</v>
      </c>
      <c r="E242" s="14">
        <f>IFERROR(100*_xlfn.IFNA(VLOOKUP($B242,KviZDarije2!$A$1:$N$1000, 4, 0), 0)/'TOP SCORES'!C$3,0)</f>
        <v>0</v>
      </c>
      <c r="F242" s="14">
        <f>IFERROR(100*_xlfn.IFNA(VLOOKUP($B242,KviZDarije3!$A$1:$N$1000, 4, 0), 0)/'TOP SCORES'!D$3,0)</f>
        <v>0</v>
      </c>
      <c r="G242" s="14">
        <f>IFERROR(100*_xlfn.IFNA(VLOOKUP($B242,KviZDarije4!$A$1:$N$1000, 4, 0), 0)/'TOP SCORES'!E$3,0)</f>
        <v>0</v>
      </c>
      <c r="H242" s="14">
        <f>IFERROR(100*_xlfn.IFNA(VLOOKUP($B242,KviZDarije5!$A$1:$N$1000, 4, 0), 0)/'TOP SCORES'!F$3,0)</f>
        <v>0</v>
      </c>
      <c r="I242" s="14">
        <f>IFERROR(100*_xlfn.IFNA(VLOOKUP($B242,KviZDarije6!$A$1:$N$1000, 4, 0), 0)/'TOP SCORES'!G$3,0)</f>
        <v>0</v>
      </c>
      <c r="J242" s="14">
        <f>IFERROR(100*_xlfn.IFNA(VLOOKUP($B242,KviZDarije7!$A$1:$N$999, 4, 0), 0)/'TOP SCORES'!H$3,0)</f>
        <v>0</v>
      </c>
      <c r="K242" s="14">
        <f>IFERROR(100*_xlfn.IFNA(VLOOKUP($B242,KviZDarije8!$A$1:$N$1000, 4, 0), 0)/'TOP SCORES'!I$3,0)</f>
        <v>0</v>
      </c>
      <c r="L242" s="14">
        <f>IFERROR(100*_xlfn.IFNA(VLOOKUP($B242,KviZDarije9!$A$1:$N$1000, 4, 0), 0)/'TOP SCORES'!J$3,0)</f>
        <v>0</v>
      </c>
      <c r="M242" s="14">
        <f>IFERROR(100*_xlfn.IFNA(VLOOKUP($B242,KviZDarije10!$A$1:$N$1000,4, 0), 0)/'TOP SCORES'!K$3,0)</f>
        <v>0</v>
      </c>
      <c r="N242" s="14">
        <f>IFERROR(100*_xlfn.IFNA(VLOOKUP($B242,KviZDarije10!$A$1:$N$1000,4, 0), 0)/'TOP SCORES'!L$3,0)</f>
        <v>0</v>
      </c>
    </row>
    <row r="243" spans="1:14">
      <c r="A243" s="17">
        <f ca="1">RANK(C243,C$2:C$992)</f>
        <v>230</v>
      </c>
      <c r="B243" s="33"/>
      <c r="C243" s="15" cm="1">
        <f t="array" aca="1" ref="C243" ca="1">SUM(LARGE(D243:N243,ROW(INDIRECT("1:8"))))</f>
        <v>0</v>
      </c>
      <c r="D243" s="14">
        <f>IFERROR(100*_xlfn.IFNA(VLOOKUP($B243,KviZDarije1!$A$1:$N$1000, 4, 0), 0)/'TOP SCORES'!B$3,0)</f>
        <v>0</v>
      </c>
      <c r="E243" s="14">
        <f>IFERROR(100*_xlfn.IFNA(VLOOKUP($B243,KviZDarije2!$A$1:$N$1000, 4, 0), 0)/'TOP SCORES'!C$3,0)</f>
        <v>0</v>
      </c>
      <c r="F243" s="14">
        <f>IFERROR(100*_xlfn.IFNA(VLOOKUP($B243,KviZDarije3!$A$1:$N$1000, 4, 0), 0)/'TOP SCORES'!D$3,0)</f>
        <v>0</v>
      </c>
      <c r="G243" s="14">
        <f>IFERROR(100*_xlfn.IFNA(VLOOKUP($B243,KviZDarije4!$A$1:$N$1000, 4, 0), 0)/'TOP SCORES'!E$3,0)</f>
        <v>0</v>
      </c>
      <c r="H243" s="14">
        <f>IFERROR(100*_xlfn.IFNA(VLOOKUP($B243,KviZDarije5!$A$1:$N$1000, 4, 0), 0)/'TOP SCORES'!F$3,0)</f>
        <v>0</v>
      </c>
      <c r="I243" s="14">
        <f>IFERROR(100*_xlfn.IFNA(VLOOKUP($B243,KviZDarije6!$A$1:$N$1000, 4, 0), 0)/'TOP SCORES'!G$3,0)</f>
        <v>0</v>
      </c>
      <c r="J243" s="14">
        <f>IFERROR(100*_xlfn.IFNA(VLOOKUP($B243,KviZDarije7!$A$1:$N$999, 4, 0), 0)/'TOP SCORES'!H$3,0)</f>
        <v>0</v>
      </c>
      <c r="K243" s="14">
        <f>IFERROR(100*_xlfn.IFNA(VLOOKUP($B243,KviZDarije8!$A$1:$N$1000, 4, 0), 0)/'TOP SCORES'!I$3,0)</f>
        <v>0</v>
      </c>
      <c r="L243" s="14">
        <f>IFERROR(100*_xlfn.IFNA(VLOOKUP($B243,KviZDarije9!$A$1:$N$1000, 4, 0), 0)/'TOP SCORES'!J$3,0)</f>
        <v>0</v>
      </c>
      <c r="M243" s="14">
        <f>IFERROR(100*_xlfn.IFNA(VLOOKUP($B243,KviZDarije10!$A$1:$N$1000,4, 0), 0)/'TOP SCORES'!K$3,0)</f>
        <v>0</v>
      </c>
      <c r="N243" s="14">
        <f>IFERROR(100*_xlfn.IFNA(VLOOKUP($B243,KviZDarije10!$A$1:$N$1000,4, 0), 0)/'TOP SCORES'!L$3,0)</f>
        <v>0</v>
      </c>
    </row>
    <row r="244" spans="1:14">
      <c r="A244" s="17">
        <f ca="1">RANK(C244,C$2:C$992)</f>
        <v>230</v>
      </c>
      <c r="B244" s="33"/>
      <c r="C244" s="15" cm="1">
        <f t="array" aca="1" ref="C244" ca="1">SUM(LARGE(D244:N244,ROW(INDIRECT("1:8"))))</f>
        <v>0</v>
      </c>
      <c r="D244" s="14">
        <f>IFERROR(100*_xlfn.IFNA(VLOOKUP($B244,KviZDarije1!$A$1:$N$1000, 4, 0), 0)/'TOP SCORES'!B$3,0)</f>
        <v>0</v>
      </c>
      <c r="E244" s="14">
        <f>IFERROR(100*_xlfn.IFNA(VLOOKUP($B244,KviZDarije2!$A$1:$N$1000, 4, 0), 0)/'TOP SCORES'!C$3,0)</f>
        <v>0</v>
      </c>
      <c r="F244" s="14">
        <f>IFERROR(100*_xlfn.IFNA(VLOOKUP($B244,KviZDarije3!$A$1:$N$1000, 4, 0), 0)/'TOP SCORES'!D$3,0)</f>
        <v>0</v>
      </c>
      <c r="G244" s="14">
        <f>IFERROR(100*_xlfn.IFNA(VLOOKUP($B244,KviZDarije4!$A$1:$N$1000, 4, 0), 0)/'TOP SCORES'!E$3,0)</f>
        <v>0</v>
      </c>
      <c r="H244" s="14">
        <f>IFERROR(100*_xlfn.IFNA(VLOOKUP($B244,KviZDarije5!$A$1:$N$1000, 4, 0), 0)/'TOP SCORES'!F$3,0)</f>
        <v>0</v>
      </c>
      <c r="I244" s="14">
        <f>IFERROR(100*_xlfn.IFNA(VLOOKUP($B244,KviZDarije6!$A$1:$N$1000, 4, 0), 0)/'TOP SCORES'!G$3,0)</f>
        <v>0</v>
      </c>
      <c r="J244" s="14">
        <f>IFERROR(100*_xlfn.IFNA(VLOOKUP($B244,KviZDarije7!$A$1:$N$999, 4, 0), 0)/'TOP SCORES'!H$3,0)</f>
        <v>0</v>
      </c>
      <c r="K244" s="14">
        <f>IFERROR(100*_xlfn.IFNA(VLOOKUP($B244,KviZDarije8!$A$1:$N$1000, 4, 0), 0)/'TOP SCORES'!I$3,0)</f>
        <v>0</v>
      </c>
      <c r="L244" s="14">
        <f>IFERROR(100*_xlfn.IFNA(VLOOKUP($B244,KviZDarije9!$A$1:$N$1000, 4, 0), 0)/'TOP SCORES'!J$3,0)</f>
        <v>0</v>
      </c>
      <c r="M244" s="14">
        <f>IFERROR(100*_xlfn.IFNA(VLOOKUP($B244,KviZDarije10!$A$1:$N$1000,4, 0), 0)/'TOP SCORES'!K$3,0)</f>
        <v>0</v>
      </c>
      <c r="N244" s="14">
        <f>IFERROR(100*_xlfn.IFNA(VLOOKUP($B244,KviZDarije10!$A$1:$N$1000,4, 0), 0)/'TOP SCORES'!L$3,0)</f>
        <v>0</v>
      </c>
    </row>
    <row r="245" spans="1:14">
      <c r="A245" s="17">
        <f ca="1">RANK(C245,C$2:C$992)</f>
        <v>230</v>
      </c>
      <c r="B245" s="33"/>
      <c r="C245" s="15" cm="1">
        <f t="array" aca="1" ref="C245" ca="1">SUM(LARGE(D245:N245,ROW(INDIRECT("1:8"))))</f>
        <v>0</v>
      </c>
      <c r="D245" s="14">
        <f>IFERROR(100*_xlfn.IFNA(VLOOKUP($B245,KviZDarije1!$A$1:$N$1000, 4, 0), 0)/'TOP SCORES'!B$3,0)</f>
        <v>0</v>
      </c>
      <c r="E245" s="14">
        <f>IFERROR(100*_xlfn.IFNA(VLOOKUP($B245,KviZDarije2!$A$1:$N$1000, 4, 0), 0)/'TOP SCORES'!C$3,0)</f>
        <v>0</v>
      </c>
      <c r="F245" s="14">
        <f>IFERROR(100*_xlfn.IFNA(VLOOKUP($B245,KviZDarije3!$A$1:$N$1000, 4, 0), 0)/'TOP SCORES'!D$3,0)</f>
        <v>0</v>
      </c>
      <c r="G245" s="14">
        <f>IFERROR(100*_xlfn.IFNA(VLOOKUP($B245,KviZDarije4!$A$1:$N$1000, 4, 0), 0)/'TOP SCORES'!E$3,0)</f>
        <v>0</v>
      </c>
      <c r="H245" s="14">
        <f>IFERROR(100*_xlfn.IFNA(VLOOKUP($B245,KviZDarije5!$A$1:$N$1000, 4, 0), 0)/'TOP SCORES'!F$3,0)</f>
        <v>0</v>
      </c>
      <c r="I245" s="14">
        <f>IFERROR(100*_xlfn.IFNA(VLOOKUP($B245,KviZDarije6!$A$1:$N$1000, 4, 0), 0)/'TOP SCORES'!G$3,0)</f>
        <v>0</v>
      </c>
      <c r="J245" s="14">
        <f>IFERROR(100*_xlfn.IFNA(VLOOKUP($B245,KviZDarije7!$A$1:$N$999, 4, 0), 0)/'TOP SCORES'!H$3,0)</f>
        <v>0</v>
      </c>
      <c r="K245" s="14">
        <f>IFERROR(100*_xlfn.IFNA(VLOOKUP($B245,KviZDarije8!$A$1:$N$1000, 4, 0), 0)/'TOP SCORES'!I$3,0)</f>
        <v>0</v>
      </c>
      <c r="L245" s="14">
        <f>IFERROR(100*_xlfn.IFNA(VLOOKUP($B245,KviZDarije9!$A$1:$N$1000, 4, 0), 0)/'TOP SCORES'!J$3,0)</f>
        <v>0</v>
      </c>
      <c r="M245" s="14">
        <f>IFERROR(100*_xlfn.IFNA(VLOOKUP($B245,KviZDarije10!$A$1:$N$1000,4, 0), 0)/'TOP SCORES'!K$3,0)</f>
        <v>0</v>
      </c>
      <c r="N245" s="14">
        <f>IFERROR(100*_xlfn.IFNA(VLOOKUP($B245,KviZDarije10!$A$1:$N$1000,4, 0), 0)/'TOP SCORES'!L$3,0)</f>
        <v>0</v>
      </c>
    </row>
    <row r="246" spans="1:14">
      <c r="A246" s="17">
        <f ca="1">RANK(C246,C$2:C$992)</f>
        <v>230</v>
      </c>
      <c r="B246" s="33"/>
      <c r="C246" s="15" cm="1">
        <f t="array" aca="1" ref="C246" ca="1">SUM(LARGE(D246:N246,ROW(INDIRECT("1:8"))))</f>
        <v>0</v>
      </c>
      <c r="D246" s="14">
        <f>IFERROR(100*_xlfn.IFNA(VLOOKUP($B246,KviZDarije1!$A$1:$N$1000, 4, 0), 0)/'TOP SCORES'!B$3,0)</f>
        <v>0</v>
      </c>
      <c r="E246" s="14">
        <f>IFERROR(100*_xlfn.IFNA(VLOOKUP($B246,KviZDarije2!$A$1:$N$1000, 4, 0), 0)/'TOP SCORES'!C$3,0)</f>
        <v>0</v>
      </c>
      <c r="F246" s="14">
        <f>IFERROR(100*_xlfn.IFNA(VLOOKUP($B246,KviZDarije3!$A$1:$N$1000, 4, 0), 0)/'TOP SCORES'!D$3,0)</f>
        <v>0</v>
      </c>
      <c r="G246" s="14">
        <f>IFERROR(100*_xlfn.IFNA(VLOOKUP($B246,KviZDarije4!$A$1:$N$1000, 4, 0), 0)/'TOP SCORES'!E$3,0)</f>
        <v>0</v>
      </c>
      <c r="H246" s="14">
        <f>IFERROR(100*_xlfn.IFNA(VLOOKUP($B246,KviZDarije5!$A$1:$N$1000, 4, 0), 0)/'TOP SCORES'!F$3,0)</f>
        <v>0</v>
      </c>
      <c r="I246" s="14">
        <f>IFERROR(100*_xlfn.IFNA(VLOOKUP($B246,KviZDarije6!$A$1:$N$1000, 4, 0), 0)/'TOP SCORES'!G$3,0)</f>
        <v>0</v>
      </c>
      <c r="J246" s="14">
        <f>IFERROR(100*_xlfn.IFNA(VLOOKUP($B246,KviZDarije7!$A$1:$N$999, 4, 0), 0)/'TOP SCORES'!H$3,0)</f>
        <v>0</v>
      </c>
      <c r="K246" s="14">
        <f>IFERROR(100*_xlfn.IFNA(VLOOKUP($B246,KviZDarije8!$A$1:$N$1000, 4, 0), 0)/'TOP SCORES'!I$3,0)</f>
        <v>0</v>
      </c>
      <c r="L246" s="14">
        <f>IFERROR(100*_xlfn.IFNA(VLOOKUP($B246,KviZDarije9!$A$1:$N$1000, 4, 0), 0)/'TOP SCORES'!J$3,0)</f>
        <v>0</v>
      </c>
      <c r="M246" s="14">
        <f>IFERROR(100*_xlfn.IFNA(VLOOKUP($B246,KviZDarije10!$A$1:$N$1000,4, 0), 0)/'TOP SCORES'!K$3,0)</f>
        <v>0</v>
      </c>
      <c r="N246" s="14">
        <f>IFERROR(100*_xlfn.IFNA(VLOOKUP($B246,KviZDarije10!$A$1:$N$1000,4, 0), 0)/'TOP SCORES'!L$3,0)</f>
        <v>0</v>
      </c>
    </row>
    <row r="247" spans="1:14">
      <c r="A247" s="17">
        <f ca="1">RANK(C247,C$2:C$992)</f>
        <v>230</v>
      </c>
      <c r="B247" s="33"/>
      <c r="C247" s="15" cm="1">
        <f t="array" aca="1" ref="C247" ca="1">SUM(LARGE(D247:N247,ROW(INDIRECT("1:8"))))</f>
        <v>0</v>
      </c>
      <c r="D247" s="14">
        <f>IFERROR(100*_xlfn.IFNA(VLOOKUP($B247,KviZDarije1!$A$1:$N$1000, 4, 0), 0)/'TOP SCORES'!B$3,0)</f>
        <v>0</v>
      </c>
      <c r="E247" s="14">
        <f>IFERROR(100*_xlfn.IFNA(VLOOKUP($B247,KviZDarije2!$A$1:$N$1000, 4, 0), 0)/'TOP SCORES'!C$3,0)</f>
        <v>0</v>
      </c>
      <c r="F247" s="14">
        <f>IFERROR(100*_xlfn.IFNA(VLOOKUP($B247,KviZDarije3!$A$1:$N$1000, 4, 0), 0)/'TOP SCORES'!D$3,0)</f>
        <v>0</v>
      </c>
      <c r="G247" s="14">
        <f>IFERROR(100*_xlfn.IFNA(VLOOKUP($B247,KviZDarije4!$A$1:$N$1000, 4, 0), 0)/'TOP SCORES'!E$3,0)</f>
        <v>0</v>
      </c>
      <c r="H247" s="14">
        <f>IFERROR(100*_xlfn.IFNA(VLOOKUP($B247,KviZDarije5!$A$1:$N$1000, 4, 0), 0)/'TOP SCORES'!F$3,0)</f>
        <v>0</v>
      </c>
      <c r="I247" s="14">
        <f>IFERROR(100*_xlfn.IFNA(VLOOKUP($B247,KviZDarije6!$A$1:$N$1000, 4, 0), 0)/'TOP SCORES'!G$3,0)</f>
        <v>0</v>
      </c>
      <c r="J247" s="14">
        <f>IFERROR(100*_xlfn.IFNA(VLOOKUP($B247,KviZDarije7!$A$1:$N$999, 4, 0), 0)/'TOP SCORES'!H$3,0)</f>
        <v>0</v>
      </c>
      <c r="K247" s="14">
        <f>IFERROR(100*_xlfn.IFNA(VLOOKUP($B247,KviZDarije8!$A$1:$N$1000, 4, 0), 0)/'TOP SCORES'!I$3,0)</f>
        <v>0</v>
      </c>
      <c r="L247" s="14">
        <f>IFERROR(100*_xlfn.IFNA(VLOOKUP($B247,KviZDarije9!$A$1:$N$1000, 4, 0), 0)/'TOP SCORES'!J$3,0)</f>
        <v>0</v>
      </c>
      <c r="M247" s="14">
        <f>IFERROR(100*_xlfn.IFNA(VLOOKUP($B247,KviZDarije10!$A$1:$N$1000,4, 0), 0)/'TOP SCORES'!K$3,0)</f>
        <v>0</v>
      </c>
      <c r="N247" s="14">
        <f>IFERROR(100*_xlfn.IFNA(VLOOKUP($B247,KviZDarije10!$A$1:$N$1000,4, 0), 0)/'TOP SCORES'!L$3,0)</f>
        <v>0</v>
      </c>
    </row>
    <row r="248" spans="1:14">
      <c r="A248" s="17">
        <f ca="1">RANK(C248,C$2:C$992)</f>
        <v>230</v>
      </c>
      <c r="B248" s="33"/>
      <c r="C248" s="15" cm="1">
        <f t="array" aca="1" ref="C248" ca="1">SUM(LARGE(D248:N248,ROW(INDIRECT("1:8"))))</f>
        <v>0</v>
      </c>
      <c r="D248" s="14">
        <f>IFERROR(100*_xlfn.IFNA(VLOOKUP($B248,KviZDarije1!$A$1:$N$1000, 4, 0), 0)/'TOP SCORES'!B$3,0)</f>
        <v>0</v>
      </c>
      <c r="E248" s="14">
        <f>IFERROR(100*_xlfn.IFNA(VLOOKUP($B248,KviZDarije2!$A$1:$N$1000, 4, 0), 0)/'TOP SCORES'!C$3,0)</f>
        <v>0</v>
      </c>
      <c r="F248" s="14">
        <f>IFERROR(100*_xlfn.IFNA(VLOOKUP($B248,KviZDarije3!$A$1:$N$1000, 4, 0), 0)/'TOP SCORES'!D$3,0)</f>
        <v>0</v>
      </c>
      <c r="G248" s="14">
        <f>IFERROR(100*_xlfn.IFNA(VLOOKUP($B248,KviZDarije4!$A$1:$N$1000, 4, 0), 0)/'TOP SCORES'!E$3,0)</f>
        <v>0</v>
      </c>
      <c r="H248" s="14">
        <f>IFERROR(100*_xlfn.IFNA(VLOOKUP($B248,KviZDarije5!$A$1:$N$1000, 4, 0), 0)/'TOP SCORES'!F$3,0)</f>
        <v>0</v>
      </c>
      <c r="I248" s="14">
        <f>IFERROR(100*_xlfn.IFNA(VLOOKUP($B248,KviZDarije6!$A$1:$N$1000, 4, 0), 0)/'TOP SCORES'!G$3,0)</f>
        <v>0</v>
      </c>
      <c r="J248" s="14">
        <f>IFERROR(100*_xlfn.IFNA(VLOOKUP($B248,KviZDarije7!$A$1:$N$999, 4, 0), 0)/'TOP SCORES'!H$3,0)</f>
        <v>0</v>
      </c>
      <c r="K248" s="14">
        <f>IFERROR(100*_xlfn.IFNA(VLOOKUP($B248,KviZDarije8!$A$1:$N$1000, 4, 0), 0)/'TOP SCORES'!I$3,0)</f>
        <v>0</v>
      </c>
      <c r="L248" s="14">
        <f>IFERROR(100*_xlfn.IFNA(VLOOKUP($B248,KviZDarije9!$A$1:$N$1000, 4, 0), 0)/'TOP SCORES'!J$3,0)</f>
        <v>0</v>
      </c>
      <c r="M248" s="14">
        <f>IFERROR(100*_xlfn.IFNA(VLOOKUP($B248,KviZDarije10!$A$1:$N$1000,4, 0), 0)/'TOP SCORES'!K$3,0)</f>
        <v>0</v>
      </c>
      <c r="N248" s="14">
        <f>IFERROR(100*_xlfn.IFNA(VLOOKUP($B248,KviZDarije10!$A$1:$N$1000,4, 0), 0)/'TOP SCORES'!L$3,0)</f>
        <v>0</v>
      </c>
    </row>
    <row r="249" spans="1:14">
      <c r="A249" s="17">
        <f ca="1">RANK(C249,C$2:C$992)</f>
        <v>230</v>
      </c>
      <c r="B249" s="33"/>
      <c r="C249" s="15" cm="1">
        <f t="array" aca="1" ref="C249" ca="1">SUM(LARGE(D249:N249,ROW(INDIRECT("1:8"))))</f>
        <v>0</v>
      </c>
      <c r="D249" s="14">
        <f>IFERROR(100*_xlfn.IFNA(VLOOKUP($B249,KviZDarije1!$A$1:$N$1000, 4, 0), 0)/'TOP SCORES'!B$3,0)</f>
        <v>0</v>
      </c>
      <c r="E249" s="14">
        <f>IFERROR(100*_xlfn.IFNA(VLOOKUP($B249,KviZDarije2!$A$1:$N$1000, 4, 0), 0)/'TOP SCORES'!C$3,0)</f>
        <v>0</v>
      </c>
      <c r="F249" s="14">
        <f>IFERROR(100*_xlfn.IFNA(VLOOKUP($B249,KviZDarije3!$A$1:$N$1000, 4, 0), 0)/'TOP SCORES'!D$3,0)</f>
        <v>0</v>
      </c>
      <c r="G249" s="14">
        <f>IFERROR(100*_xlfn.IFNA(VLOOKUP($B249,KviZDarije4!$A$1:$N$1000, 4, 0), 0)/'TOP SCORES'!E$3,0)</f>
        <v>0</v>
      </c>
      <c r="H249" s="14">
        <f>IFERROR(100*_xlfn.IFNA(VLOOKUP($B249,KviZDarije5!$A$1:$N$1000, 4, 0), 0)/'TOP SCORES'!F$3,0)</f>
        <v>0</v>
      </c>
      <c r="I249" s="14">
        <f>IFERROR(100*_xlfn.IFNA(VLOOKUP($B249,KviZDarije6!$A$1:$N$1000, 4, 0), 0)/'TOP SCORES'!G$3,0)</f>
        <v>0</v>
      </c>
      <c r="J249" s="14">
        <f>IFERROR(100*_xlfn.IFNA(VLOOKUP($B249,KviZDarije7!$A$1:$N$999, 4, 0), 0)/'TOP SCORES'!H$3,0)</f>
        <v>0</v>
      </c>
      <c r="K249" s="14">
        <f>IFERROR(100*_xlfn.IFNA(VLOOKUP($B249,KviZDarije8!$A$1:$N$1000, 4, 0), 0)/'TOP SCORES'!I$3,0)</f>
        <v>0</v>
      </c>
      <c r="L249" s="14">
        <f>IFERROR(100*_xlfn.IFNA(VLOOKUP($B249,KviZDarije9!$A$1:$N$1000, 4, 0), 0)/'TOP SCORES'!J$3,0)</f>
        <v>0</v>
      </c>
      <c r="M249" s="14">
        <f>IFERROR(100*_xlfn.IFNA(VLOOKUP($B249,KviZDarije10!$A$1:$N$1000,4, 0), 0)/'TOP SCORES'!K$3,0)</f>
        <v>0</v>
      </c>
      <c r="N249" s="14">
        <f>IFERROR(100*_xlfn.IFNA(VLOOKUP($B249,KviZDarije10!$A$1:$N$1000,4, 0), 0)/'TOP SCORES'!L$3,0)</f>
        <v>0</v>
      </c>
    </row>
    <row r="250" spans="1:14">
      <c r="A250" s="17">
        <f ca="1">RANK(C250,C$2:C$992)</f>
        <v>230</v>
      </c>
      <c r="B250" s="33"/>
      <c r="C250" s="15" cm="1">
        <f t="array" aca="1" ref="C250" ca="1">SUM(LARGE(D250:N250,ROW(INDIRECT("1:8"))))</f>
        <v>0</v>
      </c>
      <c r="D250" s="14">
        <f>IFERROR(100*_xlfn.IFNA(VLOOKUP($B250,KviZDarije1!$A$1:$N$1000, 4, 0), 0)/'TOP SCORES'!B$3,0)</f>
        <v>0</v>
      </c>
      <c r="E250" s="14">
        <f>IFERROR(100*_xlfn.IFNA(VLOOKUP($B250,KviZDarije2!$A$1:$N$1000, 4, 0), 0)/'TOP SCORES'!C$3,0)</f>
        <v>0</v>
      </c>
      <c r="F250" s="14">
        <f>IFERROR(100*_xlfn.IFNA(VLOOKUP($B250,KviZDarije3!$A$1:$N$1000, 4, 0), 0)/'TOP SCORES'!D$3,0)</f>
        <v>0</v>
      </c>
      <c r="G250" s="14">
        <f>IFERROR(100*_xlfn.IFNA(VLOOKUP($B250,KviZDarije4!$A$1:$N$1000, 4, 0), 0)/'TOP SCORES'!E$3,0)</f>
        <v>0</v>
      </c>
      <c r="H250" s="14">
        <f>IFERROR(100*_xlfn.IFNA(VLOOKUP($B250,KviZDarije5!$A$1:$N$1000, 4, 0), 0)/'TOP SCORES'!F$3,0)</f>
        <v>0</v>
      </c>
      <c r="I250" s="14">
        <f>IFERROR(100*_xlfn.IFNA(VLOOKUP($B250,KviZDarije6!$A$1:$N$1000, 4, 0), 0)/'TOP SCORES'!G$3,0)</f>
        <v>0</v>
      </c>
      <c r="J250" s="14">
        <f>IFERROR(100*_xlfn.IFNA(VLOOKUP($B250,KviZDarije7!$A$1:$N$999, 4, 0), 0)/'TOP SCORES'!H$3,0)</f>
        <v>0</v>
      </c>
      <c r="K250" s="14">
        <f>IFERROR(100*_xlfn.IFNA(VLOOKUP($B250,KviZDarije8!$A$1:$N$1000, 4, 0), 0)/'TOP SCORES'!I$3,0)</f>
        <v>0</v>
      </c>
      <c r="L250" s="14">
        <f>IFERROR(100*_xlfn.IFNA(VLOOKUP($B250,KviZDarije9!$A$1:$N$1000, 4, 0), 0)/'TOP SCORES'!J$3,0)</f>
        <v>0</v>
      </c>
      <c r="M250" s="14">
        <f>IFERROR(100*_xlfn.IFNA(VLOOKUP($B250,KviZDarije10!$A$1:$N$1000,4, 0), 0)/'TOP SCORES'!K$3,0)</f>
        <v>0</v>
      </c>
      <c r="N250" s="14">
        <f>IFERROR(100*_xlfn.IFNA(VLOOKUP($B250,KviZDarije10!$A$1:$N$1000,4, 0), 0)/'TOP SCORES'!L$3,0)</f>
        <v>0</v>
      </c>
    </row>
    <row r="251" spans="1:14">
      <c r="A251" s="17">
        <f ca="1">RANK(C251,C$2:C$992)</f>
        <v>230</v>
      </c>
      <c r="B251" s="33"/>
      <c r="C251" s="15" cm="1">
        <f t="array" aca="1" ref="C251" ca="1">SUM(LARGE(D251:N251,ROW(INDIRECT("1:8"))))</f>
        <v>0</v>
      </c>
      <c r="D251" s="14">
        <f>IFERROR(100*_xlfn.IFNA(VLOOKUP($B251,KviZDarije1!$A$1:$N$1000, 4, 0), 0)/'TOP SCORES'!B$3,0)</f>
        <v>0</v>
      </c>
      <c r="E251" s="14">
        <f>IFERROR(100*_xlfn.IFNA(VLOOKUP($B251,KviZDarije2!$A$1:$N$1000, 4, 0), 0)/'TOP SCORES'!C$3,0)</f>
        <v>0</v>
      </c>
      <c r="F251" s="14">
        <f>IFERROR(100*_xlfn.IFNA(VLOOKUP($B251,KviZDarije3!$A$1:$N$1000, 4, 0), 0)/'TOP SCORES'!D$3,0)</f>
        <v>0</v>
      </c>
      <c r="G251" s="14">
        <f>IFERROR(100*_xlfn.IFNA(VLOOKUP($B251,KviZDarije4!$A$1:$N$1000, 4, 0), 0)/'TOP SCORES'!E$3,0)</f>
        <v>0</v>
      </c>
      <c r="H251" s="14">
        <f>IFERROR(100*_xlfn.IFNA(VLOOKUP($B251,KviZDarije5!$A$1:$N$1000, 4, 0), 0)/'TOP SCORES'!F$3,0)</f>
        <v>0</v>
      </c>
      <c r="I251" s="14">
        <f>IFERROR(100*_xlfn.IFNA(VLOOKUP($B251,KviZDarije6!$A$1:$N$1000, 4, 0), 0)/'TOP SCORES'!G$3,0)</f>
        <v>0</v>
      </c>
      <c r="J251" s="14">
        <f>IFERROR(100*_xlfn.IFNA(VLOOKUP($B251,KviZDarije7!$A$1:$N$999, 4, 0), 0)/'TOP SCORES'!H$3,0)</f>
        <v>0</v>
      </c>
      <c r="K251" s="14">
        <f>IFERROR(100*_xlfn.IFNA(VLOOKUP($B251,KviZDarije8!$A$1:$N$1000, 4, 0), 0)/'TOP SCORES'!I$3,0)</f>
        <v>0</v>
      </c>
      <c r="L251" s="14">
        <f>IFERROR(100*_xlfn.IFNA(VLOOKUP($B251,KviZDarije9!$A$1:$N$1000, 4, 0), 0)/'TOP SCORES'!J$3,0)</f>
        <v>0</v>
      </c>
      <c r="M251" s="14">
        <f>IFERROR(100*_xlfn.IFNA(VLOOKUP($B251,KviZDarije10!$A$1:$N$1000,4, 0), 0)/'TOP SCORES'!K$3,0)</f>
        <v>0</v>
      </c>
      <c r="N251" s="14">
        <f>IFERROR(100*_xlfn.IFNA(VLOOKUP($B251,KviZDarije10!$A$1:$N$1000,4, 0), 0)/'TOP SCORES'!L$3,0)</f>
        <v>0</v>
      </c>
    </row>
    <row r="252" spans="1:14">
      <c r="A252" s="17">
        <f ca="1">RANK(C252,C$2:C$992)</f>
        <v>230</v>
      </c>
      <c r="B252" s="33"/>
      <c r="C252" s="15" cm="1">
        <f t="array" aca="1" ref="C252" ca="1">SUM(LARGE(D252:N252,ROW(INDIRECT("1:8"))))</f>
        <v>0</v>
      </c>
      <c r="D252" s="14">
        <f>IFERROR(100*_xlfn.IFNA(VLOOKUP($B252,KviZDarije1!$A$1:$N$1000, 4, 0), 0)/'TOP SCORES'!B$3,0)</f>
        <v>0</v>
      </c>
      <c r="E252" s="14">
        <f>IFERROR(100*_xlfn.IFNA(VLOOKUP($B252,KviZDarije2!$A$1:$N$1000, 4, 0), 0)/'TOP SCORES'!C$3,0)</f>
        <v>0</v>
      </c>
      <c r="F252" s="14">
        <f>IFERROR(100*_xlfn.IFNA(VLOOKUP($B252,KviZDarije3!$A$1:$N$1000, 4, 0), 0)/'TOP SCORES'!D$3,0)</f>
        <v>0</v>
      </c>
      <c r="G252" s="14">
        <f>IFERROR(100*_xlfn.IFNA(VLOOKUP($B252,KviZDarije4!$A$1:$N$1000, 4, 0), 0)/'TOP SCORES'!E$3,0)</f>
        <v>0</v>
      </c>
      <c r="H252" s="14">
        <f>IFERROR(100*_xlfn.IFNA(VLOOKUP($B252,KviZDarije5!$A$1:$N$1000, 4, 0), 0)/'TOP SCORES'!F$3,0)</f>
        <v>0</v>
      </c>
      <c r="I252" s="14">
        <f>IFERROR(100*_xlfn.IFNA(VLOOKUP($B252,KviZDarije6!$A$1:$N$1000, 4, 0), 0)/'TOP SCORES'!G$3,0)</f>
        <v>0</v>
      </c>
      <c r="J252" s="14">
        <f>IFERROR(100*_xlfn.IFNA(VLOOKUP($B252,KviZDarije7!$A$1:$N$999, 4, 0), 0)/'TOP SCORES'!H$3,0)</f>
        <v>0</v>
      </c>
      <c r="K252" s="14">
        <f>IFERROR(100*_xlfn.IFNA(VLOOKUP($B252,KviZDarije8!$A$1:$N$1000, 4, 0), 0)/'TOP SCORES'!I$3,0)</f>
        <v>0</v>
      </c>
      <c r="L252" s="14">
        <f>IFERROR(100*_xlfn.IFNA(VLOOKUP($B252,KviZDarije9!$A$1:$N$1000, 4, 0), 0)/'TOP SCORES'!J$3,0)</f>
        <v>0</v>
      </c>
      <c r="M252" s="14">
        <f>IFERROR(100*_xlfn.IFNA(VLOOKUP($B252,KviZDarije10!$A$1:$N$1000,4, 0), 0)/'TOP SCORES'!K$3,0)</f>
        <v>0</v>
      </c>
      <c r="N252" s="14">
        <f>IFERROR(100*_xlfn.IFNA(VLOOKUP($B252,KviZDarije10!$A$1:$N$1000,4, 0), 0)/'TOP SCORES'!L$3,0)</f>
        <v>0</v>
      </c>
    </row>
    <row r="253" spans="1:14">
      <c r="A253" s="17">
        <f ca="1">RANK(C253,C$2:C$992)</f>
        <v>230</v>
      </c>
      <c r="B253" s="33"/>
      <c r="C253" s="15" cm="1">
        <f t="array" aca="1" ref="C253" ca="1">SUM(LARGE(D253:N253,ROW(INDIRECT("1:8"))))</f>
        <v>0</v>
      </c>
      <c r="D253" s="14">
        <f>IFERROR(100*_xlfn.IFNA(VLOOKUP($B253,KviZDarije1!$A$1:$N$1000, 4, 0), 0)/'TOP SCORES'!B$3,0)</f>
        <v>0</v>
      </c>
      <c r="E253" s="14">
        <f>IFERROR(100*_xlfn.IFNA(VLOOKUP($B253,KviZDarije2!$A$1:$N$1000, 4, 0), 0)/'TOP SCORES'!C$3,0)</f>
        <v>0</v>
      </c>
      <c r="F253" s="14">
        <f>IFERROR(100*_xlfn.IFNA(VLOOKUP($B253,KviZDarije3!$A$1:$N$1000, 4, 0), 0)/'TOP SCORES'!D$3,0)</f>
        <v>0</v>
      </c>
      <c r="G253" s="14">
        <f>IFERROR(100*_xlfn.IFNA(VLOOKUP($B253,KviZDarije4!$A$1:$N$1000, 4, 0), 0)/'TOP SCORES'!E$3,0)</f>
        <v>0</v>
      </c>
      <c r="H253" s="14">
        <f>IFERROR(100*_xlfn.IFNA(VLOOKUP($B253,KviZDarije5!$A$1:$N$1000, 4, 0), 0)/'TOP SCORES'!F$3,0)</f>
        <v>0</v>
      </c>
      <c r="I253" s="14">
        <f>IFERROR(100*_xlfn.IFNA(VLOOKUP($B253,KviZDarije6!$A$1:$N$1000, 4, 0), 0)/'TOP SCORES'!G$3,0)</f>
        <v>0</v>
      </c>
      <c r="J253" s="14">
        <f>IFERROR(100*_xlfn.IFNA(VLOOKUP($B253,KviZDarije7!$A$1:$N$999, 4, 0), 0)/'TOP SCORES'!H$3,0)</f>
        <v>0</v>
      </c>
      <c r="K253" s="14">
        <f>IFERROR(100*_xlfn.IFNA(VLOOKUP($B253,KviZDarije8!$A$1:$N$1000, 4, 0), 0)/'TOP SCORES'!I$3,0)</f>
        <v>0</v>
      </c>
      <c r="L253" s="14">
        <f>IFERROR(100*_xlfn.IFNA(VLOOKUP($B253,KviZDarije9!$A$1:$N$1000, 4, 0), 0)/'TOP SCORES'!J$3,0)</f>
        <v>0</v>
      </c>
      <c r="M253" s="14">
        <f>IFERROR(100*_xlfn.IFNA(VLOOKUP($B253,KviZDarije10!$A$1:$N$1000,4, 0), 0)/'TOP SCORES'!K$3,0)</f>
        <v>0</v>
      </c>
      <c r="N253" s="14">
        <f>IFERROR(100*_xlfn.IFNA(VLOOKUP($B253,KviZDarije10!$A$1:$N$1000,4, 0), 0)/'TOP SCORES'!L$3,0)</f>
        <v>0</v>
      </c>
    </row>
    <row r="254" spans="1:14">
      <c r="A254" s="17">
        <f ca="1">RANK(C254,C$2:C$992)</f>
        <v>230</v>
      </c>
      <c r="B254" s="33"/>
      <c r="C254" s="15" cm="1">
        <f t="array" aca="1" ref="C254" ca="1">SUM(LARGE(D254:N254,ROW(INDIRECT("1:8"))))</f>
        <v>0</v>
      </c>
      <c r="D254" s="14">
        <f>IFERROR(100*_xlfn.IFNA(VLOOKUP($B254,KviZDarije1!$A$1:$N$1000, 4, 0), 0)/'TOP SCORES'!B$3,0)</f>
        <v>0</v>
      </c>
      <c r="E254" s="14">
        <f>IFERROR(100*_xlfn.IFNA(VLOOKUP($B254,KviZDarije2!$A$1:$N$1000, 4, 0), 0)/'TOP SCORES'!C$3,0)</f>
        <v>0</v>
      </c>
      <c r="F254" s="14">
        <f>IFERROR(100*_xlfn.IFNA(VLOOKUP($B254,KviZDarije3!$A$1:$N$1000, 4, 0), 0)/'TOP SCORES'!D$3,0)</f>
        <v>0</v>
      </c>
      <c r="G254" s="14">
        <f>IFERROR(100*_xlfn.IFNA(VLOOKUP($B254,KviZDarije4!$A$1:$N$1000, 4, 0), 0)/'TOP SCORES'!E$3,0)</f>
        <v>0</v>
      </c>
      <c r="H254" s="14">
        <f>IFERROR(100*_xlfn.IFNA(VLOOKUP($B254,KviZDarije5!$A$1:$N$1000, 4, 0), 0)/'TOP SCORES'!F$3,0)</f>
        <v>0</v>
      </c>
      <c r="I254" s="14">
        <f>IFERROR(100*_xlfn.IFNA(VLOOKUP($B254,KviZDarije6!$A$1:$N$1000, 4, 0), 0)/'TOP SCORES'!G$3,0)</f>
        <v>0</v>
      </c>
      <c r="J254" s="14">
        <f>IFERROR(100*_xlfn.IFNA(VLOOKUP($B254,KviZDarije7!$A$1:$N$999, 4, 0), 0)/'TOP SCORES'!H$3,0)</f>
        <v>0</v>
      </c>
      <c r="K254" s="14">
        <f>IFERROR(100*_xlfn.IFNA(VLOOKUP($B254,KviZDarije8!$A$1:$N$1000, 4, 0), 0)/'TOP SCORES'!I$3,0)</f>
        <v>0</v>
      </c>
      <c r="L254" s="14">
        <f>IFERROR(100*_xlfn.IFNA(VLOOKUP($B254,KviZDarije9!$A$1:$N$1000, 4, 0), 0)/'TOP SCORES'!J$3,0)</f>
        <v>0</v>
      </c>
      <c r="M254" s="14">
        <f>IFERROR(100*_xlfn.IFNA(VLOOKUP($B254,KviZDarije10!$A$1:$N$1000,4, 0), 0)/'TOP SCORES'!K$3,0)</f>
        <v>0</v>
      </c>
      <c r="N254" s="14">
        <f>IFERROR(100*_xlfn.IFNA(VLOOKUP($B254,KviZDarije10!$A$1:$N$1000,4, 0), 0)/'TOP SCORES'!L$3,0)</f>
        <v>0</v>
      </c>
    </row>
    <row r="255" spans="1:14">
      <c r="A255" s="17">
        <f ca="1">RANK(C255,C$2:C$992)</f>
        <v>230</v>
      </c>
      <c r="B255" s="33"/>
      <c r="C255" s="15" cm="1">
        <f t="array" aca="1" ref="C255" ca="1">SUM(LARGE(D255:N255,ROW(INDIRECT("1:8"))))</f>
        <v>0</v>
      </c>
      <c r="D255" s="14">
        <f>IFERROR(100*_xlfn.IFNA(VLOOKUP($B255,KviZDarije1!$A$1:$N$1000, 4, 0), 0)/'TOP SCORES'!B$3,0)</f>
        <v>0</v>
      </c>
      <c r="E255" s="14">
        <f>IFERROR(100*_xlfn.IFNA(VLOOKUP($B255,KviZDarije2!$A$1:$N$1000, 4, 0), 0)/'TOP SCORES'!C$3,0)</f>
        <v>0</v>
      </c>
      <c r="F255" s="14">
        <f>IFERROR(100*_xlfn.IFNA(VLOOKUP($B255,KviZDarije3!$A$1:$N$1000, 4, 0), 0)/'TOP SCORES'!D$3,0)</f>
        <v>0</v>
      </c>
      <c r="G255" s="14">
        <f>IFERROR(100*_xlfn.IFNA(VLOOKUP($B255,KviZDarije4!$A$1:$N$1000, 4, 0), 0)/'TOP SCORES'!E$3,0)</f>
        <v>0</v>
      </c>
      <c r="H255" s="14">
        <f>IFERROR(100*_xlfn.IFNA(VLOOKUP($B255,KviZDarije5!$A$1:$N$1000, 4, 0), 0)/'TOP SCORES'!F$3,0)</f>
        <v>0</v>
      </c>
      <c r="I255" s="14">
        <f>IFERROR(100*_xlfn.IFNA(VLOOKUP($B255,KviZDarije6!$A$1:$N$1000, 4, 0), 0)/'TOP SCORES'!G$3,0)</f>
        <v>0</v>
      </c>
      <c r="J255" s="14">
        <f>IFERROR(100*_xlfn.IFNA(VLOOKUP($B255,KviZDarije7!$A$1:$N$999, 4, 0), 0)/'TOP SCORES'!H$3,0)</f>
        <v>0</v>
      </c>
      <c r="K255" s="14">
        <f>IFERROR(100*_xlfn.IFNA(VLOOKUP($B255,KviZDarije8!$A$1:$N$1000, 4, 0), 0)/'TOP SCORES'!I$3,0)</f>
        <v>0</v>
      </c>
      <c r="L255" s="14">
        <f>IFERROR(100*_xlfn.IFNA(VLOOKUP($B255,KviZDarije9!$A$1:$N$1000, 4, 0), 0)/'TOP SCORES'!J$3,0)</f>
        <v>0</v>
      </c>
      <c r="M255" s="14">
        <f>IFERROR(100*_xlfn.IFNA(VLOOKUP($B255,KviZDarije10!$A$1:$N$1000,4, 0), 0)/'TOP SCORES'!K$3,0)</f>
        <v>0</v>
      </c>
      <c r="N255" s="14">
        <f>IFERROR(100*_xlfn.IFNA(VLOOKUP($B255,KviZDarije10!$A$1:$N$1000,4, 0), 0)/'TOP SCORES'!L$3,0)</f>
        <v>0</v>
      </c>
    </row>
    <row r="256" spans="1:14">
      <c r="A256" s="17">
        <f ca="1">RANK(C256,C$2:C$992)</f>
        <v>230</v>
      </c>
      <c r="B256" s="33"/>
      <c r="C256" s="15" cm="1">
        <f t="array" aca="1" ref="C256" ca="1">SUM(LARGE(D256:N256,ROW(INDIRECT("1:8"))))</f>
        <v>0</v>
      </c>
      <c r="D256" s="14">
        <f>IFERROR(100*_xlfn.IFNA(VLOOKUP($B256,KviZDarije1!$A$1:$N$1000, 4, 0), 0)/'TOP SCORES'!B$3,0)</f>
        <v>0</v>
      </c>
      <c r="E256" s="14">
        <f>IFERROR(100*_xlfn.IFNA(VLOOKUP($B256,KviZDarije2!$A$1:$N$1000, 4, 0), 0)/'TOP SCORES'!C$3,0)</f>
        <v>0</v>
      </c>
      <c r="F256" s="14">
        <f>IFERROR(100*_xlfn.IFNA(VLOOKUP($B256,KviZDarije3!$A$1:$N$1000, 4, 0), 0)/'TOP SCORES'!D$3,0)</f>
        <v>0</v>
      </c>
      <c r="G256" s="14">
        <f>IFERROR(100*_xlfn.IFNA(VLOOKUP($B256,KviZDarije4!$A$1:$N$1000, 4, 0), 0)/'TOP SCORES'!E$3,0)</f>
        <v>0</v>
      </c>
      <c r="H256" s="14">
        <f>IFERROR(100*_xlfn.IFNA(VLOOKUP($B256,KviZDarije5!$A$1:$N$1000, 4, 0), 0)/'TOP SCORES'!F$3,0)</f>
        <v>0</v>
      </c>
      <c r="I256" s="14">
        <f>IFERROR(100*_xlfn.IFNA(VLOOKUP($B256,KviZDarije6!$A$1:$N$1000, 4, 0), 0)/'TOP SCORES'!G$3,0)</f>
        <v>0</v>
      </c>
      <c r="J256" s="14">
        <f>IFERROR(100*_xlfn.IFNA(VLOOKUP($B256,KviZDarije7!$A$1:$N$999, 4, 0), 0)/'TOP SCORES'!H$3,0)</f>
        <v>0</v>
      </c>
      <c r="K256" s="14">
        <f>IFERROR(100*_xlfn.IFNA(VLOOKUP($B256,KviZDarije8!$A$1:$N$1000, 4, 0), 0)/'TOP SCORES'!I$3,0)</f>
        <v>0</v>
      </c>
      <c r="L256" s="14">
        <f>IFERROR(100*_xlfn.IFNA(VLOOKUP($B256,KviZDarije9!$A$1:$N$1000, 4, 0), 0)/'TOP SCORES'!J$3,0)</f>
        <v>0</v>
      </c>
      <c r="M256" s="14">
        <f>IFERROR(100*_xlfn.IFNA(VLOOKUP($B256,KviZDarije10!$A$1:$N$1000,4, 0), 0)/'TOP SCORES'!K$3,0)</f>
        <v>0</v>
      </c>
      <c r="N256" s="14">
        <f>IFERROR(100*_xlfn.IFNA(VLOOKUP($B256,KviZDarije10!$A$1:$N$1000,4, 0), 0)/'TOP SCORES'!L$3,0)</f>
        <v>0</v>
      </c>
    </row>
    <row r="257" spans="1:14">
      <c r="A257" s="17">
        <f ca="1">RANK(C257,C$2:C$992)</f>
        <v>230</v>
      </c>
      <c r="B257" s="33"/>
      <c r="C257" s="15" cm="1">
        <f t="array" aca="1" ref="C257" ca="1">SUM(LARGE(D257:N257,ROW(INDIRECT("1:8"))))</f>
        <v>0</v>
      </c>
      <c r="D257" s="14">
        <f>IFERROR(100*_xlfn.IFNA(VLOOKUP($B257,KviZDarije1!$A$1:$N$1000, 4, 0), 0)/'TOP SCORES'!B$3,0)</f>
        <v>0</v>
      </c>
      <c r="E257" s="14">
        <f>IFERROR(100*_xlfn.IFNA(VLOOKUP($B257,KviZDarije2!$A$1:$N$1000, 4, 0), 0)/'TOP SCORES'!C$3,0)</f>
        <v>0</v>
      </c>
      <c r="F257" s="14">
        <f>IFERROR(100*_xlfn.IFNA(VLOOKUP($B257,KviZDarije3!$A$1:$N$1000, 4, 0), 0)/'TOP SCORES'!D$3,0)</f>
        <v>0</v>
      </c>
      <c r="G257" s="14">
        <f>IFERROR(100*_xlfn.IFNA(VLOOKUP($B257,KviZDarije4!$A$1:$N$1000, 4, 0), 0)/'TOP SCORES'!E$3,0)</f>
        <v>0</v>
      </c>
      <c r="H257" s="14">
        <f>IFERROR(100*_xlfn.IFNA(VLOOKUP($B257,KviZDarije5!$A$1:$N$1000, 4, 0), 0)/'TOP SCORES'!F$3,0)</f>
        <v>0</v>
      </c>
      <c r="I257" s="14">
        <f>IFERROR(100*_xlfn.IFNA(VLOOKUP($B257,KviZDarije6!$A$1:$N$1000, 4, 0), 0)/'TOP SCORES'!G$3,0)</f>
        <v>0</v>
      </c>
      <c r="J257" s="14">
        <f>IFERROR(100*_xlfn.IFNA(VLOOKUP($B257,KviZDarije7!$A$1:$N$999, 4, 0), 0)/'TOP SCORES'!H$3,0)</f>
        <v>0</v>
      </c>
      <c r="K257" s="14">
        <f>IFERROR(100*_xlfn.IFNA(VLOOKUP($B257,KviZDarije8!$A$1:$N$1000, 4, 0), 0)/'TOP SCORES'!I$3,0)</f>
        <v>0</v>
      </c>
      <c r="L257" s="14">
        <f>IFERROR(100*_xlfn.IFNA(VLOOKUP($B257,KviZDarije9!$A$1:$N$1000, 4, 0), 0)/'TOP SCORES'!J$3,0)</f>
        <v>0</v>
      </c>
      <c r="M257" s="14">
        <f>IFERROR(100*_xlfn.IFNA(VLOOKUP($B257,KviZDarije10!$A$1:$N$1000,4, 0), 0)/'TOP SCORES'!K$3,0)</f>
        <v>0</v>
      </c>
      <c r="N257" s="14">
        <f>IFERROR(100*_xlfn.IFNA(VLOOKUP($B257,KviZDarije10!$A$1:$N$1000,4, 0), 0)/'TOP SCORES'!L$3,0)</f>
        <v>0</v>
      </c>
    </row>
    <row r="258" spans="1:14">
      <c r="A258" s="17">
        <f ca="1">RANK(C258,C$2:C$992)</f>
        <v>230</v>
      </c>
      <c r="B258" s="33"/>
      <c r="C258" s="15" cm="1">
        <f t="array" aca="1" ref="C258" ca="1">SUM(LARGE(D258:N258,ROW(INDIRECT("1:8"))))</f>
        <v>0</v>
      </c>
      <c r="D258" s="14">
        <f>IFERROR(100*_xlfn.IFNA(VLOOKUP($B258,KviZDarije1!$A$1:$N$1000, 4, 0), 0)/'TOP SCORES'!B$3,0)</f>
        <v>0</v>
      </c>
      <c r="E258" s="14">
        <f>IFERROR(100*_xlfn.IFNA(VLOOKUP($B258,KviZDarije2!$A$1:$N$1000, 4, 0), 0)/'TOP SCORES'!C$3,0)</f>
        <v>0</v>
      </c>
      <c r="F258" s="14">
        <f>IFERROR(100*_xlfn.IFNA(VLOOKUP($B258,KviZDarije3!$A$1:$N$1000, 4, 0), 0)/'TOP SCORES'!D$3,0)</f>
        <v>0</v>
      </c>
      <c r="G258" s="14">
        <f>IFERROR(100*_xlfn.IFNA(VLOOKUP($B258,KviZDarije4!$A$1:$N$1000, 4, 0), 0)/'TOP SCORES'!E$3,0)</f>
        <v>0</v>
      </c>
      <c r="H258" s="14">
        <f>IFERROR(100*_xlfn.IFNA(VLOOKUP($B258,KviZDarije5!$A$1:$N$1000, 4, 0), 0)/'TOP SCORES'!F$3,0)</f>
        <v>0</v>
      </c>
      <c r="I258" s="14">
        <f>IFERROR(100*_xlfn.IFNA(VLOOKUP($B258,KviZDarije6!$A$1:$N$1000, 4, 0), 0)/'TOP SCORES'!G$3,0)</f>
        <v>0</v>
      </c>
      <c r="J258" s="14">
        <f>IFERROR(100*_xlfn.IFNA(VLOOKUP($B258,KviZDarije7!$A$1:$N$999, 4, 0), 0)/'TOP SCORES'!H$3,0)</f>
        <v>0</v>
      </c>
      <c r="K258" s="14">
        <f>IFERROR(100*_xlfn.IFNA(VLOOKUP($B258,KviZDarije8!$A$1:$N$1000, 4, 0), 0)/'TOP SCORES'!I$3,0)</f>
        <v>0</v>
      </c>
      <c r="L258" s="14">
        <f>IFERROR(100*_xlfn.IFNA(VLOOKUP($B258,KviZDarije9!$A$1:$N$1000, 4, 0), 0)/'TOP SCORES'!J$3,0)</f>
        <v>0</v>
      </c>
      <c r="M258" s="14">
        <f>IFERROR(100*_xlfn.IFNA(VLOOKUP($B258,KviZDarije10!$A$1:$N$1000,4, 0), 0)/'TOP SCORES'!K$3,0)</f>
        <v>0</v>
      </c>
      <c r="N258" s="14">
        <f>IFERROR(100*_xlfn.IFNA(VLOOKUP($B258,KviZDarije10!$A$1:$N$1000,4, 0), 0)/'TOP SCORES'!L$3,0)</f>
        <v>0</v>
      </c>
    </row>
    <row r="259" spans="1:14">
      <c r="A259" s="17">
        <f ca="1">RANK(C259,C$2:C$992)</f>
        <v>230</v>
      </c>
      <c r="B259" s="33"/>
      <c r="C259" s="15" cm="1">
        <f t="array" aca="1" ref="C259" ca="1">SUM(LARGE(D259:N259,ROW(INDIRECT("1:8"))))</f>
        <v>0</v>
      </c>
      <c r="D259" s="14">
        <f>IFERROR(100*_xlfn.IFNA(VLOOKUP($B259,KviZDarije1!$A$1:$N$1000, 4, 0), 0)/'TOP SCORES'!B$3,0)</f>
        <v>0</v>
      </c>
      <c r="E259" s="14">
        <f>IFERROR(100*_xlfn.IFNA(VLOOKUP($B259,KviZDarije2!$A$1:$N$1000, 4, 0), 0)/'TOP SCORES'!C$3,0)</f>
        <v>0</v>
      </c>
      <c r="F259" s="14">
        <f>IFERROR(100*_xlfn.IFNA(VLOOKUP($B259,KviZDarije3!$A$1:$N$1000, 4, 0), 0)/'TOP SCORES'!D$3,0)</f>
        <v>0</v>
      </c>
      <c r="G259" s="14">
        <f>IFERROR(100*_xlfn.IFNA(VLOOKUP($B259,KviZDarije4!$A$1:$N$1000, 4, 0), 0)/'TOP SCORES'!E$3,0)</f>
        <v>0</v>
      </c>
      <c r="H259" s="14">
        <f>IFERROR(100*_xlfn.IFNA(VLOOKUP($B259,KviZDarije5!$A$1:$N$1000, 4, 0), 0)/'TOP SCORES'!F$3,0)</f>
        <v>0</v>
      </c>
      <c r="I259" s="14">
        <f>IFERROR(100*_xlfn.IFNA(VLOOKUP($B259,KviZDarije6!$A$1:$N$1000, 4, 0), 0)/'TOP SCORES'!G$3,0)</f>
        <v>0</v>
      </c>
      <c r="J259" s="14">
        <f>IFERROR(100*_xlfn.IFNA(VLOOKUP($B259,KviZDarije7!$A$1:$N$999, 4, 0), 0)/'TOP SCORES'!H$3,0)</f>
        <v>0</v>
      </c>
      <c r="K259" s="14">
        <f>IFERROR(100*_xlfn.IFNA(VLOOKUP($B259,KviZDarije8!$A$1:$N$1000, 4, 0), 0)/'TOP SCORES'!I$3,0)</f>
        <v>0</v>
      </c>
      <c r="L259" s="14">
        <f>IFERROR(100*_xlfn.IFNA(VLOOKUP($B259,KviZDarije9!$A$1:$N$1000, 4, 0), 0)/'TOP SCORES'!J$3,0)</f>
        <v>0</v>
      </c>
      <c r="M259" s="14">
        <f>IFERROR(100*_xlfn.IFNA(VLOOKUP($B259,KviZDarije10!$A$1:$N$1000,4, 0), 0)/'TOP SCORES'!K$3,0)</f>
        <v>0</v>
      </c>
      <c r="N259" s="14">
        <f>IFERROR(100*_xlfn.IFNA(VLOOKUP($B259,KviZDarije10!$A$1:$N$1000,4, 0), 0)/'TOP SCORES'!L$3,0)</f>
        <v>0</v>
      </c>
    </row>
    <row r="260" spans="1:14">
      <c r="A260" s="17">
        <f ca="1">RANK(C260,C$2:C$992)</f>
        <v>230</v>
      </c>
      <c r="B260" s="33"/>
      <c r="C260" s="15" cm="1">
        <f t="array" aca="1" ref="C260" ca="1">SUM(LARGE(D260:N260,ROW(INDIRECT("1:8"))))</f>
        <v>0</v>
      </c>
      <c r="D260" s="14">
        <f>IFERROR(100*_xlfn.IFNA(VLOOKUP($B260,KviZDarije1!$A$1:$N$1000, 4, 0), 0)/'TOP SCORES'!B$3,0)</f>
        <v>0</v>
      </c>
      <c r="E260" s="14">
        <f>IFERROR(100*_xlfn.IFNA(VLOOKUP($B260,KviZDarije2!$A$1:$N$1000, 4, 0), 0)/'TOP SCORES'!C$3,0)</f>
        <v>0</v>
      </c>
      <c r="F260" s="14">
        <f>IFERROR(100*_xlfn.IFNA(VLOOKUP($B260,KviZDarije3!$A$1:$N$1000, 4, 0), 0)/'TOP SCORES'!D$3,0)</f>
        <v>0</v>
      </c>
      <c r="G260" s="14">
        <f>IFERROR(100*_xlfn.IFNA(VLOOKUP($B260,KviZDarije4!$A$1:$N$1000, 4, 0), 0)/'TOP SCORES'!E$3,0)</f>
        <v>0</v>
      </c>
      <c r="H260" s="14">
        <f>IFERROR(100*_xlfn.IFNA(VLOOKUP($B260,KviZDarije5!$A$1:$N$1000, 4, 0), 0)/'TOP SCORES'!F$3,0)</f>
        <v>0</v>
      </c>
      <c r="I260" s="14">
        <f>IFERROR(100*_xlfn.IFNA(VLOOKUP($B260,KviZDarije6!$A$1:$N$1000, 4, 0), 0)/'TOP SCORES'!G$3,0)</f>
        <v>0</v>
      </c>
      <c r="J260" s="14">
        <f>IFERROR(100*_xlfn.IFNA(VLOOKUP($B260,KviZDarije7!$A$1:$N$999, 4, 0), 0)/'TOP SCORES'!H$3,0)</f>
        <v>0</v>
      </c>
      <c r="K260" s="14">
        <f>IFERROR(100*_xlfn.IFNA(VLOOKUP($B260,KviZDarije8!$A$1:$N$1000, 4, 0), 0)/'TOP SCORES'!I$3,0)</f>
        <v>0</v>
      </c>
      <c r="L260" s="14">
        <f>IFERROR(100*_xlfn.IFNA(VLOOKUP($B260,KviZDarije9!$A$1:$N$1000, 4, 0), 0)/'TOP SCORES'!J$3,0)</f>
        <v>0</v>
      </c>
      <c r="M260" s="14">
        <f>IFERROR(100*_xlfn.IFNA(VLOOKUP($B260,KviZDarije10!$A$1:$N$1000,4, 0), 0)/'TOP SCORES'!K$3,0)</f>
        <v>0</v>
      </c>
      <c r="N260" s="14">
        <f>IFERROR(100*_xlfn.IFNA(VLOOKUP($B260,KviZDarije10!$A$1:$N$1000,4, 0), 0)/'TOP SCORES'!L$3,0)</f>
        <v>0</v>
      </c>
    </row>
    <row r="261" spans="1:14">
      <c r="A261" s="17">
        <f ca="1">RANK(C261,C$2:C$992)</f>
        <v>230</v>
      </c>
      <c r="B261" s="33"/>
      <c r="C261" s="15" cm="1">
        <f t="array" aca="1" ref="C261" ca="1">SUM(LARGE(D261:N261,ROW(INDIRECT("1:8"))))</f>
        <v>0</v>
      </c>
      <c r="D261" s="14">
        <f>IFERROR(100*_xlfn.IFNA(VLOOKUP($B261,KviZDarije1!$A$1:$N$1000, 4, 0), 0)/'TOP SCORES'!B$3,0)</f>
        <v>0</v>
      </c>
      <c r="E261" s="14">
        <f>IFERROR(100*_xlfn.IFNA(VLOOKUP($B261,KviZDarije2!$A$1:$N$1000, 4, 0), 0)/'TOP SCORES'!C$3,0)</f>
        <v>0</v>
      </c>
      <c r="F261" s="14">
        <f>IFERROR(100*_xlfn.IFNA(VLOOKUP($B261,KviZDarije3!$A$1:$N$1000, 4, 0), 0)/'TOP SCORES'!D$3,0)</f>
        <v>0</v>
      </c>
      <c r="G261" s="14">
        <f>IFERROR(100*_xlfn.IFNA(VLOOKUP($B261,KviZDarije4!$A$1:$N$1000, 4, 0), 0)/'TOP SCORES'!E$3,0)</f>
        <v>0</v>
      </c>
      <c r="H261" s="14">
        <f>IFERROR(100*_xlfn.IFNA(VLOOKUP($B261,KviZDarije5!$A$1:$N$1000, 4, 0), 0)/'TOP SCORES'!F$3,0)</f>
        <v>0</v>
      </c>
      <c r="I261" s="14">
        <f>IFERROR(100*_xlfn.IFNA(VLOOKUP($B261,KviZDarije6!$A$1:$N$1000, 4, 0), 0)/'TOP SCORES'!G$3,0)</f>
        <v>0</v>
      </c>
      <c r="J261" s="14">
        <f>IFERROR(100*_xlfn.IFNA(VLOOKUP($B261,KviZDarije7!$A$1:$N$999, 4, 0), 0)/'TOP SCORES'!H$3,0)</f>
        <v>0</v>
      </c>
      <c r="K261" s="14">
        <f>IFERROR(100*_xlfn.IFNA(VLOOKUP($B261,KviZDarije8!$A$1:$N$1000, 4, 0), 0)/'TOP SCORES'!I$3,0)</f>
        <v>0</v>
      </c>
      <c r="L261" s="14">
        <f>IFERROR(100*_xlfn.IFNA(VLOOKUP($B261,KviZDarije9!$A$1:$N$1000, 4, 0), 0)/'TOP SCORES'!J$3,0)</f>
        <v>0</v>
      </c>
      <c r="M261" s="14">
        <f>IFERROR(100*_xlfn.IFNA(VLOOKUP($B261,KviZDarije10!$A$1:$N$1000,4, 0), 0)/'TOP SCORES'!K$3,0)</f>
        <v>0</v>
      </c>
      <c r="N261" s="14">
        <f>IFERROR(100*_xlfn.IFNA(VLOOKUP($B261,KviZDarije10!$A$1:$N$1000,4, 0), 0)/'TOP SCORES'!L$3,0)</f>
        <v>0</v>
      </c>
    </row>
    <row r="262" spans="1:14">
      <c r="A262" s="17">
        <f ca="1">RANK(C262,C$2:C$992)</f>
        <v>230</v>
      </c>
      <c r="B262" s="33"/>
      <c r="C262" s="15" cm="1">
        <f t="array" aca="1" ref="C262" ca="1">SUM(LARGE(D262:N262,ROW(INDIRECT("1:8"))))</f>
        <v>0</v>
      </c>
      <c r="D262" s="14">
        <f>IFERROR(100*_xlfn.IFNA(VLOOKUP($B262,KviZDarije1!$A$1:$N$1000, 4, 0), 0)/'TOP SCORES'!B$3,0)</f>
        <v>0</v>
      </c>
      <c r="E262" s="14">
        <f>IFERROR(100*_xlfn.IFNA(VLOOKUP($B262,KviZDarije2!$A$1:$N$1000, 4, 0), 0)/'TOP SCORES'!C$3,0)</f>
        <v>0</v>
      </c>
      <c r="F262" s="14">
        <f>IFERROR(100*_xlfn.IFNA(VLOOKUP($B262,KviZDarije3!$A$1:$N$1000, 4, 0), 0)/'TOP SCORES'!D$3,0)</f>
        <v>0</v>
      </c>
      <c r="G262" s="14">
        <f>IFERROR(100*_xlfn.IFNA(VLOOKUP($B262,KviZDarije4!$A$1:$N$1000, 4, 0), 0)/'TOP SCORES'!E$3,0)</f>
        <v>0</v>
      </c>
      <c r="H262" s="14">
        <f>IFERROR(100*_xlfn.IFNA(VLOOKUP($B262,KviZDarije5!$A$1:$N$1000, 4, 0), 0)/'TOP SCORES'!F$3,0)</f>
        <v>0</v>
      </c>
      <c r="I262" s="14">
        <f>IFERROR(100*_xlfn.IFNA(VLOOKUP($B262,KviZDarije6!$A$1:$N$1000, 4, 0), 0)/'TOP SCORES'!G$3,0)</f>
        <v>0</v>
      </c>
      <c r="J262" s="14">
        <f>IFERROR(100*_xlfn.IFNA(VLOOKUP($B262,KviZDarije7!$A$1:$N$999, 4, 0), 0)/'TOP SCORES'!H$3,0)</f>
        <v>0</v>
      </c>
      <c r="K262" s="14">
        <f>IFERROR(100*_xlfn.IFNA(VLOOKUP($B262,KviZDarije8!$A$1:$N$1000, 4, 0), 0)/'TOP SCORES'!I$3,0)</f>
        <v>0</v>
      </c>
      <c r="L262" s="14">
        <f>IFERROR(100*_xlfn.IFNA(VLOOKUP($B262,KviZDarije9!$A$1:$N$1000, 4, 0), 0)/'TOP SCORES'!J$3,0)</f>
        <v>0</v>
      </c>
      <c r="M262" s="14">
        <f>IFERROR(100*_xlfn.IFNA(VLOOKUP($B262,KviZDarije10!$A$1:$N$1000,4, 0), 0)/'TOP SCORES'!K$3,0)</f>
        <v>0</v>
      </c>
      <c r="N262" s="14">
        <f>IFERROR(100*_xlfn.IFNA(VLOOKUP($B262,KviZDarije10!$A$1:$N$1000,4, 0), 0)/'TOP SCORES'!L$3,0)</f>
        <v>0</v>
      </c>
    </row>
    <row r="263" spans="1:14">
      <c r="A263" s="17">
        <f ca="1">RANK(C263,C$2:C$992)</f>
        <v>230</v>
      </c>
      <c r="B263" s="33"/>
      <c r="C263" s="15" cm="1">
        <f t="array" aca="1" ref="C263" ca="1">SUM(LARGE(D263:N263,ROW(INDIRECT("1:8"))))</f>
        <v>0</v>
      </c>
      <c r="D263" s="14">
        <f>IFERROR(100*_xlfn.IFNA(VLOOKUP($B263,KviZDarije1!$A$1:$N$1000, 4, 0), 0)/'TOP SCORES'!B$3,0)</f>
        <v>0</v>
      </c>
      <c r="E263" s="14">
        <f>IFERROR(100*_xlfn.IFNA(VLOOKUP($B263,KviZDarije2!$A$1:$N$1000, 4, 0), 0)/'TOP SCORES'!C$3,0)</f>
        <v>0</v>
      </c>
      <c r="F263" s="14">
        <f>IFERROR(100*_xlfn.IFNA(VLOOKUP($B263,KviZDarije3!$A$1:$N$1000, 4, 0), 0)/'TOP SCORES'!D$3,0)</f>
        <v>0</v>
      </c>
      <c r="G263" s="14">
        <f>IFERROR(100*_xlfn.IFNA(VLOOKUP($B263,KviZDarije4!$A$1:$N$1000, 4, 0), 0)/'TOP SCORES'!E$3,0)</f>
        <v>0</v>
      </c>
      <c r="H263" s="14">
        <f>IFERROR(100*_xlfn.IFNA(VLOOKUP($B263,KviZDarije5!$A$1:$N$1000, 4, 0), 0)/'TOP SCORES'!F$3,0)</f>
        <v>0</v>
      </c>
      <c r="I263" s="14">
        <f>IFERROR(100*_xlfn.IFNA(VLOOKUP($B263,KviZDarije6!$A$1:$N$1000, 4, 0), 0)/'TOP SCORES'!G$3,0)</f>
        <v>0</v>
      </c>
      <c r="J263" s="14">
        <f>IFERROR(100*_xlfn.IFNA(VLOOKUP($B263,KviZDarije7!$A$1:$N$999, 4, 0), 0)/'TOP SCORES'!H$3,0)</f>
        <v>0</v>
      </c>
      <c r="K263" s="14">
        <f>IFERROR(100*_xlfn.IFNA(VLOOKUP($B263,KviZDarije8!$A$1:$N$1000, 4, 0), 0)/'TOP SCORES'!I$3,0)</f>
        <v>0</v>
      </c>
      <c r="L263" s="14">
        <f>IFERROR(100*_xlfn.IFNA(VLOOKUP($B263,KviZDarije9!$A$1:$N$1000, 4, 0), 0)/'TOP SCORES'!J$3,0)</f>
        <v>0</v>
      </c>
      <c r="M263" s="14">
        <f>IFERROR(100*_xlfn.IFNA(VLOOKUP($B263,KviZDarije10!$A$1:$N$1000,4, 0), 0)/'TOP SCORES'!K$3,0)</f>
        <v>0</v>
      </c>
      <c r="N263" s="14">
        <f>IFERROR(100*_xlfn.IFNA(VLOOKUP($B263,KviZDarije10!$A$1:$N$1000,4, 0), 0)/'TOP SCORES'!L$3,0)</f>
        <v>0</v>
      </c>
    </row>
    <row r="264" spans="1:14">
      <c r="A264" s="17">
        <f ca="1">RANK(C264,C$2:C$992)</f>
        <v>230</v>
      </c>
      <c r="B264" s="33"/>
      <c r="C264" s="15" cm="1">
        <f t="array" aca="1" ref="C264" ca="1">SUM(LARGE(D264:N264,ROW(INDIRECT("1:8"))))</f>
        <v>0</v>
      </c>
      <c r="D264" s="14">
        <f>IFERROR(100*_xlfn.IFNA(VLOOKUP($B264,KviZDarije1!$A$1:$N$1000, 4, 0), 0)/'TOP SCORES'!B$3,0)</f>
        <v>0</v>
      </c>
      <c r="E264" s="14">
        <f>IFERROR(100*_xlfn.IFNA(VLOOKUP($B264,KviZDarije2!$A$1:$N$1000, 4, 0), 0)/'TOP SCORES'!C$3,0)</f>
        <v>0</v>
      </c>
      <c r="F264" s="14">
        <f>IFERROR(100*_xlfn.IFNA(VLOOKUP($B264,KviZDarije3!$A$1:$N$1000, 4, 0), 0)/'TOP SCORES'!D$3,0)</f>
        <v>0</v>
      </c>
      <c r="G264" s="14">
        <f>IFERROR(100*_xlfn.IFNA(VLOOKUP($B264,KviZDarije4!$A$1:$N$1000, 4, 0), 0)/'TOP SCORES'!E$3,0)</f>
        <v>0</v>
      </c>
      <c r="H264" s="14">
        <f>IFERROR(100*_xlfn.IFNA(VLOOKUP($B264,KviZDarije5!$A$1:$N$1000, 4, 0), 0)/'TOP SCORES'!F$3,0)</f>
        <v>0</v>
      </c>
      <c r="I264" s="14">
        <f>IFERROR(100*_xlfn.IFNA(VLOOKUP($B264,KviZDarije6!$A$1:$N$1000, 4, 0), 0)/'TOP SCORES'!G$3,0)</f>
        <v>0</v>
      </c>
      <c r="J264" s="14">
        <f>IFERROR(100*_xlfn.IFNA(VLOOKUP($B264,KviZDarije7!$A$1:$N$999, 4, 0), 0)/'TOP SCORES'!H$3,0)</f>
        <v>0</v>
      </c>
      <c r="K264" s="14">
        <f>IFERROR(100*_xlfn.IFNA(VLOOKUP($B264,KviZDarije8!$A$1:$N$1000, 4, 0), 0)/'TOP SCORES'!I$3,0)</f>
        <v>0</v>
      </c>
      <c r="L264" s="14">
        <f>IFERROR(100*_xlfn.IFNA(VLOOKUP($B264,KviZDarije9!$A$1:$N$1000, 4, 0), 0)/'TOP SCORES'!J$3,0)</f>
        <v>0</v>
      </c>
      <c r="M264" s="14">
        <f>IFERROR(100*_xlfn.IFNA(VLOOKUP($B264,KviZDarije10!$A$1:$N$1000,4, 0), 0)/'TOP SCORES'!K$3,0)</f>
        <v>0</v>
      </c>
      <c r="N264" s="14">
        <f>IFERROR(100*_xlfn.IFNA(VLOOKUP($B264,KviZDarije10!$A$1:$N$1000,4, 0), 0)/'TOP SCORES'!L$3,0)</f>
        <v>0</v>
      </c>
    </row>
    <row r="265" spans="1:14">
      <c r="A265" s="17">
        <f ca="1">RANK(C265,C$2:C$992)</f>
        <v>230</v>
      </c>
      <c r="B265" s="33"/>
      <c r="C265" s="15" cm="1">
        <f t="array" aca="1" ref="C265" ca="1">SUM(LARGE(D265:N265,ROW(INDIRECT("1:8"))))</f>
        <v>0</v>
      </c>
      <c r="D265" s="14">
        <f>IFERROR(100*_xlfn.IFNA(VLOOKUP($B265,KviZDarije1!$A$1:$N$1000, 4, 0), 0)/'TOP SCORES'!B$3,0)</f>
        <v>0</v>
      </c>
      <c r="E265" s="14">
        <f>IFERROR(100*_xlfn.IFNA(VLOOKUP($B265,KviZDarije2!$A$1:$N$1000, 4, 0), 0)/'TOP SCORES'!C$3,0)</f>
        <v>0</v>
      </c>
      <c r="F265" s="14">
        <f>IFERROR(100*_xlfn.IFNA(VLOOKUP($B265,KviZDarije3!$A$1:$N$1000, 4, 0), 0)/'TOP SCORES'!D$3,0)</f>
        <v>0</v>
      </c>
      <c r="G265" s="14">
        <f>IFERROR(100*_xlfn.IFNA(VLOOKUP($B265,KviZDarije4!$A$1:$N$1000, 4, 0), 0)/'TOP SCORES'!E$3,0)</f>
        <v>0</v>
      </c>
      <c r="H265" s="14">
        <f>IFERROR(100*_xlfn.IFNA(VLOOKUP($B265,KviZDarije5!$A$1:$N$1000, 4, 0), 0)/'TOP SCORES'!F$3,0)</f>
        <v>0</v>
      </c>
      <c r="I265" s="14">
        <f>IFERROR(100*_xlfn.IFNA(VLOOKUP($B265,KviZDarije6!$A$1:$N$1000, 4, 0), 0)/'TOP SCORES'!G$3,0)</f>
        <v>0</v>
      </c>
      <c r="J265" s="14">
        <f>IFERROR(100*_xlfn.IFNA(VLOOKUP($B265,KviZDarije7!$A$1:$N$999, 4, 0), 0)/'TOP SCORES'!H$3,0)</f>
        <v>0</v>
      </c>
      <c r="K265" s="14">
        <f>IFERROR(100*_xlfn.IFNA(VLOOKUP($B265,KviZDarije8!$A$1:$N$1000, 4, 0), 0)/'TOP SCORES'!I$3,0)</f>
        <v>0</v>
      </c>
      <c r="L265" s="14">
        <f>IFERROR(100*_xlfn.IFNA(VLOOKUP($B265,KviZDarije9!$A$1:$N$1000, 4, 0), 0)/'TOP SCORES'!J$3,0)</f>
        <v>0</v>
      </c>
      <c r="M265" s="14">
        <f>IFERROR(100*_xlfn.IFNA(VLOOKUP($B265,KviZDarije10!$A$1:$N$1000,4, 0), 0)/'TOP SCORES'!K$3,0)</f>
        <v>0</v>
      </c>
      <c r="N265" s="14">
        <f>IFERROR(100*_xlfn.IFNA(VLOOKUP($B265,KviZDarije10!$A$1:$N$1000,4, 0), 0)/'TOP SCORES'!L$3,0)</f>
        <v>0</v>
      </c>
    </row>
    <row r="266" spans="1:14">
      <c r="A266" s="17">
        <f ca="1">RANK(C266,C$2:C$992)</f>
        <v>230</v>
      </c>
      <c r="B266" s="33"/>
      <c r="C266" s="15" cm="1">
        <f t="array" aca="1" ref="C266" ca="1">SUM(LARGE(D266:N266,ROW(INDIRECT("1:8"))))</f>
        <v>0</v>
      </c>
      <c r="D266" s="14">
        <f>IFERROR(100*_xlfn.IFNA(VLOOKUP($B266,KviZDarije1!$A$1:$N$1000, 4, 0), 0)/'TOP SCORES'!B$3,0)</f>
        <v>0</v>
      </c>
      <c r="E266" s="14">
        <f>IFERROR(100*_xlfn.IFNA(VLOOKUP($B266,KviZDarije2!$A$1:$N$1000, 4, 0), 0)/'TOP SCORES'!C$3,0)</f>
        <v>0</v>
      </c>
      <c r="F266" s="14">
        <f>IFERROR(100*_xlfn.IFNA(VLOOKUP($B266,KviZDarije3!$A$1:$N$1000, 4, 0), 0)/'TOP SCORES'!D$3,0)</f>
        <v>0</v>
      </c>
      <c r="G266" s="14">
        <f>IFERROR(100*_xlfn.IFNA(VLOOKUP($B266,KviZDarije4!$A$1:$N$1000, 4, 0), 0)/'TOP SCORES'!E$3,0)</f>
        <v>0</v>
      </c>
      <c r="H266" s="14">
        <f>IFERROR(100*_xlfn.IFNA(VLOOKUP($B266,KviZDarije5!$A$1:$N$1000, 4, 0), 0)/'TOP SCORES'!F$3,0)</f>
        <v>0</v>
      </c>
      <c r="I266" s="14">
        <f>IFERROR(100*_xlfn.IFNA(VLOOKUP($B266,KviZDarije6!$A$1:$N$1000, 4, 0), 0)/'TOP SCORES'!G$3,0)</f>
        <v>0</v>
      </c>
      <c r="J266" s="14">
        <f>IFERROR(100*_xlfn.IFNA(VLOOKUP($B266,KviZDarije7!$A$1:$N$999, 4, 0), 0)/'TOP SCORES'!H$3,0)</f>
        <v>0</v>
      </c>
      <c r="K266" s="14">
        <f>IFERROR(100*_xlfn.IFNA(VLOOKUP($B266,KviZDarije8!$A$1:$N$1000, 4, 0), 0)/'TOP SCORES'!I$3,0)</f>
        <v>0</v>
      </c>
      <c r="L266" s="14">
        <f>IFERROR(100*_xlfn.IFNA(VLOOKUP($B266,KviZDarije9!$A$1:$N$1000, 4, 0), 0)/'TOP SCORES'!J$3,0)</f>
        <v>0</v>
      </c>
      <c r="M266" s="14">
        <f>IFERROR(100*_xlfn.IFNA(VLOOKUP($B266,KviZDarije10!$A$1:$N$1000,4, 0), 0)/'TOP SCORES'!K$3,0)</f>
        <v>0</v>
      </c>
      <c r="N266" s="14">
        <f>IFERROR(100*_xlfn.IFNA(VLOOKUP($B266,KviZDarije10!$A$1:$N$1000,4, 0), 0)/'TOP SCORES'!L$3,0)</f>
        <v>0</v>
      </c>
    </row>
    <row r="267" spans="1:14">
      <c r="A267" s="17">
        <f ca="1">RANK(C267,C$2:C$992)</f>
        <v>230</v>
      </c>
      <c r="B267" s="33"/>
      <c r="C267" s="15" cm="1">
        <f t="array" aca="1" ref="C267" ca="1">SUM(LARGE(D267:N267,ROW(INDIRECT("1:8"))))</f>
        <v>0</v>
      </c>
      <c r="D267" s="14">
        <f>IFERROR(100*_xlfn.IFNA(VLOOKUP($B267,KviZDarije1!$A$1:$N$1000, 4, 0), 0)/'TOP SCORES'!B$3,0)</f>
        <v>0</v>
      </c>
      <c r="E267" s="14">
        <f>IFERROR(100*_xlfn.IFNA(VLOOKUP($B267,KviZDarije2!$A$1:$N$1000, 4, 0), 0)/'TOP SCORES'!C$3,0)</f>
        <v>0</v>
      </c>
      <c r="F267" s="14">
        <f>IFERROR(100*_xlfn.IFNA(VLOOKUP($B267,KviZDarije3!$A$1:$N$1000, 4, 0), 0)/'TOP SCORES'!D$3,0)</f>
        <v>0</v>
      </c>
      <c r="G267" s="14">
        <f>IFERROR(100*_xlfn.IFNA(VLOOKUP($B267,KviZDarije4!$A$1:$N$1000, 4, 0), 0)/'TOP SCORES'!E$3,0)</f>
        <v>0</v>
      </c>
      <c r="H267" s="14">
        <f>IFERROR(100*_xlfn.IFNA(VLOOKUP($B267,KviZDarije5!$A$1:$N$1000, 4, 0), 0)/'TOP SCORES'!F$3,0)</f>
        <v>0</v>
      </c>
      <c r="I267" s="14">
        <f>IFERROR(100*_xlfn.IFNA(VLOOKUP($B267,KviZDarije6!$A$1:$N$1000, 4, 0), 0)/'TOP SCORES'!G$3,0)</f>
        <v>0</v>
      </c>
      <c r="J267" s="14">
        <f>IFERROR(100*_xlfn.IFNA(VLOOKUP($B267,KviZDarije7!$A$1:$N$999, 4, 0), 0)/'TOP SCORES'!H$3,0)</f>
        <v>0</v>
      </c>
      <c r="K267" s="14">
        <f>IFERROR(100*_xlfn.IFNA(VLOOKUP($B267,KviZDarije8!$A$1:$N$1000, 4, 0), 0)/'TOP SCORES'!I$3,0)</f>
        <v>0</v>
      </c>
      <c r="L267" s="14">
        <f>IFERROR(100*_xlfn.IFNA(VLOOKUP($B267,KviZDarije9!$A$1:$N$1000, 4, 0), 0)/'TOP SCORES'!J$3,0)</f>
        <v>0</v>
      </c>
      <c r="M267" s="14">
        <f>IFERROR(100*_xlfn.IFNA(VLOOKUP($B267,KviZDarije10!$A$1:$N$1000,4, 0), 0)/'TOP SCORES'!K$3,0)</f>
        <v>0</v>
      </c>
      <c r="N267" s="14">
        <f>IFERROR(100*_xlfn.IFNA(VLOOKUP($B267,KviZDarije10!$A$1:$N$1000,4, 0), 0)/'TOP SCORES'!L$3,0)</f>
        <v>0</v>
      </c>
    </row>
    <row r="268" spans="1:14">
      <c r="A268" s="17">
        <f ca="1">RANK(C268,C$2:C$992)</f>
        <v>230</v>
      </c>
      <c r="B268" s="33"/>
      <c r="C268" s="15" cm="1">
        <f t="array" aca="1" ref="C268" ca="1">SUM(LARGE(D268:N268,ROW(INDIRECT("1:8"))))</f>
        <v>0</v>
      </c>
      <c r="D268" s="14">
        <f>IFERROR(100*_xlfn.IFNA(VLOOKUP($B268,KviZDarije1!$A$1:$N$1000, 4, 0), 0)/'TOP SCORES'!B$3,0)</f>
        <v>0</v>
      </c>
      <c r="E268" s="14">
        <f>IFERROR(100*_xlfn.IFNA(VLOOKUP($B268,KviZDarije2!$A$1:$N$1000, 4, 0), 0)/'TOP SCORES'!C$3,0)</f>
        <v>0</v>
      </c>
      <c r="F268" s="14">
        <f>IFERROR(100*_xlfn.IFNA(VLOOKUP($B268,KviZDarije3!$A$1:$N$1000, 4, 0), 0)/'TOP SCORES'!D$3,0)</f>
        <v>0</v>
      </c>
      <c r="G268" s="14">
        <f>IFERROR(100*_xlfn.IFNA(VLOOKUP($B268,KviZDarije4!$A$1:$N$1000, 4, 0), 0)/'TOP SCORES'!E$3,0)</f>
        <v>0</v>
      </c>
      <c r="H268" s="14">
        <f>IFERROR(100*_xlfn.IFNA(VLOOKUP($B268,KviZDarije5!$A$1:$N$1000, 4, 0), 0)/'TOP SCORES'!F$3,0)</f>
        <v>0</v>
      </c>
      <c r="I268" s="14">
        <f>IFERROR(100*_xlfn.IFNA(VLOOKUP($B268,KviZDarije6!$A$1:$N$1000, 4, 0), 0)/'TOP SCORES'!G$3,0)</f>
        <v>0</v>
      </c>
      <c r="J268" s="14">
        <f>IFERROR(100*_xlfn.IFNA(VLOOKUP($B268,KviZDarije7!$A$1:$N$999, 4, 0), 0)/'TOP SCORES'!H$3,0)</f>
        <v>0</v>
      </c>
      <c r="K268" s="14">
        <f>IFERROR(100*_xlfn.IFNA(VLOOKUP($B268,KviZDarije8!$A$1:$N$1000, 4, 0), 0)/'TOP SCORES'!I$3,0)</f>
        <v>0</v>
      </c>
      <c r="L268" s="14">
        <f>IFERROR(100*_xlfn.IFNA(VLOOKUP($B268,KviZDarije9!$A$1:$N$1000, 4, 0), 0)/'TOP SCORES'!J$3,0)</f>
        <v>0</v>
      </c>
      <c r="M268" s="14">
        <f>IFERROR(100*_xlfn.IFNA(VLOOKUP($B268,KviZDarije10!$A$1:$N$1000,4, 0), 0)/'TOP SCORES'!K$3,0)</f>
        <v>0</v>
      </c>
      <c r="N268" s="14">
        <f>IFERROR(100*_xlfn.IFNA(VLOOKUP($B268,KviZDarije10!$A$1:$N$1000,4, 0), 0)/'TOP SCORES'!L$3,0)</f>
        <v>0</v>
      </c>
    </row>
    <row r="269" spans="1:14">
      <c r="A269" s="17">
        <f ca="1">RANK(C269,C$2:C$992)</f>
        <v>230</v>
      </c>
      <c r="B269" s="33"/>
      <c r="C269" s="15" cm="1">
        <f t="array" aca="1" ref="C269" ca="1">SUM(LARGE(D269:N269,ROW(INDIRECT("1:8"))))</f>
        <v>0</v>
      </c>
      <c r="D269" s="14">
        <f>IFERROR(100*_xlfn.IFNA(VLOOKUP($B269,KviZDarije1!$A$1:$N$1000, 4, 0), 0)/'TOP SCORES'!B$3,0)</f>
        <v>0</v>
      </c>
      <c r="E269" s="14">
        <f>IFERROR(100*_xlfn.IFNA(VLOOKUP($B269,KviZDarije2!$A$1:$N$1000, 4, 0), 0)/'TOP SCORES'!C$3,0)</f>
        <v>0</v>
      </c>
      <c r="F269" s="14">
        <f>IFERROR(100*_xlfn.IFNA(VLOOKUP($B269,KviZDarije3!$A$1:$N$1000, 4, 0), 0)/'TOP SCORES'!D$3,0)</f>
        <v>0</v>
      </c>
      <c r="G269" s="14">
        <f>IFERROR(100*_xlfn.IFNA(VLOOKUP($B269,KviZDarije4!$A$1:$N$1000, 4, 0), 0)/'TOP SCORES'!E$3,0)</f>
        <v>0</v>
      </c>
      <c r="H269" s="14">
        <f>IFERROR(100*_xlfn.IFNA(VLOOKUP($B269,KviZDarije5!$A$1:$N$1000, 4, 0), 0)/'TOP SCORES'!F$3,0)</f>
        <v>0</v>
      </c>
      <c r="I269" s="14">
        <f>IFERROR(100*_xlfn.IFNA(VLOOKUP($B269,KviZDarije6!$A$1:$N$1000, 4, 0), 0)/'TOP SCORES'!G$3,0)</f>
        <v>0</v>
      </c>
      <c r="J269" s="14">
        <f>IFERROR(100*_xlfn.IFNA(VLOOKUP($B269,KviZDarije7!$A$1:$N$999, 4, 0), 0)/'TOP SCORES'!H$3,0)</f>
        <v>0</v>
      </c>
      <c r="K269" s="14">
        <f>IFERROR(100*_xlfn.IFNA(VLOOKUP($B269,KviZDarije8!$A$1:$N$1000, 4, 0), 0)/'TOP SCORES'!I$3,0)</f>
        <v>0</v>
      </c>
      <c r="L269" s="14">
        <f>IFERROR(100*_xlfn.IFNA(VLOOKUP($B269,KviZDarije9!$A$1:$N$1000, 4, 0), 0)/'TOP SCORES'!J$3,0)</f>
        <v>0</v>
      </c>
      <c r="M269" s="14">
        <f>IFERROR(100*_xlfn.IFNA(VLOOKUP($B269,KviZDarije10!$A$1:$N$1000,4, 0), 0)/'TOP SCORES'!K$3,0)</f>
        <v>0</v>
      </c>
      <c r="N269" s="14">
        <f>IFERROR(100*_xlfn.IFNA(VLOOKUP($B269,KviZDarije10!$A$1:$N$1000,4, 0), 0)/'TOP SCORES'!L$3,0)</f>
        <v>0</v>
      </c>
    </row>
    <row r="270" spans="1:14">
      <c r="A270" s="17">
        <f ca="1">RANK(C270,C$2:C$992)</f>
        <v>230</v>
      </c>
      <c r="B270" s="33"/>
      <c r="C270" s="15" cm="1">
        <f t="array" aca="1" ref="C270" ca="1">SUM(LARGE(D270:N270,ROW(INDIRECT("1:8"))))</f>
        <v>0</v>
      </c>
      <c r="D270" s="14">
        <f>IFERROR(100*_xlfn.IFNA(VLOOKUP($B270,KviZDarije1!$A$1:$N$1000, 4, 0), 0)/'TOP SCORES'!B$3,0)</f>
        <v>0</v>
      </c>
      <c r="E270" s="14">
        <f>IFERROR(100*_xlfn.IFNA(VLOOKUP($B270,KviZDarije2!$A$1:$N$1000, 4, 0), 0)/'TOP SCORES'!C$3,0)</f>
        <v>0</v>
      </c>
      <c r="F270" s="14">
        <f>IFERROR(100*_xlfn.IFNA(VLOOKUP($B270,KviZDarije3!$A$1:$N$1000, 4, 0), 0)/'TOP SCORES'!D$3,0)</f>
        <v>0</v>
      </c>
      <c r="G270" s="14">
        <f>IFERROR(100*_xlfn.IFNA(VLOOKUP($B270,KviZDarije4!$A$1:$N$1000, 4, 0), 0)/'TOP SCORES'!E$3,0)</f>
        <v>0</v>
      </c>
      <c r="H270" s="14">
        <f>IFERROR(100*_xlfn.IFNA(VLOOKUP($B270,KviZDarije5!$A$1:$N$1000, 4, 0), 0)/'TOP SCORES'!F$3,0)</f>
        <v>0</v>
      </c>
      <c r="I270" s="14">
        <f>IFERROR(100*_xlfn.IFNA(VLOOKUP($B270,KviZDarije6!$A$1:$N$1000, 4, 0), 0)/'TOP SCORES'!G$3,0)</f>
        <v>0</v>
      </c>
      <c r="J270" s="14">
        <f>IFERROR(100*_xlfn.IFNA(VLOOKUP($B270,KviZDarije7!$A$1:$N$999, 4, 0), 0)/'TOP SCORES'!H$3,0)</f>
        <v>0</v>
      </c>
      <c r="K270" s="14">
        <f>IFERROR(100*_xlfn.IFNA(VLOOKUP($B270,KviZDarije8!$A$1:$N$1000, 4, 0), 0)/'TOP SCORES'!I$3,0)</f>
        <v>0</v>
      </c>
      <c r="L270" s="14">
        <f>IFERROR(100*_xlfn.IFNA(VLOOKUP($B270,KviZDarije9!$A$1:$N$1000, 4, 0), 0)/'TOP SCORES'!J$3,0)</f>
        <v>0</v>
      </c>
      <c r="M270" s="14">
        <f>IFERROR(100*_xlfn.IFNA(VLOOKUP($B270,KviZDarije10!$A$1:$N$1000,4, 0), 0)/'TOP SCORES'!K$3,0)</f>
        <v>0</v>
      </c>
      <c r="N270" s="14">
        <f>IFERROR(100*_xlfn.IFNA(VLOOKUP($B270,KviZDarije10!$A$1:$N$1000,4, 0), 0)/'TOP SCORES'!L$3,0)</f>
        <v>0</v>
      </c>
    </row>
    <row r="271" spans="1:14">
      <c r="A271" s="17">
        <f ca="1">RANK(C271,C$2:C$992)</f>
        <v>230</v>
      </c>
      <c r="B271" s="33"/>
      <c r="C271" s="15" cm="1">
        <f t="array" aca="1" ref="C271" ca="1">SUM(LARGE(D271:N271,ROW(INDIRECT("1:8"))))</f>
        <v>0</v>
      </c>
      <c r="D271" s="14">
        <f>IFERROR(100*_xlfn.IFNA(VLOOKUP($B271,KviZDarije1!$A$1:$N$1000, 4, 0), 0)/'TOP SCORES'!B$3,0)</f>
        <v>0</v>
      </c>
      <c r="E271" s="14">
        <f>IFERROR(100*_xlfn.IFNA(VLOOKUP($B271,KviZDarije2!$A$1:$N$1000, 4, 0), 0)/'TOP SCORES'!C$3,0)</f>
        <v>0</v>
      </c>
      <c r="F271" s="14">
        <f>IFERROR(100*_xlfn.IFNA(VLOOKUP($B271,KviZDarije3!$A$1:$N$1000, 4, 0), 0)/'TOP SCORES'!D$3,0)</f>
        <v>0</v>
      </c>
      <c r="G271" s="14">
        <f>IFERROR(100*_xlfn.IFNA(VLOOKUP($B271,KviZDarije4!$A$1:$N$1000, 4, 0), 0)/'TOP SCORES'!E$3,0)</f>
        <v>0</v>
      </c>
      <c r="H271" s="14">
        <f>IFERROR(100*_xlfn.IFNA(VLOOKUP($B271,KviZDarije5!$A$1:$N$1000, 4, 0), 0)/'TOP SCORES'!F$3,0)</f>
        <v>0</v>
      </c>
      <c r="I271" s="14">
        <f>IFERROR(100*_xlfn.IFNA(VLOOKUP($B271,KviZDarije6!$A$1:$N$1000, 4, 0), 0)/'TOP SCORES'!G$3,0)</f>
        <v>0</v>
      </c>
      <c r="J271" s="14">
        <f>IFERROR(100*_xlfn.IFNA(VLOOKUP($B271,KviZDarije7!$A$1:$N$999, 4, 0), 0)/'TOP SCORES'!H$3,0)</f>
        <v>0</v>
      </c>
      <c r="K271" s="14">
        <f>IFERROR(100*_xlfn.IFNA(VLOOKUP($B271,KviZDarije8!$A$1:$N$1000, 4, 0), 0)/'TOP SCORES'!I$3,0)</f>
        <v>0</v>
      </c>
      <c r="L271" s="14">
        <f>IFERROR(100*_xlfn.IFNA(VLOOKUP($B271,KviZDarije9!$A$1:$N$1000, 4, 0), 0)/'TOP SCORES'!J$3,0)</f>
        <v>0</v>
      </c>
      <c r="M271" s="14">
        <f>IFERROR(100*_xlfn.IFNA(VLOOKUP($B271,KviZDarije10!$A$1:$N$1000,4, 0), 0)/'TOP SCORES'!K$3,0)</f>
        <v>0</v>
      </c>
      <c r="N271" s="14">
        <f>IFERROR(100*_xlfn.IFNA(VLOOKUP($B271,KviZDarije10!$A$1:$N$1000,4, 0), 0)/'TOP SCORES'!L$3,0)</f>
        <v>0</v>
      </c>
    </row>
    <row r="272" spans="1:14">
      <c r="A272" s="17">
        <f ca="1">RANK(C272,C$2:C$992)</f>
        <v>230</v>
      </c>
      <c r="B272" s="33"/>
      <c r="C272" s="15" cm="1">
        <f t="array" aca="1" ref="C272" ca="1">SUM(LARGE(D272:N272,ROW(INDIRECT("1:8"))))</f>
        <v>0</v>
      </c>
      <c r="D272" s="14">
        <f>IFERROR(100*_xlfn.IFNA(VLOOKUP($B272,KviZDarije1!$A$1:$N$1000, 4, 0), 0)/'TOP SCORES'!B$3,0)</f>
        <v>0</v>
      </c>
      <c r="E272" s="14">
        <f>IFERROR(100*_xlfn.IFNA(VLOOKUP($B272,KviZDarije2!$A$1:$N$1000, 4, 0), 0)/'TOP SCORES'!C$3,0)</f>
        <v>0</v>
      </c>
      <c r="F272" s="14">
        <f>IFERROR(100*_xlfn.IFNA(VLOOKUP($B272,KviZDarije3!$A$1:$N$1000, 4, 0), 0)/'TOP SCORES'!D$3,0)</f>
        <v>0</v>
      </c>
      <c r="G272" s="14">
        <f>IFERROR(100*_xlfn.IFNA(VLOOKUP($B272,KviZDarije4!$A$1:$N$1000, 4, 0), 0)/'TOP SCORES'!E$3,0)</f>
        <v>0</v>
      </c>
      <c r="H272" s="14">
        <f>IFERROR(100*_xlfn.IFNA(VLOOKUP($B272,KviZDarije5!$A$1:$N$1000, 4, 0), 0)/'TOP SCORES'!F$3,0)</f>
        <v>0</v>
      </c>
      <c r="I272" s="14">
        <f>IFERROR(100*_xlfn.IFNA(VLOOKUP($B272,KviZDarije6!$A$1:$N$1000, 4, 0), 0)/'TOP SCORES'!G$3,0)</f>
        <v>0</v>
      </c>
      <c r="J272" s="14">
        <f>IFERROR(100*_xlfn.IFNA(VLOOKUP($B272,KviZDarije7!$A$1:$N$999, 4, 0), 0)/'TOP SCORES'!H$3,0)</f>
        <v>0</v>
      </c>
      <c r="K272" s="14">
        <f>IFERROR(100*_xlfn.IFNA(VLOOKUP($B272,KviZDarije8!$A$1:$N$1000, 4, 0), 0)/'TOP SCORES'!I$3,0)</f>
        <v>0</v>
      </c>
      <c r="L272" s="14">
        <f>IFERROR(100*_xlfn.IFNA(VLOOKUP($B272,KviZDarije9!$A$1:$N$1000, 4, 0), 0)/'TOP SCORES'!J$3,0)</f>
        <v>0</v>
      </c>
      <c r="M272" s="14">
        <f>IFERROR(100*_xlfn.IFNA(VLOOKUP($B272,KviZDarije10!$A$1:$N$1000,4, 0), 0)/'TOP SCORES'!K$3,0)</f>
        <v>0</v>
      </c>
      <c r="N272" s="14">
        <f>IFERROR(100*_xlfn.IFNA(VLOOKUP($B272,KviZDarije10!$A$1:$N$1000,4, 0), 0)/'TOP SCORES'!L$3,0)</f>
        <v>0</v>
      </c>
    </row>
    <row r="273" spans="1:14">
      <c r="A273" s="17">
        <f ca="1">RANK(C273,C$2:C$992)</f>
        <v>230</v>
      </c>
      <c r="B273" s="33"/>
      <c r="C273" s="15" cm="1">
        <f t="array" aca="1" ref="C273" ca="1">SUM(LARGE(D273:N273,ROW(INDIRECT("1:8"))))</f>
        <v>0</v>
      </c>
      <c r="D273" s="14">
        <f>IFERROR(100*_xlfn.IFNA(VLOOKUP($B273,KviZDarije1!$A$1:$N$1000, 4, 0), 0)/'TOP SCORES'!B$3,0)</f>
        <v>0</v>
      </c>
      <c r="E273" s="14">
        <f>IFERROR(100*_xlfn.IFNA(VLOOKUP($B273,KviZDarije2!$A$1:$N$1000, 4, 0), 0)/'TOP SCORES'!C$3,0)</f>
        <v>0</v>
      </c>
      <c r="F273" s="14">
        <f>IFERROR(100*_xlfn.IFNA(VLOOKUP($B273,KviZDarije3!$A$1:$N$1000, 4, 0), 0)/'TOP SCORES'!D$3,0)</f>
        <v>0</v>
      </c>
      <c r="G273" s="14">
        <f>IFERROR(100*_xlfn.IFNA(VLOOKUP($B273,KviZDarije4!$A$1:$N$1000, 4, 0), 0)/'TOP SCORES'!E$3,0)</f>
        <v>0</v>
      </c>
      <c r="H273" s="14">
        <f>IFERROR(100*_xlfn.IFNA(VLOOKUP($B273,KviZDarije5!$A$1:$N$1000, 4, 0), 0)/'TOP SCORES'!F$3,0)</f>
        <v>0</v>
      </c>
      <c r="I273" s="14">
        <f>IFERROR(100*_xlfn.IFNA(VLOOKUP($B273,KviZDarije6!$A$1:$N$1000, 4, 0), 0)/'TOP SCORES'!G$3,0)</f>
        <v>0</v>
      </c>
      <c r="J273" s="14">
        <f>IFERROR(100*_xlfn.IFNA(VLOOKUP($B273,KviZDarije7!$A$1:$N$999, 4, 0), 0)/'TOP SCORES'!H$3,0)</f>
        <v>0</v>
      </c>
      <c r="K273" s="14">
        <f>IFERROR(100*_xlfn.IFNA(VLOOKUP($B273,KviZDarije8!$A$1:$N$1000, 4, 0), 0)/'TOP SCORES'!I$3,0)</f>
        <v>0</v>
      </c>
      <c r="L273" s="14">
        <f>IFERROR(100*_xlfn.IFNA(VLOOKUP($B273,KviZDarije9!$A$1:$N$1000, 4, 0), 0)/'TOP SCORES'!J$3,0)</f>
        <v>0</v>
      </c>
      <c r="M273" s="14">
        <f>IFERROR(100*_xlfn.IFNA(VLOOKUP($B273,KviZDarije10!$A$1:$N$1000,4, 0), 0)/'TOP SCORES'!K$3,0)</f>
        <v>0</v>
      </c>
      <c r="N273" s="14">
        <f>IFERROR(100*_xlfn.IFNA(VLOOKUP($B273,KviZDarije10!$A$1:$N$1000,4, 0), 0)/'TOP SCORES'!L$3,0)</f>
        <v>0</v>
      </c>
    </row>
    <row r="274" spans="1:14">
      <c r="A274" s="17">
        <f ca="1">RANK(C274,C$2:C$992)</f>
        <v>230</v>
      </c>
      <c r="B274" s="33"/>
      <c r="C274" s="15" cm="1">
        <f t="array" aca="1" ref="C274" ca="1">SUM(LARGE(D274:N274,ROW(INDIRECT("1:8"))))</f>
        <v>0</v>
      </c>
      <c r="D274" s="14">
        <f>IFERROR(100*_xlfn.IFNA(VLOOKUP($B274,KviZDarije1!$A$1:$N$1000, 4, 0), 0)/'TOP SCORES'!B$3,0)</f>
        <v>0</v>
      </c>
      <c r="E274" s="14">
        <f>IFERROR(100*_xlfn.IFNA(VLOOKUP($B274,KviZDarije2!$A$1:$N$1000, 4, 0), 0)/'TOP SCORES'!C$3,0)</f>
        <v>0</v>
      </c>
      <c r="F274" s="14">
        <f>IFERROR(100*_xlfn.IFNA(VLOOKUP($B274,KviZDarije3!$A$1:$N$1000, 4, 0), 0)/'TOP SCORES'!D$3,0)</f>
        <v>0</v>
      </c>
      <c r="G274" s="14">
        <f>IFERROR(100*_xlfn.IFNA(VLOOKUP($B274,KviZDarije4!$A$1:$N$1000, 4, 0), 0)/'TOP SCORES'!E$3,0)</f>
        <v>0</v>
      </c>
      <c r="H274" s="14">
        <f>IFERROR(100*_xlfn.IFNA(VLOOKUP($B274,KviZDarije5!$A$1:$N$1000, 4, 0), 0)/'TOP SCORES'!F$3,0)</f>
        <v>0</v>
      </c>
      <c r="I274" s="14">
        <f>IFERROR(100*_xlfn.IFNA(VLOOKUP($B274,KviZDarije6!$A$1:$N$1000, 4, 0), 0)/'TOP SCORES'!G$3,0)</f>
        <v>0</v>
      </c>
      <c r="J274" s="14">
        <f>IFERROR(100*_xlfn.IFNA(VLOOKUP($B274,KviZDarije7!$A$1:$N$999, 4, 0), 0)/'TOP SCORES'!H$3,0)</f>
        <v>0</v>
      </c>
      <c r="K274" s="14">
        <f>IFERROR(100*_xlfn.IFNA(VLOOKUP($B274,KviZDarije8!$A$1:$N$1000, 4, 0), 0)/'TOP SCORES'!I$3,0)</f>
        <v>0</v>
      </c>
      <c r="L274" s="14">
        <f>IFERROR(100*_xlfn.IFNA(VLOOKUP($B274,KviZDarije9!$A$1:$N$1000, 4, 0), 0)/'TOP SCORES'!J$3,0)</f>
        <v>0</v>
      </c>
      <c r="M274" s="14">
        <f>IFERROR(100*_xlfn.IFNA(VLOOKUP($B274,KviZDarije10!$A$1:$N$1000,4, 0), 0)/'TOP SCORES'!K$3,0)</f>
        <v>0</v>
      </c>
      <c r="N274" s="14">
        <f>IFERROR(100*_xlfn.IFNA(VLOOKUP($B274,KviZDarije10!$A$1:$N$1000,4, 0), 0)/'TOP SCORES'!L$3,0)</f>
        <v>0</v>
      </c>
    </row>
    <row r="275" spans="1:14">
      <c r="A275" s="17">
        <f ca="1">RANK(C275,C$2:C$992)</f>
        <v>230</v>
      </c>
      <c r="B275" s="33"/>
      <c r="C275" s="15" cm="1">
        <f t="array" aca="1" ref="C275" ca="1">SUM(LARGE(D275:N275,ROW(INDIRECT("1:8"))))</f>
        <v>0</v>
      </c>
      <c r="D275" s="14">
        <f>IFERROR(100*_xlfn.IFNA(VLOOKUP($B275,KviZDarije1!$A$1:$N$1000, 4, 0), 0)/'TOP SCORES'!B$3,0)</f>
        <v>0</v>
      </c>
      <c r="E275" s="14">
        <f>IFERROR(100*_xlfn.IFNA(VLOOKUP($B275,KviZDarije2!$A$1:$N$1000, 4, 0), 0)/'TOP SCORES'!C$3,0)</f>
        <v>0</v>
      </c>
      <c r="F275" s="14">
        <f>IFERROR(100*_xlfn.IFNA(VLOOKUP($B275,KviZDarije3!$A$1:$N$1000, 4, 0), 0)/'TOP SCORES'!D$3,0)</f>
        <v>0</v>
      </c>
      <c r="G275" s="14">
        <f>IFERROR(100*_xlfn.IFNA(VLOOKUP($B275,KviZDarije4!$A$1:$N$1000, 4, 0), 0)/'TOP SCORES'!E$3,0)</f>
        <v>0</v>
      </c>
      <c r="H275" s="14">
        <f>IFERROR(100*_xlfn.IFNA(VLOOKUP($B275,KviZDarije5!$A$1:$N$1000, 4, 0), 0)/'TOP SCORES'!F$3,0)</f>
        <v>0</v>
      </c>
      <c r="I275" s="14">
        <f>IFERROR(100*_xlfn.IFNA(VLOOKUP($B275,KviZDarije6!$A$1:$N$1000, 4, 0), 0)/'TOP SCORES'!G$3,0)</f>
        <v>0</v>
      </c>
      <c r="J275" s="14">
        <f>IFERROR(100*_xlfn.IFNA(VLOOKUP($B275,KviZDarije7!$A$1:$N$999, 4, 0), 0)/'TOP SCORES'!H$3,0)</f>
        <v>0</v>
      </c>
      <c r="K275" s="14">
        <f>IFERROR(100*_xlfn.IFNA(VLOOKUP($B275,KviZDarije8!$A$1:$N$1000, 4, 0), 0)/'TOP SCORES'!I$3,0)</f>
        <v>0</v>
      </c>
      <c r="L275" s="14">
        <f>IFERROR(100*_xlfn.IFNA(VLOOKUP($B275,KviZDarije9!$A$1:$N$1000, 4, 0), 0)/'TOP SCORES'!J$3,0)</f>
        <v>0</v>
      </c>
      <c r="M275" s="14">
        <f>IFERROR(100*_xlfn.IFNA(VLOOKUP($B275,KviZDarije10!$A$1:$N$1000,4, 0), 0)/'TOP SCORES'!K$3,0)</f>
        <v>0</v>
      </c>
      <c r="N275" s="14">
        <f>IFERROR(100*_xlfn.IFNA(VLOOKUP($B275,KviZDarije10!$A$1:$N$1000,4, 0), 0)/'TOP SCORES'!L$3,0)</f>
        <v>0</v>
      </c>
    </row>
    <row r="276" spans="1:14">
      <c r="A276" s="17">
        <f ca="1">RANK(C276,C$2:C$992)</f>
        <v>230</v>
      </c>
      <c r="B276" s="33"/>
      <c r="C276" s="15" cm="1">
        <f t="array" aca="1" ref="C276" ca="1">SUM(LARGE(D276:N276,ROW(INDIRECT("1:8"))))</f>
        <v>0</v>
      </c>
      <c r="D276" s="14">
        <f>IFERROR(100*_xlfn.IFNA(VLOOKUP($B276,KviZDarije1!$A$1:$N$1000, 4, 0), 0)/'TOP SCORES'!B$3,0)</f>
        <v>0</v>
      </c>
      <c r="E276" s="14">
        <f>IFERROR(100*_xlfn.IFNA(VLOOKUP($B276,KviZDarije2!$A$1:$N$1000, 4, 0), 0)/'TOP SCORES'!C$3,0)</f>
        <v>0</v>
      </c>
      <c r="F276" s="14">
        <f>IFERROR(100*_xlfn.IFNA(VLOOKUP($B276,KviZDarije3!$A$1:$N$1000, 4, 0), 0)/'TOP SCORES'!D$3,0)</f>
        <v>0</v>
      </c>
      <c r="G276" s="14">
        <f>IFERROR(100*_xlfn.IFNA(VLOOKUP($B276,KviZDarije4!$A$1:$N$1000, 4, 0), 0)/'TOP SCORES'!E$3,0)</f>
        <v>0</v>
      </c>
      <c r="H276" s="14">
        <f>IFERROR(100*_xlfn.IFNA(VLOOKUP($B276,KviZDarije5!$A$1:$N$1000, 4, 0), 0)/'TOP SCORES'!F$3,0)</f>
        <v>0</v>
      </c>
      <c r="I276" s="14">
        <f>IFERROR(100*_xlfn.IFNA(VLOOKUP($B276,KviZDarije6!$A$1:$N$1000, 4, 0), 0)/'TOP SCORES'!G$3,0)</f>
        <v>0</v>
      </c>
      <c r="J276" s="14">
        <f>IFERROR(100*_xlfn.IFNA(VLOOKUP($B276,KviZDarije7!$A$1:$N$999, 4, 0), 0)/'TOP SCORES'!H$3,0)</f>
        <v>0</v>
      </c>
      <c r="K276" s="14">
        <f>IFERROR(100*_xlfn.IFNA(VLOOKUP($B276,KviZDarije8!$A$1:$N$1000, 4, 0), 0)/'TOP SCORES'!I$3,0)</f>
        <v>0</v>
      </c>
      <c r="L276" s="14">
        <f>IFERROR(100*_xlfn.IFNA(VLOOKUP($B276,KviZDarije9!$A$1:$N$1000, 4, 0), 0)/'TOP SCORES'!J$3,0)</f>
        <v>0</v>
      </c>
      <c r="M276" s="14">
        <f>IFERROR(100*_xlfn.IFNA(VLOOKUP($B276,KviZDarije10!$A$1:$N$1000,4, 0), 0)/'TOP SCORES'!K$3,0)</f>
        <v>0</v>
      </c>
      <c r="N276" s="14">
        <f>IFERROR(100*_xlfn.IFNA(VLOOKUP($B276,KviZDarije10!$A$1:$N$1000,4, 0), 0)/'TOP SCORES'!L$3,0)</f>
        <v>0</v>
      </c>
    </row>
    <row r="277" spans="1:14">
      <c r="A277" s="17">
        <f ca="1">RANK(C277,C$2:C$992)</f>
        <v>230</v>
      </c>
      <c r="B277" s="33"/>
      <c r="C277" s="15" cm="1">
        <f t="array" aca="1" ref="C277" ca="1">SUM(LARGE(D277:N277,ROW(INDIRECT("1:8"))))</f>
        <v>0</v>
      </c>
      <c r="D277" s="14">
        <f>IFERROR(100*_xlfn.IFNA(VLOOKUP($B277,KviZDarije1!$A$1:$N$1000, 4, 0), 0)/'TOP SCORES'!B$3,0)</f>
        <v>0</v>
      </c>
      <c r="E277" s="14">
        <f>IFERROR(100*_xlfn.IFNA(VLOOKUP($B277,KviZDarije2!$A$1:$N$1000, 4, 0), 0)/'TOP SCORES'!C$3,0)</f>
        <v>0</v>
      </c>
      <c r="F277" s="14">
        <f>IFERROR(100*_xlfn.IFNA(VLOOKUP($B277,KviZDarije3!$A$1:$N$1000, 4, 0), 0)/'TOP SCORES'!D$3,0)</f>
        <v>0</v>
      </c>
      <c r="G277" s="14">
        <f>IFERROR(100*_xlfn.IFNA(VLOOKUP($B277,KviZDarije4!$A$1:$N$1000, 4, 0), 0)/'TOP SCORES'!E$3,0)</f>
        <v>0</v>
      </c>
      <c r="H277" s="14">
        <f>IFERROR(100*_xlfn.IFNA(VLOOKUP($B277,KviZDarije5!$A$1:$N$1000, 4, 0), 0)/'TOP SCORES'!F$3,0)</f>
        <v>0</v>
      </c>
      <c r="I277" s="14">
        <f>IFERROR(100*_xlfn.IFNA(VLOOKUP($B277,KviZDarije6!$A$1:$N$1000, 4, 0), 0)/'TOP SCORES'!G$3,0)</f>
        <v>0</v>
      </c>
      <c r="J277" s="14">
        <f>IFERROR(100*_xlfn.IFNA(VLOOKUP($B277,KviZDarije7!$A$1:$N$999, 4, 0), 0)/'TOP SCORES'!H$3,0)</f>
        <v>0</v>
      </c>
      <c r="K277" s="14">
        <f>IFERROR(100*_xlfn.IFNA(VLOOKUP($B277,KviZDarije8!$A$1:$N$1000, 4, 0), 0)/'TOP SCORES'!I$3,0)</f>
        <v>0</v>
      </c>
      <c r="L277" s="14">
        <f>IFERROR(100*_xlfn.IFNA(VLOOKUP($B277,KviZDarije9!$A$1:$N$1000, 4, 0), 0)/'TOP SCORES'!J$3,0)</f>
        <v>0</v>
      </c>
      <c r="M277" s="14">
        <f>IFERROR(100*_xlfn.IFNA(VLOOKUP($B277,KviZDarije10!$A$1:$N$1000,4, 0), 0)/'TOP SCORES'!K$3,0)</f>
        <v>0</v>
      </c>
      <c r="N277" s="14">
        <f>IFERROR(100*_xlfn.IFNA(VLOOKUP($B277,KviZDarije10!$A$1:$N$1000,4, 0), 0)/'TOP SCORES'!L$3,0)</f>
        <v>0</v>
      </c>
    </row>
    <row r="278" spans="1:14">
      <c r="A278" s="17">
        <f ca="1">RANK(C278,C$2:C$992)</f>
        <v>230</v>
      </c>
      <c r="B278" s="33"/>
      <c r="C278" s="15" cm="1">
        <f t="array" aca="1" ref="C278" ca="1">SUM(LARGE(D278:N278,ROW(INDIRECT("1:8"))))</f>
        <v>0</v>
      </c>
      <c r="D278" s="14">
        <f>IFERROR(100*_xlfn.IFNA(VLOOKUP($B278,KviZDarije1!$A$1:$N$1000, 4, 0), 0)/'TOP SCORES'!B$3,0)</f>
        <v>0</v>
      </c>
      <c r="E278" s="14">
        <f>IFERROR(100*_xlfn.IFNA(VLOOKUP($B278,KviZDarije2!$A$1:$N$1000, 4, 0), 0)/'TOP SCORES'!C$3,0)</f>
        <v>0</v>
      </c>
      <c r="F278" s="14">
        <f>IFERROR(100*_xlfn.IFNA(VLOOKUP($B278,KviZDarije3!$A$1:$N$1000, 4, 0), 0)/'TOP SCORES'!D$3,0)</f>
        <v>0</v>
      </c>
      <c r="G278" s="14">
        <f>IFERROR(100*_xlfn.IFNA(VLOOKUP($B278,KviZDarije4!$A$1:$N$1000, 4, 0), 0)/'TOP SCORES'!E$3,0)</f>
        <v>0</v>
      </c>
      <c r="H278" s="14">
        <f>IFERROR(100*_xlfn.IFNA(VLOOKUP($B278,KviZDarije5!$A$1:$N$1000, 4, 0), 0)/'TOP SCORES'!F$3,0)</f>
        <v>0</v>
      </c>
      <c r="I278" s="14">
        <f>IFERROR(100*_xlfn.IFNA(VLOOKUP($B278,KviZDarije6!$A$1:$N$1000, 4, 0), 0)/'TOP SCORES'!G$3,0)</f>
        <v>0</v>
      </c>
      <c r="J278" s="14">
        <f>IFERROR(100*_xlfn.IFNA(VLOOKUP($B278,KviZDarije7!$A$1:$N$999, 4, 0), 0)/'TOP SCORES'!H$3,0)</f>
        <v>0</v>
      </c>
      <c r="K278" s="14">
        <f>IFERROR(100*_xlfn.IFNA(VLOOKUP($B278,KviZDarije8!$A$1:$N$1000, 4, 0), 0)/'TOP SCORES'!I$3,0)</f>
        <v>0</v>
      </c>
      <c r="L278" s="14">
        <f>IFERROR(100*_xlfn.IFNA(VLOOKUP($B278,KviZDarije9!$A$1:$N$1000, 4, 0), 0)/'TOP SCORES'!J$3,0)</f>
        <v>0</v>
      </c>
      <c r="M278" s="14">
        <f>IFERROR(100*_xlfn.IFNA(VLOOKUP($B278,KviZDarije10!$A$1:$N$1000,4, 0), 0)/'TOP SCORES'!K$3,0)</f>
        <v>0</v>
      </c>
      <c r="N278" s="14">
        <f>IFERROR(100*_xlfn.IFNA(VLOOKUP($B278,KviZDarije10!$A$1:$N$1000,4, 0), 0)/'TOP SCORES'!L$3,0)</f>
        <v>0</v>
      </c>
    </row>
    <row r="279" spans="1:14">
      <c r="A279" s="17">
        <f ca="1">RANK(C279,C$2:C$992)</f>
        <v>230</v>
      </c>
      <c r="B279" s="33"/>
      <c r="C279" s="15" cm="1">
        <f t="array" aca="1" ref="C279" ca="1">SUM(LARGE(D279:N279,ROW(INDIRECT("1:8"))))</f>
        <v>0</v>
      </c>
      <c r="D279" s="14">
        <f>IFERROR(100*_xlfn.IFNA(VLOOKUP($B279,KviZDarije1!$A$1:$N$1000, 4, 0), 0)/'TOP SCORES'!B$3,0)</f>
        <v>0</v>
      </c>
      <c r="E279" s="14">
        <f>IFERROR(100*_xlfn.IFNA(VLOOKUP($B279,KviZDarije2!$A$1:$N$1000, 4, 0), 0)/'TOP SCORES'!C$3,0)</f>
        <v>0</v>
      </c>
      <c r="F279" s="14">
        <f>IFERROR(100*_xlfn.IFNA(VLOOKUP($B279,KviZDarije3!$A$1:$N$1000, 4, 0), 0)/'TOP SCORES'!D$3,0)</f>
        <v>0</v>
      </c>
      <c r="G279" s="14">
        <f>IFERROR(100*_xlfn.IFNA(VLOOKUP($B279,KviZDarije4!$A$1:$N$1000, 4, 0), 0)/'TOP SCORES'!E$3,0)</f>
        <v>0</v>
      </c>
      <c r="H279" s="14">
        <f>IFERROR(100*_xlfn.IFNA(VLOOKUP($B279,KviZDarije5!$A$1:$N$1000, 4, 0), 0)/'TOP SCORES'!F$3,0)</f>
        <v>0</v>
      </c>
      <c r="I279" s="14">
        <f>IFERROR(100*_xlfn.IFNA(VLOOKUP($B279,KviZDarije6!$A$1:$N$1000, 4, 0), 0)/'TOP SCORES'!G$3,0)</f>
        <v>0</v>
      </c>
      <c r="J279" s="14">
        <f>IFERROR(100*_xlfn.IFNA(VLOOKUP($B279,KviZDarije7!$A$1:$N$999, 4, 0), 0)/'TOP SCORES'!H$3,0)</f>
        <v>0</v>
      </c>
      <c r="K279" s="14">
        <f>IFERROR(100*_xlfn.IFNA(VLOOKUP($B279,KviZDarije8!$A$1:$N$1000, 4, 0), 0)/'TOP SCORES'!I$3,0)</f>
        <v>0</v>
      </c>
      <c r="L279" s="14">
        <f>IFERROR(100*_xlfn.IFNA(VLOOKUP($B279,KviZDarije9!$A$1:$N$1000, 4, 0), 0)/'TOP SCORES'!J$3,0)</f>
        <v>0</v>
      </c>
      <c r="M279" s="14">
        <f>IFERROR(100*_xlfn.IFNA(VLOOKUP($B279,KviZDarije10!$A$1:$N$1000,4, 0), 0)/'TOP SCORES'!K$3,0)</f>
        <v>0</v>
      </c>
      <c r="N279" s="14">
        <f>IFERROR(100*_xlfn.IFNA(VLOOKUP($B279,KviZDarije10!$A$1:$N$1000,4, 0), 0)/'TOP SCORES'!L$3,0)</f>
        <v>0</v>
      </c>
    </row>
    <row r="280" spans="1:14">
      <c r="A280" s="17">
        <f ca="1">RANK(C280,C$2:C$992)</f>
        <v>230</v>
      </c>
      <c r="B280" s="33"/>
      <c r="C280" s="15" cm="1">
        <f t="array" aca="1" ref="C280" ca="1">SUM(LARGE(D280:N280,ROW(INDIRECT("1:8"))))</f>
        <v>0</v>
      </c>
      <c r="D280" s="14">
        <f>IFERROR(100*_xlfn.IFNA(VLOOKUP($B280,KviZDarije1!$A$1:$N$1000, 4, 0), 0)/'TOP SCORES'!B$3,0)</f>
        <v>0</v>
      </c>
      <c r="E280" s="14">
        <f>IFERROR(100*_xlfn.IFNA(VLOOKUP($B280,KviZDarije2!$A$1:$N$1000, 4, 0), 0)/'TOP SCORES'!C$3,0)</f>
        <v>0</v>
      </c>
      <c r="F280" s="14">
        <f>IFERROR(100*_xlfn.IFNA(VLOOKUP($B280,KviZDarije3!$A$1:$N$1000, 4, 0), 0)/'TOP SCORES'!D$3,0)</f>
        <v>0</v>
      </c>
      <c r="G280" s="14">
        <f>IFERROR(100*_xlfn.IFNA(VLOOKUP($B280,KviZDarije4!$A$1:$N$1000, 4, 0), 0)/'TOP SCORES'!E$3,0)</f>
        <v>0</v>
      </c>
      <c r="H280" s="14">
        <f>IFERROR(100*_xlfn.IFNA(VLOOKUP($B280,KviZDarije5!$A$1:$N$1000, 4, 0), 0)/'TOP SCORES'!F$3,0)</f>
        <v>0</v>
      </c>
      <c r="I280" s="14">
        <f>IFERROR(100*_xlfn.IFNA(VLOOKUP($B280,KviZDarije6!$A$1:$N$1000, 4, 0), 0)/'TOP SCORES'!G$3,0)</f>
        <v>0</v>
      </c>
      <c r="J280" s="14">
        <f>IFERROR(100*_xlfn.IFNA(VLOOKUP($B280,KviZDarije7!$A$1:$N$999, 4, 0), 0)/'TOP SCORES'!H$3,0)</f>
        <v>0</v>
      </c>
      <c r="K280" s="14">
        <f>IFERROR(100*_xlfn.IFNA(VLOOKUP($B280,KviZDarije8!$A$1:$N$1000, 4, 0), 0)/'TOP SCORES'!I$3,0)</f>
        <v>0</v>
      </c>
      <c r="L280" s="14">
        <f>IFERROR(100*_xlfn.IFNA(VLOOKUP($B280,KviZDarije9!$A$1:$N$1000, 4, 0), 0)/'TOP SCORES'!J$3,0)</f>
        <v>0</v>
      </c>
      <c r="M280" s="14">
        <f>IFERROR(100*_xlfn.IFNA(VLOOKUP($B280,KviZDarije10!$A$1:$N$1000,4, 0), 0)/'TOP SCORES'!K$3,0)</f>
        <v>0</v>
      </c>
      <c r="N280" s="14">
        <f>IFERROR(100*_xlfn.IFNA(VLOOKUP($B280,KviZDarije10!$A$1:$N$1000,4, 0), 0)/'TOP SCORES'!L$3,0)</f>
        <v>0</v>
      </c>
    </row>
    <row r="281" spans="1:14">
      <c r="A281" s="17">
        <f ca="1">RANK(C281,C$2:C$992)</f>
        <v>230</v>
      </c>
      <c r="B281" s="33"/>
      <c r="C281" s="15" cm="1">
        <f t="array" aca="1" ref="C281" ca="1">SUM(LARGE(D281:N281,ROW(INDIRECT("1:8"))))</f>
        <v>0</v>
      </c>
      <c r="D281" s="14">
        <f>IFERROR(100*_xlfn.IFNA(VLOOKUP($B281,KviZDarije1!$A$1:$N$1000, 4, 0), 0)/'TOP SCORES'!B$3,0)</f>
        <v>0</v>
      </c>
      <c r="E281" s="14">
        <f>IFERROR(100*_xlfn.IFNA(VLOOKUP($B281,KviZDarije2!$A$1:$N$1000, 4, 0), 0)/'TOP SCORES'!C$3,0)</f>
        <v>0</v>
      </c>
      <c r="F281" s="14">
        <f>IFERROR(100*_xlfn.IFNA(VLOOKUP($B281,KviZDarije3!$A$1:$N$1000, 4, 0), 0)/'TOP SCORES'!D$3,0)</f>
        <v>0</v>
      </c>
      <c r="G281" s="14">
        <f>IFERROR(100*_xlfn.IFNA(VLOOKUP($B281,KviZDarije4!$A$1:$N$1000, 4, 0), 0)/'TOP SCORES'!E$3,0)</f>
        <v>0</v>
      </c>
      <c r="H281" s="14">
        <f>IFERROR(100*_xlfn.IFNA(VLOOKUP($B281,KviZDarije5!$A$1:$N$1000, 4, 0), 0)/'TOP SCORES'!F$3,0)</f>
        <v>0</v>
      </c>
      <c r="I281" s="14">
        <f>IFERROR(100*_xlfn.IFNA(VLOOKUP($B281,KviZDarije6!$A$1:$N$1000, 4, 0), 0)/'TOP SCORES'!G$3,0)</f>
        <v>0</v>
      </c>
      <c r="J281" s="14">
        <f>IFERROR(100*_xlfn.IFNA(VLOOKUP($B281,KviZDarije7!$A$1:$N$999, 4, 0), 0)/'TOP SCORES'!H$3,0)</f>
        <v>0</v>
      </c>
      <c r="K281" s="14">
        <f>IFERROR(100*_xlfn.IFNA(VLOOKUP($B281,KviZDarije8!$A$1:$N$1000, 4, 0), 0)/'TOP SCORES'!I$3,0)</f>
        <v>0</v>
      </c>
      <c r="L281" s="14">
        <f>IFERROR(100*_xlfn.IFNA(VLOOKUP($B281,KviZDarije9!$A$1:$N$1000, 4, 0), 0)/'TOP SCORES'!J$3,0)</f>
        <v>0</v>
      </c>
      <c r="M281" s="14">
        <f>IFERROR(100*_xlfn.IFNA(VLOOKUP($B281,KviZDarije10!$A$1:$N$1000,4, 0), 0)/'TOP SCORES'!K$3,0)</f>
        <v>0</v>
      </c>
      <c r="N281" s="14">
        <f>IFERROR(100*_xlfn.IFNA(VLOOKUP($B281,KviZDarije10!$A$1:$N$1000,4, 0), 0)/'TOP SCORES'!L$3,0)</f>
        <v>0</v>
      </c>
    </row>
    <row r="282" spans="1:14">
      <c r="A282" s="17">
        <f ca="1">RANK(C282,C$2:C$992)</f>
        <v>230</v>
      </c>
      <c r="B282" s="33"/>
      <c r="C282" s="15" cm="1">
        <f t="array" aca="1" ref="C282" ca="1">SUM(LARGE(D282:N282,ROW(INDIRECT("1:8"))))</f>
        <v>0</v>
      </c>
      <c r="D282" s="14">
        <f>IFERROR(100*_xlfn.IFNA(VLOOKUP($B282,KviZDarije1!$A$1:$N$1000, 4, 0), 0)/'TOP SCORES'!B$3,0)</f>
        <v>0</v>
      </c>
      <c r="E282" s="14">
        <f>IFERROR(100*_xlfn.IFNA(VLOOKUP($B282,KviZDarije2!$A$1:$N$1000, 4, 0), 0)/'TOP SCORES'!C$3,0)</f>
        <v>0</v>
      </c>
      <c r="F282" s="14">
        <f>IFERROR(100*_xlfn.IFNA(VLOOKUP($B282,KviZDarije3!$A$1:$N$1000, 4, 0), 0)/'TOP SCORES'!D$3,0)</f>
        <v>0</v>
      </c>
      <c r="G282" s="14">
        <f>IFERROR(100*_xlfn.IFNA(VLOOKUP($B282,KviZDarije4!$A$1:$N$1000, 4, 0), 0)/'TOP SCORES'!E$3,0)</f>
        <v>0</v>
      </c>
      <c r="H282" s="14">
        <f>IFERROR(100*_xlfn.IFNA(VLOOKUP($B282,KviZDarije5!$A$1:$N$1000, 4, 0), 0)/'TOP SCORES'!F$3,0)</f>
        <v>0</v>
      </c>
      <c r="I282" s="14">
        <f>IFERROR(100*_xlfn.IFNA(VLOOKUP($B282,KviZDarije6!$A$1:$N$1000, 4, 0), 0)/'TOP SCORES'!G$3,0)</f>
        <v>0</v>
      </c>
      <c r="J282" s="14">
        <f>IFERROR(100*_xlfn.IFNA(VLOOKUP($B282,KviZDarije7!$A$1:$N$999, 4, 0), 0)/'TOP SCORES'!H$3,0)</f>
        <v>0</v>
      </c>
      <c r="K282" s="14">
        <f>IFERROR(100*_xlfn.IFNA(VLOOKUP($B282,KviZDarije8!$A$1:$N$1000, 4, 0), 0)/'TOP SCORES'!I$3,0)</f>
        <v>0</v>
      </c>
      <c r="L282" s="14">
        <f>IFERROR(100*_xlfn.IFNA(VLOOKUP($B282,KviZDarije9!$A$1:$N$1000, 4, 0), 0)/'TOP SCORES'!J$3,0)</f>
        <v>0</v>
      </c>
      <c r="M282" s="14">
        <f>IFERROR(100*_xlfn.IFNA(VLOOKUP($B282,KviZDarije10!$A$1:$N$1000,4, 0), 0)/'TOP SCORES'!K$3,0)</f>
        <v>0</v>
      </c>
      <c r="N282" s="14">
        <f>IFERROR(100*_xlfn.IFNA(VLOOKUP($B282,KviZDarije10!$A$1:$N$1000,4, 0), 0)/'TOP SCORES'!L$3,0)</f>
        <v>0</v>
      </c>
    </row>
    <row r="283" spans="1:14">
      <c r="A283" s="17">
        <f ca="1">RANK(C283,C$2:C$992)</f>
        <v>230</v>
      </c>
      <c r="B283" s="33"/>
      <c r="C283" s="15" cm="1">
        <f t="array" aca="1" ref="C283" ca="1">SUM(LARGE(D283:N283,ROW(INDIRECT("1:8"))))</f>
        <v>0</v>
      </c>
      <c r="D283" s="14">
        <f>IFERROR(100*_xlfn.IFNA(VLOOKUP($B283,KviZDarije1!$A$1:$N$1000, 4, 0), 0)/'TOP SCORES'!B$3,0)</f>
        <v>0</v>
      </c>
      <c r="E283" s="14">
        <f>IFERROR(100*_xlfn.IFNA(VLOOKUP($B283,KviZDarije2!$A$1:$N$1000, 4, 0), 0)/'TOP SCORES'!C$3,0)</f>
        <v>0</v>
      </c>
      <c r="F283" s="14">
        <f>IFERROR(100*_xlfn.IFNA(VLOOKUP($B283,KviZDarije3!$A$1:$N$1000, 4, 0), 0)/'TOP SCORES'!D$3,0)</f>
        <v>0</v>
      </c>
      <c r="G283" s="14">
        <f>IFERROR(100*_xlfn.IFNA(VLOOKUP($B283,KviZDarije4!$A$1:$N$1000, 4, 0), 0)/'TOP SCORES'!E$3,0)</f>
        <v>0</v>
      </c>
      <c r="H283" s="14">
        <f>IFERROR(100*_xlfn.IFNA(VLOOKUP($B283,KviZDarije5!$A$1:$N$1000, 4, 0), 0)/'TOP SCORES'!F$3,0)</f>
        <v>0</v>
      </c>
      <c r="I283" s="14">
        <f>IFERROR(100*_xlfn.IFNA(VLOOKUP($B283,KviZDarije6!$A$1:$N$1000, 4, 0), 0)/'TOP SCORES'!G$3,0)</f>
        <v>0</v>
      </c>
      <c r="J283" s="14">
        <f>IFERROR(100*_xlfn.IFNA(VLOOKUP($B283,KviZDarije7!$A$1:$N$999, 4, 0), 0)/'TOP SCORES'!H$3,0)</f>
        <v>0</v>
      </c>
      <c r="K283" s="14">
        <f>IFERROR(100*_xlfn.IFNA(VLOOKUP($B283,KviZDarije8!$A$1:$N$1000, 4, 0), 0)/'TOP SCORES'!I$3,0)</f>
        <v>0</v>
      </c>
      <c r="L283" s="14">
        <f>IFERROR(100*_xlfn.IFNA(VLOOKUP($B283,KviZDarije9!$A$1:$N$1000, 4, 0), 0)/'TOP SCORES'!J$3,0)</f>
        <v>0</v>
      </c>
      <c r="M283" s="14">
        <f>IFERROR(100*_xlfn.IFNA(VLOOKUP($B283,KviZDarije10!$A$1:$N$1000,4, 0), 0)/'TOP SCORES'!K$3,0)</f>
        <v>0</v>
      </c>
      <c r="N283" s="14">
        <f>IFERROR(100*_xlfn.IFNA(VLOOKUP($B283,KviZDarije10!$A$1:$N$1000,4, 0), 0)/'TOP SCORES'!L$3,0)</f>
        <v>0</v>
      </c>
    </row>
    <row r="284" spans="1:14">
      <c r="A284" s="17">
        <f ca="1">RANK(C284,C$2:C$992)</f>
        <v>230</v>
      </c>
      <c r="B284" s="33"/>
      <c r="C284" s="15" cm="1">
        <f t="array" aca="1" ref="C284" ca="1">SUM(LARGE(D284:N284,ROW(INDIRECT("1:8"))))</f>
        <v>0</v>
      </c>
      <c r="D284" s="14">
        <f>IFERROR(100*_xlfn.IFNA(VLOOKUP($B284,KviZDarije1!$A$1:$N$1000, 4, 0), 0)/'TOP SCORES'!B$3,0)</f>
        <v>0</v>
      </c>
      <c r="E284" s="14">
        <f>IFERROR(100*_xlfn.IFNA(VLOOKUP($B284,KviZDarije2!$A$1:$N$1000, 4, 0), 0)/'TOP SCORES'!C$3,0)</f>
        <v>0</v>
      </c>
      <c r="F284" s="14">
        <f>IFERROR(100*_xlfn.IFNA(VLOOKUP($B284,KviZDarije3!$A$1:$N$1000, 4, 0), 0)/'TOP SCORES'!D$3,0)</f>
        <v>0</v>
      </c>
      <c r="G284" s="14">
        <f>IFERROR(100*_xlfn.IFNA(VLOOKUP($B284,KviZDarije4!$A$1:$N$1000, 4, 0), 0)/'TOP SCORES'!E$3,0)</f>
        <v>0</v>
      </c>
      <c r="H284" s="14">
        <f>IFERROR(100*_xlfn.IFNA(VLOOKUP($B284,KviZDarije5!$A$1:$N$1000, 4, 0), 0)/'TOP SCORES'!F$3,0)</f>
        <v>0</v>
      </c>
      <c r="I284" s="14">
        <f>IFERROR(100*_xlfn.IFNA(VLOOKUP($B284,KviZDarije6!$A$1:$N$1000, 4, 0), 0)/'TOP SCORES'!G$3,0)</f>
        <v>0</v>
      </c>
      <c r="J284" s="14">
        <f>IFERROR(100*_xlfn.IFNA(VLOOKUP($B284,KviZDarije7!$A$1:$N$999, 4, 0), 0)/'TOP SCORES'!H$3,0)</f>
        <v>0</v>
      </c>
      <c r="K284" s="14">
        <f>IFERROR(100*_xlfn.IFNA(VLOOKUP($B284,KviZDarije8!$A$1:$N$1000, 4, 0), 0)/'TOP SCORES'!I$3,0)</f>
        <v>0</v>
      </c>
      <c r="L284" s="14">
        <f>IFERROR(100*_xlfn.IFNA(VLOOKUP($B284,KviZDarije9!$A$1:$N$1000, 4, 0), 0)/'TOP SCORES'!J$3,0)</f>
        <v>0</v>
      </c>
      <c r="M284" s="14">
        <f>IFERROR(100*_xlfn.IFNA(VLOOKUP($B284,KviZDarije10!$A$1:$N$1000,4, 0), 0)/'TOP SCORES'!K$3,0)</f>
        <v>0</v>
      </c>
      <c r="N284" s="14">
        <f>IFERROR(100*_xlfn.IFNA(VLOOKUP($B284,KviZDarije10!$A$1:$N$1000,4, 0), 0)/'TOP SCORES'!L$3,0)</f>
        <v>0</v>
      </c>
    </row>
    <row r="285" spans="1:14">
      <c r="A285" s="17">
        <f ca="1">RANK(C285,C$2:C$992)</f>
        <v>230</v>
      </c>
      <c r="B285" s="33"/>
      <c r="C285" s="15" cm="1">
        <f t="array" aca="1" ref="C285" ca="1">SUM(LARGE(D285:N285,ROW(INDIRECT("1:8"))))</f>
        <v>0</v>
      </c>
      <c r="D285" s="14">
        <f>IFERROR(100*_xlfn.IFNA(VLOOKUP($B285,KviZDarije1!$A$1:$N$1000, 4, 0), 0)/'TOP SCORES'!B$3,0)</f>
        <v>0</v>
      </c>
      <c r="E285" s="14">
        <f>IFERROR(100*_xlfn.IFNA(VLOOKUP($B285,KviZDarije2!$A$1:$N$1000, 4, 0), 0)/'TOP SCORES'!C$3,0)</f>
        <v>0</v>
      </c>
      <c r="F285" s="14">
        <f>IFERROR(100*_xlfn.IFNA(VLOOKUP($B285,KviZDarije3!$A$1:$N$1000, 4, 0), 0)/'TOP SCORES'!D$3,0)</f>
        <v>0</v>
      </c>
      <c r="G285" s="14">
        <f>IFERROR(100*_xlfn.IFNA(VLOOKUP($B285,KviZDarije4!$A$1:$N$1000, 4, 0), 0)/'TOP SCORES'!E$3,0)</f>
        <v>0</v>
      </c>
      <c r="H285" s="14">
        <f>IFERROR(100*_xlfn.IFNA(VLOOKUP($B285,KviZDarije5!$A$1:$N$1000, 4, 0), 0)/'TOP SCORES'!F$3,0)</f>
        <v>0</v>
      </c>
      <c r="I285" s="14">
        <f>IFERROR(100*_xlfn.IFNA(VLOOKUP($B285,KviZDarije6!$A$1:$N$1000, 4, 0), 0)/'TOP SCORES'!G$3,0)</f>
        <v>0</v>
      </c>
      <c r="J285" s="14">
        <f>IFERROR(100*_xlfn.IFNA(VLOOKUP($B285,KviZDarije7!$A$1:$N$999, 4, 0), 0)/'TOP SCORES'!H$3,0)</f>
        <v>0</v>
      </c>
      <c r="K285" s="14">
        <f>IFERROR(100*_xlfn.IFNA(VLOOKUP($B285,KviZDarije8!$A$1:$N$1000, 4, 0), 0)/'TOP SCORES'!I$3,0)</f>
        <v>0</v>
      </c>
      <c r="L285" s="14">
        <f>IFERROR(100*_xlfn.IFNA(VLOOKUP($B285,KviZDarije9!$A$1:$N$1000, 4, 0), 0)/'TOP SCORES'!J$3,0)</f>
        <v>0</v>
      </c>
      <c r="M285" s="14">
        <f>IFERROR(100*_xlfn.IFNA(VLOOKUP($B285,KviZDarije10!$A$1:$N$1000,4, 0), 0)/'TOP SCORES'!K$3,0)</f>
        <v>0</v>
      </c>
      <c r="N285" s="14">
        <f>IFERROR(100*_xlfn.IFNA(VLOOKUP($B285,KviZDarije10!$A$1:$N$1000,4, 0), 0)/'TOP SCORES'!L$3,0)</f>
        <v>0</v>
      </c>
    </row>
    <row r="286" spans="1:14">
      <c r="A286" s="17">
        <f ca="1">RANK(C286,C$2:C$992)</f>
        <v>230</v>
      </c>
      <c r="B286" s="33"/>
      <c r="C286" s="15" cm="1">
        <f t="array" aca="1" ref="C286" ca="1">SUM(LARGE(D286:N286,ROW(INDIRECT("1:8"))))</f>
        <v>0</v>
      </c>
      <c r="D286" s="14">
        <f>IFERROR(100*_xlfn.IFNA(VLOOKUP($B286,KviZDarije1!$A$1:$N$1000, 4, 0), 0)/'TOP SCORES'!B$3,0)</f>
        <v>0</v>
      </c>
      <c r="E286" s="14">
        <f>IFERROR(100*_xlfn.IFNA(VLOOKUP($B286,KviZDarije2!$A$1:$N$1000, 4, 0), 0)/'TOP SCORES'!C$3,0)</f>
        <v>0</v>
      </c>
      <c r="F286" s="14">
        <f>IFERROR(100*_xlfn.IFNA(VLOOKUP($B286,KviZDarije3!$A$1:$N$1000, 4, 0), 0)/'TOP SCORES'!D$3,0)</f>
        <v>0</v>
      </c>
      <c r="G286" s="14">
        <f>IFERROR(100*_xlfn.IFNA(VLOOKUP($B286,KviZDarije4!$A$1:$N$1000, 4, 0), 0)/'TOP SCORES'!E$3,0)</f>
        <v>0</v>
      </c>
      <c r="H286" s="14">
        <f>IFERROR(100*_xlfn.IFNA(VLOOKUP($B286,KviZDarije5!$A$1:$N$1000, 4, 0), 0)/'TOP SCORES'!F$3,0)</f>
        <v>0</v>
      </c>
      <c r="I286" s="14">
        <f>IFERROR(100*_xlfn.IFNA(VLOOKUP($B286,KviZDarije6!$A$1:$N$1000, 4, 0), 0)/'TOP SCORES'!G$3,0)</f>
        <v>0</v>
      </c>
      <c r="J286" s="14">
        <f>IFERROR(100*_xlfn.IFNA(VLOOKUP($B286,KviZDarije7!$A$1:$N$999, 4, 0), 0)/'TOP SCORES'!H$3,0)</f>
        <v>0</v>
      </c>
      <c r="K286" s="14">
        <f>IFERROR(100*_xlfn.IFNA(VLOOKUP($B286,KviZDarije8!$A$1:$N$1000, 4, 0), 0)/'TOP SCORES'!I$3,0)</f>
        <v>0</v>
      </c>
      <c r="L286" s="14">
        <f>IFERROR(100*_xlfn.IFNA(VLOOKUP($B286,KviZDarije9!$A$1:$N$1000, 4, 0), 0)/'TOP SCORES'!J$3,0)</f>
        <v>0</v>
      </c>
      <c r="M286" s="14">
        <f>IFERROR(100*_xlfn.IFNA(VLOOKUP($B286,KviZDarije10!$A$1:$N$1000,4, 0), 0)/'TOP SCORES'!K$3,0)</f>
        <v>0</v>
      </c>
      <c r="N286" s="14">
        <f>IFERROR(100*_xlfn.IFNA(VLOOKUP($B286,KviZDarije10!$A$1:$N$1000,4, 0), 0)/'TOP SCORES'!L$3,0)</f>
        <v>0</v>
      </c>
    </row>
    <row r="287" spans="1:14">
      <c r="A287" s="17">
        <f ca="1">RANK(C287,C$2:C$992)</f>
        <v>230</v>
      </c>
      <c r="B287" s="33"/>
      <c r="C287" s="15" cm="1">
        <f t="array" aca="1" ref="C287" ca="1">SUM(LARGE(D287:N287,ROW(INDIRECT("1:8"))))</f>
        <v>0</v>
      </c>
      <c r="D287" s="14">
        <f>IFERROR(100*_xlfn.IFNA(VLOOKUP($B287,KviZDarije1!$A$1:$N$1000, 4, 0), 0)/'TOP SCORES'!B$3,0)</f>
        <v>0</v>
      </c>
      <c r="E287" s="14">
        <f>IFERROR(100*_xlfn.IFNA(VLOOKUP($B287,KviZDarije2!$A$1:$N$1000, 4, 0), 0)/'TOP SCORES'!C$3,0)</f>
        <v>0</v>
      </c>
      <c r="F287" s="14">
        <f>IFERROR(100*_xlfn.IFNA(VLOOKUP($B287,KviZDarije3!$A$1:$N$1000, 4, 0), 0)/'TOP SCORES'!D$3,0)</f>
        <v>0</v>
      </c>
      <c r="G287" s="14">
        <f>IFERROR(100*_xlfn.IFNA(VLOOKUP($B287,KviZDarije4!$A$1:$N$1000, 4, 0), 0)/'TOP SCORES'!E$3,0)</f>
        <v>0</v>
      </c>
      <c r="H287" s="14">
        <f>IFERROR(100*_xlfn.IFNA(VLOOKUP($B287,KviZDarije5!$A$1:$N$1000, 4, 0), 0)/'TOP SCORES'!F$3,0)</f>
        <v>0</v>
      </c>
      <c r="I287" s="14">
        <f>IFERROR(100*_xlfn.IFNA(VLOOKUP($B287,KviZDarije6!$A$1:$N$1000, 4, 0), 0)/'TOP SCORES'!G$3,0)</f>
        <v>0</v>
      </c>
      <c r="J287" s="14">
        <f>IFERROR(100*_xlfn.IFNA(VLOOKUP($B287,KviZDarije7!$A$1:$N$999, 4, 0), 0)/'TOP SCORES'!H$3,0)</f>
        <v>0</v>
      </c>
      <c r="K287" s="14">
        <f>IFERROR(100*_xlfn.IFNA(VLOOKUP($B287,KviZDarije8!$A$1:$N$1000, 4, 0), 0)/'TOP SCORES'!I$3,0)</f>
        <v>0</v>
      </c>
      <c r="L287" s="14">
        <f>IFERROR(100*_xlfn.IFNA(VLOOKUP($B287,KviZDarije9!$A$1:$N$1000, 4, 0), 0)/'TOP SCORES'!J$3,0)</f>
        <v>0</v>
      </c>
      <c r="M287" s="14">
        <f>IFERROR(100*_xlfn.IFNA(VLOOKUP($B287,KviZDarije10!$A$1:$N$1000,4, 0), 0)/'TOP SCORES'!K$3,0)</f>
        <v>0</v>
      </c>
      <c r="N287" s="14">
        <f>IFERROR(100*_xlfn.IFNA(VLOOKUP($B287,KviZDarije10!$A$1:$N$1000,4, 0), 0)/'TOP SCORES'!L$3,0)</f>
        <v>0</v>
      </c>
    </row>
    <row r="288" spans="1:14">
      <c r="A288" s="17">
        <f ca="1">RANK(C288,C$2:C$992)</f>
        <v>230</v>
      </c>
      <c r="B288" s="33"/>
      <c r="C288" s="15" cm="1">
        <f t="array" aca="1" ref="C288" ca="1">SUM(LARGE(D288:N288,ROW(INDIRECT("1:8"))))</f>
        <v>0</v>
      </c>
      <c r="D288" s="14">
        <f>IFERROR(100*_xlfn.IFNA(VLOOKUP($B288,KviZDarije1!$A$1:$N$1000, 4, 0), 0)/'TOP SCORES'!B$3,0)</f>
        <v>0</v>
      </c>
      <c r="E288" s="14">
        <f>IFERROR(100*_xlfn.IFNA(VLOOKUP($B288,KviZDarije2!$A$1:$N$1000, 4, 0), 0)/'TOP SCORES'!C$3,0)</f>
        <v>0</v>
      </c>
      <c r="F288" s="14">
        <f>IFERROR(100*_xlfn.IFNA(VLOOKUP($B288,KviZDarije3!$A$1:$N$1000, 4, 0), 0)/'TOP SCORES'!D$3,0)</f>
        <v>0</v>
      </c>
      <c r="G288" s="14">
        <f>IFERROR(100*_xlfn.IFNA(VLOOKUP($B288,KviZDarije4!$A$1:$N$1000, 4, 0), 0)/'TOP SCORES'!E$3,0)</f>
        <v>0</v>
      </c>
      <c r="H288" s="14">
        <f>IFERROR(100*_xlfn.IFNA(VLOOKUP($B288,KviZDarije5!$A$1:$N$1000, 4, 0), 0)/'TOP SCORES'!F$3,0)</f>
        <v>0</v>
      </c>
      <c r="I288" s="14">
        <f>IFERROR(100*_xlfn.IFNA(VLOOKUP($B288,KviZDarije6!$A$1:$N$1000, 4, 0), 0)/'TOP SCORES'!G$3,0)</f>
        <v>0</v>
      </c>
      <c r="J288" s="14">
        <f>IFERROR(100*_xlfn.IFNA(VLOOKUP($B288,KviZDarije7!$A$1:$N$999, 4, 0), 0)/'TOP SCORES'!H$3,0)</f>
        <v>0</v>
      </c>
      <c r="K288" s="14">
        <f>IFERROR(100*_xlfn.IFNA(VLOOKUP($B288,KviZDarije8!$A$1:$N$1000, 4, 0), 0)/'TOP SCORES'!I$3,0)</f>
        <v>0</v>
      </c>
      <c r="L288" s="14">
        <f>IFERROR(100*_xlfn.IFNA(VLOOKUP($B288,KviZDarije9!$A$1:$N$1000, 4, 0), 0)/'TOP SCORES'!J$3,0)</f>
        <v>0</v>
      </c>
      <c r="M288" s="14">
        <f>IFERROR(100*_xlfn.IFNA(VLOOKUP($B288,KviZDarije10!$A$1:$N$1000,4, 0), 0)/'TOP SCORES'!K$3,0)</f>
        <v>0</v>
      </c>
      <c r="N288" s="14">
        <f>IFERROR(100*_xlfn.IFNA(VLOOKUP($B288,KviZDarije10!$A$1:$N$1000,4, 0), 0)/'TOP SCORES'!L$3,0)</f>
        <v>0</v>
      </c>
    </row>
    <row r="289" spans="1:14">
      <c r="A289" s="17">
        <f ca="1">RANK(C289,C$2:C$992)</f>
        <v>230</v>
      </c>
      <c r="B289" s="33"/>
      <c r="C289" s="15" cm="1">
        <f t="array" aca="1" ref="C289" ca="1">SUM(LARGE(D289:N289,ROW(INDIRECT("1:8"))))</f>
        <v>0</v>
      </c>
      <c r="D289" s="14">
        <f>IFERROR(100*_xlfn.IFNA(VLOOKUP($B289,KviZDarije1!$A$1:$N$1000, 4, 0), 0)/'TOP SCORES'!B$3,0)</f>
        <v>0</v>
      </c>
      <c r="E289" s="14">
        <f>IFERROR(100*_xlfn.IFNA(VLOOKUP($B289,KviZDarije2!$A$1:$N$1000, 4, 0), 0)/'TOP SCORES'!C$3,0)</f>
        <v>0</v>
      </c>
      <c r="F289" s="14">
        <f>IFERROR(100*_xlfn.IFNA(VLOOKUP($B289,KviZDarije3!$A$1:$N$1000, 4, 0), 0)/'TOP SCORES'!D$3,0)</f>
        <v>0</v>
      </c>
      <c r="G289" s="14">
        <f>IFERROR(100*_xlfn.IFNA(VLOOKUP($B289,KviZDarije4!$A$1:$N$1000, 4, 0), 0)/'TOP SCORES'!E$3,0)</f>
        <v>0</v>
      </c>
      <c r="H289" s="14">
        <f>IFERROR(100*_xlfn.IFNA(VLOOKUP($B289,KviZDarije5!$A$1:$N$1000, 4, 0), 0)/'TOP SCORES'!F$3,0)</f>
        <v>0</v>
      </c>
      <c r="I289" s="14">
        <f>IFERROR(100*_xlfn.IFNA(VLOOKUP($B289,KviZDarije6!$A$1:$N$1000, 4, 0), 0)/'TOP SCORES'!G$3,0)</f>
        <v>0</v>
      </c>
      <c r="J289" s="14">
        <f>IFERROR(100*_xlfn.IFNA(VLOOKUP($B289,KviZDarije7!$A$1:$N$999, 4, 0), 0)/'TOP SCORES'!H$3,0)</f>
        <v>0</v>
      </c>
      <c r="K289" s="14">
        <f>IFERROR(100*_xlfn.IFNA(VLOOKUP($B289,KviZDarije8!$A$1:$N$1000, 4, 0), 0)/'TOP SCORES'!I$3,0)</f>
        <v>0</v>
      </c>
      <c r="L289" s="14">
        <f>IFERROR(100*_xlfn.IFNA(VLOOKUP($B289,KviZDarije9!$A$1:$N$1000, 4, 0), 0)/'TOP SCORES'!J$3,0)</f>
        <v>0</v>
      </c>
      <c r="M289" s="14">
        <f>IFERROR(100*_xlfn.IFNA(VLOOKUP($B289,KviZDarije10!$A$1:$N$1000,4, 0), 0)/'TOP SCORES'!K$3,0)</f>
        <v>0</v>
      </c>
      <c r="N289" s="14">
        <f>IFERROR(100*_xlfn.IFNA(VLOOKUP($B289,KviZDarije10!$A$1:$N$1000,4, 0), 0)/'TOP SCORES'!L$3,0)</f>
        <v>0</v>
      </c>
    </row>
    <row r="290" spans="1:14">
      <c r="A290" s="17">
        <f ca="1">RANK(C290,C$2:C$992)</f>
        <v>230</v>
      </c>
      <c r="B290" s="33"/>
      <c r="C290" s="15" cm="1">
        <f t="array" aca="1" ref="C290" ca="1">SUM(LARGE(D290:N290,ROW(INDIRECT("1:8"))))</f>
        <v>0</v>
      </c>
      <c r="D290" s="14">
        <f>IFERROR(100*_xlfn.IFNA(VLOOKUP($B290,KviZDarije1!$A$1:$N$1000, 4, 0), 0)/'TOP SCORES'!B$3,0)</f>
        <v>0</v>
      </c>
      <c r="E290" s="14">
        <f>IFERROR(100*_xlfn.IFNA(VLOOKUP($B290,KviZDarije2!$A$1:$N$1000, 4, 0), 0)/'TOP SCORES'!C$3,0)</f>
        <v>0</v>
      </c>
      <c r="F290" s="14">
        <f>IFERROR(100*_xlfn.IFNA(VLOOKUP($B290,KviZDarije3!$A$1:$N$1000, 4, 0), 0)/'TOP SCORES'!D$3,0)</f>
        <v>0</v>
      </c>
      <c r="G290" s="14">
        <f>IFERROR(100*_xlfn.IFNA(VLOOKUP($B290,KviZDarije4!$A$1:$N$1000, 4, 0), 0)/'TOP SCORES'!E$3,0)</f>
        <v>0</v>
      </c>
      <c r="H290" s="14">
        <f>IFERROR(100*_xlfn.IFNA(VLOOKUP($B290,KviZDarije5!$A$1:$N$1000, 4, 0), 0)/'TOP SCORES'!F$3,0)</f>
        <v>0</v>
      </c>
      <c r="I290" s="14">
        <f>IFERROR(100*_xlfn.IFNA(VLOOKUP($B290,KviZDarije6!$A$1:$N$1000, 4, 0), 0)/'TOP SCORES'!G$3,0)</f>
        <v>0</v>
      </c>
      <c r="J290" s="14">
        <f>IFERROR(100*_xlfn.IFNA(VLOOKUP($B290,KviZDarije7!$A$1:$N$999, 4, 0), 0)/'TOP SCORES'!H$3,0)</f>
        <v>0</v>
      </c>
      <c r="K290" s="14">
        <f>IFERROR(100*_xlfn.IFNA(VLOOKUP($B290,KviZDarije8!$A$1:$N$1000, 4, 0), 0)/'TOP SCORES'!I$3,0)</f>
        <v>0</v>
      </c>
      <c r="L290" s="14">
        <f>IFERROR(100*_xlfn.IFNA(VLOOKUP($B290,KviZDarije9!$A$1:$N$1000, 4, 0), 0)/'TOP SCORES'!J$3,0)</f>
        <v>0</v>
      </c>
      <c r="M290" s="14">
        <f>IFERROR(100*_xlfn.IFNA(VLOOKUP($B290,KviZDarije10!$A$1:$N$1000,4, 0), 0)/'TOP SCORES'!K$3,0)</f>
        <v>0</v>
      </c>
      <c r="N290" s="14">
        <f>IFERROR(100*_xlfn.IFNA(VLOOKUP($B290,KviZDarije10!$A$1:$N$1000,4, 0), 0)/'TOP SCORES'!L$3,0)</f>
        <v>0</v>
      </c>
    </row>
    <row r="291" spans="1:14">
      <c r="A291" s="17">
        <f ca="1">RANK(C291,C$2:C$992)</f>
        <v>230</v>
      </c>
      <c r="B291" s="33"/>
      <c r="C291" s="15" cm="1">
        <f t="array" aca="1" ref="C291" ca="1">SUM(LARGE(D291:N291,ROW(INDIRECT("1:8"))))</f>
        <v>0</v>
      </c>
      <c r="D291" s="14">
        <f>IFERROR(100*_xlfn.IFNA(VLOOKUP($B291,KviZDarije1!$A$1:$N$1000, 4, 0), 0)/'TOP SCORES'!B$3,0)</f>
        <v>0</v>
      </c>
      <c r="E291" s="14">
        <f>IFERROR(100*_xlfn.IFNA(VLOOKUP($B291,KviZDarije2!$A$1:$N$1000, 4, 0), 0)/'TOP SCORES'!C$3,0)</f>
        <v>0</v>
      </c>
      <c r="F291" s="14">
        <f>IFERROR(100*_xlfn.IFNA(VLOOKUP($B291,KviZDarije3!$A$1:$N$1000, 4, 0), 0)/'TOP SCORES'!D$3,0)</f>
        <v>0</v>
      </c>
      <c r="G291" s="14">
        <f>IFERROR(100*_xlfn.IFNA(VLOOKUP($B291,KviZDarije4!$A$1:$N$1000, 4, 0), 0)/'TOP SCORES'!E$3,0)</f>
        <v>0</v>
      </c>
      <c r="H291" s="14">
        <f>IFERROR(100*_xlfn.IFNA(VLOOKUP($B291,KviZDarije5!$A$1:$N$1000, 4, 0), 0)/'TOP SCORES'!F$3,0)</f>
        <v>0</v>
      </c>
      <c r="I291" s="14">
        <f>IFERROR(100*_xlfn.IFNA(VLOOKUP($B291,KviZDarije6!$A$1:$N$1000, 4, 0), 0)/'TOP SCORES'!G$3,0)</f>
        <v>0</v>
      </c>
      <c r="J291" s="14">
        <f>IFERROR(100*_xlfn.IFNA(VLOOKUP($B291,KviZDarije7!$A$1:$N$999, 4, 0), 0)/'TOP SCORES'!H$3,0)</f>
        <v>0</v>
      </c>
      <c r="K291" s="14">
        <f>IFERROR(100*_xlfn.IFNA(VLOOKUP($B291,KviZDarije8!$A$1:$N$1000, 4, 0), 0)/'TOP SCORES'!I$3,0)</f>
        <v>0</v>
      </c>
      <c r="L291" s="14">
        <f>IFERROR(100*_xlfn.IFNA(VLOOKUP($B291,KviZDarije9!$A$1:$N$1000, 4, 0), 0)/'TOP SCORES'!J$3,0)</f>
        <v>0</v>
      </c>
      <c r="M291" s="14">
        <f>IFERROR(100*_xlfn.IFNA(VLOOKUP($B291,KviZDarije10!$A$1:$N$1000,4, 0), 0)/'TOP SCORES'!K$3,0)</f>
        <v>0</v>
      </c>
      <c r="N291" s="14">
        <f>IFERROR(100*_xlfn.IFNA(VLOOKUP($B291,KviZDarije10!$A$1:$N$1000,4, 0), 0)/'TOP SCORES'!L$3,0)</f>
        <v>0</v>
      </c>
    </row>
    <row r="292" spans="1:14">
      <c r="A292" s="17">
        <f ca="1">RANK(C292,C$2:C$992)</f>
        <v>230</v>
      </c>
      <c r="B292" s="33"/>
      <c r="C292" s="15" cm="1">
        <f t="array" aca="1" ref="C292" ca="1">SUM(LARGE(D292:N292,ROW(INDIRECT("1:8"))))</f>
        <v>0</v>
      </c>
      <c r="D292" s="14">
        <f>IFERROR(100*_xlfn.IFNA(VLOOKUP($B292,KviZDarije1!$A$1:$N$1000, 4, 0), 0)/'TOP SCORES'!B$3,0)</f>
        <v>0</v>
      </c>
      <c r="E292" s="14">
        <f>IFERROR(100*_xlfn.IFNA(VLOOKUP($B292,KviZDarije2!$A$1:$N$1000, 4, 0), 0)/'TOP SCORES'!C$3,0)</f>
        <v>0</v>
      </c>
      <c r="F292" s="14">
        <f>IFERROR(100*_xlfn.IFNA(VLOOKUP($B292,KviZDarije3!$A$1:$N$1000, 4, 0), 0)/'TOP SCORES'!D$3,0)</f>
        <v>0</v>
      </c>
      <c r="G292" s="14">
        <f>IFERROR(100*_xlfn.IFNA(VLOOKUP($B292,KviZDarije4!$A$1:$N$1000, 4, 0), 0)/'TOP SCORES'!E$3,0)</f>
        <v>0</v>
      </c>
      <c r="H292" s="14">
        <f>IFERROR(100*_xlfn.IFNA(VLOOKUP($B292,KviZDarije5!$A$1:$N$1000, 4, 0), 0)/'TOP SCORES'!F$3,0)</f>
        <v>0</v>
      </c>
      <c r="I292" s="14">
        <f>IFERROR(100*_xlfn.IFNA(VLOOKUP($B292,KviZDarije6!$A$1:$N$1000, 4, 0), 0)/'TOP SCORES'!G$3,0)</f>
        <v>0</v>
      </c>
      <c r="J292" s="14">
        <f>IFERROR(100*_xlfn.IFNA(VLOOKUP($B292,KviZDarije7!$A$1:$N$999, 4, 0), 0)/'TOP SCORES'!H$3,0)</f>
        <v>0</v>
      </c>
      <c r="K292" s="14">
        <f>IFERROR(100*_xlfn.IFNA(VLOOKUP($B292,KviZDarije8!$A$1:$N$1000, 4, 0), 0)/'TOP SCORES'!I$3,0)</f>
        <v>0</v>
      </c>
      <c r="L292" s="14">
        <f>IFERROR(100*_xlfn.IFNA(VLOOKUP($B292,KviZDarije9!$A$1:$N$1000, 4, 0), 0)/'TOP SCORES'!J$3,0)</f>
        <v>0</v>
      </c>
      <c r="M292" s="14">
        <f>IFERROR(100*_xlfn.IFNA(VLOOKUP($B292,KviZDarije10!$A$1:$N$1000,4, 0), 0)/'TOP SCORES'!K$3,0)</f>
        <v>0</v>
      </c>
      <c r="N292" s="14">
        <f>IFERROR(100*_xlfn.IFNA(VLOOKUP($B292,KviZDarije10!$A$1:$N$1000,4, 0), 0)/'TOP SCORES'!L$3,0)</f>
        <v>0</v>
      </c>
    </row>
    <row r="293" spans="1:14">
      <c r="A293" s="17">
        <f ca="1">RANK(C293,C$2:C$992)</f>
        <v>230</v>
      </c>
      <c r="B293" s="33"/>
      <c r="C293" s="15" cm="1">
        <f t="array" aca="1" ref="C293" ca="1">SUM(LARGE(D293:N293,ROW(INDIRECT("1:8"))))</f>
        <v>0</v>
      </c>
      <c r="D293" s="14">
        <f>IFERROR(100*_xlfn.IFNA(VLOOKUP($B293,KviZDarije1!$A$1:$N$1000, 4, 0), 0)/'TOP SCORES'!B$3,0)</f>
        <v>0</v>
      </c>
      <c r="E293" s="14">
        <f>IFERROR(100*_xlfn.IFNA(VLOOKUP($B293,KviZDarije2!$A$1:$N$1000, 4, 0), 0)/'TOP SCORES'!C$3,0)</f>
        <v>0</v>
      </c>
      <c r="F293" s="14">
        <f>IFERROR(100*_xlfn.IFNA(VLOOKUP($B293,KviZDarije3!$A$1:$N$1000, 4, 0), 0)/'TOP SCORES'!D$3,0)</f>
        <v>0</v>
      </c>
      <c r="G293" s="14">
        <f>IFERROR(100*_xlfn.IFNA(VLOOKUP($B293,KviZDarije4!$A$1:$N$1000, 4, 0), 0)/'TOP SCORES'!E$3,0)</f>
        <v>0</v>
      </c>
      <c r="H293" s="14">
        <f>IFERROR(100*_xlfn.IFNA(VLOOKUP($B293,KviZDarije5!$A$1:$N$1000, 4, 0), 0)/'TOP SCORES'!F$3,0)</f>
        <v>0</v>
      </c>
      <c r="I293" s="14">
        <f>IFERROR(100*_xlfn.IFNA(VLOOKUP($B293,KviZDarije6!$A$1:$N$1000, 4, 0), 0)/'TOP SCORES'!G$3,0)</f>
        <v>0</v>
      </c>
      <c r="J293" s="14">
        <f>IFERROR(100*_xlfn.IFNA(VLOOKUP($B293,KviZDarije7!$A$1:$N$999, 4, 0), 0)/'TOP SCORES'!H$3,0)</f>
        <v>0</v>
      </c>
      <c r="K293" s="14">
        <f>IFERROR(100*_xlfn.IFNA(VLOOKUP($B293,KviZDarije8!$A$1:$N$1000, 4, 0), 0)/'TOP SCORES'!I$3,0)</f>
        <v>0</v>
      </c>
      <c r="L293" s="14">
        <f>IFERROR(100*_xlfn.IFNA(VLOOKUP($B293,KviZDarije9!$A$1:$N$1000, 4, 0), 0)/'TOP SCORES'!J$3,0)</f>
        <v>0</v>
      </c>
      <c r="M293" s="14">
        <f>IFERROR(100*_xlfn.IFNA(VLOOKUP($B293,KviZDarije10!$A$1:$N$1000,4, 0), 0)/'TOP SCORES'!K$3,0)</f>
        <v>0</v>
      </c>
      <c r="N293" s="14">
        <f>IFERROR(100*_xlfn.IFNA(VLOOKUP($B293,KviZDarije10!$A$1:$N$1000,4, 0), 0)/'TOP SCORES'!L$3,0)</f>
        <v>0</v>
      </c>
    </row>
    <row r="294" spans="1:14">
      <c r="A294" s="17">
        <f ca="1">RANK(C294,C$2:C$992)</f>
        <v>230</v>
      </c>
      <c r="B294" s="33"/>
      <c r="C294" s="15" cm="1">
        <f t="array" aca="1" ref="C294" ca="1">SUM(LARGE(D294:N294,ROW(INDIRECT("1:8"))))</f>
        <v>0</v>
      </c>
      <c r="D294" s="14">
        <f>IFERROR(100*_xlfn.IFNA(VLOOKUP($B294,KviZDarije1!$A$1:$N$1000, 4, 0), 0)/'TOP SCORES'!B$3,0)</f>
        <v>0</v>
      </c>
      <c r="E294" s="14">
        <f>IFERROR(100*_xlfn.IFNA(VLOOKUP($B294,KviZDarije2!$A$1:$N$1000, 4, 0), 0)/'TOP SCORES'!C$3,0)</f>
        <v>0</v>
      </c>
      <c r="F294" s="14">
        <f>IFERROR(100*_xlfn.IFNA(VLOOKUP($B294,KviZDarije3!$A$1:$N$1000, 4, 0), 0)/'TOP SCORES'!D$3,0)</f>
        <v>0</v>
      </c>
      <c r="G294" s="14">
        <f>IFERROR(100*_xlfn.IFNA(VLOOKUP($B294,KviZDarije4!$A$1:$N$1000, 4, 0), 0)/'TOP SCORES'!E$3,0)</f>
        <v>0</v>
      </c>
      <c r="H294" s="14">
        <f>IFERROR(100*_xlfn.IFNA(VLOOKUP($B294,KviZDarije5!$A$1:$N$1000, 4, 0), 0)/'TOP SCORES'!F$3,0)</f>
        <v>0</v>
      </c>
      <c r="I294" s="14">
        <f>IFERROR(100*_xlfn.IFNA(VLOOKUP($B294,KviZDarije6!$A$1:$N$1000, 4, 0), 0)/'TOP SCORES'!G$3,0)</f>
        <v>0</v>
      </c>
      <c r="J294" s="14">
        <f>IFERROR(100*_xlfn.IFNA(VLOOKUP($B294,KviZDarije7!$A$1:$N$999, 4, 0), 0)/'TOP SCORES'!H$3,0)</f>
        <v>0</v>
      </c>
      <c r="K294" s="14">
        <f>IFERROR(100*_xlfn.IFNA(VLOOKUP($B294,KviZDarije8!$A$1:$N$1000, 4, 0), 0)/'TOP SCORES'!I$3,0)</f>
        <v>0</v>
      </c>
      <c r="L294" s="14">
        <f>IFERROR(100*_xlfn.IFNA(VLOOKUP($B294,KviZDarije9!$A$1:$N$1000, 4, 0), 0)/'TOP SCORES'!J$3,0)</f>
        <v>0</v>
      </c>
      <c r="M294" s="14">
        <f>IFERROR(100*_xlfn.IFNA(VLOOKUP($B294,KviZDarije10!$A$1:$N$1000,4, 0), 0)/'TOP SCORES'!K$3,0)</f>
        <v>0</v>
      </c>
      <c r="N294" s="14">
        <f>IFERROR(100*_xlfn.IFNA(VLOOKUP($B294,KviZDarije10!$A$1:$N$1000,4, 0), 0)/'TOP SCORES'!L$3,0)</f>
        <v>0</v>
      </c>
    </row>
    <row r="295" spans="1:14">
      <c r="B295" s="33"/>
      <c r="C295" s="15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196</v>
      </c>
      <c r="B382" s="34" t="s">
        <v>159</v>
      </c>
      <c r="C382" s="15" cm="1">
        <f t="array" aca="1" ref="C382" ca="1">SUM(LARGE(D382:M382,ROW(INDIRECT("1:7"))))</f>
        <v>40</v>
      </c>
      <c r="D382" s="14">
        <f>IFERROR(100*_xlfn.IFNA(VLOOKUP($B382,KviZDarije1!$A$1:$N$1000, 4, 0), 0)/'TOP SCORES'!B$3,0)</f>
        <v>0</v>
      </c>
      <c r="E382" s="14">
        <f>IFERROR(100*_xlfn.IFNA(VLOOKUP($B382,KviZDarije2!$A$1:$N$1000, 4, 0), 0)/'TOP SCORES'!C$3,0)</f>
        <v>0</v>
      </c>
      <c r="F382" s="14">
        <f>IFERROR(100*_xlfn.IFNA(VLOOKUP($B382,KviZDarije3!$A$1:$N$1000, 4, 0), 0)/'TOP SCORES'!D$3,0)</f>
        <v>0</v>
      </c>
      <c r="G382" s="14">
        <f>IFERROR(100*_xlfn.IFNA(VLOOKUP($B382,KviZDarije4!$A$1:$N$1000, 4, 0), 0)/'TOP SCORES'!E$3,0)</f>
        <v>0</v>
      </c>
      <c r="H382" s="14">
        <f>IFERROR(100*_xlfn.IFNA(VLOOKUP($B382,KviZDarije5!$A$1:$N$1000, 4, 0), 0)/'TOP SCORES'!F$3,0)</f>
        <v>0</v>
      </c>
      <c r="I382" s="14">
        <f>IFERROR(100*_xlfn.IFNA(VLOOKUP($B382,KviZDarije6!$A$1:$N$1000, 4, 0), 0)/'TOP SCORES'!G$3,0)</f>
        <v>0</v>
      </c>
      <c r="J382" s="14">
        <f>IFERROR(100*_xlfn.IFNA(VLOOKUP($B382,KviZDarije7!$A$1:$N$999, 4, 0), 0)/'TOP SCORES'!H$3,0)</f>
        <v>40</v>
      </c>
      <c r="K382" s="14">
        <f>IFERROR(100*_xlfn.IFNA(VLOOKUP($B382,KviZDarije8!$A$1:$N$1000, 4, 0), 0)/'TOP SCORES'!I$3,0)</f>
        <v>0</v>
      </c>
      <c r="L382" s="14">
        <f>IFERROR(100*_xlfn.IFNA(VLOOKUP($B382,KviZDarije9!$A$1:$N$1000, 4, 0), 0)/'TOP SCORES'!J$3,0)</f>
        <v>0</v>
      </c>
      <c r="M382" s="14">
        <f>IFERROR(100*_xlfn.IFNA(VLOOKUP($B382,KviZDarije10!$A$1:$N$1000,4, 0), 0)/'TOP SCORES'!K$3,0)</f>
        <v>0</v>
      </c>
      <c r="N382" s="14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E11" sqref="E11"/>
    </sheetView>
  </sheetViews>
  <sheetFormatPr defaultColWidth="10.85546875" defaultRowHeight="15.75"/>
  <cols>
    <col min="1" max="1" width="10.85546875" style="17"/>
    <col min="2" max="2" width="22.7109375" style="12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RANK(C2,C$2:C$992)</f>
        <v>1</v>
      </c>
      <c r="B2" s="8" t="s">
        <v>187</v>
      </c>
      <c r="C2" s="15" cm="1">
        <f t="array" aca="1" ref="C2" ca="1">SUM(LARGE(D2:N2,ROW(INDIRECT("1:8"))))</f>
        <v>760.90909090909088</v>
      </c>
      <c r="D2" s="14">
        <f>IFERROR(100*_xlfn.IFNA(VLOOKUP($B2,KviZDarije1!$A$1:$N$1000, 5, 0), 0)/'TOP SCORES'!B$4,0)</f>
        <v>100</v>
      </c>
      <c r="E2" s="14">
        <f>IFERROR(100*_xlfn.IFNA(VLOOKUP($B2,KviZDarije2!$A$1:$N$1000, 5, 0), 0)/'TOP SCORES'!C$4,0)</f>
        <v>100</v>
      </c>
      <c r="F2" s="14">
        <f>IFERROR(100*_xlfn.IFNA(VLOOKUP($B2,KviZDarije3!$A$1:$N$1000, 5, 0), 0)/'TOP SCORES'!D$4,0)</f>
        <v>100</v>
      </c>
      <c r="G2" s="14">
        <f>IFERROR(100*_xlfn.IFNA(VLOOKUP($B2,KviZDarije4!$A$1:$N$1000, 5, 0), 0)/'TOP SCORES'!E$4,0)</f>
        <v>90</v>
      </c>
      <c r="H2" s="14">
        <f>IFERROR(100*_xlfn.IFNA(VLOOKUP($B2,KviZDarije5!$A$1:$N$1000, 5, 0), 0)/'TOP SCORES'!F$4,0)</f>
        <v>72.727272727272734</v>
      </c>
      <c r="I2" s="14">
        <f>IFERROR(100*_xlfn.IFNA(VLOOKUP($B2,KviZDarije6!$A$1:$N$1000, 5, 0), 0)/'TOP SCORES'!G$4,0)</f>
        <v>90</v>
      </c>
      <c r="J2" s="14">
        <f>IFERROR(100*_xlfn.IFNA(VLOOKUP($B2,KviZDarije7!$A$1:$N$999, 5, 0), 0)/'TOP SCORES'!H$4,0)</f>
        <v>77.777777777777771</v>
      </c>
      <c r="K2" s="14">
        <f>IFERROR(100*_xlfn.IFNA(VLOOKUP($B2,KviZDarije8!$A$1:$N$1000, 5, 0), 0)/'TOP SCORES'!I$4,0)</f>
        <v>100</v>
      </c>
      <c r="L2" s="14">
        <f>IFERROR(100*_xlfn.IFNA(VLOOKUP($B2,KviZDarije9!$A$1:$N$1000, 5, 0), 0)/'TOP SCORES'!J$4,0)</f>
        <v>90</v>
      </c>
      <c r="M2" s="14">
        <f>IFERROR(100*_xlfn.IFNA(VLOOKUP($B2,KviZDarije10!$A$1:$N$1000, 5, 0), 0)/'TOP SCORES'!K$4,0)</f>
        <v>90.909090909090907</v>
      </c>
      <c r="N2" s="14">
        <f>IFERROR(100*_xlfn.IFNA(VLOOKUP($B2,KviZDarije11!$A$1:$N$1000, 5, 0), 0)/'TOP SCORES'!L$4,0)</f>
        <v>0</v>
      </c>
      <c r="O2" s="18"/>
    </row>
    <row r="3" spans="1:15">
      <c r="A3" s="17">
        <f ca="1">RANK(C3,C$2:C$992)</f>
        <v>2</v>
      </c>
      <c r="B3" s="12" t="s">
        <v>87</v>
      </c>
      <c r="C3" s="15" cm="1">
        <f t="array" aca="1" ref="C3" ca="1">SUM(LARGE(D3:N3,ROW(INDIRECT("1:8"))))</f>
        <v>742.72727272727275</v>
      </c>
      <c r="D3" s="14">
        <f>IFERROR(100*_xlfn.IFNA(VLOOKUP($B3,KviZDarije1!$A$1:$N$1000, 5, 0), 0)/'TOP SCORES'!B$4,0)</f>
        <v>100</v>
      </c>
      <c r="E3" s="14">
        <f>IFERROR(100*_xlfn.IFNA(VLOOKUP($B3,KviZDarije2!$A$1:$N$1000, 5, 0), 0)/'TOP SCORES'!C$4,0)</f>
        <v>90</v>
      </c>
      <c r="F3" s="14">
        <f>IFERROR(100*_xlfn.IFNA(VLOOKUP($B3,KviZDarije3!$A$1:$N$1000, 5, 0), 0)/'TOP SCORES'!D$4,0)</f>
        <v>100</v>
      </c>
      <c r="G3" s="14">
        <f>IFERROR(100*_xlfn.IFNA(VLOOKUP($B3,KviZDarije4!$A$1:$N$1000, 5, 0), 0)/'TOP SCORES'!E$4,0)</f>
        <v>90</v>
      </c>
      <c r="H3" s="14">
        <f>IFERROR(100*_xlfn.IFNA(VLOOKUP($B3,KviZDarije5!$A$1:$N$1000, 5, 0), 0)/'TOP SCORES'!F$4,0)</f>
        <v>81.818181818181813</v>
      </c>
      <c r="I3" s="14">
        <f>IFERROR(100*_xlfn.IFNA(VLOOKUP($B3,KviZDarije6!$A$1:$N$1000, 5, 0), 0)/'TOP SCORES'!G$4,0)</f>
        <v>0</v>
      </c>
      <c r="J3" s="14">
        <f>IFERROR(100*_xlfn.IFNA(VLOOKUP($B3,KviZDarije7!$A$1:$N$999, 5, 0), 0)/'TOP SCORES'!H$4,0)</f>
        <v>77.777777777777771</v>
      </c>
      <c r="K3" s="14">
        <f>IFERROR(100*_xlfn.IFNA(VLOOKUP($B3,KviZDarije8!$A$1:$N$1000, 5, 0), 0)/'TOP SCORES'!I$4,0)</f>
        <v>100</v>
      </c>
      <c r="L3" s="14">
        <f>IFERROR(100*_xlfn.IFNA(VLOOKUP($B3,KviZDarije9!$A$1:$N$1000, 5, 0), 0)/'TOP SCORES'!J$4,0)</f>
        <v>90</v>
      </c>
      <c r="M3" s="14">
        <f>IFERROR(100*_xlfn.IFNA(VLOOKUP($B3,KviZDarije10!$A$1:$N$1000, 5, 0), 0)/'TOP SCORES'!K$4,0)</f>
        <v>90.909090909090907</v>
      </c>
      <c r="N3" s="14">
        <f>IFERROR(100*_xlfn.IFNA(VLOOKUP($B3,KviZDarije11!$A$1:$N$1000, 5, 0), 0)/'TOP SCORES'!L$4,0)</f>
        <v>0</v>
      </c>
    </row>
    <row r="4" spans="1:15">
      <c r="A4" s="17">
        <f ca="1">RANK(C4,C$2:C$992)</f>
        <v>2</v>
      </c>
      <c r="B4" s="12" t="s">
        <v>70</v>
      </c>
      <c r="C4" s="15" cm="1">
        <f t="array" aca="1" ref="C4" ca="1">SUM(LARGE(D4:N4,ROW(INDIRECT("1:8"))))</f>
        <v>742.72727272727275</v>
      </c>
      <c r="D4" s="14">
        <f>IFERROR(100*_xlfn.IFNA(VLOOKUP($B4,KviZDarije1!$A$1:$N$1000, 5, 0), 0)/'TOP SCORES'!B$4,0)</f>
        <v>81.818181818181813</v>
      </c>
      <c r="E4" s="14">
        <f>IFERROR(100*_xlfn.IFNA(VLOOKUP($B4,KviZDarije2!$A$1:$N$1000, 5, 0), 0)/'TOP SCORES'!C$4,0)</f>
        <v>0</v>
      </c>
      <c r="F4" s="14">
        <f>IFERROR(100*_xlfn.IFNA(VLOOKUP($B4,KviZDarije3!$A$1:$N$1000, 5, 0), 0)/'TOP SCORES'!D$4,0)</f>
        <v>90</v>
      </c>
      <c r="G4" s="14">
        <f>IFERROR(100*_xlfn.IFNA(VLOOKUP($B4,KviZDarije4!$A$1:$N$1000, 5, 0), 0)/'TOP SCORES'!E$4,0)</f>
        <v>100</v>
      </c>
      <c r="H4" s="14">
        <f>IFERROR(100*_xlfn.IFNA(VLOOKUP($B4,KviZDarije5!$A$1:$N$1000, 5, 0), 0)/'TOP SCORES'!F$4,0)</f>
        <v>90.909090909090907</v>
      </c>
      <c r="I4" s="14">
        <f>IFERROR(100*_xlfn.IFNA(VLOOKUP($B4,KviZDarije6!$A$1:$N$1000, 5, 0), 0)/'TOP SCORES'!G$4,0)</f>
        <v>100</v>
      </c>
      <c r="J4" s="14">
        <f>IFERROR(100*_xlfn.IFNA(VLOOKUP($B4,KviZDarije7!$A$1:$N$999, 5, 0), 0)/'TOP SCORES'!H$4,0)</f>
        <v>77.777777777777771</v>
      </c>
      <c r="K4" s="14">
        <f>IFERROR(100*_xlfn.IFNA(VLOOKUP($B4,KviZDarije8!$A$1:$N$1000, 5, 0), 0)/'TOP SCORES'!I$4,0)</f>
        <v>80</v>
      </c>
      <c r="L4" s="14">
        <f>IFERROR(100*_xlfn.IFNA(VLOOKUP($B4,KviZDarije9!$A$1:$N$1000, 5, 0), 0)/'TOP SCORES'!J$4,0)</f>
        <v>100</v>
      </c>
      <c r="M4" s="14">
        <f>IFERROR(100*_xlfn.IFNA(VLOOKUP($B4,KviZDarije10!$A$1:$N$1000, 5, 0), 0)/'TOP SCORES'!K$4,0)</f>
        <v>100</v>
      </c>
      <c r="N4" s="14">
        <f>IFERROR(100*_xlfn.IFNA(VLOOKUP($B4,KviZDarije11!$A$1:$N$1000, 5, 0), 0)/'TOP SCORES'!L$4,0)</f>
        <v>0</v>
      </c>
    </row>
    <row r="5" spans="1:15">
      <c r="A5" s="17">
        <f ca="1">RANK(C5,C$2:C$992)</f>
        <v>4</v>
      </c>
      <c r="B5" s="12" t="s">
        <v>141</v>
      </c>
      <c r="C5" s="15" cm="1">
        <f t="array" aca="1" ref="C5" ca="1">SUM(LARGE(D5:N5,ROW(INDIRECT("1:8"))))</f>
        <v>715.45454545454527</v>
      </c>
      <c r="D5" s="14">
        <f>IFERROR(100*_xlfn.IFNA(VLOOKUP($B5,KviZDarije1!$A$1:$N$1000, 5, 0), 0)/'TOP SCORES'!B$4,0)</f>
        <v>81.818181818181813</v>
      </c>
      <c r="E5" s="14">
        <f>IFERROR(100*_xlfn.IFNA(VLOOKUP($B5,KviZDarije2!$A$1:$N$1000, 5, 0), 0)/'TOP SCORES'!C$4,0)</f>
        <v>90</v>
      </c>
      <c r="F5" s="14">
        <f>IFERROR(100*_xlfn.IFNA(VLOOKUP($B5,KviZDarije3!$A$1:$N$1000, 5, 0), 0)/'TOP SCORES'!D$4,0)</f>
        <v>90</v>
      </c>
      <c r="G5" s="14">
        <f>IFERROR(100*_xlfn.IFNA(VLOOKUP($B5,KviZDarije4!$A$1:$N$1000, 5, 0), 0)/'TOP SCORES'!E$4,0)</f>
        <v>80</v>
      </c>
      <c r="H5" s="14">
        <f>IFERROR(100*_xlfn.IFNA(VLOOKUP($B5,KviZDarije5!$A$1:$N$1000, 5, 0), 0)/'TOP SCORES'!F$4,0)</f>
        <v>81.818181818181813</v>
      </c>
      <c r="I5" s="14">
        <f>IFERROR(100*_xlfn.IFNA(VLOOKUP($B5,KviZDarije6!$A$1:$N$1000, 5, 0), 0)/'TOP SCORES'!G$4,0)</f>
        <v>100</v>
      </c>
      <c r="J5" s="14">
        <f>IFERROR(100*_xlfn.IFNA(VLOOKUP($B5,KviZDarije7!$A$1:$N$999, 5, 0), 0)/'TOP SCORES'!H$4,0)</f>
        <v>66.666666666666671</v>
      </c>
      <c r="K5" s="14">
        <f>IFERROR(100*_xlfn.IFNA(VLOOKUP($B5,KviZDarije8!$A$1:$N$1000, 5, 0), 0)/'TOP SCORES'!I$4,0)</f>
        <v>100</v>
      </c>
      <c r="L5" s="14">
        <f>IFERROR(100*_xlfn.IFNA(VLOOKUP($B5,KviZDarije9!$A$1:$N$1000, 5, 0), 0)/'TOP SCORES'!J$4,0)</f>
        <v>90</v>
      </c>
      <c r="M5" s="14">
        <f>IFERROR(100*_xlfn.IFNA(VLOOKUP($B5,KviZDarije10!$A$1:$N$1000, 5, 0), 0)/'TOP SCORES'!K$4,0)</f>
        <v>81.818181818181813</v>
      </c>
      <c r="N5" s="14">
        <f>IFERROR(100*_xlfn.IFNA(VLOOKUP($B5,KviZDarije11!$A$1:$N$1000, 5, 0), 0)/'TOP SCORES'!L$4,0)</f>
        <v>0</v>
      </c>
    </row>
    <row r="6" spans="1:15">
      <c r="A6" s="17">
        <f ca="1">RANK(C6,C$2:C$992)</f>
        <v>5</v>
      </c>
      <c r="B6" s="35" t="s">
        <v>9</v>
      </c>
      <c r="C6" s="15" cm="1">
        <f t="array" aca="1" ref="C6" ca="1">SUM(LARGE(D6:N6,ROW(INDIRECT("1:8"))))</f>
        <v>713.43434343434342</v>
      </c>
      <c r="D6" s="14">
        <f>IFERROR(100*_xlfn.IFNA(VLOOKUP($B6,KviZDarije1!$A$1:$N$1000, 5, 0), 0)/'TOP SCORES'!B$4,0)</f>
        <v>90.909090909090907</v>
      </c>
      <c r="E6" s="14">
        <f>IFERROR(100*_xlfn.IFNA(VLOOKUP($B6,KviZDarije2!$A$1:$N$1000, 5, 0), 0)/'TOP SCORES'!C$4,0)</f>
        <v>90</v>
      </c>
      <c r="F6" s="14">
        <f>IFERROR(100*_xlfn.IFNA(VLOOKUP($B6,KviZDarije3!$A$1:$N$1000, 5, 0), 0)/'TOP SCORES'!D$4,0)</f>
        <v>100</v>
      </c>
      <c r="G6" s="14">
        <f>IFERROR(100*_xlfn.IFNA(VLOOKUP($B6,KviZDarije4!$A$1:$N$1000, 5, 0), 0)/'TOP SCORES'!E$4,0)</f>
        <v>90</v>
      </c>
      <c r="H6" s="14">
        <f>IFERROR(100*_xlfn.IFNA(VLOOKUP($B6,KviZDarije5!$A$1:$N$1000, 5, 0), 0)/'TOP SCORES'!F$4,0)</f>
        <v>81.818181818181813</v>
      </c>
      <c r="I6" s="14">
        <f>IFERROR(100*_xlfn.IFNA(VLOOKUP($B6,KviZDarije6!$A$1:$N$1000, 5, 0), 0)/'TOP SCORES'!G$4,0)</f>
        <v>80</v>
      </c>
      <c r="J6" s="14">
        <f>IFERROR(100*_xlfn.IFNA(VLOOKUP($B6,KviZDarije7!$A$1:$N$999, 5, 0), 0)/'TOP SCORES'!H$4,0)</f>
        <v>88.888888888888886</v>
      </c>
      <c r="K6" s="14">
        <f>IFERROR(100*_xlfn.IFNA(VLOOKUP($B6,KviZDarije8!$A$1:$N$1000, 5, 0), 0)/'TOP SCORES'!I$4,0)</f>
        <v>0</v>
      </c>
      <c r="L6" s="14">
        <f>IFERROR(100*_xlfn.IFNA(VLOOKUP($B6,KviZDarije9!$A$1:$N$1000, 5, 0), 0)/'TOP SCORES'!J$4,0)</f>
        <v>90</v>
      </c>
      <c r="M6" s="14">
        <f>IFERROR(100*_xlfn.IFNA(VLOOKUP($B6,KviZDarije10!$A$1:$N$1000, 5, 0), 0)/'TOP SCORES'!K$4,0)</f>
        <v>81.818181818181813</v>
      </c>
      <c r="N6" s="14">
        <f>IFERROR(100*_xlfn.IFNA(VLOOKUP($B6,KviZDarije11!$A$1:$N$1000, 5, 0), 0)/'TOP SCORES'!L$4,0)</f>
        <v>0</v>
      </c>
    </row>
    <row r="7" spans="1:15">
      <c r="A7" s="17">
        <f ca="1">RANK(C7,C$2:C$992)</f>
        <v>6</v>
      </c>
      <c r="B7" s="12" t="s">
        <v>77</v>
      </c>
      <c r="C7" s="15" cm="1">
        <f t="array" aca="1" ref="C7" ca="1">SUM(LARGE(D7:N7,ROW(INDIRECT("1:8"))))</f>
        <v>693.23232323232332</v>
      </c>
      <c r="D7" s="14">
        <f>IFERROR(100*_xlfn.IFNA(VLOOKUP($B7,KviZDarije1!$A$1:$N$1000, 5, 0), 0)/'TOP SCORES'!B$4,0)</f>
        <v>72.727272727272734</v>
      </c>
      <c r="E7" s="14">
        <f>IFERROR(100*_xlfn.IFNA(VLOOKUP($B7,KviZDarije2!$A$1:$N$1000, 5, 0), 0)/'TOP SCORES'!C$4,0)</f>
        <v>90</v>
      </c>
      <c r="F7" s="14">
        <f>IFERROR(100*_xlfn.IFNA(VLOOKUP($B7,KviZDarije3!$A$1:$N$1000, 5, 0), 0)/'TOP SCORES'!D$4,0)</f>
        <v>100</v>
      </c>
      <c r="G7" s="14">
        <f>IFERROR(100*_xlfn.IFNA(VLOOKUP($B7,KviZDarije4!$A$1:$N$1000, 5, 0), 0)/'TOP SCORES'!E$4,0)</f>
        <v>90</v>
      </c>
      <c r="H7" s="14">
        <f>IFERROR(100*_xlfn.IFNA(VLOOKUP($B7,KviZDarije5!$A$1:$N$1000, 5, 0), 0)/'TOP SCORES'!F$4,0)</f>
        <v>81.818181818181813</v>
      </c>
      <c r="I7" s="14">
        <f>IFERROR(100*_xlfn.IFNA(VLOOKUP($B7,KviZDarije6!$A$1:$N$1000, 5, 0), 0)/'TOP SCORES'!G$4,0)</f>
        <v>70</v>
      </c>
      <c r="J7" s="14">
        <f>IFERROR(100*_xlfn.IFNA(VLOOKUP($B7,KviZDarije7!$A$1:$N$999, 5, 0), 0)/'TOP SCORES'!H$4,0)</f>
        <v>77.777777777777771</v>
      </c>
      <c r="K7" s="14">
        <f>IFERROR(100*_xlfn.IFNA(VLOOKUP($B7,KviZDarije8!$A$1:$N$1000, 5, 0), 0)/'TOP SCORES'!I$4,0)</f>
        <v>0</v>
      </c>
      <c r="L7" s="14">
        <f>IFERROR(100*_xlfn.IFNA(VLOOKUP($B7,KviZDarije9!$A$1:$N$1000, 5, 0), 0)/'TOP SCORES'!J$4,0)</f>
        <v>90</v>
      </c>
      <c r="M7" s="14">
        <f>IFERROR(100*_xlfn.IFNA(VLOOKUP($B7,KviZDarije10!$A$1:$N$1000, 5, 0), 0)/'TOP SCORES'!K$4,0)</f>
        <v>90.909090909090907</v>
      </c>
      <c r="N7" s="14">
        <f>IFERROR(100*_xlfn.IFNA(VLOOKUP($B7,KviZDarije11!$A$1:$N$1000, 5, 0), 0)/'TOP SCORES'!L$4,0)</f>
        <v>0</v>
      </c>
    </row>
    <row r="8" spans="1:15">
      <c r="A8" s="17">
        <f ca="1">RANK(C8,C$2:C$992)</f>
        <v>7</v>
      </c>
      <c r="B8" s="8" t="s">
        <v>75</v>
      </c>
      <c r="C8" s="15" cm="1">
        <f t="array" aca="1" ref="C8" ca="1">SUM(LARGE(D8:N8,ROW(INDIRECT("1:8"))))</f>
        <v>689.39393939393938</v>
      </c>
      <c r="D8" s="14">
        <f>IFERROR(100*_xlfn.IFNA(VLOOKUP($B8,KviZDarije1!$A$1:$N$1000, 5, 0), 0)/'TOP SCORES'!B$4,0)</f>
        <v>100</v>
      </c>
      <c r="E8" s="14">
        <f>IFERROR(100*_xlfn.IFNA(VLOOKUP($B8,KviZDarije2!$A$1:$N$1000, 5, 0), 0)/'TOP SCORES'!C$4,0)</f>
        <v>100</v>
      </c>
      <c r="F8" s="14">
        <f>IFERROR(100*_xlfn.IFNA(VLOOKUP($B8,KviZDarije3!$A$1:$N$1000, 5, 0), 0)/'TOP SCORES'!D$4,0)</f>
        <v>80</v>
      </c>
      <c r="G8" s="14">
        <f>IFERROR(100*_xlfn.IFNA(VLOOKUP($B8,KviZDarije4!$A$1:$N$1000, 5, 0), 0)/'TOP SCORES'!E$4,0)</f>
        <v>80</v>
      </c>
      <c r="H8" s="14">
        <f>IFERROR(100*_xlfn.IFNA(VLOOKUP($B8,KviZDarije5!$A$1:$N$1000, 5, 0), 0)/'TOP SCORES'!F$4,0)</f>
        <v>63.636363636363633</v>
      </c>
      <c r="I8" s="14">
        <f>IFERROR(100*_xlfn.IFNA(VLOOKUP($B8,KviZDarije6!$A$1:$N$1000, 5, 0), 0)/'TOP SCORES'!G$4,0)</f>
        <v>100</v>
      </c>
      <c r="J8" s="14">
        <f>IFERROR(100*_xlfn.IFNA(VLOOKUP($B8,KviZDarije7!$A$1:$N$999, 5, 0), 0)/'TOP SCORES'!H$4,0)</f>
        <v>66.666666666666671</v>
      </c>
      <c r="K8" s="14">
        <f>IFERROR(100*_xlfn.IFNA(VLOOKUP($B8,KviZDarije8!$A$1:$N$1000, 5, 0), 0)/'TOP SCORES'!I$4,0)</f>
        <v>90</v>
      </c>
      <c r="L8" s="14">
        <f>IFERROR(100*_xlfn.IFNA(VLOOKUP($B8,KviZDarije9!$A$1:$N$1000, 5, 0), 0)/'TOP SCORES'!J$4,0)</f>
        <v>50</v>
      </c>
      <c r="M8" s="14">
        <f>IFERROR(100*_xlfn.IFNA(VLOOKUP($B8,KviZDarije10!$A$1:$N$1000, 5, 0), 0)/'TOP SCORES'!K$4,0)</f>
        <v>72.727272727272734</v>
      </c>
      <c r="N8" s="14">
        <f>IFERROR(100*_xlfn.IFNA(VLOOKUP($B8,KviZDarije11!$A$1:$N$1000, 5, 0), 0)/'TOP SCORES'!L$4,0)</f>
        <v>0</v>
      </c>
    </row>
    <row r="9" spans="1:15">
      <c r="A9" s="17">
        <f ca="1">RANK(C9,C$2:C$992)</f>
        <v>8</v>
      </c>
      <c r="B9" s="12" t="s">
        <v>74</v>
      </c>
      <c r="C9" s="15" cm="1">
        <f t="array" aca="1" ref="C9" ca="1">SUM(LARGE(D9:N9,ROW(INDIRECT("1:8"))))</f>
        <v>683.63636363636363</v>
      </c>
      <c r="D9" s="14">
        <f>IFERROR(100*_xlfn.IFNA(VLOOKUP($B9,KviZDarije1!$A$1:$N$1000, 5, 0), 0)/'TOP SCORES'!B$4,0)</f>
        <v>90.909090909090907</v>
      </c>
      <c r="E9" s="14">
        <f>IFERROR(100*_xlfn.IFNA(VLOOKUP($B9,KviZDarije2!$A$1:$N$1000, 5, 0), 0)/'TOP SCORES'!C$4,0)</f>
        <v>90</v>
      </c>
      <c r="F9" s="14">
        <f>IFERROR(100*_xlfn.IFNA(VLOOKUP($B9,KviZDarije3!$A$1:$N$1000, 5, 0), 0)/'TOP SCORES'!D$4,0)</f>
        <v>80</v>
      </c>
      <c r="G9" s="14">
        <f>IFERROR(100*_xlfn.IFNA(VLOOKUP($B9,KviZDarije4!$A$1:$N$1000, 5, 0), 0)/'TOP SCORES'!E$4,0)</f>
        <v>80</v>
      </c>
      <c r="H9" s="14">
        <f>IFERROR(100*_xlfn.IFNA(VLOOKUP($B9,KviZDarije5!$A$1:$N$1000, 5, 0), 0)/'TOP SCORES'!F$4,0)</f>
        <v>81.818181818181813</v>
      </c>
      <c r="I9" s="14">
        <f>IFERROR(100*_xlfn.IFNA(VLOOKUP($B9,KviZDarije6!$A$1:$N$1000, 5, 0), 0)/'TOP SCORES'!G$4,0)</f>
        <v>80</v>
      </c>
      <c r="J9" s="14">
        <f>IFERROR(100*_xlfn.IFNA(VLOOKUP($B9,KviZDarije7!$A$1:$N$999, 5, 0), 0)/'TOP SCORES'!H$4,0)</f>
        <v>77.777777777777771</v>
      </c>
      <c r="K9" s="14">
        <f>IFERROR(100*_xlfn.IFNA(VLOOKUP($B9,KviZDarije8!$A$1:$N$1000, 5, 0), 0)/'TOP SCORES'!I$4,0)</f>
        <v>0</v>
      </c>
      <c r="L9" s="14">
        <f>IFERROR(100*_xlfn.IFNA(VLOOKUP($B9,KviZDarije9!$A$1:$N$1000, 5, 0), 0)/'TOP SCORES'!J$4,0)</f>
        <v>90</v>
      </c>
      <c r="M9" s="14">
        <f>IFERROR(100*_xlfn.IFNA(VLOOKUP($B9,KviZDarije10!$A$1:$N$1000, 5, 0), 0)/'TOP SCORES'!K$4,0)</f>
        <v>90.909090909090907</v>
      </c>
      <c r="N9" s="14">
        <f>IFERROR(100*_xlfn.IFNA(VLOOKUP($B9,KviZDarije11!$A$1:$N$1000, 5, 0), 0)/'TOP SCORES'!L$4,0)</f>
        <v>0</v>
      </c>
    </row>
    <row r="10" spans="1:15">
      <c r="A10" s="17">
        <f ca="1">RANK(C10,C$2:C$992)</f>
        <v>9</v>
      </c>
      <c r="B10" s="36" t="s">
        <v>38</v>
      </c>
      <c r="C10" s="15" cm="1">
        <f t="array" aca="1" ref="C10" ca="1">SUM(LARGE(D10:N10,ROW(INDIRECT("1:8"))))</f>
        <v>661.81818181818176</v>
      </c>
      <c r="D10" s="14">
        <f>IFERROR(100*_xlfn.IFNA(VLOOKUP($B10,KviZDarije1!$A$1:$N$1000, 5, 0), 0)/'TOP SCORES'!B$4,0)</f>
        <v>90.909090909090907</v>
      </c>
      <c r="E10" s="14">
        <f>IFERROR(100*_xlfn.IFNA(VLOOKUP($B10,KviZDarije2!$A$1:$N$1000, 5, 0), 0)/'TOP SCORES'!C$4,0)</f>
        <v>90</v>
      </c>
      <c r="F10" s="14">
        <f>IFERROR(100*_xlfn.IFNA(VLOOKUP($B10,KviZDarije3!$A$1:$N$1000, 5, 0), 0)/'TOP SCORES'!D$4,0)</f>
        <v>80</v>
      </c>
      <c r="G10" s="14">
        <f>IFERROR(100*_xlfn.IFNA(VLOOKUP($B10,KviZDarije4!$A$1:$N$1000, 5, 0), 0)/'TOP SCORES'!E$4,0)</f>
        <v>80</v>
      </c>
      <c r="H10" s="14">
        <f>IFERROR(100*_xlfn.IFNA(VLOOKUP($B10,KviZDarije5!$A$1:$N$1000, 5, 0), 0)/'TOP SCORES'!F$4,0)</f>
        <v>54.545454545454547</v>
      </c>
      <c r="I10" s="14">
        <f>IFERROR(100*_xlfn.IFNA(VLOOKUP($B10,KviZDarije6!$A$1:$N$1000, 5, 0), 0)/'TOP SCORES'!G$4,0)</f>
        <v>70</v>
      </c>
      <c r="J10" s="14">
        <f>IFERROR(100*_xlfn.IFNA(VLOOKUP($B10,KviZDarije7!$A$1:$N$999, 5, 0), 0)/'TOP SCORES'!H$4,0)</f>
        <v>55.555555555555557</v>
      </c>
      <c r="K10" s="14">
        <f>IFERROR(100*_xlfn.IFNA(VLOOKUP($B10,KviZDarije8!$A$1:$N$1000, 5, 0), 0)/'TOP SCORES'!I$4,0)</f>
        <v>90</v>
      </c>
      <c r="L10" s="14">
        <f>IFERROR(100*_xlfn.IFNA(VLOOKUP($B10,KviZDarije9!$A$1:$N$1000, 5, 0), 0)/'TOP SCORES'!J$4,0)</f>
        <v>70</v>
      </c>
      <c r="M10" s="14">
        <f>IFERROR(100*_xlfn.IFNA(VLOOKUP($B10,KviZDarije10!$A$1:$N$1000, 5, 0), 0)/'TOP SCORES'!K$4,0)</f>
        <v>90.909090909090907</v>
      </c>
      <c r="N10" s="14">
        <f>IFERROR(100*_xlfn.IFNA(VLOOKUP($B10,KviZDarije11!$A$1:$N$1000, 5, 0), 0)/'TOP SCORES'!L$4,0)</f>
        <v>0</v>
      </c>
    </row>
    <row r="11" spans="1:15">
      <c r="A11" s="17">
        <f ca="1">RANK(C11,C$2:C$992)</f>
        <v>10</v>
      </c>
      <c r="B11" s="12" t="s">
        <v>185</v>
      </c>
      <c r="C11" s="15" cm="1">
        <f t="array" aca="1" ref="C11" ca="1">SUM(LARGE(D11:N11,ROW(INDIRECT("1:8"))))</f>
        <v>658.18181818181813</v>
      </c>
      <c r="D11" s="14">
        <f>IFERROR(100*_xlfn.IFNA(VLOOKUP($B11,KviZDarije1!$A$1:$N$1000, 5, 0), 0)/'TOP SCORES'!B$4,0)</f>
        <v>100</v>
      </c>
      <c r="E11" s="14">
        <f>IFERROR(100*_xlfn.IFNA(VLOOKUP($B11,KviZDarije2!$A$1:$N$1000, 5, 0), 0)/'TOP SCORES'!C$4,0)</f>
        <v>90</v>
      </c>
      <c r="F11" s="14">
        <f>IFERROR(100*_xlfn.IFNA(VLOOKUP($B11,KviZDarije3!$A$1:$N$1000, 5, 0), 0)/'TOP SCORES'!D$4,0)</f>
        <v>90</v>
      </c>
      <c r="G11" s="14">
        <f>IFERROR(100*_xlfn.IFNA(VLOOKUP($B11,KviZDarije4!$A$1:$N$1000, 5, 0), 0)/'TOP SCORES'!E$4,0)</f>
        <v>90</v>
      </c>
      <c r="H11" s="14">
        <f>IFERROR(100*_xlfn.IFNA(VLOOKUP($B11,KviZDarije5!$A$1:$N$1000, 5, 0), 0)/'TOP SCORES'!F$4,0)</f>
        <v>63.636363636363633</v>
      </c>
      <c r="I11" s="14">
        <f>IFERROR(100*_xlfn.IFNA(VLOOKUP($B11,KviZDarije6!$A$1:$N$1000, 5, 0), 0)/'TOP SCORES'!G$4,0)</f>
        <v>80</v>
      </c>
      <c r="J11" s="14">
        <f>IFERROR(100*_xlfn.IFNA(VLOOKUP($B11,KviZDarije7!$A$1:$N$999, 5, 0), 0)/'TOP SCORES'!H$4,0)</f>
        <v>0</v>
      </c>
      <c r="K11" s="14">
        <f>IFERROR(100*_xlfn.IFNA(VLOOKUP($B11,KviZDarije8!$A$1:$N$1000, 5, 0), 0)/'TOP SCORES'!I$4,0)</f>
        <v>90</v>
      </c>
      <c r="L11" s="14">
        <f>IFERROR(100*_xlfn.IFNA(VLOOKUP($B11,KviZDarije9!$A$1:$N$1000, 5, 0), 0)/'TOP SCORES'!J$4,0)</f>
        <v>0</v>
      </c>
      <c r="M11" s="14">
        <f>IFERROR(100*_xlfn.IFNA(VLOOKUP($B11,KviZDarije10!$A$1:$N$1000, 5, 0), 0)/'TOP SCORES'!K$4,0)</f>
        <v>54.545454545454547</v>
      </c>
      <c r="N11" s="14">
        <f>IFERROR(100*_xlfn.IFNA(VLOOKUP($B11,KviZDarije11!$A$1:$N$1000, 5, 0), 0)/'TOP SCORES'!L$4,0)</f>
        <v>0</v>
      </c>
    </row>
    <row r="12" spans="1:15">
      <c r="A12" s="17">
        <f ca="1">RANK(C12,C$2:C$992)</f>
        <v>11</v>
      </c>
      <c r="B12" s="8" t="s">
        <v>91</v>
      </c>
      <c r="C12" s="15" cm="1">
        <f t="array" aca="1" ref="C12" ca="1">SUM(LARGE(D12:N12,ROW(INDIRECT("1:8"))))</f>
        <v>635.95959595959596</v>
      </c>
      <c r="D12" s="14">
        <f>IFERROR(100*_xlfn.IFNA(VLOOKUP($B12,KviZDarije1!$A$1:$N$1000, 5, 0), 0)/'TOP SCORES'!B$4,0)</f>
        <v>72.727272727272734</v>
      </c>
      <c r="E12" s="14">
        <f>IFERROR(100*_xlfn.IFNA(VLOOKUP($B12,KviZDarije2!$A$1:$N$1000, 5, 0), 0)/'TOP SCORES'!C$4,0)</f>
        <v>80</v>
      </c>
      <c r="F12" s="14">
        <f>IFERROR(100*_xlfn.IFNA(VLOOKUP($B12,KviZDarije3!$A$1:$N$1000, 5, 0), 0)/'TOP SCORES'!D$4,0)</f>
        <v>90</v>
      </c>
      <c r="G12" s="14">
        <f>IFERROR(100*_xlfn.IFNA(VLOOKUP($B12,KviZDarije4!$A$1:$N$1000, 5, 0), 0)/'TOP SCORES'!E$4,0)</f>
        <v>70</v>
      </c>
      <c r="H12" s="14">
        <f>IFERROR(100*_xlfn.IFNA(VLOOKUP($B12,KviZDarije5!$A$1:$N$1000, 5, 0), 0)/'TOP SCORES'!F$4,0)</f>
        <v>72.727272727272734</v>
      </c>
      <c r="I12" s="14">
        <f>IFERROR(100*_xlfn.IFNA(VLOOKUP($B12,KviZDarije6!$A$1:$N$1000, 5, 0), 0)/'TOP SCORES'!G$4,0)</f>
        <v>50</v>
      </c>
      <c r="J12" s="14">
        <f>IFERROR(100*_xlfn.IFNA(VLOOKUP($B12,KviZDarije7!$A$1:$N$999, 5, 0), 0)/'TOP SCORES'!H$4,0)</f>
        <v>77.777777777777771</v>
      </c>
      <c r="K12" s="14">
        <f>IFERROR(100*_xlfn.IFNA(VLOOKUP($B12,KviZDarije8!$A$1:$N$1000, 5, 0), 0)/'TOP SCORES'!I$4,0)</f>
        <v>100</v>
      </c>
      <c r="L12" s="14">
        <f>IFERROR(100*_xlfn.IFNA(VLOOKUP($B12,KviZDarije9!$A$1:$N$1000, 5, 0), 0)/'TOP SCORES'!J$4,0)</f>
        <v>60</v>
      </c>
      <c r="M12" s="14">
        <f>IFERROR(100*_xlfn.IFNA(VLOOKUP($B12,KviZDarije10!$A$1:$N$1000, 5, 0), 0)/'TOP SCORES'!K$4,0)</f>
        <v>72.727272727272734</v>
      </c>
      <c r="N12" s="14">
        <f>IFERROR(100*_xlfn.IFNA(VLOOKUP($B12,KviZDarije11!$A$1:$N$1000, 5, 0), 0)/'TOP SCORES'!L$4,0)</f>
        <v>0</v>
      </c>
    </row>
    <row r="13" spans="1:15">
      <c r="A13" s="17">
        <f ca="1">RANK(C13,C$2:C$992)</f>
        <v>12</v>
      </c>
      <c r="B13" s="8" t="s">
        <v>7</v>
      </c>
      <c r="C13" s="15" cm="1">
        <f t="array" aca="1" ref="C13" ca="1">SUM(LARGE(D13:N13,ROW(INDIRECT("1:8"))))</f>
        <v>635.4545454545455</v>
      </c>
      <c r="D13" s="14">
        <f>IFERROR(100*_xlfn.IFNA(VLOOKUP($B13,KviZDarije1!$A$1:$N$1000, 5, 0), 0)/'TOP SCORES'!B$4,0)</f>
        <v>90.909090909090907</v>
      </c>
      <c r="E13" s="14">
        <f>IFERROR(100*_xlfn.IFNA(VLOOKUP($B13,KviZDarije2!$A$1:$N$1000, 5, 0), 0)/'TOP SCORES'!C$4,0)</f>
        <v>70</v>
      </c>
      <c r="F13" s="14">
        <f>IFERROR(100*_xlfn.IFNA(VLOOKUP($B13,KviZDarije3!$A$1:$N$1000, 5, 0), 0)/'TOP SCORES'!D$4,0)</f>
        <v>70</v>
      </c>
      <c r="G13" s="14">
        <f>IFERROR(100*_xlfn.IFNA(VLOOKUP($B13,KviZDarije4!$A$1:$N$1000, 5, 0), 0)/'TOP SCORES'!E$4,0)</f>
        <v>80</v>
      </c>
      <c r="H13" s="14">
        <f>IFERROR(100*_xlfn.IFNA(VLOOKUP($B13,KviZDarije5!$A$1:$N$1000, 5, 0), 0)/'TOP SCORES'!F$4,0)</f>
        <v>81.818181818181813</v>
      </c>
      <c r="I13" s="14">
        <f>IFERROR(100*_xlfn.IFNA(VLOOKUP($B13,KviZDarije6!$A$1:$N$1000, 5, 0), 0)/'TOP SCORES'!G$4,0)</f>
        <v>50</v>
      </c>
      <c r="J13" s="14">
        <f>IFERROR(100*_xlfn.IFNA(VLOOKUP($B13,KviZDarije7!$A$1:$N$999, 5, 0), 0)/'TOP SCORES'!H$4,0)</f>
        <v>66.666666666666671</v>
      </c>
      <c r="K13" s="14">
        <f>IFERROR(100*_xlfn.IFNA(VLOOKUP($B13,KviZDarije8!$A$1:$N$1000, 5, 0), 0)/'TOP SCORES'!I$4,0)</f>
        <v>100</v>
      </c>
      <c r="L13" s="14">
        <f>IFERROR(100*_xlfn.IFNA(VLOOKUP($B13,KviZDarije9!$A$1:$N$1000, 5, 0), 0)/'TOP SCORES'!J$4,0)</f>
        <v>70</v>
      </c>
      <c r="M13" s="14">
        <f>IFERROR(100*_xlfn.IFNA(VLOOKUP($B13,KviZDarije10!$A$1:$N$1000, 5, 0), 0)/'TOP SCORES'!K$4,0)</f>
        <v>72.727272727272734</v>
      </c>
      <c r="N13" s="14">
        <f>IFERROR(100*_xlfn.IFNA(VLOOKUP($B13,KviZDarije11!$A$1:$N$1000, 5, 0), 0)/'TOP SCORES'!L$4,0)</f>
        <v>0</v>
      </c>
    </row>
    <row r="14" spans="1:15">
      <c r="A14" s="17">
        <f ca="1">RANK(C14,C$2:C$992)</f>
        <v>13</v>
      </c>
      <c r="B14" s="8" t="s">
        <v>94</v>
      </c>
      <c r="C14" s="15" cm="1">
        <f t="array" aca="1" ref="C14" ca="1">SUM(LARGE(D14:N14,ROW(INDIRECT("1:8"))))</f>
        <v>633.23232323232321</v>
      </c>
      <c r="D14" s="14">
        <f>IFERROR(100*_xlfn.IFNA(VLOOKUP($B14,KviZDarije1!$A$1:$N$1000, 5, 0), 0)/'TOP SCORES'!B$4,0)</f>
        <v>72.727272727272734</v>
      </c>
      <c r="E14" s="14">
        <f>IFERROR(100*_xlfn.IFNA(VLOOKUP($B14,KviZDarije2!$A$1:$N$1000, 5, 0), 0)/'TOP SCORES'!C$4,0)</f>
        <v>80</v>
      </c>
      <c r="F14" s="14">
        <f>IFERROR(100*_xlfn.IFNA(VLOOKUP($B14,KviZDarije3!$A$1:$N$1000, 5, 0), 0)/'TOP SCORES'!D$4,0)</f>
        <v>80</v>
      </c>
      <c r="G14" s="14">
        <f>IFERROR(100*_xlfn.IFNA(VLOOKUP($B14,KviZDarije4!$A$1:$N$1000, 5, 0), 0)/'TOP SCORES'!E$4,0)</f>
        <v>80</v>
      </c>
      <c r="H14" s="14">
        <f>IFERROR(100*_xlfn.IFNA(VLOOKUP($B14,KviZDarije5!$A$1:$N$1000, 5, 0), 0)/'TOP SCORES'!F$4,0)</f>
        <v>81.818181818181813</v>
      </c>
      <c r="I14" s="14">
        <f>IFERROR(100*_xlfn.IFNA(VLOOKUP($B14,KviZDarije6!$A$1:$N$1000, 5, 0), 0)/'TOP SCORES'!G$4,0)</f>
        <v>60</v>
      </c>
      <c r="J14" s="14">
        <f>IFERROR(100*_xlfn.IFNA(VLOOKUP($B14,KviZDarije7!$A$1:$N$999, 5, 0), 0)/'TOP SCORES'!H$4,0)</f>
        <v>77.777777777777771</v>
      </c>
      <c r="K14" s="14">
        <f>IFERROR(100*_xlfn.IFNA(VLOOKUP($B14,KviZDarije8!$A$1:$N$1000, 5, 0), 0)/'TOP SCORES'!I$4,0)</f>
        <v>50</v>
      </c>
      <c r="L14" s="14">
        <f>IFERROR(100*_xlfn.IFNA(VLOOKUP($B14,KviZDarije9!$A$1:$N$1000, 5, 0), 0)/'TOP SCORES'!J$4,0)</f>
        <v>70</v>
      </c>
      <c r="M14" s="14">
        <f>IFERROR(100*_xlfn.IFNA(VLOOKUP($B14,KviZDarije10!$A$1:$N$1000, 5, 0), 0)/'TOP SCORES'!K$4,0)</f>
        <v>90.909090909090907</v>
      </c>
      <c r="N14" s="14">
        <f>IFERROR(100*_xlfn.IFNA(VLOOKUP($B14,KviZDarije11!$A$1:$N$1000, 5, 0), 0)/'TOP SCORES'!L$4,0)</f>
        <v>0</v>
      </c>
    </row>
    <row r="15" spans="1:15">
      <c r="A15" s="17">
        <f ca="1">RANK(C15,C$2:C$992)</f>
        <v>14</v>
      </c>
      <c r="B15" s="8" t="s">
        <v>59</v>
      </c>
      <c r="C15" s="15" cm="1">
        <f t="array" aca="1" ref="C15" ca="1">SUM(LARGE(D15:N15,ROW(INDIRECT("1:8"))))</f>
        <v>631.41414141414134</v>
      </c>
      <c r="D15" s="14">
        <f>IFERROR(100*_xlfn.IFNA(VLOOKUP($B15,KviZDarije1!$A$1:$N$1000, 5, 0), 0)/'TOP SCORES'!B$4,0)</f>
        <v>81.818181818181813</v>
      </c>
      <c r="E15" s="14">
        <f>IFERROR(100*_xlfn.IFNA(VLOOKUP($B15,KviZDarije2!$A$1:$N$1000, 5, 0), 0)/'TOP SCORES'!C$4,0)</f>
        <v>70</v>
      </c>
      <c r="F15" s="14">
        <f>IFERROR(100*_xlfn.IFNA(VLOOKUP($B15,KviZDarije3!$A$1:$N$1000, 5, 0), 0)/'TOP SCORES'!D$4,0)</f>
        <v>80</v>
      </c>
      <c r="G15" s="14">
        <f>IFERROR(100*_xlfn.IFNA(VLOOKUP($B15,KviZDarije4!$A$1:$N$1000, 5, 0), 0)/'TOP SCORES'!E$4,0)</f>
        <v>70</v>
      </c>
      <c r="H15" s="14">
        <f>IFERROR(100*_xlfn.IFNA(VLOOKUP($B15,KviZDarije5!$A$1:$N$1000, 5, 0), 0)/'TOP SCORES'!F$4,0)</f>
        <v>63.636363636363633</v>
      </c>
      <c r="I15" s="14">
        <f>IFERROR(100*_xlfn.IFNA(VLOOKUP($B15,KviZDarije6!$A$1:$N$1000, 5, 0), 0)/'TOP SCORES'!G$4,0)</f>
        <v>80</v>
      </c>
      <c r="J15" s="14">
        <f>IFERROR(100*_xlfn.IFNA(VLOOKUP($B15,KviZDarije7!$A$1:$N$999, 5, 0), 0)/'TOP SCORES'!H$4,0)</f>
        <v>77.777777777777771</v>
      </c>
      <c r="K15" s="14">
        <f>IFERROR(100*_xlfn.IFNA(VLOOKUP($B15,KviZDarije8!$A$1:$N$1000, 5, 0), 0)/'TOP SCORES'!I$4,0)</f>
        <v>90</v>
      </c>
      <c r="L15" s="14">
        <f>IFERROR(100*_xlfn.IFNA(VLOOKUP($B15,KviZDarije9!$A$1:$N$1000, 5, 0), 0)/'TOP SCORES'!J$4,0)</f>
        <v>70</v>
      </c>
      <c r="M15" s="14">
        <f>IFERROR(100*_xlfn.IFNA(VLOOKUP($B15,KviZDarije10!$A$1:$N$1000, 5, 0), 0)/'TOP SCORES'!K$4,0)</f>
        <v>81.818181818181813</v>
      </c>
      <c r="N15" s="14">
        <f>IFERROR(100*_xlfn.IFNA(VLOOKUP($B15,KviZDarije11!$A$1:$N$1000, 5, 0), 0)/'TOP SCORES'!L$4,0)</f>
        <v>0</v>
      </c>
    </row>
    <row r="16" spans="1:15">
      <c r="A16" s="17">
        <f ca="1">RANK(C16,C$2:C$992)</f>
        <v>15</v>
      </c>
      <c r="B16" s="35" t="s">
        <v>65</v>
      </c>
      <c r="C16" s="15" cm="1">
        <f t="array" aca="1" ref="C16" ca="1">SUM(LARGE(D16:N16,ROW(INDIRECT("1:8"))))</f>
        <v>623.93939393939388</v>
      </c>
      <c r="D16" s="14">
        <f>IFERROR(100*_xlfn.IFNA(VLOOKUP($B16,KviZDarije1!$A$1:$N$1000, 5, 0), 0)/'TOP SCORES'!B$4,0)</f>
        <v>72.727272727272734</v>
      </c>
      <c r="E16" s="14">
        <f>IFERROR(100*_xlfn.IFNA(VLOOKUP($B16,KviZDarije2!$A$1:$N$1000, 5, 0), 0)/'TOP SCORES'!C$4,0)</f>
        <v>80</v>
      </c>
      <c r="F16" s="14">
        <f>IFERROR(100*_xlfn.IFNA(VLOOKUP($B16,KviZDarije3!$A$1:$N$1000, 5, 0), 0)/'TOP SCORES'!D$4,0)</f>
        <v>70</v>
      </c>
      <c r="G16" s="14">
        <f>IFERROR(100*_xlfn.IFNA(VLOOKUP($B16,KviZDarije4!$A$1:$N$1000, 5, 0), 0)/'TOP SCORES'!E$4,0)</f>
        <v>90</v>
      </c>
      <c r="H16" s="14">
        <f>IFERROR(100*_xlfn.IFNA(VLOOKUP($B16,KviZDarije5!$A$1:$N$1000, 5, 0), 0)/'TOP SCORES'!F$4,0)</f>
        <v>72.727272727272734</v>
      </c>
      <c r="I16" s="14">
        <f>IFERROR(100*_xlfn.IFNA(VLOOKUP($B16,KviZDarije6!$A$1:$N$1000, 5, 0), 0)/'TOP SCORES'!G$4,0)</f>
        <v>50</v>
      </c>
      <c r="J16" s="14">
        <f>IFERROR(100*_xlfn.IFNA(VLOOKUP($B16,KviZDarije7!$A$1:$N$999, 5, 0), 0)/'TOP SCORES'!H$4,0)</f>
        <v>66.666666666666671</v>
      </c>
      <c r="K16" s="14">
        <f>IFERROR(100*_xlfn.IFNA(VLOOKUP($B16,KviZDarije8!$A$1:$N$1000, 5, 0), 0)/'TOP SCORES'!I$4,0)</f>
        <v>0</v>
      </c>
      <c r="L16" s="14">
        <f>IFERROR(100*_xlfn.IFNA(VLOOKUP($B16,KviZDarije9!$A$1:$N$1000, 5, 0), 0)/'TOP SCORES'!J$4,0)</f>
        <v>90</v>
      </c>
      <c r="M16" s="14">
        <f>IFERROR(100*_xlfn.IFNA(VLOOKUP($B16,KviZDarije10!$A$1:$N$1000, 5, 0), 0)/'TOP SCORES'!K$4,0)</f>
        <v>81.818181818181813</v>
      </c>
      <c r="N16" s="14">
        <f>IFERROR(100*_xlfn.IFNA(VLOOKUP($B16,KviZDarije11!$A$1:$N$1000, 5, 0), 0)/'TOP SCORES'!L$4,0)</f>
        <v>0</v>
      </c>
    </row>
    <row r="17" spans="1:14">
      <c r="A17" s="17">
        <f ca="1">RANK(C17,C$2:C$992)</f>
        <v>16</v>
      </c>
      <c r="B17" s="8" t="s">
        <v>98</v>
      </c>
      <c r="C17" s="15" cm="1">
        <f t="array" aca="1" ref="C17" ca="1">SUM(LARGE(D17:N17,ROW(INDIRECT("1:8"))))</f>
        <v>607.27272727272725</v>
      </c>
      <c r="D17" s="14">
        <f>IFERROR(100*_xlfn.IFNA(VLOOKUP($B17,KviZDarije1!$A$1:$N$1000, 5, 0), 0)/'TOP SCORES'!B$4,0)</f>
        <v>90.909090909090907</v>
      </c>
      <c r="E17" s="14">
        <f>IFERROR(100*_xlfn.IFNA(VLOOKUP($B17,KviZDarije2!$A$1:$N$1000, 5, 0), 0)/'TOP SCORES'!C$4,0)</f>
        <v>80</v>
      </c>
      <c r="F17" s="14">
        <f>IFERROR(100*_xlfn.IFNA(VLOOKUP($B17,KviZDarije3!$A$1:$N$1000, 5, 0), 0)/'TOP SCORES'!D$4,0)</f>
        <v>70</v>
      </c>
      <c r="G17" s="14">
        <f>IFERROR(100*_xlfn.IFNA(VLOOKUP($B17,KviZDarije4!$A$1:$N$1000, 5, 0), 0)/'TOP SCORES'!E$4,0)</f>
        <v>50</v>
      </c>
      <c r="H17" s="14">
        <f>IFERROR(100*_xlfn.IFNA(VLOOKUP($B17,KviZDarije5!$A$1:$N$1000, 5, 0), 0)/'TOP SCORES'!F$4,0)</f>
        <v>72.727272727272734</v>
      </c>
      <c r="I17" s="14">
        <f>IFERROR(100*_xlfn.IFNA(VLOOKUP($B17,KviZDarije6!$A$1:$N$1000, 5, 0), 0)/'TOP SCORES'!G$4,0)</f>
        <v>60</v>
      </c>
      <c r="J17" s="14">
        <f>IFERROR(100*_xlfn.IFNA(VLOOKUP($B17,KviZDarije7!$A$1:$N$999, 5, 0), 0)/'TOP SCORES'!H$4,0)</f>
        <v>44.444444444444443</v>
      </c>
      <c r="K17" s="14">
        <f>IFERROR(100*_xlfn.IFNA(VLOOKUP($B17,KviZDarije8!$A$1:$N$1000, 5, 0), 0)/'TOP SCORES'!I$4,0)</f>
        <v>90</v>
      </c>
      <c r="L17" s="14">
        <f>IFERROR(100*_xlfn.IFNA(VLOOKUP($B17,KviZDarije9!$A$1:$N$1000, 5, 0), 0)/'TOP SCORES'!J$4,0)</f>
        <v>80</v>
      </c>
      <c r="M17" s="14">
        <f>IFERROR(100*_xlfn.IFNA(VLOOKUP($B17,KviZDarije10!$A$1:$N$1000, 5, 0), 0)/'TOP SCORES'!K$4,0)</f>
        <v>63.636363636363633</v>
      </c>
      <c r="N17" s="14">
        <f>IFERROR(100*_xlfn.IFNA(VLOOKUP($B17,KviZDarije11!$A$1:$N$1000, 5, 0), 0)/'TOP SCORES'!L$4,0)</f>
        <v>0</v>
      </c>
    </row>
    <row r="18" spans="1:14">
      <c r="A18" s="17">
        <f ca="1">RANK(C18,C$2:C$992)</f>
        <v>17</v>
      </c>
      <c r="B18" s="8" t="s">
        <v>71</v>
      </c>
      <c r="C18" s="15" cm="1">
        <f t="array" aca="1" ref="C18" ca="1">SUM(LARGE(D18:N18,ROW(INDIRECT("1:8"))))</f>
        <v>605.4545454545455</v>
      </c>
      <c r="D18" s="14">
        <f>IFERROR(100*_xlfn.IFNA(VLOOKUP($B18,KviZDarije1!$A$1:$N$1000, 5, 0), 0)/'TOP SCORES'!B$4,0)</f>
        <v>72.727272727272734</v>
      </c>
      <c r="E18" s="14">
        <f>IFERROR(100*_xlfn.IFNA(VLOOKUP($B18,KviZDarije2!$A$1:$N$1000, 5, 0), 0)/'TOP SCORES'!C$4,0)</f>
        <v>80</v>
      </c>
      <c r="F18" s="14">
        <f>IFERROR(100*_xlfn.IFNA(VLOOKUP($B18,KviZDarije3!$A$1:$N$1000, 5, 0), 0)/'TOP SCORES'!D$4,0)</f>
        <v>90</v>
      </c>
      <c r="G18" s="14">
        <f>IFERROR(100*_xlfn.IFNA(VLOOKUP($B18,KviZDarije4!$A$1:$N$1000, 5, 0), 0)/'TOP SCORES'!E$4,0)</f>
        <v>70</v>
      </c>
      <c r="H18" s="14">
        <f>IFERROR(100*_xlfn.IFNA(VLOOKUP($B18,KviZDarije5!$A$1:$N$1000, 5, 0), 0)/'TOP SCORES'!F$4,0)</f>
        <v>45.454545454545453</v>
      </c>
      <c r="I18" s="14">
        <f>IFERROR(100*_xlfn.IFNA(VLOOKUP($B18,KviZDarije6!$A$1:$N$1000, 5, 0), 0)/'TOP SCORES'!G$4,0)</f>
        <v>70</v>
      </c>
      <c r="J18" s="14">
        <f>IFERROR(100*_xlfn.IFNA(VLOOKUP($B18,KviZDarije7!$A$1:$N$999, 5, 0), 0)/'TOP SCORES'!H$4,0)</f>
        <v>66.666666666666671</v>
      </c>
      <c r="K18" s="14">
        <f>IFERROR(100*_xlfn.IFNA(VLOOKUP($B18,KviZDarije8!$A$1:$N$1000, 5, 0), 0)/'TOP SCORES'!I$4,0)</f>
        <v>80</v>
      </c>
      <c r="L18" s="14">
        <f>IFERROR(100*_xlfn.IFNA(VLOOKUP($B18,KviZDarije9!$A$1:$N$1000, 5, 0), 0)/'TOP SCORES'!J$4,0)</f>
        <v>70</v>
      </c>
      <c r="M18" s="14">
        <f>IFERROR(100*_xlfn.IFNA(VLOOKUP($B18,KviZDarije10!$A$1:$N$1000, 5, 0), 0)/'TOP SCORES'!K$4,0)</f>
        <v>72.727272727272734</v>
      </c>
      <c r="N18" s="14">
        <f>IFERROR(100*_xlfn.IFNA(VLOOKUP($B18,KviZDarije11!$A$1:$N$1000, 5, 0), 0)/'TOP SCORES'!L$4,0)</f>
        <v>0</v>
      </c>
    </row>
    <row r="19" spans="1:14">
      <c r="A19" s="17">
        <f ca="1">RANK(C19,C$2:C$992)</f>
        <v>18</v>
      </c>
      <c r="B19" s="8" t="s">
        <v>51</v>
      </c>
      <c r="C19" s="15" cm="1">
        <f t="array" aca="1" ref="C19" ca="1">SUM(LARGE(D19:N19,ROW(INDIRECT("1:8"))))</f>
        <v>602.72727272727275</v>
      </c>
      <c r="D19" s="14">
        <f>IFERROR(100*_xlfn.IFNA(VLOOKUP($B19,KviZDarije1!$A$1:$N$1000, 5, 0), 0)/'TOP SCORES'!B$4,0)</f>
        <v>90.909090909090907</v>
      </c>
      <c r="E19" s="14">
        <f>IFERROR(100*_xlfn.IFNA(VLOOKUP($B19,KviZDarije2!$A$1:$N$1000, 5, 0), 0)/'TOP SCORES'!C$4,0)</f>
        <v>70</v>
      </c>
      <c r="F19" s="14">
        <f>IFERROR(100*_xlfn.IFNA(VLOOKUP($B19,KviZDarije3!$A$1:$N$1000, 5, 0), 0)/'TOP SCORES'!D$4,0)</f>
        <v>70</v>
      </c>
      <c r="G19" s="14">
        <f>IFERROR(100*_xlfn.IFNA(VLOOKUP($B19,KviZDarije4!$A$1:$N$1000, 5, 0), 0)/'TOP SCORES'!E$4,0)</f>
        <v>70</v>
      </c>
      <c r="H19" s="14">
        <f>IFERROR(100*_xlfn.IFNA(VLOOKUP($B19,KviZDarije5!$A$1:$N$1000, 5, 0), 0)/'TOP SCORES'!F$4,0)</f>
        <v>36.363636363636367</v>
      </c>
      <c r="I19" s="14">
        <f>IFERROR(100*_xlfn.IFNA(VLOOKUP($B19,KviZDarije6!$A$1:$N$1000, 5, 0), 0)/'TOP SCORES'!G$4,0)</f>
        <v>60</v>
      </c>
      <c r="J19" s="14">
        <f>IFERROR(100*_xlfn.IFNA(VLOOKUP($B19,KviZDarije7!$A$1:$N$999, 5, 0), 0)/'TOP SCORES'!H$4,0)</f>
        <v>55.555555555555557</v>
      </c>
      <c r="K19" s="14">
        <f>IFERROR(100*_xlfn.IFNA(VLOOKUP($B19,KviZDarije8!$A$1:$N$1000, 5, 0), 0)/'TOP SCORES'!I$4,0)</f>
        <v>80</v>
      </c>
      <c r="L19" s="14">
        <f>IFERROR(100*_xlfn.IFNA(VLOOKUP($B19,KviZDarije9!$A$1:$N$1000, 5, 0), 0)/'TOP SCORES'!J$4,0)</f>
        <v>80</v>
      </c>
      <c r="M19" s="14">
        <f>IFERROR(100*_xlfn.IFNA(VLOOKUP($B19,KviZDarije10!$A$1:$N$1000, 5, 0), 0)/'TOP SCORES'!K$4,0)</f>
        <v>81.818181818181813</v>
      </c>
      <c r="N19" s="14">
        <f>IFERROR(100*_xlfn.IFNA(VLOOKUP($B19,KviZDarije11!$A$1:$N$1000, 5, 0), 0)/'TOP SCORES'!L$4,0)</f>
        <v>0</v>
      </c>
    </row>
    <row r="20" spans="1:14">
      <c r="A20" s="17">
        <f ca="1">RANK(C20,C$2:C$992)</f>
        <v>19</v>
      </c>
      <c r="B20" s="8" t="s">
        <v>66</v>
      </c>
      <c r="C20" s="15" cm="1">
        <f t="array" aca="1" ref="C20" ca="1">SUM(LARGE(D20:N20,ROW(INDIRECT("1:8"))))</f>
        <v>600.30303030303025</v>
      </c>
      <c r="D20" s="14">
        <f>IFERROR(100*_xlfn.IFNA(VLOOKUP($B20,KviZDarije1!$A$1:$N$1000, 5, 0), 0)/'TOP SCORES'!B$4,0)</f>
        <v>90.909090909090907</v>
      </c>
      <c r="E20" s="14">
        <f>IFERROR(100*_xlfn.IFNA(VLOOKUP($B20,KviZDarije2!$A$1:$N$1000, 5, 0), 0)/'TOP SCORES'!C$4,0)</f>
        <v>70</v>
      </c>
      <c r="F20" s="14">
        <f>IFERROR(100*_xlfn.IFNA(VLOOKUP($B20,KviZDarije3!$A$1:$N$1000, 5, 0), 0)/'TOP SCORES'!D$4,0)</f>
        <v>80</v>
      </c>
      <c r="G20" s="14">
        <f>IFERROR(100*_xlfn.IFNA(VLOOKUP($B20,KviZDarije4!$A$1:$N$1000, 5, 0), 0)/'TOP SCORES'!E$4,0)</f>
        <v>0</v>
      </c>
      <c r="H20" s="14">
        <f>IFERROR(100*_xlfn.IFNA(VLOOKUP($B20,KviZDarije5!$A$1:$N$1000, 5, 0), 0)/'TOP SCORES'!F$4,0)</f>
        <v>54.545454545454547</v>
      </c>
      <c r="I20" s="14">
        <f>IFERROR(100*_xlfn.IFNA(VLOOKUP($B20,KviZDarije6!$A$1:$N$1000, 5, 0), 0)/'TOP SCORES'!G$4,0)</f>
        <v>60</v>
      </c>
      <c r="J20" s="14">
        <f>IFERROR(100*_xlfn.IFNA(VLOOKUP($B20,KviZDarije7!$A$1:$N$999, 5, 0), 0)/'TOP SCORES'!H$4,0)</f>
        <v>66.666666666666671</v>
      </c>
      <c r="K20" s="14">
        <f>IFERROR(100*_xlfn.IFNA(VLOOKUP($B20,KviZDarije8!$A$1:$N$1000, 5, 0), 0)/'TOP SCORES'!I$4,0)</f>
        <v>90</v>
      </c>
      <c r="L20" s="14">
        <f>IFERROR(100*_xlfn.IFNA(VLOOKUP($B20,KviZDarije9!$A$1:$N$1000, 5, 0), 0)/'TOP SCORES'!J$4,0)</f>
        <v>70</v>
      </c>
      <c r="M20" s="14">
        <f>IFERROR(100*_xlfn.IFNA(VLOOKUP($B20,KviZDarije10!$A$1:$N$1000, 5, 0), 0)/'TOP SCORES'!K$4,0)</f>
        <v>72.727272727272734</v>
      </c>
      <c r="N20" s="14">
        <f>IFERROR(100*_xlfn.IFNA(VLOOKUP($B20,KviZDarije11!$A$1:$N$1000, 5, 0), 0)/'TOP SCORES'!L$4,0)</f>
        <v>0</v>
      </c>
    </row>
    <row r="21" spans="1:14">
      <c r="A21" s="17">
        <f ca="1">RANK(C21,C$2:C$992)</f>
        <v>20</v>
      </c>
      <c r="B21" s="12" t="s">
        <v>18</v>
      </c>
      <c r="C21" s="15" cm="1">
        <f t="array" aca="1" ref="C21" ca="1">SUM(LARGE(D21:N21,ROW(INDIRECT("1:8"))))</f>
        <v>599.39393939393938</v>
      </c>
      <c r="D21" s="14">
        <f>IFERROR(100*_xlfn.IFNA(VLOOKUP($B21,KviZDarije1!$A$1:$N$1000, 5, 0), 0)/'TOP SCORES'!B$4,0)</f>
        <v>72.727272727272734</v>
      </c>
      <c r="E21" s="14">
        <f>IFERROR(100*_xlfn.IFNA(VLOOKUP($B21,KviZDarije2!$A$1:$N$1000, 5, 0), 0)/'TOP SCORES'!C$4,0)</f>
        <v>80</v>
      </c>
      <c r="F21" s="14">
        <f>IFERROR(100*_xlfn.IFNA(VLOOKUP($B21,KviZDarije3!$A$1:$N$1000, 5, 0), 0)/'TOP SCORES'!D$4,0)</f>
        <v>80</v>
      </c>
      <c r="G21" s="14">
        <f>IFERROR(100*_xlfn.IFNA(VLOOKUP($B21,KviZDarije4!$A$1:$N$1000, 5, 0), 0)/'TOP SCORES'!E$4,0)</f>
        <v>60</v>
      </c>
      <c r="H21" s="14">
        <f>IFERROR(100*_xlfn.IFNA(VLOOKUP($B21,KviZDarije5!$A$1:$N$1000, 5, 0), 0)/'TOP SCORES'!F$4,0)</f>
        <v>54.545454545454547</v>
      </c>
      <c r="I21" s="14">
        <f>IFERROR(100*_xlfn.IFNA(VLOOKUP($B21,KviZDarije6!$A$1:$N$1000, 5, 0), 0)/'TOP SCORES'!G$4,0)</f>
        <v>80</v>
      </c>
      <c r="J21" s="14">
        <f>IFERROR(100*_xlfn.IFNA(VLOOKUP($B21,KviZDarije7!$A$1:$N$999, 5, 0), 0)/'TOP SCORES'!H$4,0)</f>
        <v>66.666666666666671</v>
      </c>
      <c r="K21" s="14">
        <f>IFERROR(100*_xlfn.IFNA(VLOOKUP($B21,KviZDarije8!$A$1:$N$1000, 5, 0), 0)/'TOP SCORES'!I$4,0)</f>
        <v>90</v>
      </c>
      <c r="L21" s="14">
        <f>IFERROR(100*_xlfn.IFNA(VLOOKUP($B21,KviZDarije9!$A$1:$N$1000, 5, 0), 0)/'TOP SCORES'!J$4,0)</f>
        <v>70</v>
      </c>
      <c r="M21" s="14">
        <f>IFERROR(100*_xlfn.IFNA(VLOOKUP($B21,KviZDarije10!$A$1:$N$1000, 5, 0), 0)/'TOP SCORES'!K$4,0)</f>
        <v>45.454545454545453</v>
      </c>
      <c r="N21" s="14">
        <f>IFERROR(100*_xlfn.IFNA(VLOOKUP($B21,KviZDarije11!$A$1:$N$1000, 5, 0), 0)/'TOP SCORES'!L$4,0)</f>
        <v>0</v>
      </c>
    </row>
    <row r="22" spans="1:14">
      <c r="A22" s="17">
        <f ca="1">RANK(C22,C$2:C$992)</f>
        <v>21</v>
      </c>
      <c r="B22" s="8" t="s">
        <v>183</v>
      </c>
      <c r="C22" s="15" cm="1">
        <f t="array" aca="1" ref="C22" ca="1">SUM(LARGE(D22:N22,ROW(INDIRECT("1:8"))))</f>
        <v>597.27272727272725</v>
      </c>
      <c r="D22" s="14">
        <f>IFERROR(100*_xlfn.IFNA(VLOOKUP($B22,KviZDarije1!$A$1:$N$1000, 5, 0), 0)/'TOP SCORES'!B$4,0)</f>
        <v>81.818181818181813</v>
      </c>
      <c r="E22" s="14">
        <f>IFERROR(100*_xlfn.IFNA(VLOOKUP($B22,KviZDarije2!$A$1:$N$1000, 5, 0), 0)/'TOP SCORES'!C$4,0)</f>
        <v>80</v>
      </c>
      <c r="F22" s="14">
        <f>IFERROR(100*_xlfn.IFNA(VLOOKUP($B22,KviZDarije3!$A$1:$N$1000, 5, 0), 0)/'TOP SCORES'!D$4,0)</f>
        <v>80</v>
      </c>
      <c r="G22" s="14">
        <f>IFERROR(100*_xlfn.IFNA(VLOOKUP($B22,KviZDarije4!$A$1:$N$1000, 5, 0), 0)/'TOP SCORES'!E$4,0)</f>
        <v>0</v>
      </c>
      <c r="H22" s="14">
        <f>IFERROR(100*_xlfn.IFNA(VLOOKUP($B22,KviZDarije5!$A$1:$N$1000, 5, 0), 0)/'TOP SCORES'!F$4,0)</f>
        <v>72.727272727272734</v>
      </c>
      <c r="I22" s="14">
        <f>IFERROR(100*_xlfn.IFNA(VLOOKUP($B22,KviZDarije6!$A$1:$N$1000, 5, 0), 0)/'TOP SCORES'!G$4,0)</f>
        <v>60</v>
      </c>
      <c r="J22" s="14">
        <f>IFERROR(100*_xlfn.IFNA(VLOOKUP($B22,KviZDarije7!$A$1:$N$999, 5, 0), 0)/'TOP SCORES'!H$4,0)</f>
        <v>0</v>
      </c>
      <c r="K22" s="14">
        <f>IFERROR(100*_xlfn.IFNA(VLOOKUP($B22,KviZDarije8!$A$1:$N$1000, 5, 0), 0)/'TOP SCORES'!I$4,0)</f>
        <v>70</v>
      </c>
      <c r="L22" s="14">
        <f>IFERROR(100*_xlfn.IFNA(VLOOKUP($B22,KviZDarije9!$A$1:$N$1000, 5, 0), 0)/'TOP SCORES'!J$4,0)</f>
        <v>80</v>
      </c>
      <c r="M22" s="14">
        <f>IFERROR(100*_xlfn.IFNA(VLOOKUP($B22,KviZDarije10!$A$1:$N$1000, 5, 0), 0)/'TOP SCORES'!K$4,0)</f>
        <v>72.727272727272734</v>
      </c>
      <c r="N22" s="14">
        <f>IFERROR(100*_xlfn.IFNA(VLOOKUP($B22,KviZDarije11!$A$1:$N$1000, 5, 0), 0)/'TOP SCORES'!L$4,0)</f>
        <v>0</v>
      </c>
    </row>
    <row r="23" spans="1:14">
      <c r="A23" s="17">
        <f ca="1">RANK(C23,C$2:C$992)</f>
        <v>22</v>
      </c>
      <c r="B23" s="12" t="s">
        <v>36</v>
      </c>
      <c r="C23" s="15" cm="1">
        <f t="array" aca="1" ref="C23" ca="1">SUM(LARGE(D23:N23,ROW(INDIRECT("1:8"))))</f>
        <v>590.30303030303025</v>
      </c>
      <c r="D23" s="14">
        <f>IFERROR(100*_xlfn.IFNA(VLOOKUP($B23,KviZDarije1!$A$1:$N$1000, 5, 0), 0)/'TOP SCORES'!B$4,0)</f>
        <v>81.818181818181813</v>
      </c>
      <c r="E23" s="14">
        <f>IFERROR(100*_xlfn.IFNA(VLOOKUP($B23,KviZDarije2!$A$1:$N$1000, 5, 0), 0)/'TOP SCORES'!C$4,0)</f>
        <v>60</v>
      </c>
      <c r="F23" s="14">
        <f>IFERROR(100*_xlfn.IFNA(VLOOKUP($B23,KviZDarije3!$A$1:$N$1000, 5, 0), 0)/'TOP SCORES'!D$4,0)</f>
        <v>70</v>
      </c>
      <c r="G23" s="14">
        <f>IFERROR(100*_xlfn.IFNA(VLOOKUP($B23,KviZDarije4!$A$1:$N$1000, 5, 0), 0)/'TOP SCORES'!E$4,0)</f>
        <v>50</v>
      </c>
      <c r="H23" s="14">
        <f>IFERROR(100*_xlfn.IFNA(VLOOKUP($B23,KviZDarije5!$A$1:$N$1000, 5, 0), 0)/'TOP SCORES'!F$4,0)</f>
        <v>54.545454545454547</v>
      </c>
      <c r="I23" s="14">
        <f>IFERROR(100*_xlfn.IFNA(VLOOKUP($B23,KviZDarije6!$A$1:$N$1000, 5, 0), 0)/'TOP SCORES'!G$4,0)</f>
        <v>60</v>
      </c>
      <c r="J23" s="14">
        <f>IFERROR(100*_xlfn.IFNA(VLOOKUP($B23,KviZDarije7!$A$1:$N$999, 5, 0), 0)/'TOP SCORES'!H$4,0)</f>
        <v>66.666666666666671</v>
      </c>
      <c r="K23" s="14">
        <f>IFERROR(100*_xlfn.IFNA(VLOOKUP($B23,KviZDarije8!$A$1:$N$1000, 5, 0), 0)/'TOP SCORES'!I$4,0)</f>
        <v>90</v>
      </c>
      <c r="L23" s="14">
        <f>IFERROR(100*_xlfn.IFNA(VLOOKUP($B23,KviZDarije9!$A$1:$N$1000, 5, 0), 0)/'TOP SCORES'!J$4,0)</f>
        <v>80</v>
      </c>
      <c r="M23" s="14">
        <f>IFERROR(100*_xlfn.IFNA(VLOOKUP($B23,KviZDarije10!$A$1:$N$1000, 5, 0), 0)/'TOP SCORES'!K$4,0)</f>
        <v>81.818181818181813</v>
      </c>
      <c r="N23" s="14">
        <f>IFERROR(100*_xlfn.IFNA(VLOOKUP($B23,KviZDarije11!$A$1:$N$1000, 5, 0), 0)/'TOP SCORES'!L$4,0)</f>
        <v>0</v>
      </c>
    </row>
    <row r="24" spans="1:14">
      <c r="A24" s="17">
        <f ca="1">RANK(C24,C$2:C$992)</f>
        <v>23</v>
      </c>
      <c r="B24" s="12" t="s">
        <v>189</v>
      </c>
      <c r="C24" s="15" cm="1">
        <f t="array" aca="1" ref="C24" ca="1">SUM(LARGE(D24:N24,ROW(INDIRECT("1:8"))))</f>
        <v>586.46464646464642</v>
      </c>
      <c r="D24" s="14">
        <f>IFERROR(100*_xlfn.IFNA(VLOOKUP($B24,KviZDarije1!$A$1:$N$1000, 5, 0), 0)/'TOP SCORES'!B$4,0)</f>
        <v>90.909090909090907</v>
      </c>
      <c r="E24" s="14">
        <f>IFERROR(100*_xlfn.IFNA(VLOOKUP($B24,KviZDarije2!$A$1:$N$1000, 5, 0), 0)/'TOP SCORES'!C$4,0)</f>
        <v>90</v>
      </c>
      <c r="F24" s="14">
        <f>IFERROR(100*_xlfn.IFNA(VLOOKUP($B24,KviZDarije3!$A$1:$N$1000, 5, 0), 0)/'TOP SCORES'!D$4,0)</f>
        <v>70</v>
      </c>
      <c r="G24" s="14">
        <f>IFERROR(100*_xlfn.IFNA(VLOOKUP($B24,KviZDarije4!$A$1:$N$1000, 5, 0), 0)/'TOP SCORES'!E$4,0)</f>
        <v>80</v>
      </c>
      <c r="H24" s="14">
        <f>IFERROR(100*_xlfn.IFNA(VLOOKUP($B24,KviZDarije5!$A$1:$N$1000, 5, 0), 0)/'TOP SCORES'!F$4,0)</f>
        <v>54.545454545454547</v>
      </c>
      <c r="I24" s="14">
        <f>IFERROR(100*_xlfn.IFNA(VLOOKUP($B24,KviZDarije6!$A$1:$N$1000, 5, 0), 0)/'TOP SCORES'!G$4,0)</f>
        <v>70</v>
      </c>
      <c r="J24" s="14">
        <f>IFERROR(100*_xlfn.IFNA(VLOOKUP($B24,KviZDarije7!$A$1:$N$999, 5, 0), 0)/'TOP SCORES'!H$4,0)</f>
        <v>55.555555555555557</v>
      </c>
      <c r="K24" s="14">
        <f>IFERROR(100*_xlfn.IFNA(VLOOKUP($B24,KviZDarije8!$A$1:$N$1000, 5, 0), 0)/'TOP SCORES'!I$4,0)</f>
        <v>70</v>
      </c>
      <c r="L24" s="14">
        <f>IFERROR(100*_xlfn.IFNA(VLOOKUP($B24,KviZDarije9!$A$1:$N$1000, 5, 0), 0)/'TOP SCORES'!J$4,0)</f>
        <v>60</v>
      </c>
      <c r="M24" s="14">
        <f>IFERROR(100*_xlfn.IFNA(VLOOKUP($B24,KviZDarije10!$A$1:$N$1000, 5, 0), 0)/'TOP SCORES'!K$4,0)</f>
        <v>54.545454545454547</v>
      </c>
      <c r="N24" s="14">
        <f>IFERROR(100*_xlfn.IFNA(VLOOKUP($B24,KviZDarije11!$A$1:$N$1000, 5, 0), 0)/'TOP SCORES'!L$4,0)</f>
        <v>0</v>
      </c>
    </row>
    <row r="25" spans="1:14">
      <c r="A25" s="17">
        <f ca="1">RANK(C25,C$2:C$992)</f>
        <v>24</v>
      </c>
      <c r="B25" s="8" t="s">
        <v>14</v>
      </c>
      <c r="C25" s="15" cm="1">
        <f t="array" aca="1" ref="C25" ca="1">SUM(LARGE(D25:N25,ROW(INDIRECT("1:8"))))</f>
        <v>584.84848484848487</v>
      </c>
      <c r="D25" s="14">
        <f>IFERROR(100*_xlfn.IFNA(VLOOKUP($B25,KviZDarije1!$A$1:$N$1000, 5, 0), 0)/'TOP SCORES'!B$4,0)</f>
        <v>72.727272727272734</v>
      </c>
      <c r="E25" s="14">
        <f>IFERROR(100*_xlfn.IFNA(VLOOKUP($B25,KviZDarije2!$A$1:$N$1000, 5, 0), 0)/'TOP SCORES'!C$4,0)</f>
        <v>50</v>
      </c>
      <c r="F25" s="14">
        <f>IFERROR(100*_xlfn.IFNA(VLOOKUP($B25,KviZDarije3!$A$1:$N$1000, 5, 0), 0)/'TOP SCORES'!D$4,0)</f>
        <v>80</v>
      </c>
      <c r="G25" s="14">
        <f>IFERROR(100*_xlfn.IFNA(VLOOKUP($B25,KviZDarije4!$A$1:$N$1000, 5, 0), 0)/'TOP SCORES'!E$4,0)</f>
        <v>60</v>
      </c>
      <c r="H25" s="14">
        <f>IFERROR(100*_xlfn.IFNA(VLOOKUP($B25,KviZDarije5!$A$1:$N$1000, 5, 0), 0)/'TOP SCORES'!F$4,0)</f>
        <v>63.636363636363633</v>
      </c>
      <c r="I25" s="14">
        <f>IFERROR(100*_xlfn.IFNA(VLOOKUP($B25,KviZDarije6!$A$1:$N$1000, 5, 0), 0)/'TOP SCORES'!G$4,0)</f>
        <v>30</v>
      </c>
      <c r="J25" s="14">
        <f>IFERROR(100*_xlfn.IFNA(VLOOKUP($B25,KviZDarije7!$A$1:$N$999, 5, 0), 0)/'TOP SCORES'!H$4,0)</f>
        <v>66.666666666666671</v>
      </c>
      <c r="K25" s="14">
        <f>IFERROR(100*_xlfn.IFNA(VLOOKUP($B25,KviZDarije8!$A$1:$N$1000, 5, 0), 0)/'TOP SCORES'!I$4,0)</f>
        <v>80</v>
      </c>
      <c r="L25" s="14">
        <f>IFERROR(100*_xlfn.IFNA(VLOOKUP($B25,KviZDarije9!$A$1:$N$1000, 5, 0), 0)/'TOP SCORES'!J$4,0)</f>
        <v>80</v>
      </c>
      <c r="M25" s="14">
        <f>IFERROR(100*_xlfn.IFNA(VLOOKUP($B25,KviZDarije10!$A$1:$N$1000, 5, 0), 0)/'TOP SCORES'!K$4,0)</f>
        <v>81.818181818181813</v>
      </c>
      <c r="N25" s="14">
        <f>IFERROR(100*_xlfn.IFNA(VLOOKUP($B25,KviZDarije11!$A$1:$N$1000, 5, 0), 0)/'TOP SCORES'!L$4,0)</f>
        <v>0</v>
      </c>
    </row>
    <row r="26" spans="1:14">
      <c r="A26" s="17">
        <f ca="1">RANK(C26,C$2:C$992)</f>
        <v>25</v>
      </c>
      <c r="B26" s="12" t="s">
        <v>49</v>
      </c>
      <c r="C26" s="15" cm="1">
        <f t="array" aca="1" ref="C26" ca="1">SUM(LARGE(D26:N26,ROW(INDIRECT("1:8"))))</f>
        <v>584.5454545454545</v>
      </c>
      <c r="D26" s="14">
        <f>IFERROR(100*_xlfn.IFNA(VLOOKUP($B26,KviZDarije1!$A$1:$N$1000, 5, 0), 0)/'TOP SCORES'!B$4,0)</f>
        <v>81.818181818181813</v>
      </c>
      <c r="E26" s="14">
        <f>IFERROR(100*_xlfn.IFNA(VLOOKUP($B26,KviZDarije2!$A$1:$N$1000, 5, 0), 0)/'TOP SCORES'!C$4,0)</f>
        <v>80</v>
      </c>
      <c r="F26" s="14">
        <f>IFERROR(100*_xlfn.IFNA(VLOOKUP($B26,KviZDarije3!$A$1:$N$1000, 5, 0), 0)/'TOP SCORES'!D$4,0)</f>
        <v>70</v>
      </c>
      <c r="G26" s="14">
        <f>IFERROR(100*_xlfn.IFNA(VLOOKUP($B26,KviZDarije4!$A$1:$N$1000, 5, 0), 0)/'TOP SCORES'!E$4,0)</f>
        <v>60</v>
      </c>
      <c r="H26" s="14">
        <f>IFERROR(100*_xlfn.IFNA(VLOOKUP($B26,KviZDarije5!$A$1:$N$1000, 5, 0), 0)/'TOP SCORES'!F$4,0)</f>
        <v>72.727272727272734</v>
      </c>
      <c r="I26" s="14">
        <f>IFERROR(100*_xlfn.IFNA(VLOOKUP($B26,KviZDarije6!$A$1:$N$1000, 5, 0), 0)/'TOP SCORES'!G$4,0)</f>
        <v>70</v>
      </c>
      <c r="J26" s="14">
        <f>IFERROR(100*_xlfn.IFNA(VLOOKUP($B26,KviZDarije7!$A$1:$N$999, 5, 0), 0)/'TOP SCORES'!H$4,0)</f>
        <v>55.555555555555557</v>
      </c>
      <c r="K26" s="14">
        <f>IFERROR(100*_xlfn.IFNA(VLOOKUP($B26,KviZDarije8!$A$1:$N$1000, 5, 0), 0)/'TOP SCORES'!I$4,0)</f>
        <v>80</v>
      </c>
      <c r="L26" s="14">
        <f>IFERROR(100*_xlfn.IFNA(VLOOKUP($B26,KviZDarije9!$A$1:$N$1000, 5, 0), 0)/'TOP SCORES'!J$4,0)</f>
        <v>70</v>
      </c>
      <c r="M26" s="14">
        <f>IFERROR(100*_xlfn.IFNA(VLOOKUP($B26,KviZDarije10!$A$1:$N$1000, 5, 0), 0)/'TOP SCORES'!K$4,0)</f>
        <v>54.545454545454547</v>
      </c>
      <c r="N26" s="14">
        <f>IFERROR(100*_xlfn.IFNA(VLOOKUP($B26,KviZDarije11!$A$1:$N$1000, 5, 0), 0)/'TOP SCORES'!L$4,0)</f>
        <v>0</v>
      </c>
    </row>
    <row r="27" spans="1:14">
      <c r="A27" s="17">
        <f ca="1">RANK(C27,C$2:C$992)</f>
        <v>26</v>
      </c>
      <c r="B27" s="12" t="s">
        <v>80</v>
      </c>
      <c r="C27" s="15" cm="1">
        <f t="array" aca="1" ref="C27" ca="1">SUM(LARGE(D27:N27,ROW(INDIRECT("1:8"))))</f>
        <v>581.81818181818176</v>
      </c>
      <c r="D27" s="14">
        <f>IFERROR(100*_xlfn.IFNA(VLOOKUP($B27,KviZDarije1!$A$1:$N$1000, 5, 0), 0)/'TOP SCORES'!B$4,0)</f>
        <v>100</v>
      </c>
      <c r="E27" s="14">
        <f>IFERROR(100*_xlfn.IFNA(VLOOKUP($B27,KviZDarije2!$A$1:$N$1000, 5, 0), 0)/'TOP SCORES'!C$4,0)</f>
        <v>70</v>
      </c>
      <c r="F27" s="14">
        <f>IFERROR(100*_xlfn.IFNA(VLOOKUP($B27,KviZDarije3!$A$1:$N$1000, 5, 0), 0)/'TOP SCORES'!D$4,0)</f>
        <v>60</v>
      </c>
      <c r="G27" s="14">
        <f>IFERROR(100*_xlfn.IFNA(VLOOKUP($B27,KviZDarije4!$A$1:$N$1000, 5, 0), 0)/'TOP SCORES'!E$4,0)</f>
        <v>60</v>
      </c>
      <c r="H27" s="14">
        <f>IFERROR(100*_xlfn.IFNA(VLOOKUP($B27,KviZDarije5!$A$1:$N$1000, 5, 0), 0)/'TOP SCORES'!F$4,0)</f>
        <v>36.363636363636367</v>
      </c>
      <c r="I27" s="14">
        <f>IFERROR(100*_xlfn.IFNA(VLOOKUP($B27,KviZDarije6!$A$1:$N$1000, 5, 0), 0)/'TOP SCORES'!G$4,0)</f>
        <v>60</v>
      </c>
      <c r="J27" s="14">
        <f>IFERROR(100*_xlfn.IFNA(VLOOKUP($B27,KviZDarije7!$A$1:$N$999, 5, 0), 0)/'TOP SCORES'!H$4,0)</f>
        <v>44.444444444444443</v>
      </c>
      <c r="K27" s="14">
        <f>IFERROR(100*_xlfn.IFNA(VLOOKUP($B27,KviZDarije8!$A$1:$N$1000, 5, 0), 0)/'TOP SCORES'!I$4,0)</f>
        <v>90</v>
      </c>
      <c r="L27" s="14">
        <f>IFERROR(100*_xlfn.IFNA(VLOOKUP($B27,KviZDarije9!$A$1:$N$1000, 5, 0), 0)/'TOP SCORES'!J$4,0)</f>
        <v>60</v>
      </c>
      <c r="M27" s="14">
        <f>IFERROR(100*_xlfn.IFNA(VLOOKUP($B27,KviZDarije10!$A$1:$N$1000, 5, 0), 0)/'TOP SCORES'!K$4,0)</f>
        <v>81.818181818181813</v>
      </c>
      <c r="N27" s="14">
        <f>IFERROR(100*_xlfn.IFNA(VLOOKUP($B27,KviZDarije11!$A$1:$N$1000, 5, 0), 0)/'TOP SCORES'!L$4,0)</f>
        <v>0</v>
      </c>
    </row>
    <row r="28" spans="1:14">
      <c r="A28" s="17">
        <f ca="1">RANK(C28,C$2:C$992)</f>
        <v>27</v>
      </c>
      <c r="B28" s="8" t="s">
        <v>25</v>
      </c>
      <c r="C28" s="15" cm="1">
        <f t="array" aca="1" ref="C28" ca="1">SUM(LARGE(D28:N28,ROW(INDIRECT("1:8"))))</f>
        <v>578.18181818181813</v>
      </c>
      <c r="D28" s="14">
        <f>IFERROR(100*_xlfn.IFNA(VLOOKUP($B28,KviZDarije1!$A$1:$N$1000, 5, 0), 0)/'TOP SCORES'!B$4,0)</f>
        <v>90.909090909090907</v>
      </c>
      <c r="E28" s="14">
        <f>IFERROR(100*_xlfn.IFNA(VLOOKUP($B28,KviZDarije2!$A$1:$N$1000, 5, 0), 0)/'TOP SCORES'!C$4,0)</f>
        <v>90</v>
      </c>
      <c r="F28" s="14">
        <f>IFERROR(100*_xlfn.IFNA(VLOOKUP($B28,KviZDarije3!$A$1:$N$1000, 5, 0), 0)/'TOP SCORES'!D$4,0)</f>
        <v>70</v>
      </c>
      <c r="G28" s="14">
        <f>IFERROR(100*_xlfn.IFNA(VLOOKUP($B28,KviZDarije4!$A$1:$N$1000, 5, 0), 0)/'TOP SCORES'!E$4,0)</f>
        <v>60</v>
      </c>
      <c r="H28" s="14">
        <f>IFERROR(100*_xlfn.IFNA(VLOOKUP($B28,KviZDarije5!$A$1:$N$1000, 5, 0), 0)/'TOP SCORES'!F$4,0)</f>
        <v>63.636363636363633</v>
      </c>
      <c r="I28" s="14">
        <f>IFERROR(100*_xlfn.IFNA(VLOOKUP($B28,KviZDarije6!$A$1:$N$1000, 5, 0), 0)/'TOP SCORES'!G$4,0)</f>
        <v>50</v>
      </c>
      <c r="J28" s="14">
        <f>IFERROR(100*_xlfn.IFNA(VLOOKUP($B28,KviZDarije7!$A$1:$N$999, 5, 0), 0)/'TOP SCORES'!H$4,0)</f>
        <v>44.444444444444443</v>
      </c>
      <c r="K28" s="14">
        <f>IFERROR(100*_xlfn.IFNA(VLOOKUP($B28,KviZDarije8!$A$1:$N$1000, 5, 0), 0)/'TOP SCORES'!I$4,0)</f>
        <v>80</v>
      </c>
      <c r="L28" s="14">
        <f>IFERROR(100*_xlfn.IFNA(VLOOKUP($B28,KviZDarije9!$A$1:$N$1000, 5, 0), 0)/'TOP SCORES'!J$4,0)</f>
        <v>60</v>
      </c>
      <c r="M28" s="14">
        <f>IFERROR(100*_xlfn.IFNA(VLOOKUP($B28,KviZDarije10!$A$1:$N$1000, 5, 0), 0)/'TOP SCORES'!K$4,0)</f>
        <v>63.636363636363633</v>
      </c>
      <c r="N28" s="14">
        <f>IFERROR(100*_xlfn.IFNA(VLOOKUP($B28,KviZDarije11!$A$1:$N$1000, 5, 0), 0)/'TOP SCORES'!L$4,0)</f>
        <v>0</v>
      </c>
    </row>
    <row r="29" spans="1:14">
      <c r="A29" s="17">
        <f ca="1">RANK(C29,C$2:C$992)</f>
        <v>28</v>
      </c>
      <c r="B29" s="12" t="s">
        <v>78</v>
      </c>
      <c r="C29" s="15" cm="1">
        <f t="array" aca="1" ref="C29" ca="1">SUM(LARGE(D29:N29,ROW(INDIRECT("1:8"))))</f>
        <v>570.50505050505058</v>
      </c>
      <c r="D29" s="14">
        <f>IFERROR(100*_xlfn.IFNA(VLOOKUP($B29,KviZDarije1!$A$1:$N$1000, 5, 0), 0)/'TOP SCORES'!B$4,0)</f>
        <v>100</v>
      </c>
      <c r="E29" s="14">
        <f>IFERROR(100*_xlfn.IFNA(VLOOKUP($B29,KviZDarije2!$A$1:$N$1000, 5, 0), 0)/'TOP SCORES'!C$4,0)</f>
        <v>90</v>
      </c>
      <c r="F29" s="14">
        <f>IFERROR(100*_xlfn.IFNA(VLOOKUP($B29,KviZDarije3!$A$1:$N$1000, 5, 0), 0)/'TOP SCORES'!D$4,0)</f>
        <v>80</v>
      </c>
      <c r="G29" s="14">
        <f>IFERROR(100*_xlfn.IFNA(VLOOKUP($B29,KviZDarije4!$A$1:$N$1000, 5, 0), 0)/'TOP SCORES'!E$4,0)</f>
        <v>0</v>
      </c>
      <c r="H29" s="14">
        <f>IFERROR(100*_xlfn.IFNA(VLOOKUP($B29,KviZDarije5!$A$1:$N$1000, 5, 0), 0)/'TOP SCORES'!F$4,0)</f>
        <v>72.727272727272734</v>
      </c>
      <c r="I29" s="14">
        <f>IFERROR(100*_xlfn.IFNA(VLOOKUP($B29,KviZDarije6!$A$1:$N$1000, 5, 0), 0)/'TOP SCORES'!G$4,0)</f>
        <v>60</v>
      </c>
      <c r="J29" s="14">
        <f>IFERROR(100*_xlfn.IFNA(VLOOKUP($B29,KviZDarije7!$A$1:$N$999, 5, 0), 0)/'TOP SCORES'!H$4,0)</f>
        <v>77.777777777777771</v>
      </c>
      <c r="K29" s="14">
        <f>IFERROR(100*_xlfn.IFNA(VLOOKUP($B29,KviZDarije8!$A$1:$N$1000, 5, 0), 0)/'TOP SCORES'!I$4,0)</f>
        <v>90</v>
      </c>
      <c r="L29" s="14">
        <f>IFERROR(100*_xlfn.IFNA(VLOOKUP($B29,KviZDarije9!$A$1:$N$1000, 5, 0), 0)/'TOP SCORES'!J$4,0)</f>
        <v>0</v>
      </c>
      <c r="M29" s="14">
        <f>IFERROR(100*_xlfn.IFNA(VLOOKUP($B29,KviZDarije10!$A$1:$N$1000, 5, 0), 0)/'TOP SCORES'!K$4,0)</f>
        <v>0</v>
      </c>
      <c r="N29" s="14">
        <f>IFERROR(100*_xlfn.IFNA(VLOOKUP($B29,KviZDarije11!$A$1:$N$1000, 5, 0), 0)/'TOP SCORES'!L$4,0)</f>
        <v>0</v>
      </c>
    </row>
    <row r="30" spans="1:14">
      <c r="A30" s="17">
        <f ca="1">RANK(C30,C$2:C$992)</f>
        <v>28</v>
      </c>
      <c r="B30" s="12" t="s">
        <v>24</v>
      </c>
      <c r="C30" s="15" cm="1">
        <f t="array" aca="1" ref="C30" ca="1">SUM(LARGE(D30:N30,ROW(INDIRECT("1:8"))))</f>
        <v>570.50505050505058</v>
      </c>
      <c r="D30" s="14">
        <f>IFERROR(100*_xlfn.IFNA(VLOOKUP($B30,KviZDarije1!$A$1:$N$1000, 5, 0), 0)/'TOP SCORES'!B$4,0)</f>
        <v>72.727272727272734</v>
      </c>
      <c r="E30" s="14">
        <f>IFERROR(100*_xlfn.IFNA(VLOOKUP($B30,KviZDarije2!$A$1:$N$1000, 5, 0), 0)/'TOP SCORES'!C$4,0)</f>
        <v>90</v>
      </c>
      <c r="F30" s="14">
        <f>IFERROR(100*_xlfn.IFNA(VLOOKUP($B30,KviZDarije3!$A$1:$N$1000, 5, 0), 0)/'TOP SCORES'!D$4,0)</f>
        <v>70</v>
      </c>
      <c r="G30" s="14">
        <f>IFERROR(100*_xlfn.IFNA(VLOOKUP($B30,KviZDarije4!$A$1:$N$1000, 5, 0), 0)/'TOP SCORES'!E$4,0)</f>
        <v>70</v>
      </c>
      <c r="H30" s="14">
        <f>IFERROR(100*_xlfn.IFNA(VLOOKUP($B30,KviZDarije5!$A$1:$N$1000, 5, 0), 0)/'TOP SCORES'!F$4,0)</f>
        <v>36.363636363636367</v>
      </c>
      <c r="I30" s="14">
        <f>IFERROR(100*_xlfn.IFNA(VLOOKUP($B30,KviZDarije6!$A$1:$N$1000, 5, 0), 0)/'TOP SCORES'!G$4,0)</f>
        <v>60</v>
      </c>
      <c r="J30" s="14">
        <f>IFERROR(100*_xlfn.IFNA(VLOOKUP($B30,KviZDarije7!$A$1:$N$999, 5, 0), 0)/'TOP SCORES'!H$4,0)</f>
        <v>77.777777777777771</v>
      </c>
      <c r="K30" s="14">
        <f>IFERROR(100*_xlfn.IFNA(VLOOKUP($B30,KviZDarije8!$A$1:$N$1000, 5, 0), 0)/'TOP SCORES'!I$4,0)</f>
        <v>70</v>
      </c>
      <c r="L30" s="14">
        <f>IFERROR(100*_xlfn.IFNA(VLOOKUP($B30,KviZDarije9!$A$1:$N$1000, 5, 0), 0)/'TOP SCORES'!J$4,0)</f>
        <v>60</v>
      </c>
      <c r="M30" s="14">
        <f>IFERROR(100*_xlfn.IFNA(VLOOKUP($B30,KviZDarije10!$A$1:$N$1000, 5, 0), 0)/'TOP SCORES'!K$4,0)</f>
        <v>54.545454545454547</v>
      </c>
      <c r="N30" s="14">
        <f>IFERROR(100*_xlfn.IFNA(VLOOKUP($B30,KviZDarije11!$A$1:$N$1000, 5, 0), 0)/'TOP SCORES'!L$4,0)</f>
        <v>0</v>
      </c>
    </row>
    <row r="31" spans="1:14">
      <c r="A31" s="17">
        <f ca="1">RANK(C31,C$2:C$992)</f>
        <v>30</v>
      </c>
      <c r="B31" s="12" t="s">
        <v>160</v>
      </c>
      <c r="C31" s="15" cm="1">
        <f t="array" aca="1" ref="C31" ca="1">SUM(LARGE(D31:N31,ROW(INDIRECT("1:8"))))</f>
        <v>568.18181818181824</v>
      </c>
      <c r="D31" s="14">
        <f>IFERROR(100*_xlfn.IFNA(VLOOKUP($B31,KviZDarije1!$A$1:$N$1000, 5, 0), 0)/'TOP SCORES'!B$4,0)</f>
        <v>81.818181818181813</v>
      </c>
      <c r="E31" s="14">
        <f>IFERROR(100*_xlfn.IFNA(VLOOKUP($B31,KviZDarije2!$A$1:$N$1000, 5, 0), 0)/'TOP SCORES'!C$4,0)</f>
        <v>80</v>
      </c>
      <c r="F31" s="14">
        <f>IFERROR(100*_xlfn.IFNA(VLOOKUP($B31,KviZDarije3!$A$1:$N$1000, 5, 0), 0)/'TOP SCORES'!D$4,0)</f>
        <v>70</v>
      </c>
      <c r="G31" s="14">
        <f>IFERROR(100*_xlfn.IFNA(VLOOKUP($B31,KviZDarije4!$A$1:$N$1000, 5, 0), 0)/'TOP SCORES'!E$4,0)</f>
        <v>70</v>
      </c>
      <c r="H31" s="14">
        <f>IFERROR(100*_xlfn.IFNA(VLOOKUP($B31,KviZDarije5!$A$1:$N$1000, 5, 0), 0)/'TOP SCORES'!F$4,0)</f>
        <v>63.636363636363633</v>
      </c>
      <c r="I31" s="14">
        <f>IFERROR(100*_xlfn.IFNA(VLOOKUP($B31,KviZDarije6!$A$1:$N$1000, 5, 0), 0)/'TOP SCORES'!G$4,0)</f>
        <v>20</v>
      </c>
      <c r="J31" s="14">
        <f>IFERROR(100*_xlfn.IFNA(VLOOKUP($B31,KviZDarije7!$A$1:$N$999, 5, 0), 0)/'TOP SCORES'!H$4,0)</f>
        <v>55.555555555555557</v>
      </c>
      <c r="K31" s="14">
        <f>IFERROR(100*_xlfn.IFNA(VLOOKUP($B31,KviZDarije8!$A$1:$N$1000, 5, 0), 0)/'TOP SCORES'!I$4,0)</f>
        <v>60</v>
      </c>
      <c r="L31" s="14">
        <f>IFERROR(100*_xlfn.IFNA(VLOOKUP($B31,KviZDarije9!$A$1:$N$1000, 5, 0), 0)/'TOP SCORES'!J$4,0)</f>
        <v>70</v>
      </c>
      <c r="M31" s="14">
        <f>IFERROR(100*_xlfn.IFNA(VLOOKUP($B31,KviZDarije10!$A$1:$N$1000, 5, 0), 0)/'TOP SCORES'!K$4,0)</f>
        <v>72.727272727272734</v>
      </c>
      <c r="N31" s="14">
        <f>IFERROR(100*_xlfn.IFNA(VLOOKUP($B31,KviZDarije11!$A$1:$N$1000, 5, 0), 0)/'TOP SCORES'!L$4,0)</f>
        <v>0</v>
      </c>
    </row>
    <row r="32" spans="1:14">
      <c r="A32" s="17">
        <f ca="1">RANK(C32,C$2:C$992)</f>
        <v>31</v>
      </c>
      <c r="B32" s="12" t="s">
        <v>188</v>
      </c>
      <c r="C32" s="15" cm="1">
        <f t="array" aca="1" ref="C32" ca="1">SUM(LARGE(D32:N32,ROW(INDIRECT("1:8"))))</f>
        <v>566.66666666666663</v>
      </c>
      <c r="D32" s="14">
        <f>IFERROR(100*_xlfn.IFNA(VLOOKUP($B32,KviZDarije1!$A$1:$N$1000, 5, 0), 0)/'TOP SCORES'!B$4,0)</f>
        <v>81.818181818181813</v>
      </c>
      <c r="E32" s="14">
        <f>IFERROR(100*_xlfn.IFNA(VLOOKUP($B32,KviZDarije2!$A$1:$N$1000, 5, 0), 0)/'TOP SCORES'!C$4,0)</f>
        <v>0</v>
      </c>
      <c r="F32" s="14">
        <f>IFERROR(100*_xlfn.IFNA(VLOOKUP($B32,KviZDarije3!$A$1:$N$1000, 5, 0), 0)/'TOP SCORES'!D$4,0)</f>
        <v>100</v>
      </c>
      <c r="G32" s="14">
        <f>IFERROR(100*_xlfn.IFNA(VLOOKUP($B32,KviZDarije4!$A$1:$N$1000, 5, 0), 0)/'TOP SCORES'!E$4,0)</f>
        <v>70</v>
      </c>
      <c r="H32" s="14">
        <f>IFERROR(100*_xlfn.IFNA(VLOOKUP($B32,KviZDarije5!$A$1:$N$1000, 5, 0), 0)/'TOP SCORES'!F$4,0)</f>
        <v>54.545454545454547</v>
      </c>
      <c r="I32" s="14">
        <f>IFERROR(100*_xlfn.IFNA(VLOOKUP($B32,KviZDarije6!$A$1:$N$1000, 5, 0), 0)/'TOP SCORES'!G$4,0)</f>
        <v>50</v>
      </c>
      <c r="J32" s="14">
        <f>IFERROR(100*_xlfn.IFNA(VLOOKUP($B32,KviZDarije7!$A$1:$N$999, 5, 0), 0)/'TOP SCORES'!H$4,0)</f>
        <v>66.666666666666671</v>
      </c>
      <c r="K32" s="14">
        <f>IFERROR(100*_xlfn.IFNA(VLOOKUP($B32,KviZDarije8!$A$1:$N$1000, 5, 0), 0)/'TOP SCORES'!I$4,0)</f>
        <v>0</v>
      </c>
      <c r="L32" s="14">
        <f>IFERROR(100*_xlfn.IFNA(VLOOKUP($B32,KviZDarije9!$A$1:$N$1000, 5, 0), 0)/'TOP SCORES'!J$4,0)</f>
        <v>80</v>
      </c>
      <c r="M32" s="14">
        <f>IFERROR(100*_xlfn.IFNA(VLOOKUP($B32,KviZDarije10!$A$1:$N$1000, 5, 0), 0)/'TOP SCORES'!K$4,0)</f>
        <v>63.636363636363633</v>
      </c>
      <c r="N32" s="14">
        <f>IFERROR(100*_xlfn.IFNA(VLOOKUP($B32,KviZDarije11!$A$1:$N$1000, 5, 0), 0)/'TOP SCORES'!L$4,0)</f>
        <v>0</v>
      </c>
    </row>
    <row r="33" spans="1:14">
      <c r="A33" s="17">
        <f ca="1">RANK(C33,C$2:C$992)</f>
        <v>32</v>
      </c>
      <c r="B33" s="35" t="s">
        <v>54</v>
      </c>
      <c r="C33" s="15" cm="1">
        <f t="array" aca="1" ref="C33" ca="1">SUM(LARGE(D33:N33,ROW(INDIRECT("1:8"))))</f>
        <v>558.18181818181824</v>
      </c>
      <c r="D33" s="14">
        <f>IFERROR(100*_xlfn.IFNA(VLOOKUP($B33,KviZDarije1!$A$1:$N$1000, 5, 0), 0)/'TOP SCORES'!B$4,0)</f>
        <v>90.909090909090907</v>
      </c>
      <c r="E33" s="14">
        <f>IFERROR(100*_xlfn.IFNA(VLOOKUP($B33,KviZDarije2!$A$1:$N$1000, 5, 0), 0)/'TOP SCORES'!C$4,0)</f>
        <v>50</v>
      </c>
      <c r="F33" s="14">
        <f>IFERROR(100*_xlfn.IFNA(VLOOKUP($B33,KviZDarije3!$A$1:$N$1000, 5, 0), 0)/'TOP SCORES'!D$4,0)</f>
        <v>70</v>
      </c>
      <c r="G33" s="14">
        <f>IFERROR(100*_xlfn.IFNA(VLOOKUP($B33,KviZDarije4!$A$1:$N$1000, 5, 0), 0)/'TOP SCORES'!E$4,0)</f>
        <v>40</v>
      </c>
      <c r="H33" s="14">
        <f>IFERROR(100*_xlfn.IFNA(VLOOKUP($B33,KviZDarije5!$A$1:$N$1000, 5, 0), 0)/'TOP SCORES'!F$4,0)</f>
        <v>45.454545454545453</v>
      </c>
      <c r="I33" s="14">
        <f>IFERROR(100*_xlfn.IFNA(VLOOKUP($B33,KviZDarije6!$A$1:$N$1000, 5, 0), 0)/'TOP SCORES'!G$4,0)</f>
        <v>80</v>
      </c>
      <c r="J33" s="14">
        <f>IFERROR(100*_xlfn.IFNA(VLOOKUP($B33,KviZDarije7!$A$1:$N$999, 5, 0), 0)/'TOP SCORES'!H$4,0)</f>
        <v>44.444444444444443</v>
      </c>
      <c r="K33" s="14">
        <f>IFERROR(100*_xlfn.IFNA(VLOOKUP($B33,KviZDarije8!$A$1:$N$1000, 5, 0), 0)/'TOP SCORES'!I$4,0)</f>
        <v>90</v>
      </c>
      <c r="L33" s="14">
        <f>IFERROR(100*_xlfn.IFNA(VLOOKUP($B33,KviZDarije9!$A$1:$N$1000, 5, 0), 0)/'TOP SCORES'!J$4,0)</f>
        <v>50</v>
      </c>
      <c r="M33" s="14">
        <f>IFERROR(100*_xlfn.IFNA(VLOOKUP($B33,KviZDarije10!$A$1:$N$1000, 5, 0), 0)/'TOP SCORES'!K$4,0)</f>
        <v>81.818181818181813</v>
      </c>
      <c r="N33" s="14">
        <f>IFERROR(100*_xlfn.IFNA(VLOOKUP($B33,KviZDarije11!$A$1:$N$1000, 5, 0), 0)/'TOP SCORES'!L$4,0)</f>
        <v>0</v>
      </c>
    </row>
    <row r="34" spans="1:14">
      <c r="A34" s="17">
        <f ca="1">RANK(C34,C$2:C$992)</f>
        <v>33</v>
      </c>
      <c r="B34" s="12" t="s">
        <v>68</v>
      </c>
      <c r="C34" s="15" cm="1">
        <f t="array" aca="1" ref="C34" ca="1">SUM(LARGE(D34:N34,ROW(INDIRECT("1:8"))))</f>
        <v>554.64646464646466</v>
      </c>
      <c r="D34" s="14">
        <f>IFERROR(100*_xlfn.IFNA(VLOOKUP($B34,KviZDarije1!$A$1:$N$1000, 5, 0), 0)/'TOP SCORES'!B$4,0)</f>
        <v>81.818181818181813</v>
      </c>
      <c r="E34" s="14">
        <f>IFERROR(100*_xlfn.IFNA(VLOOKUP($B34,KviZDarije2!$A$1:$N$1000, 5, 0), 0)/'TOP SCORES'!C$4,0)</f>
        <v>60</v>
      </c>
      <c r="F34" s="14">
        <f>IFERROR(100*_xlfn.IFNA(VLOOKUP($B34,KviZDarije3!$A$1:$N$1000, 5, 0), 0)/'TOP SCORES'!D$4,0)</f>
        <v>0</v>
      </c>
      <c r="G34" s="14">
        <f>IFERROR(100*_xlfn.IFNA(VLOOKUP($B34,KviZDarije4!$A$1:$N$1000, 5, 0), 0)/'TOP SCORES'!E$4,0)</f>
        <v>0</v>
      </c>
      <c r="H34" s="14">
        <f>IFERROR(100*_xlfn.IFNA(VLOOKUP($B34,KviZDarije5!$A$1:$N$1000, 5, 0), 0)/'TOP SCORES'!F$4,0)</f>
        <v>54.545454545454547</v>
      </c>
      <c r="I34" s="14">
        <f>IFERROR(100*_xlfn.IFNA(VLOOKUP($B34,KviZDarije6!$A$1:$N$1000, 5, 0), 0)/'TOP SCORES'!G$4,0)</f>
        <v>70</v>
      </c>
      <c r="J34" s="14">
        <f>IFERROR(100*_xlfn.IFNA(VLOOKUP($B34,KviZDarije7!$A$1:$N$999, 5, 0), 0)/'TOP SCORES'!H$4,0)</f>
        <v>55.555555555555557</v>
      </c>
      <c r="K34" s="14">
        <f>IFERROR(100*_xlfn.IFNA(VLOOKUP($B34,KviZDarije8!$A$1:$N$1000, 5, 0), 0)/'TOP SCORES'!I$4,0)</f>
        <v>70</v>
      </c>
      <c r="L34" s="14">
        <f>IFERROR(100*_xlfn.IFNA(VLOOKUP($B34,KviZDarije9!$A$1:$N$1000, 5, 0), 0)/'TOP SCORES'!J$4,0)</f>
        <v>90</v>
      </c>
      <c r="M34" s="14">
        <f>IFERROR(100*_xlfn.IFNA(VLOOKUP($B34,KviZDarije10!$A$1:$N$1000, 5, 0), 0)/'TOP SCORES'!K$4,0)</f>
        <v>72.727272727272734</v>
      </c>
      <c r="N34" s="14">
        <f>IFERROR(100*_xlfn.IFNA(VLOOKUP($B34,KviZDarije11!$A$1:$N$1000, 5, 0), 0)/'TOP SCORES'!L$4,0)</f>
        <v>0</v>
      </c>
    </row>
    <row r="35" spans="1:14">
      <c r="A35" s="17">
        <f ca="1">RANK(C35,C$2:C$992)</f>
        <v>34</v>
      </c>
      <c r="B35" s="12" t="s">
        <v>40</v>
      </c>
      <c r="C35" s="15" cm="1">
        <f t="array" aca="1" ref="C35" ca="1">SUM(LARGE(D35:N35,ROW(INDIRECT("1:8"))))</f>
        <v>539.09090909090912</v>
      </c>
      <c r="D35" s="14">
        <f>IFERROR(100*_xlfn.IFNA(VLOOKUP($B35,KviZDarije1!$A$1:$N$1000, 5, 0), 0)/'TOP SCORES'!B$4,0)</f>
        <v>45.454545454545453</v>
      </c>
      <c r="E35" s="14">
        <f>IFERROR(100*_xlfn.IFNA(VLOOKUP($B35,KviZDarije2!$A$1:$N$1000, 5, 0), 0)/'TOP SCORES'!C$4,0)</f>
        <v>80</v>
      </c>
      <c r="F35" s="14">
        <f>IFERROR(100*_xlfn.IFNA(VLOOKUP($B35,KviZDarije3!$A$1:$N$1000, 5, 0), 0)/'TOP SCORES'!D$4,0)</f>
        <v>50</v>
      </c>
      <c r="G35" s="14">
        <f>IFERROR(100*_xlfn.IFNA(VLOOKUP($B35,KviZDarije4!$A$1:$N$1000, 5, 0), 0)/'TOP SCORES'!E$4,0)</f>
        <v>70</v>
      </c>
      <c r="H35" s="14">
        <f>IFERROR(100*_xlfn.IFNA(VLOOKUP($B35,KviZDarije5!$A$1:$N$1000, 5, 0), 0)/'TOP SCORES'!F$4,0)</f>
        <v>45.454545454545453</v>
      </c>
      <c r="I35" s="14">
        <f>IFERROR(100*_xlfn.IFNA(VLOOKUP($B35,KviZDarije6!$A$1:$N$1000, 5, 0), 0)/'TOP SCORES'!G$4,0)</f>
        <v>70</v>
      </c>
      <c r="J35" s="14">
        <f>IFERROR(100*_xlfn.IFNA(VLOOKUP($B35,KviZDarije7!$A$1:$N$999, 5, 0), 0)/'TOP SCORES'!H$4,0)</f>
        <v>33.333333333333336</v>
      </c>
      <c r="K35" s="14">
        <f>IFERROR(100*_xlfn.IFNA(VLOOKUP($B35,KviZDarije8!$A$1:$N$1000, 5, 0), 0)/'TOP SCORES'!I$4,0)</f>
        <v>80</v>
      </c>
      <c r="L35" s="14">
        <f>IFERROR(100*_xlfn.IFNA(VLOOKUP($B35,KviZDarije9!$A$1:$N$1000, 5, 0), 0)/'TOP SCORES'!J$4,0)</f>
        <v>80</v>
      </c>
      <c r="M35" s="14">
        <f>IFERROR(100*_xlfn.IFNA(VLOOKUP($B35,KviZDarije10!$A$1:$N$1000, 5, 0), 0)/'TOP SCORES'!K$4,0)</f>
        <v>63.636363636363633</v>
      </c>
      <c r="N35" s="14">
        <f>IFERROR(100*_xlfn.IFNA(VLOOKUP($B35,KviZDarije11!$A$1:$N$1000, 5, 0), 0)/'TOP SCORES'!L$4,0)</f>
        <v>0</v>
      </c>
    </row>
    <row r="36" spans="1:14">
      <c r="A36" s="17">
        <f ca="1">RANK(C36,C$2:C$992)</f>
        <v>35</v>
      </c>
      <c r="B36" s="8" t="s">
        <v>85</v>
      </c>
      <c r="C36" s="15" cm="1">
        <f t="array" aca="1" ref="C36" ca="1">SUM(LARGE(D36:N36,ROW(INDIRECT("1:8"))))</f>
        <v>536.36363636363637</v>
      </c>
      <c r="D36" s="14">
        <f>IFERROR(100*_xlfn.IFNA(VLOOKUP($B36,KviZDarije1!$A$1:$N$1000, 5, 0), 0)/'TOP SCORES'!B$4,0)</f>
        <v>72.727272727272734</v>
      </c>
      <c r="E36" s="14">
        <f>IFERROR(100*_xlfn.IFNA(VLOOKUP($B36,KviZDarije2!$A$1:$N$1000, 5, 0), 0)/'TOP SCORES'!C$4,0)</f>
        <v>50</v>
      </c>
      <c r="F36" s="14">
        <f>IFERROR(100*_xlfn.IFNA(VLOOKUP($B36,KviZDarije3!$A$1:$N$1000, 5, 0), 0)/'TOP SCORES'!D$4,0)</f>
        <v>60</v>
      </c>
      <c r="G36" s="14">
        <f>IFERROR(100*_xlfn.IFNA(VLOOKUP($B36,KviZDarije4!$A$1:$N$1000, 5, 0), 0)/'TOP SCORES'!E$4,0)</f>
        <v>70</v>
      </c>
      <c r="H36" s="14">
        <f>IFERROR(100*_xlfn.IFNA(VLOOKUP($B36,KviZDarije5!$A$1:$N$1000, 5, 0), 0)/'TOP SCORES'!F$4,0)</f>
        <v>0</v>
      </c>
      <c r="I36" s="14">
        <f>IFERROR(100*_xlfn.IFNA(VLOOKUP($B36,KviZDarije6!$A$1:$N$1000, 5, 0), 0)/'TOP SCORES'!G$4,0)</f>
        <v>60</v>
      </c>
      <c r="J36" s="14">
        <f>IFERROR(100*_xlfn.IFNA(VLOOKUP($B36,KviZDarije7!$A$1:$N$999, 5, 0), 0)/'TOP SCORES'!H$4,0)</f>
        <v>33.333333333333336</v>
      </c>
      <c r="K36" s="14">
        <f>IFERROR(100*_xlfn.IFNA(VLOOKUP($B36,KviZDarije8!$A$1:$N$1000, 5, 0), 0)/'TOP SCORES'!I$4,0)</f>
        <v>90</v>
      </c>
      <c r="L36" s="14">
        <f>IFERROR(100*_xlfn.IFNA(VLOOKUP($B36,KviZDarije9!$A$1:$N$1000, 5, 0), 0)/'TOP SCORES'!J$4,0)</f>
        <v>70</v>
      </c>
      <c r="M36" s="14">
        <f>IFERROR(100*_xlfn.IFNA(VLOOKUP($B36,KviZDarije10!$A$1:$N$1000, 5, 0), 0)/'TOP SCORES'!K$4,0)</f>
        <v>63.636363636363633</v>
      </c>
      <c r="N36" s="14">
        <f>IFERROR(100*_xlfn.IFNA(VLOOKUP($B36,KviZDarije11!$A$1:$N$1000, 5, 0), 0)/'TOP SCORES'!L$4,0)</f>
        <v>0</v>
      </c>
    </row>
    <row r="37" spans="1:14">
      <c r="A37" s="17">
        <f ca="1">RANK(C37,C$2:C$992)</f>
        <v>36</v>
      </c>
      <c r="B37" s="12" t="s">
        <v>184</v>
      </c>
      <c r="C37" s="15" cm="1">
        <f t="array" aca="1" ref="C37" ca="1">SUM(LARGE(D37:N37,ROW(INDIRECT("1:8"))))</f>
        <v>531.81818181818187</v>
      </c>
      <c r="D37" s="14">
        <f>IFERROR(100*_xlfn.IFNA(VLOOKUP($B37,KviZDarije1!$A$1:$N$1000, 5, 0), 0)/'TOP SCORES'!B$4,0)</f>
        <v>72.727272727272734</v>
      </c>
      <c r="E37" s="14">
        <f>IFERROR(100*_xlfn.IFNA(VLOOKUP($B37,KviZDarije2!$A$1:$N$1000, 5, 0), 0)/'TOP SCORES'!C$4,0)</f>
        <v>60</v>
      </c>
      <c r="F37" s="14">
        <f>IFERROR(100*_xlfn.IFNA(VLOOKUP($B37,KviZDarije3!$A$1:$N$1000, 5, 0), 0)/'TOP SCORES'!D$4,0)</f>
        <v>80</v>
      </c>
      <c r="G37" s="14">
        <f>IFERROR(100*_xlfn.IFNA(VLOOKUP($B37,KviZDarije4!$A$1:$N$1000, 5, 0), 0)/'TOP SCORES'!E$4,0)</f>
        <v>80</v>
      </c>
      <c r="H37" s="14">
        <f>IFERROR(100*_xlfn.IFNA(VLOOKUP($B37,KviZDarije5!$A$1:$N$1000, 5, 0), 0)/'TOP SCORES'!F$4,0)</f>
        <v>54.545454545454547</v>
      </c>
      <c r="I37" s="14">
        <f>IFERROR(100*_xlfn.IFNA(VLOOKUP($B37,KviZDarije6!$A$1:$N$1000, 5, 0), 0)/'TOP SCORES'!G$4,0)</f>
        <v>40</v>
      </c>
      <c r="J37" s="14">
        <f>IFERROR(100*_xlfn.IFNA(VLOOKUP($B37,KviZDarije7!$A$1:$N$999, 5, 0), 0)/'TOP SCORES'!H$4,0)</f>
        <v>44.444444444444443</v>
      </c>
      <c r="K37" s="14">
        <f>IFERROR(100*_xlfn.IFNA(VLOOKUP($B37,KviZDarije8!$A$1:$N$1000, 5, 0), 0)/'TOP SCORES'!I$4,0)</f>
        <v>70</v>
      </c>
      <c r="L37" s="14">
        <f>IFERROR(100*_xlfn.IFNA(VLOOKUP($B37,KviZDarije9!$A$1:$N$1000, 5, 0), 0)/'TOP SCORES'!J$4,0)</f>
        <v>60</v>
      </c>
      <c r="M37" s="14">
        <f>IFERROR(100*_xlfn.IFNA(VLOOKUP($B37,KviZDarije10!$A$1:$N$1000, 5, 0), 0)/'TOP SCORES'!K$4,0)</f>
        <v>54.545454545454547</v>
      </c>
      <c r="N37" s="14">
        <f>IFERROR(100*_xlfn.IFNA(VLOOKUP($B37,KviZDarije11!$A$1:$N$1000, 5, 0), 0)/'TOP SCORES'!L$4,0)</f>
        <v>0</v>
      </c>
    </row>
    <row r="38" spans="1:14">
      <c r="A38" s="17">
        <f ca="1">RANK(C38,C$2:C$992)</f>
        <v>37</v>
      </c>
      <c r="B38" s="12" t="s">
        <v>169</v>
      </c>
      <c r="C38" s="15" cm="1">
        <f t="array" aca="1" ref="C38" ca="1">SUM(LARGE(D38:N38,ROW(INDIRECT("1:8"))))</f>
        <v>521.81818181818176</v>
      </c>
      <c r="D38" s="14">
        <f>IFERROR(100*_xlfn.IFNA(VLOOKUP($B38,KviZDarije1!$A$1:$N$1000, 5, 0), 0)/'TOP SCORES'!B$4,0)</f>
        <v>90.909090909090907</v>
      </c>
      <c r="E38" s="14">
        <f>IFERROR(100*_xlfn.IFNA(VLOOKUP($B38,KviZDarije2!$A$1:$N$1000, 5, 0), 0)/'TOP SCORES'!C$4,0)</f>
        <v>80</v>
      </c>
      <c r="F38" s="14">
        <f>IFERROR(100*_xlfn.IFNA(VLOOKUP($B38,KviZDarije3!$A$1:$N$1000, 5, 0), 0)/'TOP SCORES'!D$4,0)</f>
        <v>90</v>
      </c>
      <c r="G38" s="14">
        <f>IFERROR(100*_xlfn.IFNA(VLOOKUP($B38,KviZDarije4!$A$1:$N$1000, 5, 0), 0)/'TOP SCORES'!E$4,0)</f>
        <v>90</v>
      </c>
      <c r="H38" s="14">
        <f>IFERROR(100*_xlfn.IFNA(VLOOKUP($B38,KviZDarije5!$A$1:$N$1000, 5, 0), 0)/'TOP SCORES'!F$4,0)</f>
        <v>90.909090909090907</v>
      </c>
      <c r="I38" s="14">
        <f>IFERROR(100*_xlfn.IFNA(VLOOKUP($B38,KviZDarije6!$A$1:$N$1000, 5, 0), 0)/'TOP SCORES'!G$4,0)</f>
        <v>80</v>
      </c>
      <c r="J38" s="14">
        <f>IFERROR(100*_xlfn.IFNA(VLOOKUP($B38,KviZDarije7!$A$1:$N$999, 5, 0), 0)/'TOP SCORES'!H$4,0)</f>
        <v>0</v>
      </c>
      <c r="K38" s="14">
        <f>IFERROR(100*_xlfn.IFNA(VLOOKUP($B38,KviZDarije8!$A$1:$N$1000, 5, 0), 0)/'TOP SCORES'!I$4,0)</f>
        <v>0</v>
      </c>
      <c r="L38" s="14">
        <f>IFERROR(100*_xlfn.IFNA(VLOOKUP($B38,KviZDarije9!$A$1:$N$1000, 5, 0), 0)/'TOP SCORES'!J$4,0)</f>
        <v>0</v>
      </c>
      <c r="M38" s="14">
        <f>IFERROR(100*_xlfn.IFNA(VLOOKUP($B38,KviZDarije10!$A$1:$N$1000, 5, 0), 0)/'TOP SCORES'!K$4,0)</f>
        <v>0</v>
      </c>
      <c r="N38" s="14">
        <f>IFERROR(100*_xlfn.IFNA(VLOOKUP($B38,KviZDarije11!$A$1:$N$1000, 5, 0), 0)/'TOP SCORES'!L$4,0)</f>
        <v>0</v>
      </c>
    </row>
    <row r="39" spans="1:14">
      <c r="A39" s="17">
        <f ca="1">RANK(C39,C$2:C$992)</f>
        <v>38</v>
      </c>
      <c r="B39" s="8" t="s">
        <v>56</v>
      </c>
      <c r="C39" s="15" cm="1">
        <f t="array" aca="1" ref="C39" ca="1">SUM(LARGE(D39:N39,ROW(INDIRECT("1:8"))))</f>
        <v>519.09090909090912</v>
      </c>
      <c r="D39" s="14">
        <f>IFERROR(100*_xlfn.IFNA(VLOOKUP($B39,KviZDarije1!$A$1:$N$1000, 5, 0), 0)/'TOP SCORES'!B$4,0)</f>
        <v>72.727272727272734</v>
      </c>
      <c r="E39" s="14">
        <f>IFERROR(100*_xlfn.IFNA(VLOOKUP($B39,KviZDarije2!$A$1:$N$1000, 5, 0), 0)/'TOP SCORES'!C$4,0)</f>
        <v>70</v>
      </c>
      <c r="F39" s="14">
        <f>IFERROR(100*_xlfn.IFNA(VLOOKUP($B39,KviZDarije3!$A$1:$N$1000, 5, 0), 0)/'TOP SCORES'!D$4,0)</f>
        <v>60</v>
      </c>
      <c r="G39" s="14">
        <f>IFERROR(100*_xlfn.IFNA(VLOOKUP($B39,KviZDarije4!$A$1:$N$1000, 5, 0), 0)/'TOP SCORES'!E$4,0)</f>
        <v>80</v>
      </c>
      <c r="H39" s="14">
        <f>IFERROR(100*_xlfn.IFNA(VLOOKUP($B39,KviZDarije5!$A$1:$N$1000, 5, 0), 0)/'TOP SCORES'!F$4,0)</f>
        <v>36.363636363636367</v>
      </c>
      <c r="I39" s="14">
        <f>IFERROR(100*_xlfn.IFNA(VLOOKUP($B39,KviZDarije6!$A$1:$N$1000, 5, 0), 0)/'TOP SCORES'!G$4,0)</f>
        <v>60</v>
      </c>
      <c r="J39" s="14">
        <f>IFERROR(100*_xlfn.IFNA(VLOOKUP($B39,KviZDarije7!$A$1:$N$999, 5, 0), 0)/'TOP SCORES'!H$4,0)</f>
        <v>22.222222222222221</v>
      </c>
      <c r="K39" s="14">
        <f>IFERROR(100*_xlfn.IFNA(VLOOKUP($B39,KviZDarije8!$A$1:$N$1000, 5, 0), 0)/'TOP SCORES'!I$4,0)</f>
        <v>90</v>
      </c>
      <c r="L39" s="14">
        <f>IFERROR(100*_xlfn.IFNA(VLOOKUP($B39,KviZDarije9!$A$1:$N$1000, 5, 0), 0)/'TOP SCORES'!J$4,0)</f>
        <v>50</v>
      </c>
      <c r="M39" s="14">
        <f>IFERROR(100*_xlfn.IFNA(VLOOKUP($B39,KviZDarije10!$A$1:$N$1000, 5, 0), 0)/'TOP SCORES'!K$4,0)</f>
        <v>0</v>
      </c>
      <c r="N39" s="14">
        <f>IFERROR(100*_xlfn.IFNA(VLOOKUP($B39,KviZDarije11!$A$1:$N$1000, 5, 0), 0)/'TOP SCORES'!L$4,0)</f>
        <v>0</v>
      </c>
    </row>
    <row r="40" spans="1:14">
      <c r="A40" s="17">
        <f ca="1">RANK(C40,C$2:C$992)</f>
        <v>39</v>
      </c>
      <c r="B40" s="12" t="s">
        <v>90</v>
      </c>
      <c r="C40" s="15" cm="1">
        <f t="array" aca="1" ref="C40" ca="1">SUM(LARGE(D40:N40,ROW(INDIRECT("1:8"))))</f>
        <v>518.18181818181824</v>
      </c>
      <c r="D40" s="14">
        <f>IFERROR(100*_xlfn.IFNA(VLOOKUP($B40,KviZDarije1!$A$1:$N$1000, 5, 0), 0)/'TOP SCORES'!B$4,0)</f>
        <v>72.727272727272734</v>
      </c>
      <c r="E40" s="14">
        <f>IFERROR(100*_xlfn.IFNA(VLOOKUP($B40,KviZDarije2!$A$1:$N$1000, 5, 0), 0)/'TOP SCORES'!C$4,0)</f>
        <v>60</v>
      </c>
      <c r="F40" s="14">
        <f>IFERROR(100*_xlfn.IFNA(VLOOKUP($B40,KviZDarije3!$A$1:$N$1000, 5, 0), 0)/'TOP SCORES'!D$4,0)</f>
        <v>90</v>
      </c>
      <c r="G40" s="14">
        <f>IFERROR(100*_xlfn.IFNA(VLOOKUP($B40,KviZDarije4!$A$1:$N$1000, 5, 0), 0)/'TOP SCORES'!E$4,0)</f>
        <v>60</v>
      </c>
      <c r="H40" s="14">
        <f>IFERROR(100*_xlfn.IFNA(VLOOKUP($B40,KviZDarije5!$A$1:$N$1000, 5, 0), 0)/'TOP SCORES'!F$4,0)</f>
        <v>45.454545454545453</v>
      </c>
      <c r="I40" s="14">
        <f>IFERROR(100*_xlfn.IFNA(VLOOKUP($B40,KviZDarije6!$A$1:$N$1000, 5, 0), 0)/'TOP SCORES'!G$4,0)</f>
        <v>60</v>
      </c>
      <c r="J40" s="14">
        <f>IFERROR(100*_xlfn.IFNA(VLOOKUP($B40,KviZDarije7!$A$1:$N$999, 5, 0), 0)/'TOP SCORES'!H$4,0)</f>
        <v>33.333333333333336</v>
      </c>
      <c r="K40" s="14">
        <f>IFERROR(100*_xlfn.IFNA(VLOOKUP($B40,KviZDarije8!$A$1:$N$1000, 5, 0), 0)/'TOP SCORES'!I$4,0)</f>
        <v>80</v>
      </c>
      <c r="L40" s="14">
        <f>IFERROR(100*_xlfn.IFNA(VLOOKUP($B40,KviZDarije9!$A$1:$N$1000, 5, 0), 0)/'TOP SCORES'!J$4,0)</f>
        <v>50</v>
      </c>
      <c r="M40" s="14">
        <f>IFERROR(100*_xlfn.IFNA(VLOOKUP($B40,KviZDarije10!$A$1:$N$1000, 5, 0), 0)/'TOP SCORES'!K$4,0)</f>
        <v>45.454545454545453</v>
      </c>
      <c r="N40" s="14">
        <f>IFERROR(100*_xlfn.IFNA(VLOOKUP($B40,KviZDarije11!$A$1:$N$1000, 5, 0), 0)/'TOP SCORES'!L$4,0)</f>
        <v>0</v>
      </c>
    </row>
    <row r="41" spans="1:14">
      <c r="A41" s="17">
        <f ca="1">RANK(C41,C$2:C$992)</f>
        <v>40</v>
      </c>
      <c r="B41" s="35" t="s">
        <v>62</v>
      </c>
      <c r="C41" s="15" cm="1">
        <f t="array" aca="1" ref="C41" ca="1">SUM(LARGE(D41:N41,ROW(INDIRECT("1:8"))))</f>
        <v>510.90909090909093</v>
      </c>
      <c r="D41" s="14">
        <f>IFERROR(100*_xlfn.IFNA(VLOOKUP($B41,KviZDarije1!$A$1:$N$1000, 5, 0), 0)/'TOP SCORES'!B$4,0)</f>
        <v>72.727272727272734</v>
      </c>
      <c r="E41" s="14">
        <f>IFERROR(100*_xlfn.IFNA(VLOOKUP($B41,KviZDarije2!$A$1:$N$1000, 5, 0), 0)/'TOP SCORES'!C$4,0)</f>
        <v>60</v>
      </c>
      <c r="F41" s="14">
        <f>IFERROR(100*_xlfn.IFNA(VLOOKUP($B41,KviZDarije3!$A$1:$N$1000, 5, 0), 0)/'TOP SCORES'!D$4,0)</f>
        <v>80</v>
      </c>
      <c r="G41" s="14">
        <f>IFERROR(100*_xlfn.IFNA(VLOOKUP($B41,KviZDarije4!$A$1:$N$1000, 5, 0), 0)/'TOP SCORES'!E$4,0)</f>
        <v>0</v>
      </c>
      <c r="H41" s="14">
        <f>IFERROR(100*_xlfn.IFNA(VLOOKUP($B41,KviZDarije5!$A$1:$N$1000, 5, 0), 0)/'TOP SCORES'!F$4,0)</f>
        <v>45.454545454545453</v>
      </c>
      <c r="I41" s="14">
        <f>IFERROR(100*_xlfn.IFNA(VLOOKUP($B41,KviZDarije6!$A$1:$N$1000, 5, 0), 0)/'TOP SCORES'!G$4,0)</f>
        <v>50</v>
      </c>
      <c r="J41" s="14">
        <f>IFERROR(100*_xlfn.IFNA(VLOOKUP($B41,KviZDarije7!$A$1:$N$999, 5, 0), 0)/'TOP SCORES'!H$4,0)</f>
        <v>33.333333333333336</v>
      </c>
      <c r="K41" s="14">
        <f>IFERROR(100*_xlfn.IFNA(VLOOKUP($B41,KviZDarije8!$A$1:$N$1000, 5, 0), 0)/'TOP SCORES'!I$4,0)</f>
        <v>60</v>
      </c>
      <c r="L41" s="14">
        <f>IFERROR(100*_xlfn.IFNA(VLOOKUP($B41,KviZDarije9!$A$1:$N$1000, 5, 0), 0)/'TOP SCORES'!J$4,0)</f>
        <v>70</v>
      </c>
      <c r="M41" s="14">
        <f>IFERROR(100*_xlfn.IFNA(VLOOKUP($B41,KviZDarije10!$A$1:$N$1000, 5, 0), 0)/'TOP SCORES'!K$4,0)</f>
        <v>72.727272727272734</v>
      </c>
      <c r="N41" s="14">
        <f>IFERROR(100*_xlfn.IFNA(VLOOKUP($B41,KviZDarije11!$A$1:$N$1000, 5, 0), 0)/'TOP SCORES'!L$4,0)</f>
        <v>0</v>
      </c>
    </row>
    <row r="42" spans="1:14">
      <c r="A42" s="17">
        <f ca="1">RANK(C42,C$2:C$992)</f>
        <v>41</v>
      </c>
      <c r="B42" s="35" t="s">
        <v>129</v>
      </c>
      <c r="C42" s="15" cm="1">
        <f t="array" aca="1" ref="C42" ca="1">SUM(LARGE(D42:N42,ROW(INDIRECT("1:8"))))</f>
        <v>500.90909090909088</v>
      </c>
      <c r="D42" s="14">
        <f>IFERROR(100*_xlfn.IFNA(VLOOKUP($B42,KviZDarije1!$A$1:$N$1000, 5, 0), 0)/'TOP SCORES'!B$4,0)</f>
        <v>81.818181818181813</v>
      </c>
      <c r="E42" s="14">
        <f>IFERROR(100*_xlfn.IFNA(VLOOKUP($B42,KviZDarije2!$A$1:$N$1000, 5, 0), 0)/'TOP SCORES'!C$4,0)</f>
        <v>60</v>
      </c>
      <c r="F42" s="14">
        <f>IFERROR(100*_xlfn.IFNA(VLOOKUP($B42,KviZDarije3!$A$1:$N$1000, 5, 0), 0)/'TOP SCORES'!D$4,0)</f>
        <v>60</v>
      </c>
      <c r="G42" s="14">
        <f>IFERROR(100*_xlfn.IFNA(VLOOKUP($B42,KviZDarije4!$A$1:$N$1000, 5, 0), 0)/'TOP SCORES'!E$4,0)</f>
        <v>80</v>
      </c>
      <c r="H42" s="14">
        <f>IFERROR(100*_xlfn.IFNA(VLOOKUP($B42,KviZDarije5!$A$1:$N$1000, 5, 0), 0)/'TOP SCORES'!F$4,0)</f>
        <v>45.454545454545453</v>
      </c>
      <c r="I42" s="14">
        <f>IFERROR(100*_xlfn.IFNA(VLOOKUP($B42,KviZDarije6!$A$1:$N$1000, 5, 0), 0)/'TOP SCORES'!G$4,0)</f>
        <v>50</v>
      </c>
      <c r="J42" s="14">
        <f>IFERROR(100*_xlfn.IFNA(VLOOKUP($B42,KviZDarije7!$A$1:$N$999, 5, 0), 0)/'TOP SCORES'!H$4,0)</f>
        <v>0</v>
      </c>
      <c r="K42" s="14">
        <f>IFERROR(100*_xlfn.IFNA(VLOOKUP($B42,KviZDarije8!$A$1:$N$1000, 5, 0), 0)/'TOP SCORES'!I$4,0)</f>
        <v>60</v>
      </c>
      <c r="L42" s="14">
        <f>IFERROR(100*_xlfn.IFNA(VLOOKUP($B42,KviZDarije9!$A$1:$N$1000, 5, 0), 0)/'TOP SCORES'!J$4,0)</f>
        <v>40</v>
      </c>
      <c r="M42" s="14">
        <f>IFERROR(100*_xlfn.IFNA(VLOOKUP($B42,KviZDarije10!$A$1:$N$1000, 5, 0), 0)/'TOP SCORES'!K$4,0)</f>
        <v>63.636363636363633</v>
      </c>
      <c r="N42" s="14">
        <f>IFERROR(100*_xlfn.IFNA(VLOOKUP($B42,KviZDarije11!$A$1:$N$1000, 5, 0), 0)/'TOP SCORES'!L$4,0)</f>
        <v>0</v>
      </c>
    </row>
    <row r="43" spans="1:14">
      <c r="A43" s="17">
        <f ca="1">RANK(C43,C$2:C$992)</f>
        <v>42</v>
      </c>
      <c r="B43" s="8" t="s">
        <v>69</v>
      </c>
      <c r="C43" s="15" cm="1">
        <f t="array" aca="1" ref="C43" ca="1">SUM(LARGE(D43:N43,ROW(INDIRECT("1:8"))))</f>
        <v>490.90909090909093</v>
      </c>
      <c r="D43" s="14">
        <f>IFERROR(100*_xlfn.IFNA(VLOOKUP($B43,KviZDarije1!$A$1:$N$1000, 5, 0), 0)/'TOP SCORES'!B$4,0)</f>
        <v>81.818181818181813</v>
      </c>
      <c r="E43" s="14">
        <f>IFERROR(100*_xlfn.IFNA(VLOOKUP($B43,KviZDarije2!$A$1:$N$1000, 5, 0), 0)/'TOP SCORES'!C$4,0)</f>
        <v>50</v>
      </c>
      <c r="F43" s="14">
        <f>IFERROR(100*_xlfn.IFNA(VLOOKUP($B43,KviZDarije3!$A$1:$N$1000, 5, 0), 0)/'TOP SCORES'!D$4,0)</f>
        <v>60</v>
      </c>
      <c r="G43" s="14">
        <f>IFERROR(100*_xlfn.IFNA(VLOOKUP($B43,KviZDarije4!$A$1:$N$1000, 5, 0), 0)/'TOP SCORES'!E$4,0)</f>
        <v>50</v>
      </c>
      <c r="H43" s="14">
        <f>IFERROR(100*_xlfn.IFNA(VLOOKUP($B43,KviZDarije5!$A$1:$N$1000, 5, 0), 0)/'TOP SCORES'!F$4,0)</f>
        <v>54.545454545454547</v>
      </c>
      <c r="I43" s="14">
        <f>IFERROR(100*_xlfn.IFNA(VLOOKUP($B43,KviZDarije6!$A$1:$N$1000, 5, 0), 0)/'TOP SCORES'!G$4,0)</f>
        <v>40</v>
      </c>
      <c r="J43" s="14">
        <f>IFERROR(100*_xlfn.IFNA(VLOOKUP($B43,KviZDarije7!$A$1:$N$999, 5, 0), 0)/'TOP SCORES'!H$4,0)</f>
        <v>22.222222222222221</v>
      </c>
      <c r="K43" s="14">
        <f>IFERROR(100*_xlfn.IFNA(VLOOKUP($B43,KviZDarije8!$A$1:$N$1000, 5, 0), 0)/'TOP SCORES'!I$4,0)</f>
        <v>60</v>
      </c>
      <c r="L43" s="14">
        <f>IFERROR(100*_xlfn.IFNA(VLOOKUP($B43,KviZDarije9!$A$1:$N$1000, 5, 0), 0)/'TOP SCORES'!J$4,0)</f>
        <v>80</v>
      </c>
      <c r="M43" s="14">
        <f>IFERROR(100*_xlfn.IFNA(VLOOKUP($B43,KviZDarije10!$A$1:$N$1000, 5, 0), 0)/'TOP SCORES'!K$4,0)</f>
        <v>54.545454545454547</v>
      </c>
      <c r="N43" s="14">
        <f>IFERROR(100*_xlfn.IFNA(VLOOKUP($B43,KviZDarije11!$A$1:$N$1000, 5, 0), 0)/'TOP SCORES'!L$4,0)</f>
        <v>0</v>
      </c>
    </row>
    <row r="44" spans="1:14">
      <c r="A44" s="17">
        <f ca="1">RANK(C44,C$2:C$992)</f>
        <v>43</v>
      </c>
      <c r="B44" s="8" t="s">
        <v>19</v>
      </c>
      <c r="C44" s="15" cm="1">
        <f t="array" aca="1" ref="C44" ca="1">SUM(LARGE(D44:N44,ROW(INDIRECT("1:8"))))</f>
        <v>488.18181818181819</v>
      </c>
      <c r="D44" s="14">
        <f>IFERROR(100*_xlfn.IFNA(VLOOKUP($B44,KviZDarije1!$A$1:$N$1000, 5, 0), 0)/'TOP SCORES'!B$4,0)</f>
        <v>72.727272727272734</v>
      </c>
      <c r="E44" s="14">
        <f>IFERROR(100*_xlfn.IFNA(VLOOKUP($B44,KviZDarije2!$A$1:$N$1000, 5, 0), 0)/'TOP SCORES'!C$4,0)</f>
        <v>60</v>
      </c>
      <c r="F44" s="14">
        <f>IFERROR(100*_xlfn.IFNA(VLOOKUP($B44,KviZDarije3!$A$1:$N$1000, 5, 0), 0)/'TOP SCORES'!D$4,0)</f>
        <v>70</v>
      </c>
      <c r="G44" s="14">
        <f>IFERROR(100*_xlfn.IFNA(VLOOKUP($B44,KviZDarije4!$A$1:$N$1000, 5, 0), 0)/'TOP SCORES'!E$4,0)</f>
        <v>70</v>
      </c>
      <c r="H44" s="14">
        <f>IFERROR(100*_xlfn.IFNA(VLOOKUP($B44,KviZDarije5!$A$1:$N$1000, 5, 0), 0)/'TOP SCORES'!F$4,0)</f>
        <v>27.272727272727273</v>
      </c>
      <c r="I44" s="14">
        <f>IFERROR(100*_xlfn.IFNA(VLOOKUP($B44,KviZDarije6!$A$1:$N$1000, 5, 0), 0)/'TOP SCORES'!G$4,0)</f>
        <v>50</v>
      </c>
      <c r="J44" s="14">
        <f>IFERROR(100*_xlfn.IFNA(VLOOKUP($B44,KviZDarije7!$A$1:$N$999, 5, 0), 0)/'TOP SCORES'!H$4,0)</f>
        <v>44.444444444444443</v>
      </c>
      <c r="K44" s="14">
        <f>IFERROR(100*_xlfn.IFNA(VLOOKUP($B44,KviZDarije8!$A$1:$N$1000, 5, 0), 0)/'TOP SCORES'!I$4,0)</f>
        <v>70</v>
      </c>
      <c r="L44" s="14">
        <f>IFERROR(100*_xlfn.IFNA(VLOOKUP($B44,KviZDarije9!$A$1:$N$1000, 5, 0), 0)/'TOP SCORES'!J$4,0)</f>
        <v>50</v>
      </c>
      <c r="M44" s="14">
        <f>IFERROR(100*_xlfn.IFNA(VLOOKUP($B44,KviZDarije10!$A$1:$N$1000, 5, 0), 0)/'TOP SCORES'!K$4,0)</f>
        <v>45.454545454545453</v>
      </c>
      <c r="N44" s="14">
        <f>IFERROR(100*_xlfn.IFNA(VLOOKUP($B44,KviZDarije11!$A$1:$N$1000, 5, 0), 0)/'TOP SCORES'!L$4,0)</f>
        <v>0</v>
      </c>
    </row>
    <row r="45" spans="1:14">
      <c r="A45" s="17">
        <f ca="1">RANK(C45,C$2:C$992)</f>
        <v>44</v>
      </c>
      <c r="B45" s="12" t="s">
        <v>46</v>
      </c>
      <c r="C45" s="15" cm="1">
        <f t="array" aca="1" ref="C45" ca="1">SUM(LARGE(D45:N45,ROW(INDIRECT("1:8"))))</f>
        <v>484.24242424242425</v>
      </c>
      <c r="D45" s="14">
        <f>IFERROR(100*_xlfn.IFNA(VLOOKUP($B45,KviZDarije1!$A$1:$N$1000, 5, 0), 0)/'TOP SCORES'!B$4,0)</f>
        <v>63.636363636363633</v>
      </c>
      <c r="E45" s="14">
        <f>IFERROR(100*_xlfn.IFNA(VLOOKUP($B45,KviZDarije2!$A$1:$N$1000, 5, 0), 0)/'TOP SCORES'!C$4,0)</f>
        <v>0</v>
      </c>
      <c r="F45" s="14">
        <f>IFERROR(100*_xlfn.IFNA(VLOOKUP($B45,KviZDarije3!$A$1:$N$1000, 5, 0), 0)/'TOP SCORES'!D$4,0)</f>
        <v>0</v>
      </c>
      <c r="G45" s="14">
        <f>IFERROR(100*_xlfn.IFNA(VLOOKUP($B45,KviZDarije4!$A$1:$N$1000, 5, 0), 0)/'TOP SCORES'!E$4,0)</f>
        <v>80</v>
      </c>
      <c r="H45" s="14">
        <f>IFERROR(100*_xlfn.IFNA(VLOOKUP($B45,KviZDarije5!$A$1:$N$1000, 5, 0), 0)/'TOP SCORES'!F$4,0)</f>
        <v>54.545454545454547</v>
      </c>
      <c r="I45" s="14">
        <f>IFERROR(100*_xlfn.IFNA(VLOOKUP($B45,KviZDarije6!$A$1:$N$1000, 5, 0), 0)/'TOP SCORES'!G$4,0)</f>
        <v>50</v>
      </c>
      <c r="J45" s="14">
        <f>IFERROR(100*_xlfn.IFNA(VLOOKUP($B45,KviZDarije7!$A$1:$N$999, 5, 0), 0)/'TOP SCORES'!H$4,0)</f>
        <v>33.333333333333336</v>
      </c>
      <c r="K45" s="14">
        <f>IFERROR(100*_xlfn.IFNA(VLOOKUP($B45,KviZDarije8!$A$1:$N$1000, 5, 0), 0)/'TOP SCORES'!I$4,0)</f>
        <v>70</v>
      </c>
      <c r="L45" s="14">
        <f>IFERROR(100*_xlfn.IFNA(VLOOKUP($B45,KviZDarije9!$A$1:$N$1000, 5, 0), 0)/'TOP SCORES'!J$4,0)</f>
        <v>60</v>
      </c>
      <c r="M45" s="14">
        <f>IFERROR(100*_xlfn.IFNA(VLOOKUP($B45,KviZDarije10!$A$1:$N$1000, 5, 0), 0)/'TOP SCORES'!K$4,0)</f>
        <v>72.727272727272734</v>
      </c>
      <c r="N45" s="14">
        <f>IFERROR(100*_xlfn.IFNA(VLOOKUP($B45,KviZDarije11!$A$1:$N$1000, 5, 0), 0)/'TOP SCORES'!L$4,0)</f>
        <v>0</v>
      </c>
    </row>
    <row r="46" spans="1:14">
      <c r="A46" s="17">
        <f ca="1">RANK(C46,C$2:C$992)</f>
        <v>45</v>
      </c>
      <c r="B46" s="12" t="s">
        <v>86</v>
      </c>
      <c r="C46" s="15" cm="1">
        <f t="array" aca="1" ref="C46" ca="1">SUM(LARGE(D46:N46,ROW(INDIRECT("1:8"))))</f>
        <v>482.72727272727269</v>
      </c>
      <c r="D46" s="14">
        <f>IFERROR(100*_xlfn.IFNA(VLOOKUP($B46,KviZDarije1!$A$1:$N$1000, 5, 0), 0)/'TOP SCORES'!B$4,0)</f>
        <v>90.909090909090907</v>
      </c>
      <c r="E46" s="14">
        <f>IFERROR(100*_xlfn.IFNA(VLOOKUP($B46,KviZDarije2!$A$1:$N$1000, 5, 0), 0)/'TOP SCORES'!C$4,0)</f>
        <v>60</v>
      </c>
      <c r="F46" s="14">
        <f>IFERROR(100*_xlfn.IFNA(VLOOKUP($B46,KviZDarije3!$A$1:$N$1000, 5, 0), 0)/'TOP SCORES'!D$4,0)</f>
        <v>70</v>
      </c>
      <c r="G46" s="14">
        <f>IFERROR(100*_xlfn.IFNA(VLOOKUP($B46,KviZDarije4!$A$1:$N$1000, 5, 0), 0)/'TOP SCORES'!E$4,0)</f>
        <v>80</v>
      </c>
      <c r="H46" s="14">
        <f>IFERROR(100*_xlfn.IFNA(VLOOKUP($B46,KviZDarije5!$A$1:$N$1000, 5, 0), 0)/'TOP SCORES'!F$4,0)</f>
        <v>36.363636363636367</v>
      </c>
      <c r="I46" s="14">
        <f>IFERROR(100*_xlfn.IFNA(VLOOKUP($B46,KviZDarije6!$A$1:$N$1000, 5, 0), 0)/'TOP SCORES'!G$4,0)</f>
        <v>0</v>
      </c>
      <c r="J46" s="14">
        <f>IFERROR(100*_xlfn.IFNA(VLOOKUP($B46,KviZDarije7!$A$1:$N$999, 5, 0), 0)/'TOP SCORES'!H$4,0)</f>
        <v>22.222222222222221</v>
      </c>
      <c r="K46" s="14">
        <f>IFERROR(100*_xlfn.IFNA(VLOOKUP($B46,KviZDarije8!$A$1:$N$1000, 5, 0), 0)/'TOP SCORES'!I$4,0)</f>
        <v>50</v>
      </c>
      <c r="L46" s="14">
        <f>IFERROR(100*_xlfn.IFNA(VLOOKUP($B46,KviZDarije9!$A$1:$N$1000, 5, 0), 0)/'TOP SCORES'!J$4,0)</f>
        <v>50</v>
      </c>
      <c r="M46" s="14">
        <f>IFERROR(100*_xlfn.IFNA(VLOOKUP($B46,KviZDarije10!$A$1:$N$1000, 5, 0), 0)/'TOP SCORES'!K$4,0)</f>
        <v>45.454545454545453</v>
      </c>
      <c r="N46" s="14">
        <f>IFERROR(100*_xlfn.IFNA(VLOOKUP($B46,KviZDarije11!$A$1:$N$1000, 5, 0), 0)/'TOP SCORES'!L$4,0)</f>
        <v>0</v>
      </c>
    </row>
    <row r="47" spans="1:14">
      <c r="A47" s="17">
        <f ca="1">RANK(C47,C$2:C$992)</f>
        <v>46</v>
      </c>
      <c r="B47" s="12" t="s">
        <v>225</v>
      </c>
      <c r="C47" s="15" cm="1">
        <f t="array" aca="1" ref="C47" ca="1">SUM(LARGE(D47:N47,ROW(INDIRECT("1:8"))))</f>
        <v>480.90909090909088</v>
      </c>
      <c r="D47" s="14">
        <f>IFERROR(100*_xlfn.IFNA(VLOOKUP($B47,KviZDarije1!$A$1:$N$1000, 5, 0), 0)/'TOP SCORES'!B$4,0)</f>
        <v>0</v>
      </c>
      <c r="E47" s="14">
        <f>IFERROR(100*_xlfn.IFNA(VLOOKUP($B47,KviZDarije2!$A$1:$N$1000, 5, 0), 0)/'TOP SCORES'!C$4,0)</f>
        <v>0</v>
      </c>
      <c r="F47" s="14">
        <f>IFERROR(100*_xlfn.IFNA(VLOOKUP($B47,KviZDarije3!$A$1:$N$1000, 5, 0), 0)/'TOP SCORES'!D$4,0)</f>
        <v>100</v>
      </c>
      <c r="G47" s="14">
        <f>IFERROR(100*_xlfn.IFNA(VLOOKUP($B47,KviZDarije4!$A$1:$N$1000, 5, 0), 0)/'TOP SCORES'!E$4,0)</f>
        <v>100</v>
      </c>
      <c r="H47" s="14">
        <f>IFERROR(100*_xlfn.IFNA(VLOOKUP($B47,KviZDarije5!$A$1:$N$1000, 5, 0), 0)/'TOP SCORES'!F$4,0)</f>
        <v>100</v>
      </c>
      <c r="I47" s="14">
        <f>IFERROR(100*_xlfn.IFNA(VLOOKUP($B47,KviZDarije6!$A$1:$N$1000, 5, 0), 0)/'TOP SCORES'!G$4,0)</f>
        <v>90</v>
      </c>
      <c r="J47" s="14">
        <f>IFERROR(100*_xlfn.IFNA(VLOOKUP($B47,KviZDarije7!$A$1:$N$999, 5, 0), 0)/'TOP SCORES'!H$4,0)</f>
        <v>0</v>
      </c>
      <c r="K47" s="14">
        <f>IFERROR(100*_xlfn.IFNA(VLOOKUP($B47,KviZDarije8!$A$1:$N$1000, 5, 0), 0)/'TOP SCORES'!I$4,0)</f>
        <v>0</v>
      </c>
      <c r="L47" s="14">
        <f>IFERROR(100*_xlfn.IFNA(VLOOKUP($B47,KviZDarije9!$A$1:$N$1000, 5, 0), 0)/'TOP SCORES'!J$4,0)</f>
        <v>0</v>
      </c>
      <c r="M47" s="14">
        <f>IFERROR(100*_xlfn.IFNA(VLOOKUP($B47,KviZDarije10!$A$1:$N$1000, 5, 0), 0)/'TOP SCORES'!K$4,0)</f>
        <v>90.909090909090907</v>
      </c>
      <c r="N47" s="14">
        <f>IFERROR(100*_xlfn.IFNA(VLOOKUP($B47,KviZDarije11!$A$1:$N$1000, 5, 0), 0)/'TOP SCORES'!L$4,0)</f>
        <v>0</v>
      </c>
    </row>
    <row r="48" spans="1:14">
      <c r="A48" s="17">
        <f ca="1">RANK(C48,C$2:C$992)</f>
        <v>47</v>
      </c>
      <c r="B48" s="8" t="s">
        <v>121</v>
      </c>
      <c r="C48" s="15" cm="1">
        <f t="array" aca="1" ref="C48" ca="1">SUM(LARGE(D48:N48,ROW(INDIRECT("1:8"))))</f>
        <v>475.45454545454544</v>
      </c>
      <c r="D48" s="14">
        <f>IFERROR(100*_xlfn.IFNA(VLOOKUP($B48,KviZDarije1!$A$1:$N$1000, 5, 0), 0)/'TOP SCORES'!B$4,0)</f>
        <v>81.818181818181813</v>
      </c>
      <c r="E48" s="14">
        <f>IFERROR(100*_xlfn.IFNA(VLOOKUP($B48,KviZDarije2!$A$1:$N$1000, 5, 0), 0)/'TOP SCORES'!C$4,0)</f>
        <v>50</v>
      </c>
      <c r="F48" s="14">
        <f>IFERROR(100*_xlfn.IFNA(VLOOKUP($B48,KviZDarije3!$A$1:$N$1000, 5, 0), 0)/'TOP SCORES'!D$4,0)</f>
        <v>70</v>
      </c>
      <c r="G48" s="14">
        <f>IFERROR(100*_xlfn.IFNA(VLOOKUP($B48,KviZDarije4!$A$1:$N$1000, 5, 0), 0)/'TOP SCORES'!E$4,0)</f>
        <v>60</v>
      </c>
      <c r="H48" s="14">
        <f>IFERROR(100*_xlfn.IFNA(VLOOKUP($B48,KviZDarije5!$A$1:$N$1000, 5, 0), 0)/'TOP SCORES'!F$4,0)</f>
        <v>27.272727272727273</v>
      </c>
      <c r="I48" s="14">
        <f>IFERROR(100*_xlfn.IFNA(VLOOKUP($B48,KviZDarije6!$A$1:$N$1000, 5, 0), 0)/'TOP SCORES'!G$4,0)</f>
        <v>30</v>
      </c>
      <c r="J48" s="14">
        <f>IFERROR(100*_xlfn.IFNA(VLOOKUP($B48,KviZDarije7!$A$1:$N$999, 5, 0), 0)/'TOP SCORES'!H$4,0)</f>
        <v>0</v>
      </c>
      <c r="K48" s="14">
        <f>IFERROR(100*_xlfn.IFNA(VLOOKUP($B48,KviZDarije8!$A$1:$N$1000, 5, 0), 0)/'TOP SCORES'!I$4,0)</f>
        <v>60</v>
      </c>
      <c r="L48" s="14">
        <f>IFERROR(100*_xlfn.IFNA(VLOOKUP($B48,KviZDarije9!$A$1:$N$1000, 5, 0), 0)/'TOP SCORES'!J$4,0)</f>
        <v>60</v>
      </c>
      <c r="M48" s="14">
        <f>IFERROR(100*_xlfn.IFNA(VLOOKUP($B48,KviZDarije10!$A$1:$N$1000, 5, 0), 0)/'TOP SCORES'!K$4,0)</f>
        <v>63.636363636363633</v>
      </c>
      <c r="N48" s="14">
        <f>IFERROR(100*_xlfn.IFNA(VLOOKUP($B48,KviZDarije11!$A$1:$N$1000, 5, 0), 0)/'TOP SCORES'!L$4,0)</f>
        <v>0</v>
      </c>
    </row>
    <row r="49" spans="1:14">
      <c r="A49" s="17">
        <f ca="1">RANK(C49,C$2:C$992)</f>
        <v>48</v>
      </c>
      <c r="B49" s="12" t="s">
        <v>186</v>
      </c>
      <c r="C49" s="15" cm="1">
        <f t="array" aca="1" ref="C49" ca="1">SUM(LARGE(D49:N49,ROW(INDIRECT("1:8"))))</f>
        <v>471.71717171717177</v>
      </c>
      <c r="D49" s="14">
        <f>IFERROR(100*_xlfn.IFNA(VLOOKUP($B49,KviZDarije1!$A$1:$N$1000, 5, 0), 0)/'TOP SCORES'!B$4,0)</f>
        <v>54.545454545454547</v>
      </c>
      <c r="E49" s="14">
        <f>IFERROR(100*_xlfn.IFNA(VLOOKUP($B49,KviZDarije2!$A$1:$N$1000, 5, 0), 0)/'TOP SCORES'!C$4,0)</f>
        <v>70</v>
      </c>
      <c r="F49" s="14">
        <f>IFERROR(100*_xlfn.IFNA(VLOOKUP($B49,KviZDarije3!$A$1:$N$1000, 5, 0), 0)/'TOP SCORES'!D$4,0)</f>
        <v>60</v>
      </c>
      <c r="G49" s="14">
        <f>IFERROR(100*_xlfn.IFNA(VLOOKUP($B49,KviZDarije4!$A$1:$N$1000, 5, 0), 0)/'TOP SCORES'!E$4,0)</f>
        <v>30</v>
      </c>
      <c r="H49" s="14">
        <f>IFERROR(100*_xlfn.IFNA(VLOOKUP($B49,KviZDarije5!$A$1:$N$1000, 5, 0), 0)/'TOP SCORES'!F$4,0)</f>
        <v>36.363636363636367</v>
      </c>
      <c r="I49" s="14">
        <f>IFERROR(100*_xlfn.IFNA(VLOOKUP($B49,KviZDarije6!$A$1:$N$1000, 5, 0), 0)/'TOP SCORES'!G$4,0)</f>
        <v>50</v>
      </c>
      <c r="J49" s="14">
        <f>IFERROR(100*_xlfn.IFNA(VLOOKUP($B49,KviZDarije7!$A$1:$N$999, 5, 0), 0)/'TOP SCORES'!H$4,0)</f>
        <v>44.444444444444443</v>
      </c>
      <c r="K49" s="14">
        <f>IFERROR(100*_xlfn.IFNA(VLOOKUP($B49,KviZDarije8!$A$1:$N$1000, 5, 0), 0)/'TOP SCORES'!I$4,0)</f>
        <v>70</v>
      </c>
      <c r="L49" s="14">
        <f>IFERROR(100*_xlfn.IFNA(VLOOKUP($B49,KviZDarije9!$A$1:$N$1000, 5, 0), 0)/'TOP SCORES'!J$4,0)</f>
        <v>50</v>
      </c>
      <c r="M49" s="14">
        <f>IFERROR(100*_xlfn.IFNA(VLOOKUP($B49,KviZDarije10!$A$1:$N$1000, 5, 0), 0)/'TOP SCORES'!K$4,0)</f>
        <v>72.727272727272734</v>
      </c>
      <c r="N49" s="14">
        <f>IFERROR(100*_xlfn.IFNA(VLOOKUP($B49,KviZDarije11!$A$1:$N$1000, 5, 0), 0)/'TOP SCORES'!L$4,0)</f>
        <v>0</v>
      </c>
    </row>
    <row r="50" spans="1:14">
      <c r="A50" s="17">
        <f ca="1">RANK(C50,C$2:C$992)</f>
        <v>49</v>
      </c>
      <c r="B50" s="12" t="s">
        <v>157</v>
      </c>
      <c r="C50" s="15" cm="1">
        <f t="array" aca="1" ref="C50" ca="1">SUM(LARGE(D50:N50,ROW(INDIRECT("1:8"))))</f>
        <v>471.4141414141414</v>
      </c>
      <c r="D50" s="14">
        <f>IFERROR(100*_xlfn.IFNA(VLOOKUP($B50,KviZDarije1!$A$1:$N$1000, 5, 0), 0)/'TOP SCORES'!B$4,0)</f>
        <v>72.727272727272734</v>
      </c>
      <c r="E50" s="14">
        <f>IFERROR(100*_xlfn.IFNA(VLOOKUP($B50,KviZDarije2!$A$1:$N$1000, 5, 0), 0)/'TOP SCORES'!C$4,0)</f>
        <v>80</v>
      </c>
      <c r="F50" s="14">
        <f>IFERROR(100*_xlfn.IFNA(VLOOKUP($B50,KviZDarije3!$A$1:$N$1000, 5, 0), 0)/'TOP SCORES'!D$4,0)</f>
        <v>60</v>
      </c>
      <c r="G50" s="14">
        <f>IFERROR(100*_xlfn.IFNA(VLOOKUP($B50,KviZDarije4!$A$1:$N$1000, 5, 0), 0)/'TOP SCORES'!E$4,0)</f>
        <v>0</v>
      </c>
      <c r="H50" s="14">
        <f>IFERROR(100*_xlfn.IFNA(VLOOKUP($B50,KviZDarije5!$A$1:$N$1000, 5, 0), 0)/'TOP SCORES'!F$4,0)</f>
        <v>27.272727272727273</v>
      </c>
      <c r="I50" s="14">
        <f>IFERROR(100*_xlfn.IFNA(VLOOKUP($B50,KviZDarije6!$A$1:$N$1000, 5, 0), 0)/'TOP SCORES'!G$4,0)</f>
        <v>40</v>
      </c>
      <c r="J50" s="14">
        <f>IFERROR(100*_xlfn.IFNA(VLOOKUP($B50,KviZDarije7!$A$1:$N$999, 5, 0), 0)/'TOP SCORES'!H$4,0)</f>
        <v>77.777777777777771</v>
      </c>
      <c r="K50" s="14">
        <f>IFERROR(100*_xlfn.IFNA(VLOOKUP($B50,KviZDarije8!$A$1:$N$1000, 5, 0), 0)/'TOP SCORES'!I$4,0)</f>
        <v>50</v>
      </c>
      <c r="L50" s="14">
        <f>IFERROR(100*_xlfn.IFNA(VLOOKUP($B50,KviZDarije9!$A$1:$N$1000, 5, 0), 0)/'TOP SCORES'!J$4,0)</f>
        <v>0</v>
      </c>
      <c r="M50" s="14">
        <f>IFERROR(100*_xlfn.IFNA(VLOOKUP($B50,KviZDarije10!$A$1:$N$1000, 5, 0), 0)/'TOP SCORES'!K$4,0)</f>
        <v>63.636363636363633</v>
      </c>
      <c r="N50" s="14">
        <f>IFERROR(100*_xlfn.IFNA(VLOOKUP($B50,KviZDarije11!$A$1:$N$1000, 5, 0), 0)/'TOP SCORES'!L$4,0)</f>
        <v>0</v>
      </c>
    </row>
    <row r="51" spans="1:14">
      <c r="A51" s="17">
        <f ca="1">RANK(C51,C$2:C$992)</f>
        <v>50</v>
      </c>
      <c r="B51" s="12" t="s">
        <v>55</v>
      </c>
      <c r="C51" s="15" cm="1">
        <f t="array" aca="1" ref="C51" ca="1">SUM(LARGE(D51:N51,ROW(INDIRECT("1:8"))))</f>
        <v>469.69696969696969</v>
      </c>
      <c r="D51" s="14">
        <f>IFERROR(100*_xlfn.IFNA(VLOOKUP($B51,KviZDarije1!$A$1:$N$1000, 5, 0), 0)/'TOP SCORES'!B$4,0)</f>
        <v>72.727272727272734</v>
      </c>
      <c r="E51" s="14">
        <f>IFERROR(100*_xlfn.IFNA(VLOOKUP($B51,KviZDarije2!$A$1:$N$1000, 5, 0), 0)/'TOP SCORES'!C$4,0)</f>
        <v>30</v>
      </c>
      <c r="F51" s="14">
        <f>IFERROR(100*_xlfn.IFNA(VLOOKUP($B51,KviZDarije3!$A$1:$N$1000, 5, 0), 0)/'TOP SCORES'!D$4,0)</f>
        <v>80</v>
      </c>
      <c r="G51" s="14">
        <f>IFERROR(100*_xlfn.IFNA(VLOOKUP($B51,KviZDarije4!$A$1:$N$1000, 5, 0), 0)/'TOP SCORES'!E$4,0)</f>
        <v>50</v>
      </c>
      <c r="H51" s="14">
        <f>IFERROR(100*_xlfn.IFNA(VLOOKUP($B51,KviZDarije5!$A$1:$N$1000, 5, 0), 0)/'TOP SCORES'!F$4,0)</f>
        <v>0</v>
      </c>
      <c r="I51" s="14">
        <f>IFERROR(100*_xlfn.IFNA(VLOOKUP($B51,KviZDarije6!$A$1:$N$1000, 5, 0), 0)/'TOP SCORES'!G$4,0)</f>
        <v>30</v>
      </c>
      <c r="J51" s="14">
        <f>IFERROR(100*_xlfn.IFNA(VLOOKUP($B51,KviZDarije7!$A$1:$N$999, 5, 0), 0)/'TOP SCORES'!H$4,0)</f>
        <v>33.333333333333336</v>
      </c>
      <c r="K51" s="14">
        <f>IFERROR(100*_xlfn.IFNA(VLOOKUP($B51,KviZDarije8!$A$1:$N$1000, 5, 0), 0)/'TOP SCORES'!I$4,0)</f>
        <v>80</v>
      </c>
      <c r="L51" s="14">
        <f>IFERROR(100*_xlfn.IFNA(VLOOKUP($B51,KviZDarije9!$A$1:$N$1000, 5, 0), 0)/'TOP SCORES'!J$4,0)</f>
        <v>60</v>
      </c>
      <c r="M51" s="14">
        <f>IFERROR(100*_xlfn.IFNA(VLOOKUP($B51,KviZDarije10!$A$1:$N$1000, 5, 0), 0)/'TOP SCORES'!K$4,0)</f>
        <v>63.636363636363633</v>
      </c>
      <c r="N51" s="14">
        <f>IFERROR(100*_xlfn.IFNA(VLOOKUP($B51,KviZDarije11!$A$1:$N$1000, 5, 0), 0)/'TOP SCORES'!L$4,0)</f>
        <v>0</v>
      </c>
    </row>
    <row r="52" spans="1:14">
      <c r="A52" s="17">
        <f ca="1">RANK(C52,C$2:C$992)</f>
        <v>51</v>
      </c>
      <c r="B52" s="12" t="s">
        <v>17</v>
      </c>
      <c r="C52" s="15" cm="1">
        <f t="array" aca="1" ref="C52" ca="1">SUM(LARGE(D52:N52,ROW(INDIRECT("1:8"))))</f>
        <v>462.72727272727269</v>
      </c>
      <c r="D52" s="14">
        <f>IFERROR(100*_xlfn.IFNA(VLOOKUP($B52,KviZDarije1!$A$1:$N$1000, 5, 0), 0)/'TOP SCORES'!B$4,0)</f>
        <v>81.818181818181813</v>
      </c>
      <c r="E52" s="14">
        <f>IFERROR(100*_xlfn.IFNA(VLOOKUP($B52,KviZDarije2!$A$1:$N$1000, 5, 0), 0)/'TOP SCORES'!C$4,0)</f>
        <v>70</v>
      </c>
      <c r="F52" s="14">
        <f>IFERROR(100*_xlfn.IFNA(VLOOKUP($B52,KviZDarije3!$A$1:$N$1000, 5, 0), 0)/'TOP SCORES'!D$4,0)</f>
        <v>60</v>
      </c>
      <c r="G52" s="14">
        <f>IFERROR(100*_xlfn.IFNA(VLOOKUP($B52,KviZDarije4!$A$1:$N$1000, 5, 0), 0)/'TOP SCORES'!E$4,0)</f>
        <v>40</v>
      </c>
      <c r="H52" s="14">
        <f>IFERROR(100*_xlfn.IFNA(VLOOKUP($B52,KviZDarije5!$A$1:$N$1000, 5, 0), 0)/'TOP SCORES'!F$4,0)</f>
        <v>45.454545454545453</v>
      </c>
      <c r="I52" s="14">
        <f>IFERROR(100*_xlfn.IFNA(VLOOKUP($B52,KviZDarije6!$A$1:$N$1000, 5, 0), 0)/'TOP SCORES'!G$4,0)</f>
        <v>40</v>
      </c>
      <c r="J52" s="14">
        <f>IFERROR(100*_xlfn.IFNA(VLOOKUP($B52,KviZDarije7!$A$1:$N$999, 5, 0), 0)/'TOP SCORES'!H$4,0)</f>
        <v>33.333333333333336</v>
      </c>
      <c r="K52" s="14">
        <f>IFERROR(100*_xlfn.IFNA(VLOOKUP($B52,KviZDarije8!$A$1:$N$1000, 5, 0), 0)/'TOP SCORES'!I$4,0)</f>
        <v>70</v>
      </c>
      <c r="L52" s="14">
        <f>IFERROR(100*_xlfn.IFNA(VLOOKUP($B52,KviZDarije9!$A$1:$N$1000, 5, 0), 0)/'TOP SCORES'!J$4,0)</f>
        <v>50</v>
      </c>
      <c r="M52" s="14">
        <f>IFERROR(100*_xlfn.IFNA(VLOOKUP($B52,KviZDarije10!$A$1:$N$1000, 5, 0), 0)/'TOP SCORES'!K$4,0)</f>
        <v>45.454545454545453</v>
      </c>
      <c r="N52" s="14">
        <f>IFERROR(100*_xlfn.IFNA(VLOOKUP($B52,KviZDarije11!$A$1:$N$1000, 5, 0), 0)/'TOP SCORES'!L$4,0)</f>
        <v>0</v>
      </c>
    </row>
    <row r="53" spans="1:14">
      <c r="A53" s="17">
        <f ca="1">RANK(C53,C$2:C$992)</f>
        <v>52</v>
      </c>
      <c r="B53" s="8" t="s">
        <v>100</v>
      </c>
      <c r="C53" s="15" cm="1">
        <f t="array" aca="1" ref="C53" ca="1">SUM(LARGE(D53:N53,ROW(INDIRECT("1:8"))))</f>
        <v>454.54545454545456</v>
      </c>
      <c r="D53" s="14">
        <f>IFERROR(100*_xlfn.IFNA(VLOOKUP($B53,KviZDarije1!$A$1:$N$1000, 5, 0), 0)/'TOP SCORES'!B$4,0)</f>
        <v>63.636363636363633</v>
      </c>
      <c r="E53" s="14">
        <f>IFERROR(100*_xlfn.IFNA(VLOOKUP($B53,KviZDarije2!$A$1:$N$1000, 5, 0), 0)/'TOP SCORES'!C$4,0)</f>
        <v>70</v>
      </c>
      <c r="F53" s="14">
        <f>IFERROR(100*_xlfn.IFNA(VLOOKUP($B53,KviZDarije3!$A$1:$N$1000, 5, 0), 0)/'TOP SCORES'!D$4,0)</f>
        <v>70</v>
      </c>
      <c r="G53" s="14">
        <f>IFERROR(100*_xlfn.IFNA(VLOOKUP($B53,KviZDarije4!$A$1:$N$1000, 5, 0), 0)/'TOP SCORES'!E$4,0)</f>
        <v>30</v>
      </c>
      <c r="H53" s="14">
        <f>IFERROR(100*_xlfn.IFNA(VLOOKUP($B53,KviZDarije5!$A$1:$N$1000, 5, 0), 0)/'TOP SCORES'!F$4,0)</f>
        <v>54.545454545454547</v>
      </c>
      <c r="I53" s="14">
        <f>IFERROR(100*_xlfn.IFNA(VLOOKUP($B53,KviZDarije6!$A$1:$N$1000, 5, 0), 0)/'TOP SCORES'!G$4,0)</f>
        <v>50</v>
      </c>
      <c r="J53" s="14">
        <f>IFERROR(100*_xlfn.IFNA(VLOOKUP($B53,KviZDarije7!$A$1:$N$999, 5, 0), 0)/'TOP SCORES'!H$4,0)</f>
        <v>33.333333333333336</v>
      </c>
      <c r="K53" s="14">
        <f>IFERROR(100*_xlfn.IFNA(VLOOKUP($B53,KviZDarije8!$A$1:$N$1000, 5, 0), 0)/'TOP SCORES'!I$4,0)</f>
        <v>50</v>
      </c>
      <c r="L53" s="14">
        <f>IFERROR(100*_xlfn.IFNA(VLOOKUP($B53,KviZDarije9!$A$1:$N$1000, 5, 0), 0)/'TOP SCORES'!J$4,0)</f>
        <v>60</v>
      </c>
      <c r="M53" s="14">
        <f>IFERROR(100*_xlfn.IFNA(VLOOKUP($B53,KviZDarije10!$A$1:$N$1000, 5, 0), 0)/'TOP SCORES'!K$4,0)</f>
        <v>36.363636363636367</v>
      </c>
      <c r="N53" s="14">
        <f>IFERROR(100*_xlfn.IFNA(VLOOKUP($B53,KviZDarije11!$A$1:$N$1000, 5, 0), 0)/'TOP SCORES'!L$4,0)</f>
        <v>0</v>
      </c>
    </row>
    <row r="54" spans="1:14">
      <c r="A54" s="17">
        <f ca="1">RANK(C54,C$2:C$992)</f>
        <v>53</v>
      </c>
      <c r="B54" s="12" t="s">
        <v>61</v>
      </c>
      <c r="C54" s="15" cm="1">
        <f t="array" aca="1" ref="C54" ca="1">SUM(LARGE(D54:N54,ROW(INDIRECT("1:8"))))</f>
        <v>441.01010101010098</v>
      </c>
      <c r="D54" s="14">
        <f>IFERROR(100*_xlfn.IFNA(VLOOKUP($B54,KviZDarije1!$A$1:$N$1000, 5, 0), 0)/'TOP SCORES'!B$4,0)</f>
        <v>0</v>
      </c>
      <c r="E54" s="14">
        <f>IFERROR(100*_xlfn.IFNA(VLOOKUP($B54,KviZDarije2!$A$1:$N$1000, 5, 0), 0)/'TOP SCORES'!C$4,0)</f>
        <v>60</v>
      </c>
      <c r="F54" s="14">
        <f>IFERROR(100*_xlfn.IFNA(VLOOKUP($B54,KviZDarije3!$A$1:$N$1000, 5, 0), 0)/'TOP SCORES'!D$4,0)</f>
        <v>60</v>
      </c>
      <c r="G54" s="14">
        <f>IFERROR(100*_xlfn.IFNA(VLOOKUP($B54,KviZDarije4!$A$1:$N$1000, 5, 0), 0)/'TOP SCORES'!E$4,0)</f>
        <v>50</v>
      </c>
      <c r="H54" s="14">
        <f>IFERROR(100*_xlfn.IFNA(VLOOKUP($B54,KviZDarije5!$A$1:$N$1000, 5, 0), 0)/'TOP SCORES'!F$4,0)</f>
        <v>27.272727272727273</v>
      </c>
      <c r="I54" s="14">
        <f>IFERROR(100*_xlfn.IFNA(VLOOKUP($B54,KviZDarije6!$A$1:$N$1000, 5, 0), 0)/'TOP SCORES'!G$4,0)</f>
        <v>50</v>
      </c>
      <c r="J54" s="14">
        <f>IFERROR(100*_xlfn.IFNA(VLOOKUP($B54,KviZDarije7!$A$1:$N$999, 5, 0), 0)/'TOP SCORES'!H$4,0)</f>
        <v>55.555555555555557</v>
      </c>
      <c r="K54" s="14">
        <f>IFERROR(100*_xlfn.IFNA(VLOOKUP($B54,KviZDarije8!$A$1:$N$1000, 5, 0), 0)/'TOP SCORES'!I$4,0)</f>
        <v>70</v>
      </c>
      <c r="L54" s="14">
        <f>IFERROR(100*_xlfn.IFNA(VLOOKUP($B54,KviZDarije9!$A$1:$N$1000, 5, 0), 0)/'TOP SCORES'!J$4,0)</f>
        <v>50</v>
      </c>
      <c r="M54" s="14">
        <f>IFERROR(100*_xlfn.IFNA(VLOOKUP($B54,KviZDarije10!$A$1:$N$1000, 5, 0), 0)/'TOP SCORES'!K$4,0)</f>
        <v>45.454545454545453</v>
      </c>
      <c r="N54" s="14">
        <f>IFERROR(100*_xlfn.IFNA(VLOOKUP($B54,KviZDarije11!$A$1:$N$1000, 5, 0), 0)/'TOP SCORES'!L$4,0)</f>
        <v>0</v>
      </c>
    </row>
    <row r="55" spans="1:14">
      <c r="A55" s="17">
        <f ca="1">RANK(C55,C$2:C$992)</f>
        <v>54</v>
      </c>
      <c r="B55" s="8" t="s">
        <v>190</v>
      </c>
      <c r="C55" s="15" cm="1">
        <f t="array" aca="1" ref="C55" ca="1">SUM(LARGE(D55:N55,ROW(INDIRECT("1:8"))))</f>
        <v>434.54545454545456</v>
      </c>
      <c r="D55" s="14">
        <f>IFERROR(100*_xlfn.IFNA(VLOOKUP($B55,KviZDarije1!$A$1:$N$1000, 5, 0), 0)/'TOP SCORES'!B$4,0)</f>
        <v>72.727272727272734</v>
      </c>
      <c r="E55" s="14">
        <f>IFERROR(100*_xlfn.IFNA(VLOOKUP($B55,KviZDarije2!$A$1:$N$1000, 5, 0), 0)/'TOP SCORES'!C$4,0)</f>
        <v>60</v>
      </c>
      <c r="F55" s="14">
        <f>IFERROR(100*_xlfn.IFNA(VLOOKUP($B55,KviZDarije3!$A$1:$N$1000, 5, 0), 0)/'TOP SCORES'!D$4,0)</f>
        <v>70</v>
      </c>
      <c r="G55" s="14">
        <f>IFERROR(100*_xlfn.IFNA(VLOOKUP($B55,KviZDarije4!$A$1:$N$1000, 5, 0), 0)/'TOP SCORES'!E$4,0)</f>
        <v>40</v>
      </c>
      <c r="H55" s="14">
        <f>IFERROR(100*_xlfn.IFNA(VLOOKUP($B55,KviZDarije5!$A$1:$N$1000, 5, 0), 0)/'TOP SCORES'!F$4,0)</f>
        <v>36.363636363636367</v>
      </c>
      <c r="I55" s="14">
        <f>IFERROR(100*_xlfn.IFNA(VLOOKUP($B55,KviZDarije6!$A$1:$N$1000, 5, 0), 0)/'TOP SCORES'!G$4,0)</f>
        <v>30</v>
      </c>
      <c r="J55" s="14">
        <f>IFERROR(100*_xlfn.IFNA(VLOOKUP($B55,KviZDarije7!$A$1:$N$999, 5, 0), 0)/'TOP SCORES'!H$4,0)</f>
        <v>33.333333333333336</v>
      </c>
      <c r="K55" s="14">
        <f>IFERROR(100*_xlfn.IFNA(VLOOKUP($B55,KviZDarije8!$A$1:$N$1000, 5, 0), 0)/'TOP SCORES'!I$4,0)</f>
        <v>50</v>
      </c>
      <c r="L55" s="14">
        <f>IFERROR(100*_xlfn.IFNA(VLOOKUP($B55,KviZDarije9!$A$1:$N$1000, 5, 0), 0)/'TOP SCORES'!J$4,0)</f>
        <v>60</v>
      </c>
      <c r="M55" s="14">
        <f>IFERROR(100*_xlfn.IFNA(VLOOKUP($B55,KviZDarije10!$A$1:$N$1000, 5, 0), 0)/'TOP SCORES'!K$4,0)</f>
        <v>45.454545454545453</v>
      </c>
      <c r="N55" s="14">
        <f>IFERROR(100*_xlfn.IFNA(VLOOKUP($B55,KviZDarije11!$A$1:$N$1000, 5, 0), 0)/'TOP SCORES'!L$4,0)</f>
        <v>0</v>
      </c>
    </row>
    <row r="56" spans="1:14">
      <c r="A56" s="17">
        <f ca="1">RANK(C56,C$2:C$992)</f>
        <v>55</v>
      </c>
      <c r="B56" s="12" t="s">
        <v>72</v>
      </c>
      <c r="C56" s="15" cm="1">
        <f t="array" aca="1" ref="C56" ca="1">SUM(LARGE(D56:N56,ROW(INDIRECT("1:8"))))</f>
        <v>430.80808080808083</v>
      </c>
      <c r="D56" s="14">
        <f>IFERROR(100*_xlfn.IFNA(VLOOKUP($B56,KviZDarije1!$A$1:$N$1000, 5, 0), 0)/'TOP SCORES'!B$4,0)</f>
        <v>81.818181818181813</v>
      </c>
      <c r="E56" s="14">
        <f>IFERROR(100*_xlfn.IFNA(VLOOKUP($B56,KviZDarije2!$A$1:$N$1000, 5, 0), 0)/'TOP SCORES'!C$4,0)</f>
        <v>70</v>
      </c>
      <c r="F56" s="14">
        <f>IFERROR(100*_xlfn.IFNA(VLOOKUP($B56,KviZDarije3!$A$1:$N$1000, 5, 0), 0)/'TOP SCORES'!D$4,0)</f>
        <v>70</v>
      </c>
      <c r="G56" s="14">
        <f>IFERROR(100*_xlfn.IFNA(VLOOKUP($B56,KviZDarije4!$A$1:$N$1000, 5, 0), 0)/'TOP SCORES'!E$4,0)</f>
        <v>0</v>
      </c>
      <c r="H56" s="14">
        <f>IFERROR(100*_xlfn.IFNA(VLOOKUP($B56,KviZDarije5!$A$1:$N$1000, 5, 0), 0)/'TOP SCORES'!F$4,0)</f>
        <v>0</v>
      </c>
      <c r="I56" s="14">
        <f>IFERROR(100*_xlfn.IFNA(VLOOKUP($B56,KviZDarije6!$A$1:$N$1000, 5, 0), 0)/'TOP SCORES'!G$4,0)</f>
        <v>40</v>
      </c>
      <c r="J56" s="14">
        <f>IFERROR(100*_xlfn.IFNA(VLOOKUP($B56,KviZDarije7!$A$1:$N$999, 5, 0), 0)/'TOP SCORES'!H$4,0)</f>
        <v>44.444444444444443</v>
      </c>
      <c r="K56" s="14">
        <f>IFERROR(100*_xlfn.IFNA(VLOOKUP($B56,KviZDarije8!$A$1:$N$1000, 5, 0), 0)/'TOP SCORES'!I$4,0)</f>
        <v>70</v>
      </c>
      <c r="L56" s="14">
        <f>IFERROR(100*_xlfn.IFNA(VLOOKUP($B56,KviZDarije9!$A$1:$N$1000, 5, 0), 0)/'TOP SCORES'!J$4,0)</f>
        <v>0</v>
      </c>
      <c r="M56" s="14">
        <f>IFERROR(100*_xlfn.IFNA(VLOOKUP($B56,KviZDarije10!$A$1:$N$1000, 5, 0), 0)/'TOP SCORES'!K$4,0)</f>
        <v>54.545454545454547</v>
      </c>
      <c r="N56" s="14">
        <f>IFERROR(100*_xlfn.IFNA(VLOOKUP($B56,KviZDarije11!$A$1:$N$1000, 5, 0), 0)/'TOP SCORES'!L$4,0)</f>
        <v>0</v>
      </c>
    </row>
    <row r="57" spans="1:14">
      <c r="A57" s="17">
        <f ca="1">RANK(C57,C$2:C$992)</f>
        <v>56</v>
      </c>
      <c r="B57" s="12" t="s">
        <v>192</v>
      </c>
      <c r="C57" s="15" cm="1">
        <f t="array" aca="1" ref="C57" ca="1">SUM(LARGE(D57:N57,ROW(INDIRECT("1:8"))))</f>
        <v>430</v>
      </c>
      <c r="D57" s="14">
        <f>IFERROR(100*_xlfn.IFNA(VLOOKUP($B57,KviZDarije1!$A$1:$N$1000, 5, 0), 0)/'TOP SCORES'!B$4,0)</f>
        <v>63.636363636363633</v>
      </c>
      <c r="E57" s="14">
        <f>IFERROR(100*_xlfn.IFNA(VLOOKUP($B57,KviZDarije2!$A$1:$N$1000, 5, 0), 0)/'TOP SCORES'!C$4,0)</f>
        <v>70</v>
      </c>
      <c r="F57" s="14">
        <f>IFERROR(100*_xlfn.IFNA(VLOOKUP($B57,KviZDarije3!$A$1:$N$1000, 5, 0), 0)/'TOP SCORES'!D$4,0)</f>
        <v>60</v>
      </c>
      <c r="G57" s="14">
        <f>IFERROR(100*_xlfn.IFNA(VLOOKUP($B57,KviZDarije4!$A$1:$N$1000, 5, 0), 0)/'TOP SCORES'!E$4,0)</f>
        <v>60</v>
      </c>
      <c r="H57" s="14">
        <f>IFERROR(100*_xlfn.IFNA(VLOOKUP($B57,KviZDarije5!$A$1:$N$1000, 5, 0), 0)/'TOP SCORES'!F$4,0)</f>
        <v>36.363636363636367</v>
      </c>
      <c r="I57" s="14">
        <f>IFERROR(100*_xlfn.IFNA(VLOOKUP($B57,KviZDarije6!$A$1:$N$1000, 5, 0), 0)/'TOP SCORES'!G$4,0)</f>
        <v>40</v>
      </c>
      <c r="J57" s="14">
        <f>IFERROR(100*_xlfn.IFNA(VLOOKUP($B57,KviZDarije7!$A$1:$N$999, 5, 0), 0)/'TOP SCORES'!H$4,0)</f>
        <v>22.222222222222221</v>
      </c>
      <c r="K57" s="14">
        <f>IFERROR(100*_xlfn.IFNA(VLOOKUP($B57,KviZDarije8!$A$1:$N$1000, 5, 0), 0)/'TOP SCORES'!I$4,0)</f>
        <v>60</v>
      </c>
      <c r="L57" s="14">
        <f>IFERROR(100*_xlfn.IFNA(VLOOKUP($B57,KviZDarije9!$A$1:$N$1000, 5, 0), 0)/'TOP SCORES'!J$4,0)</f>
        <v>40</v>
      </c>
      <c r="M57" s="14">
        <f>IFERROR(100*_xlfn.IFNA(VLOOKUP($B57,KviZDarije10!$A$1:$N$1000, 5, 0), 0)/'TOP SCORES'!K$4,0)</f>
        <v>0</v>
      </c>
      <c r="N57" s="14">
        <f>IFERROR(100*_xlfn.IFNA(VLOOKUP($B57,KviZDarije11!$A$1:$N$1000, 5, 0), 0)/'TOP SCORES'!L$4,0)</f>
        <v>0</v>
      </c>
    </row>
    <row r="58" spans="1:14">
      <c r="A58" s="17">
        <f ca="1">RANK(C58,C$2:C$992)</f>
        <v>57</v>
      </c>
      <c r="B58" s="12" t="s">
        <v>53</v>
      </c>
      <c r="C58" s="15" cm="1">
        <f t="array" aca="1" ref="C58" ca="1">SUM(LARGE(D58:N58,ROW(INDIRECT("1:8"))))</f>
        <v>428.18181818181819</v>
      </c>
      <c r="D58" s="14">
        <f>IFERROR(100*_xlfn.IFNA(VLOOKUP($B58,KviZDarije1!$A$1:$N$1000, 5, 0), 0)/'TOP SCORES'!B$4,0)</f>
        <v>72.727272727272734</v>
      </c>
      <c r="E58" s="14">
        <f>IFERROR(100*_xlfn.IFNA(VLOOKUP($B58,KviZDarije2!$A$1:$N$1000, 5, 0), 0)/'TOP SCORES'!C$4,0)</f>
        <v>70</v>
      </c>
      <c r="F58" s="14">
        <f>IFERROR(100*_xlfn.IFNA(VLOOKUP($B58,KviZDarije3!$A$1:$N$1000, 5, 0), 0)/'TOP SCORES'!D$4,0)</f>
        <v>50</v>
      </c>
      <c r="G58" s="14">
        <f>IFERROR(100*_xlfn.IFNA(VLOOKUP($B58,KviZDarije4!$A$1:$N$1000, 5, 0), 0)/'TOP SCORES'!E$4,0)</f>
        <v>50</v>
      </c>
      <c r="H58" s="14">
        <f>IFERROR(100*_xlfn.IFNA(VLOOKUP($B58,KviZDarije5!$A$1:$N$1000, 5, 0), 0)/'TOP SCORES'!F$4,0)</f>
        <v>45.454545454545453</v>
      </c>
      <c r="I58" s="14">
        <f>IFERROR(100*_xlfn.IFNA(VLOOKUP($B58,KviZDarije6!$A$1:$N$1000, 5, 0), 0)/'TOP SCORES'!G$4,0)</f>
        <v>40</v>
      </c>
      <c r="J58" s="14">
        <f>IFERROR(100*_xlfn.IFNA(VLOOKUP($B58,KviZDarije7!$A$1:$N$999, 5, 0), 0)/'TOP SCORES'!H$4,0)</f>
        <v>0</v>
      </c>
      <c r="K58" s="14">
        <f>IFERROR(100*_xlfn.IFNA(VLOOKUP($B58,KviZDarije8!$A$1:$N$1000, 5, 0), 0)/'TOP SCORES'!I$4,0)</f>
        <v>60</v>
      </c>
      <c r="L58" s="14">
        <f>IFERROR(100*_xlfn.IFNA(VLOOKUP($B58,KviZDarije9!$A$1:$N$1000, 5, 0), 0)/'TOP SCORES'!J$4,0)</f>
        <v>40</v>
      </c>
      <c r="M58" s="14">
        <f>IFERROR(100*_xlfn.IFNA(VLOOKUP($B58,KviZDarije10!$A$1:$N$1000, 5, 0), 0)/'TOP SCORES'!K$4,0)</f>
        <v>0</v>
      </c>
      <c r="N58" s="14">
        <f>IFERROR(100*_xlfn.IFNA(VLOOKUP($B58,KviZDarije11!$A$1:$N$1000, 5, 0), 0)/'TOP SCORES'!L$4,0)</f>
        <v>0</v>
      </c>
    </row>
    <row r="59" spans="1:14">
      <c r="A59" s="17">
        <f ca="1">RANK(C59,C$2:C$992)</f>
        <v>58</v>
      </c>
      <c r="B59" s="36" t="s">
        <v>167</v>
      </c>
      <c r="C59" s="15" cm="1">
        <f t="array" aca="1" ref="C59" ca="1">SUM(LARGE(D59:N59,ROW(INDIRECT("1:8"))))</f>
        <v>423.63636363636363</v>
      </c>
      <c r="D59" s="14">
        <f>IFERROR(100*_xlfn.IFNA(VLOOKUP($B59,KviZDarije1!$A$1:$N$1000, 5, 0), 0)/'TOP SCORES'!B$4,0)</f>
        <v>63.636363636363633</v>
      </c>
      <c r="E59" s="14">
        <f>IFERROR(100*_xlfn.IFNA(VLOOKUP($B59,KviZDarije2!$A$1:$N$1000, 5, 0), 0)/'TOP SCORES'!C$4,0)</f>
        <v>50</v>
      </c>
      <c r="F59" s="14">
        <f>IFERROR(100*_xlfn.IFNA(VLOOKUP($B59,KviZDarije3!$A$1:$N$1000, 5, 0), 0)/'TOP SCORES'!D$4,0)</f>
        <v>40</v>
      </c>
      <c r="G59" s="14">
        <f>IFERROR(100*_xlfn.IFNA(VLOOKUP($B59,KviZDarije4!$A$1:$N$1000, 5, 0), 0)/'TOP SCORES'!E$4,0)</f>
        <v>20</v>
      </c>
      <c r="H59" s="14">
        <f>IFERROR(100*_xlfn.IFNA(VLOOKUP($B59,KviZDarije5!$A$1:$N$1000, 5, 0), 0)/'TOP SCORES'!F$4,0)</f>
        <v>27.272727272727273</v>
      </c>
      <c r="I59" s="14">
        <f>IFERROR(100*_xlfn.IFNA(VLOOKUP($B59,KviZDarije6!$A$1:$N$1000, 5, 0), 0)/'TOP SCORES'!G$4,0)</f>
        <v>0</v>
      </c>
      <c r="J59" s="14">
        <f>IFERROR(100*_xlfn.IFNA(VLOOKUP($B59,KviZDarije7!$A$1:$N$999, 5, 0), 0)/'TOP SCORES'!H$4,0)</f>
        <v>11.111111111111111</v>
      </c>
      <c r="K59" s="14">
        <f>IFERROR(100*_xlfn.IFNA(VLOOKUP($B59,KviZDarije8!$A$1:$N$1000, 5, 0), 0)/'TOP SCORES'!I$4,0)</f>
        <v>90</v>
      </c>
      <c r="L59" s="14">
        <f>IFERROR(100*_xlfn.IFNA(VLOOKUP($B59,KviZDarije9!$A$1:$N$1000, 5, 0), 0)/'TOP SCORES'!J$4,0)</f>
        <v>60</v>
      </c>
      <c r="M59" s="14">
        <f>IFERROR(100*_xlfn.IFNA(VLOOKUP($B59,KviZDarije10!$A$1:$N$1000, 5, 0), 0)/'TOP SCORES'!K$4,0)</f>
        <v>72.727272727272734</v>
      </c>
      <c r="N59" s="14">
        <f>IFERROR(100*_xlfn.IFNA(VLOOKUP($B59,KviZDarije11!$A$1:$N$1000, 5, 0), 0)/'TOP SCORES'!L$4,0)</f>
        <v>0</v>
      </c>
    </row>
    <row r="60" spans="1:14">
      <c r="A60" s="17">
        <f ca="1">RANK(C60,C$2:C$992)</f>
        <v>59</v>
      </c>
      <c r="B60" s="12" t="s">
        <v>245</v>
      </c>
      <c r="C60" s="15" cm="1">
        <f t="array" aca="1" ref="C60" ca="1">SUM(LARGE(D60:N60,ROW(INDIRECT("1:8"))))</f>
        <v>420.90909090909088</v>
      </c>
      <c r="D60" s="14">
        <f>IFERROR(100*_xlfn.IFNA(VLOOKUP($B60,KviZDarije1!$A$1:$N$1000, 5, 0), 0)/'TOP SCORES'!B$4,0)</f>
        <v>0</v>
      </c>
      <c r="E60" s="14">
        <f>IFERROR(100*_xlfn.IFNA(VLOOKUP($B60,KviZDarije2!$A$1:$N$1000, 5, 0), 0)/'TOP SCORES'!C$4,0)</f>
        <v>60</v>
      </c>
      <c r="F60" s="14">
        <f>IFERROR(100*_xlfn.IFNA(VLOOKUP($B60,KviZDarije3!$A$1:$N$1000, 5, 0), 0)/'TOP SCORES'!D$4,0)</f>
        <v>60</v>
      </c>
      <c r="G60" s="14">
        <f>IFERROR(100*_xlfn.IFNA(VLOOKUP($B60,KviZDarije4!$A$1:$N$1000, 5, 0), 0)/'TOP SCORES'!E$4,0)</f>
        <v>40</v>
      </c>
      <c r="H60" s="14">
        <f>IFERROR(100*_xlfn.IFNA(VLOOKUP($B60,KviZDarije5!$A$1:$N$1000, 5, 0), 0)/'TOP SCORES'!F$4,0)</f>
        <v>45.454545454545453</v>
      </c>
      <c r="I60" s="14">
        <f>IFERROR(100*_xlfn.IFNA(VLOOKUP($B60,KviZDarije6!$A$1:$N$1000, 5, 0), 0)/'TOP SCORES'!G$4,0)</f>
        <v>40</v>
      </c>
      <c r="J60" s="14">
        <f>IFERROR(100*_xlfn.IFNA(VLOOKUP($B60,KviZDarije7!$A$1:$N$999, 5, 0), 0)/'TOP SCORES'!H$4,0)</f>
        <v>33.333333333333336</v>
      </c>
      <c r="K60" s="14">
        <f>IFERROR(100*_xlfn.IFNA(VLOOKUP($B60,KviZDarije8!$A$1:$N$1000, 5, 0), 0)/'TOP SCORES'!I$4,0)</f>
        <v>70</v>
      </c>
      <c r="L60" s="14">
        <f>IFERROR(100*_xlfn.IFNA(VLOOKUP($B60,KviZDarije9!$A$1:$N$1000, 5, 0), 0)/'TOP SCORES'!J$4,0)</f>
        <v>60</v>
      </c>
      <c r="M60" s="14">
        <f>IFERROR(100*_xlfn.IFNA(VLOOKUP($B60,KviZDarije10!$A$1:$N$1000, 5, 0), 0)/'TOP SCORES'!K$4,0)</f>
        <v>45.454545454545453</v>
      </c>
      <c r="N60" s="14">
        <f>IFERROR(100*_xlfn.IFNA(VLOOKUP($B60,KviZDarije11!$A$1:$N$1000, 5, 0), 0)/'TOP SCORES'!L$4,0)</f>
        <v>0</v>
      </c>
    </row>
    <row r="61" spans="1:14">
      <c r="A61" s="17">
        <f ca="1">RANK(C61,C$2:C$992)</f>
        <v>60</v>
      </c>
      <c r="B61" s="12" t="s">
        <v>12</v>
      </c>
      <c r="C61" s="15" cm="1">
        <f t="array" aca="1" ref="C61" ca="1">SUM(LARGE(D61:N61,ROW(INDIRECT("1:8"))))</f>
        <v>418.18181818181819</v>
      </c>
      <c r="D61" s="14">
        <f>IFERROR(100*_xlfn.IFNA(VLOOKUP($B61,KviZDarije1!$A$1:$N$1000, 5, 0), 0)/'TOP SCORES'!B$4,0)</f>
        <v>72.727272727272734</v>
      </c>
      <c r="E61" s="14">
        <f>IFERROR(100*_xlfn.IFNA(VLOOKUP($B61,KviZDarije2!$A$1:$N$1000, 5, 0), 0)/'TOP SCORES'!C$4,0)</f>
        <v>70</v>
      </c>
      <c r="F61" s="14">
        <f>IFERROR(100*_xlfn.IFNA(VLOOKUP($B61,KviZDarije3!$A$1:$N$1000, 5, 0), 0)/'TOP SCORES'!D$4,0)</f>
        <v>60</v>
      </c>
      <c r="G61" s="14">
        <f>IFERROR(100*_xlfn.IFNA(VLOOKUP($B61,KviZDarije4!$A$1:$N$1000, 5, 0), 0)/'TOP SCORES'!E$4,0)</f>
        <v>40</v>
      </c>
      <c r="H61" s="14">
        <f>IFERROR(100*_xlfn.IFNA(VLOOKUP($B61,KviZDarije5!$A$1:$N$1000, 5, 0), 0)/'TOP SCORES'!F$4,0)</f>
        <v>36.363636363636367</v>
      </c>
      <c r="I61" s="14">
        <f>IFERROR(100*_xlfn.IFNA(VLOOKUP($B61,KviZDarije6!$A$1:$N$1000, 5, 0), 0)/'TOP SCORES'!G$4,0)</f>
        <v>40</v>
      </c>
      <c r="J61" s="14">
        <f>IFERROR(100*_xlfn.IFNA(VLOOKUP($B61,KviZDarije7!$A$1:$N$999, 5, 0), 0)/'TOP SCORES'!H$4,0)</f>
        <v>33.333333333333336</v>
      </c>
      <c r="K61" s="14">
        <f>IFERROR(100*_xlfn.IFNA(VLOOKUP($B61,KviZDarije8!$A$1:$N$1000, 5, 0), 0)/'TOP SCORES'!I$4,0)</f>
        <v>50</v>
      </c>
      <c r="L61" s="14">
        <f>IFERROR(100*_xlfn.IFNA(VLOOKUP($B61,KviZDarije9!$A$1:$N$1000, 5, 0), 0)/'TOP SCORES'!J$4,0)</f>
        <v>40</v>
      </c>
      <c r="M61" s="14">
        <f>IFERROR(100*_xlfn.IFNA(VLOOKUP($B61,KviZDarije10!$A$1:$N$1000, 5, 0), 0)/'TOP SCORES'!K$4,0)</f>
        <v>45.454545454545453</v>
      </c>
      <c r="N61" s="14">
        <f>IFERROR(100*_xlfn.IFNA(VLOOKUP($B61,KviZDarije11!$A$1:$N$1000, 5, 0), 0)/'TOP SCORES'!L$4,0)</f>
        <v>0</v>
      </c>
    </row>
    <row r="62" spans="1:14">
      <c r="A62" s="17">
        <f ca="1">RANK(C62,C$2:C$992)</f>
        <v>61</v>
      </c>
      <c r="B62" s="12" t="s">
        <v>29</v>
      </c>
      <c r="C62" s="15" cm="1">
        <f t="array" aca="1" ref="C62" ca="1">SUM(LARGE(D62:N62,ROW(INDIRECT("1:8"))))</f>
        <v>412.32323232323233</v>
      </c>
      <c r="D62" s="14">
        <f>IFERROR(100*_xlfn.IFNA(VLOOKUP($B62,KviZDarije1!$A$1:$N$1000, 5, 0), 0)/'TOP SCORES'!B$4,0)</f>
        <v>0</v>
      </c>
      <c r="E62" s="14">
        <f>IFERROR(100*_xlfn.IFNA(VLOOKUP($B62,KviZDarije2!$A$1:$N$1000, 5, 0), 0)/'TOP SCORES'!C$4,0)</f>
        <v>100</v>
      </c>
      <c r="F62" s="14">
        <f>IFERROR(100*_xlfn.IFNA(VLOOKUP($B62,KviZDarije3!$A$1:$N$1000, 5, 0), 0)/'TOP SCORES'!D$4,0)</f>
        <v>60</v>
      </c>
      <c r="G62" s="14">
        <f>IFERROR(100*_xlfn.IFNA(VLOOKUP($B62,KviZDarije4!$A$1:$N$1000, 5, 0), 0)/'TOP SCORES'!E$4,0)</f>
        <v>60</v>
      </c>
      <c r="H62" s="14">
        <f>IFERROR(100*_xlfn.IFNA(VLOOKUP($B62,KviZDarije5!$A$1:$N$1000, 5, 0), 0)/'TOP SCORES'!F$4,0)</f>
        <v>0</v>
      </c>
      <c r="I62" s="14">
        <f>IFERROR(100*_xlfn.IFNA(VLOOKUP($B62,KviZDarije6!$A$1:$N$1000, 5, 0), 0)/'TOP SCORES'!G$4,0)</f>
        <v>0</v>
      </c>
      <c r="J62" s="14">
        <f>IFERROR(100*_xlfn.IFNA(VLOOKUP($B62,KviZDarije7!$A$1:$N$999, 5, 0), 0)/'TOP SCORES'!H$4,0)</f>
        <v>77.777777777777771</v>
      </c>
      <c r="K62" s="14">
        <f>IFERROR(100*_xlfn.IFNA(VLOOKUP($B62,KviZDarije8!$A$1:$N$1000, 5, 0), 0)/'TOP SCORES'!I$4,0)</f>
        <v>60</v>
      </c>
      <c r="L62" s="14">
        <f>IFERROR(100*_xlfn.IFNA(VLOOKUP($B62,KviZDarije9!$A$1:$N$1000, 5, 0), 0)/'TOP SCORES'!J$4,0)</f>
        <v>0</v>
      </c>
      <c r="M62" s="14">
        <f>IFERROR(100*_xlfn.IFNA(VLOOKUP($B62,KviZDarije10!$A$1:$N$1000, 5, 0), 0)/'TOP SCORES'!K$4,0)</f>
        <v>54.545454545454547</v>
      </c>
      <c r="N62" s="14">
        <f>IFERROR(100*_xlfn.IFNA(VLOOKUP($B62,KviZDarije11!$A$1:$N$1000, 5, 0), 0)/'TOP SCORES'!L$4,0)</f>
        <v>0</v>
      </c>
    </row>
    <row r="63" spans="1:14">
      <c r="A63" s="17">
        <f ca="1">RANK(C63,C$2:C$992)</f>
        <v>62</v>
      </c>
      <c r="B63" s="12" t="s">
        <v>27</v>
      </c>
      <c r="C63" s="15" cm="1">
        <f t="array" aca="1" ref="C63" ca="1">SUM(LARGE(D63:N63,ROW(INDIRECT("1:8"))))</f>
        <v>406.36363636363637</v>
      </c>
      <c r="D63" s="14">
        <f>IFERROR(100*_xlfn.IFNA(VLOOKUP($B63,KviZDarije1!$A$1:$N$1000, 5, 0), 0)/'TOP SCORES'!B$4,0)</f>
        <v>72.727272727272734</v>
      </c>
      <c r="E63" s="14">
        <f>IFERROR(100*_xlfn.IFNA(VLOOKUP($B63,KviZDarije2!$A$1:$N$1000, 5, 0), 0)/'TOP SCORES'!C$4,0)</f>
        <v>70</v>
      </c>
      <c r="F63" s="14">
        <f>IFERROR(100*_xlfn.IFNA(VLOOKUP($B63,KviZDarije3!$A$1:$N$1000, 5, 0), 0)/'TOP SCORES'!D$4,0)</f>
        <v>70</v>
      </c>
      <c r="G63" s="14">
        <f>IFERROR(100*_xlfn.IFNA(VLOOKUP($B63,KviZDarije4!$A$1:$N$1000, 5, 0), 0)/'TOP SCORES'!E$4,0)</f>
        <v>50</v>
      </c>
      <c r="H63" s="14">
        <f>IFERROR(100*_xlfn.IFNA(VLOOKUP($B63,KviZDarije5!$A$1:$N$1000, 5, 0), 0)/'TOP SCORES'!F$4,0)</f>
        <v>18.181818181818183</v>
      </c>
      <c r="I63" s="14">
        <f>IFERROR(100*_xlfn.IFNA(VLOOKUP($B63,KviZDarije6!$A$1:$N$1000, 5, 0), 0)/'TOP SCORES'!G$4,0)</f>
        <v>20</v>
      </c>
      <c r="J63" s="14">
        <f>IFERROR(100*_xlfn.IFNA(VLOOKUP($B63,KviZDarije7!$A$1:$N$999, 5, 0), 0)/'TOP SCORES'!H$4,0)</f>
        <v>11.111111111111111</v>
      </c>
      <c r="K63" s="14">
        <f>IFERROR(100*_xlfn.IFNA(VLOOKUP($B63,KviZDarije8!$A$1:$N$1000, 5, 0), 0)/'TOP SCORES'!I$4,0)</f>
        <v>60</v>
      </c>
      <c r="L63" s="14">
        <f>IFERROR(100*_xlfn.IFNA(VLOOKUP($B63,KviZDarije9!$A$1:$N$1000, 5, 0), 0)/'TOP SCORES'!J$4,0)</f>
        <v>0</v>
      </c>
      <c r="M63" s="14">
        <f>IFERROR(100*_xlfn.IFNA(VLOOKUP($B63,KviZDarije10!$A$1:$N$1000, 5, 0), 0)/'TOP SCORES'!K$4,0)</f>
        <v>45.454545454545453</v>
      </c>
      <c r="N63" s="14">
        <f>IFERROR(100*_xlfn.IFNA(VLOOKUP($B63,KviZDarije11!$A$1:$N$1000, 5, 0), 0)/'TOP SCORES'!L$4,0)</f>
        <v>0</v>
      </c>
    </row>
    <row r="64" spans="1:14">
      <c r="A64" s="17">
        <f ca="1">RANK(C64,C$2:C$992)</f>
        <v>62</v>
      </c>
      <c r="B64" s="8" t="s">
        <v>22</v>
      </c>
      <c r="C64" s="15" cm="1">
        <f t="array" aca="1" ref="C64" ca="1">SUM(LARGE(D64:N64,ROW(INDIRECT("1:8"))))</f>
        <v>406.36363636363637</v>
      </c>
      <c r="D64" s="14">
        <f>IFERROR(100*_xlfn.IFNA(VLOOKUP($B64,KviZDarije1!$A$1:$N$1000, 5, 0), 0)/'TOP SCORES'!B$4,0)</f>
        <v>81.818181818181813</v>
      </c>
      <c r="E64" s="14">
        <f>IFERROR(100*_xlfn.IFNA(VLOOKUP($B64,KviZDarije2!$A$1:$N$1000, 5, 0), 0)/'TOP SCORES'!C$4,0)</f>
        <v>50</v>
      </c>
      <c r="F64" s="14">
        <f>IFERROR(100*_xlfn.IFNA(VLOOKUP($B64,KviZDarije3!$A$1:$N$1000, 5, 0), 0)/'TOP SCORES'!D$4,0)</f>
        <v>50</v>
      </c>
      <c r="G64" s="14">
        <f>IFERROR(100*_xlfn.IFNA(VLOOKUP($B64,KviZDarije4!$A$1:$N$1000, 5, 0), 0)/'TOP SCORES'!E$4,0)</f>
        <v>50</v>
      </c>
      <c r="H64" s="14">
        <f>IFERROR(100*_xlfn.IFNA(VLOOKUP($B64,KviZDarije5!$A$1:$N$1000, 5, 0), 0)/'TOP SCORES'!F$4,0)</f>
        <v>27.272727272727273</v>
      </c>
      <c r="I64" s="14">
        <f>IFERROR(100*_xlfn.IFNA(VLOOKUP($B64,KviZDarije6!$A$1:$N$1000, 5, 0), 0)/'TOP SCORES'!G$4,0)</f>
        <v>30</v>
      </c>
      <c r="J64" s="14">
        <f>IFERROR(100*_xlfn.IFNA(VLOOKUP($B64,KviZDarije7!$A$1:$N$999, 5, 0), 0)/'TOP SCORES'!H$4,0)</f>
        <v>22.222222222222221</v>
      </c>
      <c r="K64" s="14">
        <f>IFERROR(100*_xlfn.IFNA(VLOOKUP($B64,KviZDarije8!$A$1:$N$1000, 5, 0), 0)/'TOP SCORES'!I$4,0)</f>
        <v>40</v>
      </c>
      <c r="L64" s="14">
        <f>IFERROR(100*_xlfn.IFNA(VLOOKUP($B64,KviZDarije9!$A$1:$N$1000, 5, 0), 0)/'TOP SCORES'!J$4,0)</f>
        <v>50</v>
      </c>
      <c r="M64" s="14">
        <f>IFERROR(100*_xlfn.IFNA(VLOOKUP($B64,KviZDarije10!$A$1:$N$1000, 5, 0), 0)/'TOP SCORES'!K$4,0)</f>
        <v>54.545454545454547</v>
      </c>
      <c r="N64" s="14">
        <f>IFERROR(100*_xlfn.IFNA(VLOOKUP($B64,KviZDarije11!$A$1:$N$1000, 5, 0), 0)/'TOP SCORES'!L$4,0)</f>
        <v>0</v>
      </c>
    </row>
    <row r="65" spans="1:14">
      <c r="A65" s="17">
        <f ca="1">RANK(C65,C$2:C$992)</f>
        <v>64</v>
      </c>
      <c r="B65" s="12" t="s">
        <v>117</v>
      </c>
      <c r="C65" s="15" cm="1">
        <f t="array" aca="1" ref="C65" ca="1">SUM(LARGE(D65:N65,ROW(INDIRECT("1:8"))))</f>
        <v>403.63636363636363</v>
      </c>
      <c r="D65" s="14">
        <f>IFERROR(100*_xlfn.IFNA(VLOOKUP($B65,KviZDarije1!$A$1:$N$1000, 5, 0), 0)/'TOP SCORES'!B$4,0)</f>
        <v>72.727272727272734</v>
      </c>
      <c r="E65" s="14">
        <f>IFERROR(100*_xlfn.IFNA(VLOOKUP($B65,KviZDarije2!$A$1:$N$1000, 5, 0), 0)/'TOP SCORES'!C$4,0)</f>
        <v>30</v>
      </c>
      <c r="F65" s="14">
        <f>IFERROR(100*_xlfn.IFNA(VLOOKUP($B65,KviZDarije3!$A$1:$N$1000, 5, 0), 0)/'TOP SCORES'!D$4,0)</f>
        <v>50</v>
      </c>
      <c r="G65" s="14">
        <f>IFERROR(100*_xlfn.IFNA(VLOOKUP($B65,KviZDarije4!$A$1:$N$1000, 5, 0), 0)/'TOP SCORES'!E$4,0)</f>
        <v>70</v>
      </c>
      <c r="H65" s="14">
        <f>IFERROR(100*_xlfn.IFNA(VLOOKUP($B65,KviZDarije5!$A$1:$N$1000, 5, 0), 0)/'TOP SCORES'!F$4,0)</f>
        <v>27.272727272727273</v>
      </c>
      <c r="I65" s="14">
        <f>IFERROR(100*_xlfn.IFNA(VLOOKUP($B65,KviZDarije6!$A$1:$N$1000, 5, 0), 0)/'TOP SCORES'!G$4,0)</f>
        <v>40</v>
      </c>
      <c r="J65" s="14">
        <f>IFERROR(100*_xlfn.IFNA(VLOOKUP($B65,KviZDarije7!$A$1:$N$999, 5, 0), 0)/'TOP SCORES'!H$4,0)</f>
        <v>22.222222222222221</v>
      </c>
      <c r="K65" s="14">
        <f>IFERROR(100*_xlfn.IFNA(VLOOKUP($B65,KviZDarije8!$A$1:$N$1000, 5, 0), 0)/'TOP SCORES'!I$4,0)</f>
        <v>50</v>
      </c>
      <c r="L65" s="14">
        <f>IFERROR(100*_xlfn.IFNA(VLOOKUP($B65,KviZDarije9!$A$1:$N$1000, 5, 0), 0)/'TOP SCORES'!J$4,0)</f>
        <v>0</v>
      </c>
      <c r="M65" s="14">
        <f>IFERROR(100*_xlfn.IFNA(VLOOKUP($B65,KviZDarije10!$A$1:$N$1000, 5, 0), 0)/'TOP SCORES'!K$4,0)</f>
        <v>63.636363636363633</v>
      </c>
      <c r="N65" s="14">
        <f>IFERROR(100*_xlfn.IFNA(VLOOKUP($B65,KviZDarije11!$A$1:$N$1000, 5, 0), 0)/'TOP SCORES'!L$4,0)</f>
        <v>0</v>
      </c>
    </row>
    <row r="66" spans="1:14">
      <c r="A66" s="17">
        <f ca="1">RANK(C66,C$2:C$992)</f>
        <v>65</v>
      </c>
      <c r="B66" s="12" t="s">
        <v>48</v>
      </c>
      <c r="C66" s="15" cm="1">
        <f t="array" aca="1" ref="C66" ca="1">SUM(LARGE(D66:N66,ROW(INDIRECT("1:8"))))</f>
        <v>397.27272727272725</v>
      </c>
      <c r="D66" s="14">
        <f>IFERROR(100*_xlfn.IFNA(VLOOKUP($B66,KviZDarije1!$A$1:$N$1000, 5, 0), 0)/'TOP SCORES'!B$4,0)</f>
        <v>81.818181818181813</v>
      </c>
      <c r="E66" s="14">
        <f>IFERROR(100*_xlfn.IFNA(VLOOKUP($B66,KviZDarije2!$A$1:$N$1000, 5, 0), 0)/'TOP SCORES'!C$4,0)</f>
        <v>40</v>
      </c>
      <c r="F66" s="14">
        <f>IFERROR(100*_xlfn.IFNA(VLOOKUP($B66,KviZDarije3!$A$1:$N$1000, 5, 0), 0)/'TOP SCORES'!D$4,0)</f>
        <v>50</v>
      </c>
      <c r="G66" s="14">
        <f>IFERROR(100*_xlfn.IFNA(VLOOKUP($B66,KviZDarije4!$A$1:$N$1000, 5, 0), 0)/'TOP SCORES'!E$4,0)</f>
        <v>30</v>
      </c>
      <c r="H66" s="14">
        <f>IFERROR(100*_xlfn.IFNA(VLOOKUP($B66,KviZDarije5!$A$1:$N$1000, 5, 0), 0)/'TOP SCORES'!F$4,0)</f>
        <v>27.272727272727273</v>
      </c>
      <c r="I66" s="14">
        <f>IFERROR(100*_xlfn.IFNA(VLOOKUP($B66,KviZDarije6!$A$1:$N$1000, 5, 0), 0)/'TOP SCORES'!G$4,0)</f>
        <v>40</v>
      </c>
      <c r="J66" s="14">
        <f>IFERROR(100*_xlfn.IFNA(VLOOKUP($B66,KviZDarije7!$A$1:$N$999, 5, 0), 0)/'TOP SCORES'!H$4,0)</f>
        <v>11.111111111111111</v>
      </c>
      <c r="K66" s="14">
        <f>IFERROR(100*_xlfn.IFNA(VLOOKUP($B66,KviZDarije8!$A$1:$N$1000, 5, 0), 0)/'TOP SCORES'!I$4,0)</f>
        <v>60</v>
      </c>
      <c r="L66" s="14">
        <f>IFERROR(100*_xlfn.IFNA(VLOOKUP($B66,KviZDarije9!$A$1:$N$1000, 5, 0), 0)/'TOP SCORES'!J$4,0)</f>
        <v>50</v>
      </c>
      <c r="M66" s="14">
        <f>IFERROR(100*_xlfn.IFNA(VLOOKUP($B66,KviZDarije10!$A$1:$N$1000, 5, 0), 0)/'TOP SCORES'!K$4,0)</f>
        <v>45.454545454545453</v>
      </c>
      <c r="N66" s="14">
        <f>IFERROR(100*_xlfn.IFNA(VLOOKUP($B66,KviZDarije11!$A$1:$N$1000, 5, 0), 0)/'TOP SCORES'!L$4,0)</f>
        <v>0</v>
      </c>
    </row>
    <row r="67" spans="1:14">
      <c r="A67" s="17">
        <f ca="1">RANK(C67,C$2:C$992)</f>
        <v>66</v>
      </c>
      <c r="B67" s="8" t="s">
        <v>196</v>
      </c>
      <c r="C67" s="15" cm="1">
        <f t="array" aca="1" ref="C67" ca="1">SUM(LARGE(D67:N67,ROW(INDIRECT("1:8"))))</f>
        <v>391.31313131313135</v>
      </c>
      <c r="D67" s="14">
        <f>IFERROR(100*_xlfn.IFNA(VLOOKUP($B67,KviZDarije1!$A$1:$N$1000, 5, 0), 0)/'TOP SCORES'!B$4,0)</f>
        <v>72.727272727272734</v>
      </c>
      <c r="E67" s="14">
        <f>IFERROR(100*_xlfn.IFNA(VLOOKUP($B67,KviZDarije2!$A$1:$N$1000, 5, 0), 0)/'TOP SCORES'!C$4,0)</f>
        <v>0</v>
      </c>
      <c r="F67" s="14">
        <f>IFERROR(100*_xlfn.IFNA(VLOOKUP($B67,KviZDarije3!$A$1:$N$1000, 5, 0), 0)/'TOP SCORES'!D$4,0)</f>
        <v>70</v>
      </c>
      <c r="G67" s="14">
        <f>IFERROR(100*_xlfn.IFNA(VLOOKUP($B67,KviZDarije4!$A$1:$N$1000, 5, 0), 0)/'TOP SCORES'!E$4,0)</f>
        <v>60</v>
      </c>
      <c r="H67" s="14">
        <f>IFERROR(100*_xlfn.IFNA(VLOOKUP($B67,KviZDarije5!$A$1:$N$1000, 5, 0), 0)/'TOP SCORES'!F$4,0)</f>
        <v>36.363636363636367</v>
      </c>
      <c r="I67" s="14">
        <f>IFERROR(100*_xlfn.IFNA(VLOOKUP($B67,KviZDarije6!$A$1:$N$1000, 5, 0), 0)/'TOP SCORES'!G$4,0)</f>
        <v>40</v>
      </c>
      <c r="J67" s="14">
        <f>IFERROR(100*_xlfn.IFNA(VLOOKUP($B67,KviZDarije7!$A$1:$N$999, 5, 0), 0)/'TOP SCORES'!H$4,0)</f>
        <v>22.222222222222221</v>
      </c>
      <c r="K67" s="14">
        <f>IFERROR(100*_xlfn.IFNA(VLOOKUP($B67,KviZDarije8!$A$1:$N$1000, 5, 0), 0)/'TOP SCORES'!I$4,0)</f>
        <v>50</v>
      </c>
      <c r="L67" s="14">
        <f>IFERROR(100*_xlfn.IFNA(VLOOKUP($B67,KviZDarije9!$A$1:$N$1000, 5, 0), 0)/'TOP SCORES'!J$4,0)</f>
        <v>40</v>
      </c>
      <c r="M67" s="14">
        <f>IFERROR(100*_xlfn.IFNA(VLOOKUP($B67,KviZDarije10!$A$1:$N$1000, 5, 0), 0)/'TOP SCORES'!K$4,0)</f>
        <v>0</v>
      </c>
      <c r="N67" s="14">
        <f>IFERROR(100*_xlfn.IFNA(VLOOKUP($B67,KviZDarije11!$A$1:$N$1000, 5, 0), 0)/'TOP SCORES'!L$4,0)</f>
        <v>0</v>
      </c>
    </row>
    <row r="68" spans="1:14">
      <c r="A68" s="17">
        <f ca="1">RANK(C68,C$2:C$992)</f>
        <v>67</v>
      </c>
      <c r="B68" s="12" t="s">
        <v>11</v>
      </c>
      <c r="C68" s="15" cm="1">
        <f t="array" aca="1" ref="C68" ca="1">SUM(LARGE(D68:N68,ROW(INDIRECT("1:8"))))</f>
        <v>386.96969696969694</v>
      </c>
      <c r="D68" s="14">
        <f>IFERROR(100*_xlfn.IFNA(VLOOKUP($B68,KviZDarije1!$A$1:$N$1000, 5, 0), 0)/'TOP SCORES'!B$4,0)</f>
        <v>72.727272727272734</v>
      </c>
      <c r="E68" s="14">
        <f>IFERROR(100*_xlfn.IFNA(VLOOKUP($B68,KviZDarije2!$A$1:$N$1000, 5, 0), 0)/'TOP SCORES'!C$4,0)</f>
        <v>40</v>
      </c>
      <c r="F68" s="14">
        <f>IFERROR(100*_xlfn.IFNA(VLOOKUP($B68,KviZDarije3!$A$1:$N$1000, 5, 0), 0)/'TOP SCORES'!D$4,0)</f>
        <v>50</v>
      </c>
      <c r="G68" s="14">
        <f>IFERROR(100*_xlfn.IFNA(VLOOKUP($B68,KviZDarije4!$A$1:$N$1000, 5, 0), 0)/'TOP SCORES'!E$4,0)</f>
        <v>50</v>
      </c>
      <c r="H68" s="14">
        <f>IFERROR(100*_xlfn.IFNA(VLOOKUP($B68,KviZDarije5!$A$1:$N$1000, 5, 0), 0)/'TOP SCORES'!F$4,0)</f>
        <v>45.454545454545453</v>
      </c>
      <c r="I68" s="14">
        <f>IFERROR(100*_xlfn.IFNA(VLOOKUP($B68,KviZDarije6!$A$1:$N$1000, 5, 0), 0)/'TOP SCORES'!G$4,0)</f>
        <v>20</v>
      </c>
      <c r="J68" s="14">
        <f>IFERROR(100*_xlfn.IFNA(VLOOKUP($B68,KviZDarije7!$A$1:$N$999, 5, 0), 0)/'TOP SCORES'!H$4,0)</f>
        <v>33.333333333333336</v>
      </c>
      <c r="K68" s="14">
        <f>IFERROR(100*_xlfn.IFNA(VLOOKUP($B68,KviZDarije8!$A$1:$N$1000, 5, 0), 0)/'TOP SCORES'!I$4,0)</f>
        <v>50</v>
      </c>
      <c r="L68" s="14">
        <f>IFERROR(100*_xlfn.IFNA(VLOOKUP($B68,KviZDarije9!$A$1:$N$1000, 5, 0), 0)/'TOP SCORES'!J$4,0)</f>
        <v>30</v>
      </c>
      <c r="M68" s="14">
        <f>IFERROR(100*_xlfn.IFNA(VLOOKUP($B68,KviZDarije10!$A$1:$N$1000, 5, 0), 0)/'TOP SCORES'!K$4,0)</f>
        <v>45.454545454545453</v>
      </c>
      <c r="N68" s="14">
        <f>IFERROR(100*_xlfn.IFNA(VLOOKUP($B68,KviZDarije11!$A$1:$N$1000, 5, 0), 0)/'TOP SCORES'!L$4,0)</f>
        <v>0</v>
      </c>
    </row>
    <row r="69" spans="1:14">
      <c r="A69" s="17">
        <f ca="1">RANK(C69,C$2:C$992)</f>
        <v>68</v>
      </c>
      <c r="B69" s="12" t="s">
        <v>16</v>
      </c>
      <c r="C69" s="15" cm="1">
        <f t="array" aca="1" ref="C69" ca="1">SUM(LARGE(D69:N69,ROW(INDIRECT("1:8"))))</f>
        <v>386.06060606060601</v>
      </c>
      <c r="D69" s="14">
        <f>IFERROR(100*_xlfn.IFNA(VLOOKUP($B69,KviZDarije1!$A$1:$N$1000, 5, 0), 0)/'TOP SCORES'!B$4,0)</f>
        <v>0</v>
      </c>
      <c r="E69" s="14">
        <f>IFERROR(100*_xlfn.IFNA(VLOOKUP($B69,KviZDarije2!$A$1:$N$1000, 5, 0), 0)/'TOP SCORES'!C$4,0)</f>
        <v>50</v>
      </c>
      <c r="F69" s="14">
        <f>IFERROR(100*_xlfn.IFNA(VLOOKUP($B69,KviZDarije3!$A$1:$N$1000, 5, 0), 0)/'TOP SCORES'!D$4,0)</f>
        <v>70</v>
      </c>
      <c r="G69" s="14">
        <f>IFERROR(100*_xlfn.IFNA(VLOOKUP($B69,KviZDarije4!$A$1:$N$1000, 5, 0), 0)/'TOP SCORES'!E$4,0)</f>
        <v>0</v>
      </c>
      <c r="H69" s="14">
        <f>IFERROR(100*_xlfn.IFNA(VLOOKUP($B69,KviZDarije5!$A$1:$N$1000, 5, 0), 0)/'TOP SCORES'!F$4,0)</f>
        <v>27.272727272727273</v>
      </c>
      <c r="I69" s="14">
        <f>IFERROR(100*_xlfn.IFNA(VLOOKUP($B69,KviZDarije6!$A$1:$N$1000, 5, 0), 0)/'TOP SCORES'!G$4,0)</f>
        <v>30</v>
      </c>
      <c r="J69" s="14">
        <f>IFERROR(100*_xlfn.IFNA(VLOOKUP($B69,KviZDarije7!$A$1:$N$999, 5, 0), 0)/'TOP SCORES'!H$4,0)</f>
        <v>33.333333333333336</v>
      </c>
      <c r="K69" s="14">
        <f>IFERROR(100*_xlfn.IFNA(VLOOKUP($B69,KviZDarije8!$A$1:$N$1000, 5, 0), 0)/'TOP SCORES'!I$4,0)</f>
        <v>80</v>
      </c>
      <c r="L69" s="14">
        <f>IFERROR(100*_xlfn.IFNA(VLOOKUP($B69,KviZDarije9!$A$1:$N$1000, 5, 0), 0)/'TOP SCORES'!J$4,0)</f>
        <v>50</v>
      </c>
      <c r="M69" s="14">
        <f>IFERROR(100*_xlfn.IFNA(VLOOKUP($B69,KviZDarije10!$A$1:$N$1000, 5, 0), 0)/'TOP SCORES'!K$4,0)</f>
        <v>45.454545454545453</v>
      </c>
      <c r="N69" s="14">
        <f>IFERROR(100*_xlfn.IFNA(VLOOKUP($B69,KviZDarije11!$A$1:$N$1000, 5, 0), 0)/'TOP SCORES'!L$4,0)</f>
        <v>0</v>
      </c>
    </row>
    <row r="70" spans="1:14">
      <c r="A70" s="17">
        <f ca="1">RANK(C70,C$2:C$992)</f>
        <v>69</v>
      </c>
      <c r="B70" s="8" t="s">
        <v>15</v>
      </c>
      <c r="C70" s="15" cm="1">
        <f t="array" aca="1" ref="C70" ca="1">SUM(LARGE(D70:N70,ROW(INDIRECT("1:8"))))</f>
        <v>383.33333333333331</v>
      </c>
      <c r="D70" s="14">
        <f>IFERROR(100*_xlfn.IFNA(VLOOKUP($B70,KviZDarije1!$A$1:$N$1000, 5, 0), 0)/'TOP SCORES'!B$4,0)</f>
        <v>54.545454545454547</v>
      </c>
      <c r="E70" s="14">
        <f>IFERROR(100*_xlfn.IFNA(VLOOKUP($B70,KviZDarije2!$A$1:$N$1000, 5, 0), 0)/'TOP SCORES'!C$4,0)</f>
        <v>50</v>
      </c>
      <c r="F70" s="14">
        <f>IFERROR(100*_xlfn.IFNA(VLOOKUP($B70,KviZDarije3!$A$1:$N$1000, 5, 0), 0)/'TOP SCORES'!D$4,0)</f>
        <v>30</v>
      </c>
      <c r="G70" s="14">
        <f>IFERROR(100*_xlfn.IFNA(VLOOKUP($B70,KviZDarije4!$A$1:$N$1000, 5, 0), 0)/'TOP SCORES'!E$4,0)</f>
        <v>50</v>
      </c>
      <c r="H70" s="14">
        <f>IFERROR(100*_xlfn.IFNA(VLOOKUP($B70,KviZDarije5!$A$1:$N$1000, 5, 0), 0)/'TOP SCORES'!F$4,0)</f>
        <v>27.272727272727273</v>
      </c>
      <c r="I70" s="14">
        <f>IFERROR(100*_xlfn.IFNA(VLOOKUP($B70,KviZDarije6!$A$1:$N$1000, 5, 0), 0)/'TOP SCORES'!G$4,0)</f>
        <v>30</v>
      </c>
      <c r="J70" s="14">
        <f>IFERROR(100*_xlfn.IFNA(VLOOKUP($B70,KviZDarije7!$A$1:$N$999, 5, 0), 0)/'TOP SCORES'!H$4,0)</f>
        <v>33.333333333333336</v>
      </c>
      <c r="K70" s="14">
        <f>IFERROR(100*_xlfn.IFNA(VLOOKUP($B70,KviZDarije8!$A$1:$N$1000, 5, 0), 0)/'TOP SCORES'!I$4,0)</f>
        <v>70</v>
      </c>
      <c r="L70" s="14">
        <f>IFERROR(100*_xlfn.IFNA(VLOOKUP($B70,KviZDarije9!$A$1:$N$1000, 5, 0), 0)/'TOP SCORES'!J$4,0)</f>
        <v>50</v>
      </c>
      <c r="M70" s="14">
        <f>IFERROR(100*_xlfn.IFNA(VLOOKUP($B70,KviZDarije10!$A$1:$N$1000, 5, 0), 0)/'TOP SCORES'!K$4,0)</f>
        <v>45.454545454545453</v>
      </c>
      <c r="N70" s="14">
        <f>IFERROR(100*_xlfn.IFNA(VLOOKUP($B70,KviZDarije11!$A$1:$N$1000, 5, 0), 0)/'TOP SCORES'!L$4,0)</f>
        <v>0</v>
      </c>
    </row>
    <row r="71" spans="1:14">
      <c r="A71" s="17">
        <f ca="1">RANK(C71,C$2:C$992)</f>
        <v>70</v>
      </c>
      <c r="B71" s="12" t="s">
        <v>41</v>
      </c>
      <c r="C71" s="15" cm="1">
        <f t="array" aca="1" ref="C71" ca="1">SUM(LARGE(D71:N71,ROW(INDIRECT("1:8"))))</f>
        <v>381.01010101010098</v>
      </c>
      <c r="D71" s="14">
        <f>IFERROR(100*_xlfn.IFNA(VLOOKUP($B71,KviZDarije1!$A$1:$N$1000, 5, 0), 0)/'TOP SCORES'!B$4,0)</f>
        <v>0</v>
      </c>
      <c r="E71" s="14">
        <f>IFERROR(100*_xlfn.IFNA(VLOOKUP($B71,KviZDarije2!$A$1:$N$1000, 5, 0), 0)/'TOP SCORES'!C$4,0)</f>
        <v>70</v>
      </c>
      <c r="F71" s="14">
        <f>IFERROR(100*_xlfn.IFNA(VLOOKUP($B71,KviZDarije3!$A$1:$N$1000, 5, 0), 0)/'TOP SCORES'!D$4,0)</f>
        <v>70</v>
      </c>
      <c r="G71" s="14">
        <f>IFERROR(100*_xlfn.IFNA(VLOOKUP($B71,KviZDarije4!$A$1:$N$1000, 5, 0), 0)/'TOP SCORES'!E$4,0)</f>
        <v>0</v>
      </c>
      <c r="H71" s="14">
        <f>IFERROR(100*_xlfn.IFNA(VLOOKUP($B71,KviZDarije5!$A$1:$N$1000, 5, 0), 0)/'TOP SCORES'!F$4,0)</f>
        <v>0</v>
      </c>
      <c r="I71" s="14">
        <f>IFERROR(100*_xlfn.IFNA(VLOOKUP($B71,KviZDarije6!$A$1:$N$1000, 5, 0), 0)/'TOP SCORES'!G$4,0)</f>
        <v>50</v>
      </c>
      <c r="J71" s="14">
        <f>IFERROR(100*_xlfn.IFNA(VLOOKUP($B71,KviZDarije7!$A$1:$N$999, 5, 0), 0)/'TOP SCORES'!H$4,0)</f>
        <v>55.555555555555557</v>
      </c>
      <c r="K71" s="14">
        <f>IFERROR(100*_xlfn.IFNA(VLOOKUP($B71,KviZDarije8!$A$1:$N$1000, 5, 0), 0)/'TOP SCORES'!I$4,0)</f>
        <v>60</v>
      </c>
      <c r="L71" s="14">
        <f>IFERROR(100*_xlfn.IFNA(VLOOKUP($B71,KviZDarije9!$A$1:$N$1000, 5, 0), 0)/'TOP SCORES'!J$4,0)</f>
        <v>30</v>
      </c>
      <c r="M71" s="14">
        <f>IFERROR(100*_xlfn.IFNA(VLOOKUP($B71,KviZDarije10!$A$1:$N$1000, 5, 0), 0)/'TOP SCORES'!K$4,0)</f>
        <v>45.454545454545453</v>
      </c>
      <c r="N71" s="14">
        <f>IFERROR(100*_xlfn.IFNA(VLOOKUP($B71,KviZDarije11!$A$1:$N$1000, 5, 0), 0)/'TOP SCORES'!L$4,0)</f>
        <v>0</v>
      </c>
    </row>
    <row r="72" spans="1:14">
      <c r="A72" s="17">
        <f ca="1">RANK(C72,C$2:C$992)</f>
        <v>71</v>
      </c>
      <c r="B72" s="8" t="s">
        <v>271</v>
      </c>
      <c r="C72" s="15" cm="1">
        <f t="array" aca="1" ref="C72" ca="1">SUM(LARGE(D72:N72,ROW(INDIRECT("1:8"))))</f>
        <v>380.90909090909088</v>
      </c>
      <c r="D72" s="14">
        <f>IFERROR(100*_xlfn.IFNA(VLOOKUP($B72,KviZDarije1!$A$1:$N$1000, 5, 0), 0)/'TOP SCORES'!B$4,0)</f>
        <v>0</v>
      </c>
      <c r="E72" s="14">
        <f>IFERROR(100*_xlfn.IFNA(VLOOKUP($B72,KviZDarije2!$A$1:$N$1000, 5, 0), 0)/'TOP SCORES'!C$4,0)</f>
        <v>0</v>
      </c>
      <c r="F72" s="14">
        <f>IFERROR(100*_xlfn.IFNA(VLOOKUP($B72,KviZDarije3!$A$1:$N$1000, 5, 0), 0)/'TOP SCORES'!D$4,0)</f>
        <v>0</v>
      </c>
      <c r="G72" s="14">
        <f>IFERROR(100*_xlfn.IFNA(VLOOKUP($B72,KviZDarije4!$A$1:$N$1000, 5, 0), 0)/'TOP SCORES'!E$4,0)</f>
        <v>0</v>
      </c>
      <c r="H72" s="14">
        <f>IFERROR(100*_xlfn.IFNA(VLOOKUP($B72,KviZDarije5!$A$1:$N$1000, 5, 0), 0)/'TOP SCORES'!F$4,0)</f>
        <v>90.909090909090907</v>
      </c>
      <c r="I72" s="14">
        <f>IFERROR(100*_xlfn.IFNA(VLOOKUP($B72,KviZDarije6!$A$1:$N$1000, 5, 0), 0)/'TOP SCORES'!G$4,0)</f>
        <v>100</v>
      </c>
      <c r="J72" s="14">
        <f>IFERROR(100*_xlfn.IFNA(VLOOKUP($B72,KviZDarije7!$A$1:$N$999, 5, 0), 0)/'TOP SCORES'!H$4,0)</f>
        <v>100</v>
      </c>
      <c r="K72" s="14">
        <f>IFERROR(100*_xlfn.IFNA(VLOOKUP($B72,KviZDarije8!$A$1:$N$1000, 5, 0), 0)/'TOP SCORES'!I$4,0)</f>
        <v>0</v>
      </c>
      <c r="L72" s="14">
        <f>IFERROR(100*_xlfn.IFNA(VLOOKUP($B72,KviZDarije9!$A$1:$N$1000, 5, 0), 0)/'TOP SCORES'!J$4,0)</f>
        <v>90</v>
      </c>
      <c r="M72" s="14">
        <f>IFERROR(100*_xlfn.IFNA(VLOOKUP($B72,KviZDarije10!$A$1:$N$1000, 5, 0), 0)/'TOP SCORES'!K$4,0)</f>
        <v>0</v>
      </c>
      <c r="N72" s="14">
        <f>IFERROR(100*_xlfn.IFNA(VLOOKUP($B72,KviZDarije11!$A$1:$N$1000, 5, 0), 0)/'TOP SCORES'!L$4,0)</f>
        <v>0</v>
      </c>
    </row>
    <row r="73" spans="1:14">
      <c r="A73" s="17">
        <f ca="1">RANK(C73,C$2:C$992)</f>
        <v>72</v>
      </c>
      <c r="B73" s="12" t="s">
        <v>151</v>
      </c>
      <c r="C73" s="15" cm="1">
        <f t="array" aca="1" ref="C73" ca="1">SUM(LARGE(D73:N73,ROW(INDIRECT("1:8"))))</f>
        <v>365.15151515151513</v>
      </c>
      <c r="D73" s="14">
        <f>IFERROR(100*_xlfn.IFNA(VLOOKUP($B73,KviZDarije1!$A$1:$N$1000, 5, 0), 0)/'TOP SCORES'!B$4,0)</f>
        <v>54.545454545454547</v>
      </c>
      <c r="E73" s="14">
        <f>IFERROR(100*_xlfn.IFNA(VLOOKUP($B73,KviZDarije2!$A$1:$N$1000, 5, 0), 0)/'TOP SCORES'!C$4,0)</f>
        <v>70</v>
      </c>
      <c r="F73" s="14">
        <f>IFERROR(100*_xlfn.IFNA(VLOOKUP($B73,KviZDarije3!$A$1:$N$1000, 5, 0), 0)/'TOP SCORES'!D$4,0)</f>
        <v>60</v>
      </c>
      <c r="G73" s="14">
        <f>IFERROR(100*_xlfn.IFNA(VLOOKUP($B73,KviZDarije4!$A$1:$N$1000, 5, 0), 0)/'TOP SCORES'!E$4,0)</f>
        <v>60</v>
      </c>
      <c r="H73" s="14">
        <f>IFERROR(100*_xlfn.IFNA(VLOOKUP($B73,KviZDarije5!$A$1:$N$1000, 5, 0), 0)/'TOP SCORES'!F$4,0)</f>
        <v>27.272727272727273</v>
      </c>
      <c r="I73" s="14">
        <f>IFERROR(100*_xlfn.IFNA(VLOOKUP($B73,KviZDarije6!$A$1:$N$1000, 5, 0), 0)/'TOP SCORES'!G$4,0)</f>
        <v>30</v>
      </c>
      <c r="J73" s="14">
        <f>IFERROR(100*_xlfn.IFNA(VLOOKUP($B73,KviZDarije7!$A$1:$N$999, 5, 0), 0)/'TOP SCORES'!H$4,0)</f>
        <v>33.333333333333336</v>
      </c>
      <c r="K73" s="14">
        <f>IFERROR(100*_xlfn.IFNA(VLOOKUP($B73,KviZDarije8!$A$1:$N$1000, 5, 0), 0)/'TOP SCORES'!I$4,0)</f>
        <v>0</v>
      </c>
      <c r="L73" s="14">
        <f>IFERROR(100*_xlfn.IFNA(VLOOKUP($B73,KviZDarije9!$A$1:$N$1000, 5, 0), 0)/'TOP SCORES'!J$4,0)</f>
        <v>30</v>
      </c>
      <c r="M73" s="14">
        <f>IFERROR(100*_xlfn.IFNA(VLOOKUP($B73,KviZDarije10!$A$1:$N$1000, 5, 0), 0)/'TOP SCORES'!K$4,0)</f>
        <v>0</v>
      </c>
      <c r="N73" s="14">
        <f>IFERROR(100*_xlfn.IFNA(VLOOKUP($B73,KviZDarije11!$A$1:$N$1000, 5, 0), 0)/'TOP SCORES'!L$4,0)</f>
        <v>0</v>
      </c>
    </row>
    <row r="74" spans="1:14">
      <c r="A74" s="17">
        <f ca="1">RANK(C74,C$2:C$992)</f>
        <v>73</v>
      </c>
      <c r="B74" s="8" t="s">
        <v>99</v>
      </c>
      <c r="C74" s="15" cm="1">
        <f t="array" aca="1" ref="C74" ca="1">SUM(LARGE(D74:N74,ROW(INDIRECT("1:8"))))</f>
        <v>364.64646464646466</v>
      </c>
      <c r="D74" s="14">
        <f>IFERROR(100*_xlfn.IFNA(VLOOKUP($B74,KviZDarije1!$A$1:$N$1000, 5, 0), 0)/'TOP SCORES'!B$4,0)</f>
        <v>54.545454545454547</v>
      </c>
      <c r="E74" s="14">
        <f>IFERROR(100*_xlfn.IFNA(VLOOKUP($B74,KviZDarije2!$A$1:$N$1000, 5, 0), 0)/'TOP SCORES'!C$4,0)</f>
        <v>0</v>
      </c>
      <c r="F74" s="14">
        <f>IFERROR(100*_xlfn.IFNA(VLOOKUP($B74,KviZDarije3!$A$1:$N$1000, 5, 0), 0)/'TOP SCORES'!D$4,0)</f>
        <v>80</v>
      </c>
      <c r="G74" s="14">
        <f>IFERROR(100*_xlfn.IFNA(VLOOKUP($B74,KviZDarije4!$A$1:$N$1000, 5, 0), 0)/'TOP SCORES'!E$4,0)</f>
        <v>50</v>
      </c>
      <c r="H74" s="14">
        <f>IFERROR(100*_xlfn.IFNA(VLOOKUP($B74,KviZDarije5!$A$1:$N$1000, 5, 0), 0)/'TOP SCORES'!F$4,0)</f>
        <v>0</v>
      </c>
      <c r="I74" s="14">
        <f>IFERROR(100*_xlfn.IFNA(VLOOKUP($B74,KviZDarije6!$A$1:$N$1000, 5, 0), 0)/'TOP SCORES'!G$4,0)</f>
        <v>50</v>
      </c>
      <c r="J74" s="14">
        <f>IFERROR(100*_xlfn.IFNA(VLOOKUP($B74,KviZDarije7!$A$1:$N$999, 5, 0), 0)/'TOP SCORES'!H$4,0)</f>
        <v>55.555555555555557</v>
      </c>
      <c r="K74" s="14">
        <f>IFERROR(100*_xlfn.IFNA(VLOOKUP($B74,KviZDarije8!$A$1:$N$1000, 5, 0), 0)/'TOP SCORES'!I$4,0)</f>
        <v>20</v>
      </c>
      <c r="L74" s="14">
        <f>IFERROR(100*_xlfn.IFNA(VLOOKUP($B74,KviZDarije9!$A$1:$N$1000, 5, 0), 0)/'TOP SCORES'!J$4,0)</f>
        <v>0</v>
      </c>
      <c r="M74" s="14">
        <f>IFERROR(100*_xlfn.IFNA(VLOOKUP($B74,KviZDarije10!$A$1:$N$1000, 5, 0), 0)/'TOP SCORES'!K$4,0)</f>
        <v>54.545454545454547</v>
      </c>
      <c r="N74" s="14">
        <f>IFERROR(100*_xlfn.IFNA(VLOOKUP($B74,KviZDarije11!$A$1:$N$1000, 5, 0), 0)/'TOP SCORES'!L$4,0)</f>
        <v>0</v>
      </c>
    </row>
    <row r="75" spans="1:14">
      <c r="A75" s="17">
        <f ca="1">RANK(C75,C$2:C$992)</f>
        <v>74</v>
      </c>
      <c r="B75" s="12" t="s">
        <v>237</v>
      </c>
      <c r="C75" s="15" cm="1">
        <f t="array" aca="1" ref="C75" ca="1">SUM(LARGE(D75:N75,ROW(INDIRECT("1:8"))))</f>
        <v>340</v>
      </c>
      <c r="D75" s="14">
        <f>IFERROR(100*_xlfn.IFNA(VLOOKUP($B75,KviZDarije1!$A$1:$N$1000, 5, 0), 0)/'TOP SCORES'!B$4,0)</f>
        <v>0</v>
      </c>
      <c r="E75" s="14">
        <f>IFERROR(100*_xlfn.IFNA(VLOOKUP($B75,KviZDarije2!$A$1:$N$1000, 5, 0), 0)/'TOP SCORES'!C$4,0)</f>
        <v>0</v>
      </c>
      <c r="F75" s="14">
        <f>IFERROR(100*_xlfn.IFNA(VLOOKUP($B75,KviZDarije3!$A$1:$N$1000, 5, 0), 0)/'TOP SCORES'!D$4,0)</f>
        <v>50</v>
      </c>
      <c r="G75" s="14">
        <f>IFERROR(100*_xlfn.IFNA(VLOOKUP($B75,KviZDarije4!$A$1:$N$1000, 5, 0), 0)/'TOP SCORES'!E$4,0)</f>
        <v>40</v>
      </c>
      <c r="H75" s="14">
        <f>IFERROR(100*_xlfn.IFNA(VLOOKUP($B75,KviZDarije5!$A$1:$N$1000, 5, 0), 0)/'TOP SCORES'!F$4,0)</f>
        <v>36.363636363636367</v>
      </c>
      <c r="I75" s="14">
        <f>IFERROR(100*_xlfn.IFNA(VLOOKUP($B75,KviZDarije6!$A$1:$N$1000, 5, 0), 0)/'TOP SCORES'!G$4,0)</f>
        <v>40</v>
      </c>
      <c r="J75" s="14">
        <f>IFERROR(100*_xlfn.IFNA(VLOOKUP($B75,KviZDarije7!$A$1:$N$999, 5, 0), 0)/'TOP SCORES'!H$4,0)</f>
        <v>0</v>
      </c>
      <c r="K75" s="14">
        <f>IFERROR(100*_xlfn.IFNA(VLOOKUP($B75,KviZDarije8!$A$1:$N$1000, 5, 0), 0)/'TOP SCORES'!I$4,0)</f>
        <v>60</v>
      </c>
      <c r="L75" s="14">
        <f>IFERROR(100*_xlfn.IFNA(VLOOKUP($B75,KviZDarije9!$A$1:$N$1000, 5, 0), 0)/'TOP SCORES'!J$4,0)</f>
        <v>50</v>
      </c>
      <c r="M75" s="14">
        <f>IFERROR(100*_xlfn.IFNA(VLOOKUP($B75,KviZDarije10!$A$1:$N$1000, 5, 0), 0)/'TOP SCORES'!K$4,0)</f>
        <v>63.636363636363633</v>
      </c>
      <c r="N75" s="14">
        <f>IFERROR(100*_xlfn.IFNA(VLOOKUP($B75,KviZDarije11!$A$1:$N$1000, 5, 0), 0)/'TOP SCORES'!L$4,0)</f>
        <v>0</v>
      </c>
    </row>
    <row r="76" spans="1:14">
      <c r="A76" s="17">
        <f ca="1">RANK(C76,C$2:C$992)</f>
        <v>75</v>
      </c>
      <c r="B76" s="12" t="s">
        <v>125</v>
      </c>
      <c r="C76" s="15" cm="1">
        <f t="array" aca="1" ref="C76" ca="1">SUM(LARGE(D76:N76,ROW(INDIRECT("1:8"))))</f>
        <v>338.58585858585855</v>
      </c>
      <c r="D76" s="14">
        <f>IFERROR(100*_xlfn.IFNA(VLOOKUP($B76,KviZDarije1!$A$1:$N$1000, 5, 0), 0)/'TOP SCORES'!B$4,0)</f>
        <v>63.636363636363633</v>
      </c>
      <c r="E76" s="14">
        <f>IFERROR(100*_xlfn.IFNA(VLOOKUP($B76,KviZDarije2!$A$1:$N$1000, 5, 0), 0)/'TOP SCORES'!C$4,0)</f>
        <v>50</v>
      </c>
      <c r="F76" s="14">
        <f>IFERROR(100*_xlfn.IFNA(VLOOKUP($B76,KviZDarije3!$A$1:$N$1000, 5, 0), 0)/'TOP SCORES'!D$4,0)</f>
        <v>0</v>
      </c>
      <c r="G76" s="14">
        <f>IFERROR(100*_xlfn.IFNA(VLOOKUP($B76,KviZDarije4!$A$1:$N$1000, 5, 0), 0)/'TOP SCORES'!E$4,0)</f>
        <v>30</v>
      </c>
      <c r="H76" s="14">
        <f>IFERROR(100*_xlfn.IFNA(VLOOKUP($B76,KviZDarije5!$A$1:$N$1000, 5, 0), 0)/'TOP SCORES'!F$4,0)</f>
        <v>27.272727272727273</v>
      </c>
      <c r="I76" s="14">
        <f>IFERROR(100*_xlfn.IFNA(VLOOKUP($B76,KviZDarije6!$A$1:$N$1000, 5, 0), 0)/'TOP SCORES'!G$4,0)</f>
        <v>20</v>
      </c>
      <c r="J76" s="14">
        <f>IFERROR(100*_xlfn.IFNA(VLOOKUP($B76,KviZDarije7!$A$1:$N$999, 5, 0), 0)/'TOP SCORES'!H$4,0)</f>
        <v>22.222222222222221</v>
      </c>
      <c r="K76" s="14">
        <f>IFERROR(100*_xlfn.IFNA(VLOOKUP($B76,KviZDarije8!$A$1:$N$1000, 5, 0), 0)/'TOP SCORES'!I$4,0)</f>
        <v>60</v>
      </c>
      <c r="L76" s="14">
        <f>IFERROR(100*_xlfn.IFNA(VLOOKUP($B76,KviZDarije9!$A$1:$N$1000, 5, 0), 0)/'TOP SCORES'!J$4,0)</f>
        <v>40</v>
      </c>
      <c r="M76" s="14">
        <f>IFERROR(100*_xlfn.IFNA(VLOOKUP($B76,KviZDarije10!$A$1:$N$1000, 5, 0), 0)/'TOP SCORES'!K$4,0)</f>
        <v>45.454545454545453</v>
      </c>
      <c r="N76" s="14">
        <f>IFERROR(100*_xlfn.IFNA(VLOOKUP($B76,KviZDarije11!$A$1:$N$1000, 5, 0), 0)/'TOP SCORES'!L$4,0)</f>
        <v>0</v>
      </c>
    </row>
    <row r="77" spans="1:14">
      <c r="A77" s="17">
        <f ca="1">RANK(C77,C$2:C$992)</f>
        <v>76</v>
      </c>
      <c r="B77" s="12" t="s">
        <v>174</v>
      </c>
      <c r="C77" s="15" cm="1">
        <f t="array" aca="1" ref="C77" ca="1">SUM(LARGE(D77:N77,ROW(INDIRECT("1:8"))))</f>
        <v>336.76767676767679</v>
      </c>
      <c r="D77" s="14">
        <f>IFERROR(100*_xlfn.IFNA(VLOOKUP($B77,KviZDarije1!$A$1:$N$1000, 5, 0), 0)/'TOP SCORES'!B$4,0)</f>
        <v>72.727272727272734</v>
      </c>
      <c r="E77" s="14">
        <f>IFERROR(100*_xlfn.IFNA(VLOOKUP($B77,KviZDarije2!$A$1:$N$1000, 5, 0), 0)/'TOP SCORES'!C$4,0)</f>
        <v>50</v>
      </c>
      <c r="F77" s="14">
        <f>IFERROR(100*_xlfn.IFNA(VLOOKUP($B77,KviZDarije3!$A$1:$N$1000, 5, 0), 0)/'TOP SCORES'!D$4,0)</f>
        <v>30</v>
      </c>
      <c r="G77" s="14">
        <f>IFERROR(100*_xlfn.IFNA(VLOOKUP($B77,KviZDarije4!$A$1:$N$1000, 5, 0), 0)/'TOP SCORES'!E$4,0)</f>
        <v>20</v>
      </c>
      <c r="H77" s="14">
        <f>IFERROR(100*_xlfn.IFNA(VLOOKUP($B77,KviZDarije5!$A$1:$N$1000, 5, 0), 0)/'TOP SCORES'!F$4,0)</f>
        <v>36.363636363636367</v>
      </c>
      <c r="I77" s="14">
        <f>IFERROR(100*_xlfn.IFNA(VLOOKUP($B77,KviZDarije6!$A$1:$N$1000, 5, 0), 0)/'TOP SCORES'!G$4,0)</f>
        <v>40</v>
      </c>
      <c r="J77" s="14">
        <f>IFERROR(100*_xlfn.IFNA(VLOOKUP($B77,KviZDarije7!$A$1:$N$999, 5, 0), 0)/'TOP SCORES'!H$4,0)</f>
        <v>22.222222222222221</v>
      </c>
      <c r="K77" s="14">
        <f>IFERROR(100*_xlfn.IFNA(VLOOKUP($B77,KviZDarije8!$A$1:$N$1000, 5, 0), 0)/'TOP SCORES'!I$4,0)</f>
        <v>40</v>
      </c>
      <c r="L77" s="14">
        <f>IFERROR(100*_xlfn.IFNA(VLOOKUP($B77,KviZDarije9!$A$1:$N$1000, 5, 0), 0)/'TOP SCORES'!J$4,0)</f>
        <v>20</v>
      </c>
      <c r="M77" s="14">
        <f>IFERROR(100*_xlfn.IFNA(VLOOKUP($B77,KviZDarije10!$A$1:$N$1000, 5, 0), 0)/'TOP SCORES'!K$4,0)</f>
        <v>45.454545454545453</v>
      </c>
      <c r="N77" s="14">
        <f>IFERROR(100*_xlfn.IFNA(VLOOKUP($B77,KviZDarije11!$A$1:$N$1000, 5, 0), 0)/'TOP SCORES'!L$4,0)</f>
        <v>0</v>
      </c>
    </row>
    <row r="78" spans="1:14">
      <c r="A78" s="17">
        <f ca="1">RANK(C78,C$2:C$992)</f>
        <v>77</v>
      </c>
      <c r="B78" s="8" t="s">
        <v>96</v>
      </c>
      <c r="C78" s="15" cm="1">
        <f t="array" aca="1" ref="C78" ca="1">SUM(LARGE(D78:N78,ROW(INDIRECT("1:8"))))</f>
        <v>335.35353535353539</v>
      </c>
      <c r="D78" s="14">
        <f>IFERROR(100*_xlfn.IFNA(VLOOKUP($B78,KviZDarije1!$A$1:$N$1000, 5, 0), 0)/'TOP SCORES'!B$4,0)</f>
        <v>54.545454545454547</v>
      </c>
      <c r="E78" s="14">
        <f>IFERROR(100*_xlfn.IFNA(VLOOKUP($B78,KviZDarije2!$A$1:$N$1000, 5, 0), 0)/'TOP SCORES'!C$4,0)</f>
        <v>40</v>
      </c>
      <c r="F78" s="14">
        <f>IFERROR(100*_xlfn.IFNA(VLOOKUP($B78,KviZDarije3!$A$1:$N$1000, 5, 0), 0)/'TOP SCORES'!D$4,0)</f>
        <v>60</v>
      </c>
      <c r="G78" s="14">
        <f>IFERROR(100*_xlfn.IFNA(VLOOKUP($B78,KviZDarije4!$A$1:$N$1000, 5, 0), 0)/'TOP SCORES'!E$4,0)</f>
        <v>60</v>
      </c>
      <c r="H78" s="14">
        <f>IFERROR(100*_xlfn.IFNA(VLOOKUP($B78,KviZDarije5!$A$1:$N$1000, 5, 0), 0)/'TOP SCORES'!F$4,0)</f>
        <v>36.363636363636367</v>
      </c>
      <c r="I78" s="14">
        <f>IFERROR(100*_xlfn.IFNA(VLOOKUP($B78,KviZDarije6!$A$1:$N$1000, 5, 0), 0)/'TOP SCORES'!G$4,0)</f>
        <v>40</v>
      </c>
      <c r="J78" s="14">
        <f>IFERROR(100*_xlfn.IFNA(VLOOKUP($B78,KviZDarije7!$A$1:$N$999, 5, 0), 0)/'TOP SCORES'!H$4,0)</f>
        <v>44.444444444444443</v>
      </c>
      <c r="K78" s="14">
        <f>IFERROR(100*_xlfn.IFNA(VLOOKUP($B78,KviZDarije8!$A$1:$N$1000, 5, 0), 0)/'TOP SCORES'!I$4,0)</f>
        <v>0</v>
      </c>
      <c r="L78" s="14">
        <f>IFERROR(100*_xlfn.IFNA(VLOOKUP($B78,KviZDarije9!$A$1:$N$1000, 5, 0), 0)/'TOP SCORES'!J$4,0)</f>
        <v>0</v>
      </c>
      <c r="M78" s="14">
        <f>IFERROR(100*_xlfn.IFNA(VLOOKUP($B78,KviZDarije10!$A$1:$N$1000, 5, 0), 0)/'TOP SCORES'!K$4,0)</f>
        <v>0</v>
      </c>
      <c r="N78" s="14">
        <f>IFERROR(100*_xlfn.IFNA(VLOOKUP($B78,KviZDarije11!$A$1:$N$1000, 5, 0), 0)/'TOP SCORES'!L$4,0)</f>
        <v>0</v>
      </c>
    </row>
    <row r="79" spans="1:14">
      <c r="A79" s="17">
        <f ca="1">RANK(C79,C$2:C$992)</f>
        <v>78</v>
      </c>
      <c r="B79" s="8" t="s">
        <v>137</v>
      </c>
      <c r="C79" s="15" cm="1">
        <f t="array" aca="1" ref="C79" ca="1">SUM(LARGE(D79:N79,ROW(INDIRECT("1:8"))))</f>
        <v>330.90909090909088</v>
      </c>
      <c r="D79" s="14">
        <f>IFERROR(100*_xlfn.IFNA(VLOOKUP($B79,KviZDarije1!$A$1:$N$1000, 5, 0), 0)/'TOP SCORES'!B$4,0)</f>
        <v>63.636363636363633</v>
      </c>
      <c r="E79" s="14">
        <f>IFERROR(100*_xlfn.IFNA(VLOOKUP($B79,KviZDarije2!$A$1:$N$1000, 5, 0), 0)/'TOP SCORES'!C$4,0)</f>
        <v>40</v>
      </c>
      <c r="F79" s="14">
        <f>IFERROR(100*_xlfn.IFNA(VLOOKUP($B79,KviZDarije3!$A$1:$N$1000, 5, 0), 0)/'TOP SCORES'!D$4,0)</f>
        <v>50</v>
      </c>
      <c r="G79" s="14">
        <f>IFERROR(100*_xlfn.IFNA(VLOOKUP($B79,KviZDarije4!$A$1:$N$1000, 5, 0), 0)/'TOP SCORES'!E$4,0)</f>
        <v>30</v>
      </c>
      <c r="H79" s="14">
        <f>IFERROR(100*_xlfn.IFNA(VLOOKUP($B79,KviZDarije5!$A$1:$N$1000, 5, 0), 0)/'TOP SCORES'!F$4,0)</f>
        <v>0</v>
      </c>
      <c r="I79" s="14">
        <f>IFERROR(100*_xlfn.IFNA(VLOOKUP($B79,KviZDarije6!$A$1:$N$1000, 5, 0), 0)/'TOP SCORES'!G$4,0)</f>
        <v>40</v>
      </c>
      <c r="J79" s="14">
        <f>IFERROR(100*_xlfn.IFNA(VLOOKUP($B79,KviZDarije7!$A$1:$N$999, 5, 0), 0)/'TOP SCORES'!H$4,0)</f>
        <v>0</v>
      </c>
      <c r="K79" s="14">
        <f>IFERROR(100*_xlfn.IFNA(VLOOKUP($B79,KviZDarije8!$A$1:$N$1000, 5, 0), 0)/'TOP SCORES'!I$4,0)</f>
        <v>50</v>
      </c>
      <c r="L79" s="14">
        <f>IFERROR(100*_xlfn.IFNA(VLOOKUP($B79,KviZDarije9!$A$1:$N$1000, 5, 0), 0)/'TOP SCORES'!J$4,0)</f>
        <v>30</v>
      </c>
      <c r="M79" s="14">
        <f>IFERROR(100*_xlfn.IFNA(VLOOKUP($B79,KviZDarije10!$A$1:$N$1000, 5, 0), 0)/'TOP SCORES'!K$4,0)</f>
        <v>27.272727272727273</v>
      </c>
      <c r="N79" s="14">
        <f>IFERROR(100*_xlfn.IFNA(VLOOKUP($B79,KviZDarije11!$A$1:$N$1000, 5, 0), 0)/'TOP SCORES'!L$4,0)</f>
        <v>0</v>
      </c>
    </row>
    <row r="80" spans="1:14">
      <c r="A80" s="17">
        <f ca="1">RANK(C80,C$2:C$992)</f>
        <v>79</v>
      </c>
      <c r="B80" s="12" t="s">
        <v>162</v>
      </c>
      <c r="C80" s="15" cm="1">
        <f t="array" aca="1" ref="C80" ca="1">SUM(LARGE(D80:N80,ROW(INDIRECT("1:8"))))</f>
        <v>324.54545454545456</v>
      </c>
      <c r="D80" s="14">
        <f>IFERROR(100*_xlfn.IFNA(VLOOKUP($B80,KviZDarije1!$A$1:$N$1000, 5, 0), 0)/'TOP SCORES'!B$4,0)</f>
        <v>63.636363636363633</v>
      </c>
      <c r="E80" s="14">
        <f>IFERROR(100*_xlfn.IFNA(VLOOKUP($B80,KviZDarije2!$A$1:$N$1000, 5, 0), 0)/'TOP SCORES'!C$4,0)</f>
        <v>0</v>
      </c>
      <c r="F80" s="14">
        <f>IFERROR(100*_xlfn.IFNA(VLOOKUP($B80,KviZDarije3!$A$1:$N$1000, 5, 0), 0)/'TOP SCORES'!D$4,0)</f>
        <v>0</v>
      </c>
      <c r="G80" s="14">
        <f>IFERROR(100*_xlfn.IFNA(VLOOKUP($B80,KviZDarije4!$A$1:$N$1000, 5, 0), 0)/'TOP SCORES'!E$4,0)</f>
        <v>50</v>
      </c>
      <c r="H80" s="14">
        <f>IFERROR(100*_xlfn.IFNA(VLOOKUP($B80,KviZDarije5!$A$1:$N$1000, 5, 0), 0)/'TOP SCORES'!F$4,0)</f>
        <v>18.181818181818183</v>
      </c>
      <c r="I80" s="14">
        <f>IFERROR(100*_xlfn.IFNA(VLOOKUP($B80,KviZDarije6!$A$1:$N$1000, 5, 0), 0)/'TOP SCORES'!G$4,0)</f>
        <v>0</v>
      </c>
      <c r="J80" s="14">
        <f>IFERROR(100*_xlfn.IFNA(VLOOKUP($B80,KviZDarije7!$A$1:$N$999, 5, 0), 0)/'TOP SCORES'!H$4,0)</f>
        <v>0</v>
      </c>
      <c r="K80" s="14">
        <f>IFERROR(100*_xlfn.IFNA(VLOOKUP($B80,KviZDarije8!$A$1:$N$1000, 5, 0), 0)/'TOP SCORES'!I$4,0)</f>
        <v>60</v>
      </c>
      <c r="L80" s="14">
        <f>IFERROR(100*_xlfn.IFNA(VLOOKUP($B80,KviZDarije9!$A$1:$N$1000, 5, 0), 0)/'TOP SCORES'!J$4,0)</f>
        <v>60</v>
      </c>
      <c r="M80" s="14">
        <f>IFERROR(100*_xlfn.IFNA(VLOOKUP($B80,KviZDarije10!$A$1:$N$1000, 5, 0), 0)/'TOP SCORES'!K$4,0)</f>
        <v>72.727272727272734</v>
      </c>
      <c r="N80" s="14">
        <f>IFERROR(100*_xlfn.IFNA(VLOOKUP($B80,KviZDarije11!$A$1:$N$1000, 5, 0), 0)/'TOP SCORES'!L$4,0)</f>
        <v>0</v>
      </c>
    </row>
    <row r="81" spans="1:14">
      <c r="A81" s="17">
        <f ca="1">RANK(C81,C$2:C$992)</f>
        <v>80</v>
      </c>
      <c r="B81" s="12" t="s">
        <v>39</v>
      </c>
      <c r="C81" s="15" cm="1">
        <f t="array" aca="1" ref="C81" ca="1">SUM(LARGE(D81:N81,ROW(INDIRECT("1:8"))))</f>
        <v>323.13131313131311</v>
      </c>
      <c r="D81" s="14">
        <f>IFERROR(100*_xlfn.IFNA(VLOOKUP($B81,KviZDarije1!$A$1:$N$1000, 5, 0), 0)/'TOP SCORES'!B$4,0)</f>
        <v>45.454545454545453</v>
      </c>
      <c r="E81" s="14">
        <f>IFERROR(100*_xlfn.IFNA(VLOOKUP($B81,KviZDarije2!$A$1:$N$1000, 5, 0), 0)/'TOP SCORES'!C$4,0)</f>
        <v>60</v>
      </c>
      <c r="F81" s="14">
        <f>IFERROR(100*_xlfn.IFNA(VLOOKUP($B81,KviZDarije3!$A$1:$N$1000, 5, 0), 0)/'TOP SCORES'!D$4,0)</f>
        <v>30</v>
      </c>
      <c r="G81" s="14">
        <f>IFERROR(100*_xlfn.IFNA(VLOOKUP($B81,KviZDarije4!$A$1:$N$1000, 5, 0), 0)/'TOP SCORES'!E$4,0)</f>
        <v>0</v>
      </c>
      <c r="H81" s="14">
        <f>IFERROR(100*_xlfn.IFNA(VLOOKUP($B81,KviZDarije5!$A$1:$N$1000, 5, 0), 0)/'TOP SCORES'!F$4,0)</f>
        <v>0</v>
      </c>
      <c r="I81" s="14">
        <f>IFERROR(100*_xlfn.IFNA(VLOOKUP($B81,KviZDarije6!$A$1:$N$1000, 5, 0), 0)/'TOP SCORES'!G$4,0)</f>
        <v>20</v>
      </c>
      <c r="J81" s="14">
        <f>IFERROR(100*_xlfn.IFNA(VLOOKUP($B81,KviZDarije7!$A$1:$N$999, 5, 0), 0)/'TOP SCORES'!H$4,0)</f>
        <v>22.222222222222221</v>
      </c>
      <c r="K81" s="14">
        <f>IFERROR(100*_xlfn.IFNA(VLOOKUP($B81,KviZDarije8!$A$1:$N$1000, 5, 0), 0)/'TOP SCORES'!I$4,0)</f>
        <v>50</v>
      </c>
      <c r="L81" s="14">
        <f>IFERROR(100*_xlfn.IFNA(VLOOKUP($B81,KviZDarije9!$A$1:$N$1000, 5, 0), 0)/'TOP SCORES'!J$4,0)</f>
        <v>50</v>
      </c>
      <c r="M81" s="14">
        <f>IFERROR(100*_xlfn.IFNA(VLOOKUP($B81,KviZDarije10!$A$1:$N$1000, 5, 0), 0)/'TOP SCORES'!K$4,0)</f>
        <v>45.454545454545453</v>
      </c>
      <c r="N81" s="14">
        <f>IFERROR(100*_xlfn.IFNA(VLOOKUP($B81,KviZDarije11!$A$1:$N$1000, 5, 0), 0)/'TOP SCORES'!L$4,0)</f>
        <v>0</v>
      </c>
    </row>
    <row r="82" spans="1:14">
      <c r="A82" s="17">
        <f ca="1">RANK(C82,C$2:C$992)</f>
        <v>81</v>
      </c>
      <c r="B82" s="12" t="s">
        <v>149</v>
      </c>
      <c r="C82" s="15" cm="1">
        <f t="array" aca="1" ref="C82" ca="1">SUM(LARGE(D82:N82,ROW(INDIRECT("1:8"))))</f>
        <v>317.17171717171721</v>
      </c>
      <c r="D82" s="14">
        <f>IFERROR(100*_xlfn.IFNA(VLOOKUP($B82,KviZDarije1!$A$1:$N$1000, 5, 0), 0)/'TOP SCORES'!B$4,0)</f>
        <v>36.363636363636367</v>
      </c>
      <c r="E82" s="14">
        <f>IFERROR(100*_xlfn.IFNA(VLOOKUP($B82,KviZDarije2!$A$1:$N$1000, 5, 0), 0)/'TOP SCORES'!C$4,0)</f>
        <v>30</v>
      </c>
      <c r="F82" s="14">
        <f>IFERROR(100*_xlfn.IFNA(VLOOKUP($B82,KviZDarije3!$A$1:$N$1000, 5, 0), 0)/'TOP SCORES'!D$4,0)</f>
        <v>50</v>
      </c>
      <c r="G82" s="14">
        <f>IFERROR(100*_xlfn.IFNA(VLOOKUP($B82,KviZDarije4!$A$1:$N$1000, 5, 0), 0)/'TOP SCORES'!E$4,0)</f>
        <v>30</v>
      </c>
      <c r="H82" s="14">
        <f>IFERROR(100*_xlfn.IFNA(VLOOKUP($B82,KviZDarije5!$A$1:$N$1000, 5, 0), 0)/'TOP SCORES'!F$4,0)</f>
        <v>0</v>
      </c>
      <c r="I82" s="14">
        <f>IFERROR(100*_xlfn.IFNA(VLOOKUP($B82,KviZDarije6!$A$1:$N$1000, 5, 0), 0)/'TOP SCORES'!G$4,0)</f>
        <v>30</v>
      </c>
      <c r="J82" s="14">
        <f>IFERROR(100*_xlfn.IFNA(VLOOKUP($B82,KviZDarije7!$A$1:$N$999, 5, 0), 0)/'TOP SCORES'!H$4,0)</f>
        <v>44.444444444444443</v>
      </c>
      <c r="K82" s="14">
        <f>IFERROR(100*_xlfn.IFNA(VLOOKUP($B82,KviZDarije8!$A$1:$N$1000, 5, 0), 0)/'TOP SCORES'!I$4,0)</f>
        <v>50</v>
      </c>
      <c r="L82" s="14">
        <f>IFERROR(100*_xlfn.IFNA(VLOOKUP($B82,KviZDarije9!$A$1:$N$1000, 5, 0), 0)/'TOP SCORES'!J$4,0)</f>
        <v>40</v>
      </c>
      <c r="M82" s="14">
        <f>IFERROR(100*_xlfn.IFNA(VLOOKUP($B82,KviZDarije10!$A$1:$N$1000, 5, 0), 0)/'TOP SCORES'!K$4,0)</f>
        <v>36.363636363636367</v>
      </c>
      <c r="N82" s="14">
        <f>IFERROR(100*_xlfn.IFNA(VLOOKUP($B82,KviZDarije11!$A$1:$N$1000, 5, 0), 0)/'TOP SCORES'!L$4,0)</f>
        <v>0</v>
      </c>
    </row>
    <row r="83" spans="1:14">
      <c r="A83" s="17">
        <f ca="1">RANK(C83,C$2:C$992)</f>
        <v>82</v>
      </c>
      <c r="B83" s="12" t="s">
        <v>173</v>
      </c>
      <c r="C83" s="15" cm="1">
        <f t="array" aca="1" ref="C83" ca="1">SUM(LARGE(D83:N83,ROW(INDIRECT("1:8"))))</f>
        <v>310.90909090909093</v>
      </c>
      <c r="D83" s="14">
        <f>IFERROR(100*_xlfn.IFNA(VLOOKUP($B83,KviZDarije1!$A$1:$N$1000, 5, 0), 0)/'TOP SCORES'!B$4,0)</f>
        <v>54.545454545454547</v>
      </c>
      <c r="E83" s="14">
        <f>IFERROR(100*_xlfn.IFNA(VLOOKUP($B83,KviZDarije2!$A$1:$N$1000, 5, 0), 0)/'TOP SCORES'!C$4,0)</f>
        <v>40</v>
      </c>
      <c r="F83" s="14">
        <f>IFERROR(100*_xlfn.IFNA(VLOOKUP($B83,KviZDarije3!$A$1:$N$1000, 5, 0), 0)/'TOP SCORES'!D$4,0)</f>
        <v>50</v>
      </c>
      <c r="G83" s="14">
        <f>IFERROR(100*_xlfn.IFNA(VLOOKUP($B83,KviZDarije4!$A$1:$N$1000, 5, 0), 0)/'TOP SCORES'!E$4,0)</f>
        <v>40</v>
      </c>
      <c r="H83" s="14">
        <f>IFERROR(100*_xlfn.IFNA(VLOOKUP($B83,KviZDarije5!$A$1:$N$1000, 5, 0), 0)/'TOP SCORES'!F$4,0)</f>
        <v>36.363636363636367</v>
      </c>
      <c r="I83" s="14">
        <f>IFERROR(100*_xlfn.IFNA(VLOOKUP($B83,KviZDarije6!$A$1:$N$1000, 5, 0), 0)/'TOP SCORES'!G$4,0)</f>
        <v>20</v>
      </c>
      <c r="J83" s="14">
        <f>IFERROR(100*_xlfn.IFNA(VLOOKUP($B83,KviZDarije7!$A$1:$N$999, 5, 0), 0)/'TOP SCORES'!H$4,0)</f>
        <v>11.111111111111111</v>
      </c>
      <c r="K83" s="14">
        <f>IFERROR(100*_xlfn.IFNA(VLOOKUP($B83,KviZDarije8!$A$1:$N$1000, 5, 0), 0)/'TOP SCORES'!I$4,0)</f>
        <v>30</v>
      </c>
      <c r="L83" s="14">
        <f>IFERROR(100*_xlfn.IFNA(VLOOKUP($B83,KviZDarije9!$A$1:$N$1000, 5, 0), 0)/'TOP SCORES'!J$4,0)</f>
        <v>40</v>
      </c>
      <c r="M83" s="14">
        <f>IFERROR(100*_xlfn.IFNA(VLOOKUP($B83,KviZDarije10!$A$1:$N$1000, 5, 0), 0)/'TOP SCORES'!K$4,0)</f>
        <v>0</v>
      </c>
      <c r="N83" s="14">
        <f>IFERROR(100*_xlfn.IFNA(VLOOKUP($B83,KviZDarije11!$A$1:$N$1000, 5, 0), 0)/'TOP SCORES'!L$4,0)</f>
        <v>0</v>
      </c>
    </row>
    <row r="84" spans="1:14">
      <c r="A84" s="17">
        <f ca="1">RANK(C84,C$2:C$992)</f>
        <v>83</v>
      </c>
      <c r="B84" s="12" t="s">
        <v>101</v>
      </c>
      <c r="C84" s="15" cm="1">
        <f t="array" aca="1" ref="C84" ca="1">SUM(LARGE(D84:N84,ROW(INDIRECT("1:8"))))</f>
        <v>309.09090909090912</v>
      </c>
      <c r="D84" s="14">
        <f>IFERROR(100*_xlfn.IFNA(VLOOKUP($B84,KviZDarije1!$A$1:$N$1000, 5, 0), 0)/'TOP SCORES'!B$4,0)</f>
        <v>72.727272727272734</v>
      </c>
      <c r="E84" s="14">
        <f>IFERROR(100*_xlfn.IFNA(VLOOKUP($B84,KviZDarije2!$A$1:$N$1000, 5, 0), 0)/'TOP SCORES'!C$4,0)</f>
        <v>50</v>
      </c>
      <c r="F84" s="14">
        <f>IFERROR(100*_xlfn.IFNA(VLOOKUP($B84,KviZDarije3!$A$1:$N$1000, 5, 0), 0)/'TOP SCORES'!D$4,0)</f>
        <v>40</v>
      </c>
      <c r="G84" s="14">
        <f>IFERROR(100*_xlfn.IFNA(VLOOKUP($B84,KviZDarije4!$A$1:$N$1000, 5, 0), 0)/'TOP SCORES'!E$4,0)</f>
        <v>0</v>
      </c>
      <c r="H84" s="14">
        <f>IFERROR(100*_xlfn.IFNA(VLOOKUP($B84,KviZDarije5!$A$1:$N$1000, 5, 0), 0)/'TOP SCORES'!F$4,0)</f>
        <v>36.363636363636367</v>
      </c>
      <c r="I84" s="14">
        <f>IFERROR(100*_xlfn.IFNA(VLOOKUP($B84,KviZDarije6!$A$1:$N$1000, 5, 0), 0)/'TOP SCORES'!G$4,0)</f>
        <v>0</v>
      </c>
      <c r="J84" s="14">
        <f>IFERROR(100*_xlfn.IFNA(VLOOKUP($B84,KviZDarije7!$A$1:$N$999, 5, 0), 0)/'TOP SCORES'!H$4,0)</f>
        <v>0</v>
      </c>
      <c r="K84" s="14">
        <f>IFERROR(100*_xlfn.IFNA(VLOOKUP($B84,KviZDarije8!$A$1:$N$1000, 5, 0), 0)/'TOP SCORES'!I$4,0)</f>
        <v>70</v>
      </c>
      <c r="L84" s="14">
        <f>IFERROR(100*_xlfn.IFNA(VLOOKUP($B84,KviZDarije9!$A$1:$N$1000, 5, 0), 0)/'TOP SCORES'!J$4,0)</f>
        <v>40</v>
      </c>
      <c r="M84" s="14">
        <f>IFERROR(100*_xlfn.IFNA(VLOOKUP($B84,KviZDarije10!$A$1:$N$1000, 5, 0), 0)/'TOP SCORES'!K$4,0)</f>
        <v>0</v>
      </c>
      <c r="N84" s="14">
        <f>IFERROR(100*_xlfn.IFNA(VLOOKUP($B84,KviZDarije11!$A$1:$N$1000, 5, 0), 0)/'TOP SCORES'!L$4,0)</f>
        <v>0</v>
      </c>
    </row>
    <row r="85" spans="1:14">
      <c r="A85" s="17">
        <f ca="1">RANK(C85,C$2:C$992)</f>
        <v>84</v>
      </c>
      <c r="B85" s="8" t="s">
        <v>136</v>
      </c>
      <c r="C85" s="15" cm="1">
        <f t="array" aca="1" ref="C85" ca="1">SUM(LARGE(D85:N85,ROW(INDIRECT("1:8"))))</f>
        <v>304.94949494949492</v>
      </c>
      <c r="D85" s="14">
        <f>IFERROR(100*_xlfn.IFNA(VLOOKUP($B85,KviZDarije1!$A$1:$N$1000, 5, 0), 0)/'TOP SCORES'!B$4,0)</f>
        <v>45.454545454545453</v>
      </c>
      <c r="E85" s="14">
        <f>IFERROR(100*_xlfn.IFNA(VLOOKUP($B85,KviZDarije2!$A$1:$N$1000, 5, 0), 0)/'TOP SCORES'!C$4,0)</f>
        <v>40</v>
      </c>
      <c r="F85" s="14">
        <f>IFERROR(100*_xlfn.IFNA(VLOOKUP($B85,KviZDarije3!$A$1:$N$1000, 5, 0), 0)/'TOP SCORES'!D$4,0)</f>
        <v>60</v>
      </c>
      <c r="G85" s="14">
        <f>IFERROR(100*_xlfn.IFNA(VLOOKUP($B85,KviZDarije4!$A$1:$N$1000, 5, 0), 0)/'TOP SCORES'!E$4,0)</f>
        <v>30</v>
      </c>
      <c r="H85" s="14">
        <f>IFERROR(100*_xlfn.IFNA(VLOOKUP($B85,KviZDarije5!$A$1:$N$1000, 5, 0), 0)/'TOP SCORES'!F$4,0)</f>
        <v>27.272727272727273</v>
      </c>
      <c r="I85" s="14">
        <f>IFERROR(100*_xlfn.IFNA(VLOOKUP($B85,KviZDarije6!$A$1:$N$1000, 5, 0), 0)/'TOP SCORES'!G$4,0)</f>
        <v>20</v>
      </c>
      <c r="J85" s="14">
        <f>IFERROR(100*_xlfn.IFNA(VLOOKUP($B85,KviZDarije7!$A$1:$N$999, 5, 0), 0)/'TOP SCORES'!H$4,0)</f>
        <v>22.222222222222221</v>
      </c>
      <c r="K85" s="14">
        <f>IFERROR(100*_xlfn.IFNA(VLOOKUP($B85,KviZDarije8!$A$1:$N$1000, 5, 0), 0)/'TOP SCORES'!I$4,0)</f>
        <v>30</v>
      </c>
      <c r="L85" s="14">
        <f>IFERROR(100*_xlfn.IFNA(VLOOKUP($B85,KviZDarije9!$A$1:$N$1000, 5, 0), 0)/'TOP SCORES'!J$4,0)</f>
        <v>50</v>
      </c>
      <c r="M85" s="14">
        <f>IFERROR(100*_xlfn.IFNA(VLOOKUP($B85,KviZDarije10!$A$1:$N$1000, 5, 0), 0)/'TOP SCORES'!K$4,0)</f>
        <v>9.0909090909090917</v>
      </c>
      <c r="N85" s="14">
        <f>IFERROR(100*_xlfn.IFNA(VLOOKUP($B85,KviZDarije11!$A$1:$N$1000, 5, 0), 0)/'TOP SCORES'!L$4,0)</f>
        <v>0</v>
      </c>
    </row>
    <row r="86" spans="1:14">
      <c r="A86" s="17">
        <f ca="1">RANK(C86,C$2:C$992)</f>
        <v>85</v>
      </c>
      <c r="B86" s="8" t="s">
        <v>127</v>
      </c>
      <c r="C86" s="15" cm="1">
        <f t="array" aca="1" ref="C86" ca="1">SUM(LARGE(D86:N86,ROW(INDIRECT("1:8"))))</f>
        <v>297.17171717171721</v>
      </c>
      <c r="D86" s="14">
        <f>IFERROR(100*_xlfn.IFNA(VLOOKUP($B86,KviZDarije1!$A$1:$N$1000, 5, 0), 0)/'TOP SCORES'!B$4,0)</f>
        <v>54.545454545454547</v>
      </c>
      <c r="E86" s="14">
        <f>IFERROR(100*_xlfn.IFNA(VLOOKUP($B86,KviZDarije2!$A$1:$N$1000, 5, 0), 0)/'TOP SCORES'!C$4,0)</f>
        <v>60</v>
      </c>
      <c r="F86" s="14">
        <f>IFERROR(100*_xlfn.IFNA(VLOOKUP($B86,KviZDarije3!$A$1:$N$1000, 5, 0), 0)/'TOP SCORES'!D$4,0)</f>
        <v>50</v>
      </c>
      <c r="G86" s="14">
        <f>IFERROR(100*_xlfn.IFNA(VLOOKUP($B86,KviZDarije4!$A$1:$N$1000, 5, 0), 0)/'TOP SCORES'!E$4,0)</f>
        <v>40</v>
      </c>
      <c r="H86" s="14">
        <f>IFERROR(100*_xlfn.IFNA(VLOOKUP($B86,KviZDarije5!$A$1:$N$1000, 5, 0), 0)/'TOP SCORES'!F$4,0)</f>
        <v>18.181818181818183</v>
      </c>
      <c r="I86" s="14">
        <f>IFERROR(100*_xlfn.IFNA(VLOOKUP($B86,KviZDarije6!$A$1:$N$1000, 5, 0), 0)/'TOP SCORES'!G$4,0)</f>
        <v>30</v>
      </c>
      <c r="J86" s="14">
        <f>IFERROR(100*_xlfn.IFNA(VLOOKUP($B86,KviZDarije7!$A$1:$N$999, 5, 0), 0)/'TOP SCORES'!H$4,0)</f>
        <v>44.444444444444443</v>
      </c>
      <c r="K86" s="14">
        <f>IFERROR(100*_xlfn.IFNA(VLOOKUP($B86,KviZDarije8!$A$1:$N$1000, 5, 0), 0)/'TOP SCORES'!I$4,0)</f>
        <v>0</v>
      </c>
      <c r="L86" s="14">
        <f>IFERROR(100*_xlfn.IFNA(VLOOKUP($B86,KviZDarije9!$A$1:$N$1000, 5, 0), 0)/'TOP SCORES'!J$4,0)</f>
        <v>0</v>
      </c>
      <c r="M86" s="14">
        <f>IFERROR(100*_xlfn.IFNA(VLOOKUP($B86,KviZDarije10!$A$1:$N$1000, 5, 0), 0)/'TOP SCORES'!K$4,0)</f>
        <v>0</v>
      </c>
      <c r="N86" s="14">
        <f>IFERROR(100*_xlfn.IFNA(VLOOKUP($B86,KviZDarije11!$A$1:$N$1000, 5, 0), 0)/'TOP SCORES'!L$4,0)</f>
        <v>0</v>
      </c>
    </row>
    <row r="87" spans="1:14">
      <c r="A87" s="17">
        <f ca="1">RANK(C87,C$2:C$992)</f>
        <v>86</v>
      </c>
      <c r="B87" s="8" t="s">
        <v>139</v>
      </c>
      <c r="C87" s="15" cm="1">
        <f t="array" aca="1" ref="C87" ca="1">SUM(LARGE(D87:N87,ROW(INDIRECT("1:8"))))</f>
        <v>292.42424242424244</v>
      </c>
      <c r="D87" s="14">
        <f>IFERROR(100*_xlfn.IFNA(VLOOKUP($B87,KviZDarije1!$A$1:$N$1000, 5, 0), 0)/'TOP SCORES'!B$4,0)</f>
        <v>54.545454545454547</v>
      </c>
      <c r="E87" s="14">
        <f>IFERROR(100*_xlfn.IFNA(VLOOKUP($B87,KviZDarije2!$A$1:$N$1000, 5, 0), 0)/'TOP SCORES'!C$4,0)</f>
        <v>70</v>
      </c>
      <c r="F87" s="14">
        <f>IFERROR(100*_xlfn.IFNA(VLOOKUP($B87,KviZDarije3!$A$1:$N$1000, 5, 0), 0)/'TOP SCORES'!D$4,0)</f>
        <v>80</v>
      </c>
      <c r="G87" s="14">
        <f>IFERROR(100*_xlfn.IFNA(VLOOKUP($B87,KviZDarije4!$A$1:$N$1000, 5, 0), 0)/'TOP SCORES'!E$4,0)</f>
        <v>0</v>
      </c>
      <c r="H87" s="14">
        <f>IFERROR(100*_xlfn.IFNA(VLOOKUP($B87,KviZDarije5!$A$1:$N$1000, 5, 0), 0)/'TOP SCORES'!F$4,0)</f>
        <v>54.545454545454547</v>
      </c>
      <c r="I87" s="14">
        <f>IFERROR(100*_xlfn.IFNA(VLOOKUP($B87,KviZDarije6!$A$1:$N$1000, 5, 0), 0)/'TOP SCORES'!G$4,0)</f>
        <v>0</v>
      </c>
      <c r="J87" s="14">
        <f>IFERROR(100*_xlfn.IFNA(VLOOKUP($B87,KviZDarije7!$A$1:$N$999, 5, 0), 0)/'TOP SCORES'!H$4,0)</f>
        <v>33.333333333333336</v>
      </c>
      <c r="K87" s="14">
        <f>IFERROR(100*_xlfn.IFNA(VLOOKUP($B87,KviZDarije8!$A$1:$N$1000, 5, 0), 0)/'TOP SCORES'!I$4,0)</f>
        <v>0</v>
      </c>
      <c r="L87" s="14">
        <f>IFERROR(100*_xlfn.IFNA(VLOOKUP($B87,KviZDarije9!$A$1:$N$1000, 5, 0), 0)/'TOP SCORES'!J$4,0)</f>
        <v>0</v>
      </c>
      <c r="M87" s="14">
        <f>IFERROR(100*_xlfn.IFNA(VLOOKUP($B87,KviZDarije10!$A$1:$N$1000, 5, 0), 0)/'TOP SCORES'!K$4,0)</f>
        <v>0</v>
      </c>
      <c r="N87" s="14">
        <f>IFERROR(100*_xlfn.IFNA(VLOOKUP($B87,KviZDarije11!$A$1:$N$1000, 5, 0), 0)/'TOP SCORES'!L$4,0)</f>
        <v>0</v>
      </c>
    </row>
    <row r="88" spans="1:14">
      <c r="A88" s="17">
        <f ca="1">RANK(C88,C$2:C$992)</f>
        <v>87</v>
      </c>
      <c r="B88" s="12" t="s">
        <v>103</v>
      </c>
      <c r="C88" s="15" cm="1">
        <f t="array" aca="1" ref="C88" ca="1">SUM(LARGE(D88:N88,ROW(INDIRECT("1:8"))))</f>
        <v>291.81818181818181</v>
      </c>
      <c r="D88" s="14">
        <f>IFERROR(100*_xlfn.IFNA(VLOOKUP($B88,KviZDarije1!$A$1:$N$1000, 5, 0), 0)/'TOP SCORES'!B$4,0)</f>
        <v>54.545454545454547</v>
      </c>
      <c r="E88" s="14">
        <f>IFERROR(100*_xlfn.IFNA(VLOOKUP($B88,KviZDarije2!$A$1:$N$1000, 5, 0), 0)/'TOP SCORES'!C$4,0)</f>
        <v>30</v>
      </c>
      <c r="F88" s="14">
        <f>IFERROR(100*_xlfn.IFNA(VLOOKUP($B88,KviZDarije3!$A$1:$N$1000, 5, 0), 0)/'TOP SCORES'!D$4,0)</f>
        <v>60</v>
      </c>
      <c r="G88" s="14">
        <f>IFERROR(100*_xlfn.IFNA(VLOOKUP($B88,KviZDarije4!$A$1:$N$1000, 5, 0), 0)/'TOP SCORES'!E$4,0)</f>
        <v>30</v>
      </c>
      <c r="H88" s="14">
        <f>IFERROR(100*_xlfn.IFNA(VLOOKUP($B88,KviZDarije5!$A$1:$N$1000, 5, 0), 0)/'TOP SCORES'!F$4,0)</f>
        <v>18.181818181818183</v>
      </c>
      <c r="I88" s="14">
        <f>IFERROR(100*_xlfn.IFNA(VLOOKUP($B88,KviZDarije6!$A$1:$N$1000, 5, 0), 0)/'TOP SCORES'!G$4,0)</f>
        <v>20</v>
      </c>
      <c r="J88" s="14">
        <f>IFERROR(100*_xlfn.IFNA(VLOOKUP($B88,KviZDarije7!$A$1:$N$999, 5, 0), 0)/'TOP SCORES'!H$4,0)</f>
        <v>11.111111111111111</v>
      </c>
      <c r="K88" s="14">
        <f>IFERROR(100*_xlfn.IFNA(VLOOKUP($B88,KviZDarije8!$A$1:$N$1000, 5, 0), 0)/'TOP SCORES'!I$4,0)</f>
        <v>30</v>
      </c>
      <c r="L88" s="14">
        <f>IFERROR(100*_xlfn.IFNA(VLOOKUP($B88,KviZDarije9!$A$1:$N$1000, 5, 0), 0)/'TOP SCORES'!J$4,0)</f>
        <v>40</v>
      </c>
      <c r="M88" s="14">
        <f>IFERROR(100*_xlfn.IFNA(VLOOKUP($B88,KviZDarije10!$A$1:$N$1000, 5, 0), 0)/'TOP SCORES'!K$4,0)</f>
        <v>27.272727272727273</v>
      </c>
      <c r="N88" s="14">
        <f>IFERROR(100*_xlfn.IFNA(VLOOKUP($B88,KviZDarije11!$A$1:$N$1000, 5, 0), 0)/'TOP SCORES'!L$4,0)</f>
        <v>0</v>
      </c>
    </row>
    <row r="89" spans="1:14">
      <c r="A89" s="17">
        <f ca="1">RANK(C89,C$2:C$992)</f>
        <v>88</v>
      </c>
      <c r="B89" s="8" t="s">
        <v>134</v>
      </c>
      <c r="C89" s="15" cm="1">
        <f t="array" aca="1" ref="C89" ca="1">SUM(LARGE(D89:N89,ROW(INDIRECT("1:8"))))</f>
        <v>287.17171717171721</v>
      </c>
      <c r="D89" s="14">
        <f>IFERROR(100*_xlfn.IFNA(VLOOKUP($B89,KviZDarije1!$A$1:$N$1000, 5, 0), 0)/'TOP SCORES'!B$4,0)</f>
        <v>72.727272727272734</v>
      </c>
      <c r="E89" s="14">
        <f>IFERROR(100*_xlfn.IFNA(VLOOKUP($B89,KviZDarije2!$A$1:$N$1000, 5, 0), 0)/'TOP SCORES'!C$4,0)</f>
        <v>0</v>
      </c>
      <c r="F89" s="14">
        <f>IFERROR(100*_xlfn.IFNA(VLOOKUP($B89,KviZDarije3!$A$1:$N$1000, 5, 0), 0)/'TOP SCORES'!D$4,0)</f>
        <v>0</v>
      </c>
      <c r="G89" s="14">
        <f>IFERROR(100*_xlfn.IFNA(VLOOKUP($B89,KviZDarije4!$A$1:$N$1000, 5, 0), 0)/'TOP SCORES'!E$4,0)</f>
        <v>60</v>
      </c>
      <c r="H89" s="14">
        <f>IFERROR(100*_xlfn.IFNA(VLOOKUP($B89,KviZDarije5!$A$1:$N$1000, 5, 0), 0)/'TOP SCORES'!F$4,0)</f>
        <v>0</v>
      </c>
      <c r="I89" s="14">
        <f>IFERROR(100*_xlfn.IFNA(VLOOKUP($B89,KviZDarije6!$A$1:$N$1000, 5, 0), 0)/'TOP SCORES'!G$4,0)</f>
        <v>50</v>
      </c>
      <c r="J89" s="14">
        <f>IFERROR(100*_xlfn.IFNA(VLOOKUP($B89,KviZDarije7!$A$1:$N$999, 5, 0), 0)/'TOP SCORES'!H$4,0)</f>
        <v>44.444444444444443</v>
      </c>
      <c r="K89" s="14">
        <f>IFERROR(100*_xlfn.IFNA(VLOOKUP($B89,KviZDarije8!$A$1:$N$1000, 5, 0), 0)/'TOP SCORES'!I$4,0)</f>
        <v>60</v>
      </c>
      <c r="L89" s="14">
        <f>IFERROR(100*_xlfn.IFNA(VLOOKUP($B89,KviZDarije9!$A$1:$N$1000, 5, 0), 0)/'TOP SCORES'!J$4,0)</f>
        <v>0</v>
      </c>
      <c r="M89" s="14">
        <f>IFERROR(100*_xlfn.IFNA(VLOOKUP($B89,KviZDarije10!$A$1:$N$1000, 5, 0), 0)/'TOP SCORES'!K$4,0)</f>
        <v>0</v>
      </c>
      <c r="N89" s="14">
        <f>IFERROR(100*_xlfn.IFNA(VLOOKUP($B89,KviZDarije11!$A$1:$N$1000, 5, 0), 0)/'TOP SCORES'!L$4,0)</f>
        <v>0</v>
      </c>
    </row>
    <row r="90" spans="1:14">
      <c r="A90" s="17">
        <f ca="1">RANK(C90,C$2:C$992)</f>
        <v>89</v>
      </c>
      <c r="B90" s="12" t="s">
        <v>148</v>
      </c>
      <c r="C90" s="15" cm="1">
        <f t="array" aca="1" ref="C90" ca="1">SUM(LARGE(D90:N90,ROW(INDIRECT("1:8"))))</f>
        <v>286.36363636363637</v>
      </c>
      <c r="D90" s="14">
        <f>IFERROR(100*_xlfn.IFNA(VLOOKUP($B90,KviZDarije1!$A$1:$N$1000, 5, 0), 0)/'TOP SCORES'!B$4,0)</f>
        <v>81.818181818181813</v>
      </c>
      <c r="E90" s="14">
        <f>IFERROR(100*_xlfn.IFNA(VLOOKUP($B90,KviZDarije2!$A$1:$N$1000, 5, 0), 0)/'TOP SCORES'!C$4,0)</f>
        <v>80</v>
      </c>
      <c r="F90" s="14">
        <f>IFERROR(100*_xlfn.IFNA(VLOOKUP($B90,KviZDarije3!$A$1:$N$1000, 5, 0), 0)/'TOP SCORES'!D$4,0)</f>
        <v>0</v>
      </c>
      <c r="G90" s="14">
        <f>IFERROR(100*_xlfn.IFNA(VLOOKUP($B90,KviZDarije4!$A$1:$N$1000, 5, 0), 0)/'TOP SCORES'!E$4,0)</f>
        <v>70</v>
      </c>
      <c r="H90" s="14">
        <f>IFERROR(100*_xlfn.IFNA(VLOOKUP($B90,KviZDarije5!$A$1:$N$1000, 5, 0), 0)/'TOP SCORES'!F$4,0)</f>
        <v>54.545454545454547</v>
      </c>
      <c r="I90" s="14">
        <f>IFERROR(100*_xlfn.IFNA(VLOOKUP($B90,KviZDarije6!$A$1:$N$1000, 5, 0), 0)/'TOP SCORES'!G$4,0)</f>
        <v>0</v>
      </c>
      <c r="J90" s="14">
        <f>IFERROR(100*_xlfn.IFNA(VLOOKUP($B90,KviZDarije7!$A$1:$N$999, 5, 0), 0)/'TOP SCORES'!H$4,0)</f>
        <v>0</v>
      </c>
      <c r="K90" s="14">
        <f>IFERROR(100*_xlfn.IFNA(VLOOKUP($B90,KviZDarije8!$A$1:$N$1000, 5, 0), 0)/'TOP SCORES'!I$4,0)</f>
        <v>0</v>
      </c>
      <c r="L90" s="14">
        <f>IFERROR(100*_xlfn.IFNA(VLOOKUP($B90,KviZDarije9!$A$1:$N$1000, 5, 0), 0)/'TOP SCORES'!J$4,0)</f>
        <v>0</v>
      </c>
      <c r="M90" s="14">
        <f>IFERROR(100*_xlfn.IFNA(VLOOKUP($B90,KviZDarije10!$A$1:$N$1000, 5, 0), 0)/'TOP SCORES'!K$4,0)</f>
        <v>0</v>
      </c>
      <c r="N90" s="14">
        <f>IFERROR(100*_xlfn.IFNA(VLOOKUP($B90,KviZDarije11!$A$1:$N$1000, 5, 0), 0)/'TOP SCORES'!L$4,0)</f>
        <v>0</v>
      </c>
    </row>
    <row r="91" spans="1:14">
      <c r="A91" s="17">
        <f ca="1">RANK(C91,C$2:C$992)</f>
        <v>90</v>
      </c>
      <c r="B91" s="12" t="s">
        <v>165</v>
      </c>
      <c r="C91" s="15" cm="1">
        <f t="array" aca="1" ref="C91" ca="1">SUM(LARGE(D91:N91,ROW(INDIRECT("1:8"))))</f>
        <v>279.09090909090912</v>
      </c>
      <c r="D91" s="14">
        <f>IFERROR(100*_xlfn.IFNA(VLOOKUP($B91,KviZDarije1!$A$1:$N$1000, 5, 0), 0)/'TOP SCORES'!B$4,0)</f>
        <v>45.454545454545453</v>
      </c>
      <c r="E91" s="14">
        <f>IFERROR(100*_xlfn.IFNA(VLOOKUP($B91,KviZDarije2!$A$1:$N$1000, 5, 0), 0)/'TOP SCORES'!C$4,0)</f>
        <v>30</v>
      </c>
      <c r="F91" s="14">
        <f>IFERROR(100*_xlfn.IFNA(VLOOKUP($B91,KviZDarije3!$A$1:$N$1000, 5, 0), 0)/'TOP SCORES'!D$4,0)</f>
        <v>20</v>
      </c>
      <c r="G91" s="14">
        <f>IFERROR(100*_xlfn.IFNA(VLOOKUP($B91,KviZDarije4!$A$1:$N$1000, 5, 0), 0)/'TOP SCORES'!E$4,0)</f>
        <v>10</v>
      </c>
      <c r="H91" s="14">
        <f>IFERROR(100*_xlfn.IFNA(VLOOKUP($B91,KviZDarije5!$A$1:$N$1000, 5, 0), 0)/'TOP SCORES'!F$4,0)</f>
        <v>27.272727272727273</v>
      </c>
      <c r="I91" s="14">
        <f>IFERROR(100*_xlfn.IFNA(VLOOKUP($B91,KviZDarije6!$A$1:$N$1000, 5, 0), 0)/'TOP SCORES'!G$4,0)</f>
        <v>10</v>
      </c>
      <c r="J91" s="14">
        <f>IFERROR(100*_xlfn.IFNA(VLOOKUP($B91,KviZDarije7!$A$1:$N$999, 5, 0), 0)/'TOP SCORES'!H$4,0)</f>
        <v>0</v>
      </c>
      <c r="K91" s="14">
        <f>IFERROR(100*_xlfn.IFNA(VLOOKUP($B91,KviZDarije8!$A$1:$N$1000, 5, 0), 0)/'TOP SCORES'!I$4,0)</f>
        <v>70</v>
      </c>
      <c r="L91" s="14">
        <f>IFERROR(100*_xlfn.IFNA(VLOOKUP($B91,KviZDarije9!$A$1:$N$1000, 5, 0), 0)/'TOP SCORES'!J$4,0)</f>
        <v>40</v>
      </c>
      <c r="M91" s="14">
        <f>IFERROR(100*_xlfn.IFNA(VLOOKUP($B91,KviZDarije10!$A$1:$N$1000, 5, 0), 0)/'TOP SCORES'!K$4,0)</f>
        <v>36.363636363636367</v>
      </c>
      <c r="N91" s="14">
        <f>IFERROR(100*_xlfn.IFNA(VLOOKUP($B91,KviZDarije11!$A$1:$N$1000, 5, 0), 0)/'TOP SCORES'!L$4,0)</f>
        <v>0</v>
      </c>
    </row>
    <row r="92" spans="1:14">
      <c r="A92" s="17">
        <f ca="1">RANK(C92,C$2:C$992)</f>
        <v>91</v>
      </c>
      <c r="B92" s="12" t="s">
        <v>206</v>
      </c>
      <c r="C92" s="15" cm="1">
        <f t="array" aca="1" ref="C92" ca="1">SUM(LARGE(D92:N92,ROW(INDIRECT("1:8"))))</f>
        <v>278.98989898989902</v>
      </c>
      <c r="D92" s="14">
        <f>IFERROR(100*_xlfn.IFNA(VLOOKUP($B92,KviZDarije1!$A$1:$N$1000, 5, 0), 0)/'TOP SCORES'!B$4,0)</f>
        <v>0</v>
      </c>
      <c r="E92" s="14">
        <f>IFERROR(100*_xlfn.IFNA(VLOOKUP($B92,KviZDarije2!$A$1:$N$1000, 5, 0), 0)/'TOP SCORES'!C$4,0)</f>
        <v>40</v>
      </c>
      <c r="F92" s="14">
        <f>IFERROR(100*_xlfn.IFNA(VLOOKUP($B92,KviZDarije3!$A$1:$N$1000, 5, 0), 0)/'TOP SCORES'!D$4,0)</f>
        <v>50</v>
      </c>
      <c r="G92" s="14">
        <f>IFERROR(100*_xlfn.IFNA(VLOOKUP($B92,KviZDarije4!$A$1:$N$1000, 5, 0), 0)/'TOP SCORES'!E$4,0)</f>
        <v>0</v>
      </c>
      <c r="H92" s="14">
        <f>IFERROR(100*_xlfn.IFNA(VLOOKUP($B92,KviZDarije5!$A$1:$N$1000, 5, 0), 0)/'TOP SCORES'!F$4,0)</f>
        <v>0</v>
      </c>
      <c r="I92" s="14">
        <f>IFERROR(100*_xlfn.IFNA(VLOOKUP($B92,KviZDarije6!$A$1:$N$1000, 5, 0), 0)/'TOP SCORES'!G$4,0)</f>
        <v>0</v>
      </c>
      <c r="J92" s="14">
        <f>IFERROR(100*_xlfn.IFNA(VLOOKUP($B92,KviZDarije7!$A$1:$N$999, 5, 0), 0)/'TOP SCORES'!H$4,0)</f>
        <v>44.444444444444443</v>
      </c>
      <c r="K92" s="14">
        <f>IFERROR(100*_xlfn.IFNA(VLOOKUP($B92,KviZDarije8!$A$1:$N$1000, 5, 0), 0)/'TOP SCORES'!I$4,0)</f>
        <v>40</v>
      </c>
      <c r="L92" s="14">
        <f>IFERROR(100*_xlfn.IFNA(VLOOKUP($B92,KviZDarije9!$A$1:$N$1000, 5, 0), 0)/'TOP SCORES'!J$4,0)</f>
        <v>50</v>
      </c>
      <c r="M92" s="14">
        <f>IFERROR(100*_xlfn.IFNA(VLOOKUP($B92,KviZDarije10!$A$1:$N$1000, 5, 0), 0)/'TOP SCORES'!K$4,0)</f>
        <v>54.545454545454547</v>
      </c>
      <c r="N92" s="14">
        <f>IFERROR(100*_xlfn.IFNA(VLOOKUP($B92,KviZDarije11!$A$1:$N$1000, 5, 0), 0)/'TOP SCORES'!L$4,0)</f>
        <v>0</v>
      </c>
    </row>
    <row r="93" spans="1:14">
      <c r="A93" s="17">
        <f ca="1">RANK(C93,C$2:C$992)</f>
        <v>92</v>
      </c>
      <c r="B93" s="12" t="s">
        <v>145</v>
      </c>
      <c r="C93" s="15" cm="1">
        <f t="array" aca="1" ref="C93" ca="1">SUM(LARGE(D93:N93,ROW(INDIRECT("1:8"))))</f>
        <v>272.72727272727275</v>
      </c>
      <c r="D93" s="14">
        <f>IFERROR(100*_xlfn.IFNA(VLOOKUP($B93,KviZDarije1!$A$1:$N$1000, 5, 0), 0)/'TOP SCORES'!B$4,0)</f>
        <v>54.545454545454547</v>
      </c>
      <c r="E93" s="14">
        <f>IFERROR(100*_xlfn.IFNA(VLOOKUP($B93,KviZDarije2!$A$1:$N$1000, 5, 0), 0)/'TOP SCORES'!C$4,0)</f>
        <v>30</v>
      </c>
      <c r="F93" s="14">
        <f>IFERROR(100*_xlfn.IFNA(VLOOKUP($B93,KviZDarije3!$A$1:$N$1000, 5, 0), 0)/'TOP SCORES'!D$4,0)</f>
        <v>30</v>
      </c>
      <c r="G93" s="14">
        <f>IFERROR(100*_xlfn.IFNA(VLOOKUP($B93,KviZDarije4!$A$1:$N$1000, 5, 0), 0)/'TOP SCORES'!E$4,0)</f>
        <v>20</v>
      </c>
      <c r="H93" s="14">
        <f>IFERROR(100*_xlfn.IFNA(VLOOKUP($B93,KviZDarije5!$A$1:$N$1000, 5, 0), 0)/'TOP SCORES'!F$4,0)</f>
        <v>9.0909090909090917</v>
      </c>
      <c r="I93" s="14">
        <f>IFERROR(100*_xlfn.IFNA(VLOOKUP($B93,KviZDarije6!$A$1:$N$1000, 5, 0), 0)/'TOP SCORES'!G$4,0)</f>
        <v>30</v>
      </c>
      <c r="J93" s="14">
        <f>IFERROR(100*_xlfn.IFNA(VLOOKUP($B93,KviZDarije7!$A$1:$N$999, 5, 0), 0)/'TOP SCORES'!H$4,0)</f>
        <v>11.111111111111111</v>
      </c>
      <c r="K93" s="14">
        <f>IFERROR(100*_xlfn.IFNA(VLOOKUP($B93,KviZDarije8!$A$1:$N$1000, 5, 0), 0)/'TOP SCORES'!I$4,0)</f>
        <v>50</v>
      </c>
      <c r="L93" s="14">
        <f>IFERROR(100*_xlfn.IFNA(VLOOKUP($B93,KviZDarije9!$A$1:$N$1000, 5, 0), 0)/'TOP SCORES'!J$4,0)</f>
        <v>40</v>
      </c>
      <c r="M93" s="14">
        <f>IFERROR(100*_xlfn.IFNA(VLOOKUP($B93,KviZDarije10!$A$1:$N$1000, 5, 0), 0)/'TOP SCORES'!K$4,0)</f>
        <v>18.181818181818183</v>
      </c>
      <c r="N93" s="14">
        <f>IFERROR(100*_xlfn.IFNA(VLOOKUP($B93,KviZDarije11!$A$1:$N$1000, 5, 0), 0)/'TOP SCORES'!L$4,0)</f>
        <v>0</v>
      </c>
    </row>
    <row r="94" spans="1:14">
      <c r="A94" s="17">
        <f ca="1">RANK(C94,C$2:C$992)</f>
        <v>93</v>
      </c>
      <c r="B94" s="12" t="s">
        <v>45</v>
      </c>
      <c r="C94" s="15" cm="1">
        <f t="array" aca="1" ref="C94" ca="1">SUM(LARGE(D94:N94,ROW(INDIRECT("1:8"))))</f>
        <v>270</v>
      </c>
      <c r="D94" s="14">
        <f>IFERROR(100*_xlfn.IFNA(VLOOKUP($B94,KviZDarije1!$A$1:$N$1000, 5, 0), 0)/'TOP SCORES'!B$4,0)</f>
        <v>54.545454545454547</v>
      </c>
      <c r="E94" s="14">
        <f>IFERROR(100*_xlfn.IFNA(VLOOKUP($B94,KviZDarije2!$A$1:$N$1000, 5, 0), 0)/'TOP SCORES'!C$4,0)</f>
        <v>0</v>
      </c>
      <c r="F94" s="14">
        <f>IFERROR(100*_xlfn.IFNA(VLOOKUP($B94,KviZDarije3!$A$1:$N$1000, 5, 0), 0)/'TOP SCORES'!D$4,0)</f>
        <v>50</v>
      </c>
      <c r="G94" s="14">
        <f>IFERROR(100*_xlfn.IFNA(VLOOKUP($B94,KviZDarije4!$A$1:$N$1000, 5, 0), 0)/'TOP SCORES'!E$4,0)</f>
        <v>30</v>
      </c>
      <c r="H94" s="14">
        <f>IFERROR(100*_xlfn.IFNA(VLOOKUP($B94,KviZDarije5!$A$1:$N$1000, 5, 0), 0)/'TOP SCORES'!F$4,0)</f>
        <v>45.454545454545453</v>
      </c>
      <c r="I94" s="14">
        <f>IFERROR(100*_xlfn.IFNA(VLOOKUP($B94,KviZDarije6!$A$1:$N$1000, 5, 0), 0)/'TOP SCORES'!G$4,0)</f>
        <v>50</v>
      </c>
      <c r="J94" s="14">
        <f>IFERROR(100*_xlfn.IFNA(VLOOKUP($B94,KviZDarije7!$A$1:$N$999, 5, 0), 0)/'TOP SCORES'!H$4,0)</f>
        <v>0</v>
      </c>
      <c r="K94" s="14">
        <f>IFERROR(100*_xlfn.IFNA(VLOOKUP($B94,KviZDarije8!$A$1:$N$1000, 5, 0), 0)/'TOP SCORES'!I$4,0)</f>
        <v>0</v>
      </c>
      <c r="L94" s="14">
        <f>IFERROR(100*_xlfn.IFNA(VLOOKUP($B94,KviZDarije9!$A$1:$N$1000, 5, 0), 0)/'TOP SCORES'!J$4,0)</f>
        <v>40</v>
      </c>
      <c r="M94" s="14">
        <f>IFERROR(100*_xlfn.IFNA(VLOOKUP($B94,KviZDarije10!$A$1:$N$1000, 5, 0), 0)/'TOP SCORES'!K$4,0)</f>
        <v>0</v>
      </c>
      <c r="N94" s="14">
        <f>IFERROR(100*_xlfn.IFNA(VLOOKUP($B94,KviZDarije11!$A$1:$N$1000, 5, 0), 0)/'TOP SCORES'!L$4,0)</f>
        <v>0</v>
      </c>
    </row>
    <row r="95" spans="1:14">
      <c r="A95" s="17">
        <f ca="1">RANK(C95,C$2:C$992)</f>
        <v>94</v>
      </c>
      <c r="B95" s="12" t="s">
        <v>76</v>
      </c>
      <c r="C95" s="15" cm="1">
        <f t="array" aca="1" ref="C95" ca="1">SUM(LARGE(D95:N95,ROW(INDIRECT("1:8"))))</f>
        <v>262.72727272727275</v>
      </c>
      <c r="D95" s="14">
        <f>IFERROR(100*_xlfn.IFNA(VLOOKUP($B95,KviZDarije1!$A$1:$N$1000, 5, 0), 0)/'TOP SCORES'!B$4,0)</f>
        <v>72.727272727272734</v>
      </c>
      <c r="E95" s="14">
        <f>IFERROR(100*_xlfn.IFNA(VLOOKUP($B95,KviZDarije2!$A$1:$N$1000, 5, 0), 0)/'TOP SCORES'!C$4,0)</f>
        <v>100</v>
      </c>
      <c r="F95" s="14">
        <f>IFERROR(100*_xlfn.IFNA(VLOOKUP($B95,KviZDarije3!$A$1:$N$1000, 5, 0), 0)/'TOP SCORES'!D$4,0)</f>
        <v>90</v>
      </c>
      <c r="G95" s="14">
        <f>IFERROR(100*_xlfn.IFNA(VLOOKUP($B95,KviZDarije4!$A$1:$N$1000, 5, 0), 0)/'TOP SCORES'!E$4,0)</f>
        <v>0</v>
      </c>
      <c r="H95" s="14">
        <f>IFERROR(100*_xlfn.IFNA(VLOOKUP($B95,KviZDarije5!$A$1:$N$1000, 5, 0), 0)/'TOP SCORES'!F$4,0)</f>
        <v>0</v>
      </c>
      <c r="I95" s="14">
        <f>IFERROR(100*_xlfn.IFNA(VLOOKUP($B95,KviZDarije6!$A$1:$N$1000, 5, 0), 0)/'TOP SCORES'!G$4,0)</f>
        <v>0</v>
      </c>
      <c r="J95" s="14">
        <f>IFERROR(100*_xlfn.IFNA(VLOOKUP($B95,KviZDarije7!$A$1:$N$999, 5, 0), 0)/'TOP SCORES'!H$4,0)</f>
        <v>0</v>
      </c>
      <c r="K95" s="14">
        <f>IFERROR(100*_xlfn.IFNA(VLOOKUP($B95,KviZDarije8!$A$1:$N$1000, 5, 0), 0)/'TOP SCORES'!I$4,0)</f>
        <v>0</v>
      </c>
      <c r="L95" s="14">
        <f>IFERROR(100*_xlfn.IFNA(VLOOKUP($B95,KviZDarije9!$A$1:$N$1000, 5, 0), 0)/'TOP SCORES'!J$4,0)</f>
        <v>0</v>
      </c>
      <c r="M95" s="14">
        <f>IFERROR(100*_xlfn.IFNA(VLOOKUP($B95,KviZDarije10!$A$1:$N$1000, 5, 0), 0)/'TOP SCORES'!K$4,0)</f>
        <v>0</v>
      </c>
      <c r="N95" s="14">
        <f>IFERROR(100*_xlfn.IFNA(VLOOKUP($B95,KviZDarije11!$A$1:$N$1000, 5, 0), 0)/'TOP SCORES'!L$4,0)</f>
        <v>0</v>
      </c>
    </row>
    <row r="96" spans="1:14">
      <c r="A96" s="17">
        <f ca="1">RANK(C96,C$2:C$992)</f>
        <v>95</v>
      </c>
      <c r="B96" s="40" t="s">
        <v>282</v>
      </c>
      <c r="C96" s="15" cm="1">
        <f t="array" aca="1" ref="C96" ca="1">SUM(LARGE(D96:N96,ROW(INDIRECT("1:8"))))</f>
        <v>261.21212121212125</v>
      </c>
      <c r="D96" s="14">
        <f>IFERROR(100*_xlfn.IFNA(VLOOKUP($B96,KviZDarije1!$A$1:$N$1000, 5, 0), 0)/'TOP SCORES'!B$4,0)</f>
        <v>0</v>
      </c>
      <c r="E96" s="14">
        <f>IFERROR(100*_xlfn.IFNA(VLOOKUP($B96,KviZDarije2!$A$1:$N$1000, 5, 0), 0)/'TOP SCORES'!C$4,0)</f>
        <v>0</v>
      </c>
      <c r="F96" s="14">
        <f>IFERROR(100*_xlfn.IFNA(VLOOKUP($B96,KviZDarije3!$A$1:$N$1000, 5, 0), 0)/'TOP SCORES'!D$4,0)</f>
        <v>0</v>
      </c>
      <c r="G96" s="14">
        <f>IFERROR(100*_xlfn.IFNA(VLOOKUP($B96,KviZDarije4!$A$1:$N$1000, 5, 0), 0)/'TOP SCORES'!E$4,0)</f>
        <v>0</v>
      </c>
      <c r="H96" s="14">
        <f>IFERROR(100*_xlfn.IFNA(VLOOKUP($B96,KviZDarije5!$A$1:$N$1000, 5, 0), 0)/'TOP SCORES'!F$4,0)</f>
        <v>0</v>
      </c>
      <c r="I96" s="14">
        <f>IFERROR(100*_xlfn.IFNA(VLOOKUP($B96,KviZDarije6!$A$1:$N$1000, 5, 0), 0)/'TOP SCORES'!G$4,0)</f>
        <v>50</v>
      </c>
      <c r="J96" s="14">
        <f>IFERROR(100*_xlfn.IFNA(VLOOKUP($B96,KviZDarije7!$A$1:$N$999, 5, 0), 0)/'TOP SCORES'!H$4,0)</f>
        <v>66.666666666666671</v>
      </c>
      <c r="K96" s="14">
        <f>IFERROR(100*_xlfn.IFNA(VLOOKUP($B96,KviZDarije8!$A$1:$N$1000, 5, 0), 0)/'TOP SCORES'!I$4,0)</f>
        <v>90</v>
      </c>
      <c r="L96" s="14">
        <f>IFERROR(100*_xlfn.IFNA(VLOOKUP($B96,KviZDarije9!$A$1:$N$1000, 5, 0), 0)/'TOP SCORES'!J$4,0)</f>
        <v>0</v>
      </c>
      <c r="M96" s="14">
        <f>IFERROR(100*_xlfn.IFNA(VLOOKUP($B96,KviZDarije10!$A$1:$N$1000, 5, 0), 0)/'TOP SCORES'!K$4,0)</f>
        <v>54.545454545454547</v>
      </c>
      <c r="N96" s="14">
        <f>IFERROR(100*_xlfn.IFNA(VLOOKUP($B96,KviZDarije11!$A$1:$N$1000, 5, 0), 0)/'TOP SCORES'!L$4,0)</f>
        <v>0</v>
      </c>
    </row>
    <row r="97" spans="1:14">
      <c r="A97" s="17">
        <f ca="1">RANK(C97,C$2:C$992)</f>
        <v>96</v>
      </c>
      <c r="B97" s="8" t="s">
        <v>123</v>
      </c>
      <c r="C97" s="15" cm="1">
        <f t="array" aca="1" ref="C97" ca="1">SUM(LARGE(D97:N97,ROW(INDIRECT("1:8"))))</f>
        <v>256.36363636363637</v>
      </c>
      <c r="D97" s="14">
        <f>IFERROR(100*_xlfn.IFNA(VLOOKUP($B97,KviZDarije1!$A$1:$N$1000, 5, 0), 0)/'TOP SCORES'!B$4,0)</f>
        <v>90.909090909090907</v>
      </c>
      <c r="E97" s="14">
        <f>IFERROR(100*_xlfn.IFNA(VLOOKUP($B97,KviZDarije2!$A$1:$N$1000, 5, 0), 0)/'TOP SCORES'!C$4,0)</f>
        <v>0</v>
      </c>
      <c r="F97" s="14">
        <f>IFERROR(100*_xlfn.IFNA(VLOOKUP($B97,KviZDarije3!$A$1:$N$1000, 5, 0), 0)/'TOP SCORES'!D$4,0)</f>
        <v>60</v>
      </c>
      <c r="G97" s="14">
        <f>IFERROR(100*_xlfn.IFNA(VLOOKUP($B97,KviZDarije4!$A$1:$N$1000, 5, 0), 0)/'TOP SCORES'!E$4,0)</f>
        <v>0</v>
      </c>
      <c r="H97" s="14">
        <f>IFERROR(100*_xlfn.IFNA(VLOOKUP($B97,KviZDarije5!$A$1:$N$1000, 5, 0), 0)/'TOP SCORES'!F$4,0)</f>
        <v>45.454545454545453</v>
      </c>
      <c r="I97" s="14">
        <f>IFERROR(100*_xlfn.IFNA(VLOOKUP($B97,KviZDarije6!$A$1:$N$1000, 5, 0), 0)/'TOP SCORES'!G$4,0)</f>
        <v>60</v>
      </c>
      <c r="J97" s="14">
        <f>IFERROR(100*_xlfn.IFNA(VLOOKUP($B97,KviZDarije7!$A$1:$N$999, 5, 0), 0)/'TOP SCORES'!H$4,0)</f>
        <v>0</v>
      </c>
      <c r="K97" s="14">
        <f>IFERROR(100*_xlfn.IFNA(VLOOKUP($B97,KviZDarije8!$A$1:$N$1000, 5, 0), 0)/'TOP SCORES'!I$4,0)</f>
        <v>0</v>
      </c>
      <c r="L97" s="14">
        <f>IFERROR(100*_xlfn.IFNA(VLOOKUP($B97,KviZDarije9!$A$1:$N$1000, 5, 0), 0)/'TOP SCORES'!J$4,0)</f>
        <v>0</v>
      </c>
      <c r="M97" s="14">
        <f>IFERROR(100*_xlfn.IFNA(VLOOKUP($B97,KviZDarije10!$A$1:$N$1000, 5, 0), 0)/'TOP SCORES'!K$4,0)</f>
        <v>0</v>
      </c>
      <c r="N97" s="14">
        <f>IFERROR(100*_xlfn.IFNA(VLOOKUP($B97,KviZDarije11!$A$1:$N$1000, 5, 0), 0)/'TOP SCORES'!L$4,0)</f>
        <v>0</v>
      </c>
    </row>
    <row r="98" spans="1:14">
      <c r="A98" s="17">
        <f ca="1">RANK(C98,C$2:C$992)</f>
        <v>97</v>
      </c>
      <c r="B98" s="8" t="s">
        <v>175</v>
      </c>
      <c r="C98" s="15" cm="1">
        <f t="array" aca="1" ref="C98" ca="1">SUM(LARGE(D98:N98,ROW(INDIRECT("1:8"))))</f>
        <v>254.04040404040404</v>
      </c>
      <c r="D98" s="14">
        <f>IFERROR(100*_xlfn.IFNA(VLOOKUP($B98,KviZDarije1!$A$1:$N$1000, 5, 0), 0)/'TOP SCORES'!B$4,0)</f>
        <v>63.636363636363633</v>
      </c>
      <c r="E98" s="14">
        <f>IFERROR(100*_xlfn.IFNA(VLOOKUP($B98,KviZDarije2!$A$1:$N$1000, 5, 0), 0)/'TOP SCORES'!C$4,0)</f>
        <v>40</v>
      </c>
      <c r="F98" s="14">
        <f>IFERROR(100*_xlfn.IFNA(VLOOKUP($B98,KviZDarije3!$A$1:$N$1000, 5, 0), 0)/'TOP SCORES'!D$4,0)</f>
        <v>70</v>
      </c>
      <c r="G98" s="14">
        <f>IFERROR(100*_xlfn.IFNA(VLOOKUP($B98,KviZDarije4!$A$1:$N$1000, 5, 0), 0)/'TOP SCORES'!E$4,0)</f>
        <v>0</v>
      </c>
      <c r="H98" s="14">
        <f>IFERROR(100*_xlfn.IFNA(VLOOKUP($B98,KviZDarije5!$A$1:$N$1000, 5, 0), 0)/'TOP SCORES'!F$4,0)</f>
        <v>18.181818181818183</v>
      </c>
      <c r="I98" s="14">
        <f>IFERROR(100*_xlfn.IFNA(VLOOKUP($B98,KviZDarije6!$A$1:$N$1000, 5, 0), 0)/'TOP SCORES'!G$4,0)</f>
        <v>40</v>
      </c>
      <c r="J98" s="14">
        <f>IFERROR(100*_xlfn.IFNA(VLOOKUP($B98,KviZDarije7!$A$1:$N$999, 5, 0), 0)/'TOP SCORES'!H$4,0)</f>
        <v>22.222222222222221</v>
      </c>
      <c r="K98" s="14">
        <f>IFERROR(100*_xlfn.IFNA(VLOOKUP($B98,KviZDarije8!$A$1:$N$1000, 5, 0), 0)/'TOP SCORES'!I$4,0)</f>
        <v>0</v>
      </c>
      <c r="L98" s="14">
        <f>IFERROR(100*_xlfn.IFNA(VLOOKUP($B98,KviZDarije9!$A$1:$N$1000, 5, 0), 0)/'TOP SCORES'!J$4,0)</f>
        <v>0</v>
      </c>
      <c r="M98" s="14">
        <f>IFERROR(100*_xlfn.IFNA(VLOOKUP($B98,KviZDarije10!$A$1:$N$1000, 5, 0), 0)/'TOP SCORES'!K$4,0)</f>
        <v>0</v>
      </c>
      <c r="N98" s="14">
        <f>IFERROR(100*_xlfn.IFNA(VLOOKUP($B98,KviZDarije11!$A$1:$N$1000, 5, 0), 0)/'TOP SCORES'!L$4,0)</f>
        <v>0</v>
      </c>
    </row>
    <row r="99" spans="1:14">
      <c r="A99" s="17">
        <f ca="1">RANK(C99,C$2:C$992)</f>
        <v>98</v>
      </c>
      <c r="B99" s="12" t="s">
        <v>102</v>
      </c>
      <c r="C99" s="15" cm="1">
        <f t="array" aca="1" ref="C99" ca="1">SUM(LARGE(D99:N99,ROW(INDIRECT("1:8"))))</f>
        <v>251.31313131313132</v>
      </c>
      <c r="D99" s="14">
        <f>IFERROR(100*_xlfn.IFNA(VLOOKUP($B99,KviZDarije1!$A$1:$N$1000, 5, 0), 0)/'TOP SCORES'!B$4,0)</f>
        <v>0</v>
      </c>
      <c r="E99" s="14">
        <f>IFERROR(100*_xlfn.IFNA(VLOOKUP($B99,KviZDarije2!$A$1:$N$1000, 5, 0), 0)/'TOP SCORES'!C$4,0)</f>
        <v>40</v>
      </c>
      <c r="F99" s="14">
        <f>IFERROR(100*_xlfn.IFNA(VLOOKUP($B99,KviZDarije3!$A$1:$N$1000, 5, 0), 0)/'TOP SCORES'!D$4,0)</f>
        <v>50</v>
      </c>
      <c r="G99" s="14">
        <f>IFERROR(100*_xlfn.IFNA(VLOOKUP($B99,KviZDarije4!$A$1:$N$1000, 5, 0), 0)/'TOP SCORES'!E$4,0)</f>
        <v>30</v>
      </c>
      <c r="H99" s="14">
        <f>IFERROR(100*_xlfn.IFNA(VLOOKUP($B99,KviZDarije5!$A$1:$N$1000, 5, 0), 0)/'TOP SCORES'!F$4,0)</f>
        <v>9.0909090909090917</v>
      </c>
      <c r="I99" s="14">
        <f>IFERROR(100*_xlfn.IFNA(VLOOKUP($B99,KviZDarije6!$A$1:$N$1000, 5, 0), 0)/'TOP SCORES'!G$4,0)</f>
        <v>30</v>
      </c>
      <c r="J99" s="14">
        <f>IFERROR(100*_xlfn.IFNA(VLOOKUP($B99,KviZDarije7!$A$1:$N$999, 5, 0), 0)/'TOP SCORES'!H$4,0)</f>
        <v>22.222222222222221</v>
      </c>
      <c r="K99" s="14">
        <f>IFERROR(100*_xlfn.IFNA(VLOOKUP($B99,KviZDarije8!$A$1:$N$1000, 5, 0), 0)/'TOP SCORES'!I$4,0)</f>
        <v>30</v>
      </c>
      <c r="L99" s="14">
        <f>IFERROR(100*_xlfn.IFNA(VLOOKUP($B99,KviZDarije9!$A$1:$N$1000, 5, 0), 0)/'TOP SCORES'!J$4,0)</f>
        <v>40</v>
      </c>
      <c r="M99" s="14">
        <f>IFERROR(100*_xlfn.IFNA(VLOOKUP($B99,KviZDarije10!$A$1:$N$1000, 5, 0), 0)/'TOP SCORES'!K$4,0)</f>
        <v>0</v>
      </c>
      <c r="N99" s="14">
        <f>IFERROR(100*_xlfn.IFNA(VLOOKUP($B99,KviZDarije11!$A$1:$N$1000, 5, 0), 0)/'TOP SCORES'!L$4,0)</f>
        <v>0</v>
      </c>
    </row>
    <row r="100" spans="1:14">
      <c r="A100" s="17">
        <f ca="1">RANK(C100,C$2:C$992)</f>
        <v>99</v>
      </c>
      <c r="B100" s="35" t="s">
        <v>261</v>
      </c>
      <c r="C100" s="15" cm="1">
        <f t="array" aca="1" ref="C100" ca="1">SUM(LARGE(D100:N100,ROW(INDIRECT("1:8"))))</f>
        <v>247.17171717171718</v>
      </c>
      <c r="D100" s="14">
        <f>IFERROR(100*_xlfn.IFNA(VLOOKUP($B100,KviZDarije1!$A$1:$N$1000, 5, 0), 0)/'TOP SCORES'!B$4,0)</f>
        <v>0</v>
      </c>
      <c r="E100" s="14">
        <f>IFERROR(100*_xlfn.IFNA(VLOOKUP($B100,KviZDarije2!$A$1:$N$1000, 5, 0), 0)/'TOP SCORES'!C$4,0)</f>
        <v>0</v>
      </c>
      <c r="F100" s="14">
        <f>IFERROR(100*_xlfn.IFNA(VLOOKUP($B100,KviZDarije3!$A$1:$N$1000, 5, 0), 0)/'TOP SCORES'!D$4,0)</f>
        <v>0</v>
      </c>
      <c r="G100" s="14">
        <f>IFERROR(100*_xlfn.IFNA(VLOOKUP($B100,KviZDarije4!$A$1:$N$1000, 5, 0), 0)/'TOP SCORES'!E$4,0)</f>
        <v>50</v>
      </c>
      <c r="H100" s="14">
        <f>IFERROR(100*_xlfn.IFNA(VLOOKUP($B100,KviZDarije5!$A$1:$N$1000, 5, 0), 0)/'TOP SCORES'!F$4,0)</f>
        <v>27.272727272727273</v>
      </c>
      <c r="I100" s="14">
        <f>IFERROR(100*_xlfn.IFNA(VLOOKUP($B100,KviZDarije6!$A$1:$N$1000, 5, 0), 0)/'TOP SCORES'!G$4,0)</f>
        <v>30</v>
      </c>
      <c r="J100" s="14">
        <f>IFERROR(100*_xlfn.IFNA(VLOOKUP($B100,KviZDarije7!$A$1:$N$999, 5, 0), 0)/'TOP SCORES'!H$4,0)</f>
        <v>44.444444444444443</v>
      </c>
      <c r="K100" s="14">
        <f>IFERROR(100*_xlfn.IFNA(VLOOKUP($B100,KviZDarije8!$A$1:$N$1000, 5, 0), 0)/'TOP SCORES'!I$4,0)</f>
        <v>0</v>
      </c>
      <c r="L100" s="14">
        <f>IFERROR(100*_xlfn.IFNA(VLOOKUP($B100,KviZDarije9!$A$1:$N$1000, 5, 0), 0)/'TOP SCORES'!J$4,0)</f>
        <v>50</v>
      </c>
      <c r="M100" s="14">
        <f>IFERROR(100*_xlfn.IFNA(VLOOKUP($B100,KviZDarije10!$A$1:$N$1000, 5, 0), 0)/'TOP SCORES'!K$4,0)</f>
        <v>45.454545454545453</v>
      </c>
      <c r="N100" s="14">
        <f>IFERROR(100*_xlfn.IFNA(VLOOKUP($B100,KviZDarije11!$A$1:$N$1000, 5, 0), 0)/'TOP SCORES'!L$4,0)</f>
        <v>0</v>
      </c>
    </row>
    <row r="101" spans="1:14">
      <c r="A101" s="17">
        <f ca="1">RANK(C101,C$2:C$992)</f>
        <v>100</v>
      </c>
      <c r="B101" s="12" t="s">
        <v>231</v>
      </c>
      <c r="C101" s="15" cm="1">
        <f t="array" aca="1" ref="C101" ca="1">SUM(LARGE(D101:N101,ROW(INDIRECT("1:8"))))</f>
        <v>245.85858585858588</v>
      </c>
      <c r="D101" s="14">
        <f>IFERROR(100*_xlfn.IFNA(VLOOKUP($B101,KviZDarije1!$A$1:$N$1000, 5, 0), 0)/'TOP SCORES'!B$4,0)</f>
        <v>0</v>
      </c>
      <c r="E101" s="14">
        <f>IFERROR(100*_xlfn.IFNA(VLOOKUP($B101,KviZDarije2!$A$1:$N$1000, 5, 0), 0)/'TOP SCORES'!C$4,0)</f>
        <v>0</v>
      </c>
      <c r="F101" s="14">
        <f>IFERROR(100*_xlfn.IFNA(VLOOKUP($B101,KviZDarije3!$A$1:$N$1000, 5, 0), 0)/'TOP SCORES'!D$4,0)</f>
        <v>50</v>
      </c>
      <c r="G101" s="14">
        <f>IFERROR(100*_xlfn.IFNA(VLOOKUP($B101,KviZDarije4!$A$1:$N$1000, 5, 0), 0)/'TOP SCORES'!E$4,0)</f>
        <v>50</v>
      </c>
      <c r="H101" s="14">
        <f>IFERROR(100*_xlfn.IFNA(VLOOKUP($B101,KviZDarije5!$A$1:$N$1000, 5, 0), 0)/'TOP SCORES'!F$4,0)</f>
        <v>36.363636363636367</v>
      </c>
      <c r="I101" s="14">
        <f>IFERROR(100*_xlfn.IFNA(VLOOKUP($B101,KviZDarije6!$A$1:$N$1000, 5, 0), 0)/'TOP SCORES'!G$4,0)</f>
        <v>20</v>
      </c>
      <c r="J101" s="14">
        <f>IFERROR(100*_xlfn.IFNA(VLOOKUP($B101,KviZDarije7!$A$1:$N$999, 5, 0), 0)/'TOP SCORES'!H$4,0)</f>
        <v>22.222222222222221</v>
      </c>
      <c r="K101" s="14">
        <f>IFERROR(100*_xlfn.IFNA(VLOOKUP($B101,KviZDarije8!$A$1:$N$1000, 5, 0), 0)/'TOP SCORES'!I$4,0)</f>
        <v>40</v>
      </c>
      <c r="L101" s="14">
        <f>IFERROR(100*_xlfn.IFNA(VLOOKUP($B101,KviZDarije9!$A$1:$N$1000, 5, 0), 0)/'TOP SCORES'!J$4,0)</f>
        <v>0</v>
      </c>
      <c r="M101" s="14">
        <f>IFERROR(100*_xlfn.IFNA(VLOOKUP($B101,KviZDarije10!$A$1:$N$1000, 5, 0), 0)/'TOP SCORES'!K$4,0)</f>
        <v>27.272727272727273</v>
      </c>
      <c r="N101" s="14">
        <f>IFERROR(100*_xlfn.IFNA(VLOOKUP($B101,KviZDarije11!$A$1:$N$1000, 5, 0), 0)/'TOP SCORES'!L$4,0)</f>
        <v>0</v>
      </c>
    </row>
    <row r="102" spans="1:14">
      <c r="A102" s="17">
        <f ca="1">RANK(C102,C$2:C$992)</f>
        <v>101</v>
      </c>
      <c r="B102" s="12" t="s">
        <v>163</v>
      </c>
      <c r="C102" s="15" cm="1">
        <f t="array" aca="1" ref="C102" ca="1">SUM(LARGE(D102:N102,ROW(INDIRECT("1:8"))))</f>
        <v>239.09090909090909</v>
      </c>
      <c r="D102" s="14">
        <f>IFERROR(100*_xlfn.IFNA(VLOOKUP($B102,KviZDarije1!$A$1:$N$1000, 5, 0), 0)/'TOP SCORES'!B$4,0)</f>
        <v>54.545454545454547</v>
      </c>
      <c r="E102" s="14">
        <f>IFERROR(100*_xlfn.IFNA(VLOOKUP($B102,KviZDarije2!$A$1:$N$1000, 5, 0), 0)/'TOP SCORES'!C$4,0)</f>
        <v>60</v>
      </c>
      <c r="F102" s="14">
        <f>IFERROR(100*_xlfn.IFNA(VLOOKUP($B102,KviZDarije3!$A$1:$N$1000, 5, 0), 0)/'TOP SCORES'!D$4,0)</f>
        <v>30</v>
      </c>
      <c r="G102" s="14">
        <f>IFERROR(100*_xlfn.IFNA(VLOOKUP($B102,KviZDarije4!$A$1:$N$1000, 5, 0), 0)/'TOP SCORES'!E$4,0)</f>
        <v>0</v>
      </c>
      <c r="H102" s="14">
        <f>IFERROR(100*_xlfn.IFNA(VLOOKUP($B102,KviZDarije5!$A$1:$N$1000, 5, 0), 0)/'TOP SCORES'!F$4,0)</f>
        <v>0</v>
      </c>
      <c r="I102" s="14">
        <f>IFERROR(100*_xlfn.IFNA(VLOOKUP($B102,KviZDarije6!$A$1:$N$1000, 5, 0), 0)/'TOP SCORES'!G$4,0)</f>
        <v>0</v>
      </c>
      <c r="J102" s="14">
        <f>IFERROR(100*_xlfn.IFNA(VLOOKUP($B102,KviZDarije7!$A$1:$N$999, 5, 0), 0)/'TOP SCORES'!H$4,0)</f>
        <v>0</v>
      </c>
      <c r="K102" s="14">
        <f>IFERROR(100*_xlfn.IFNA(VLOOKUP($B102,KviZDarije8!$A$1:$N$1000, 5, 0), 0)/'TOP SCORES'!I$4,0)</f>
        <v>0</v>
      </c>
      <c r="L102" s="14">
        <f>IFERROR(100*_xlfn.IFNA(VLOOKUP($B102,KviZDarije9!$A$1:$N$1000, 5, 0), 0)/'TOP SCORES'!J$4,0)</f>
        <v>40</v>
      </c>
      <c r="M102" s="14">
        <f>IFERROR(100*_xlfn.IFNA(VLOOKUP($B102,KviZDarije10!$A$1:$N$1000, 5, 0), 0)/'TOP SCORES'!K$4,0)</f>
        <v>54.545454545454547</v>
      </c>
      <c r="N102" s="14">
        <f>IFERROR(100*_xlfn.IFNA(VLOOKUP($B102,KviZDarije11!$A$1:$N$1000, 5, 0), 0)/'TOP SCORES'!L$4,0)</f>
        <v>0</v>
      </c>
    </row>
    <row r="103" spans="1:14">
      <c r="A103" s="17">
        <f ca="1">RANK(C103,C$2:C$992)</f>
        <v>102</v>
      </c>
      <c r="B103" s="12" t="s">
        <v>130</v>
      </c>
      <c r="C103" s="15" cm="1">
        <f t="array" aca="1" ref="C103" ca="1">SUM(LARGE(D103:N103,ROW(INDIRECT("1:8"))))</f>
        <v>236.76767676767679</v>
      </c>
      <c r="D103" s="14">
        <f>IFERROR(100*_xlfn.IFNA(VLOOKUP($B103,KviZDarije1!$A$1:$N$1000, 5, 0), 0)/'TOP SCORES'!B$4,0)</f>
        <v>54.545454545454547</v>
      </c>
      <c r="E103" s="14">
        <f>IFERROR(100*_xlfn.IFNA(VLOOKUP($B103,KviZDarije2!$A$1:$N$1000, 5, 0), 0)/'TOP SCORES'!C$4,0)</f>
        <v>0</v>
      </c>
      <c r="F103" s="14">
        <f>IFERROR(100*_xlfn.IFNA(VLOOKUP($B103,KviZDarije3!$A$1:$N$1000, 5, 0), 0)/'TOP SCORES'!D$4,0)</f>
        <v>40</v>
      </c>
      <c r="G103" s="14">
        <f>IFERROR(100*_xlfn.IFNA(VLOOKUP($B103,KviZDarije4!$A$1:$N$1000, 5, 0), 0)/'TOP SCORES'!E$4,0)</f>
        <v>20</v>
      </c>
      <c r="H103" s="14">
        <f>IFERROR(100*_xlfn.IFNA(VLOOKUP($B103,KviZDarije5!$A$1:$N$1000, 5, 0), 0)/'TOP SCORES'!F$4,0)</f>
        <v>0</v>
      </c>
      <c r="I103" s="14">
        <f>IFERROR(100*_xlfn.IFNA(VLOOKUP($B103,KviZDarije6!$A$1:$N$1000, 5, 0), 0)/'TOP SCORES'!G$4,0)</f>
        <v>40</v>
      </c>
      <c r="J103" s="14">
        <f>IFERROR(100*_xlfn.IFNA(VLOOKUP($B103,KviZDarije7!$A$1:$N$999, 5, 0), 0)/'TOP SCORES'!H$4,0)</f>
        <v>22.222222222222221</v>
      </c>
      <c r="K103" s="14">
        <f>IFERROR(100*_xlfn.IFNA(VLOOKUP($B103,KviZDarije8!$A$1:$N$1000, 5, 0), 0)/'TOP SCORES'!I$4,0)</f>
        <v>20</v>
      </c>
      <c r="L103" s="14">
        <f>IFERROR(100*_xlfn.IFNA(VLOOKUP($B103,KviZDarije9!$A$1:$N$1000, 5, 0), 0)/'TOP SCORES'!J$4,0)</f>
        <v>40</v>
      </c>
      <c r="M103" s="14">
        <f>IFERROR(100*_xlfn.IFNA(VLOOKUP($B103,KviZDarije10!$A$1:$N$1000, 5, 0), 0)/'TOP SCORES'!K$4,0)</f>
        <v>0</v>
      </c>
      <c r="N103" s="14">
        <f>IFERROR(100*_xlfn.IFNA(VLOOKUP($B103,KviZDarije11!$A$1:$N$1000, 5, 0), 0)/'TOP SCORES'!L$4,0)</f>
        <v>0</v>
      </c>
    </row>
    <row r="104" spans="1:14">
      <c r="A104" s="17">
        <f ca="1">RANK(C104,C$2:C$992)</f>
        <v>103</v>
      </c>
      <c r="B104" s="12" t="s">
        <v>43</v>
      </c>
      <c r="C104" s="15" cm="1">
        <f t="array" aca="1" ref="C104" ca="1">SUM(LARGE(D104:N104,ROW(INDIRECT("1:8"))))</f>
        <v>236.36363636363637</v>
      </c>
      <c r="D104" s="14">
        <f>IFERROR(100*_xlfn.IFNA(VLOOKUP($B104,KviZDarije1!$A$1:$N$1000, 5, 0), 0)/'TOP SCORES'!B$4,0)</f>
        <v>0</v>
      </c>
      <c r="E104" s="14">
        <f>IFERROR(100*_xlfn.IFNA(VLOOKUP($B104,KviZDarije2!$A$1:$N$1000, 5, 0), 0)/'TOP SCORES'!C$4,0)</f>
        <v>50</v>
      </c>
      <c r="F104" s="14">
        <f>IFERROR(100*_xlfn.IFNA(VLOOKUP($B104,KviZDarije3!$A$1:$N$1000, 5, 0), 0)/'TOP SCORES'!D$4,0)</f>
        <v>0</v>
      </c>
      <c r="G104" s="14">
        <f>IFERROR(100*_xlfn.IFNA(VLOOKUP($B104,KviZDarije4!$A$1:$N$1000, 5, 0), 0)/'TOP SCORES'!E$4,0)</f>
        <v>30</v>
      </c>
      <c r="H104" s="14">
        <f>IFERROR(100*_xlfn.IFNA(VLOOKUP($B104,KviZDarije5!$A$1:$N$1000, 5, 0), 0)/'TOP SCORES'!F$4,0)</f>
        <v>36.363636363636367</v>
      </c>
      <c r="I104" s="14">
        <f>IFERROR(100*_xlfn.IFNA(VLOOKUP($B104,KviZDarije6!$A$1:$N$1000, 5, 0), 0)/'TOP SCORES'!G$4,0)</f>
        <v>0</v>
      </c>
      <c r="J104" s="14">
        <f>IFERROR(100*_xlfn.IFNA(VLOOKUP($B104,KviZDarije7!$A$1:$N$999, 5, 0), 0)/'TOP SCORES'!H$4,0)</f>
        <v>0</v>
      </c>
      <c r="K104" s="14">
        <f>IFERROR(100*_xlfn.IFNA(VLOOKUP($B104,KviZDarije8!$A$1:$N$1000, 5, 0), 0)/'TOP SCORES'!I$4,0)</f>
        <v>60</v>
      </c>
      <c r="L104" s="14">
        <f>IFERROR(100*_xlfn.IFNA(VLOOKUP($B104,KviZDarije9!$A$1:$N$1000, 5, 0), 0)/'TOP SCORES'!J$4,0)</f>
        <v>60</v>
      </c>
      <c r="M104" s="14">
        <f>IFERROR(100*_xlfn.IFNA(VLOOKUP($B104,KviZDarije10!$A$1:$N$1000, 5, 0), 0)/'TOP SCORES'!K$4,0)</f>
        <v>0</v>
      </c>
      <c r="N104" s="14">
        <f>IFERROR(100*_xlfn.IFNA(VLOOKUP($B104,KviZDarije11!$A$1:$N$1000, 5, 0), 0)/'TOP SCORES'!L$4,0)</f>
        <v>0</v>
      </c>
    </row>
    <row r="105" spans="1:14">
      <c r="A105" s="17">
        <f ca="1">RANK(C105,C$2:C$992)</f>
        <v>104</v>
      </c>
      <c r="B105" s="12" t="s">
        <v>104</v>
      </c>
      <c r="C105" s="15" cm="1">
        <f t="array" aca="1" ref="C105" ca="1">SUM(LARGE(D105:N105,ROW(INDIRECT("1:8"))))</f>
        <v>231.81818181818181</v>
      </c>
      <c r="D105" s="14">
        <f>IFERROR(100*_xlfn.IFNA(VLOOKUP($B105,KviZDarije1!$A$1:$N$1000, 5, 0), 0)/'TOP SCORES'!B$4,0)</f>
        <v>81.818181818181813</v>
      </c>
      <c r="E105" s="14">
        <f>IFERROR(100*_xlfn.IFNA(VLOOKUP($B105,KviZDarije2!$A$1:$N$1000, 5, 0), 0)/'TOP SCORES'!C$4,0)</f>
        <v>0</v>
      </c>
      <c r="F105" s="14">
        <f>IFERROR(100*_xlfn.IFNA(VLOOKUP($B105,KviZDarije3!$A$1:$N$1000, 5, 0), 0)/'TOP SCORES'!D$4,0)</f>
        <v>80</v>
      </c>
      <c r="G105" s="14">
        <f>IFERROR(100*_xlfn.IFNA(VLOOKUP($B105,KviZDarije4!$A$1:$N$1000, 5, 0), 0)/'TOP SCORES'!E$4,0)</f>
        <v>70</v>
      </c>
      <c r="H105" s="14">
        <f>IFERROR(100*_xlfn.IFNA(VLOOKUP($B105,KviZDarije5!$A$1:$N$1000, 5, 0), 0)/'TOP SCORES'!F$4,0)</f>
        <v>0</v>
      </c>
      <c r="I105" s="14">
        <f>IFERROR(100*_xlfn.IFNA(VLOOKUP($B105,KviZDarije6!$A$1:$N$1000, 5, 0), 0)/'TOP SCORES'!G$4,0)</f>
        <v>0</v>
      </c>
      <c r="J105" s="14">
        <f>IFERROR(100*_xlfn.IFNA(VLOOKUP($B105,KviZDarije7!$A$1:$N$999, 5, 0), 0)/'TOP SCORES'!H$4,0)</f>
        <v>0</v>
      </c>
      <c r="K105" s="14">
        <f>IFERROR(100*_xlfn.IFNA(VLOOKUP($B105,KviZDarije8!$A$1:$N$1000, 5, 0), 0)/'TOP SCORES'!I$4,0)</f>
        <v>0</v>
      </c>
      <c r="L105" s="14">
        <f>IFERROR(100*_xlfn.IFNA(VLOOKUP($B105,KviZDarije9!$A$1:$N$1000, 5, 0), 0)/'TOP SCORES'!J$4,0)</f>
        <v>0</v>
      </c>
      <c r="M105" s="14">
        <f>IFERROR(100*_xlfn.IFNA(VLOOKUP($B105,KviZDarije10!$A$1:$N$1000, 5, 0), 0)/'TOP SCORES'!K$4,0)</f>
        <v>0</v>
      </c>
      <c r="N105" s="14">
        <f>IFERROR(100*_xlfn.IFNA(VLOOKUP($B105,KviZDarije11!$A$1:$N$1000, 5, 0), 0)/'TOP SCORES'!L$4,0)</f>
        <v>0</v>
      </c>
    </row>
    <row r="106" spans="1:14">
      <c r="A106" s="17">
        <f ca="1">RANK(C106,C$2:C$992)</f>
        <v>105</v>
      </c>
      <c r="B106" s="12" t="s">
        <v>229</v>
      </c>
      <c r="C106" s="15" cm="1">
        <f t="array" aca="1" ref="C106" ca="1">SUM(LARGE(D106:N106,ROW(INDIRECT("1:8"))))</f>
        <v>230.90909090909088</v>
      </c>
      <c r="D106" s="14">
        <f>IFERROR(100*_xlfn.IFNA(VLOOKUP($B106,KviZDarije1!$A$1:$N$1000, 5, 0), 0)/'TOP SCORES'!B$4,0)</f>
        <v>0</v>
      </c>
      <c r="E106" s="14">
        <f>IFERROR(100*_xlfn.IFNA(VLOOKUP($B106,KviZDarije2!$A$1:$N$1000, 5, 0), 0)/'TOP SCORES'!C$4,0)</f>
        <v>0</v>
      </c>
      <c r="F106" s="14">
        <f>IFERROR(100*_xlfn.IFNA(VLOOKUP($B106,KviZDarije3!$A$1:$N$1000, 5, 0), 0)/'TOP SCORES'!D$4,0)</f>
        <v>50</v>
      </c>
      <c r="G106" s="14">
        <f>IFERROR(100*_xlfn.IFNA(VLOOKUP($B106,KviZDarije4!$A$1:$N$1000, 5, 0), 0)/'TOP SCORES'!E$4,0)</f>
        <v>30</v>
      </c>
      <c r="H106" s="14">
        <f>IFERROR(100*_xlfn.IFNA(VLOOKUP($B106,KviZDarije5!$A$1:$N$1000, 5, 0), 0)/'TOP SCORES'!F$4,0)</f>
        <v>45.454545454545453</v>
      </c>
      <c r="I106" s="14">
        <f>IFERROR(100*_xlfn.IFNA(VLOOKUP($B106,KviZDarije6!$A$1:$N$1000, 5, 0), 0)/'TOP SCORES'!G$4,0)</f>
        <v>60</v>
      </c>
      <c r="J106" s="14">
        <f>IFERROR(100*_xlfn.IFNA(VLOOKUP($B106,KviZDarije7!$A$1:$N$999, 5, 0), 0)/'TOP SCORES'!H$4,0)</f>
        <v>0</v>
      </c>
      <c r="K106" s="14">
        <f>IFERROR(100*_xlfn.IFNA(VLOOKUP($B106,KviZDarije8!$A$1:$N$1000, 5, 0), 0)/'TOP SCORES'!I$4,0)</f>
        <v>0</v>
      </c>
      <c r="L106" s="14">
        <f>IFERROR(100*_xlfn.IFNA(VLOOKUP($B106,KviZDarije9!$A$1:$N$1000, 5, 0), 0)/'TOP SCORES'!J$4,0)</f>
        <v>0</v>
      </c>
      <c r="M106" s="14">
        <f>IFERROR(100*_xlfn.IFNA(VLOOKUP($B106,KviZDarije10!$A$1:$N$1000, 5, 0), 0)/'TOP SCORES'!K$4,0)</f>
        <v>45.454545454545453</v>
      </c>
      <c r="N106" s="14">
        <f>IFERROR(100*_xlfn.IFNA(VLOOKUP($B106,KviZDarije11!$A$1:$N$1000, 5, 0), 0)/'TOP SCORES'!L$4,0)</f>
        <v>0</v>
      </c>
    </row>
    <row r="107" spans="1:14">
      <c r="A107" s="17">
        <f ca="1">RANK(C107,C$2:C$992)</f>
        <v>106</v>
      </c>
      <c r="B107" s="12" t="s">
        <v>28</v>
      </c>
      <c r="C107" s="15" cm="1">
        <f t="array" aca="1" ref="C107" ca="1">SUM(LARGE(D107:N107,ROW(INDIRECT("1:8"))))</f>
        <v>229.09090909090907</v>
      </c>
      <c r="D107" s="14">
        <f>IFERROR(100*_xlfn.IFNA(VLOOKUP($B107,KviZDarije1!$A$1:$N$1000, 5, 0), 0)/'TOP SCORES'!B$4,0)</f>
        <v>63.636363636363633</v>
      </c>
      <c r="E107" s="14">
        <f>IFERROR(100*_xlfn.IFNA(VLOOKUP($B107,KviZDarije2!$A$1:$N$1000, 5, 0), 0)/'TOP SCORES'!C$4,0)</f>
        <v>80</v>
      </c>
      <c r="F107" s="14">
        <f>IFERROR(100*_xlfn.IFNA(VLOOKUP($B107,KviZDarije3!$A$1:$N$1000, 5, 0), 0)/'TOP SCORES'!D$4,0)</f>
        <v>40</v>
      </c>
      <c r="G107" s="14">
        <f>IFERROR(100*_xlfn.IFNA(VLOOKUP($B107,KviZDarije4!$A$1:$N$1000, 5, 0), 0)/'TOP SCORES'!E$4,0)</f>
        <v>0</v>
      </c>
      <c r="H107" s="14">
        <f>IFERROR(100*_xlfn.IFNA(VLOOKUP($B107,KviZDarije5!$A$1:$N$1000, 5, 0), 0)/'TOP SCORES'!F$4,0)</f>
        <v>0</v>
      </c>
      <c r="I107" s="14">
        <f>IFERROR(100*_xlfn.IFNA(VLOOKUP($B107,KviZDarije6!$A$1:$N$1000, 5, 0), 0)/'TOP SCORES'!G$4,0)</f>
        <v>0</v>
      </c>
      <c r="J107" s="14">
        <f>IFERROR(100*_xlfn.IFNA(VLOOKUP($B107,KviZDarije7!$A$1:$N$999, 5, 0), 0)/'TOP SCORES'!H$4,0)</f>
        <v>0</v>
      </c>
      <c r="K107" s="14">
        <f>IFERROR(100*_xlfn.IFNA(VLOOKUP($B107,KviZDarije8!$A$1:$N$1000, 5, 0), 0)/'TOP SCORES'!I$4,0)</f>
        <v>0</v>
      </c>
      <c r="L107" s="14">
        <f>IFERROR(100*_xlfn.IFNA(VLOOKUP($B107,KviZDarije9!$A$1:$N$1000, 5, 0), 0)/'TOP SCORES'!J$4,0)</f>
        <v>0</v>
      </c>
      <c r="M107" s="14">
        <f>IFERROR(100*_xlfn.IFNA(VLOOKUP($B107,KviZDarije10!$A$1:$N$1000, 5, 0), 0)/'TOP SCORES'!K$4,0)</f>
        <v>45.454545454545453</v>
      </c>
      <c r="N107" s="14">
        <f>IFERROR(100*_xlfn.IFNA(VLOOKUP($B107,KviZDarije11!$A$1:$N$1000, 5, 0), 0)/'TOP SCORES'!L$4,0)</f>
        <v>0</v>
      </c>
    </row>
    <row r="108" spans="1:14">
      <c r="A108" s="17">
        <f ca="1">RANK(C108,C$2:C$992)</f>
        <v>107</v>
      </c>
      <c r="B108" s="12" t="s">
        <v>153</v>
      </c>
      <c r="C108" s="15" cm="1">
        <f t="array" aca="1" ref="C108" ca="1">SUM(LARGE(D108:N108,ROW(INDIRECT("1:8"))))</f>
        <v>226.96969696969697</v>
      </c>
      <c r="D108" s="14">
        <f>IFERROR(100*_xlfn.IFNA(VLOOKUP($B108,KviZDarije1!$A$1:$N$1000, 5, 0), 0)/'TOP SCORES'!B$4,0)</f>
        <v>63.636363636363633</v>
      </c>
      <c r="E108" s="14">
        <f>IFERROR(100*_xlfn.IFNA(VLOOKUP($B108,KviZDarije2!$A$1:$N$1000, 5, 0), 0)/'TOP SCORES'!C$4,0)</f>
        <v>0</v>
      </c>
      <c r="F108" s="14">
        <f>IFERROR(100*_xlfn.IFNA(VLOOKUP($B108,KviZDarije3!$A$1:$N$1000, 5, 0), 0)/'TOP SCORES'!D$4,0)</f>
        <v>50</v>
      </c>
      <c r="G108" s="14">
        <f>IFERROR(100*_xlfn.IFNA(VLOOKUP($B108,KviZDarije4!$A$1:$N$1000, 5, 0), 0)/'TOP SCORES'!E$4,0)</f>
        <v>0</v>
      </c>
      <c r="H108" s="14">
        <f>IFERROR(100*_xlfn.IFNA(VLOOKUP($B108,KviZDarije5!$A$1:$N$1000, 5, 0), 0)/'TOP SCORES'!F$4,0)</f>
        <v>0</v>
      </c>
      <c r="I108" s="14">
        <f>IFERROR(100*_xlfn.IFNA(VLOOKUP($B108,KviZDarije6!$A$1:$N$1000, 5, 0), 0)/'TOP SCORES'!G$4,0)</f>
        <v>0</v>
      </c>
      <c r="J108" s="14">
        <f>IFERROR(100*_xlfn.IFNA(VLOOKUP($B108,KviZDarije7!$A$1:$N$999, 5, 0), 0)/'TOP SCORES'!H$4,0)</f>
        <v>33.333333333333336</v>
      </c>
      <c r="K108" s="14">
        <f>IFERROR(100*_xlfn.IFNA(VLOOKUP($B108,KviZDarije8!$A$1:$N$1000, 5, 0), 0)/'TOP SCORES'!I$4,0)</f>
        <v>40</v>
      </c>
      <c r="L108" s="14">
        <f>IFERROR(100*_xlfn.IFNA(VLOOKUP($B108,KviZDarije9!$A$1:$N$1000, 5, 0), 0)/'TOP SCORES'!J$4,0)</f>
        <v>40</v>
      </c>
      <c r="M108" s="14">
        <f>IFERROR(100*_xlfn.IFNA(VLOOKUP($B108,KviZDarije10!$A$1:$N$1000, 5, 0), 0)/'TOP SCORES'!K$4,0)</f>
        <v>0</v>
      </c>
      <c r="N108" s="14">
        <f>IFERROR(100*_xlfn.IFNA(VLOOKUP($B108,KviZDarije11!$A$1:$N$1000, 5, 0), 0)/'TOP SCORES'!L$4,0)</f>
        <v>0</v>
      </c>
    </row>
    <row r="109" spans="1:14">
      <c r="A109" s="17">
        <f ca="1">RANK(C109,C$2:C$992)</f>
        <v>108</v>
      </c>
      <c r="B109" s="8" t="s">
        <v>128</v>
      </c>
      <c r="C109" s="15" cm="1">
        <f t="array" aca="1" ref="C109" ca="1">SUM(LARGE(D109:N109,ROW(INDIRECT("1:8"))))</f>
        <v>224.74747474747474</v>
      </c>
      <c r="D109" s="14">
        <f>IFERROR(100*_xlfn.IFNA(VLOOKUP($B109,KviZDarije1!$A$1:$N$1000, 5, 0), 0)/'TOP SCORES'!B$4,0)</f>
        <v>45.454545454545453</v>
      </c>
      <c r="E109" s="14">
        <f>IFERROR(100*_xlfn.IFNA(VLOOKUP($B109,KviZDarije2!$A$1:$N$1000, 5, 0), 0)/'TOP SCORES'!C$4,0)</f>
        <v>30</v>
      </c>
      <c r="F109" s="14">
        <f>IFERROR(100*_xlfn.IFNA(VLOOKUP($B109,KviZDarije3!$A$1:$N$1000, 5, 0), 0)/'TOP SCORES'!D$4,0)</f>
        <v>50</v>
      </c>
      <c r="G109" s="14">
        <f>IFERROR(100*_xlfn.IFNA(VLOOKUP($B109,KviZDarije4!$A$1:$N$1000, 5, 0), 0)/'TOP SCORES'!E$4,0)</f>
        <v>20</v>
      </c>
      <c r="H109" s="14">
        <f>IFERROR(100*_xlfn.IFNA(VLOOKUP($B109,KviZDarije5!$A$1:$N$1000, 5, 0), 0)/'TOP SCORES'!F$4,0)</f>
        <v>18.181818181818183</v>
      </c>
      <c r="I109" s="14">
        <f>IFERROR(100*_xlfn.IFNA(VLOOKUP($B109,KviZDarije6!$A$1:$N$1000, 5, 0), 0)/'TOP SCORES'!G$4,0)</f>
        <v>10</v>
      </c>
      <c r="J109" s="14">
        <f>IFERROR(100*_xlfn.IFNA(VLOOKUP($B109,KviZDarije7!$A$1:$N$999, 5, 0), 0)/'TOP SCORES'!H$4,0)</f>
        <v>11.111111111111111</v>
      </c>
      <c r="K109" s="14">
        <f>IFERROR(100*_xlfn.IFNA(VLOOKUP($B109,KviZDarije8!$A$1:$N$1000, 5, 0), 0)/'TOP SCORES'!I$4,0)</f>
        <v>0</v>
      </c>
      <c r="L109" s="14">
        <f>IFERROR(100*_xlfn.IFNA(VLOOKUP($B109,KviZDarije9!$A$1:$N$1000, 5, 0), 0)/'TOP SCORES'!J$4,0)</f>
        <v>40</v>
      </c>
      <c r="M109" s="14">
        <f>IFERROR(100*_xlfn.IFNA(VLOOKUP($B109,KviZDarije10!$A$1:$N$1000, 5, 0), 0)/'TOP SCORES'!K$4,0)</f>
        <v>0</v>
      </c>
      <c r="N109" s="14">
        <f>IFERROR(100*_xlfn.IFNA(VLOOKUP($B109,KviZDarije11!$A$1:$N$1000, 5, 0), 0)/'TOP SCORES'!L$4,0)</f>
        <v>0</v>
      </c>
    </row>
    <row r="110" spans="1:14">
      <c r="A110" s="17">
        <f ca="1">RANK(C110,C$2:C$992)</f>
        <v>109</v>
      </c>
      <c r="B110" s="12" t="s">
        <v>82</v>
      </c>
      <c r="C110" s="15" cm="1">
        <f t="array" aca="1" ref="C110" ca="1">SUM(LARGE(D110:N110,ROW(INDIRECT("1:8"))))</f>
        <v>224.54545454545453</v>
      </c>
      <c r="D110" s="14">
        <f>IFERROR(100*_xlfn.IFNA(VLOOKUP($B110,KviZDarije1!$A$1:$N$1000, 5, 0), 0)/'TOP SCORES'!B$4,0)</f>
        <v>45.454545454545453</v>
      </c>
      <c r="E110" s="14">
        <f>IFERROR(100*_xlfn.IFNA(VLOOKUP($B110,KviZDarije2!$A$1:$N$1000, 5, 0), 0)/'TOP SCORES'!C$4,0)</f>
        <v>60</v>
      </c>
      <c r="F110" s="14">
        <f>IFERROR(100*_xlfn.IFNA(VLOOKUP($B110,KviZDarije3!$A$1:$N$1000, 5, 0), 0)/'TOP SCORES'!D$4,0)</f>
        <v>40</v>
      </c>
      <c r="G110" s="14">
        <f>IFERROR(100*_xlfn.IFNA(VLOOKUP($B110,KviZDarije4!$A$1:$N$1000, 5, 0), 0)/'TOP SCORES'!E$4,0)</f>
        <v>30</v>
      </c>
      <c r="H110" s="14">
        <f>IFERROR(100*_xlfn.IFNA(VLOOKUP($B110,KviZDarije5!$A$1:$N$1000, 5, 0), 0)/'TOP SCORES'!F$4,0)</f>
        <v>9.0909090909090917</v>
      </c>
      <c r="I110" s="14">
        <f>IFERROR(100*_xlfn.IFNA(VLOOKUP($B110,KviZDarije6!$A$1:$N$1000, 5, 0), 0)/'TOP SCORES'!G$4,0)</f>
        <v>20</v>
      </c>
      <c r="J110" s="14">
        <f>IFERROR(100*_xlfn.IFNA(VLOOKUP($B110,KviZDarije7!$A$1:$N$999, 5, 0), 0)/'TOP SCORES'!H$4,0)</f>
        <v>0</v>
      </c>
      <c r="K110" s="14">
        <f>IFERROR(100*_xlfn.IFNA(VLOOKUP($B110,KviZDarije8!$A$1:$N$1000, 5, 0), 0)/'TOP SCORES'!I$4,0)</f>
        <v>20</v>
      </c>
      <c r="L110" s="14">
        <f>IFERROR(100*_xlfn.IFNA(VLOOKUP($B110,KviZDarije9!$A$1:$N$1000, 5, 0), 0)/'TOP SCORES'!J$4,0)</f>
        <v>0</v>
      </c>
      <c r="M110" s="14">
        <f>IFERROR(100*_xlfn.IFNA(VLOOKUP($B110,KviZDarije10!$A$1:$N$1000, 5, 0), 0)/'TOP SCORES'!K$4,0)</f>
        <v>0</v>
      </c>
      <c r="N110" s="14">
        <f>IFERROR(100*_xlfn.IFNA(VLOOKUP($B110,KviZDarije11!$A$1:$N$1000, 5, 0), 0)/'TOP SCORES'!L$4,0)</f>
        <v>0</v>
      </c>
    </row>
    <row r="111" spans="1:14">
      <c r="A111" s="17">
        <f ca="1">RANK(C111,C$2:C$992)</f>
        <v>110</v>
      </c>
      <c r="B111" s="12" t="s">
        <v>21</v>
      </c>
      <c r="C111" s="15" cm="1">
        <f t="array" aca="1" ref="C111" ca="1">SUM(LARGE(D111:N111,ROW(INDIRECT("1:8"))))</f>
        <v>223.13131313131314</v>
      </c>
      <c r="D111" s="14">
        <f>IFERROR(100*_xlfn.IFNA(VLOOKUP($B111,KviZDarije1!$A$1:$N$1000, 5, 0), 0)/'TOP SCORES'!B$4,0)</f>
        <v>45.454545454545453</v>
      </c>
      <c r="E111" s="14">
        <f>IFERROR(100*_xlfn.IFNA(VLOOKUP($B111,KviZDarije2!$A$1:$N$1000, 5, 0), 0)/'TOP SCORES'!C$4,0)</f>
        <v>50</v>
      </c>
      <c r="F111" s="14">
        <f>IFERROR(100*_xlfn.IFNA(VLOOKUP($B111,KviZDarije3!$A$1:$N$1000, 5, 0), 0)/'TOP SCORES'!D$4,0)</f>
        <v>60</v>
      </c>
      <c r="G111" s="14">
        <f>IFERROR(100*_xlfn.IFNA(VLOOKUP($B111,KviZDarije4!$A$1:$N$1000, 5, 0), 0)/'TOP SCORES'!E$4,0)</f>
        <v>0</v>
      </c>
      <c r="H111" s="14">
        <f>IFERROR(100*_xlfn.IFNA(VLOOKUP($B111,KviZDarije5!$A$1:$N$1000, 5, 0), 0)/'TOP SCORES'!F$4,0)</f>
        <v>18.181818181818183</v>
      </c>
      <c r="I111" s="14">
        <f>IFERROR(100*_xlfn.IFNA(VLOOKUP($B111,KviZDarije6!$A$1:$N$1000, 5, 0), 0)/'TOP SCORES'!G$4,0)</f>
        <v>0</v>
      </c>
      <c r="J111" s="14">
        <f>IFERROR(100*_xlfn.IFNA(VLOOKUP($B111,KviZDarije7!$A$1:$N$999, 5, 0), 0)/'TOP SCORES'!H$4,0)</f>
        <v>22.222222222222221</v>
      </c>
      <c r="K111" s="14">
        <f>IFERROR(100*_xlfn.IFNA(VLOOKUP($B111,KviZDarije8!$A$1:$N$1000, 5, 0), 0)/'TOP SCORES'!I$4,0)</f>
        <v>0</v>
      </c>
      <c r="L111" s="14">
        <f>IFERROR(100*_xlfn.IFNA(VLOOKUP($B111,KviZDarije9!$A$1:$N$1000, 5, 0), 0)/'TOP SCORES'!J$4,0)</f>
        <v>0</v>
      </c>
      <c r="M111" s="14">
        <f>IFERROR(100*_xlfn.IFNA(VLOOKUP($B111,KviZDarije10!$A$1:$N$1000, 5, 0), 0)/'TOP SCORES'!K$4,0)</f>
        <v>27.272727272727273</v>
      </c>
      <c r="N111" s="14">
        <f>IFERROR(100*_xlfn.IFNA(VLOOKUP($B111,KviZDarije11!$A$1:$N$1000, 5, 0), 0)/'TOP SCORES'!L$4,0)</f>
        <v>0</v>
      </c>
    </row>
    <row r="112" spans="1:14">
      <c r="A112" s="17">
        <f ca="1">RANK(C112,C$2:C$992)</f>
        <v>111</v>
      </c>
      <c r="B112" s="12" t="s">
        <v>118</v>
      </c>
      <c r="C112" s="15" cm="1">
        <f t="array" aca="1" ref="C112" ca="1">SUM(LARGE(D112:N112,ROW(INDIRECT("1:8"))))</f>
        <v>222.22222222222223</v>
      </c>
      <c r="D112" s="14">
        <f>IFERROR(100*_xlfn.IFNA(VLOOKUP($B112,KviZDarije1!$A$1:$N$1000, 5, 0), 0)/'TOP SCORES'!B$4,0)</f>
        <v>0</v>
      </c>
      <c r="E112" s="14">
        <f>IFERROR(100*_xlfn.IFNA(VLOOKUP($B112,KviZDarije2!$A$1:$N$1000, 5, 0), 0)/'TOP SCORES'!C$4,0)</f>
        <v>70</v>
      </c>
      <c r="F112" s="14">
        <f>IFERROR(100*_xlfn.IFNA(VLOOKUP($B112,KviZDarije3!$A$1:$N$1000, 5, 0), 0)/'TOP SCORES'!D$4,0)</f>
        <v>40</v>
      </c>
      <c r="G112" s="14">
        <f>IFERROR(100*_xlfn.IFNA(VLOOKUP($B112,KviZDarije4!$A$1:$N$1000, 5, 0), 0)/'TOP SCORES'!E$4,0)</f>
        <v>50</v>
      </c>
      <c r="H112" s="14">
        <f>IFERROR(100*_xlfn.IFNA(VLOOKUP($B112,KviZDarije5!$A$1:$N$1000, 5, 0), 0)/'TOP SCORES'!F$4,0)</f>
        <v>0</v>
      </c>
      <c r="I112" s="14">
        <f>IFERROR(100*_xlfn.IFNA(VLOOKUP($B112,KviZDarije6!$A$1:$N$1000, 5, 0), 0)/'TOP SCORES'!G$4,0)</f>
        <v>0</v>
      </c>
      <c r="J112" s="14">
        <f>IFERROR(100*_xlfn.IFNA(VLOOKUP($B112,KviZDarije7!$A$1:$N$999, 5, 0), 0)/'TOP SCORES'!H$4,0)</f>
        <v>22.222222222222221</v>
      </c>
      <c r="K112" s="14">
        <f>IFERROR(100*_xlfn.IFNA(VLOOKUP($B112,KviZDarije8!$A$1:$N$1000, 5, 0), 0)/'TOP SCORES'!I$4,0)</f>
        <v>40</v>
      </c>
      <c r="L112" s="14">
        <f>IFERROR(100*_xlfn.IFNA(VLOOKUP($B112,KviZDarije9!$A$1:$N$1000, 5, 0), 0)/'TOP SCORES'!J$4,0)</f>
        <v>0</v>
      </c>
      <c r="M112" s="14">
        <f>IFERROR(100*_xlfn.IFNA(VLOOKUP($B112,KviZDarije10!$A$1:$N$1000, 5, 0), 0)/'TOP SCORES'!K$4,0)</f>
        <v>0</v>
      </c>
      <c r="N112" s="14">
        <f>IFERROR(100*_xlfn.IFNA(VLOOKUP($B112,KviZDarije11!$A$1:$N$1000, 5, 0), 0)/'TOP SCORES'!L$4,0)</f>
        <v>0</v>
      </c>
    </row>
    <row r="113" spans="1:14">
      <c r="A113" s="17">
        <f ca="1">RANK(C113,C$2:C$992)</f>
        <v>112</v>
      </c>
      <c r="B113" s="8" t="s">
        <v>57</v>
      </c>
      <c r="C113" s="15" cm="1">
        <f t="array" aca="1" ref="C113" ca="1">SUM(LARGE(D113:N113,ROW(INDIRECT("1:8"))))</f>
        <v>221.81818181818181</v>
      </c>
      <c r="D113" s="14">
        <f>IFERROR(100*_xlfn.IFNA(VLOOKUP($B113,KviZDarije1!$A$1:$N$1000, 5, 0), 0)/'TOP SCORES'!B$4,0)</f>
        <v>81.818181818181813</v>
      </c>
      <c r="E113" s="14">
        <f>IFERROR(100*_xlfn.IFNA(VLOOKUP($B113,KviZDarije2!$A$1:$N$1000, 5, 0), 0)/'TOP SCORES'!C$4,0)</f>
        <v>70</v>
      </c>
      <c r="F113" s="14">
        <f>IFERROR(100*_xlfn.IFNA(VLOOKUP($B113,KviZDarije3!$A$1:$N$1000, 5, 0), 0)/'TOP SCORES'!D$4,0)</f>
        <v>70</v>
      </c>
      <c r="G113" s="14">
        <f>IFERROR(100*_xlfn.IFNA(VLOOKUP($B113,KviZDarije4!$A$1:$N$1000, 5, 0), 0)/'TOP SCORES'!E$4,0)</f>
        <v>0</v>
      </c>
      <c r="H113" s="14">
        <f>IFERROR(100*_xlfn.IFNA(VLOOKUP($B113,KviZDarije5!$A$1:$N$1000, 5, 0), 0)/'TOP SCORES'!F$4,0)</f>
        <v>0</v>
      </c>
      <c r="I113" s="14">
        <f>IFERROR(100*_xlfn.IFNA(VLOOKUP($B113,KviZDarije6!$A$1:$N$1000, 5, 0), 0)/'TOP SCORES'!G$4,0)</f>
        <v>0</v>
      </c>
      <c r="J113" s="14">
        <f>IFERROR(100*_xlfn.IFNA(VLOOKUP($B113,KviZDarije7!$A$1:$N$999, 5, 0), 0)/'TOP SCORES'!H$4,0)</f>
        <v>0</v>
      </c>
      <c r="K113" s="14">
        <f>IFERROR(100*_xlfn.IFNA(VLOOKUP($B113,KviZDarije8!$A$1:$N$1000, 5, 0), 0)/'TOP SCORES'!I$4,0)</f>
        <v>0</v>
      </c>
      <c r="L113" s="14">
        <f>IFERROR(100*_xlfn.IFNA(VLOOKUP($B113,KviZDarije9!$A$1:$N$1000, 5, 0), 0)/'TOP SCORES'!J$4,0)</f>
        <v>0</v>
      </c>
      <c r="M113" s="14">
        <f>IFERROR(100*_xlfn.IFNA(VLOOKUP($B113,KviZDarije10!$A$1:$N$1000, 5, 0), 0)/'TOP SCORES'!K$4,0)</f>
        <v>0</v>
      </c>
      <c r="N113" s="14">
        <f>IFERROR(100*_xlfn.IFNA(VLOOKUP($B113,KviZDarije11!$A$1:$N$1000, 5, 0), 0)/'TOP SCORES'!L$4,0)</f>
        <v>0</v>
      </c>
    </row>
    <row r="114" spans="1:14">
      <c r="A114" s="17">
        <f ca="1">RANK(C114,C$2:C$992)</f>
        <v>113</v>
      </c>
      <c r="B114" s="12" t="s">
        <v>144</v>
      </c>
      <c r="C114" s="15" cm="1">
        <f t="array" aca="1" ref="C114" ca="1">SUM(LARGE(D114:N114,ROW(INDIRECT("1:8"))))</f>
        <v>217.47474747474749</v>
      </c>
      <c r="D114" s="14">
        <f>IFERROR(100*_xlfn.IFNA(VLOOKUP($B114,KviZDarije1!$A$1:$N$1000, 5, 0), 0)/'TOP SCORES'!B$4,0)</f>
        <v>18.181818181818183</v>
      </c>
      <c r="E114" s="14">
        <f>IFERROR(100*_xlfn.IFNA(VLOOKUP($B114,KviZDarije2!$A$1:$N$1000, 5, 0), 0)/'TOP SCORES'!C$4,0)</f>
        <v>50</v>
      </c>
      <c r="F114" s="14">
        <f>IFERROR(100*_xlfn.IFNA(VLOOKUP($B114,KviZDarije3!$A$1:$N$1000, 5, 0), 0)/'TOP SCORES'!D$4,0)</f>
        <v>30</v>
      </c>
      <c r="G114" s="14">
        <f>IFERROR(100*_xlfn.IFNA(VLOOKUP($B114,KviZDarije4!$A$1:$N$1000, 5, 0), 0)/'TOP SCORES'!E$4,0)</f>
        <v>40</v>
      </c>
      <c r="H114" s="14">
        <f>IFERROR(100*_xlfn.IFNA(VLOOKUP($B114,KviZDarije5!$A$1:$N$1000, 5, 0), 0)/'TOP SCORES'!F$4,0)</f>
        <v>18.181818181818183</v>
      </c>
      <c r="I114" s="14">
        <f>IFERROR(100*_xlfn.IFNA(VLOOKUP($B114,KviZDarije6!$A$1:$N$1000, 5, 0), 0)/'TOP SCORES'!G$4,0)</f>
        <v>0</v>
      </c>
      <c r="J114" s="14">
        <f>IFERROR(100*_xlfn.IFNA(VLOOKUP($B114,KviZDarije7!$A$1:$N$999, 5, 0), 0)/'TOP SCORES'!H$4,0)</f>
        <v>11.111111111111111</v>
      </c>
      <c r="K114" s="14">
        <f>IFERROR(100*_xlfn.IFNA(VLOOKUP($B114,KviZDarije8!$A$1:$N$1000, 5, 0), 0)/'TOP SCORES'!I$4,0)</f>
        <v>10</v>
      </c>
      <c r="L114" s="14">
        <f>IFERROR(100*_xlfn.IFNA(VLOOKUP($B114,KviZDarije9!$A$1:$N$1000, 5, 0), 0)/'TOP SCORES'!J$4,0)</f>
        <v>40</v>
      </c>
      <c r="M114" s="14">
        <f>IFERROR(100*_xlfn.IFNA(VLOOKUP($B114,KviZDarije10!$A$1:$N$1000, 5, 0), 0)/'TOP SCORES'!K$4,0)</f>
        <v>0</v>
      </c>
      <c r="N114" s="14">
        <f>IFERROR(100*_xlfn.IFNA(VLOOKUP($B114,KviZDarije11!$A$1:$N$1000, 5, 0), 0)/'TOP SCORES'!L$4,0)</f>
        <v>0</v>
      </c>
    </row>
    <row r="115" spans="1:14">
      <c r="A115" s="17">
        <f ca="1">RANK(C115,C$2:C$992)</f>
        <v>113</v>
      </c>
      <c r="B115" s="8" t="s">
        <v>201</v>
      </c>
      <c r="C115" s="15" cm="1">
        <f t="array" aca="1" ref="C115" ca="1">SUM(LARGE(D115:N115,ROW(INDIRECT("1:8"))))</f>
        <v>217.47474747474749</v>
      </c>
      <c r="D115" s="14">
        <f>IFERROR(100*_xlfn.IFNA(VLOOKUP($B115,KviZDarije1!$A$1:$N$1000, 5, 0), 0)/'TOP SCORES'!B$4,0)</f>
        <v>36.363636363636367</v>
      </c>
      <c r="E115" s="14">
        <f>IFERROR(100*_xlfn.IFNA(VLOOKUP($B115,KviZDarije2!$A$1:$N$1000, 5, 0), 0)/'TOP SCORES'!C$4,0)</f>
        <v>20</v>
      </c>
      <c r="F115" s="14">
        <f>IFERROR(100*_xlfn.IFNA(VLOOKUP($B115,KviZDarije3!$A$1:$N$1000, 5, 0), 0)/'TOP SCORES'!D$4,0)</f>
        <v>50</v>
      </c>
      <c r="G115" s="14">
        <f>IFERROR(100*_xlfn.IFNA(VLOOKUP($B115,KviZDarije4!$A$1:$N$1000, 5, 0), 0)/'TOP SCORES'!E$4,0)</f>
        <v>20</v>
      </c>
      <c r="H115" s="14">
        <f>IFERROR(100*_xlfn.IFNA(VLOOKUP($B115,KviZDarije5!$A$1:$N$1000, 5, 0), 0)/'TOP SCORES'!F$4,0)</f>
        <v>9.0909090909090917</v>
      </c>
      <c r="I115" s="14">
        <f>IFERROR(100*_xlfn.IFNA(VLOOKUP($B115,KviZDarije6!$A$1:$N$1000, 5, 0), 0)/'TOP SCORES'!G$4,0)</f>
        <v>30</v>
      </c>
      <c r="J115" s="14">
        <f>IFERROR(100*_xlfn.IFNA(VLOOKUP($B115,KviZDarije7!$A$1:$N$999, 5, 0), 0)/'TOP SCORES'!H$4,0)</f>
        <v>11.111111111111111</v>
      </c>
      <c r="K115" s="14">
        <f>IFERROR(100*_xlfn.IFNA(VLOOKUP($B115,KviZDarije8!$A$1:$N$1000, 5, 0), 0)/'TOP SCORES'!I$4,0)</f>
        <v>20</v>
      </c>
      <c r="L115" s="14">
        <f>IFERROR(100*_xlfn.IFNA(VLOOKUP($B115,KviZDarije9!$A$1:$N$1000, 5, 0), 0)/'TOP SCORES'!J$4,0)</f>
        <v>30</v>
      </c>
      <c r="M115" s="14">
        <f>IFERROR(100*_xlfn.IFNA(VLOOKUP($B115,KviZDarije10!$A$1:$N$1000, 5, 0), 0)/'TOP SCORES'!K$4,0)</f>
        <v>0</v>
      </c>
      <c r="N115" s="14">
        <f>IFERROR(100*_xlfn.IFNA(VLOOKUP($B115,KviZDarije11!$A$1:$N$1000, 5, 0), 0)/'TOP SCORES'!L$4,0)</f>
        <v>0</v>
      </c>
    </row>
    <row r="116" spans="1:14">
      <c r="A116" s="17">
        <f ca="1">RANK(C116,C$2:C$992)</f>
        <v>115</v>
      </c>
      <c r="B116" s="12" t="s">
        <v>92</v>
      </c>
      <c r="C116" s="15" cm="1">
        <f t="array" aca="1" ref="C116" ca="1">SUM(LARGE(D116:N116,ROW(INDIRECT("1:8"))))</f>
        <v>215.65656565656568</v>
      </c>
      <c r="D116" s="14">
        <f>IFERROR(100*_xlfn.IFNA(VLOOKUP($B116,KviZDarije1!$A$1:$N$1000, 5, 0), 0)/'TOP SCORES'!B$4,0)</f>
        <v>54.545454545454547</v>
      </c>
      <c r="E116" s="14">
        <f>IFERROR(100*_xlfn.IFNA(VLOOKUP($B116,KviZDarije2!$A$1:$N$1000, 5, 0), 0)/'TOP SCORES'!C$4,0)</f>
        <v>50</v>
      </c>
      <c r="F116" s="14">
        <f>IFERROR(100*_xlfn.IFNA(VLOOKUP($B116,KviZDarije3!$A$1:$N$1000, 5, 0), 0)/'TOP SCORES'!D$4,0)</f>
        <v>40</v>
      </c>
      <c r="G116" s="14">
        <f>IFERROR(100*_xlfn.IFNA(VLOOKUP($B116,KviZDarije4!$A$1:$N$1000, 5, 0), 0)/'TOP SCORES'!E$4,0)</f>
        <v>30</v>
      </c>
      <c r="H116" s="14">
        <f>IFERROR(100*_xlfn.IFNA(VLOOKUP($B116,KviZDarije5!$A$1:$N$1000, 5, 0), 0)/'TOP SCORES'!F$4,0)</f>
        <v>0</v>
      </c>
      <c r="I116" s="14">
        <f>IFERROR(100*_xlfn.IFNA(VLOOKUP($B116,KviZDarije6!$A$1:$N$1000, 5, 0), 0)/'TOP SCORES'!G$4,0)</f>
        <v>0</v>
      </c>
      <c r="J116" s="14">
        <f>IFERROR(100*_xlfn.IFNA(VLOOKUP($B116,KviZDarije7!$A$1:$N$999, 5, 0), 0)/'TOP SCORES'!H$4,0)</f>
        <v>11.111111111111111</v>
      </c>
      <c r="K116" s="14">
        <f>IFERROR(100*_xlfn.IFNA(VLOOKUP($B116,KviZDarije8!$A$1:$N$1000, 5, 0), 0)/'TOP SCORES'!I$4,0)</f>
        <v>0</v>
      </c>
      <c r="L116" s="14">
        <f>IFERROR(100*_xlfn.IFNA(VLOOKUP($B116,KviZDarije9!$A$1:$N$1000, 5, 0), 0)/'TOP SCORES'!J$4,0)</f>
        <v>30</v>
      </c>
      <c r="M116" s="14">
        <f>IFERROR(100*_xlfn.IFNA(VLOOKUP($B116,KviZDarije10!$A$1:$N$1000, 5, 0), 0)/'TOP SCORES'!K$4,0)</f>
        <v>0</v>
      </c>
      <c r="N116" s="14">
        <f>IFERROR(100*_xlfn.IFNA(VLOOKUP($B116,KviZDarije11!$A$1:$N$1000, 5, 0), 0)/'TOP SCORES'!L$4,0)</f>
        <v>0</v>
      </c>
    </row>
    <row r="117" spans="1:14">
      <c r="A117" s="17">
        <f ca="1">RANK(C117,C$2:C$992)</f>
        <v>116</v>
      </c>
      <c r="B117" s="12" t="s">
        <v>164</v>
      </c>
      <c r="C117" s="15" cm="1">
        <f t="array" aca="1" ref="C117" ca="1">SUM(LARGE(D117:N117,ROW(INDIRECT("1:8"))))</f>
        <v>214.04040404040407</v>
      </c>
      <c r="D117" s="14">
        <f>IFERROR(100*_xlfn.IFNA(VLOOKUP($B117,KviZDarije1!$A$1:$N$1000, 5, 0), 0)/'TOP SCORES'!B$4,0)</f>
        <v>36.363636363636367</v>
      </c>
      <c r="E117" s="14">
        <f>IFERROR(100*_xlfn.IFNA(VLOOKUP($B117,KviZDarije2!$A$1:$N$1000, 5, 0), 0)/'TOP SCORES'!C$4,0)</f>
        <v>30</v>
      </c>
      <c r="F117" s="14">
        <f>IFERROR(100*_xlfn.IFNA(VLOOKUP($B117,KviZDarije3!$A$1:$N$1000, 5, 0), 0)/'TOP SCORES'!D$4,0)</f>
        <v>20</v>
      </c>
      <c r="G117" s="14">
        <f>IFERROR(100*_xlfn.IFNA(VLOOKUP($B117,KviZDarije4!$A$1:$N$1000, 5, 0), 0)/'TOP SCORES'!E$4,0)</f>
        <v>10</v>
      </c>
      <c r="H117" s="14">
        <f>IFERROR(100*_xlfn.IFNA(VLOOKUP($B117,KviZDarije5!$A$1:$N$1000, 5, 0), 0)/'TOP SCORES'!F$4,0)</f>
        <v>18.181818181818183</v>
      </c>
      <c r="I117" s="14">
        <f>IFERROR(100*_xlfn.IFNA(VLOOKUP($B117,KviZDarije6!$A$1:$N$1000, 5, 0), 0)/'TOP SCORES'!G$4,0)</f>
        <v>20</v>
      </c>
      <c r="J117" s="14">
        <f>IFERROR(100*_xlfn.IFNA(VLOOKUP($B117,KviZDarije7!$A$1:$N$999, 5, 0), 0)/'TOP SCORES'!H$4,0)</f>
        <v>22.222222222222221</v>
      </c>
      <c r="K117" s="14">
        <f>IFERROR(100*_xlfn.IFNA(VLOOKUP($B117,KviZDarije8!$A$1:$N$1000, 5, 0), 0)/'TOP SCORES'!I$4,0)</f>
        <v>40</v>
      </c>
      <c r="L117" s="14">
        <f>IFERROR(100*_xlfn.IFNA(VLOOKUP($B117,KviZDarije9!$A$1:$N$1000, 5, 0), 0)/'TOP SCORES'!J$4,0)</f>
        <v>0</v>
      </c>
      <c r="M117" s="14">
        <f>IFERROR(100*_xlfn.IFNA(VLOOKUP($B117,KviZDarije10!$A$1:$N$1000, 5, 0), 0)/'TOP SCORES'!K$4,0)</f>
        <v>27.272727272727273</v>
      </c>
      <c r="N117" s="14">
        <f>IFERROR(100*_xlfn.IFNA(VLOOKUP($B117,KviZDarije11!$A$1:$N$1000, 5, 0), 0)/'TOP SCORES'!L$4,0)</f>
        <v>0</v>
      </c>
    </row>
    <row r="118" spans="1:14">
      <c r="A118" s="17">
        <f ca="1">RANK(C118,C$2:C$992)</f>
        <v>117</v>
      </c>
      <c r="B118" s="12" t="s">
        <v>60</v>
      </c>
      <c r="C118" s="15" cm="1">
        <f t="array" aca="1" ref="C118" ca="1">SUM(LARGE(D118:N118,ROW(INDIRECT("1:8"))))</f>
        <v>213.63636363636363</v>
      </c>
      <c r="D118" s="14">
        <f>IFERROR(100*_xlfn.IFNA(VLOOKUP($B118,KviZDarije1!$A$1:$N$1000, 5, 0), 0)/'TOP SCORES'!B$4,0)</f>
        <v>63.636363636363633</v>
      </c>
      <c r="E118" s="14">
        <f>IFERROR(100*_xlfn.IFNA(VLOOKUP($B118,KviZDarije2!$A$1:$N$1000, 5, 0), 0)/'TOP SCORES'!C$4,0)</f>
        <v>80</v>
      </c>
      <c r="F118" s="14">
        <f>IFERROR(100*_xlfn.IFNA(VLOOKUP($B118,KviZDarije3!$A$1:$N$1000, 5, 0), 0)/'TOP SCORES'!D$4,0)</f>
        <v>70</v>
      </c>
      <c r="G118" s="14">
        <f>IFERROR(100*_xlfn.IFNA(VLOOKUP($B118,KviZDarije4!$A$1:$N$1000, 5, 0), 0)/'TOP SCORES'!E$4,0)</f>
        <v>0</v>
      </c>
      <c r="H118" s="14">
        <f>IFERROR(100*_xlfn.IFNA(VLOOKUP($B118,KviZDarije5!$A$1:$N$1000, 5, 0), 0)/'TOP SCORES'!F$4,0)</f>
        <v>0</v>
      </c>
      <c r="I118" s="14">
        <f>IFERROR(100*_xlfn.IFNA(VLOOKUP($B118,KviZDarije6!$A$1:$N$1000, 5, 0), 0)/'TOP SCORES'!G$4,0)</f>
        <v>0</v>
      </c>
      <c r="J118" s="14">
        <f>IFERROR(100*_xlfn.IFNA(VLOOKUP($B118,KviZDarije7!$A$1:$N$999, 5, 0), 0)/'TOP SCORES'!H$4,0)</f>
        <v>0</v>
      </c>
      <c r="K118" s="14">
        <f>IFERROR(100*_xlfn.IFNA(VLOOKUP($B118,KviZDarije8!$A$1:$N$1000, 5, 0), 0)/'TOP SCORES'!I$4,0)</f>
        <v>0</v>
      </c>
      <c r="L118" s="14">
        <f>IFERROR(100*_xlfn.IFNA(VLOOKUP($B118,KviZDarije9!$A$1:$N$1000, 5, 0), 0)/'TOP SCORES'!J$4,0)</f>
        <v>0</v>
      </c>
      <c r="M118" s="14">
        <f>IFERROR(100*_xlfn.IFNA(VLOOKUP($B118,KviZDarije10!$A$1:$N$1000, 5, 0), 0)/'TOP SCORES'!K$4,0)</f>
        <v>0</v>
      </c>
      <c r="N118" s="14">
        <f>IFERROR(100*_xlfn.IFNA(VLOOKUP($B118,KviZDarije11!$A$1:$N$1000, 5, 0), 0)/'TOP SCORES'!L$4,0)</f>
        <v>0</v>
      </c>
    </row>
    <row r="119" spans="1:14">
      <c r="A119" s="17">
        <f ca="1">RANK(C119,C$2:C$992)</f>
        <v>117</v>
      </c>
      <c r="B119" s="12" t="s">
        <v>172</v>
      </c>
      <c r="C119" s="15" cm="1">
        <f t="array" aca="1" ref="C119" ca="1">SUM(LARGE(D119:N119,ROW(INDIRECT("1:8"))))</f>
        <v>213.63636363636363</v>
      </c>
      <c r="D119" s="14">
        <f>IFERROR(100*_xlfn.IFNA(VLOOKUP($B119,KviZDarije1!$A$1:$N$1000, 5, 0), 0)/'TOP SCORES'!B$4,0)</f>
        <v>63.636363636363633</v>
      </c>
      <c r="E119" s="14">
        <f>IFERROR(100*_xlfn.IFNA(VLOOKUP($B119,KviZDarije2!$A$1:$N$1000, 5, 0), 0)/'TOP SCORES'!C$4,0)</f>
        <v>50</v>
      </c>
      <c r="F119" s="14">
        <f>IFERROR(100*_xlfn.IFNA(VLOOKUP($B119,KviZDarije3!$A$1:$N$1000, 5, 0), 0)/'TOP SCORES'!D$4,0)</f>
        <v>60</v>
      </c>
      <c r="G119" s="14">
        <f>IFERROR(100*_xlfn.IFNA(VLOOKUP($B119,KviZDarije4!$A$1:$N$1000, 5, 0), 0)/'TOP SCORES'!E$4,0)</f>
        <v>0</v>
      </c>
      <c r="H119" s="14">
        <f>IFERROR(100*_xlfn.IFNA(VLOOKUP($B119,KviZDarije5!$A$1:$N$1000, 5, 0), 0)/'TOP SCORES'!F$4,0)</f>
        <v>0</v>
      </c>
      <c r="I119" s="14">
        <f>IFERROR(100*_xlfn.IFNA(VLOOKUP($B119,KviZDarije6!$A$1:$N$1000, 5, 0), 0)/'TOP SCORES'!G$4,0)</f>
        <v>40</v>
      </c>
      <c r="J119" s="14">
        <f>IFERROR(100*_xlfn.IFNA(VLOOKUP($B119,KviZDarije7!$A$1:$N$999, 5, 0), 0)/'TOP SCORES'!H$4,0)</f>
        <v>0</v>
      </c>
      <c r="K119" s="14">
        <f>IFERROR(100*_xlfn.IFNA(VLOOKUP($B119,KviZDarije8!$A$1:$N$1000, 5, 0), 0)/'TOP SCORES'!I$4,0)</f>
        <v>0</v>
      </c>
      <c r="L119" s="14">
        <f>IFERROR(100*_xlfn.IFNA(VLOOKUP($B119,KviZDarije9!$A$1:$N$1000, 5, 0), 0)/'TOP SCORES'!J$4,0)</f>
        <v>0</v>
      </c>
      <c r="M119" s="14">
        <f>IFERROR(100*_xlfn.IFNA(VLOOKUP($B119,KviZDarije10!$A$1:$N$1000, 5, 0), 0)/'TOP SCORES'!K$4,0)</f>
        <v>0</v>
      </c>
      <c r="N119" s="14">
        <f>IFERROR(100*_xlfn.IFNA(VLOOKUP($B119,KviZDarije11!$A$1:$N$1000, 5, 0), 0)/'TOP SCORES'!L$4,0)</f>
        <v>0</v>
      </c>
    </row>
    <row r="120" spans="1:14">
      <c r="A120" s="17">
        <f ca="1">RANK(C120,C$2:C$992)</f>
        <v>117</v>
      </c>
      <c r="B120" s="12" t="s">
        <v>26</v>
      </c>
      <c r="C120" s="15" cm="1">
        <f t="array" aca="1" ref="C120" ca="1">SUM(LARGE(D120:N120,ROW(INDIRECT("1:8"))))</f>
        <v>213.63636363636363</v>
      </c>
      <c r="D120" s="14">
        <f>IFERROR(100*_xlfn.IFNA(VLOOKUP($B120,KviZDarije1!$A$1:$N$1000, 5, 0), 0)/'TOP SCORES'!B$4,0)</f>
        <v>63.636363636363633</v>
      </c>
      <c r="E120" s="14">
        <f>IFERROR(100*_xlfn.IFNA(VLOOKUP($B120,KviZDarije2!$A$1:$N$1000, 5, 0), 0)/'TOP SCORES'!C$4,0)</f>
        <v>0</v>
      </c>
      <c r="F120" s="14">
        <f>IFERROR(100*_xlfn.IFNA(VLOOKUP($B120,KviZDarije3!$A$1:$N$1000, 5, 0), 0)/'TOP SCORES'!D$4,0)</f>
        <v>20</v>
      </c>
      <c r="G120" s="14">
        <f>IFERROR(100*_xlfn.IFNA(VLOOKUP($B120,KviZDarije4!$A$1:$N$1000, 5, 0), 0)/'TOP SCORES'!E$4,0)</f>
        <v>60</v>
      </c>
      <c r="H120" s="14">
        <f>IFERROR(100*_xlfn.IFNA(VLOOKUP($B120,KviZDarije5!$A$1:$N$1000, 5, 0), 0)/'TOP SCORES'!F$4,0)</f>
        <v>0</v>
      </c>
      <c r="I120" s="14">
        <f>IFERROR(100*_xlfn.IFNA(VLOOKUP($B120,KviZDarije6!$A$1:$N$1000, 5, 0), 0)/'TOP SCORES'!G$4,0)</f>
        <v>0</v>
      </c>
      <c r="J120" s="14">
        <f>IFERROR(100*_xlfn.IFNA(VLOOKUP($B120,KviZDarije7!$A$1:$N$999, 5, 0), 0)/'TOP SCORES'!H$4,0)</f>
        <v>0</v>
      </c>
      <c r="K120" s="14">
        <f>IFERROR(100*_xlfn.IFNA(VLOOKUP($B120,KviZDarije8!$A$1:$N$1000, 5, 0), 0)/'TOP SCORES'!I$4,0)</f>
        <v>70</v>
      </c>
      <c r="L120" s="14">
        <f>IFERROR(100*_xlfn.IFNA(VLOOKUP($B120,KviZDarije9!$A$1:$N$1000, 5, 0), 0)/'TOP SCORES'!J$4,0)</f>
        <v>0</v>
      </c>
      <c r="M120" s="14">
        <f>IFERROR(100*_xlfn.IFNA(VLOOKUP($B120,KviZDarije10!$A$1:$N$1000, 5, 0), 0)/'TOP SCORES'!K$4,0)</f>
        <v>0</v>
      </c>
      <c r="N120" s="14">
        <f>IFERROR(100*_xlfn.IFNA(VLOOKUP($B120,KviZDarije11!$A$1:$N$1000, 5, 0), 0)/'TOP SCORES'!L$4,0)</f>
        <v>0</v>
      </c>
    </row>
    <row r="121" spans="1:14">
      <c r="A121" s="17">
        <f ca="1">RANK(C121,C$2:C$992)</f>
        <v>120</v>
      </c>
      <c r="B121" s="8" t="s">
        <v>119</v>
      </c>
      <c r="C121" s="15" cm="1">
        <f t="array" aca="1" ref="C121" ca="1">SUM(LARGE(D121:N121,ROW(INDIRECT("1:8"))))</f>
        <v>211.81818181818181</v>
      </c>
      <c r="D121" s="14">
        <f>IFERROR(100*_xlfn.IFNA(VLOOKUP($B121,KviZDarije1!$A$1:$N$1000, 5, 0), 0)/'TOP SCORES'!B$4,0)</f>
        <v>63.636363636363633</v>
      </c>
      <c r="E121" s="14">
        <f>IFERROR(100*_xlfn.IFNA(VLOOKUP($B121,KviZDarije2!$A$1:$N$1000, 5, 0), 0)/'TOP SCORES'!C$4,0)</f>
        <v>40</v>
      </c>
      <c r="F121" s="14">
        <f>IFERROR(100*_xlfn.IFNA(VLOOKUP($B121,KviZDarije3!$A$1:$N$1000, 5, 0), 0)/'TOP SCORES'!D$4,0)</f>
        <v>50</v>
      </c>
      <c r="G121" s="14">
        <f>IFERROR(100*_xlfn.IFNA(VLOOKUP($B121,KviZDarije4!$A$1:$N$1000, 5, 0), 0)/'TOP SCORES'!E$4,0)</f>
        <v>10</v>
      </c>
      <c r="H121" s="14">
        <f>IFERROR(100*_xlfn.IFNA(VLOOKUP($B121,KviZDarije5!$A$1:$N$1000, 5, 0), 0)/'TOP SCORES'!F$4,0)</f>
        <v>18.181818181818183</v>
      </c>
      <c r="I121" s="14">
        <f>IFERROR(100*_xlfn.IFNA(VLOOKUP($B121,KviZDarije6!$A$1:$N$1000, 5, 0), 0)/'TOP SCORES'!G$4,0)</f>
        <v>0</v>
      </c>
      <c r="J121" s="14">
        <f>IFERROR(100*_xlfn.IFNA(VLOOKUP($B121,KviZDarije7!$A$1:$N$999, 5, 0), 0)/'TOP SCORES'!H$4,0)</f>
        <v>0</v>
      </c>
      <c r="K121" s="14">
        <f>IFERROR(100*_xlfn.IFNA(VLOOKUP($B121,KviZDarije8!$A$1:$N$1000, 5, 0), 0)/'TOP SCORES'!I$4,0)</f>
        <v>0</v>
      </c>
      <c r="L121" s="14">
        <f>IFERROR(100*_xlfn.IFNA(VLOOKUP($B121,KviZDarije9!$A$1:$N$1000, 5, 0), 0)/'TOP SCORES'!J$4,0)</f>
        <v>30</v>
      </c>
      <c r="M121" s="14">
        <f>IFERROR(100*_xlfn.IFNA(VLOOKUP($B121,KviZDarije10!$A$1:$N$1000, 5, 0), 0)/'TOP SCORES'!K$4,0)</f>
        <v>0</v>
      </c>
      <c r="N121" s="14">
        <f>IFERROR(100*_xlfn.IFNA(VLOOKUP($B121,KviZDarije11!$A$1:$N$1000, 5, 0), 0)/'TOP SCORES'!L$4,0)</f>
        <v>0</v>
      </c>
    </row>
    <row r="122" spans="1:14">
      <c r="A122" s="17">
        <f ca="1">RANK(C122,C$2:C$992)</f>
        <v>121</v>
      </c>
      <c r="B122" s="12" t="s">
        <v>205</v>
      </c>
      <c r="C122" s="15" cm="1">
        <f t="array" aca="1" ref="C122" ca="1">SUM(LARGE(D122:N122,ROW(INDIRECT("1:8"))))</f>
        <v>206.36363636363637</v>
      </c>
      <c r="D122" s="14">
        <f>IFERROR(100*_xlfn.IFNA(VLOOKUP($B122,KviZDarije1!$A$1:$N$1000, 5, 0), 0)/'TOP SCORES'!B$4,0)</f>
        <v>0</v>
      </c>
      <c r="E122" s="14">
        <f>IFERROR(100*_xlfn.IFNA(VLOOKUP($B122,KviZDarije2!$A$1:$N$1000, 5, 0), 0)/'TOP SCORES'!C$4,0)</f>
        <v>40</v>
      </c>
      <c r="F122" s="14">
        <f>IFERROR(100*_xlfn.IFNA(VLOOKUP($B122,KviZDarije3!$A$1:$N$1000, 5, 0), 0)/'TOP SCORES'!D$4,0)</f>
        <v>60</v>
      </c>
      <c r="G122" s="14">
        <f>IFERROR(100*_xlfn.IFNA(VLOOKUP($B122,KviZDarije4!$A$1:$N$1000, 5, 0), 0)/'TOP SCORES'!E$4,0)</f>
        <v>0</v>
      </c>
      <c r="H122" s="14">
        <f>IFERROR(100*_xlfn.IFNA(VLOOKUP($B122,KviZDarije5!$A$1:$N$1000, 5, 0), 0)/'TOP SCORES'!F$4,0)</f>
        <v>36.363636363636367</v>
      </c>
      <c r="I122" s="14">
        <f>IFERROR(100*_xlfn.IFNA(VLOOKUP($B122,KviZDarije6!$A$1:$N$1000, 5, 0), 0)/'TOP SCORES'!G$4,0)</f>
        <v>0</v>
      </c>
      <c r="J122" s="14">
        <f>IFERROR(100*_xlfn.IFNA(VLOOKUP($B122,KviZDarije7!$A$1:$N$999, 5, 0), 0)/'TOP SCORES'!H$4,0)</f>
        <v>0</v>
      </c>
      <c r="K122" s="14">
        <f>IFERROR(100*_xlfn.IFNA(VLOOKUP($B122,KviZDarije8!$A$1:$N$1000, 5, 0), 0)/'TOP SCORES'!I$4,0)</f>
        <v>0</v>
      </c>
      <c r="L122" s="14">
        <f>IFERROR(100*_xlfn.IFNA(VLOOKUP($B122,KviZDarije9!$A$1:$N$1000, 5, 0), 0)/'TOP SCORES'!J$4,0)</f>
        <v>70</v>
      </c>
      <c r="M122" s="14">
        <f>IFERROR(100*_xlfn.IFNA(VLOOKUP($B122,KviZDarije10!$A$1:$N$1000, 5, 0), 0)/'TOP SCORES'!K$4,0)</f>
        <v>0</v>
      </c>
      <c r="N122" s="14">
        <f>IFERROR(100*_xlfn.IFNA(VLOOKUP($B122,KviZDarije11!$A$1:$N$1000, 5, 0), 0)/'TOP SCORES'!L$4,0)</f>
        <v>0</v>
      </c>
    </row>
    <row r="123" spans="1:14">
      <c r="A123" s="17">
        <f ca="1">RANK(C123,C$2:C$992)</f>
        <v>122</v>
      </c>
      <c r="B123" s="12" t="s">
        <v>126</v>
      </c>
      <c r="C123" s="15" cm="1">
        <f t="array" aca="1" ref="C123" ca="1">SUM(LARGE(D123:N123,ROW(INDIRECT("1:8"))))</f>
        <v>201.51515151515153</v>
      </c>
      <c r="D123" s="14">
        <f>IFERROR(100*_xlfn.IFNA(VLOOKUP($B123,KviZDarije1!$A$1:$N$1000, 5, 0), 0)/'TOP SCORES'!B$4,0)</f>
        <v>0</v>
      </c>
      <c r="E123" s="14">
        <f>IFERROR(100*_xlfn.IFNA(VLOOKUP($B123,KviZDarije2!$A$1:$N$1000, 5, 0), 0)/'TOP SCORES'!C$4,0)</f>
        <v>30</v>
      </c>
      <c r="F123" s="14">
        <f>IFERROR(100*_xlfn.IFNA(VLOOKUP($B123,KviZDarije3!$A$1:$N$1000, 5, 0), 0)/'TOP SCORES'!D$4,0)</f>
        <v>40</v>
      </c>
      <c r="G123" s="14">
        <f>IFERROR(100*_xlfn.IFNA(VLOOKUP($B123,KviZDarije4!$A$1:$N$1000, 5, 0), 0)/'TOP SCORES'!E$4,0)</f>
        <v>30</v>
      </c>
      <c r="H123" s="14">
        <f>IFERROR(100*_xlfn.IFNA(VLOOKUP($B123,KviZDarije5!$A$1:$N$1000, 5, 0), 0)/'TOP SCORES'!F$4,0)</f>
        <v>18.181818181818183</v>
      </c>
      <c r="I123" s="14">
        <f>IFERROR(100*_xlfn.IFNA(VLOOKUP($B123,KviZDarije6!$A$1:$N$1000, 5, 0), 0)/'TOP SCORES'!G$4,0)</f>
        <v>20</v>
      </c>
      <c r="J123" s="14">
        <f>IFERROR(100*_xlfn.IFNA(VLOOKUP($B123,KviZDarije7!$A$1:$N$999, 5, 0), 0)/'TOP SCORES'!H$4,0)</f>
        <v>33.333333333333336</v>
      </c>
      <c r="K123" s="14">
        <f>IFERROR(100*_xlfn.IFNA(VLOOKUP($B123,KviZDarije8!$A$1:$N$1000, 5, 0), 0)/'TOP SCORES'!I$4,0)</f>
        <v>30</v>
      </c>
      <c r="L123" s="14">
        <f>IFERROR(100*_xlfn.IFNA(VLOOKUP($B123,KviZDarije9!$A$1:$N$1000, 5, 0), 0)/'TOP SCORES'!J$4,0)</f>
        <v>0</v>
      </c>
      <c r="M123" s="14">
        <f>IFERROR(100*_xlfn.IFNA(VLOOKUP($B123,KviZDarije10!$A$1:$N$1000, 5, 0), 0)/'TOP SCORES'!K$4,0)</f>
        <v>0</v>
      </c>
      <c r="N123" s="14">
        <f>IFERROR(100*_xlfn.IFNA(VLOOKUP($B123,KviZDarije11!$A$1:$N$1000, 5, 0), 0)/'TOP SCORES'!L$4,0)</f>
        <v>0</v>
      </c>
    </row>
    <row r="124" spans="1:14">
      <c r="A124" s="17">
        <f ca="1">RANK(C124,C$2:C$992)</f>
        <v>123</v>
      </c>
      <c r="B124" s="12" t="s">
        <v>120</v>
      </c>
      <c r="C124" s="15" cm="1">
        <f t="array" aca="1" ref="C124" ca="1">SUM(LARGE(D124:N124,ROW(INDIRECT("1:8"))))</f>
        <v>183.63636363636363</v>
      </c>
      <c r="D124" s="14">
        <f>IFERROR(100*_xlfn.IFNA(VLOOKUP($B124,KviZDarije1!$A$1:$N$1000, 5, 0), 0)/'TOP SCORES'!B$4,0)</f>
        <v>63.636363636363633</v>
      </c>
      <c r="E124" s="14">
        <f>IFERROR(100*_xlfn.IFNA(VLOOKUP($B124,KviZDarije2!$A$1:$N$1000, 5, 0), 0)/'TOP SCORES'!C$4,0)</f>
        <v>40</v>
      </c>
      <c r="F124" s="14">
        <f>IFERROR(100*_xlfn.IFNA(VLOOKUP($B124,KviZDarije3!$A$1:$N$1000, 5, 0), 0)/'TOP SCORES'!D$4,0)</f>
        <v>40</v>
      </c>
      <c r="G124" s="14">
        <f>IFERROR(100*_xlfn.IFNA(VLOOKUP($B124,KviZDarije4!$A$1:$N$1000, 5, 0), 0)/'TOP SCORES'!E$4,0)</f>
        <v>40</v>
      </c>
      <c r="H124" s="14">
        <f>IFERROR(100*_xlfn.IFNA(VLOOKUP($B124,KviZDarije5!$A$1:$N$1000, 5, 0), 0)/'TOP SCORES'!F$4,0)</f>
        <v>0</v>
      </c>
      <c r="I124" s="14">
        <f>IFERROR(100*_xlfn.IFNA(VLOOKUP($B124,KviZDarije6!$A$1:$N$1000, 5, 0), 0)/'TOP SCORES'!G$4,0)</f>
        <v>0</v>
      </c>
      <c r="J124" s="14">
        <f>IFERROR(100*_xlfn.IFNA(VLOOKUP($B124,KviZDarije7!$A$1:$N$999, 5, 0), 0)/'TOP SCORES'!H$4,0)</f>
        <v>0</v>
      </c>
      <c r="K124" s="14">
        <f>IFERROR(100*_xlfn.IFNA(VLOOKUP($B124,KviZDarije8!$A$1:$N$1000, 5, 0), 0)/'TOP SCORES'!I$4,0)</f>
        <v>0</v>
      </c>
      <c r="L124" s="14">
        <f>IFERROR(100*_xlfn.IFNA(VLOOKUP($B124,KviZDarije9!$A$1:$N$1000, 5, 0), 0)/'TOP SCORES'!J$4,0)</f>
        <v>0</v>
      </c>
      <c r="M124" s="14">
        <f>IFERROR(100*_xlfn.IFNA(VLOOKUP($B124,KviZDarije10!$A$1:$N$1000, 5, 0), 0)/'TOP SCORES'!K$4,0)</f>
        <v>0</v>
      </c>
      <c r="N124" s="14">
        <f>IFERROR(100*_xlfn.IFNA(VLOOKUP($B124,KviZDarije11!$A$1:$N$1000, 5, 0), 0)/'TOP SCORES'!L$4,0)</f>
        <v>0</v>
      </c>
    </row>
    <row r="125" spans="1:14">
      <c r="A125" s="17">
        <f ca="1">RANK(C125,C$2:C$992)</f>
        <v>124</v>
      </c>
      <c r="B125" s="71" t="s">
        <v>277</v>
      </c>
      <c r="C125" s="15" cm="1">
        <f t="array" aca="1" ref="C125" ca="1">SUM(LARGE(D125:N125,ROW(INDIRECT("1:8"))))</f>
        <v>181.81818181818181</v>
      </c>
      <c r="D125" s="14">
        <f>IFERROR(100*_xlfn.IFNA(VLOOKUP($B125,KviZDarije1!$A$1:$N$1000, 5, 0), 0)/'TOP SCORES'!B$4,0)</f>
        <v>0</v>
      </c>
      <c r="E125" s="14">
        <f>IFERROR(100*_xlfn.IFNA(VLOOKUP($B125,KviZDarije2!$A$1:$N$1000, 5, 0), 0)/'TOP SCORES'!C$4,0)</f>
        <v>0</v>
      </c>
      <c r="F125" s="14">
        <f>IFERROR(100*_xlfn.IFNA(VLOOKUP($B125,KviZDarije3!$A$1:$N$1000, 5, 0), 0)/'TOP SCORES'!D$4,0)</f>
        <v>0</v>
      </c>
      <c r="G125" s="14">
        <f>IFERROR(100*_xlfn.IFNA(VLOOKUP($B125,KviZDarije4!$A$1:$N$1000, 5, 0), 0)/'TOP SCORES'!E$4,0)</f>
        <v>0</v>
      </c>
      <c r="H125" s="14">
        <f>IFERROR(100*_xlfn.IFNA(VLOOKUP($B125,KviZDarije5!$A$1:$N$1000, 5, 0), 0)/'TOP SCORES'!F$4,0)</f>
        <v>18.181818181818183</v>
      </c>
      <c r="I125" s="14">
        <f>IFERROR(100*_xlfn.IFNA(VLOOKUP($B125,KviZDarije6!$A$1:$N$1000, 5, 0), 0)/'TOP SCORES'!G$4,0)</f>
        <v>30</v>
      </c>
      <c r="J125" s="14">
        <f>IFERROR(100*_xlfn.IFNA(VLOOKUP($B125,KviZDarije7!$A$1:$N$999, 5, 0), 0)/'TOP SCORES'!H$4,0)</f>
        <v>0</v>
      </c>
      <c r="K125" s="14">
        <f>IFERROR(100*_xlfn.IFNA(VLOOKUP($B125,KviZDarije8!$A$1:$N$1000, 5, 0), 0)/'TOP SCORES'!I$4,0)</f>
        <v>50</v>
      </c>
      <c r="L125" s="14">
        <f>IFERROR(100*_xlfn.IFNA(VLOOKUP($B125,KviZDarije9!$A$1:$N$1000, 5, 0), 0)/'TOP SCORES'!J$4,0)</f>
        <v>20</v>
      </c>
      <c r="M125" s="14">
        <f>IFERROR(100*_xlfn.IFNA(VLOOKUP($B125,KviZDarije10!$A$1:$N$1000, 5, 0), 0)/'TOP SCORES'!K$4,0)</f>
        <v>63.636363636363633</v>
      </c>
      <c r="N125" s="14">
        <f>IFERROR(100*_xlfn.IFNA(VLOOKUP($B125,KviZDarije11!$A$1:$N$1000, 5, 0), 0)/'TOP SCORES'!L$4,0)</f>
        <v>0</v>
      </c>
    </row>
    <row r="126" spans="1:14">
      <c r="A126" s="17">
        <f ca="1">RANK(C126,C$2:C$992)</f>
        <v>125</v>
      </c>
      <c r="B126" s="12" t="s">
        <v>67</v>
      </c>
      <c r="C126" s="15" cm="1">
        <f t="array" aca="1" ref="C126" ca="1">SUM(LARGE(D126:N126,ROW(INDIRECT("1:8"))))</f>
        <v>170</v>
      </c>
      <c r="D126" s="14">
        <f>IFERROR(100*_xlfn.IFNA(VLOOKUP($B126,KviZDarije1!$A$1:$N$1000, 5, 0), 0)/'TOP SCORES'!B$4,0)</f>
        <v>0</v>
      </c>
      <c r="E126" s="14">
        <f>IFERROR(100*_xlfn.IFNA(VLOOKUP($B126,KviZDarije2!$A$1:$N$1000, 5, 0), 0)/'TOP SCORES'!C$4,0)</f>
        <v>0</v>
      </c>
      <c r="F126" s="14">
        <f>IFERROR(100*_xlfn.IFNA(VLOOKUP($B126,KviZDarije3!$A$1:$N$1000, 5, 0), 0)/'TOP SCORES'!D$4,0)</f>
        <v>80</v>
      </c>
      <c r="G126" s="14">
        <f>IFERROR(100*_xlfn.IFNA(VLOOKUP($B126,KviZDarije4!$A$1:$N$1000, 5, 0), 0)/'TOP SCORES'!E$4,0)</f>
        <v>90</v>
      </c>
      <c r="H126" s="14">
        <f>IFERROR(100*_xlfn.IFNA(VLOOKUP($B126,KviZDarije5!$A$1:$N$1000, 5, 0), 0)/'TOP SCORES'!F$4,0)</f>
        <v>0</v>
      </c>
      <c r="I126" s="14">
        <f>IFERROR(100*_xlfn.IFNA(VLOOKUP($B126,KviZDarije6!$A$1:$N$1000, 5, 0), 0)/'TOP SCORES'!G$4,0)</f>
        <v>0</v>
      </c>
      <c r="J126" s="14">
        <f>IFERROR(100*_xlfn.IFNA(VLOOKUP($B126,KviZDarije7!$A$1:$N$999, 5, 0), 0)/'TOP SCORES'!H$4,0)</f>
        <v>0</v>
      </c>
      <c r="K126" s="14">
        <f>IFERROR(100*_xlfn.IFNA(VLOOKUP($B126,KviZDarije8!$A$1:$N$1000, 5, 0), 0)/'TOP SCORES'!I$4,0)</f>
        <v>0</v>
      </c>
      <c r="L126" s="14">
        <f>IFERROR(100*_xlfn.IFNA(VLOOKUP($B126,KviZDarije9!$A$1:$N$1000, 5, 0), 0)/'TOP SCORES'!J$4,0)</f>
        <v>0</v>
      </c>
      <c r="M126" s="14">
        <f>IFERROR(100*_xlfn.IFNA(VLOOKUP($B126,KviZDarije10!$A$1:$N$1000, 5, 0), 0)/'TOP SCORES'!K$4,0)</f>
        <v>0</v>
      </c>
      <c r="N126" s="14">
        <f>IFERROR(100*_xlfn.IFNA(VLOOKUP($B126,KviZDarije11!$A$1:$N$1000, 5, 0), 0)/'TOP SCORES'!L$4,0)</f>
        <v>0</v>
      </c>
    </row>
    <row r="127" spans="1:14">
      <c r="A127" s="17">
        <f ca="1">RANK(C127,C$2:C$992)</f>
        <v>126</v>
      </c>
      <c r="B127" s="12" t="s">
        <v>166</v>
      </c>
      <c r="C127" s="15" cm="1">
        <f t="array" aca="1" ref="C127" ca="1">SUM(LARGE(D127:N127,ROW(INDIRECT("1:8"))))</f>
        <v>169.69696969696972</v>
      </c>
      <c r="D127" s="14">
        <f>IFERROR(100*_xlfn.IFNA(VLOOKUP($B127,KviZDarije1!$A$1:$N$1000, 5, 0), 0)/'TOP SCORES'!B$4,0)</f>
        <v>36.363636363636367</v>
      </c>
      <c r="E127" s="14">
        <f>IFERROR(100*_xlfn.IFNA(VLOOKUP($B127,KviZDarije2!$A$1:$N$1000, 5, 0), 0)/'TOP SCORES'!C$4,0)</f>
        <v>30</v>
      </c>
      <c r="F127" s="14">
        <f>IFERROR(100*_xlfn.IFNA(VLOOKUP($B127,KviZDarije3!$A$1:$N$1000, 5, 0), 0)/'TOP SCORES'!D$4,0)</f>
        <v>0</v>
      </c>
      <c r="G127" s="14">
        <f>IFERROR(100*_xlfn.IFNA(VLOOKUP($B127,KviZDarije4!$A$1:$N$1000, 5, 0), 0)/'TOP SCORES'!E$4,0)</f>
        <v>0</v>
      </c>
      <c r="H127" s="14">
        <f>IFERROR(100*_xlfn.IFNA(VLOOKUP($B127,KviZDarije5!$A$1:$N$1000, 5, 0), 0)/'TOP SCORES'!F$4,0)</f>
        <v>0</v>
      </c>
      <c r="I127" s="14">
        <f>IFERROR(100*_xlfn.IFNA(VLOOKUP($B127,KviZDarije6!$A$1:$N$1000, 5, 0), 0)/'TOP SCORES'!G$4,0)</f>
        <v>0</v>
      </c>
      <c r="J127" s="14">
        <f>IFERROR(100*_xlfn.IFNA(VLOOKUP($B127,KviZDarije7!$A$1:$N$999, 5, 0), 0)/'TOP SCORES'!H$4,0)</f>
        <v>33.333333333333336</v>
      </c>
      <c r="K127" s="14">
        <f>IFERROR(100*_xlfn.IFNA(VLOOKUP($B127,KviZDarije8!$A$1:$N$1000, 5, 0), 0)/'TOP SCORES'!I$4,0)</f>
        <v>70</v>
      </c>
      <c r="L127" s="14">
        <f>IFERROR(100*_xlfn.IFNA(VLOOKUP($B127,KviZDarije9!$A$1:$N$1000, 5, 0), 0)/'TOP SCORES'!J$4,0)</f>
        <v>0</v>
      </c>
      <c r="M127" s="14">
        <f>IFERROR(100*_xlfn.IFNA(VLOOKUP($B127,KviZDarije10!$A$1:$N$1000, 5, 0), 0)/'TOP SCORES'!K$4,0)</f>
        <v>0</v>
      </c>
      <c r="N127" s="14">
        <f>IFERROR(100*_xlfn.IFNA(VLOOKUP($B127,KviZDarije11!$A$1:$N$1000, 5, 0), 0)/'TOP SCORES'!L$4,0)</f>
        <v>0</v>
      </c>
    </row>
    <row r="128" spans="1:14">
      <c r="A128" s="17">
        <f ca="1">RANK(C128,C$2:C$992)</f>
        <v>127</v>
      </c>
      <c r="B128" s="12" t="s">
        <v>79</v>
      </c>
      <c r="C128" s="15" cm="1">
        <f t="array" aca="1" ref="C128" ca="1">SUM(LARGE(D128:N128,ROW(INDIRECT("1:8"))))</f>
        <v>169.09090909090912</v>
      </c>
      <c r="D128" s="14">
        <f>IFERROR(100*_xlfn.IFNA(VLOOKUP($B128,KviZDarije1!$A$1:$N$1000, 5, 0), 0)/'TOP SCORES'!B$4,0)</f>
        <v>72.727272727272734</v>
      </c>
      <c r="E128" s="14">
        <f>IFERROR(100*_xlfn.IFNA(VLOOKUP($B128,KviZDarije2!$A$1:$N$1000, 5, 0), 0)/'TOP SCORES'!C$4,0)</f>
        <v>0</v>
      </c>
      <c r="F128" s="14">
        <f>IFERROR(100*_xlfn.IFNA(VLOOKUP($B128,KviZDarije3!$A$1:$N$1000, 5, 0), 0)/'TOP SCORES'!D$4,0)</f>
        <v>60</v>
      </c>
      <c r="G128" s="14">
        <f>IFERROR(100*_xlfn.IFNA(VLOOKUP($B128,KviZDarije4!$A$1:$N$1000, 5, 0), 0)/'TOP SCORES'!E$4,0)</f>
        <v>0</v>
      </c>
      <c r="H128" s="14">
        <f>IFERROR(100*_xlfn.IFNA(VLOOKUP($B128,KviZDarije5!$A$1:$N$1000, 5, 0), 0)/'TOP SCORES'!F$4,0)</f>
        <v>36.363636363636367</v>
      </c>
      <c r="I128" s="14">
        <f>IFERROR(100*_xlfn.IFNA(VLOOKUP($B128,KviZDarije6!$A$1:$N$1000, 5, 0), 0)/'TOP SCORES'!G$4,0)</f>
        <v>0</v>
      </c>
      <c r="J128" s="14">
        <f>IFERROR(100*_xlfn.IFNA(VLOOKUP($B128,KviZDarije7!$A$1:$N$999, 5, 0), 0)/'TOP SCORES'!H$4,0)</f>
        <v>0</v>
      </c>
      <c r="K128" s="14">
        <f>IFERROR(100*_xlfn.IFNA(VLOOKUP($B128,KviZDarije8!$A$1:$N$1000, 5, 0), 0)/'TOP SCORES'!I$4,0)</f>
        <v>0</v>
      </c>
      <c r="L128" s="14">
        <f>IFERROR(100*_xlfn.IFNA(VLOOKUP($B128,KviZDarije9!$A$1:$N$1000, 5, 0), 0)/'TOP SCORES'!J$4,0)</f>
        <v>0</v>
      </c>
      <c r="M128" s="14">
        <f>IFERROR(100*_xlfn.IFNA(VLOOKUP($B128,KviZDarije10!$A$1:$N$1000, 5, 0), 0)/'TOP SCORES'!K$4,0)</f>
        <v>0</v>
      </c>
      <c r="N128" s="14">
        <f>IFERROR(100*_xlfn.IFNA(VLOOKUP($B128,KviZDarije11!$A$1:$N$1000, 5, 0), 0)/'TOP SCORES'!L$4,0)</f>
        <v>0</v>
      </c>
    </row>
    <row r="129" spans="1:14">
      <c r="A129" s="17">
        <f ca="1">RANK(C129,C$2:C$992)</f>
        <v>128</v>
      </c>
      <c r="B129" s="8" t="s">
        <v>84</v>
      </c>
      <c r="C129" s="15" cm="1">
        <f t="array" aca="1" ref="C129" ca="1">SUM(LARGE(D129:N129,ROW(INDIRECT("1:8"))))</f>
        <v>169.09090909090907</v>
      </c>
      <c r="D129" s="14">
        <f>IFERROR(100*_xlfn.IFNA(VLOOKUP($B129,KviZDarije1!$A$1:$N$1000, 5, 0), 0)/'TOP SCORES'!B$4,0)</f>
        <v>63.636363636363633</v>
      </c>
      <c r="E129" s="14">
        <f>IFERROR(100*_xlfn.IFNA(VLOOKUP($B129,KviZDarije2!$A$1:$N$1000, 5, 0), 0)/'TOP SCORES'!C$4,0)</f>
        <v>0</v>
      </c>
      <c r="F129" s="14">
        <f>IFERROR(100*_xlfn.IFNA(VLOOKUP($B129,KviZDarije3!$A$1:$N$1000, 5, 0), 0)/'TOP SCORES'!D$4,0)</f>
        <v>60</v>
      </c>
      <c r="G129" s="14">
        <f>IFERROR(100*_xlfn.IFNA(VLOOKUP($B129,KviZDarije4!$A$1:$N$1000, 5, 0), 0)/'TOP SCORES'!E$4,0)</f>
        <v>0</v>
      </c>
      <c r="H129" s="14">
        <f>IFERROR(100*_xlfn.IFNA(VLOOKUP($B129,KviZDarije5!$A$1:$N$1000, 5, 0), 0)/'TOP SCORES'!F$4,0)</f>
        <v>0</v>
      </c>
      <c r="I129" s="14">
        <f>IFERROR(100*_xlfn.IFNA(VLOOKUP($B129,KviZDarije6!$A$1:$N$1000, 5, 0), 0)/'TOP SCORES'!G$4,0)</f>
        <v>0</v>
      </c>
      <c r="J129" s="14">
        <f>IFERROR(100*_xlfn.IFNA(VLOOKUP($B129,KviZDarije7!$A$1:$N$999, 5, 0), 0)/'TOP SCORES'!H$4,0)</f>
        <v>0</v>
      </c>
      <c r="K129" s="14">
        <f>IFERROR(100*_xlfn.IFNA(VLOOKUP($B129,KviZDarije8!$A$1:$N$1000, 5, 0), 0)/'TOP SCORES'!I$4,0)</f>
        <v>0</v>
      </c>
      <c r="L129" s="14">
        <f>IFERROR(100*_xlfn.IFNA(VLOOKUP($B129,KviZDarije9!$A$1:$N$1000, 5, 0), 0)/'TOP SCORES'!J$4,0)</f>
        <v>0</v>
      </c>
      <c r="M129" s="14">
        <f>IFERROR(100*_xlfn.IFNA(VLOOKUP($B129,KviZDarije10!$A$1:$N$1000, 5, 0), 0)/'TOP SCORES'!K$4,0)</f>
        <v>45.454545454545453</v>
      </c>
      <c r="N129" s="14">
        <f>IFERROR(100*_xlfn.IFNA(VLOOKUP($B129,KviZDarije11!$A$1:$N$1000, 5, 0), 0)/'TOP SCORES'!L$4,0)</f>
        <v>0</v>
      </c>
    </row>
    <row r="130" spans="1:14">
      <c r="A130" s="17">
        <f ca="1">RANK(C130,C$2:C$992)</f>
        <v>129</v>
      </c>
      <c r="B130" s="12" t="s">
        <v>31</v>
      </c>
      <c r="C130" s="15" cm="1">
        <f t="array" aca="1" ref="C130" ca="1">SUM(LARGE(D130:N130,ROW(INDIRECT("1:8"))))</f>
        <v>164.54545454545456</v>
      </c>
      <c r="D130" s="14">
        <f>IFERROR(100*_xlfn.IFNA(VLOOKUP($B130,KviZDarije1!$A$1:$N$1000, 5, 0), 0)/'TOP SCORES'!B$4,0)</f>
        <v>54.545454545454547</v>
      </c>
      <c r="E130" s="14">
        <f>IFERROR(100*_xlfn.IFNA(VLOOKUP($B130,KviZDarije2!$A$1:$N$1000, 5, 0), 0)/'TOP SCORES'!C$4,0)</f>
        <v>50</v>
      </c>
      <c r="F130" s="14">
        <f>IFERROR(100*_xlfn.IFNA(VLOOKUP($B130,KviZDarije3!$A$1:$N$1000, 5, 0), 0)/'TOP SCORES'!D$4,0)</f>
        <v>60</v>
      </c>
      <c r="G130" s="14">
        <f>IFERROR(100*_xlfn.IFNA(VLOOKUP($B130,KviZDarije4!$A$1:$N$1000, 5, 0), 0)/'TOP SCORES'!E$4,0)</f>
        <v>0</v>
      </c>
      <c r="H130" s="14">
        <f>IFERROR(100*_xlfn.IFNA(VLOOKUP($B130,KviZDarije5!$A$1:$N$1000, 5, 0), 0)/'TOP SCORES'!F$4,0)</f>
        <v>0</v>
      </c>
      <c r="I130" s="14">
        <f>IFERROR(100*_xlfn.IFNA(VLOOKUP($B130,KviZDarije6!$A$1:$N$1000, 5, 0), 0)/'TOP SCORES'!G$4,0)</f>
        <v>0</v>
      </c>
      <c r="J130" s="14">
        <f>IFERROR(100*_xlfn.IFNA(VLOOKUP($B130,KviZDarije7!$A$1:$N$999, 5, 0), 0)/'TOP SCORES'!H$4,0)</f>
        <v>0</v>
      </c>
      <c r="K130" s="14">
        <f>IFERROR(100*_xlfn.IFNA(VLOOKUP($B130,KviZDarije8!$A$1:$N$1000, 5, 0), 0)/'TOP SCORES'!I$4,0)</f>
        <v>0</v>
      </c>
      <c r="L130" s="14">
        <f>IFERROR(100*_xlfn.IFNA(VLOOKUP($B130,KviZDarije9!$A$1:$N$1000, 5, 0), 0)/'TOP SCORES'!J$4,0)</f>
        <v>0</v>
      </c>
      <c r="M130" s="14">
        <f>IFERROR(100*_xlfn.IFNA(VLOOKUP($B130,KviZDarije10!$A$1:$N$1000, 5, 0), 0)/'TOP SCORES'!K$4,0)</f>
        <v>0</v>
      </c>
      <c r="N130" s="14">
        <f>IFERROR(100*_xlfn.IFNA(VLOOKUP($B130,KviZDarije11!$A$1:$N$1000, 5, 0), 0)/'TOP SCORES'!L$4,0)</f>
        <v>0</v>
      </c>
    </row>
    <row r="131" spans="1:14">
      <c r="A131" s="17">
        <f ca="1">RANK(C131,C$2:C$992)</f>
        <v>130</v>
      </c>
      <c r="B131" s="12" t="s">
        <v>233</v>
      </c>
      <c r="C131" s="15" cm="1">
        <f t="array" aca="1" ref="C131" ca="1">SUM(LARGE(D131:N131,ROW(INDIRECT("1:8"))))</f>
        <v>161.51515151515153</v>
      </c>
      <c r="D131" s="14">
        <f>IFERROR(100*_xlfn.IFNA(VLOOKUP($B131,KviZDarije1!$A$1:$N$1000, 5, 0), 0)/'TOP SCORES'!B$4,0)</f>
        <v>0</v>
      </c>
      <c r="E131" s="14">
        <f>IFERROR(100*_xlfn.IFNA(VLOOKUP($B131,KviZDarije2!$A$1:$N$1000, 5, 0), 0)/'TOP SCORES'!C$4,0)</f>
        <v>0</v>
      </c>
      <c r="F131" s="14">
        <f>IFERROR(100*_xlfn.IFNA(VLOOKUP($B131,KviZDarije3!$A$1:$N$1000, 5, 0), 0)/'TOP SCORES'!D$4,0)</f>
        <v>40</v>
      </c>
      <c r="G131" s="14">
        <f>IFERROR(100*_xlfn.IFNA(VLOOKUP($B131,KviZDarije4!$A$1:$N$1000, 5, 0), 0)/'TOP SCORES'!E$4,0)</f>
        <v>30</v>
      </c>
      <c r="H131" s="14">
        <f>IFERROR(100*_xlfn.IFNA(VLOOKUP($B131,KviZDarije5!$A$1:$N$1000, 5, 0), 0)/'TOP SCORES'!F$4,0)</f>
        <v>18.181818181818183</v>
      </c>
      <c r="I131" s="14">
        <f>IFERROR(100*_xlfn.IFNA(VLOOKUP($B131,KviZDarije6!$A$1:$N$1000, 5, 0), 0)/'TOP SCORES'!G$4,0)</f>
        <v>0</v>
      </c>
      <c r="J131" s="14">
        <f>IFERROR(100*_xlfn.IFNA(VLOOKUP($B131,KviZDarije7!$A$1:$N$999, 5, 0), 0)/'TOP SCORES'!H$4,0)</f>
        <v>33.333333333333336</v>
      </c>
      <c r="K131" s="14">
        <f>IFERROR(100*_xlfn.IFNA(VLOOKUP($B131,KviZDarije8!$A$1:$N$1000, 5, 0), 0)/'TOP SCORES'!I$4,0)</f>
        <v>40</v>
      </c>
      <c r="L131" s="14">
        <f>IFERROR(100*_xlfn.IFNA(VLOOKUP($B131,KviZDarije9!$A$1:$N$1000, 5, 0), 0)/'TOP SCORES'!J$4,0)</f>
        <v>0</v>
      </c>
      <c r="M131" s="14">
        <f>IFERROR(100*_xlfn.IFNA(VLOOKUP($B131,KviZDarije10!$A$1:$N$1000, 5, 0), 0)/'TOP SCORES'!K$4,0)</f>
        <v>0</v>
      </c>
      <c r="N131" s="14">
        <f>IFERROR(100*_xlfn.IFNA(VLOOKUP($B131,KviZDarije11!$A$1:$N$1000, 5, 0), 0)/'TOP SCORES'!L$4,0)</f>
        <v>0</v>
      </c>
    </row>
    <row r="132" spans="1:14">
      <c r="A132" s="17">
        <f ca="1">RANK(C132,C$2:C$992)</f>
        <v>131</v>
      </c>
      <c r="B132" s="35" t="s">
        <v>262</v>
      </c>
      <c r="C132" s="15" cm="1">
        <f t="array" aca="1" ref="C132" ca="1">SUM(LARGE(D132:N132,ROW(INDIRECT("1:8"))))</f>
        <v>160.90909090909091</v>
      </c>
      <c r="D132" s="14">
        <f>IFERROR(100*_xlfn.IFNA(VLOOKUP($B132,KviZDarije1!$A$1:$N$1000, 5, 0), 0)/'TOP SCORES'!B$4,0)</f>
        <v>63.636363636363633</v>
      </c>
      <c r="E132" s="14">
        <f>IFERROR(100*_xlfn.IFNA(VLOOKUP($B132,KviZDarije2!$A$1:$N$1000, 5, 0), 0)/'TOP SCORES'!C$4,0)</f>
        <v>0</v>
      </c>
      <c r="F132" s="14">
        <f>IFERROR(100*_xlfn.IFNA(VLOOKUP($B132,KviZDarije3!$A$1:$N$1000, 5, 0), 0)/'TOP SCORES'!D$4,0)</f>
        <v>0</v>
      </c>
      <c r="G132" s="14">
        <f>IFERROR(100*_xlfn.IFNA(VLOOKUP($B132,KviZDarije4!$A$1:$N$1000, 5, 0), 0)/'TOP SCORES'!E$4,0)</f>
        <v>50</v>
      </c>
      <c r="H132" s="14">
        <f>IFERROR(100*_xlfn.IFNA(VLOOKUP($B132,KviZDarije5!$A$1:$N$1000, 5, 0), 0)/'TOP SCORES'!F$4,0)</f>
        <v>27.272727272727273</v>
      </c>
      <c r="I132" s="14">
        <f>IFERROR(100*_xlfn.IFNA(VLOOKUP($B132,KviZDarije6!$A$1:$N$1000, 5, 0), 0)/'TOP SCORES'!G$4,0)</f>
        <v>0</v>
      </c>
      <c r="J132" s="14">
        <f>IFERROR(100*_xlfn.IFNA(VLOOKUP($B132,KviZDarije7!$A$1:$N$999, 5, 0), 0)/'TOP SCORES'!H$4,0)</f>
        <v>0</v>
      </c>
      <c r="K132" s="14">
        <f>IFERROR(100*_xlfn.IFNA(VLOOKUP($B132,KviZDarije8!$A$1:$N$1000, 5, 0), 0)/'TOP SCORES'!I$4,0)</f>
        <v>0</v>
      </c>
      <c r="L132" s="14">
        <f>IFERROR(100*_xlfn.IFNA(VLOOKUP($B132,KviZDarije9!$A$1:$N$1000, 5, 0), 0)/'TOP SCORES'!J$4,0)</f>
        <v>20</v>
      </c>
      <c r="M132" s="14">
        <f>IFERROR(100*_xlfn.IFNA(VLOOKUP($B132,KviZDarije10!$A$1:$N$1000, 5, 0), 0)/'TOP SCORES'!K$4,0)</f>
        <v>0</v>
      </c>
      <c r="N132" s="14">
        <f>IFERROR(100*_xlfn.IFNA(VLOOKUP($B132,KviZDarije11!$A$1:$N$1000, 5, 0), 0)/'TOP SCORES'!L$4,0)</f>
        <v>0</v>
      </c>
    </row>
    <row r="133" spans="1:14">
      <c r="A133" s="17">
        <f ca="1">RANK(C133,C$2:C$992)</f>
        <v>132</v>
      </c>
      <c r="B133" s="8" t="s">
        <v>158</v>
      </c>
      <c r="C133" s="15" cm="1">
        <f t="array" aca="1" ref="C133" ca="1">SUM(LARGE(D133:N133,ROW(INDIRECT("1:8"))))</f>
        <v>160</v>
      </c>
      <c r="D133" s="14">
        <f>IFERROR(100*_xlfn.IFNA(VLOOKUP($B133,KviZDarije1!$A$1:$N$1000, 5, 0), 0)/'TOP SCORES'!B$4,0)</f>
        <v>54.545454545454547</v>
      </c>
      <c r="E133" s="14">
        <f>IFERROR(100*_xlfn.IFNA(VLOOKUP($B133,KviZDarije2!$A$1:$N$1000, 5, 0), 0)/'TOP SCORES'!C$4,0)</f>
        <v>0</v>
      </c>
      <c r="F133" s="14">
        <f>IFERROR(100*_xlfn.IFNA(VLOOKUP($B133,KviZDarije3!$A$1:$N$1000, 5, 0), 0)/'TOP SCORES'!D$4,0)</f>
        <v>60</v>
      </c>
      <c r="G133" s="14">
        <f>IFERROR(100*_xlfn.IFNA(VLOOKUP($B133,KviZDarije4!$A$1:$N$1000, 5, 0), 0)/'TOP SCORES'!E$4,0)</f>
        <v>0</v>
      </c>
      <c r="H133" s="14">
        <f>IFERROR(100*_xlfn.IFNA(VLOOKUP($B133,KviZDarije5!$A$1:$N$1000, 5, 0), 0)/'TOP SCORES'!F$4,0)</f>
        <v>0</v>
      </c>
      <c r="I133" s="14">
        <f>IFERROR(100*_xlfn.IFNA(VLOOKUP($B133,KviZDarije6!$A$1:$N$1000, 5, 0), 0)/'TOP SCORES'!G$4,0)</f>
        <v>0</v>
      </c>
      <c r="J133" s="14">
        <f>IFERROR(100*_xlfn.IFNA(VLOOKUP($B133,KviZDarije7!$A$1:$N$999, 5, 0), 0)/'TOP SCORES'!H$4,0)</f>
        <v>0</v>
      </c>
      <c r="K133" s="14">
        <f>IFERROR(100*_xlfn.IFNA(VLOOKUP($B133,KviZDarije8!$A$1:$N$1000, 5, 0), 0)/'TOP SCORES'!I$4,0)</f>
        <v>0</v>
      </c>
      <c r="L133" s="14">
        <f>IFERROR(100*_xlfn.IFNA(VLOOKUP($B133,KviZDarije9!$A$1:$N$1000, 5, 0), 0)/'TOP SCORES'!J$4,0)</f>
        <v>0</v>
      </c>
      <c r="M133" s="14">
        <f>IFERROR(100*_xlfn.IFNA(VLOOKUP($B133,KviZDarije10!$A$1:$N$1000, 5, 0), 0)/'TOP SCORES'!K$4,0)</f>
        <v>45.454545454545453</v>
      </c>
      <c r="N133" s="14">
        <f>IFERROR(100*_xlfn.IFNA(VLOOKUP($B133,KviZDarije11!$A$1:$N$1000, 5, 0), 0)/'TOP SCORES'!L$4,0)</f>
        <v>0</v>
      </c>
    </row>
    <row r="134" spans="1:14">
      <c r="A134" s="17">
        <f ca="1">RANK(C134,C$2:C$992)</f>
        <v>133</v>
      </c>
      <c r="B134" s="12" t="s">
        <v>209</v>
      </c>
      <c r="C134" s="15" cm="1">
        <f t="array" aca="1" ref="C134" ca="1">SUM(LARGE(D134:N134,ROW(INDIRECT("1:8"))))</f>
        <v>157.27272727272728</v>
      </c>
      <c r="D134" s="14">
        <f>IFERROR(100*_xlfn.IFNA(VLOOKUP($B134,KviZDarije1!$A$1:$N$1000, 5, 0), 0)/'TOP SCORES'!B$4,0)</f>
        <v>0</v>
      </c>
      <c r="E134" s="14">
        <f>IFERROR(100*_xlfn.IFNA(VLOOKUP($B134,KviZDarije2!$A$1:$N$1000, 5, 0), 0)/'TOP SCORES'!C$4,0)</f>
        <v>30</v>
      </c>
      <c r="F134" s="14">
        <f>IFERROR(100*_xlfn.IFNA(VLOOKUP($B134,KviZDarije3!$A$1:$N$1000, 5, 0), 0)/'TOP SCORES'!D$4,0)</f>
        <v>50</v>
      </c>
      <c r="G134" s="14">
        <f>IFERROR(100*_xlfn.IFNA(VLOOKUP($B134,KviZDarije4!$A$1:$N$1000, 5, 0), 0)/'TOP SCORES'!E$4,0)</f>
        <v>10</v>
      </c>
      <c r="H134" s="14">
        <f>IFERROR(100*_xlfn.IFNA(VLOOKUP($B134,KviZDarije5!$A$1:$N$1000, 5, 0), 0)/'TOP SCORES'!F$4,0)</f>
        <v>27.272727272727273</v>
      </c>
      <c r="I134" s="14">
        <f>IFERROR(100*_xlfn.IFNA(VLOOKUP($B134,KviZDarije6!$A$1:$N$1000, 5, 0), 0)/'TOP SCORES'!G$4,0)</f>
        <v>0</v>
      </c>
      <c r="J134" s="14">
        <f>IFERROR(100*_xlfn.IFNA(VLOOKUP($B134,KviZDarije7!$A$1:$N$999, 5, 0), 0)/'TOP SCORES'!H$4,0)</f>
        <v>0</v>
      </c>
      <c r="K134" s="14">
        <f>IFERROR(100*_xlfn.IFNA(VLOOKUP($B134,KviZDarije8!$A$1:$N$1000, 5, 0), 0)/'TOP SCORES'!I$4,0)</f>
        <v>40</v>
      </c>
      <c r="L134" s="14">
        <f>IFERROR(100*_xlfn.IFNA(VLOOKUP($B134,KviZDarije9!$A$1:$N$1000, 5, 0), 0)/'TOP SCORES'!J$4,0)</f>
        <v>0</v>
      </c>
      <c r="M134" s="14">
        <f>IFERROR(100*_xlfn.IFNA(VLOOKUP($B134,KviZDarije10!$A$1:$N$1000, 5, 0), 0)/'TOP SCORES'!K$4,0)</f>
        <v>0</v>
      </c>
      <c r="N134" s="14">
        <f>IFERROR(100*_xlfn.IFNA(VLOOKUP($B134,KviZDarije11!$A$1:$N$1000, 5, 0), 0)/'TOP SCORES'!L$4,0)</f>
        <v>0</v>
      </c>
    </row>
    <row r="135" spans="1:14">
      <c r="A135" s="17">
        <f ca="1">RANK(C135,C$2:C$992)</f>
        <v>134</v>
      </c>
      <c r="B135" s="12" t="s">
        <v>42</v>
      </c>
      <c r="C135" s="15" cm="1">
        <f t="array" aca="1" ref="C135" ca="1">SUM(LARGE(D135:N135,ROW(INDIRECT("1:8"))))</f>
        <v>154.54545454545456</v>
      </c>
      <c r="D135" s="14">
        <f>IFERROR(100*_xlfn.IFNA(VLOOKUP($B135,KviZDarije1!$A$1:$N$1000, 5, 0), 0)/'TOP SCORES'!B$4,0)</f>
        <v>54.545454545454547</v>
      </c>
      <c r="E135" s="14">
        <f>IFERROR(100*_xlfn.IFNA(VLOOKUP($B135,KviZDarije2!$A$1:$N$1000, 5, 0), 0)/'TOP SCORES'!C$4,0)</f>
        <v>0</v>
      </c>
      <c r="F135" s="14">
        <f>IFERROR(100*_xlfn.IFNA(VLOOKUP($B135,KviZDarije3!$A$1:$N$1000, 5, 0), 0)/'TOP SCORES'!D$4,0)</f>
        <v>50</v>
      </c>
      <c r="G135" s="14">
        <f>IFERROR(100*_xlfn.IFNA(VLOOKUP($B135,KviZDarije4!$A$1:$N$1000, 5, 0), 0)/'TOP SCORES'!E$4,0)</f>
        <v>0</v>
      </c>
      <c r="H135" s="14">
        <f>IFERROR(100*_xlfn.IFNA(VLOOKUP($B135,KviZDarije5!$A$1:$N$1000, 5, 0), 0)/'TOP SCORES'!F$4,0)</f>
        <v>0</v>
      </c>
      <c r="I135" s="14">
        <f>IFERROR(100*_xlfn.IFNA(VLOOKUP($B135,KviZDarije6!$A$1:$N$1000, 5, 0), 0)/'TOP SCORES'!G$4,0)</f>
        <v>50</v>
      </c>
      <c r="J135" s="14">
        <f>IFERROR(100*_xlfn.IFNA(VLOOKUP($B135,KviZDarije7!$A$1:$N$999, 5, 0), 0)/'TOP SCORES'!H$4,0)</f>
        <v>0</v>
      </c>
      <c r="K135" s="14">
        <f>IFERROR(100*_xlfn.IFNA(VLOOKUP($B135,KviZDarije8!$A$1:$N$1000, 5, 0), 0)/'TOP SCORES'!I$4,0)</f>
        <v>0</v>
      </c>
      <c r="L135" s="14">
        <f>IFERROR(100*_xlfn.IFNA(VLOOKUP($B135,KviZDarije9!$A$1:$N$1000, 5, 0), 0)/'TOP SCORES'!J$4,0)</f>
        <v>0</v>
      </c>
      <c r="M135" s="14">
        <f>IFERROR(100*_xlfn.IFNA(VLOOKUP($B135,KviZDarije10!$A$1:$N$1000, 5, 0), 0)/'TOP SCORES'!K$4,0)</f>
        <v>0</v>
      </c>
      <c r="N135" s="14">
        <f>IFERROR(100*_xlfn.IFNA(VLOOKUP($B135,KviZDarije11!$A$1:$N$1000, 5, 0), 0)/'TOP SCORES'!L$4,0)</f>
        <v>0</v>
      </c>
    </row>
    <row r="136" spans="1:14">
      <c r="A136" s="17">
        <f ca="1">RANK(C136,C$2:C$992)</f>
        <v>135</v>
      </c>
      <c r="B136" s="8" t="s">
        <v>95</v>
      </c>
      <c r="C136" s="15" cm="1">
        <f t="array" aca="1" ref="C136" ca="1">SUM(LARGE(D136:N136,ROW(INDIRECT("1:8"))))</f>
        <v>140</v>
      </c>
      <c r="D136" s="14">
        <f>IFERROR(100*_xlfn.IFNA(VLOOKUP($B136,KviZDarije1!$A$1:$N$1000, 5, 0), 0)/'TOP SCORES'!B$4,0)</f>
        <v>72.727272727272734</v>
      </c>
      <c r="E136" s="14">
        <f>IFERROR(100*_xlfn.IFNA(VLOOKUP($B136,KviZDarije2!$A$1:$N$1000, 5, 0), 0)/'TOP SCORES'!C$4,0)</f>
        <v>0</v>
      </c>
      <c r="F136" s="14">
        <f>IFERROR(100*_xlfn.IFNA(VLOOKUP($B136,KviZDarije3!$A$1:$N$1000, 5, 0), 0)/'TOP SCORES'!D$4,0)</f>
        <v>40</v>
      </c>
      <c r="G136" s="14">
        <f>IFERROR(100*_xlfn.IFNA(VLOOKUP($B136,KviZDarije4!$A$1:$N$1000, 5, 0), 0)/'TOP SCORES'!E$4,0)</f>
        <v>0</v>
      </c>
      <c r="H136" s="14">
        <f>IFERROR(100*_xlfn.IFNA(VLOOKUP($B136,KviZDarije5!$A$1:$N$1000, 5, 0), 0)/'TOP SCORES'!F$4,0)</f>
        <v>0</v>
      </c>
      <c r="I136" s="14">
        <f>IFERROR(100*_xlfn.IFNA(VLOOKUP($B136,KviZDarije6!$A$1:$N$1000, 5, 0), 0)/'TOP SCORES'!G$4,0)</f>
        <v>0</v>
      </c>
      <c r="J136" s="14">
        <f>IFERROR(100*_xlfn.IFNA(VLOOKUP($B136,KviZDarije7!$A$1:$N$999, 5, 0), 0)/'TOP SCORES'!H$4,0)</f>
        <v>0</v>
      </c>
      <c r="K136" s="14">
        <f>IFERROR(100*_xlfn.IFNA(VLOOKUP($B136,KviZDarije8!$A$1:$N$1000, 5, 0), 0)/'TOP SCORES'!I$4,0)</f>
        <v>0</v>
      </c>
      <c r="L136" s="14">
        <f>IFERROR(100*_xlfn.IFNA(VLOOKUP($B136,KviZDarije9!$A$1:$N$1000, 5, 0), 0)/'TOP SCORES'!J$4,0)</f>
        <v>0</v>
      </c>
      <c r="M136" s="14">
        <f>IFERROR(100*_xlfn.IFNA(VLOOKUP($B136,KviZDarije10!$A$1:$N$1000, 5, 0), 0)/'TOP SCORES'!K$4,0)</f>
        <v>27.272727272727273</v>
      </c>
      <c r="N136" s="14">
        <f>IFERROR(100*_xlfn.IFNA(VLOOKUP($B136,KviZDarije11!$A$1:$N$1000, 5, 0), 0)/'TOP SCORES'!L$4,0)</f>
        <v>0</v>
      </c>
    </row>
    <row r="137" spans="1:14">
      <c r="A137" s="17">
        <f ca="1">RANK(C137,C$2:C$992)</f>
        <v>136</v>
      </c>
      <c r="B137" s="12" t="s">
        <v>240</v>
      </c>
      <c r="C137" s="15" cm="1">
        <f t="array" aca="1" ref="C137" ca="1">SUM(LARGE(D137:N137,ROW(INDIRECT("1:8"))))</f>
        <v>137.67676767676767</v>
      </c>
      <c r="D137" s="14">
        <f>IFERROR(100*_xlfn.IFNA(VLOOKUP($B137,KviZDarije1!$A$1:$N$1000, 5, 0), 0)/'TOP SCORES'!B$4,0)</f>
        <v>45.454545454545453</v>
      </c>
      <c r="E137" s="14">
        <f>IFERROR(100*_xlfn.IFNA(VLOOKUP($B137,KviZDarije2!$A$1:$N$1000, 5, 0), 0)/'TOP SCORES'!C$4,0)</f>
        <v>0</v>
      </c>
      <c r="F137" s="14">
        <f>IFERROR(100*_xlfn.IFNA(VLOOKUP($B137,KviZDarije3!$A$1:$N$1000, 5, 0), 0)/'TOP SCORES'!D$4,0)</f>
        <v>50</v>
      </c>
      <c r="G137" s="14">
        <f>IFERROR(100*_xlfn.IFNA(VLOOKUP($B137,KviZDarije4!$A$1:$N$1000, 5, 0), 0)/'TOP SCORES'!E$4,0)</f>
        <v>0</v>
      </c>
      <c r="H137" s="14">
        <f>IFERROR(100*_xlfn.IFNA(VLOOKUP($B137,KviZDarije5!$A$1:$N$1000, 5, 0), 0)/'TOP SCORES'!F$4,0)</f>
        <v>0</v>
      </c>
      <c r="I137" s="14">
        <f>IFERROR(100*_xlfn.IFNA(VLOOKUP($B137,KviZDarije6!$A$1:$N$1000, 5, 0), 0)/'TOP SCORES'!G$4,0)</f>
        <v>20</v>
      </c>
      <c r="J137" s="14">
        <f>IFERROR(100*_xlfn.IFNA(VLOOKUP($B137,KviZDarije7!$A$1:$N$999, 5, 0), 0)/'TOP SCORES'!H$4,0)</f>
        <v>22.222222222222221</v>
      </c>
      <c r="K137" s="14">
        <f>IFERROR(100*_xlfn.IFNA(VLOOKUP($B137,KviZDarije8!$A$1:$N$1000, 5, 0), 0)/'TOP SCORES'!I$4,0)</f>
        <v>0</v>
      </c>
      <c r="L137" s="14">
        <f>IFERROR(100*_xlfn.IFNA(VLOOKUP($B137,KviZDarije9!$A$1:$N$1000, 5, 0), 0)/'TOP SCORES'!J$4,0)</f>
        <v>0</v>
      </c>
      <c r="M137" s="14">
        <f>IFERROR(100*_xlfn.IFNA(VLOOKUP($B137,KviZDarije10!$A$1:$N$1000, 5, 0), 0)/'TOP SCORES'!K$4,0)</f>
        <v>0</v>
      </c>
      <c r="N137" s="14">
        <f>IFERROR(100*_xlfn.IFNA(VLOOKUP($B137,KviZDarije11!$A$1:$N$1000, 5, 0), 0)/'TOP SCORES'!L$4,0)</f>
        <v>0</v>
      </c>
    </row>
    <row r="138" spans="1:14">
      <c r="A138" s="17">
        <f ca="1">RANK(C138,C$2:C$992)</f>
        <v>137</v>
      </c>
      <c r="B138" s="12" t="s">
        <v>216</v>
      </c>
      <c r="C138" s="15" cm="1">
        <f t="array" aca="1" ref="C138" ca="1">SUM(LARGE(D138:N138,ROW(INDIRECT("1:8"))))</f>
        <v>137.47474747474749</v>
      </c>
      <c r="D138" s="14">
        <f>IFERROR(100*_xlfn.IFNA(VLOOKUP($B138,KviZDarije1!$A$1:$N$1000, 5, 0), 0)/'TOP SCORES'!B$4,0)</f>
        <v>0</v>
      </c>
      <c r="E138" s="14">
        <f>IFERROR(100*_xlfn.IFNA(VLOOKUP($B138,KviZDarije2!$A$1:$N$1000, 5, 0), 0)/'TOP SCORES'!C$4,0)</f>
        <v>40</v>
      </c>
      <c r="F138" s="14">
        <f>IFERROR(100*_xlfn.IFNA(VLOOKUP($B138,KviZDarije3!$A$1:$N$1000, 5, 0), 0)/'TOP SCORES'!D$4,0)</f>
        <v>0</v>
      </c>
      <c r="G138" s="14">
        <f>IFERROR(100*_xlfn.IFNA(VLOOKUP($B138,KviZDarije4!$A$1:$N$1000, 5, 0), 0)/'TOP SCORES'!E$4,0)</f>
        <v>0</v>
      </c>
      <c r="H138" s="14">
        <f>IFERROR(100*_xlfn.IFNA(VLOOKUP($B138,KviZDarije5!$A$1:$N$1000, 5, 0), 0)/'TOP SCORES'!F$4,0)</f>
        <v>18.181818181818183</v>
      </c>
      <c r="I138" s="14">
        <f>IFERROR(100*_xlfn.IFNA(VLOOKUP($B138,KviZDarije6!$A$1:$N$1000, 5, 0), 0)/'TOP SCORES'!G$4,0)</f>
        <v>0</v>
      </c>
      <c r="J138" s="14">
        <f>IFERROR(100*_xlfn.IFNA(VLOOKUP($B138,KviZDarije7!$A$1:$N$999, 5, 0), 0)/'TOP SCORES'!H$4,0)</f>
        <v>11.111111111111111</v>
      </c>
      <c r="K138" s="14">
        <f>IFERROR(100*_xlfn.IFNA(VLOOKUP($B138,KviZDarije8!$A$1:$N$1000, 5, 0), 0)/'TOP SCORES'!I$4,0)</f>
        <v>50</v>
      </c>
      <c r="L138" s="14">
        <f>IFERROR(100*_xlfn.IFNA(VLOOKUP($B138,KviZDarije9!$A$1:$N$1000, 5, 0), 0)/'TOP SCORES'!J$4,0)</f>
        <v>0</v>
      </c>
      <c r="M138" s="14">
        <f>IFERROR(100*_xlfn.IFNA(VLOOKUP($B138,KviZDarije10!$A$1:$N$1000, 5, 0), 0)/'TOP SCORES'!K$4,0)</f>
        <v>18.181818181818183</v>
      </c>
      <c r="N138" s="14">
        <f>IFERROR(100*_xlfn.IFNA(VLOOKUP($B138,KviZDarije11!$A$1:$N$1000, 5, 0), 0)/'TOP SCORES'!L$4,0)</f>
        <v>0</v>
      </c>
    </row>
    <row r="139" spans="1:14">
      <c r="A139" s="17">
        <f ca="1">RANK(C139,C$2:C$992)</f>
        <v>138</v>
      </c>
      <c r="B139" s="35" t="s">
        <v>202</v>
      </c>
      <c r="C139" s="15" cm="1">
        <f t="array" aca="1" ref="C139" ca="1">SUM(LARGE(D139:N139,ROW(INDIRECT("1:8"))))</f>
        <v>136.36363636363637</v>
      </c>
      <c r="D139" s="14">
        <f>IFERROR(100*_xlfn.IFNA(VLOOKUP($B139,KviZDarije1!$A$1:$N$1000, 5, 0), 0)/'TOP SCORES'!B$4,0)</f>
        <v>36.363636363636367</v>
      </c>
      <c r="E139" s="14">
        <f>IFERROR(100*_xlfn.IFNA(VLOOKUP($B139,KviZDarije2!$A$1:$N$1000, 5, 0), 0)/'TOP SCORES'!C$4,0)</f>
        <v>0</v>
      </c>
      <c r="F139" s="14">
        <f>IFERROR(100*_xlfn.IFNA(VLOOKUP($B139,KviZDarije3!$A$1:$N$1000, 5, 0), 0)/'TOP SCORES'!D$4,0)</f>
        <v>0</v>
      </c>
      <c r="G139" s="14">
        <f>IFERROR(100*_xlfn.IFNA(VLOOKUP($B139,KviZDarije4!$A$1:$N$1000, 5, 0), 0)/'TOP SCORES'!E$4,0)</f>
        <v>0</v>
      </c>
      <c r="H139" s="14">
        <f>IFERROR(100*_xlfn.IFNA(VLOOKUP($B139,KviZDarije5!$A$1:$N$1000, 5, 0), 0)/'TOP SCORES'!F$4,0)</f>
        <v>0</v>
      </c>
      <c r="I139" s="14">
        <f>IFERROR(100*_xlfn.IFNA(VLOOKUP($B139,KviZDarije6!$A$1:$N$1000, 5, 0), 0)/'TOP SCORES'!G$4,0)</f>
        <v>30</v>
      </c>
      <c r="J139" s="14">
        <f>IFERROR(100*_xlfn.IFNA(VLOOKUP($B139,KviZDarije7!$A$1:$N$999, 5, 0), 0)/'TOP SCORES'!H$4,0)</f>
        <v>0</v>
      </c>
      <c r="K139" s="14">
        <f>IFERROR(100*_xlfn.IFNA(VLOOKUP($B139,KviZDarije8!$A$1:$N$1000, 5, 0), 0)/'TOP SCORES'!I$4,0)</f>
        <v>70</v>
      </c>
      <c r="L139" s="14">
        <f>IFERROR(100*_xlfn.IFNA(VLOOKUP($B139,KviZDarije9!$A$1:$N$1000, 5, 0), 0)/'TOP SCORES'!J$4,0)</f>
        <v>0</v>
      </c>
      <c r="M139" s="14">
        <f>IFERROR(100*_xlfn.IFNA(VLOOKUP($B139,KviZDarije10!$A$1:$N$1000, 5, 0), 0)/'TOP SCORES'!K$4,0)</f>
        <v>0</v>
      </c>
      <c r="N139" s="14">
        <f>IFERROR(100*_xlfn.IFNA(VLOOKUP($B139,KviZDarije11!$A$1:$N$1000, 5, 0), 0)/'TOP SCORES'!L$4,0)</f>
        <v>0</v>
      </c>
    </row>
    <row r="140" spans="1:14">
      <c r="A140" s="17">
        <f ca="1">RANK(C140,C$2:C$992)</f>
        <v>139</v>
      </c>
      <c r="B140" s="12" t="s">
        <v>194</v>
      </c>
      <c r="C140" s="15" cm="1">
        <f t="array" aca="1" ref="C140" ca="1">SUM(LARGE(D140:N140,ROW(INDIRECT("1:8"))))</f>
        <v>133.63636363636363</v>
      </c>
      <c r="D140" s="14">
        <f>IFERROR(100*_xlfn.IFNA(VLOOKUP($B140,KviZDarije1!$A$1:$N$1000, 5, 0), 0)/'TOP SCORES'!B$4,0)</f>
        <v>45.454545454545453</v>
      </c>
      <c r="E140" s="14">
        <f>IFERROR(100*_xlfn.IFNA(VLOOKUP($B140,KviZDarije2!$A$1:$N$1000, 5, 0), 0)/'TOP SCORES'!C$4,0)</f>
        <v>0</v>
      </c>
      <c r="F140" s="14">
        <f>IFERROR(100*_xlfn.IFNA(VLOOKUP($B140,KviZDarije3!$A$1:$N$1000, 5, 0), 0)/'TOP SCORES'!D$4,0)</f>
        <v>40</v>
      </c>
      <c r="G140" s="14">
        <f>IFERROR(100*_xlfn.IFNA(VLOOKUP($B140,KviZDarije4!$A$1:$N$1000, 5, 0), 0)/'TOP SCORES'!E$4,0)</f>
        <v>30</v>
      </c>
      <c r="H140" s="14">
        <f>IFERROR(100*_xlfn.IFNA(VLOOKUP($B140,KviZDarije5!$A$1:$N$1000, 5, 0), 0)/'TOP SCORES'!F$4,0)</f>
        <v>18.181818181818183</v>
      </c>
      <c r="I140" s="14">
        <f>IFERROR(100*_xlfn.IFNA(VLOOKUP($B140,KviZDarije6!$A$1:$N$1000, 5, 0), 0)/'TOP SCORES'!G$4,0)</f>
        <v>0</v>
      </c>
      <c r="J140" s="14">
        <f>IFERROR(100*_xlfn.IFNA(VLOOKUP($B140,KviZDarije7!$A$1:$N$999, 5, 0), 0)/'TOP SCORES'!H$4,0)</f>
        <v>0</v>
      </c>
      <c r="K140" s="14">
        <f>IFERROR(100*_xlfn.IFNA(VLOOKUP($B140,KviZDarije8!$A$1:$N$1000, 5, 0), 0)/'TOP SCORES'!I$4,0)</f>
        <v>0</v>
      </c>
      <c r="L140" s="14">
        <f>IFERROR(100*_xlfn.IFNA(VLOOKUP($B140,KviZDarije9!$A$1:$N$1000, 5, 0), 0)/'TOP SCORES'!J$4,0)</f>
        <v>0</v>
      </c>
      <c r="M140" s="14">
        <f>IFERROR(100*_xlfn.IFNA(VLOOKUP($B140,KviZDarije10!$A$1:$N$1000, 5, 0), 0)/'TOP SCORES'!K$4,0)</f>
        <v>0</v>
      </c>
      <c r="N140" s="14">
        <f>IFERROR(100*_xlfn.IFNA(VLOOKUP($B140,KviZDarije11!$A$1:$N$1000, 5, 0), 0)/'TOP SCORES'!L$4,0)</f>
        <v>0</v>
      </c>
    </row>
    <row r="141" spans="1:14">
      <c r="A141" s="17">
        <f ca="1">RANK(C141,C$2:C$992)</f>
        <v>140</v>
      </c>
      <c r="B141" s="8" t="s">
        <v>191</v>
      </c>
      <c r="C141" s="15" cm="1">
        <f t="array" aca="1" ref="C141" ca="1">SUM(LARGE(D141:N141,ROW(INDIRECT("1:8"))))</f>
        <v>130.90909090909091</v>
      </c>
      <c r="D141" s="14">
        <f>IFERROR(100*_xlfn.IFNA(VLOOKUP($B141,KviZDarije1!$A$1:$N$1000, 5, 0), 0)/'TOP SCORES'!B$4,0)</f>
        <v>90.909090909090907</v>
      </c>
      <c r="E141" s="14">
        <f>IFERROR(100*_xlfn.IFNA(VLOOKUP($B141,KviZDarije2!$A$1:$N$1000, 5, 0), 0)/'TOP SCORES'!C$4,0)</f>
        <v>40</v>
      </c>
      <c r="F141" s="14">
        <f>IFERROR(100*_xlfn.IFNA(VLOOKUP($B141,KviZDarije3!$A$1:$N$1000, 5, 0), 0)/'TOP SCORES'!D$4,0)</f>
        <v>0</v>
      </c>
      <c r="G141" s="14">
        <f>IFERROR(100*_xlfn.IFNA(VLOOKUP($B141,KviZDarije4!$A$1:$N$1000, 5, 0), 0)/'TOP SCORES'!E$4,0)</f>
        <v>0</v>
      </c>
      <c r="H141" s="14">
        <f>IFERROR(100*_xlfn.IFNA(VLOOKUP($B141,KviZDarije5!$A$1:$N$1000, 5, 0), 0)/'TOP SCORES'!F$4,0)</f>
        <v>0</v>
      </c>
      <c r="I141" s="14">
        <f>IFERROR(100*_xlfn.IFNA(VLOOKUP($B141,KviZDarije6!$A$1:$N$1000, 5, 0), 0)/'TOP SCORES'!G$4,0)</f>
        <v>0</v>
      </c>
      <c r="J141" s="14">
        <f>IFERROR(100*_xlfn.IFNA(VLOOKUP($B141,KviZDarije7!$A$1:$N$999, 5, 0), 0)/'TOP SCORES'!H$4,0)</f>
        <v>0</v>
      </c>
      <c r="K141" s="14">
        <f>IFERROR(100*_xlfn.IFNA(VLOOKUP($B141,KviZDarije8!$A$1:$N$1000, 5, 0), 0)/'TOP SCORES'!I$4,0)</f>
        <v>0</v>
      </c>
      <c r="L141" s="14">
        <f>IFERROR(100*_xlfn.IFNA(VLOOKUP($B141,KviZDarije9!$A$1:$N$1000, 5, 0), 0)/'TOP SCORES'!J$4,0)</f>
        <v>0</v>
      </c>
      <c r="M141" s="14">
        <f>IFERROR(100*_xlfn.IFNA(VLOOKUP($B141,KviZDarije10!$A$1:$N$1000, 5, 0), 0)/'TOP SCORES'!K$4,0)</f>
        <v>0</v>
      </c>
      <c r="N141" s="14">
        <f>IFERROR(100*_xlfn.IFNA(VLOOKUP($B141,KviZDarije11!$A$1:$N$1000, 5, 0), 0)/'TOP SCORES'!L$4,0)</f>
        <v>0</v>
      </c>
    </row>
    <row r="142" spans="1:14">
      <c r="A142" s="17">
        <f ca="1">RANK(C142,C$2:C$992)</f>
        <v>141</v>
      </c>
      <c r="B142" s="12" t="s">
        <v>214</v>
      </c>
      <c r="C142" s="15" cm="1">
        <f t="array" aca="1" ref="C142" ca="1">SUM(LARGE(D142:N142,ROW(INDIRECT("1:8"))))</f>
        <v>130</v>
      </c>
      <c r="D142" s="14">
        <f>IFERROR(100*_xlfn.IFNA(VLOOKUP($B142,KviZDarije1!$A$1:$N$1000, 5, 0), 0)/'TOP SCORES'!B$4,0)</f>
        <v>0</v>
      </c>
      <c r="E142" s="14">
        <f>IFERROR(100*_xlfn.IFNA(VLOOKUP($B142,KviZDarije2!$A$1:$N$1000, 5, 0), 0)/'TOP SCORES'!C$4,0)</f>
        <v>60</v>
      </c>
      <c r="F142" s="14">
        <f>IFERROR(100*_xlfn.IFNA(VLOOKUP($B142,KviZDarije3!$A$1:$N$1000, 5, 0), 0)/'TOP SCORES'!D$4,0)</f>
        <v>50</v>
      </c>
      <c r="G142" s="14">
        <f>IFERROR(100*_xlfn.IFNA(VLOOKUP($B142,KviZDarije4!$A$1:$N$1000, 5, 0), 0)/'TOP SCORES'!E$4,0)</f>
        <v>0</v>
      </c>
      <c r="H142" s="14">
        <f>IFERROR(100*_xlfn.IFNA(VLOOKUP($B142,KviZDarije5!$A$1:$N$1000, 5, 0), 0)/'TOP SCORES'!F$4,0)</f>
        <v>0</v>
      </c>
      <c r="I142" s="14">
        <f>IFERROR(100*_xlfn.IFNA(VLOOKUP($B142,KviZDarije6!$A$1:$N$1000, 5, 0), 0)/'TOP SCORES'!G$4,0)</f>
        <v>20</v>
      </c>
      <c r="J142" s="14">
        <f>IFERROR(100*_xlfn.IFNA(VLOOKUP($B142,KviZDarije7!$A$1:$N$999, 5, 0), 0)/'TOP SCORES'!H$4,0)</f>
        <v>0</v>
      </c>
      <c r="K142" s="14">
        <f>IFERROR(100*_xlfn.IFNA(VLOOKUP($B142,KviZDarije8!$A$1:$N$1000, 5, 0), 0)/'TOP SCORES'!I$4,0)</f>
        <v>0</v>
      </c>
      <c r="L142" s="14">
        <f>IFERROR(100*_xlfn.IFNA(VLOOKUP($B142,KviZDarije9!$A$1:$N$1000, 5, 0), 0)/'TOP SCORES'!J$4,0)</f>
        <v>0</v>
      </c>
      <c r="M142" s="14">
        <f>IFERROR(100*_xlfn.IFNA(VLOOKUP($B142,KviZDarije10!$A$1:$N$1000, 5, 0), 0)/'TOP SCORES'!K$4,0)</f>
        <v>0</v>
      </c>
      <c r="N142" s="14">
        <f>IFERROR(100*_xlfn.IFNA(VLOOKUP($B142,KviZDarije11!$A$1:$N$1000, 5, 0), 0)/'TOP SCORES'!L$4,0)</f>
        <v>0</v>
      </c>
    </row>
    <row r="143" spans="1:14">
      <c r="A143" s="17">
        <f ca="1">RANK(C143,C$2:C$992)</f>
        <v>141</v>
      </c>
      <c r="B143" s="12" t="s">
        <v>47</v>
      </c>
      <c r="C143" s="15" cm="1">
        <f t="array" aca="1" ref="C143" ca="1">SUM(LARGE(D143:N143,ROW(INDIRECT("1:8"))))</f>
        <v>130</v>
      </c>
      <c r="D143" s="14">
        <f>IFERROR(100*_xlfn.IFNA(VLOOKUP($B143,KviZDarije1!$A$1:$N$1000, 5, 0), 0)/'TOP SCORES'!B$4,0)</f>
        <v>0</v>
      </c>
      <c r="E143" s="14">
        <f>IFERROR(100*_xlfn.IFNA(VLOOKUP($B143,KviZDarije2!$A$1:$N$1000, 5, 0), 0)/'TOP SCORES'!C$4,0)</f>
        <v>30</v>
      </c>
      <c r="F143" s="14">
        <f>IFERROR(100*_xlfn.IFNA(VLOOKUP($B143,KviZDarije3!$A$1:$N$1000, 5, 0), 0)/'TOP SCORES'!D$4,0)</f>
        <v>0</v>
      </c>
      <c r="G143" s="14">
        <f>IFERROR(100*_xlfn.IFNA(VLOOKUP($B143,KviZDarije4!$A$1:$N$1000, 5, 0), 0)/'TOP SCORES'!E$4,0)</f>
        <v>50</v>
      </c>
      <c r="H143" s="14">
        <f>IFERROR(100*_xlfn.IFNA(VLOOKUP($B143,KviZDarije5!$A$1:$N$1000, 5, 0), 0)/'TOP SCORES'!F$4,0)</f>
        <v>0</v>
      </c>
      <c r="I143" s="14">
        <f>IFERROR(100*_xlfn.IFNA(VLOOKUP($B143,KviZDarije6!$A$1:$N$1000, 5, 0), 0)/'TOP SCORES'!G$4,0)</f>
        <v>50</v>
      </c>
      <c r="J143" s="14">
        <f>IFERROR(100*_xlfn.IFNA(VLOOKUP($B143,KviZDarije7!$A$1:$N$999, 5, 0), 0)/'TOP SCORES'!H$4,0)</f>
        <v>0</v>
      </c>
      <c r="K143" s="14">
        <f>IFERROR(100*_xlfn.IFNA(VLOOKUP($B143,KviZDarije8!$A$1:$N$1000, 5, 0), 0)/'TOP SCORES'!I$4,0)</f>
        <v>0</v>
      </c>
      <c r="L143" s="14">
        <f>IFERROR(100*_xlfn.IFNA(VLOOKUP($B143,KviZDarije9!$A$1:$N$1000, 5, 0), 0)/'TOP SCORES'!J$4,0)</f>
        <v>0</v>
      </c>
      <c r="M143" s="14">
        <f>IFERROR(100*_xlfn.IFNA(VLOOKUP($B143,KviZDarije10!$A$1:$N$1000, 5, 0), 0)/'TOP SCORES'!K$4,0)</f>
        <v>0</v>
      </c>
      <c r="N143" s="14">
        <f>IFERROR(100*_xlfn.IFNA(VLOOKUP($B143,KviZDarije11!$A$1:$N$1000, 5, 0), 0)/'TOP SCORES'!L$4,0)</f>
        <v>0</v>
      </c>
    </row>
    <row r="144" spans="1:14">
      <c r="A144" s="17">
        <f ca="1">RANK(C144,C$2:C$992)</f>
        <v>143</v>
      </c>
      <c r="B144" s="12" t="s">
        <v>81</v>
      </c>
      <c r="C144" s="15" cm="1">
        <f t="array" aca="1" ref="C144" ca="1">SUM(LARGE(D144:N144,ROW(INDIRECT("1:8"))))</f>
        <v>127.27272727272728</v>
      </c>
      <c r="D144" s="14">
        <f>IFERROR(100*_xlfn.IFNA(VLOOKUP($B144,KviZDarije1!$A$1:$N$1000, 5, 0), 0)/'TOP SCORES'!B$4,0)</f>
        <v>0</v>
      </c>
      <c r="E144" s="14">
        <f>IFERROR(100*_xlfn.IFNA(VLOOKUP($B144,KviZDarije2!$A$1:$N$1000, 5, 0), 0)/'TOP SCORES'!C$4,0)</f>
        <v>0</v>
      </c>
      <c r="F144" s="14">
        <f>IFERROR(100*_xlfn.IFNA(VLOOKUP($B144,KviZDarije3!$A$1:$N$1000, 5, 0), 0)/'TOP SCORES'!D$4,0)</f>
        <v>50</v>
      </c>
      <c r="G144" s="14">
        <f>IFERROR(100*_xlfn.IFNA(VLOOKUP($B144,KviZDarije4!$A$1:$N$1000, 5, 0), 0)/'TOP SCORES'!E$4,0)</f>
        <v>50</v>
      </c>
      <c r="H144" s="14">
        <f>IFERROR(100*_xlfn.IFNA(VLOOKUP($B144,KviZDarije5!$A$1:$N$1000, 5, 0), 0)/'TOP SCORES'!F$4,0)</f>
        <v>27.272727272727273</v>
      </c>
      <c r="I144" s="14">
        <f>IFERROR(100*_xlfn.IFNA(VLOOKUP($B144,KviZDarije6!$A$1:$N$1000, 5, 0), 0)/'TOP SCORES'!G$4,0)</f>
        <v>0</v>
      </c>
      <c r="J144" s="14">
        <f>IFERROR(100*_xlfn.IFNA(VLOOKUP($B144,KviZDarije7!$A$1:$N$999, 5, 0), 0)/'TOP SCORES'!H$4,0)</f>
        <v>0</v>
      </c>
      <c r="K144" s="14">
        <f>IFERROR(100*_xlfn.IFNA(VLOOKUP($B144,KviZDarije8!$A$1:$N$1000, 5, 0), 0)/'TOP SCORES'!I$4,0)</f>
        <v>0</v>
      </c>
      <c r="L144" s="14">
        <f>IFERROR(100*_xlfn.IFNA(VLOOKUP($B144,KviZDarije9!$A$1:$N$1000, 5, 0), 0)/'TOP SCORES'!J$4,0)</f>
        <v>0</v>
      </c>
      <c r="M144" s="14">
        <f>IFERROR(100*_xlfn.IFNA(VLOOKUP($B144,KviZDarije10!$A$1:$N$1000, 5, 0), 0)/'TOP SCORES'!K$4,0)</f>
        <v>0</v>
      </c>
      <c r="N144" s="14">
        <f>IFERROR(100*_xlfn.IFNA(VLOOKUP($B144,KviZDarije11!$A$1:$N$1000, 5, 0), 0)/'TOP SCORES'!L$4,0)</f>
        <v>0</v>
      </c>
    </row>
    <row r="145" spans="1:14">
      <c r="A145" s="17">
        <f ca="1">RANK(C145,C$2:C$992)</f>
        <v>144</v>
      </c>
      <c r="B145" s="8" t="s">
        <v>116</v>
      </c>
      <c r="C145" s="15" cm="1">
        <f t="array" aca="1" ref="C145" ca="1">SUM(LARGE(D145:N145,ROW(INDIRECT("1:8"))))</f>
        <v>122.72727272727273</v>
      </c>
      <c r="D145" s="14">
        <f>IFERROR(100*_xlfn.IFNA(VLOOKUP($B145,KviZDarije1!$A$1:$N$1000, 5, 0), 0)/'TOP SCORES'!B$4,0)</f>
        <v>72.727272727272734</v>
      </c>
      <c r="E145" s="14">
        <f>IFERROR(100*_xlfn.IFNA(VLOOKUP($B145,KviZDarije2!$A$1:$N$1000, 5, 0), 0)/'TOP SCORES'!C$4,0)</f>
        <v>0</v>
      </c>
      <c r="F145" s="14">
        <f>IFERROR(100*_xlfn.IFNA(VLOOKUP($B145,KviZDarije3!$A$1:$N$1000, 5, 0), 0)/'TOP SCORES'!D$4,0)</f>
        <v>50</v>
      </c>
      <c r="G145" s="14">
        <f>IFERROR(100*_xlfn.IFNA(VLOOKUP($B145,KviZDarije4!$A$1:$N$1000, 5, 0), 0)/'TOP SCORES'!E$4,0)</f>
        <v>0</v>
      </c>
      <c r="H145" s="14">
        <f>IFERROR(100*_xlfn.IFNA(VLOOKUP($B145,KviZDarije5!$A$1:$N$1000, 5, 0), 0)/'TOP SCORES'!F$4,0)</f>
        <v>0</v>
      </c>
      <c r="I145" s="14">
        <f>IFERROR(100*_xlfn.IFNA(VLOOKUP($B145,KviZDarije6!$A$1:$N$1000, 5, 0), 0)/'TOP SCORES'!G$4,0)</f>
        <v>0</v>
      </c>
      <c r="J145" s="14">
        <f>IFERROR(100*_xlfn.IFNA(VLOOKUP($B145,KviZDarije7!$A$1:$N$999, 5, 0), 0)/'TOP SCORES'!H$4,0)</f>
        <v>0</v>
      </c>
      <c r="K145" s="14">
        <f>IFERROR(100*_xlfn.IFNA(VLOOKUP($B145,KviZDarije8!$A$1:$N$1000, 5, 0), 0)/'TOP SCORES'!I$4,0)</f>
        <v>0</v>
      </c>
      <c r="L145" s="14">
        <f>IFERROR(100*_xlfn.IFNA(VLOOKUP($B145,KviZDarije9!$A$1:$N$1000, 5, 0), 0)/'TOP SCORES'!J$4,0)</f>
        <v>0</v>
      </c>
      <c r="M145" s="14">
        <f>IFERROR(100*_xlfn.IFNA(VLOOKUP($B145,KviZDarije10!$A$1:$N$1000, 5, 0), 0)/'TOP SCORES'!K$4,0)</f>
        <v>0</v>
      </c>
      <c r="N145" s="14">
        <f>IFERROR(100*_xlfn.IFNA(VLOOKUP($B145,KviZDarije11!$A$1:$N$1000, 5, 0), 0)/'TOP SCORES'!L$4,0)</f>
        <v>0</v>
      </c>
    </row>
    <row r="146" spans="1:14">
      <c r="A146" s="17">
        <f ca="1">RANK(C146,C$2:C$992)</f>
        <v>145</v>
      </c>
      <c r="B146" s="12" t="s">
        <v>156</v>
      </c>
      <c r="C146" s="15" cm="1">
        <f t="array" aca="1" ref="C146" ca="1">SUM(LARGE(D146:N146,ROW(INDIRECT("1:8"))))</f>
        <v>122.72727272727272</v>
      </c>
      <c r="D146" s="14">
        <f>IFERROR(100*_xlfn.IFNA(VLOOKUP($B146,KviZDarije1!$A$1:$N$1000, 5, 0), 0)/'TOP SCORES'!B$4,0)</f>
        <v>45.454545454545453</v>
      </c>
      <c r="E146" s="14">
        <f>IFERROR(100*_xlfn.IFNA(VLOOKUP($B146,KviZDarije2!$A$1:$N$1000, 5, 0), 0)/'TOP SCORES'!C$4,0)</f>
        <v>0</v>
      </c>
      <c r="F146" s="14">
        <f>IFERROR(100*_xlfn.IFNA(VLOOKUP($B146,KviZDarije3!$A$1:$N$1000, 5, 0), 0)/'TOP SCORES'!D$4,0)</f>
        <v>30</v>
      </c>
      <c r="G146" s="14">
        <f>IFERROR(100*_xlfn.IFNA(VLOOKUP($B146,KviZDarije4!$A$1:$N$1000, 5, 0), 0)/'TOP SCORES'!E$4,0)</f>
        <v>0</v>
      </c>
      <c r="H146" s="14">
        <f>IFERROR(100*_xlfn.IFNA(VLOOKUP($B146,KviZDarije5!$A$1:$N$1000, 5, 0), 0)/'TOP SCORES'!F$4,0)</f>
        <v>27.272727272727273</v>
      </c>
      <c r="I146" s="14">
        <f>IFERROR(100*_xlfn.IFNA(VLOOKUP($B146,KviZDarije6!$A$1:$N$1000, 5, 0), 0)/'TOP SCORES'!G$4,0)</f>
        <v>20</v>
      </c>
      <c r="J146" s="14">
        <f>IFERROR(100*_xlfn.IFNA(VLOOKUP($B146,KviZDarije7!$A$1:$N$999, 5, 0), 0)/'TOP SCORES'!H$4,0)</f>
        <v>0</v>
      </c>
      <c r="K146" s="14">
        <f>IFERROR(100*_xlfn.IFNA(VLOOKUP($B146,KviZDarije8!$A$1:$N$1000, 5, 0), 0)/'TOP SCORES'!I$4,0)</f>
        <v>0</v>
      </c>
      <c r="L146" s="14">
        <f>IFERROR(100*_xlfn.IFNA(VLOOKUP($B146,KviZDarije9!$A$1:$N$1000, 5, 0), 0)/'TOP SCORES'!J$4,0)</f>
        <v>0</v>
      </c>
      <c r="M146" s="14">
        <f>IFERROR(100*_xlfn.IFNA(VLOOKUP($B146,KviZDarije10!$A$1:$N$1000, 5, 0), 0)/'TOP SCORES'!K$4,0)</f>
        <v>0</v>
      </c>
      <c r="N146" s="14">
        <f>IFERROR(100*_xlfn.IFNA(VLOOKUP($B146,KviZDarije11!$A$1:$N$1000, 5, 0), 0)/'TOP SCORES'!L$4,0)</f>
        <v>0</v>
      </c>
    </row>
    <row r="147" spans="1:14">
      <c r="A147" s="17">
        <f ca="1">RANK(C147,C$2:C$992)</f>
        <v>146</v>
      </c>
      <c r="B147" s="12" t="s">
        <v>207</v>
      </c>
      <c r="C147" s="15" cm="1">
        <f t="array" aca="1" ref="C147" ca="1">SUM(LARGE(D147:N147,ROW(INDIRECT("1:8"))))</f>
        <v>118.18181818181819</v>
      </c>
      <c r="D147" s="14">
        <f>IFERROR(100*_xlfn.IFNA(VLOOKUP($B147,KviZDarije1!$A$1:$N$1000, 5, 0), 0)/'TOP SCORES'!B$4,0)</f>
        <v>0</v>
      </c>
      <c r="E147" s="14">
        <f>IFERROR(100*_xlfn.IFNA(VLOOKUP($B147,KviZDarije2!$A$1:$N$1000, 5, 0), 0)/'TOP SCORES'!C$4,0)</f>
        <v>40</v>
      </c>
      <c r="F147" s="14">
        <f>IFERROR(100*_xlfn.IFNA(VLOOKUP($B147,KviZDarije3!$A$1:$N$1000, 5, 0), 0)/'TOP SCORES'!D$4,0)</f>
        <v>30</v>
      </c>
      <c r="G147" s="14">
        <f>IFERROR(100*_xlfn.IFNA(VLOOKUP($B147,KviZDarije4!$A$1:$N$1000, 5, 0), 0)/'TOP SCORES'!E$4,0)</f>
        <v>0</v>
      </c>
      <c r="H147" s="14">
        <f>IFERROR(100*_xlfn.IFNA(VLOOKUP($B147,KviZDarije5!$A$1:$N$1000, 5, 0), 0)/'TOP SCORES'!F$4,0)</f>
        <v>18.181818181818183</v>
      </c>
      <c r="I147" s="14">
        <f>IFERROR(100*_xlfn.IFNA(VLOOKUP($B147,KviZDarije6!$A$1:$N$1000, 5, 0), 0)/'TOP SCORES'!G$4,0)</f>
        <v>30</v>
      </c>
      <c r="J147" s="14">
        <f>IFERROR(100*_xlfn.IFNA(VLOOKUP($B147,KviZDarije7!$A$1:$N$999, 5, 0), 0)/'TOP SCORES'!H$4,0)</f>
        <v>0</v>
      </c>
      <c r="K147" s="14">
        <f>IFERROR(100*_xlfn.IFNA(VLOOKUP($B147,KviZDarije8!$A$1:$N$1000, 5, 0), 0)/'TOP SCORES'!I$4,0)</f>
        <v>0</v>
      </c>
      <c r="L147" s="14">
        <f>IFERROR(100*_xlfn.IFNA(VLOOKUP($B147,KviZDarije9!$A$1:$N$1000, 5, 0), 0)/'TOP SCORES'!J$4,0)</f>
        <v>0</v>
      </c>
      <c r="M147" s="14">
        <f>IFERROR(100*_xlfn.IFNA(VLOOKUP($B147,KviZDarije10!$A$1:$N$1000, 5, 0), 0)/'TOP SCORES'!K$4,0)</f>
        <v>0</v>
      </c>
      <c r="N147" s="14">
        <f>IFERROR(100*_xlfn.IFNA(VLOOKUP($B147,KviZDarije11!$A$1:$N$1000, 5, 0), 0)/'TOP SCORES'!L$4,0)</f>
        <v>0</v>
      </c>
    </row>
    <row r="148" spans="1:14">
      <c r="A148" s="17">
        <f ca="1">RANK(C148,C$2:C$992)</f>
        <v>147</v>
      </c>
      <c r="B148" s="35" t="s">
        <v>88</v>
      </c>
      <c r="C148" s="15" cm="1">
        <f t="array" aca="1" ref="C148" ca="1">SUM(LARGE(D148:N148,ROW(INDIRECT("1:8"))))</f>
        <v>115.45454545454545</v>
      </c>
      <c r="D148" s="14">
        <f>IFERROR(100*_xlfn.IFNA(VLOOKUP($B148,KviZDarije1!$A$1:$N$1000, 5, 0), 0)/'TOP SCORES'!B$4,0)</f>
        <v>45.454545454545453</v>
      </c>
      <c r="E148" s="14">
        <f>IFERROR(100*_xlfn.IFNA(VLOOKUP($B148,KviZDarije2!$A$1:$N$1000, 5, 0), 0)/'TOP SCORES'!C$4,0)</f>
        <v>70</v>
      </c>
      <c r="F148" s="14">
        <f>IFERROR(100*_xlfn.IFNA(VLOOKUP($B148,KviZDarije3!$A$1:$N$1000, 5, 0), 0)/'TOP SCORES'!D$4,0)</f>
        <v>0</v>
      </c>
      <c r="G148" s="14">
        <f>IFERROR(100*_xlfn.IFNA(VLOOKUP($B148,KviZDarije4!$A$1:$N$1000, 5, 0), 0)/'TOP SCORES'!E$4,0)</f>
        <v>0</v>
      </c>
      <c r="H148" s="14">
        <f>IFERROR(100*_xlfn.IFNA(VLOOKUP($B148,KviZDarije5!$A$1:$N$1000, 5, 0), 0)/'TOP SCORES'!F$4,0)</f>
        <v>0</v>
      </c>
      <c r="I148" s="14">
        <f>IFERROR(100*_xlfn.IFNA(VLOOKUP($B148,KviZDarije6!$A$1:$N$1000, 5, 0), 0)/'TOP SCORES'!G$4,0)</f>
        <v>0</v>
      </c>
      <c r="J148" s="14">
        <f>IFERROR(100*_xlfn.IFNA(VLOOKUP($B148,KviZDarije7!$A$1:$N$999, 5, 0), 0)/'TOP SCORES'!H$4,0)</f>
        <v>0</v>
      </c>
      <c r="K148" s="14">
        <f>IFERROR(100*_xlfn.IFNA(VLOOKUP($B148,KviZDarije8!$A$1:$N$1000, 5, 0), 0)/'TOP SCORES'!I$4,0)</f>
        <v>0</v>
      </c>
      <c r="L148" s="14">
        <f>IFERROR(100*_xlfn.IFNA(VLOOKUP($B148,KviZDarije9!$A$1:$N$1000, 5, 0), 0)/'TOP SCORES'!J$4,0)</f>
        <v>0</v>
      </c>
      <c r="M148" s="14">
        <f>IFERROR(100*_xlfn.IFNA(VLOOKUP($B148,KviZDarije10!$A$1:$N$1000, 5, 0), 0)/'TOP SCORES'!K$4,0)</f>
        <v>0</v>
      </c>
      <c r="N148" s="14">
        <f>IFERROR(100*_xlfn.IFNA(VLOOKUP($B148,KviZDarije11!$A$1:$N$1000, 5, 0), 0)/'TOP SCORES'!L$4,0)</f>
        <v>0</v>
      </c>
    </row>
    <row r="149" spans="1:14">
      <c r="A149" s="17">
        <f ca="1">RANK(C149,C$2:C$992)</f>
        <v>148</v>
      </c>
      <c r="B149" s="8" t="s">
        <v>97</v>
      </c>
      <c r="C149" s="15" cm="1">
        <f t="array" aca="1" ref="C149" ca="1">SUM(LARGE(D149:N149,ROW(INDIRECT("1:8"))))</f>
        <v>114.54545454545455</v>
      </c>
      <c r="D149" s="14">
        <f>IFERROR(100*_xlfn.IFNA(VLOOKUP($B149,KviZDarije1!$A$1:$N$1000, 5, 0), 0)/'TOP SCORES'!B$4,0)</f>
        <v>54.545454545454547</v>
      </c>
      <c r="E149" s="14">
        <f>IFERROR(100*_xlfn.IFNA(VLOOKUP($B149,KviZDarije2!$A$1:$N$1000, 5, 0), 0)/'TOP SCORES'!C$4,0)</f>
        <v>0</v>
      </c>
      <c r="F149" s="14">
        <f>IFERROR(100*_xlfn.IFNA(VLOOKUP($B149,KviZDarije3!$A$1:$N$1000, 5, 0), 0)/'TOP SCORES'!D$4,0)</f>
        <v>0</v>
      </c>
      <c r="G149" s="14">
        <f>IFERROR(100*_xlfn.IFNA(VLOOKUP($B149,KviZDarije4!$A$1:$N$1000, 5, 0), 0)/'TOP SCORES'!E$4,0)</f>
        <v>60</v>
      </c>
      <c r="H149" s="14">
        <f>IFERROR(100*_xlfn.IFNA(VLOOKUP($B149,KviZDarije5!$A$1:$N$1000, 5, 0), 0)/'TOP SCORES'!F$4,0)</f>
        <v>0</v>
      </c>
      <c r="I149" s="14">
        <f>IFERROR(100*_xlfn.IFNA(VLOOKUP($B149,KviZDarije6!$A$1:$N$1000, 5, 0), 0)/'TOP SCORES'!G$4,0)</f>
        <v>0</v>
      </c>
      <c r="J149" s="14">
        <f>IFERROR(100*_xlfn.IFNA(VLOOKUP($B149,KviZDarije7!$A$1:$N$999, 5, 0), 0)/'TOP SCORES'!H$4,0)</f>
        <v>0</v>
      </c>
      <c r="K149" s="14">
        <f>IFERROR(100*_xlfn.IFNA(VLOOKUP($B149,KviZDarije8!$A$1:$N$1000, 5, 0), 0)/'TOP SCORES'!I$4,0)</f>
        <v>0</v>
      </c>
      <c r="L149" s="14">
        <f>IFERROR(100*_xlfn.IFNA(VLOOKUP($B149,KviZDarije9!$A$1:$N$1000, 5, 0), 0)/'TOP SCORES'!J$4,0)</f>
        <v>0</v>
      </c>
      <c r="M149" s="14">
        <f>IFERROR(100*_xlfn.IFNA(VLOOKUP($B149,KviZDarije10!$A$1:$N$1000, 5, 0), 0)/'TOP SCORES'!K$4,0)</f>
        <v>0</v>
      </c>
      <c r="N149" s="14">
        <f>IFERROR(100*_xlfn.IFNA(VLOOKUP($B149,KviZDarije11!$A$1:$N$1000, 5, 0), 0)/'TOP SCORES'!L$4,0)</f>
        <v>0</v>
      </c>
    </row>
    <row r="150" spans="1:14">
      <c r="A150" s="17">
        <f ca="1">RANK(C150,C$2:C$992)</f>
        <v>149</v>
      </c>
      <c r="B150" s="12" t="s">
        <v>89</v>
      </c>
      <c r="C150" s="15" cm="1">
        <f t="array" aca="1" ref="C150" ca="1">SUM(LARGE(D150:N150,ROW(INDIRECT("1:8"))))</f>
        <v>110</v>
      </c>
      <c r="D150" s="14">
        <f>IFERROR(100*_xlfn.IFNA(VLOOKUP($B150,KviZDarije1!$A$1:$N$1000, 5, 0), 0)/'TOP SCORES'!B$4,0)</f>
        <v>0</v>
      </c>
      <c r="E150" s="14">
        <f>IFERROR(100*_xlfn.IFNA(VLOOKUP($B150,KviZDarije2!$A$1:$N$1000, 5, 0), 0)/'TOP SCORES'!C$4,0)</f>
        <v>50</v>
      </c>
      <c r="F150" s="14">
        <f>IFERROR(100*_xlfn.IFNA(VLOOKUP($B150,KviZDarije3!$A$1:$N$1000, 5, 0), 0)/'TOP SCORES'!D$4,0)</f>
        <v>60</v>
      </c>
      <c r="G150" s="14">
        <f>IFERROR(100*_xlfn.IFNA(VLOOKUP($B150,KviZDarije4!$A$1:$N$1000, 5, 0), 0)/'TOP SCORES'!E$4,0)</f>
        <v>0</v>
      </c>
      <c r="H150" s="14">
        <f>IFERROR(100*_xlfn.IFNA(VLOOKUP($B150,KviZDarije5!$A$1:$N$1000, 5, 0), 0)/'TOP SCORES'!F$4,0)</f>
        <v>0</v>
      </c>
      <c r="I150" s="14">
        <f>IFERROR(100*_xlfn.IFNA(VLOOKUP($B150,KviZDarije6!$A$1:$N$1000, 5, 0), 0)/'TOP SCORES'!G$4,0)</f>
        <v>0</v>
      </c>
      <c r="J150" s="14">
        <f>IFERROR(100*_xlfn.IFNA(VLOOKUP($B150,KviZDarije7!$A$1:$N$999, 5, 0), 0)/'TOP SCORES'!H$4,0)</f>
        <v>0</v>
      </c>
      <c r="K150" s="14">
        <f>IFERROR(100*_xlfn.IFNA(VLOOKUP($B150,KviZDarije8!$A$1:$N$1000, 5, 0), 0)/'TOP SCORES'!I$4,0)</f>
        <v>0</v>
      </c>
      <c r="L150" s="14">
        <f>IFERROR(100*_xlfn.IFNA(VLOOKUP($B150,KviZDarije9!$A$1:$N$1000, 5, 0), 0)/'TOP SCORES'!J$4,0)</f>
        <v>0</v>
      </c>
      <c r="M150" s="14">
        <f>IFERROR(100*_xlfn.IFNA(VLOOKUP($B150,KviZDarije10!$A$1:$N$1000, 5, 0), 0)/'TOP SCORES'!K$4,0)</f>
        <v>0</v>
      </c>
      <c r="N150" s="14">
        <f>IFERROR(100*_xlfn.IFNA(VLOOKUP($B150,KviZDarije11!$A$1:$N$1000, 5, 0), 0)/'TOP SCORES'!L$4,0)</f>
        <v>0</v>
      </c>
    </row>
    <row r="151" spans="1:14">
      <c r="A151" s="17">
        <f ca="1">RANK(C151,C$2:C$992)</f>
        <v>150</v>
      </c>
      <c r="B151" s="12" t="s">
        <v>198</v>
      </c>
      <c r="C151" s="15" cm="1">
        <f t="array" aca="1" ref="C151" ca="1">SUM(LARGE(D151:N151,ROW(INDIRECT("1:8"))))</f>
        <v>109.09090909090909</v>
      </c>
      <c r="D151" s="14">
        <f>IFERROR(100*_xlfn.IFNA(VLOOKUP($B151,KviZDarije1!$A$1:$N$1000, 5, 0), 0)/'TOP SCORES'!B$4,0)</f>
        <v>54.545454545454547</v>
      </c>
      <c r="E151" s="14">
        <f>IFERROR(100*_xlfn.IFNA(VLOOKUP($B151,KviZDarije2!$A$1:$N$1000, 5, 0), 0)/'TOP SCORES'!C$4,0)</f>
        <v>0</v>
      </c>
      <c r="F151" s="14">
        <f>IFERROR(100*_xlfn.IFNA(VLOOKUP($B151,KviZDarije3!$A$1:$N$1000, 5, 0), 0)/'TOP SCORES'!D$4,0)</f>
        <v>0</v>
      </c>
      <c r="G151" s="14">
        <f>IFERROR(100*_xlfn.IFNA(VLOOKUP($B151,KviZDarije4!$A$1:$N$1000, 5, 0), 0)/'TOP SCORES'!E$4,0)</f>
        <v>0</v>
      </c>
      <c r="H151" s="14">
        <f>IFERROR(100*_xlfn.IFNA(VLOOKUP($B151,KviZDarije5!$A$1:$N$1000, 5, 0), 0)/'TOP SCORES'!F$4,0)</f>
        <v>0</v>
      </c>
      <c r="I151" s="14">
        <f>IFERROR(100*_xlfn.IFNA(VLOOKUP($B151,KviZDarije6!$A$1:$N$1000, 5, 0), 0)/'TOP SCORES'!G$4,0)</f>
        <v>0</v>
      </c>
      <c r="J151" s="14">
        <f>IFERROR(100*_xlfn.IFNA(VLOOKUP($B151,KviZDarije7!$A$1:$N$999, 5, 0), 0)/'TOP SCORES'!H$4,0)</f>
        <v>0</v>
      </c>
      <c r="K151" s="14">
        <f>IFERROR(100*_xlfn.IFNA(VLOOKUP($B151,KviZDarije8!$A$1:$N$1000, 5, 0), 0)/'TOP SCORES'!I$4,0)</f>
        <v>0</v>
      </c>
      <c r="L151" s="14">
        <f>IFERROR(100*_xlfn.IFNA(VLOOKUP($B151,KviZDarije9!$A$1:$N$1000, 5, 0), 0)/'TOP SCORES'!J$4,0)</f>
        <v>0</v>
      </c>
      <c r="M151" s="14">
        <f>IFERROR(100*_xlfn.IFNA(VLOOKUP($B151,KviZDarije10!$A$1:$N$1000, 5, 0), 0)/'TOP SCORES'!K$4,0)</f>
        <v>54.545454545454547</v>
      </c>
      <c r="N151" s="14">
        <f>IFERROR(100*_xlfn.IFNA(VLOOKUP($B151,KviZDarije11!$A$1:$N$1000, 5, 0), 0)/'TOP SCORES'!L$4,0)</f>
        <v>0</v>
      </c>
    </row>
    <row r="152" spans="1:14">
      <c r="A152" s="17">
        <f ca="1">RANK(C152,C$2:C$992)</f>
        <v>151</v>
      </c>
      <c r="B152" s="12" t="s">
        <v>218</v>
      </c>
      <c r="C152" s="15" cm="1">
        <f t="array" aca="1" ref="C152" ca="1">SUM(LARGE(D152:N152,ROW(INDIRECT("1:8"))))</f>
        <v>108.18181818181819</v>
      </c>
      <c r="D152" s="14">
        <f>IFERROR(100*_xlfn.IFNA(VLOOKUP($B152,KviZDarije1!$A$1:$N$1000, 5, 0), 0)/'TOP SCORES'!B$4,0)</f>
        <v>0</v>
      </c>
      <c r="E152" s="14">
        <f>IFERROR(100*_xlfn.IFNA(VLOOKUP($B152,KviZDarije2!$A$1:$N$1000, 5, 0), 0)/'TOP SCORES'!C$4,0)</f>
        <v>40</v>
      </c>
      <c r="F152" s="14">
        <f>IFERROR(100*_xlfn.IFNA(VLOOKUP($B152,KviZDarije3!$A$1:$N$1000, 5, 0), 0)/'TOP SCORES'!D$4,0)</f>
        <v>40</v>
      </c>
      <c r="G152" s="14">
        <f>IFERROR(100*_xlfn.IFNA(VLOOKUP($B152,KviZDarije4!$A$1:$N$1000, 5, 0), 0)/'TOP SCORES'!E$4,0)</f>
        <v>0</v>
      </c>
      <c r="H152" s="14">
        <f>IFERROR(100*_xlfn.IFNA(VLOOKUP($B152,KviZDarije5!$A$1:$N$1000, 5, 0), 0)/'TOP SCORES'!F$4,0)</f>
        <v>18.181818181818183</v>
      </c>
      <c r="I152" s="14">
        <f>IFERROR(100*_xlfn.IFNA(VLOOKUP($B152,KviZDarije6!$A$1:$N$1000, 5, 0), 0)/'TOP SCORES'!G$4,0)</f>
        <v>10</v>
      </c>
      <c r="J152" s="14">
        <f>IFERROR(100*_xlfn.IFNA(VLOOKUP($B152,KviZDarije7!$A$1:$N$999, 5, 0), 0)/'TOP SCORES'!H$4,0)</f>
        <v>0</v>
      </c>
      <c r="K152" s="14">
        <f>IFERROR(100*_xlfn.IFNA(VLOOKUP($B152,KviZDarije8!$A$1:$N$1000, 5, 0), 0)/'TOP SCORES'!I$4,0)</f>
        <v>0</v>
      </c>
      <c r="L152" s="14">
        <f>IFERROR(100*_xlfn.IFNA(VLOOKUP($B152,KviZDarije9!$A$1:$N$1000, 5, 0), 0)/'TOP SCORES'!J$4,0)</f>
        <v>0</v>
      </c>
      <c r="M152" s="14">
        <f>IFERROR(100*_xlfn.IFNA(VLOOKUP($B152,KviZDarije10!$A$1:$N$1000, 5, 0), 0)/'TOP SCORES'!K$4,0)</f>
        <v>0</v>
      </c>
      <c r="N152" s="14">
        <f>IFERROR(100*_xlfn.IFNA(VLOOKUP($B152,KviZDarije11!$A$1:$N$1000, 5, 0), 0)/'TOP SCORES'!L$4,0)</f>
        <v>0</v>
      </c>
    </row>
    <row r="153" spans="1:14">
      <c r="A153" s="17">
        <f ca="1">RANK(C153,C$2:C$992)</f>
        <v>152</v>
      </c>
      <c r="B153" s="8" t="s">
        <v>199</v>
      </c>
      <c r="C153" s="15" cm="1">
        <f t="array" aca="1" ref="C153" ca="1">SUM(LARGE(D153:N153,ROW(INDIRECT("1:8"))))</f>
        <v>106.36363636363637</v>
      </c>
      <c r="D153" s="14">
        <f>IFERROR(100*_xlfn.IFNA(VLOOKUP($B153,KviZDarije1!$A$1:$N$1000, 5, 0), 0)/'TOP SCORES'!B$4,0)</f>
        <v>27.272727272727273</v>
      </c>
      <c r="E153" s="14">
        <f>IFERROR(100*_xlfn.IFNA(VLOOKUP($B153,KviZDarije2!$A$1:$N$1000, 5, 0), 0)/'TOP SCORES'!C$4,0)</f>
        <v>30</v>
      </c>
      <c r="F153" s="14">
        <f>IFERROR(100*_xlfn.IFNA(VLOOKUP($B153,KviZDarije3!$A$1:$N$1000, 5, 0), 0)/'TOP SCORES'!D$4,0)</f>
        <v>10</v>
      </c>
      <c r="G153" s="14">
        <f>IFERROR(100*_xlfn.IFNA(VLOOKUP($B153,KviZDarije4!$A$1:$N$1000, 5, 0), 0)/'TOP SCORES'!E$4,0)</f>
        <v>0</v>
      </c>
      <c r="H153" s="14">
        <f>IFERROR(100*_xlfn.IFNA(VLOOKUP($B153,KviZDarije5!$A$1:$N$1000, 5, 0), 0)/'TOP SCORES'!F$4,0)</f>
        <v>9.0909090909090917</v>
      </c>
      <c r="I153" s="14">
        <f>IFERROR(100*_xlfn.IFNA(VLOOKUP($B153,KviZDarije6!$A$1:$N$1000, 5, 0), 0)/'TOP SCORES'!G$4,0)</f>
        <v>0</v>
      </c>
      <c r="J153" s="14">
        <f>IFERROR(100*_xlfn.IFNA(VLOOKUP($B153,KviZDarije7!$A$1:$N$999, 5, 0), 0)/'TOP SCORES'!H$4,0)</f>
        <v>0</v>
      </c>
      <c r="K153" s="14">
        <f>IFERROR(100*_xlfn.IFNA(VLOOKUP($B153,KviZDarije8!$A$1:$N$1000, 5, 0), 0)/'TOP SCORES'!I$4,0)</f>
        <v>30</v>
      </c>
      <c r="L153" s="14">
        <f>IFERROR(100*_xlfn.IFNA(VLOOKUP($B153,KviZDarije9!$A$1:$N$1000, 5, 0), 0)/'TOP SCORES'!J$4,0)</f>
        <v>0</v>
      </c>
      <c r="M153" s="14">
        <f>IFERROR(100*_xlfn.IFNA(VLOOKUP($B153,KviZDarije10!$A$1:$N$1000, 5, 0), 0)/'TOP SCORES'!K$4,0)</f>
        <v>0</v>
      </c>
      <c r="N153" s="14">
        <f>IFERROR(100*_xlfn.IFNA(VLOOKUP($B153,KviZDarije11!$A$1:$N$1000, 5, 0), 0)/'TOP SCORES'!L$4,0)</f>
        <v>0</v>
      </c>
    </row>
    <row r="154" spans="1:14">
      <c r="A154" s="17">
        <f ca="1">RANK(C154,C$2:C$992)</f>
        <v>152</v>
      </c>
      <c r="B154" s="36" t="s">
        <v>266</v>
      </c>
      <c r="C154" s="15" cm="1">
        <f t="array" aca="1" ref="C154" ca="1">SUM(LARGE(D154:N154,ROW(INDIRECT("1:8"))))</f>
        <v>106.36363636363637</v>
      </c>
      <c r="D154" s="14">
        <f>IFERROR(100*_xlfn.IFNA(VLOOKUP($B154,KviZDarije1!$A$1:$N$1000, 5, 0), 0)/'TOP SCORES'!B$4,0)</f>
        <v>0</v>
      </c>
      <c r="E154" s="14">
        <f>IFERROR(100*_xlfn.IFNA(VLOOKUP($B154,KviZDarije2!$A$1:$N$1000, 5, 0), 0)/'TOP SCORES'!C$4,0)</f>
        <v>0</v>
      </c>
      <c r="F154" s="14">
        <f>IFERROR(100*_xlfn.IFNA(VLOOKUP($B154,KviZDarije3!$A$1:$N$1000, 5, 0), 0)/'TOP SCORES'!D$4,0)</f>
        <v>0</v>
      </c>
      <c r="G154" s="14">
        <f>IFERROR(100*_xlfn.IFNA(VLOOKUP($B154,KviZDarije4!$A$1:$N$1000, 5, 0), 0)/'TOP SCORES'!E$4,0)</f>
        <v>10</v>
      </c>
      <c r="H154" s="14">
        <f>IFERROR(100*_xlfn.IFNA(VLOOKUP($B154,KviZDarije5!$A$1:$N$1000, 5, 0), 0)/'TOP SCORES'!F$4,0)</f>
        <v>27.272727272727273</v>
      </c>
      <c r="I154" s="14">
        <f>IFERROR(100*_xlfn.IFNA(VLOOKUP($B154,KviZDarije6!$A$1:$N$1000, 5, 0), 0)/'TOP SCORES'!G$4,0)</f>
        <v>0</v>
      </c>
      <c r="J154" s="14">
        <f>IFERROR(100*_xlfn.IFNA(VLOOKUP($B154,KviZDarije7!$A$1:$N$999, 5, 0), 0)/'TOP SCORES'!H$4,0)</f>
        <v>0</v>
      </c>
      <c r="K154" s="14">
        <f>IFERROR(100*_xlfn.IFNA(VLOOKUP($B154,KviZDarije8!$A$1:$N$1000, 5, 0), 0)/'TOP SCORES'!I$4,0)</f>
        <v>30</v>
      </c>
      <c r="L154" s="14">
        <f>IFERROR(100*_xlfn.IFNA(VLOOKUP($B154,KviZDarije9!$A$1:$N$1000, 5, 0), 0)/'TOP SCORES'!J$4,0)</f>
        <v>30</v>
      </c>
      <c r="M154" s="14">
        <f>IFERROR(100*_xlfn.IFNA(VLOOKUP($B154,KviZDarije10!$A$1:$N$1000, 5, 0), 0)/'TOP SCORES'!K$4,0)</f>
        <v>9.0909090909090917</v>
      </c>
      <c r="N154" s="14">
        <f>IFERROR(100*_xlfn.IFNA(VLOOKUP($B154,KviZDarije11!$A$1:$N$1000, 5, 0), 0)/'TOP SCORES'!L$4,0)</f>
        <v>0</v>
      </c>
    </row>
    <row r="155" spans="1:14">
      <c r="A155" s="17">
        <f ca="1">RANK(C155,C$2:C$992)</f>
        <v>154</v>
      </c>
      <c r="B155" s="12" t="s">
        <v>83</v>
      </c>
      <c r="C155" s="15" cm="1">
        <f t="array" aca="1" ref="C155" ca="1">SUM(LARGE(D155:N155,ROW(INDIRECT("1:8"))))</f>
        <v>103.63636363636364</v>
      </c>
      <c r="D155" s="14">
        <f>IFERROR(100*_xlfn.IFNA(VLOOKUP($B155,KviZDarije1!$A$1:$N$1000, 5, 0), 0)/'TOP SCORES'!B$4,0)</f>
        <v>45.454545454545453</v>
      </c>
      <c r="E155" s="14">
        <f>IFERROR(100*_xlfn.IFNA(VLOOKUP($B155,KviZDarije2!$A$1:$N$1000, 5, 0), 0)/'TOP SCORES'!C$4,0)</f>
        <v>0</v>
      </c>
      <c r="F155" s="14">
        <f>IFERROR(100*_xlfn.IFNA(VLOOKUP($B155,KviZDarije3!$A$1:$N$1000, 5, 0), 0)/'TOP SCORES'!D$4,0)</f>
        <v>40</v>
      </c>
      <c r="G155" s="14">
        <f>IFERROR(100*_xlfn.IFNA(VLOOKUP($B155,KviZDarije4!$A$1:$N$1000, 5, 0), 0)/'TOP SCORES'!E$4,0)</f>
        <v>0</v>
      </c>
      <c r="H155" s="14">
        <f>IFERROR(100*_xlfn.IFNA(VLOOKUP($B155,KviZDarije5!$A$1:$N$1000, 5, 0), 0)/'TOP SCORES'!F$4,0)</f>
        <v>0</v>
      </c>
      <c r="I155" s="14">
        <f>IFERROR(100*_xlfn.IFNA(VLOOKUP($B155,KviZDarije6!$A$1:$N$1000, 5, 0), 0)/'TOP SCORES'!G$4,0)</f>
        <v>0</v>
      </c>
      <c r="J155" s="14">
        <f>IFERROR(100*_xlfn.IFNA(VLOOKUP($B155,KviZDarije7!$A$1:$N$999, 5, 0), 0)/'TOP SCORES'!H$4,0)</f>
        <v>0</v>
      </c>
      <c r="K155" s="14">
        <f>IFERROR(100*_xlfn.IFNA(VLOOKUP($B155,KviZDarije8!$A$1:$N$1000, 5, 0), 0)/'TOP SCORES'!I$4,0)</f>
        <v>0</v>
      </c>
      <c r="L155" s="14">
        <f>IFERROR(100*_xlfn.IFNA(VLOOKUP($B155,KviZDarije9!$A$1:$N$1000, 5, 0), 0)/'TOP SCORES'!J$4,0)</f>
        <v>0</v>
      </c>
      <c r="M155" s="14">
        <f>IFERROR(100*_xlfn.IFNA(VLOOKUP($B155,KviZDarije10!$A$1:$N$1000, 5, 0), 0)/'TOP SCORES'!K$4,0)</f>
        <v>18.181818181818183</v>
      </c>
      <c r="N155" s="14">
        <f>IFERROR(100*_xlfn.IFNA(VLOOKUP($B155,KviZDarije11!$A$1:$N$1000, 5, 0), 0)/'TOP SCORES'!L$4,0)</f>
        <v>0</v>
      </c>
    </row>
    <row r="156" spans="1:14">
      <c r="A156" s="17">
        <f ca="1">RANK(C156,C$2:C$992)</f>
        <v>155</v>
      </c>
      <c r="B156" s="12" t="s">
        <v>232</v>
      </c>
      <c r="C156" s="15" cm="1">
        <f t="array" aca="1" ref="C156" ca="1">SUM(LARGE(D156:N156,ROW(INDIRECT("1:8"))))</f>
        <v>103.63636363636363</v>
      </c>
      <c r="D156" s="14">
        <f>IFERROR(100*_xlfn.IFNA(VLOOKUP($B156,KviZDarije1!$A$1:$N$1000, 5, 0), 0)/'TOP SCORES'!B$4,0)</f>
        <v>0</v>
      </c>
      <c r="E156" s="14">
        <f>IFERROR(100*_xlfn.IFNA(VLOOKUP($B156,KviZDarije2!$A$1:$N$1000, 5, 0), 0)/'TOP SCORES'!C$4,0)</f>
        <v>0</v>
      </c>
      <c r="F156" s="14">
        <f>IFERROR(100*_xlfn.IFNA(VLOOKUP($B156,KviZDarije3!$A$1:$N$1000, 5, 0), 0)/'TOP SCORES'!D$4,0)</f>
        <v>40</v>
      </c>
      <c r="G156" s="14">
        <f>IFERROR(100*_xlfn.IFNA(VLOOKUP($B156,KviZDarije4!$A$1:$N$1000, 5, 0), 0)/'TOP SCORES'!E$4,0)</f>
        <v>0</v>
      </c>
      <c r="H156" s="14">
        <f>IFERROR(100*_xlfn.IFNA(VLOOKUP($B156,KviZDarije5!$A$1:$N$1000, 5, 0), 0)/'TOP SCORES'!F$4,0)</f>
        <v>0</v>
      </c>
      <c r="I156" s="14">
        <f>IFERROR(100*_xlfn.IFNA(VLOOKUP($B156,KviZDarije6!$A$1:$N$1000, 5, 0), 0)/'TOP SCORES'!G$4,0)</f>
        <v>0</v>
      </c>
      <c r="J156" s="14">
        <f>IFERROR(100*_xlfn.IFNA(VLOOKUP($B156,KviZDarije7!$A$1:$N$999, 5, 0), 0)/'TOP SCORES'!H$4,0)</f>
        <v>0</v>
      </c>
      <c r="K156" s="14">
        <f>IFERROR(100*_xlfn.IFNA(VLOOKUP($B156,KviZDarije8!$A$1:$N$1000, 5, 0), 0)/'TOP SCORES'!I$4,0)</f>
        <v>0</v>
      </c>
      <c r="L156" s="14">
        <f>IFERROR(100*_xlfn.IFNA(VLOOKUP($B156,KviZDarije9!$A$1:$N$1000, 5, 0), 0)/'TOP SCORES'!J$4,0)</f>
        <v>0</v>
      </c>
      <c r="M156" s="14">
        <f>IFERROR(100*_xlfn.IFNA(VLOOKUP($B156,KviZDarije10!$A$1:$N$1000, 5, 0), 0)/'TOP SCORES'!K$4,0)</f>
        <v>63.636363636363633</v>
      </c>
      <c r="N156" s="14">
        <f>IFERROR(100*_xlfn.IFNA(VLOOKUP($B156,KviZDarije11!$A$1:$N$1000, 5, 0), 0)/'TOP SCORES'!L$4,0)</f>
        <v>0</v>
      </c>
    </row>
    <row r="157" spans="1:14">
      <c r="A157" s="17">
        <f ca="1">RANK(C157,C$2:C$992)</f>
        <v>156</v>
      </c>
      <c r="B157" s="12" t="s">
        <v>155</v>
      </c>
      <c r="C157" s="15" cm="1">
        <f t="array" aca="1" ref="C157" ca="1">SUM(LARGE(D157:N157,ROW(INDIRECT("1:8"))))</f>
        <v>100</v>
      </c>
      <c r="D157" s="14">
        <f>IFERROR(100*_xlfn.IFNA(VLOOKUP($B157,KviZDarije1!$A$1:$N$1000, 5, 0), 0)/'TOP SCORES'!B$4,0)</f>
        <v>0</v>
      </c>
      <c r="E157" s="14">
        <f>IFERROR(100*_xlfn.IFNA(VLOOKUP($B157,KviZDarije2!$A$1:$N$1000, 5, 0), 0)/'TOP SCORES'!C$4,0)</f>
        <v>0</v>
      </c>
      <c r="F157" s="14">
        <f>IFERROR(100*_xlfn.IFNA(VLOOKUP($B157,KviZDarije3!$A$1:$N$1000, 5, 0), 0)/'TOP SCORES'!D$4,0)</f>
        <v>60</v>
      </c>
      <c r="G157" s="14">
        <f>IFERROR(100*_xlfn.IFNA(VLOOKUP($B157,KviZDarije4!$A$1:$N$1000, 5, 0), 0)/'TOP SCORES'!E$4,0)</f>
        <v>0</v>
      </c>
      <c r="H157" s="14">
        <f>IFERROR(100*_xlfn.IFNA(VLOOKUP($B157,KviZDarije5!$A$1:$N$1000, 5, 0), 0)/'TOP SCORES'!F$4,0)</f>
        <v>0</v>
      </c>
      <c r="I157" s="14">
        <f>IFERROR(100*_xlfn.IFNA(VLOOKUP($B157,KviZDarije6!$A$1:$N$1000, 5, 0), 0)/'TOP SCORES'!G$4,0)</f>
        <v>40</v>
      </c>
      <c r="J157" s="14">
        <f>IFERROR(100*_xlfn.IFNA(VLOOKUP($B157,KviZDarije7!$A$1:$N$999, 5, 0), 0)/'TOP SCORES'!H$4,0)</f>
        <v>0</v>
      </c>
      <c r="K157" s="14">
        <f>IFERROR(100*_xlfn.IFNA(VLOOKUP($B157,KviZDarije8!$A$1:$N$1000, 5, 0), 0)/'TOP SCORES'!I$4,0)</f>
        <v>0</v>
      </c>
      <c r="L157" s="14">
        <f>IFERROR(100*_xlfn.IFNA(VLOOKUP($B157,KviZDarije9!$A$1:$N$1000, 5, 0), 0)/'TOP SCORES'!J$4,0)</f>
        <v>0</v>
      </c>
      <c r="M157" s="14">
        <f>IFERROR(100*_xlfn.IFNA(VLOOKUP($B157,KviZDarije10!$A$1:$N$1000, 5, 0), 0)/'TOP SCORES'!K$4,0)</f>
        <v>0</v>
      </c>
      <c r="N157" s="14">
        <f>IFERROR(100*_xlfn.IFNA(VLOOKUP($B157,KviZDarije11!$A$1:$N$1000, 5, 0), 0)/'TOP SCORES'!L$4,0)</f>
        <v>0</v>
      </c>
    </row>
    <row r="158" spans="1:14">
      <c r="A158" s="17">
        <f ca="1">RANK(C158,C$2:C$992)</f>
        <v>157</v>
      </c>
      <c r="B158" s="12" t="s">
        <v>152</v>
      </c>
      <c r="C158" s="15" cm="1">
        <f t="array" aca="1" ref="C158" ca="1">SUM(LARGE(D158:N158,ROW(INDIRECT("1:8"))))</f>
        <v>96.363636363636374</v>
      </c>
      <c r="D158" s="14">
        <f>IFERROR(100*_xlfn.IFNA(VLOOKUP($B158,KviZDarije1!$A$1:$N$1000, 5, 0), 0)/'TOP SCORES'!B$4,0)</f>
        <v>36.363636363636367</v>
      </c>
      <c r="E158" s="14">
        <f>IFERROR(100*_xlfn.IFNA(VLOOKUP($B158,KviZDarije2!$A$1:$N$1000, 5, 0), 0)/'TOP SCORES'!C$4,0)</f>
        <v>40</v>
      </c>
      <c r="F158" s="14">
        <f>IFERROR(100*_xlfn.IFNA(VLOOKUP($B158,KviZDarije3!$A$1:$N$1000, 5, 0), 0)/'TOP SCORES'!D$4,0)</f>
        <v>20</v>
      </c>
      <c r="G158" s="14">
        <f>IFERROR(100*_xlfn.IFNA(VLOOKUP($B158,KviZDarije4!$A$1:$N$1000, 5, 0), 0)/'TOP SCORES'!E$4,0)</f>
        <v>0</v>
      </c>
      <c r="H158" s="14">
        <f>IFERROR(100*_xlfn.IFNA(VLOOKUP($B158,KviZDarije5!$A$1:$N$1000, 5, 0), 0)/'TOP SCORES'!F$4,0)</f>
        <v>0</v>
      </c>
      <c r="I158" s="14">
        <f>IFERROR(100*_xlfn.IFNA(VLOOKUP($B158,KviZDarije6!$A$1:$N$1000, 5, 0), 0)/'TOP SCORES'!G$4,0)</f>
        <v>0</v>
      </c>
      <c r="J158" s="14">
        <f>IFERROR(100*_xlfn.IFNA(VLOOKUP($B158,KviZDarije7!$A$1:$N$999, 5, 0), 0)/'TOP SCORES'!H$4,0)</f>
        <v>0</v>
      </c>
      <c r="K158" s="14">
        <f>IFERROR(100*_xlfn.IFNA(VLOOKUP($B158,KviZDarije8!$A$1:$N$1000, 5, 0), 0)/'TOP SCORES'!I$4,0)</f>
        <v>0</v>
      </c>
      <c r="L158" s="14">
        <f>IFERROR(100*_xlfn.IFNA(VLOOKUP($B158,KviZDarije9!$A$1:$N$1000, 5, 0), 0)/'TOP SCORES'!J$4,0)</f>
        <v>0</v>
      </c>
      <c r="M158" s="14">
        <f>IFERROR(100*_xlfn.IFNA(VLOOKUP($B158,KviZDarije10!$A$1:$N$1000, 5, 0), 0)/'TOP SCORES'!K$4,0)</f>
        <v>0</v>
      </c>
      <c r="N158" s="14">
        <f>IFERROR(100*_xlfn.IFNA(VLOOKUP($B158,KviZDarije11!$A$1:$N$1000, 5, 0), 0)/'TOP SCORES'!L$4,0)</f>
        <v>0</v>
      </c>
    </row>
    <row r="159" spans="1:14">
      <c r="A159" s="17">
        <f ca="1">RANK(C159,C$2:C$992)</f>
        <v>158</v>
      </c>
      <c r="B159" s="35" t="s">
        <v>253</v>
      </c>
      <c r="C159" s="15" cm="1">
        <f t="array" aca="1" ref="C159" ca="1">SUM(LARGE(D159:N159,ROW(INDIRECT("1:8"))))</f>
        <v>95.454545454545453</v>
      </c>
      <c r="D159" s="14">
        <f>IFERROR(100*_xlfn.IFNA(VLOOKUP($B159,KviZDarije1!$A$1:$N$1000, 5, 0), 0)/'TOP SCORES'!B$4,0)</f>
        <v>0</v>
      </c>
      <c r="E159" s="14">
        <f>IFERROR(100*_xlfn.IFNA(VLOOKUP($B159,KviZDarije2!$A$1:$N$1000, 5, 0), 0)/'TOP SCORES'!C$4,0)</f>
        <v>0</v>
      </c>
      <c r="F159" s="14">
        <f>IFERROR(100*_xlfn.IFNA(VLOOKUP($B159,KviZDarije3!$A$1:$N$1000, 5, 0), 0)/'TOP SCORES'!D$4,0)</f>
        <v>0</v>
      </c>
      <c r="G159" s="14">
        <f>IFERROR(100*_xlfn.IFNA(VLOOKUP($B159,KviZDarije4!$A$1:$N$1000, 5, 0), 0)/'TOP SCORES'!E$4,0)</f>
        <v>50</v>
      </c>
      <c r="H159" s="14">
        <f>IFERROR(100*_xlfn.IFNA(VLOOKUP($B159,KviZDarije5!$A$1:$N$1000, 5, 0), 0)/'TOP SCORES'!F$4,0)</f>
        <v>45.454545454545453</v>
      </c>
      <c r="I159" s="14">
        <f>IFERROR(100*_xlfn.IFNA(VLOOKUP($B159,KviZDarije6!$A$1:$N$1000, 5, 0), 0)/'TOP SCORES'!G$4,0)</f>
        <v>0</v>
      </c>
      <c r="J159" s="14">
        <f>IFERROR(100*_xlfn.IFNA(VLOOKUP($B159,KviZDarije7!$A$1:$N$999, 5, 0), 0)/'TOP SCORES'!H$4,0)</f>
        <v>0</v>
      </c>
      <c r="K159" s="14">
        <f>IFERROR(100*_xlfn.IFNA(VLOOKUP($B159,KviZDarije8!$A$1:$N$1000, 5, 0), 0)/'TOP SCORES'!I$4,0)</f>
        <v>0</v>
      </c>
      <c r="L159" s="14">
        <f>IFERROR(100*_xlfn.IFNA(VLOOKUP($B159,KviZDarije9!$A$1:$N$1000, 5, 0), 0)/'TOP SCORES'!J$4,0)</f>
        <v>0</v>
      </c>
      <c r="M159" s="14">
        <f>IFERROR(100*_xlfn.IFNA(VLOOKUP($B159,KviZDarije10!$A$1:$N$1000, 5, 0), 0)/'TOP SCORES'!K$4,0)</f>
        <v>0</v>
      </c>
      <c r="N159" s="14">
        <f>IFERROR(100*_xlfn.IFNA(VLOOKUP($B159,KviZDarije11!$A$1:$N$1000, 5, 0), 0)/'TOP SCORES'!L$4,0)</f>
        <v>0</v>
      </c>
    </row>
    <row r="160" spans="1:14">
      <c r="A160" s="17">
        <f ca="1">RANK(C160,C$2:C$992)</f>
        <v>158</v>
      </c>
      <c r="B160" s="35" t="s">
        <v>254</v>
      </c>
      <c r="C160" s="15" cm="1">
        <f t="array" aca="1" ref="C160" ca="1">SUM(LARGE(D160:N160,ROW(INDIRECT("1:8"))))</f>
        <v>95.454545454545453</v>
      </c>
      <c r="D160" s="14">
        <f>IFERROR(100*_xlfn.IFNA(VLOOKUP($B160,KviZDarije1!$A$1:$N$1000, 5, 0), 0)/'TOP SCORES'!B$4,0)</f>
        <v>0</v>
      </c>
      <c r="E160" s="14">
        <f>IFERROR(100*_xlfn.IFNA(VLOOKUP($B160,KviZDarije2!$A$1:$N$1000, 5, 0), 0)/'TOP SCORES'!C$4,0)</f>
        <v>0</v>
      </c>
      <c r="F160" s="14">
        <f>IFERROR(100*_xlfn.IFNA(VLOOKUP($B160,KviZDarije3!$A$1:$N$1000, 5, 0), 0)/'TOP SCORES'!D$4,0)</f>
        <v>0</v>
      </c>
      <c r="G160" s="14">
        <f>IFERROR(100*_xlfn.IFNA(VLOOKUP($B160,KviZDarije4!$A$1:$N$1000, 5, 0), 0)/'TOP SCORES'!E$4,0)</f>
        <v>50</v>
      </c>
      <c r="H160" s="14">
        <f>IFERROR(100*_xlfn.IFNA(VLOOKUP($B160,KviZDarije5!$A$1:$N$1000, 5, 0), 0)/'TOP SCORES'!F$4,0)</f>
        <v>0</v>
      </c>
      <c r="I160" s="14">
        <f>IFERROR(100*_xlfn.IFNA(VLOOKUP($B160,KviZDarije6!$A$1:$N$1000, 5, 0), 0)/'TOP SCORES'!G$4,0)</f>
        <v>0</v>
      </c>
      <c r="J160" s="14">
        <f>IFERROR(100*_xlfn.IFNA(VLOOKUP($B160,KviZDarije7!$A$1:$N$999, 5, 0), 0)/'TOP SCORES'!H$4,0)</f>
        <v>0</v>
      </c>
      <c r="K160" s="14">
        <f>IFERROR(100*_xlfn.IFNA(VLOOKUP($B160,KviZDarije8!$A$1:$N$1000, 5, 0), 0)/'TOP SCORES'!I$4,0)</f>
        <v>0</v>
      </c>
      <c r="L160" s="14">
        <f>IFERROR(100*_xlfn.IFNA(VLOOKUP($B160,KviZDarije9!$A$1:$N$1000, 5, 0), 0)/'TOP SCORES'!J$4,0)</f>
        <v>0</v>
      </c>
      <c r="M160" s="14">
        <f>IFERROR(100*_xlfn.IFNA(VLOOKUP($B160,KviZDarije10!$A$1:$N$1000, 5, 0), 0)/'TOP SCORES'!K$4,0)</f>
        <v>45.454545454545453</v>
      </c>
      <c r="N160" s="14">
        <f>IFERROR(100*_xlfn.IFNA(VLOOKUP($B160,KviZDarije11!$A$1:$N$1000, 5, 0), 0)/'TOP SCORES'!L$4,0)</f>
        <v>0</v>
      </c>
    </row>
    <row r="161" spans="1:14">
      <c r="A161" s="17">
        <f ca="1">RANK(C161,C$2:C$992)</f>
        <v>160</v>
      </c>
      <c r="B161" s="71" t="s">
        <v>279</v>
      </c>
      <c r="C161" s="15" cm="1">
        <f t="array" aca="1" ref="C161" ca="1">SUM(LARGE(D161:N161,ROW(INDIRECT("1:8"))))</f>
        <v>91.313131313131322</v>
      </c>
      <c r="D161" s="14">
        <f>IFERROR(100*_xlfn.IFNA(VLOOKUP($B161,KviZDarije1!$A$1:$N$1000, 5, 0), 0)/'TOP SCORES'!B$4,0)</f>
        <v>0</v>
      </c>
      <c r="E161" s="14">
        <f>IFERROR(100*_xlfn.IFNA(VLOOKUP($B161,KviZDarije2!$A$1:$N$1000, 5, 0), 0)/'TOP SCORES'!C$4,0)</f>
        <v>0</v>
      </c>
      <c r="F161" s="14">
        <f>IFERROR(100*_xlfn.IFNA(VLOOKUP($B161,KviZDarije3!$A$1:$N$1000, 5, 0), 0)/'TOP SCORES'!D$4,0)</f>
        <v>0</v>
      </c>
      <c r="G161" s="14">
        <f>IFERROR(100*_xlfn.IFNA(VLOOKUP($B161,KviZDarije4!$A$1:$N$1000, 5, 0), 0)/'TOP SCORES'!E$4,0)</f>
        <v>0</v>
      </c>
      <c r="H161" s="14">
        <f>IFERROR(100*_xlfn.IFNA(VLOOKUP($B161,KviZDarije5!$A$1:$N$1000, 5, 0), 0)/'TOP SCORES'!F$4,0)</f>
        <v>9.0909090909090917</v>
      </c>
      <c r="I161" s="14">
        <f>IFERROR(100*_xlfn.IFNA(VLOOKUP($B161,KviZDarije6!$A$1:$N$1000, 5, 0), 0)/'TOP SCORES'!G$4,0)</f>
        <v>20</v>
      </c>
      <c r="J161" s="14">
        <f>IFERROR(100*_xlfn.IFNA(VLOOKUP($B161,KviZDarije7!$A$1:$N$999, 5, 0), 0)/'TOP SCORES'!H$4,0)</f>
        <v>22.222222222222221</v>
      </c>
      <c r="K161" s="14">
        <f>IFERROR(100*_xlfn.IFNA(VLOOKUP($B161,KviZDarije8!$A$1:$N$1000, 5, 0), 0)/'TOP SCORES'!I$4,0)</f>
        <v>0</v>
      </c>
      <c r="L161" s="14">
        <f>IFERROR(100*_xlfn.IFNA(VLOOKUP($B161,KviZDarije9!$A$1:$N$1000, 5, 0), 0)/'TOP SCORES'!J$4,0)</f>
        <v>40</v>
      </c>
      <c r="M161" s="14">
        <f>IFERROR(100*_xlfn.IFNA(VLOOKUP($B161,KviZDarije10!$A$1:$N$1000, 5, 0), 0)/'TOP SCORES'!K$4,0)</f>
        <v>0</v>
      </c>
      <c r="N161" s="14">
        <f>IFERROR(100*_xlfn.IFNA(VLOOKUP($B161,KviZDarije11!$A$1:$N$1000, 5, 0), 0)/'TOP SCORES'!L$4,0)</f>
        <v>0</v>
      </c>
    </row>
    <row r="162" spans="1:14">
      <c r="A162" s="17">
        <f ca="1">RANK(C162,C$2:C$992)</f>
        <v>161</v>
      </c>
      <c r="B162" s="8" t="s">
        <v>195</v>
      </c>
      <c r="C162" s="15" cm="1">
        <f t="array" aca="1" ref="C162" ca="1">SUM(LARGE(D162:N162,ROW(INDIRECT("1:8"))))</f>
        <v>90.909090909090907</v>
      </c>
      <c r="D162" s="14">
        <f>IFERROR(100*_xlfn.IFNA(VLOOKUP($B162,KviZDarije1!$A$1:$N$1000, 5, 0), 0)/'TOP SCORES'!B$4,0)</f>
        <v>63.636363636363633</v>
      </c>
      <c r="E162" s="14">
        <f>IFERROR(100*_xlfn.IFNA(VLOOKUP($B162,KviZDarije2!$A$1:$N$1000, 5, 0), 0)/'TOP SCORES'!C$4,0)</f>
        <v>0</v>
      </c>
      <c r="F162" s="14">
        <f>IFERROR(100*_xlfn.IFNA(VLOOKUP($B162,KviZDarije3!$A$1:$N$1000, 5, 0), 0)/'TOP SCORES'!D$4,0)</f>
        <v>0</v>
      </c>
      <c r="G162" s="14">
        <f>IFERROR(100*_xlfn.IFNA(VLOOKUP($B162,KviZDarije4!$A$1:$N$1000, 5, 0), 0)/'TOP SCORES'!E$4,0)</f>
        <v>0</v>
      </c>
      <c r="H162" s="14">
        <f>IFERROR(100*_xlfn.IFNA(VLOOKUP($B162,KviZDarije5!$A$1:$N$1000, 5, 0), 0)/'TOP SCORES'!F$4,0)</f>
        <v>27.272727272727273</v>
      </c>
      <c r="I162" s="14">
        <f>IFERROR(100*_xlfn.IFNA(VLOOKUP($B162,KviZDarije6!$A$1:$N$1000, 5, 0), 0)/'TOP SCORES'!G$4,0)</f>
        <v>0</v>
      </c>
      <c r="J162" s="14">
        <f>IFERROR(100*_xlfn.IFNA(VLOOKUP($B162,KviZDarije7!$A$1:$N$999, 5, 0), 0)/'TOP SCORES'!H$4,0)</f>
        <v>0</v>
      </c>
      <c r="K162" s="14">
        <f>IFERROR(100*_xlfn.IFNA(VLOOKUP($B162,KviZDarije8!$A$1:$N$1000, 5, 0), 0)/'TOP SCORES'!I$4,0)</f>
        <v>0</v>
      </c>
      <c r="L162" s="14">
        <f>IFERROR(100*_xlfn.IFNA(VLOOKUP($B162,KviZDarije9!$A$1:$N$1000, 5, 0), 0)/'TOP SCORES'!J$4,0)</f>
        <v>0</v>
      </c>
      <c r="M162" s="14">
        <f>IFERROR(100*_xlfn.IFNA(VLOOKUP($B162,KviZDarije10!$A$1:$N$1000, 5, 0), 0)/'TOP SCORES'!K$4,0)</f>
        <v>0</v>
      </c>
      <c r="N162" s="14">
        <f>IFERROR(100*_xlfn.IFNA(VLOOKUP($B162,KviZDarije11!$A$1:$N$1000, 5, 0), 0)/'TOP SCORES'!L$4,0)</f>
        <v>0</v>
      </c>
    </row>
    <row r="163" spans="1:14">
      <c r="A163" s="17">
        <f ca="1">RANK(C163,C$2:C$992)</f>
        <v>162</v>
      </c>
      <c r="B163" s="12" t="s">
        <v>221</v>
      </c>
      <c r="C163" s="15" cm="1">
        <f t="array" aca="1" ref="C163" ca="1">SUM(LARGE(D163:N163,ROW(INDIRECT("1:8"))))</f>
        <v>83.333333333333343</v>
      </c>
      <c r="D163" s="14">
        <f>IFERROR(100*_xlfn.IFNA(VLOOKUP($B163,KviZDarije1!$A$1:$N$1000, 5, 0), 0)/'TOP SCORES'!B$4,0)</f>
        <v>0</v>
      </c>
      <c r="E163" s="14">
        <f>IFERROR(100*_xlfn.IFNA(VLOOKUP($B163,KviZDarije2!$A$1:$N$1000, 5, 0), 0)/'TOP SCORES'!C$4,0)</f>
        <v>30</v>
      </c>
      <c r="F163" s="14">
        <f>IFERROR(100*_xlfn.IFNA(VLOOKUP($B163,KviZDarije3!$A$1:$N$1000, 5, 0), 0)/'TOP SCORES'!D$4,0)</f>
        <v>0</v>
      </c>
      <c r="G163" s="14">
        <f>IFERROR(100*_xlfn.IFNA(VLOOKUP($B163,KviZDarije4!$A$1:$N$1000, 5, 0), 0)/'TOP SCORES'!E$4,0)</f>
        <v>0</v>
      </c>
      <c r="H163" s="14">
        <f>IFERROR(100*_xlfn.IFNA(VLOOKUP($B163,KviZDarije5!$A$1:$N$1000, 5, 0), 0)/'TOP SCORES'!F$4,0)</f>
        <v>0</v>
      </c>
      <c r="I163" s="14">
        <f>IFERROR(100*_xlfn.IFNA(VLOOKUP($B163,KviZDarije6!$A$1:$N$1000, 5, 0), 0)/'TOP SCORES'!G$4,0)</f>
        <v>0</v>
      </c>
      <c r="J163" s="14">
        <f>IFERROR(100*_xlfn.IFNA(VLOOKUP($B163,KviZDarije7!$A$1:$N$999, 5, 0), 0)/'TOP SCORES'!H$4,0)</f>
        <v>33.333333333333336</v>
      </c>
      <c r="K163" s="14">
        <f>IFERROR(100*_xlfn.IFNA(VLOOKUP($B163,KviZDarije8!$A$1:$N$1000, 5, 0), 0)/'TOP SCORES'!I$4,0)</f>
        <v>20</v>
      </c>
      <c r="L163" s="14">
        <f>IFERROR(100*_xlfn.IFNA(VLOOKUP($B163,KviZDarije9!$A$1:$N$1000, 5, 0), 0)/'TOP SCORES'!J$4,0)</f>
        <v>0</v>
      </c>
      <c r="M163" s="14">
        <f>IFERROR(100*_xlfn.IFNA(VLOOKUP($B163,KviZDarije10!$A$1:$N$1000, 5, 0), 0)/'TOP SCORES'!K$4,0)</f>
        <v>0</v>
      </c>
      <c r="N163" s="14">
        <f>IFERROR(100*_xlfn.IFNA(VLOOKUP($B163,KviZDarije11!$A$1:$N$1000, 5, 0), 0)/'TOP SCORES'!L$4,0)</f>
        <v>0</v>
      </c>
    </row>
    <row r="164" spans="1:14">
      <c r="A164" s="17">
        <f ca="1">RANK(C164,C$2:C$992)</f>
        <v>163</v>
      </c>
      <c r="B164" s="12" t="s">
        <v>135</v>
      </c>
      <c r="C164" s="15" cm="1">
        <f t="array" aca="1" ref="C164" ca="1">SUM(LARGE(D164:N164,ROW(INDIRECT("1:8"))))</f>
        <v>80</v>
      </c>
      <c r="D164" s="14">
        <f>IFERROR(100*_xlfn.IFNA(VLOOKUP($B164,KviZDarije1!$A$1:$N$1000, 5, 0), 0)/'TOP SCORES'!B$4,0)</f>
        <v>0</v>
      </c>
      <c r="E164" s="14">
        <f>IFERROR(100*_xlfn.IFNA(VLOOKUP($B164,KviZDarije2!$A$1:$N$1000, 5, 0), 0)/'TOP SCORES'!C$4,0)</f>
        <v>0</v>
      </c>
      <c r="F164" s="14">
        <f>IFERROR(100*_xlfn.IFNA(VLOOKUP($B164,KviZDarije3!$A$1:$N$1000, 5, 0), 0)/'TOP SCORES'!D$4,0)</f>
        <v>80</v>
      </c>
      <c r="G164" s="14">
        <f>IFERROR(100*_xlfn.IFNA(VLOOKUP($B164,KviZDarije4!$A$1:$N$1000, 5, 0), 0)/'TOP SCORES'!E$4,0)</f>
        <v>0</v>
      </c>
      <c r="H164" s="14">
        <f>IFERROR(100*_xlfn.IFNA(VLOOKUP($B164,KviZDarije5!$A$1:$N$1000, 5, 0), 0)/'TOP SCORES'!F$4,0)</f>
        <v>0</v>
      </c>
      <c r="I164" s="14">
        <f>IFERROR(100*_xlfn.IFNA(VLOOKUP($B164,KviZDarije6!$A$1:$N$1000, 5, 0), 0)/'TOP SCORES'!G$4,0)</f>
        <v>0</v>
      </c>
      <c r="J164" s="14">
        <f>IFERROR(100*_xlfn.IFNA(VLOOKUP($B164,KviZDarije7!$A$1:$N$999, 5, 0), 0)/'TOP SCORES'!H$4,0)</f>
        <v>0</v>
      </c>
      <c r="K164" s="14">
        <f>IFERROR(100*_xlfn.IFNA(VLOOKUP($B164,KviZDarije8!$A$1:$N$1000, 5, 0), 0)/'TOP SCORES'!I$4,0)</f>
        <v>0</v>
      </c>
      <c r="L164" s="14">
        <f>IFERROR(100*_xlfn.IFNA(VLOOKUP($B164,KviZDarije9!$A$1:$N$1000, 5, 0), 0)/'TOP SCORES'!J$4,0)</f>
        <v>0</v>
      </c>
      <c r="M164" s="14">
        <f>IFERROR(100*_xlfn.IFNA(VLOOKUP($B164,KviZDarije10!$A$1:$N$1000, 5, 0), 0)/'TOP SCORES'!K$4,0)</f>
        <v>0</v>
      </c>
      <c r="N164" s="14">
        <f>IFERROR(100*_xlfn.IFNA(VLOOKUP($B164,KviZDarije11!$A$1:$N$1000, 5, 0), 0)/'TOP SCORES'!L$4,0)</f>
        <v>0</v>
      </c>
    </row>
    <row r="165" spans="1:14">
      <c r="A165" s="17">
        <f ca="1">RANK(C165,C$2:C$992)</f>
        <v>164</v>
      </c>
      <c r="B165" s="12" t="s">
        <v>236</v>
      </c>
      <c r="C165" s="15" cm="1">
        <f t="array" aca="1" ref="C165" ca="1">SUM(LARGE(D165:N165,ROW(INDIRECT("1:8"))))</f>
        <v>79.292929292929301</v>
      </c>
      <c r="D165" s="14">
        <f>IFERROR(100*_xlfn.IFNA(VLOOKUP($B165,KviZDarije1!$A$1:$N$1000, 5, 0), 0)/'TOP SCORES'!B$4,0)</f>
        <v>0</v>
      </c>
      <c r="E165" s="14">
        <f>IFERROR(100*_xlfn.IFNA(VLOOKUP($B165,KviZDarije2!$A$1:$N$1000, 5, 0), 0)/'TOP SCORES'!C$4,0)</f>
        <v>0</v>
      </c>
      <c r="F165" s="14">
        <f>IFERROR(100*_xlfn.IFNA(VLOOKUP($B165,KviZDarije3!$A$1:$N$1000, 5, 0), 0)/'TOP SCORES'!D$4,0)</f>
        <v>40</v>
      </c>
      <c r="G165" s="14">
        <f>IFERROR(100*_xlfn.IFNA(VLOOKUP($B165,KviZDarije4!$A$1:$N$1000, 5, 0), 0)/'TOP SCORES'!E$4,0)</f>
        <v>0</v>
      </c>
      <c r="H165" s="14">
        <f>IFERROR(100*_xlfn.IFNA(VLOOKUP($B165,KviZDarije5!$A$1:$N$1000, 5, 0), 0)/'TOP SCORES'!F$4,0)</f>
        <v>18.181818181818183</v>
      </c>
      <c r="I165" s="14">
        <f>IFERROR(100*_xlfn.IFNA(VLOOKUP($B165,KviZDarije6!$A$1:$N$1000, 5, 0), 0)/'TOP SCORES'!G$4,0)</f>
        <v>0</v>
      </c>
      <c r="J165" s="14">
        <f>IFERROR(100*_xlfn.IFNA(VLOOKUP($B165,KviZDarije7!$A$1:$N$999, 5, 0), 0)/'TOP SCORES'!H$4,0)</f>
        <v>11.111111111111111</v>
      </c>
      <c r="K165" s="14">
        <f>IFERROR(100*_xlfn.IFNA(VLOOKUP($B165,KviZDarije8!$A$1:$N$1000, 5, 0), 0)/'TOP SCORES'!I$4,0)</f>
        <v>10</v>
      </c>
      <c r="L165" s="14">
        <f>IFERROR(100*_xlfn.IFNA(VLOOKUP($B165,KviZDarije9!$A$1:$N$1000, 5, 0), 0)/'TOP SCORES'!J$4,0)</f>
        <v>0</v>
      </c>
      <c r="M165" s="14">
        <f>IFERROR(100*_xlfn.IFNA(VLOOKUP($B165,KviZDarije10!$A$1:$N$1000, 5, 0), 0)/'TOP SCORES'!K$4,0)</f>
        <v>0</v>
      </c>
      <c r="N165" s="14">
        <f>IFERROR(100*_xlfn.IFNA(VLOOKUP($B165,KviZDarije11!$A$1:$N$1000, 5, 0), 0)/'TOP SCORES'!L$4,0)</f>
        <v>0</v>
      </c>
    </row>
    <row r="166" spans="1:14">
      <c r="A166" s="17">
        <f ca="1">RANK(C166,C$2:C$992)</f>
        <v>165</v>
      </c>
      <c r="B166" s="40" t="s">
        <v>298</v>
      </c>
      <c r="C166" s="15" cm="1">
        <f t="array" aca="1" ref="C166" ca="1">SUM(LARGE(D166:N166,ROW(INDIRECT("1:8"))))</f>
        <v>78.181818181818187</v>
      </c>
      <c r="D166" s="14">
        <f>IFERROR(100*_xlfn.IFNA(VLOOKUP($B166,KviZDarije1!$A$1:$N$1000, 5, 0), 0)/'TOP SCORES'!B$4,0)</f>
        <v>0</v>
      </c>
      <c r="E166" s="14">
        <f>IFERROR(100*_xlfn.IFNA(VLOOKUP($B166,KviZDarije2!$A$1:$N$1000, 5, 0), 0)/'TOP SCORES'!C$4,0)</f>
        <v>0</v>
      </c>
      <c r="F166" s="14">
        <f>IFERROR(100*_xlfn.IFNA(VLOOKUP($B166,KviZDarije3!$A$1:$N$1000, 5, 0), 0)/'TOP SCORES'!D$4,0)</f>
        <v>0</v>
      </c>
      <c r="G166" s="14">
        <f>IFERROR(100*_xlfn.IFNA(VLOOKUP($B166,KviZDarije4!$A$1:$N$1000, 5, 0), 0)/'TOP SCORES'!E$4,0)</f>
        <v>0</v>
      </c>
      <c r="H166" s="14">
        <f>IFERROR(100*_xlfn.IFNA(VLOOKUP($B166,KviZDarije5!$A$1:$N$1000, 5, 0), 0)/'TOP SCORES'!F$4,0)</f>
        <v>0</v>
      </c>
      <c r="I166" s="14">
        <f>IFERROR(100*_xlfn.IFNA(VLOOKUP($B166,KviZDarije6!$A$1:$N$1000, 5, 0), 0)/'TOP SCORES'!G$4,0)</f>
        <v>0</v>
      </c>
      <c r="J166" s="14">
        <f>IFERROR(100*_xlfn.IFNA(VLOOKUP($B166,KviZDarije7!$A$1:$N$999, 5, 0), 0)/'TOP SCORES'!H$4,0)</f>
        <v>0</v>
      </c>
      <c r="K166" s="14">
        <f>IFERROR(100*_xlfn.IFNA(VLOOKUP($B166,KviZDarije8!$A$1:$N$1000, 5, 0), 0)/'TOP SCORES'!I$4,0)</f>
        <v>30</v>
      </c>
      <c r="L166" s="14">
        <f>IFERROR(100*_xlfn.IFNA(VLOOKUP($B166,KviZDarije9!$A$1:$N$1000, 5, 0), 0)/'TOP SCORES'!J$4,0)</f>
        <v>30</v>
      </c>
      <c r="M166" s="14">
        <f>IFERROR(100*_xlfn.IFNA(VLOOKUP($B166,KviZDarije10!$A$1:$N$1000, 5, 0), 0)/'TOP SCORES'!K$4,0)</f>
        <v>18.181818181818183</v>
      </c>
      <c r="N166" s="14">
        <f>IFERROR(100*_xlfn.IFNA(VLOOKUP($B166,KviZDarije11!$A$1:$N$1000, 5, 0), 0)/'TOP SCORES'!L$4,0)</f>
        <v>0</v>
      </c>
    </row>
    <row r="167" spans="1:14">
      <c r="A167" s="17">
        <f ca="1">RANK(C167,C$2:C$992)</f>
        <v>166</v>
      </c>
      <c r="B167" s="12" t="s">
        <v>211</v>
      </c>
      <c r="C167" s="15" cm="1">
        <f t="array" aca="1" ref="C167" ca="1">SUM(LARGE(D167:N167,ROW(INDIRECT("1:8"))))</f>
        <v>77.27272727272728</v>
      </c>
      <c r="D167" s="14">
        <f>IFERROR(100*_xlfn.IFNA(VLOOKUP($B167,KviZDarije1!$A$1:$N$1000, 5, 0), 0)/'TOP SCORES'!B$4,0)</f>
        <v>0</v>
      </c>
      <c r="E167" s="14">
        <f>IFERROR(100*_xlfn.IFNA(VLOOKUP($B167,KviZDarije2!$A$1:$N$1000, 5, 0), 0)/'TOP SCORES'!C$4,0)</f>
        <v>50</v>
      </c>
      <c r="F167" s="14">
        <f>IFERROR(100*_xlfn.IFNA(VLOOKUP($B167,KviZDarije3!$A$1:$N$1000, 5, 0), 0)/'TOP SCORES'!D$4,0)</f>
        <v>0</v>
      </c>
      <c r="G167" s="14">
        <f>IFERROR(100*_xlfn.IFNA(VLOOKUP($B167,KviZDarije4!$A$1:$N$1000, 5, 0), 0)/'TOP SCORES'!E$4,0)</f>
        <v>0</v>
      </c>
      <c r="H167" s="14">
        <f>IFERROR(100*_xlfn.IFNA(VLOOKUP($B167,KviZDarije5!$A$1:$N$1000, 5, 0), 0)/'TOP SCORES'!F$4,0)</f>
        <v>27.272727272727273</v>
      </c>
      <c r="I167" s="14">
        <f>IFERROR(100*_xlfn.IFNA(VLOOKUP($B167,KviZDarije6!$A$1:$N$1000, 5, 0), 0)/'TOP SCORES'!G$4,0)</f>
        <v>0</v>
      </c>
      <c r="J167" s="14">
        <f>IFERROR(100*_xlfn.IFNA(VLOOKUP($B167,KviZDarije7!$A$1:$N$999, 5, 0), 0)/'TOP SCORES'!H$4,0)</f>
        <v>0</v>
      </c>
      <c r="K167" s="14">
        <f>IFERROR(100*_xlfn.IFNA(VLOOKUP($B167,KviZDarije8!$A$1:$N$1000, 5, 0), 0)/'TOP SCORES'!I$4,0)</f>
        <v>0</v>
      </c>
      <c r="L167" s="14">
        <f>IFERROR(100*_xlfn.IFNA(VLOOKUP($B167,KviZDarije9!$A$1:$N$1000, 5, 0), 0)/'TOP SCORES'!J$4,0)</f>
        <v>0</v>
      </c>
      <c r="M167" s="14">
        <f>IFERROR(100*_xlfn.IFNA(VLOOKUP($B167,KviZDarije10!$A$1:$N$1000, 5, 0), 0)/'TOP SCORES'!K$4,0)</f>
        <v>0</v>
      </c>
      <c r="N167" s="14">
        <f>IFERROR(100*_xlfn.IFNA(VLOOKUP($B167,KviZDarije11!$A$1:$N$1000, 5, 0), 0)/'TOP SCORES'!L$4,0)</f>
        <v>0</v>
      </c>
    </row>
    <row r="168" spans="1:14">
      <c r="A168" s="17">
        <f ca="1">RANK(C168,C$2:C$992)</f>
        <v>167</v>
      </c>
      <c r="B168" s="35" t="s">
        <v>251</v>
      </c>
      <c r="C168" s="15" cm="1">
        <f t="array" aca="1" ref="C168" ca="1">SUM(LARGE(D168:N168,ROW(INDIRECT("1:8"))))</f>
        <v>71.111111111111114</v>
      </c>
      <c r="D168" s="14">
        <f>IFERROR(100*_xlfn.IFNA(VLOOKUP($B168,KviZDarije1!$A$1:$N$1000, 5, 0), 0)/'TOP SCORES'!B$4,0)</f>
        <v>0</v>
      </c>
      <c r="E168" s="14">
        <f>IFERROR(100*_xlfn.IFNA(VLOOKUP($B168,KviZDarije2!$A$1:$N$1000, 5, 0), 0)/'TOP SCORES'!C$4,0)</f>
        <v>0</v>
      </c>
      <c r="F168" s="14">
        <f>IFERROR(100*_xlfn.IFNA(VLOOKUP($B168,KviZDarije3!$A$1:$N$1000, 5, 0), 0)/'TOP SCORES'!D$4,0)</f>
        <v>0</v>
      </c>
      <c r="G168" s="14">
        <f>IFERROR(100*_xlfn.IFNA(VLOOKUP($B168,KviZDarije4!$A$1:$N$1000, 5, 0), 0)/'TOP SCORES'!E$4,0)</f>
        <v>60</v>
      </c>
      <c r="H168" s="14">
        <f>IFERROR(100*_xlfn.IFNA(VLOOKUP($B168,KviZDarije5!$A$1:$N$1000, 5, 0), 0)/'TOP SCORES'!F$4,0)</f>
        <v>0</v>
      </c>
      <c r="I168" s="14">
        <f>IFERROR(100*_xlfn.IFNA(VLOOKUP($B168,KviZDarije6!$A$1:$N$1000, 5, 0), 0)/'TOP SCORES'!G$4,0)</f>
        <v>0</v>
      </c>
      <c r="J168" s="14">
        <f>IFERROR(100*_xlfn.IFNA(VLOOKUP($B168,KviZDarije7!$A$1:$N$999, 5, 0), 0)/'TOP SCORES'!H$4,0)</f>
        <v>11.111111111111111</v>
      </c>
      <c r="K168" s="14">
        <f>IFERROR(100*_xlfn.IFNA(VLOOKUP($B168,KviZDarije8!$A$1:$N$1000, 5, 0), 0)/'TOP SCORES'!I$4,0)</f>
        <v>0</v>
      </c>
      <c r="L168" s="14">
        <f>IFERROR(100*_xlfn.IFNA(VLOOKUP($B168,KviZDarije9!$A$1:$N$1000, 5, 0), 0)/'TOP SCORES'!J$4,0)</f>
        <v>0</v>
      </c>
      <c r="M168" s="14">
        <f>IFERROR(100*_xlfn.IFNA(VLOOKUP($B168,KviZDarije10!$A$1:$N$1000, 5, 0), 0)/'TOP SCORES'!K$4,0)</f>
        <v>0</v>
      </c>
      <c r="N168" s="14">
        <f>IFERROR(100*_xlfn.IFNA(VLOOKUP($B168,KviZDarije11!$A$1:$N$1000, 5, 0), 0)/'TOP SCORES'!L$4,0)</f>
        <v>0</v>
      </c>
    </row>
    <row r="169" spans="1:14">
      <c r="A169" s="17">
        <f ca="1">RANK(C169,C$2:C$992)</f>
        <v>168</v>
      </c>
      <c r="B169" s="12" t="s">
        <v>133</v>
      </c>
      <c r="C169" s="15" cm="1">
        <f t="array" aca="1" ref="C169" ca="1">SUM(LARGE(D169:N169,ROW(INDIRECT("1:8"))))</f>
        <v>70</v>
      </c>
      <c r="D169" s="14">
        <f>IFERROR(100*_xlfn.IFNA(VLOOKUP($B169,KviZDarije1!$A$1:$N$1000, 5, 0), 0)/'TOP SCORES'!B$4,0)</f>
        <v>0</v>
      </c>
      <c r="E169" s="14">
        <f>IFERROR(100*_xlfn.IFNA(VLOOKUP($B169,KviZDarije2!$A$1:$N$1000, 5, 0), 0)/'TOP SCORES'!C$4,0)</f>
        <v>0</v>
      </c>
      <c r="F169" s="14">
        <f>IFERROR(100*_xlfn.IFNA(VLOOKUP($B169,KviZDarije3!$A$1:$N$1000, 5, 0), 0)/'TOP SCORES'!D$4,0)</f>
        <v>70</v>
      </c>
      <c r="G169" s="14">
        <f>IFERROR(100*_xlfn.IFNA(VLOOKUP($B169,KviZDarije4!$A$1:$N$1000, 5, 0), 0)/'TOP SCORES'!E$4,0)</f>
        <v>0</v>
      </c>
      <c r="H169" s="14">
        <f>IFERROR(100*_xlfn.IFNA(VLOOKUP($B169,KviZDarije5!$A$1:$N$1000, 5, 0), 0)/'TOP SCORES'!F$4,0)</f>
        <v>0</v>
      </c>
      <c r="I169" s="14">
        <f>IFERROR(100*_xlfn.IFNA(VLOOKUP($B169,KviZDarije6!$A$1:$N$1000, 5, 0), 0)/'TOP SCORES'!G$4,0)</f>
        <v>0</v>
      </c>
      <c r="J169" s="14">
        <f>IFERROR(100*_xlfn.IFNA(VLOOKUP($B169,KviZDarije7!$A$1:$N$999, 5, 0), 0)/'TOP SCORES'!H$4,0)</f>
        <v>0</v>
      </c>
      <c r="K169" s="14">
        <f>IFERROR(100*_xlfn.IFNA(VLOOKUP($B169,KviZDarije8!$A$1:$N$1000, 5, 0), 0)/'TOP SCORES'!I$4,0)</f>
        <v>0</v>
      </c>
      <c r="L169" s="14">
        <f>IFERROR(100*_xlfn.IFNA(VLOOKUP($B169,KviZDarije9!$A$1:$N$1000, 5, 0), 0)/'TOP SCORES'!J$4,0)</f>
        <v>0</v>
      </c>
      <c r="M169" s="14">
        <f>IFERROR(100*_xlfn.IFNA(VLOOKUP($B169,KviZDarije10!$A$1:$N$1000, 5, 0), 0)/'TOP SCORES'!K$4,0)</f>
        <v>0</v>
      </c>
      <c r="N169" s="14">
        <f>IFERROR(100*_xlfn.IFNA(VLOOKUP($B169,KviZDarije11!$A$1:$N$1000, 5, 0), 0)/'TOP SCORES'!L$4,0)</f>
        <v>0</v>
      </c>
    </row>
    <row r="170" spans="1:14">
      <c r="A170" s="17">
        <f ca="1">RANK(C170,C$2:C$992)</f>
        <v>168</v>
      </c>
      <c r="B170" s="12" t="s">
        <v>227</v>
      </c>
      <c r="C170" s="15" cm="1">
        <f t="array" aca="1" ref="C170" ca="1">SUM(LARGE(D170:N170,ROW(INDIRECT("1:8"))))</f>
        <v>70</v>
      </c>
      <c r="D170" s="14">
        <f>IFERROR(100*_xlfn.IFNA(VLOOKUP($B170,KviZDarije1!$A$1:$N$1000, 5, 0), 0)/'TOP SCORES'!B$4,0)</f>
        <v>0</v>
      </c>
      <c r="E170" s="14">
        <f>IFERROR(100*_xlfn.IFNA(VLOOKUP($B170,KviZDarije2!$A$1:$N$1000, 5, 0), 0)/'TOP SCORES'!C$4,0)</f>
        <v>0</v>
      </c>
      <c r="F170" s="14">
        <f>IFERROR(100*_xlfn.IFNA(VLOOKUP($B170,KviZDarije3!$A$1:$N$1000, 5, 0), 0)/'TOP SCORES'!D$4,0)</f>
        <v>70</v>
      </c>
      <c r="G170" s="14">
        <f>IFERROR(100*_xlfn.IFNA(VLOOKUP($B170,KviZDarije4!$A$1:$N$1000, 5, 0), 0)/'TOP SCORES'!E$4,0)</f>
        <v>0</v>
      </c>
      <c r="H170" s="14">
        <f>IFERROR(100*_xlfn.IFNA(VLOOKUP($B170,KviZDarije5!$A$1:$N$1000, 5, 0), 0)/'TOP SCORES'!F$4,0)</f>
        <v>0</v>
      </c>
      <c r="I170" s="14">
        <f>IFERROR(100*_xlfn.IFNA(VLOOKUP($B170,KviZDarije6!$A$1:$N$1000, 5, 0), 0)/'TOP SCORES'!G$4,0)</f>
        <v>0</v>
      </c>
      <c r="J170" s="14">
        <f>IFERROR(100*_xlfn.IFNA(VLOOKUP($B170,KviZDarije7!$A$1:$N$999, 5, 0), 0)/'TOP SCORES'!H$4,0)</f>
        <v>0</v>
      </c>
      <c r="K170" s="14">
        <f>IFERROR(100*_xlfn.IFNA(VLOOKUP($B170,KviZDarije8!$A$1:$N$1000, 5, 0), 0)/'TOP SCORES'!I$4,0)</f>
        <v>0</v>
      </c>
      <c r="L170" s="14">
        <f>IFERROR(100*_xlfn.IFNA(VLOOKUP($B170,KviZDarije9!$A$1:$N$1000, 5, 0), 0)/'TOP SCORES'!J$4,0)</f>
        <v>0</v>
      </c>
      <c r="M170" s="14">
        <f>IFERROR(100*_xlfn.IFNA(VLOOKUP($B170,KviZDarije10!$A$1:$N$1000, 5, 0), 0)/'TOP SCORES'!K$4,0)</f>
        <v>0</v>
      </c>
      <c r="N170" s="14">
        <f>IFERROR(100*_xlfn.IFNA(VLOOKUP($B170,KviZDarije11!$A$1:$N$1000, 5, 0), 0)/'TOP SCORES'!L$4,0)</f>
        <v>0</v>
      </c>
    </row>
    <row r="171" spans="1:14">
      <c r="A171" s="17">
        <f ca="1">RANK(C171,C$2:C$992)</f>
        <v>168</v>
      </c>
      <c r="B171" s="12" t="s">
        <v>238</v>
      </c>
      <c r="C171" s="15" cm="1">
        <f t="array" aca="1" ref="C171" ca="1">SUM(LARGE(D171:N171,ROW(INDIRECT("1:8"))))</f>
        <v>70</v>
      </c>
      <c r="D171" s="14">
        <f>IFERROR(100*_xlfn.IFNA(VLOOKUP($B171,KviZDarije1!$A$1:$N$1000, 5, 0), 0)/'TOP SCORES'!B$4,0)</f>
        <v>0</v>
      </c>
      <c r="E171" s="14">
        <f>IFERROR(100*_xlfn.IFNA(VLOOKUP($B171,KviZDarije2!$A$1:$N$1000, 5, 0), 0)/'TOP SCORES'!C$4,0)</f>
        <v>40</v>
      </c>
      <c r="F171" s="14">
        <f>IFERROR(100*_xlfn.IFNA(VLOOKUP($B171,KviZDarije3!$A$1:$N$1000, 5, 0), 0)/'TOP SCORES'!D$4,0)</f>
        <v>30</v>
      </c>
      <c r="G171" s="14">
        <f>IFERROR(100*_xlfn.IFNA(VLOOKUP($B171,KviZDarije4!$A$1:$N$1000, 5, 0), 0)/'TOP SCORES'!E$4,0)</f>
        <v>0</v>
      </c>
      <c r="H171" s="14">
        <f>IFERROR(100*_xlfn.IFNA(VLOOKUP($B171,KviZDarije5!$A$1:$N$1000, 5, 0), 0)/'TOP SCORES'!F$4,0)</f>
        <v>0</v>
      </c>
      <c r="I171" s="14">
        <f>IFERROR(100*_xlfn.IFNA(VLOOKUP($B171,KviZDarije6!$A$1:$N$1000, 5, 0), 0)/'TOP SCORES'!G$4,0)</f>
        <v>0</v>
      </c>
      <c r="J171" s="14">
        <f>IFERROR(100*_xlfn.IFNA(VLOOKUP($B171,KviZDarije7!$A$1:$N$999, 5, 0), 0)/'TOP SCORES'!H$4,0)</f>
        <v>0</v>
      </c>
      <c r="K171" s="14">
        <f>IFERROR(100*_xlfn.IFNA(VLOOKUP($B171,KviZDarije8!$A$1:$N$1000, 5, 0), 0)/'TOP SCORES'!I$4,0)</f>
        <v>0</v>
      </c>
      <c r="L171" s="14">
        <f>IFERROR(100*_xlfn.IFNA(VLOOKUP($B171,KviZDarije9!$A$1:$N$1000, 5, 0), 0)/'TOP SCORES'!J$4,0)</f>
        <v>0</v>
      </c>
      <c r="M171" s="14">
        <f>IFERROR(100*_xlfn.IFNA(VLOOKUP($B171,KviZDarije10!$A$1:$N$1000, 5, 0), 0)/'TOP SCORES'!K$4,0)</f>
        <v>0</v>
      </c>
      <c r="N171" s="14">
        <f>IFERROR(100*_xlfn.IFNA(VLOOKUP($B171,KviZDarije11!$A$1:$N$1000, 5, 0), 0)/'TOP SCORES'!L$4,0)</f>
        <v>0</v>
      </c>
    </row>
    <row r="172" spans="1:14">
      <c r="A172" s="17">
        <f ca="1">RANK(C172,C$2:C$992)</f>
        <v>168</v>
      </c>
      <c r="B172" s="35" t="s">
        <v>249</v>
      </c>
      <c r="C172" s="15" cm="1">
        <f t="array" aca="1" ref="C172" ca="1">SUM(LARGE(D172:N172,ROW(INDIRECT("1:8"))))</f>
        <v>70</v>
      </c>
      <c r="D172" s="14">
        <f>IFERROR(100*_xlfn.IFNA(VLOOKUP($B172,KviZDarije1!$A$1:$N$1000, 5, 0), 0)/'TOP SCORES'!B$4,0)</f>
        <v>0</v>
      </c>
      <c r="E172" s="14">
        <f>IFERROR(100*_xlfn.IFNA(VLOOKUP($B172,KviZDarije2!$A$1:$N$1000, 5, 0), 0)/'TOP SCORES'!C$4,0)</f>
        <v>0</v>
      </c>
      <c r="F172" s="14">
        <f>IFERROR(100*_xlfn.IFNA(VLOOKUP($B172,KviZDarije3!$A$1:$N$1000, 5, 0), 0)/'TOP SCORES'!D$4,0)</f>
        <v>0</v>
      </c>
      <c r="G172" s="14">
        <f>IFERROR(100*_xlfn.IFNA(VLOOKUP($B172,KviZDarije4!$A$1:$N$1000, 5, 0), 0)/'TOP SCORES'!E$4,0)</f>
        <v>70</v>
      </c>
      <c r="H172" s="14">
        <f>IFERROR(100*_xlfn.IFNA(VLOOKUP($B172,KviZDarije5!$A$1:$N$1000, 5, 0), 0)/'TOP SCORES'!F$4,0)</f>
        <v>0</v>
      </c>
      <c r="I172" s="14">
        <f>IFERROR(100*_xlfn.IFNA(VLOOKUP($B172,KviZDarije6!$A$1:$N$1000, 5, 0), 0)/'TOP SCORES'!G$4,0)</f>
        <v>0</v>
      </c>
      <c r="J172" s="14">
        <f>IFERROR(100*_xlfn.IFNA(VLOOKUP($B172,KviZDarije7!$A$1:$N$999, 5, 0), 0)/'TOP SCORES'!H$4,0)</f>
        <v>0</v>
      </c>
      <c r="K172" s="14">
        <f>IFERROR(100*_xlfn.IFNA(VLOOKUP($B172,KviZDarije8!$A$1:$N$1000, 5, 0), 0)/'TOP SCORES'!I$4,0)</f>
        <v>0</v>
      </c>
      <c r="L172" s="14">
        <f>IFERROR(100*_xlfn.IFNA(VLOOKUP($B172,KviZDarije9!$A$1:$N$1000, 5, 0), 0)/'TOP SCORES'!J$4,0)</f>
        <v>0</v>
      </c>
      <c r="M172" s="14">
        <f>IFERROR(100*_xlfn.IFNA(VLOOKUP($B172,KviZDarije10!$A$1:$N$1000, 5, 0), 0)/'TOP SCORES'!K$4,0)</f>
        <v>0</v>
      </c>
      <c r="N172" s="14">
        <f>IFERROR(100*_xlfn.IFNA(VLOOKUP($B172,KviZDarije11!$A$1:$N$1000, 5, 0), 0)/'TOP SCORES'!L$4,0)</f>
        <v>0</v>
      </c>
    </row>
    <row r="173" spans="1:14">
      <c r="A173" s="17">
        <f ca="1">RANK(C173,C$2:C$992)</f>
        <v>172</v>
      </c>
      <c r="B173" s="12" t="s">
        <v>147</v>
      </c>
      <c r="C173" s="15" cm="1">
        <f t="array" aca="1" ref="C173" ca="1">SUM(LARGE(D173:N173,ROW(INDIRECT("1:8"))))</f>
        <v>68.181818181818187</v>
      </c>
      <c r="D173" s="14">
        <f>IFERROR(100*_xlfn.IFNA(VLOOKUP($B173,KviZDarije1!$A$1:$N$1000, 5, 0), 0)/'TOP SCORES'!B$4,0)</f>
        <v>0</v>
      </c>
      <c r="E173" s="14">
        <f>IFERROR(100*_xlfn.IFNA(VLOOKUP($B173,KviZDarije2!$A$1:$N$1000, 5, 0), 0)/'TOP SCORES'!C$4,0)</f>
        <v>0</v>
      </c>
      <c r="F173" s="14">
        <f>IFERROR(100*_xlfn.IFNA(VLOOKUP($B173,KviZDarije3!$A$1:$N$1000, 5, 0), 0)/'TOP SCORES'!D$4,0)</f>
        <v>50</v>
      </c>
      <c r="G173" s="14">
        <f>IFERROR(100*_xlfn.IFNA(VLOOKUP($B173,KviZDarije4!$A$1:$N$1000, 5, 0), 0)/'TOP SCORES'!E$4,0)</f>
        <v>0</v>
      </c>
      <c r="H173" s="14">
        <f>IFERROR(100*_xlfn.IFNA(VLOOKUP($B173,KviZDarije5!$A$1:$N$1000, 5, 0), 0)/'TOP SCORES'!F$4,0)</f>
        <v>18.181818181818183</v>
      </c>
      <c r="I173" s="14">
        <f>IFERROR(100*_xlfn.IFNA(VLOOKUP($B173,KviZDarije6!$A$1:$N$1000, 5, 0), 0)/'TOP SCORES'!G$4,0)</f>
        <v>0</v>
      </c>
      <c r="J173" s="14">
        <f>IFERROR(100*_xlfn.IFNA(VLOOKUP($B173,KviZDarije7!$A$1:$N$999, 5, 0), 0)/'TOP SCORES'!H$4,0)</f>
        <v>0</v>
      </c>
      <c r="K173" s="14">
        <f>IFERROR(100*_xlfn.IFNA(VLOOKUP($B173,KviZDarije8!$A$1:$N$1000, 5, 0), 0)/'TOP SCORES'!I$4,0)</f>
        <v>0</v>
      </c>
      <c r="L173" s="14">
        <f>IFERROR(100*_xlfn.IFNA(VLOOKUP($B173,KviZDarije9!$A$1:$N$1000, 5, 0), 0)/'TOP SCORES'!J$4,0)</f>
        <v>0</v>
      </c>
      <c r="M173" s="14">
        <f>IFERROR(100*_xlfn.IFNA(VLOOKUP($B173,KviZDarije10!$A$1:$N$1000, 5, 0), 0)/'TOP SCORES'!K$4,0)</f>
        <v>0</v>
      </c>
      <c r="N173" s="14">
        <f>IFERROR(100*_xlfn.IFNA(VLOOKUP($B173,KviZDarije11!$A$1:$N$1000, 5, 0), 0)/'TOP SCORES'!L$4,0)</f>
        <v>0</v>
      </c>
    </row>
    <row r="174" spans="1:14">
      <c r="A174" s="17">
        <f ca="1">RANK(C174,C$2:C$992)</f>
        <v>173</v>
      </c>
      <c r="B174" s="71" t="s">
        <v>275</v>
      </c>
      <c r="C174" s="15" cm="1">
        <f t="array" aca="1" ref="C174" ca="1">SUM(LARGE(D174:N174,ROW(INDIRECT("1:8"))))</f>
        <v>67.676767676767668</v>
      </c>
      <c r="D174" s="14">
        <f>IFERROR(100*_xlfn.IFNA(VLOOKUP($B174,KviZDarije1!$A$1:$N$1000, 5, 0), 0)/'TOP SCORES'!B$4,0)</f>
        <v>0</v>
      </c>
      <c r="E174" s="14">
        <f>IFERROR(100*_xlfn.IFNA(VLOOKUP($B174,KviZDarije2!$A$1:$N$1000, 5, 0), 0)/'TOP SCORES'!C$4,0)</f>
        <v>0</v>
      </c>
      <c r="F174" s="14">
        <f>IFERROR(100*_xlfn.IFNA(VLOOKUP($B174,KviZDarije3!$A$1:$N$1000, 5, 0), 0)/'TOP SCORES'!D$4,0)</f>
        <v>0</v>
      </c>
      <c r="G174" s="14">
        <f>IFERROR(100*_xlfn.IFNA(VLOOKUP($B174,KviZDarije4!$A$1:$N$1000, 5, 0), 0)/'TOP SCORES'!E$4,0)</f>
        <v>0</v>
      </c>
      <c r="H174" s="14">
        <f>IFERROR(100*_xlfn.IFNA(VLOOKUP($B174,KviZDarije5!$A$1:$N$1000, 5, 0), 0)/'TOP SCORES'!F$4,0)</f>
        <v>45.454545454545453</v>
      </c>
      <c r="I174" s="14">
        <f>IFERROR(100*_xlfn.IFNA(VLOOKUP($B174,KviZDarije6!$A$1:$N$1000, 5, 0), 0)/'TOP SCORES'!G$4,0)</f>
        <v>0</v>
      </c>
      <c r="J174" s="14">
        <f>IFERROR(100*_xlfn.IFNA(VLOOKUP($B174,KviZDarije7!$A$1:$N$999, 5, 0), 0)/'TOP SCORES'!H$4,0)</f>
        <v>22.222222222222221</v>
      </c>
      <c r="K174" s="14">
        <f>IFERROR(100*_xlfn.IFNA(VLOOKUP($B174,KviZDarije8!$A$1:$N$1000, 5, 0), 0)/'TOP SCORES'!I$4,0)</f>
        <v>0</v>
      </c>
      <c r="L174" s="14">
        <f>IFERROR(100*_xlfn.IFNA(VLOOKUP($B174,KviZDarije9!$A$1:$N$1000, 5, 0), 0)/'TOP SCORES'!J$4,0)</f>
        <v>0</v>
      </c>
      <c r="M174" s="14">
        <f>IFERROR(100*_xlfn.IFNA(VLOOKUP($B174,KviZDarije10!$A$1:$N$1000, 5, 0), 0)/'TOP SCORES'!K$4,0)</f>
        <v>0</v>
      </c>
      <c r="N174" s="14">
        <f>IFERROR(100*_xlfn.IFNA(VLOOKUP($B174,KviZDarije11!$A$1:$N$1000, 5, 0), 0)/'TOP SCORES'!L$4,0)</f>
        <v>0</v>
      </c>
    </row>
    <row r="175" spans="1:14">
      <c r="A175" s="17">
        <f ca="1">RANK(C175,C$2:C$992)</f>
        <v>174</v>
      </c>
      <c r="B175" s="71" t="s">
        <v>276</v>
      </c>
      <c r="C175" s="15" cm="1">
        <f t="array" aca="1" ref="C175" ca="1">SUM(LARGE(D175:N175,ROW(INDIRECT("1:8"))))</f>
        <v>67.27272727272728</v>
      </c>
      <c r="D175" s="14">
        <f>IFERROR(100*_xlfn.IFNA(VLOOKUP($B175,KviZDarije1!$A$1:$N$1000, 5, 0), 0)/'TOP SCORES'!B$4,0)</f>
        <v>0</v>
      </c>
      <c r="E175" s="14">
        <f>IFERROR(100*_xlfn.IFNA(VLOOKUP($B175,KviZDarije2!$A$1:$N$1000, 5, 0), 0)/'TOP SCORES'!C$4,0)</f>
        <v>0</v>
      </c>
      <c r="F175" s="14">
        <f>IFERROR(100*_xlfn.IFNA(VLOOKUP($B175,KviZDarije3!$A$1:$N$1000, 5, 0), 0)/'TOP SCORES'!D$4,0)</f>
        <v>0</v>
      </c>
      <c r="G175" s="14">
        <f>IFERROR(100*_xlfn.IFNA(VLOOKUP($B175,KviZDarije4!$A$1:$N$1000, 5, 0), 0)/'TOP SCORES'!E$4,0)</f>
        <v>0</v>
      </c>
      <c r="H175" s="14">
        <f>IFERROR(100*_xlfn.IFNA(VLOOKUP($B175,KviZDarije5!$A$1:$N$1000, 5, 0), 0)/'TOP SCORES'!F$4,0)</f>
        <v>27.272727272727273</v>
      </c>
      <c r="I175" s="14">
        <f>IFERROR(100*_xlfn.IFNA(VLOOKUP($B175,KviZDarije6!$A$1:$N$1000, 5, 0), 0)/'TOP SCORES'!G$4,0)</f>
        <v>40</v>
      </c>
      <c r="J175" s="14">
        <f>IFERROR(100*_xlfn.IFNA(VLOOKUP($B175,KviZDarije7!$A$1:$N$999, 5, 0), 0)/'TOP SCORES'!H$4,0)</f>
        <v>0</v>
      </c>
      <c r="K175" s="14">
        <f>IFERROR(100*_xlfn.IFNA(VLOOKUP($B175,KviZDarije8!$A$1:$N$1000, 5, 0), 0)/'TOP SCORES'!I$4,0)</f>
        <v>0</v>
      </c>
      <c r="L175" s="14">
        <f>IFERROR(100*_xlfn.IFNA(VLOOKUP($B175,KviZDarije9!$A$1:$N$1000, 5, 0), 0)/'TOP SCORES'!J$4,0)</f>
        <v>0</v>
      </c>
      <c r="M175" s="14">
        <f>IFERROR(100*_xlfn.IFNA(VLOOKUP($B175,KviZDarije10!$A$1:$N$1000, 5, 0), 0)/'TOP SCORES'!K$4,0)</f>
        <v>0</v>
      </c>
      <c r="N175" s="14">
        <f>IFERROR(100*_xlfn.IFNA(VLOOKUP($B175,KviZDarije11!$A$1:$N$1000, 5, 0), 0)/'TOP SCORES'!L$4,0)</f>
        <v>0</v>
      </c>
    </row>
    <row r="176" spans="1:14">
      <c r="A176" s="17">
        <f ca="1">RANK(C176,C$2:C$992)</f>
        <v>174</v>
      </c>
      <c r="B176" s="12" t="s">
        <v>222</v>
      </c>
      <c r="C176" s="15" cm="1">
        <f t="array" aca="1" ref="C176" ca="1">SUM(LARGE(D176:N176,ROW(INDIRECT("1:8"))))</f>
        <v>67.27272727272728</v>
      </c>
      <c r="D176" s="14">
        <f>IFERROR(100*_xlfn.IFNA(VLOOKUP($B176,KviZDarije1!$A$1:$N$1000, 5, 0), 0)/'TOP SCORES'!B$4,0)</f>
        <v>0</v>
      </c>
      <c r="E176" s="14">
        <f>IFERROR(100*_xlfn.IFNA(VLOOKUP($B176,KviZDarije2!$A$1:$N$1000, 5, 0), 0)/'TOP SCORES'!C$4,0)</f>
        <v>20</v>
      </c>
      <c r="F176" s="14">
        <f>IFERROR(100*_xlfn.IFNA(VLOOKUP($B176,KviZDarije3!$A$1:$N$1000, 5, 0), 0)/'TOP SCORES'!D$4,0)</f>
        <v>0</v>
      </c>
      <c r="G176" s="14">
        <f>IFERROR(100*_xlfn.IFNA(VLOOKUP($B176,KviZDarije4!$A$1:$N$1000, 5, 0), 0)/'TOP SCORES'!E$4,0)</f>
        <v>0</v>
      </c>
      <c r="H176" s="14">
        <f>IFERROR(100*_xlfn.IFNA(VLOOKUP($B176,KviZDarije5!$A$1:$N$1000, 5, 0), 0)/'TOP SCORES'!F$4,0)</f>
        <v>18.181818181818183</v>
      </c>
      <c r="I176" s="14">
        <f>IFERROR(100*_xlfn.IFNA(VLOOKUP($B176,KviZDarije6!$A$1:$N$1000, 5, 0), 0)/'TOP SCORES'!G$4,0)</f>
        <v>20</v>
      </c>
      <c r="J176" s="14">
        <f>IFERROR(100*_xlfn.IFNA(VLOOKUP($B176,KviZDarije7!$A$1:$N$999, 5, 0), 0)/'TOP SCORES'!H$4,0)</f>
        <v>0</v>
      </c>
      <c r="K176" s="14">
        <f>IFERROR(100*_xlfn.IFNA(VLOOKUP($B176,KviZDarije8!$A$1:$N$1000, 5, 0), 0)/'TOP SCORES'!I$4,0)</f>
        <v>0</v>
      </c>
      <c r="L176" s="14">
        <f>IFERROR(100*_xlfn.IFNA(VLOOKUP($B176,KviZDarije9!$A$1:$N$1000, 5, 0), 0)/'TOP SCORES'!J$4,0)</f>
        <v>0</v>
      </c>
      <c r="M176" s="14">
        <f>IFERROR(100*_xlfn.IFNA(VLOOKUP($B176,KviZDarije10!$A$1:$N$1000, 5, 0), 0)/'TOP SCORES'!K$4,0)</f>
        <v>9.0909090909090917</v>
      </c>
      <c r="N176" s="14">
        <f>IFERROR(100*_xlfn.IFNA(VLOOKUP($B176,KviZDarije11!$A$1:$N$1000, 5, 0), 0)/'TOP SCORES'!L$4,0)</f>
        <v>0</v>
      </c>
    </row>
    <row r="177" spans="1:14">
      <c r="A177" s="17">
        <f ca="1">RANK(C177,C$2:C$992)</f>
        <v>176</v>
      </c>
      <c r="B177" s="12" t="s">
        <v>138</v>
      </c>
      <c r="C177" s="15" cm="1">
        <f t="array" aca="1" ref="C177" ca="1">SUM(LARGE(D177:N177,ROW(INDIRECT("1:8"))))</f>
        <v>60</v>
      </c>
      <c r="D177" s="14">
        <f>IFERROR(100*_xlfn.IFNA(VLOOKUP($B177,KviZDarije1!$A$1:$N$1000, 5, 0), 0)/'TOP SCORES'!B$4,0)</f>
        <v>0</v>
      </c>
      <c r="E177" s="14">
        <f>IFERROR(100*_xlfn.IFNA(VLOOKUP($B177,KviZDarije2!$A$1:$N$1000, 5, 0), 0)/'TOP SCORES'!C$4,0)</f>
        <v>0</v>
      </c>
      <c r="F177" s="14">
        <f>IFERROR(100*_xlfn.IFNA(VLOOKUP($B177,KviZDarije3!$A$1:$N$1000, 5, 0), 0)/'TOP SCORES'!D$4,0)</f>
        <v>60</v>
      </c>
      <c r="G177" s="14">
        <f>IFERROR(100*_xlfn.IFNA(VLOOKUP($B177,KviZDarije4!$A$1:$N$1000, 5, 0), 0)/'TOP SCORES'!E$4,0)</f>
        <v>0</v>
      </c>
      <c r="H177" s="14">
        <f>IFERROR(100*_xlfn.IFNA(VLOOKUP($B177,KviZDarije5!$A$1:$N$1000, 5, 0), 0)/'TOP SCORES'!F$4,0)</f>
        <v>0</v>
      </c>
      <c r="I177" s="14">
        <f>IFERROR(100*_xlfn.IFNA(VLOOKUP($B177,KviZDarije6!$A$1:$N$1000, 5, 0), 0)/'TOP SCORES'!G$4,0)</f>
        <v>0</v>
      </c>
      <c r="J177" s="14">
        <f>IFERROR(100*_xlfn.IFNA(VLOOKUP($B177,KviZDarije7!$A$1:$N$999, 5, 0), 0)/'TOP SCORES'!H$4,0)</f>
        <v>0</v>
      </c>
      <c r="K177" s="14">
        <f>IFERROR(100*_xlfn.IFNA(VLOOKUP($B177,KviZDarije8!$A$1:$N$1000, 5, 0), 0)/'TOP SCORES'!I$4,0)</f>
        <v>0</v>
      </c>
      <c r="L177" s="14">
        <f>IFERROR(100*_xlfn.IFNA(VLOOKUP($B177,KviZDarije9!$A$1:$N$1000, 5, 0), 0)/'TOP SCORES'!J$4,0)</f>
        <v>0</v>
      </c>
      <c r="M177" s="14">
        <f>IFERROR(100*_xlfn.IFNA(VLOOKUP($B177,KviZDarije10!$A$1:$N$1000, 5, 0), 0)/'TOP SCORES'!K$4,0)</f>
        <v>0</v>
      </c>
      <c r="N177" s="14">
        <f>IFERROR(100*_xlfn.IFNA(VLOOKUP($B177,KviZDarije11!$A$1:$N$1000, 5, 0), 0)/'TOP SCORES'!L$4,0)</f>
        <v>0</v>
      </c>
    </row>
    <row r="178" spans="1:14">
      <c r="A178" s="17">
        <f ca="1">RANK(C178,C$2:C$992)</f>
        <v>176</v>
      </c>
      <c r="B178" s="35" t="s">
        <v>257</v>
      </c>
      <c r="C178" s="15" cm="1">
        <f t="array" aca="1" ref="C178" ca="1">SUM(LARGE(D178:N178,ROW(INDIRECT("1:8"))))</f>
        <v>60</v>
      </c>
      <c r="D178" s="14">
        <f>IFERROR(100*_xlfn.IFNA(VLOOKUP($B178,KviZDarije1!$A$1:$N$1000, 5, 0), 0)/'TOP SCORES'!B$4,0)</f>
        <v>0</v>
      </c>
      <c r="E178" s="14">
        <f>IFERROR(100*_xlfn.IFNA(VLOOKUP($B178,KviZDarije2!$A$1:$N$1000, 5, 0), 0)/'TOP SCORES'!C$4,0)</f>
        <v>0</v>
      </c>
      <c r="F178" s="14">
        <f>IFERROR(100*_xlfn.IFNA(VLOOKUP($B178,KviZDarije3!$A$1:$N$1000, 5, 0), 0)/'TOP SCORES'!D$4,0)</f>
        <v>0</v>
      </c>
      <c r="G178" s="14">
        <f>IFERROR(100*_xlfn.IFNA(VLOOKUP($B178,KviZDarije4!$A$1:$N$1000, 5, 0), 0)/'TOP SCORES'!E$4,0)</f>
        <v>60</v>
      </c>
      <c r="H178" s="14">
        <f>IFERROR(100*_xlfn.IFNA(VLOOKUP($B178,KviZDarije5!$A$1:$N$1000, 5, 0), 0)/'TOP SCORES'!F$4,0)</f>
        <v>0</v>
      </c>
      <c r="I178" s="14">
        <f>IFERROR(100*_xlfn.IFNA(VLOOKUP($B178,KviZDarije6!$A$1:$N$1000, 5, 0), 0)/'TOP SCORES'!G$4,0)</f>
        <v>0</v>
      </c>
      <c r="J178" s="14">
        <f>IFERROR(100*_xlfn.IFNA(VLOOKUP($B178,KviZDarije7!$A$1:$N$999, 5, 0), 0)/'TOP SCORES'!H$4,0)</f>
        <v>0</v>
      </c>
      <c r="K178" s="14">
        <f>IFERROR(100*_xlfn.IFNA(VLOOKUP($B178,KviZDarije8!$A$1:$N$1000, 5, 0), 0)/'TOP SCORES'!I$4,0)</f>
        <v>0</v>
      </c>
      <c r="L178" s="14">
        <f>IFERROR(100*_xlfn.IFNA(VLOOKUP($B178,KviZDarije9!$A$1:$N$1000, 5, 0), 0)/'TOP SCORES'!J$4,0)</f>
        <v>0</v>
      </c>
      <c r="M178" s="14">
        <f>IFERROR(100*_xlfn.IFNA(VLOOKUP($B178,KviZDarije10!$A$1:$N$1000, 5, 0), 0)/'TOP SCORES'!K$4,0)</f>
        <v>0</v>
      </c>
      <c r="N178" s="14">
        <f>IFERROR(100*_xlfn.IFNA(VLOOKUP($B178,KviZDarije11!$A$1:$N$1000, 5, 0), 0)/'TOP SCORES'!L$4,0)</f>
        <v>0</v>
      </c>
    </row>
    <row r="179" spans="1:14">
      <c r="A179" s="17">
        <f ca="1">RANK(C179,C$2:C$992)</f>
        <v>178</v>
      </c>
      <c r="B179" s="71" t="s">
        <v>316</v>
      </c>
      <c r="C179" s="15" cm="1">
        <f t="array" aca="1" ref="C179" ca="1">SUM(LARGE(D179:N179,ROW(INDIRECT("1:8"))))</f>
        <v>54.545454545454547</v>
      </c>
      <c r="D179" s="14">
        <f>IFERROR(100*_xlfn.IFNA(VLOOKUP($B179,KviZDarije1!$A$1:$N$1000, 5, 0), 0)/'TOP SCORES'!B$4,0)</f>
        <v>0</v>
      </c>
      <c r="E179" s="14">
        <f>IFERROR(100*_xlfn.IFNA(VLOOKUP($B179,KviZDarije2!$A$1:$N$1000, 5, 0), 0)/'TOP SCORES'!C$4,0)</f>
        <v>0</v>
      </c>
      <c r="F179" s="14">
        <f>IFERROR(100*_xlfn.IFNA(VLOOKUP($B179,KviZDarije3!$A$1:$N$1000, 5, 0), 0)/'TOP SCORES'!D$4,0)</f>
        <v>0</v>
      </c>
      <c r="G179" s="14">
        <f>IFERROR(100*_xlfn.IFNA(VLOOKUP($B179,KviZDarije4!$A$1:$N$1000, 5, 0), 0)/'TOP SCORES'!E$4,0)</f>
        <v>0</v>
      </c>
      <c r="H179" s="14">
        <f>IFERROR(100*_xlfn.IFNA(VLOOKUP($B179,KviZDarije5!$A$1:$N$1000, 5, 0), 0)/'TOP SCORES'!F$4,0)</f>
        <v>0</v>
      </c>
      <c r="I179" s="14">
        <f>IFERROR(100*_xlfn.IFNA(VLOOKUP($B179,KviZDarije6!$A$1:$N$1000, 5, 0), 0)/'TOP SCORES'!G$4,0)</f>
        <v>0</v>
      </c>
      <c r="J179" s="14">
        <f>IFERROR(100*_xlfn.IFNA(VLOOKUP($B179,KviZDarije7!$A$1:$N$999, 5, 0), 0)/'TOP SCORES'!H$4,0)</f>
        <v>0</v>
      </c>
      <c r="K179" s="14">
        <f>IFERROR(100*_xlfn.IFNA(VLOOKUP($B179,KviZDarije8!$A$1:$N$1000, 5, 0), 0)/'TOP SCORES'!I$4,0)</f>
        <v>0</v>
      </c>
      <c r="L179" s="14">
        <f>IFERROR(100*_xlfn.IFNA(VLOOKUP($B179,KviZDarije9!$A$1:$N$1000, 5, 0), 0)/'TOP SCORES'!J$4,0)</f>
        <v>0</v>
      </c>
      <c r="M179" s="14">
        <f>IFERROR(100*_xlfn.IFNA(VLOOKUP($B179,KviZDarije10!$A$1:$N$1000, 5, 0), 0)/'TOP SCORES'!K$4,0)</f>
        <v>54.545454545454547</v>
      </c>
      <c r="N179" s="14">
        <f>IFERROR(100*_xlfn.IFNA(VLOOKUP($B179,KviZDarije11!$A$1:$N$1000, 5, 0), 0)/'TOP SCORES'!L$4,0)</f>
        <v>0</v>
      </c>
    </row>
    <row r="180" spans="1:14">
      <c r="A180" s="17">
        <f ca="1">RANK(C180,C$2:C$992)</f>
        <v>179</v>
      </c>
      <c r="B180" s="40" t="s">
        <v>283</v>
      </c>
      <c r="C180" s="15" cm="1">
        <f t="array" aca="1" ref="C180" ca="1">SUM(LARGE(D180:N180,ROW(INDIRECT("1:8"))))</f>
        <v>51.111111111111114</v>
      </c>
      <c r="D180" s="14">
        <f>IFERROR(100*_xlfn.IFNA(VLOOKUP($B180,KviZDarije1!$A$1:$N$1000, 5, 0), 0)/'TOP SCORES'!B$4,0)</f>
        <v>0</v>
      </c>
      <c r="E180" s="14">
        <f>IFERROR(100*_xlfn.IFNA(VLOOKUP($B180,KviZDarije2!$A$1:$N$1000, 5, 0), 0)/'TOP SCORES'!C$4,0)</f>
        <v>0</v>
      </c>
      <c r="F180" s="14">
        <f>IFERROR(100*_xlfn.IFNA(VLOOKUP($B180,KviZDarije3!$A$1:$N$1000, 5, 0), 0)/'TOP SCORES'!D$4,0)</f>
        <v>0</v>
      </c>
      <c r="G180" s="14">
        <f>IFERROR(100*_xlfn.IFNA(VLOOKUP($B180,KviZDarije4!$A$1:$N$1000, 5, 0), 0)/'TOP SCORES'!E$4,0)</f>
        <v>0</v>
      </c>
      <c r="H180" s="14">
        <f>IFERROR(100*_xlfn.IFNA(VLOOKUP($B180,KviZDarije5!$A$1:$N$1000, 5, 0), 0)/'TOP SCORES'!F$4,0)</f>
        <v>0</v>
      </c>
      <c r="I180" s="14">
        <f>IFERROR(100*_xlfn.IFNA(VLOOKUP($B180,KviZDarije6!$A$1:$N$1000, 5, 0), 0)/'TOP SCORES'!G$4,0)</f>
        <v>40</v>
      </c>
      <c r="J180" s="14">
        <f>IFERROR(100*_xlfn.IFNA(VLOOKUP($B180,KviZDarije7!$A$1:$N$999, 5, 0), 0)/'TOP SCORES'!H$4,0)</f>
        <v>11.111111111111111</v>
      </c>
      <c r="K180" s="14">
        <f>IFERROR(100*_xlfn.IFNA(VLOOKUP($B180,KviZDarije8!$A$1:$N$1000, 5, 0), 0)/'TOP SCORES'!I$4,0)</f>
        <v>0</v>
      </c>
      <c r="L180" s="14">
        <f>IFERROR(100*_xlfn.IFNA(VLOOKUP($B180,KviZDarije9!$A$1:$N$1000, 5, 0), 0)/'TOP SCORES'!J$4,0)</f>
        <v>0</v>
      </c>
      <c r="M180" s="14">
        <f>IFERROR(100*_xlfn.IFNA(VLOOKUP($B180,KviZDarije10!$A$1:$N$1000, 5, 0), 0)/'TOP SCORES'!K$4,0)</f>
        <v>0</v>
      </c>
      <c r="N180" s="14">
        <f>IFERROR(100*_xlfn.IFNA(VLOOKUP($B180,KviZDarije11!$A$1:$N$1000, 5, 0), 0)/'TOP SCORES'!L$4,0)</f>
        <v>0</v>
      </c>
    </row>
    <row r="181" spans="1:14">
      <c r="A181" s="17">
        <f ca="1">RANK(C181,C$2:C$992)</f>
        <v>180</v>
      </c>
      <c r="B181" s="12" t="s">
        <v>243</v>
      </c>
      <c r="C181" s="15" cm="1">
        <f t="array" aca="1" ref="C181" ca="1">SUM(LARGE(D181:N181,ROW(INDIRECT("1:8"))))</f>
        <v>50</v>
      </c>
      <c r="D181" s="14">
        <f>IFERROR(100*_xlfn.IFNA(VLOOKUP($B181,KviZDarije1!$A$1:$N$1000, 5, 0), 0)/'TOP SCORES'!B$4,0)</f>
        <v>0</v>
      </c>
      <c r="E181" s="14">
        <f>IFERROR(100*_xlfn.IFNA(VLOOKUP($B181,KviZDarije2!$A$1:$N$1000, 5, 0), 0)/'TOP SCORES'!C$4,0)</f>
        <v>0</v>
      </c>
      <c r="F181" s="14">
        <f>IFERROR(100*_xlfn.IFNA(VLOOKUP($B181,KviZDarije3!$A$1:$N$1000, 5, 0), 0)/'TOP SCORES'!D$4,0)</f>
        <v>50</v>
      </c>
      <c r="G181" s="14">
        <f>IFERROR(100*_xlfn.IFNA(VLOOKUP($B181,KviZDarije4!$A$1:$N$1000, 5, 0), 0)/'TOP SCORES'!E$4,0)</f>
        <v>0</v>
      </c>
      <c r="H181" s="14">
        <f>IFERROR(100*_xlfn.IFNA(VLOOKUP($B181,KviZDarije5!$A$1:$N$1000, 5, 0), 0)/'TOP SCORES'!F$4,0)</f>
        <v>0</v>
      </c>
      <c r="I181" s="14">
        <f>IFERROR(100*_xlfn.IFNA(VLOOKUP($B181,KviZDarije6!$A$1:$N$1000, 5, 0), 0)/'TOP SCORES'!G$4,0)</f>
        <v>0</v>
      </c>
      <c r="J181" s="14">
        <f>IFERROR(100*_xlfn.IFNA(VLOOKUP($B181,KviZDarije7!$A$1:$N$999, 5, 0), 0)/'TOP SCORES'!H$4,0)</f>
        <v>0</v>
      </c>
      <c r="K181" s="14">
        <f>IFERROR(100*_xlfn.IFNA(VLOOKUP($B181,KviZDarije8!$A$1:$N$1000, 5, 0), 0)/'TOP SCORES'!I$4,0)</f>
        <v>0</v>
      </c>
      <c r="L181" s="14">
        <f>IFERROR(100*_xlfn.IFNA(VLOOKUP($B181,KviZDarije9!$A$1:$N$1000, 5, 0), 0)/'TOP SCORES'!J$4,0)</f>
        <v>0</v>
      </c>
      <c r="M181" s="14">
        <f>IFERROR(100*_xlfn.IFNA(VLOOKUP($B181,KviZDarije10!$A$1:$N$1000, 5, 0), 0)/'TOP SCORES'!K$4,0)</f>
        <v>0</v>
      </c>
      <c r="N181" s="14">
        <f>IFERROR(100*_xlfn.IFNA(VLOOKUP($B181,KviZDarije11!$A$1:$N$1000, 5, 0), 0)/'TOP SCORES'!L$4,0)</f>
        <v>0</v>
      </c>
    </row>
    <row r="182" spans="1:14">
      <c r="A182" s="17">
        <f ca="1">RANK(C182,C$2:C$992)</f>
        <v>180</v>
      </c>
      <c r="B182" s="12" t="s">
        <v>220</v>
      </c>
      <c r="C182" s="15" cm="1">
        <f t="array" aca="1" ref="C182" ca="1">SUM(LARGE(D182:N182,ROW(INDIRECT("1:8"))))</f>
        <v>50</v>
      </c>
      <c r="D182" s="14">
        <f>IFERROR(100*_xlfn.IFNA(VLOOKUP($B182,KviZDarije1!$A$1:$N$1000, 5, 0), 0)/'TOP SCORES'!B$4,0)</f>
        <v>0</v>
      </c>
      <c r="E182" s="14">
        <f>IFERROR(100*_xlfn.IFNA(VLOOKUP($B182,KviZDarije2!$A$1:$N$1000, 5, 0), 0)/'TOP SCORES'!C$4,0)</f>
        <v>50</v>
      </c>
      <c r="F182" s="14">
        <f>IFERROR(100*_xlfn.IFNA(VLOOKUP($B182,KviZDarije3!$A$1:$N$1000, 5, 0), 0)/'TOP SCORES'!D$4,0)</f>
        <v>0</v>
      </c>
      <c r="G182" s="14">
        <f>IFERROR(100*_xlfn.IFNA(VLOOKUP($B182,KviZDarije4!$A$1:$N$1000, 5, 0), 0)/'TOP SCORES'!E$4,0)</f>
        <v>0</v>
      </c>
      <c r="H182" s="14">
        <f>IFERROR(100*_xlfn.IFNA(VLOOKUP($B182,KviZDarije5!$A$1:$N$1000, 5, 0), 0)/'TOP SCORES'!F$4,0)</f>
        <v>0</v>
      </c>
      <c r="I182" s="14">
        <f>IFERROR(100*_xlfn.IFNA(VLOOKUP($B182,KviZDarije6!$A$1:$N$1000, 5, 0), 0)/'TOP SCORES'!G$4,0)</f>
        <v>0</v>
      </c>
      <c r="J182" s="14">
        <f>IFERROR(100*_xlfn.IFNA(VLOOKUP($B182,KviZDarije7!$A$1:$N$999, 5, 0), 0)/'TOP SCORES'!H$4,0)</f>
        <v>0</v>
      </c>
      <c r="K182" s="14">
        <f>IFERROR(100*_xlfn.IFNA(VLOOKUP($B182,KviZDarije8!$A$1:$N$1000, 5, 0), 0)/'TOP SCORES'!I$4,0)</f>
        <v>0</v>
      </c>
      <c r="L182" s="14">
        <f>IFERROR(100*_xlfn.IFNA(VLOOKUP($B182,KviZDarije9!$A$1:$N$1000, 5, 0), 0)/'TOP SCORES'!J$4,0)</f>
        <v>0</v>
      </c>
      <c r="M182" s="14">
        <f>IFERROR(100*_xlfn.IFNA(VLOOKUP($B182,KviZDarije10!$A$1:$N$1000, 5, 0), 0)/'TOP SCORES'!K$4,0)</f>
        <v>0</v>
      </c>
      <c r="N182" s="14">
        <f>IFERROR(100*_xlfn.IFNA(VLOOKUP($B182,KviZDarije11!$A$1:$N$1000, 5, 0), 0)/'TOP SCORES'!L$4,0)</f>
        <v>0</v>
      </c>
    </row>
    <row r="183" spans="1:14">
      <c r="A183" s="17">
        <f ca="1">RANK(C183,C$2:C$992)</f>
        <v>180</v>
      </c>
      <c r="B183" s="12" t="s">
        <v>143</v>
      </c>
      <c r="C183" s="15" cm="1">
        <f t="array" aca="1" ref="C183" ca="1">SUM(LARGE(D183:N183,ROW(INDIRECT("1:8"))))</f>
        <v>50</v>
      </c>
      <c r="D183" s="14">
        <f>IFERROR(100*_xlfn.IFNA(VLOOKUP($B183,KviZDarije1!$A$1:$N$1000, 5, 0), 0)/'TOP SCORES'!B$4,0)</f>
        <v>0</v>
      </c>
      <c r="E183" s="14">
        <f>IFERROR(100*_xlfn.IFNA(VLOOKUP($B183,KviZDarije2!$A$1:$N$1000, 5, 0), 0)/'TOP SCORES'!C$4,0)</f>
        <v>50</v>
      </c>
      <c r="F183" s="14">
        <f>IFERROR(100*_xlfn.IFNA(VLOOKUP($B183,KviZDarije3!$A$1:$N$1000, 5, 0), 0)/'TOP SCORES'!D$4,0)</f>
        <v>0</v>
      </c>
      <c r="G183" s="14">
        <f>IFERROR(100*_xlfn.IFNA(VLOOKUP($B183,KviZDarije4!$A$1:$N$1000, 5, 0), 0)/'TOP SCORES'!E$4,0)</f>
        <v>0</v>
      </c>
      <c r="H183" s="14">
        <f>IFERROR(100*_xlfn.IFNA(VLOOKUP($B183,KviZDarije5!$A$1:$N$1000, 5, 0), 0)/'TOP SCORES'!F$4,0)</f>
        <v>0</v>
      </c>
      <c r="I183" s="14">
        <f>IFERROR(100*_xlfn.IFNA(VLOOKUP($B183,KviZDarije6!$A$1:$N$1000, 5, 0), 0)/'TOP SCORES'!G$4,0)</f>
        <v>0</v>
      </c>
      <c r="J183" s="14">
        <f>IFERROR(100*_xlfn.IFNA(VLOOKUP($B183,KviZDarije7!$A$1:$N$999, 5, 0), 0)/'TOP SCORES'!H$4,0)</f>
        <v>0</v>
      </c>
      <c r="K183" s="14">
        <f>IFERROR(100*_xlfn.IFNA(VLOOKUP($B183,KviZDarije8!$A$1:$N$1000, 5, 0), 0)/'TOP SCORES'!I$4,0)</f>
        <v>0</v>
      </c>
      <c r="L183" s="14">
        <f>IFERROR(100*_xlfn.IFNA(VLOOKUP($B183,KviZDarije9!$A$1:$N$1000, 5, 0), 0)/'TOP SCORES'!J$4,0)</f>
        <v>0</v>
      </c>
      <c r="M183" s="14">
        <f>IFERROR(100*_xlfn.IFNA(VLOOKUP($B183,KviZDarije10!$A$1:$N$1000, 5, 0), 0)/'TOP SCORES'!K$4,0)</f>
        <v>0</v>
      </c>
      <c r="N183" s="14">
        <f>IFERROR(100*_xlfn.IFNA(VLOOKUP($B183,KviZDarije11!$A$1:$N$1000, 5, 0), 0)/'TOP SCORES'!L$4,0)</f>
        <v>0</v>
      </c>
    </row>
    <row r="184" spans="1:14">
      <c r="A184" s="17">
        <f ca="1">RANK(C184,C$2:C$992)</f>
        <v>180</v>
      </c>
      <c r="B184" s="35" t="s">
        <v>256</v>
      </c>
      <c r="C184" s="15" cm="1">
        <f t="array" aca="1" ref="C184" ca="1">SUM(LARGE(D184:N184,ROW(INDIRECT("1:8"))))</f>
        <v>50</v>
      </c>
      <c r="D184" s="14">
        <f>IFERROR(100*_xlfn.IFNA(VLOOKUP($B184,KviZDarije1!$A$1:$N$1000, 5, 0), 0)/'TOP SCORES'!B$4,0)</f>
        <v>0</v>
      </c>
      <c r="E184" s="14">
        <f>IFERROR(100*_xlfn.IFNA(VLOOKUP($B184,KviZDarije2!$A$1:$N$1000, 5, 0), 0)/'TOP SCORES'!C$4,0)</f>
        <v>0</v>
      </c>
      <c r="F184" s="14">
        <f>IFERROR(100*_xlfn.IFNA(VLOOKUP($B184,KviZDarije3!$A$1:$N$1000, 5, 0), 0)/'TOP SCORES'!D$4,0)</f>
        <v>0</v>
      </c>
      <c r="G184" s="14">
        <f>IFERROR(100*_xlfn.IFNA(VLOOKUP($B184,KviZDarije4!$A$1:$N$1000, 5, 0), 0)/'TOP SCORES'!E$4,0)</f>
        <v>50</v>
      </c>
      <c r="H184" s="14">
        <f>IFERROR(100*_xlfn.IFNA(VLOOKUP($B184,KviZDarije5!$A$1:$N$1000, 5, 0), 0)/'TOP SCORES'!F$4,0)</f>
        <v>0</v>
      </c>
      <c r="I184" s="14">
        <f>IFERROR(100*_xlfn.IFNA(VLOOKUP($B184,KviZDarije6!$A$1:$N$1000, 5, 0), 0)/'TOP SCORES'!G$4,0)</f>
        <v>0</v>
      </c>
      <c r="J184" s="14">
        <f>IFERROR(100*_xlfn.IFNA(VLOOKUP($B184,KviZDarije7!$A$1:$N$999, 5, 0), 0)/'TOP SCORES'!H$4,0)</f>
        <v>0</v>
      </c>
      <c r="K184" s="14">
        <f>IFERROR(100*_xlfn.IFNA(VLOOKUP($B184,KviZDarije8!$A$1:$N$1000, 5, 0), 0)/'TOP SCORES'!I$4,0)</f>
        <v>0</v>
      </c>
      <c r="L184" s="14">
        <f>IFERROR(100*_xlfn.IFNA(VLOOKUP($B184,KviZDarije9!$A$1:$N$1000, 5, 0), 0)/'TOP SCORES'!J$4,0)</f>
        <v>0</v>
      </c>
      <c r="M184" s="14">
        <f>IFERROR(100*_xlfn.IFNA(VLOOKUP($B184,KviZDarije10!$A$1:$N$1000, 5, 0), 0)/'TOP SCORES'!K$4,0)</f>
        <v>0</v>
      </c>
      <c r="N184" s="14">
        <f>IFERROR(100*_xlfn.IFNA(VLOOKUP($B184,KviZDarije11!$A$1:$N$1000, 5, 0), 0)/'TOP SCORES'!L$4,0)</f>
        <v>0</v>
      </c>
    </row>
    <row r="185" spans="1:14">
      <c r="A185" s="17">
        <f ca="1">RANK(C185,C$2:C$992)</f>
        <v>180</v>
      </c>
      <c r="B185" s="35" t="s">
        <v>258</v>
      </c>
      <c r="C185" s="15" cm="1">
        <f t="array" aca="1" ref="C185" ca="1">SUM(LARGE(D185:N185,ROW(INDIRECT("1:8"))))</f>
        <v>50</v>
      </c>
      <c r="D185" s="14">
        <f>IFERROR(100*_xlfn.IFNA(VLOOKUP($B185,KviZDarije1!$A$1:$N$1000, 5, 0), 0)/'TOP SCORES'!B$4,0)</f>
        <v>0</v>
      </c>
      <c r="E185" s="14">
        <f>IFERROR(100*_xlfn.IFNA(VLOOKUP($B185,KviZDarije2!$A$1:$N$1000, 5, 0), 0)/'TOP SCORES'!C$4,0)</f>
        <v>0</v>
      </c>
      <c r="F185" s="14">
        <f>IFERROR(100*_xlfn.IFNA(VLOOKUP($B185,KviZDarije3!$A$1:$N$1000, 5, 0), 0)/'TOP SCORES'!D$4,0)</f>
        <v>0</v>
      </c>
      <c r="G185" s="14">
        <f>IFERROR(100*_xlfn.IFNA(VLOOKUP($B185,KviZDarije4!$A$1:$N$1000, 5, 0), 0)/'TOP SCORES'!E$4,0)</f>
        <v>50</v>
      </c>
      <c r="H185" s="14">
        <f>IFERROR(100*_xlfn.IFNA(VLOOKUP($B185,KviZDarije5!$A$1:$N$1000, 5, 0), 0)/'TOP SCORES'!F$4,0)</f>
        <v>0</v>
      </c>
      <c r="I185" s="14">
        <f>IFERROR(100*_xlfn.IFNA(VLOOKUP($B185,KviZDarije6!$A$1:$N$1000, 5, 0), 0)/'TOP SCORES'!G$4,0)</f>
        <v>0</v>
      </c>
      <c r="J185" s="14">
        <f>IFERROR(100*_xlfn.IFNA(VLOOKUP($B185,KviZDarije7!$A$1:$N$999, 5, 0), 0)/'TOP SCORES'!H$4,0)</f>
        <v>0</v>
      </c>
      <c r="K185" s="14">
        <f>IFERROR(100*_xlfn.IFNA(VLOOKUP($B185,KviZDarije8!$A$1:$N$1000, 5, 0), 0)/'TOP SCORES'!I$4,0)</f>
        <v>0</v>
      </c>
      <c r="L185" s="14">
        <f>IFERROR(100*_xlfn.IFNA(VLOOKUP($B185,KviZDarije9!$A$1:$N$1000, 5, 0), 0)/'TOP SCORES'!J$4,0)</f>
        <v>0</v>
      </c>
      <c r="M185" s="14">
        <f>IFERROR(100*_xlfn.IFNA(VLOOKUP($B185,KviZDarije10!$A$1:$N$1000, 5, 0), 0)/'TOP SCORES'!K$4,0)</f>
        <v>0</v>
      </c>
      <c r="N185" s="14">
        <f>IFERROR(100*_xlfn.IFNA(VLOOKUP($B185,KviZDarije11!$A$1:$N$1000, 5, 0), 0)/'TOP SCORES'!L$4,0)</f>
        <v>0</v>
      </c>
    </row>
    <row r="186" spans="1:14">
      <c r="A186" s="17">
        <f ca="1">RANK(C186,C$2:C$992)</f>
        <v>180</v>
      </c>
      <c r="B186" s="40" t="s">
        <v>297</v>
      </c>
      <c r="C186" s="15" cm="1">
        <f t="array" aca="1" ref="C186" ca="1">SUM(LARGE(D186:N186,ROW(INDIRECT("1:8"))))</f>
        <v>50</v>
      </c>
      <c r="D186" s="14">
        <f>IFERROR(100*_xlfn.IFNA(VLOOKUP($B186,KviZDarije1!$A$1:$N$1000, 5, 0), 0)/'TOP SCORES'!B$4,0)</f>
        <v>0</v>
      </c>
      <c r="E186" s="14">
        <f>IFERROR(100*_xlfn.IFNA(VLOOKUP($B186,KviZDarije2!$A$1:$N$1000, 5, 0), 0)/'TOP SCORES'!C$4,0)</f>
        <v>0</v>
      </c>
      <c r="F186" s="14">
        <f>IFERROR(100*_xlfn.IFNA(VLOOKUP($B186,KviZDarije3!$A$1:$N$1000, 5, 0), 0)/'TOP SCORES'!D$4,0)</f>
        <v>0</v>
      </c>
      <c r="G186" s="14">
        <f>IFERROR(100*_xlfn.IFNA(VLOOKUP($B186,KviZDarije4!$A$1:$N$1000, 5, 0), 0)/'TOP SCORES'!E$4,0)</f>
        <v>0</v>
      </c>
      <c r="H186" s="14">
        <f>IFERROR(100*_xlfn.IFNA(VLOOKUP($B186,KviZDarije5!$A$1:$N$1000, 5, 0), 0)/'TOP SCORES'!F$4,0)</f>
        <v>0</v>
      </c>
      <c r="I186" s="14">
        <f>IFERROR(100*_xlfn.IFNA(VLOOKUP($B186,KviZDarije6!$A$1:$N$1000, 5, 0), 0)/'TOP SCORES'!G$4,0)</f>
        <v>0</v>
      </c>
      <c r="J186" s="14">
        <f>IFERROR(100*_xlfn.IFNA(VLOOKUP($B186,KviZDarije7!$A$1:$N$999, 5, 0), 0)/'TOP SCORES'!H$4,0)</f>
        <v>0</v>
      </c>
      <c r="K186" s="14">
        <f>IFERROR(100*_xlfn.IFNA(VLOOKUP($B186,KviZDarije8!$A$1:$N$1000, 5, 0), 0)/'TOP SCORES'!I$4,0)</f>
        <v>50</v>
      </c>
      <c r="L186" s="14">
        <f>IFERROR(100*_xlfn.IFNA(VLOOKUP($B186,KviZDarije9!$A$1:$N$1000, 5, 0), 0)/'TOP SCORES'!J$4,0)</f>
        <v>0</v>
      </c>
      <c r="M186" s="14">
        <f>IFERROR(100*_xlfn.IFNA(VLOOKUP($B186,KviZDarije10!$A$1:$N$1000, 5, 0), 0)/'TOP SCORES'!K$4,0)</f>
        <v>0</v>
      </c>
      <c r="N186" s="14">
        <f>IFERROR(100*_xlfn.IFNA(VLOOKUP($B186,KviZDarije11!$A$1:$N$1000, 5, 0), 0)/'TOP SCORES'!L$4,0)</f>
        <v>0</v>
      </c>
    </row>
    <row r="187" spans="1:14">
      <c r="A187" s="17">
        <f ca="1">RANK(C187,C$2:C$992)</f>
        <v>186</v>
      </c>
      <c r="B187" s="71" t="s">
        <v>274</v>
      </c>
      <c r="C187" s="15" cm="1">
        <f t="array" aca="1" ref="C187" ca="1">SUM(LARGE(D187:N187,ROW(INDIRECT("1:8"))))</f>
        <v>47.272727272727273</v>
      </c>
      <c r="D187" s="14">
        <f>IFERROR(100*_xlfn.IFNA(VLOOKUP($B187,KviZDarije1!$A$1:$N$1000, 5, 0), 0)/'TOP SCORES'!B$4,0)</f>
        <v>0</v>
      </c>
      <c r="E187" s="14">
        <f>IFERROR(100*_xlfn.IFNA(VLOOKUP($B187,KviZDarije2!$A$1:$N$1000, 5, 0), 0)/'TOP SCORES'!C$4,0)</f>
        <v>0</v>
      </c>
      <c r="F187" s="14">
        <f>IFERROR(100*_xlfn.IFNA(VLOOKUP($B187,KviZDarije3!$A$1:$N$1000, 5, 0), 0)/'TOP SCORES'!D$4,0)</f>
        <v>0</v>
      </c>
      <c r="G187" s="14">
        <f>IFERROR(100*_xlfn.IFNA(VLOOKUP($B187,KviZDarije4!$A$1:$N$1000, 5, 0), 0)/'TOP SCORES'!E$4,0)</f>
        <v>0</v>
      </c>
      <c r="H187" s="14">
        <f>IFERROR(100*_xlfn.IFNA(VLOOKUP($B187,KviZDarije5!$A$1:$N$1000, 5, 0), 0)/'TOP SCORES'!F$4,0)</f>
        <v>27.272727272727273</v>
      </c>
      <c r="I187" s="14">
        <f>IFERROR(100*_xlfn.IFNA(VLOOKUP($B187,KviZDarije6!$A$1:$N$1000, 5, 0), 0)/'TOP SCORES'!G$4,0)</f>
        <v>20</v>
      </c>
      <c r="J187" s="14">
        <f>IFERROR(100*_xlfn.IFNA(VLOOKUP($B187,KviZDarije7!$A$1:$N$999, 5, 0), 0)/'TOP SCORES'!H$4,0)</f>
        <v>0</v>
      </c>
      <c r="K187" s="14">
        <f>IFERROR(100*_xlfn.IFNA(VLOOKUP($B187,KviZDarije8!$A$1:$N$1000, 5, 0), 0)/'TOP SCORES'!I$4,0)</f>
        <v>0</v>
      </c>
      <c r="L187" s="14">
        <f>IFERROR(100*_xlfn.IFNA(VLOOKUP($B187,KviZDarije9!$A$1:$N$1000, 5, 0), 0)/'TOP SCORES'!J$4,0)</f>
        <v>0</v>
      </c>
      <c r="M187" s="14">
        <f>IFERROR(100*_xlfn.IFNA(VLOOKUP($B187,KviZDarije10!$A$1:$N$1000, 5, 0), 0)/'TOP SCORES'!K$4,0)</f>
        <v>0</v>
      </c>
      <c r="N187" s="14">
        <f>IFERROR(100*_xlfn.IFNA(VLOOKUP($B187,KviZDarije11!$A$1:$N$1000, 5, 0), 0)/'TOP SCORES'!L$4,0)</f>
        <v>0</v>
      </c>
    </row>
    <row r="188" spans="1:14">
      <c r="A188" s="17">
        <f ca="1">RANK(C188,C$2:C$992)</f>
        <v>187</v>
      </c>
      <c r="B188" s="8" t="s">
        <v>150</v>
      </c>
      <c r="C188" s="15" cm="1">
        <f t="array" aca="1" ref="C188" ca="1">SUM(LARGE(D188:N188,ROW(INDIRECT("1:8"))))</f>
        <v>45.454545454545453</v>
      </c>
      <c r="D188" s="14">
        <f>IFERROR(100*_xlfn.IFNA(VLOOKUP($B188,KviZDarije1!$A$1:$N$1000, 5, 0), 0)/'TOP SCORES'!B$4,0)</f>
        <v>45.454545454545453</v>
      </c>
      <c r="E188" s="14">
        <f>IFERROR(100*_xlfn.IFNA(VLOOKUP($B188,KviZDarije2!$A$1:$N$1000, 5, 0), 0)/'TOP SCORES'!C$4,0)</f>
        <v>0</v>
      </c>
      <c r="F188" s="14">
        <f>IFERROR(100*_xlfn.IFNA(VLOOKUP($B188,KviZDarije3!$A$1:$N$1000, 5, 0), 0)/'TOP SCORES'!D$4,0)</f>
        <v>0</v>
      </c>
      <c r="G188" s="14">
        <f>IFERROR(100*_xlfn.IFNA(VLOOKUP($B188,KviZDarije4!$A$1:$N$1000, 5, 0), 0)/'TOP SCORES'!E$4,0)</f>
        <v>0</v>
      </c>
      <c r="H188" s="14">
        <f>IFERROR(100*_xlfn.IFNA(VLOOKUP($B188,KviZDarije5!$A$1:$N$1000, 5, 0), 0)/'TOP SCORES'!F$4,0)</f>
        <v>0</v>
      </c>
      <c r="I188" s="14">
        <f>IFERROR(100*_xlfn.IFNA(VLOOKUP($B188,KviZDarije6!$A$1:$N$1000, 5, 0), 0)/'TOP SCORES'!G$4,0)</f>
        <v>0</v>
      </c>
      <c r="J188" s="14">
        <f>IFERROR(100*_xlfn.IFNA(VLOOKUP($B188,KviZDarije7!$A$1:$N$999, 5, 0), 0)/'TOP SCORES'!H$4,0)</f>
        <v>0</v>
      </c>
      <c r="K188" s="14">
        <f>IFERROR(100*_xlfn.IFNA(VLOOKUP($B188,KviZDarije8!$A$1:$N$1000, 5, 0), 0)/'TOP SCORES'!I$4,0)</f>
        <v>0</v>
      </c>
      <c r="L188" s="14">
        <f>IFERROR(100*_xlfn.IFNA(VLOOKUP($B188,KviZDarije9!$A$1:$N$1000, 5, 0), 0)/'TOP SCORES'!J$4,0)</f>
        <v>0</v>
      </c>
      <c r="M188" s="14">
        <f>IFERROR(100*_xlfn.IFNA(VLOOKUP($B188,KviZDarije10!$A$1:$N$1000, 5, 0), 0)/'TOP SCORES'!K$4,0)</f>
        <v>0</v>
      </c>
      <c r="N188" s="14">
        <f>IFERROR(100*_xlfn.IFNA(VLOOKUP($B188,KviZDarije11!$A$1:$N$1000, 5, 0), 0)/'TOP SCORES'!L$4,0)</f>
        <v>0</v>
      </c>
    </row>
    <row r="189" spans="1:14">
      <c r="A189" s="17">
        <f ca="1">RANK(C189,C$2:C$992)</f>
        <v>187</v>
      </c>
      <c r="B189" s="35" t="s">
        <v>154</v>
      </c>
      <c r="C189" s="15" cm="1">
        <f t="array" aca="1" ref="C189" ca="1">SUM(LARGE(D189:N189,ROW(INDIRECT("1:8"))))</f>
        <v>45.454545454545453</v>
      </c>
      <c r="D189" s="14">
        <f>IFERROR(100*_xlfn.IFNA(VLOOKUP($B189,KviZDarije1!$A$1:$N$1000, 5, 0), 0)/'TOP SCORES'!B$4,0)</f>
        <v>45.454545454545453</v>
      </c>
      <c r="E189" s="14">
        <f>IFERROR(100*_xlfn.IFNA(VLOOKUP($B189,KviZDarije2!$A$1:$N$1000, 5, 0), 0)/'TOP SCORES'!C$4,0)</f>
        <v>0</v>
      </c>
      <c r="F189" s="14">
        <f>IFERROR(100*_xlfn.IFNA(VLOOKUP($B189,KviZDarije3!$A$1:$N$1000, 5, 0), 0)/'TOP SCORES'!D$4,0)</f>
        <v>0</v>
      </c>
      <c r="G189" s="14">
        <f>IFERROR(100*_xlfn.IFNA(VLOOKUP($B189,KviZDarije4!$A$1:$N$1000, 5, 0), 0)/'TOP SCORES'!E$4,0)</f>
        <v>0</v>
      </c>
      <c r="H189" s="14">
        <f>IFERROR(100*_xlfn.IFNA(VLOOKUP($B189,KviZDarije5!$A$1:$N$1000, 5, 0), 0)/'TOP SCORES'!F$4,0)</f>
        <v>0</v>
      </c>
      <c r="I189" s="14">
        <f>IFERROR(100*_xlfn.IFNA(VLOOKUP($B189,KviZDarije6!$A$1:$N$1000, 5, 0), 0)/'TOP SCORES'!G$4,0)</f>
        <v>0</v>
      </c>
      <c r="J189" s="14">
        <f>IFERROR(100*_xlfn.IFNA(VLOOKUP($B189,KviZDarije7!$A$1:$N$999, 5, 0), 0)/'TOP SCORES'!H$4,0)</f>
        <v>0</v>
      </c>
      <c r="K189" s="14">
        <f>IFERROR(100*_xlfn.IFNA(VLOOKUP($B189,KviZDarije8!$A$1:$N$1000, 5, 0), 0)/'TOP SCORES'!I$4,0)</f>
        <v>0</v>
      </c>
      <c r="L189" s="14">
        <f>IFERROR(100*_xlfn.IFNA(VLOOKUP($B189,KviZDarije9!$A$1:$N$1000, 5, 0), 0)/'TOP SCORES'!J$4,0)</f>
        <v>0</v>
      </c>
      <c r="M189" s="14">
        <f>IFERROR(100*_xlfn.IFNA(VLOOKUP($B189,KviZDarije10!$A$1:$N$1000, 5, 0), 0)/'TOP SCORES'!K$4,0)</f>
        <v>0</v>
      </c>
      <c r="N189" s="14">
        <f>IFERROR(100*_xlfn.IFNA(VLOOKUP($B189,KviZDarije11!$A$1:$N$1000, 5, 0), 0)/'TOP SCORES'!L$4,0)</f>
        <v>0</v>
      </c>
    </row>
    <row r="190" spans="1:14">
      <c r="A190" s="17">
        <f ca="1">RANK(C190,C$2:C$992)</f>
        <v>187</v>
      </c>
      <c r="B190" s="71" t="s">
        <v>313</v>
      </c>
      <c r="C190" s="15" cm="1">
        <f t="array" aca="1" ref="C190" ca="1">SUM(LARGE(D190:N190,ROW(INDIRECT("1:8"))))</f>
        <v>45.454545454545453</v>
      </c>
      <c r="D190" s="14">
        <f>IFERROR(100*_xlfn.IFNA(VLOOKUP($B190,KviZDarije1!$A$1:$N$1000, 5, 0), 0)/'TOP SCORES'!B$4,0)</f>
        <v>0</v>
      </c>
      <c r="E190" s="14">
        <f>IFERROR(100*_xlfn.IFNA(VLOOKUP($B190,KviZDarije2!$A$1:$N$1000, 5, 0), 0)/'TOP SCORES'!C$4,0)</f>
        <v>0</v>
      </c>
      <c r="F190" s="14">
        <f>IFERROR(100*_xlfn.IFNA(VLOOKUP($B190,KviZDarije3!$A$1:$N$1000, 5, 0), 0)/'TOP SCORES'!D$4,0)</f>
        <v>0</v>
      </c>
      <c r="G190" s="14">
        <f>IFERROR(100*_xlfn.IFNA(VLOOKUP($B190,KviZDarije4!$A$1:$N$1000, 5, 0), 0)/'TOP SCORES'!E$4,0)</f>
        <v>0</v>
      </c>
      <c r="H190" s="14">
        <f>IFERROR(100*_xlfn.IFNA(VLOOKUP($B190,KviZDarije5!$A$1:$N$1000, 5, 0), 0)/'TOP SCORES'!F$4,0)</f>
        <v>0</v>
      </c>
      <c r="I190" s="14">
        <f>IFERROR(100*_xlfn.IFNA(VLOOKUP($B190,KviZDarije6!$A$1:$N$1000, 5, 0), 0)/'TOP SCORES'!G$4,0)</f>
        <v>0</v>
      </c>
      <c r="J190" s="14">
        <f>IFERROR(100*_xlfn.IFNA(VLOOKUP($B190,KviZDarije7!$A$1:$N$999, 5, 0), 0)/'TOP SCORES'!H$4,0)</f>
        <v>0</v>
      </c>
      <c r="K190" s="14">
        <f>IFERROR(100*_xlfn.IFNA(VLOOKUP($B190,KviZDarije8!$A$1:$N$1000, 5, 0), 0)/'TOP SCORES'!I$4,0)</f>
        <v>0</v>
      </c>
      <c r="L190" s="14">
        <f>IFERROR(100*_xlfn.IFNA(VLOOKUP($B190,KviZDarije9!$A$1:$N$1000, 5, 0), 0)/'TOP SCORES'!J$4,0)</f>
        <v>0</v>
      </c>
      <c r="M190" s="14">
        <f>IFERROR(100*_xlfn.IFNA(VLOOKUP($B190,KviZDarije10!$A$1:$N$1000, 5, 0), 0)/'TOP SCORES'!K$4,0)</f>
        <v>45.454545454545453</v>
      </c>
      <c r="N190" s="14">
        <f>IFERROR(100*_xlfn.IFNA(VLOOKUP($B190,KviZDarije11!$A$1:$N$1000, 5, 0), 0)/'TOP SCORES'!L$4,0)</f>
        <v>0</v>
      </c>
    </row>
    <row r="191" spans="1:14">
      <c r="A191" s="17">
        <f ca="1">RANK(C191,C$2:C$992)</f>
        <v>191</v>
      </c>
      <c r="B191" s="12" t="s">
        <v>239</v>
      </c>
      <c r="C191" s="15" cm="1">
        <f t="array" aca="1" ref="C191" ca="1">SUM(LARGE(D191:N191,ROW(INDIRECT("1:8"))))</f>
        <v>40</v>
      </c>
      <c r="D191" s="14">
        <f>IFERROR(100*_xlfn.IFNA(VLOOKUP($B191,KviZDarije1!$A$1:$N$1000, 5, 0), 0)/'TOP SCORES'!B$4,0)</f>
        <v>0</v>
      </c>
      <c r="E191" s="14">
        <f>IFERROR(100*_xlfn.IFNA(VLOOKUP($B191,KviZDarije2!$A$1:$N$1000, 5, 0), 0)/'TOP SCORES'!C$4,0)</f>
        <v>0</v>
      </c>
      <c r="F191" s="14">
        <f>IFERROR(100*_xlfn.IFNA(VLOOKUP($B191,KviZDarije3!$A$1:$N$1000, 5, 0), 0)/'TOP SCORES'!D$4,0)</f>
        <v>40</v>
      </c>
      <c r="G191" s="14">
        <f>IFERROR(100*_xlfn.IFNA(VLOOKUP($B191,KviZDarije4!$A$1:$N$1000, 5, 0), 0)/'TOP SCORES'!E$4,0)</f>
        <v>0</v>
      </c>
      <c r="H191" s="14">
        <f>IFERROR(100*_xlfn.IFNA(VLOOKUP($B191,KviZDarije5!$A$1:$N$1000, 5, 0), 0)/'TOP SCORES'!F$4,0)</f>
        <v>0</v>
      </c>
      <c r="I191" s="14">
        <f>IFERROR(100*_xlfn.IFNA(VLOOKUP($B191,KviZDarije6!$A$1:$N$1000, 5, 0), 0)/'TOP SCORES'!G$4,0)</f>
        <v>0</v>
      </c>
      <c r="J191" s="14">
        <f>IFERROR(100*_xlfn.IFNA(VLOOKUP($B191,KviZDarije7!$A$1:$N$999, 5, 0), 0)/'TOP SCORES'!H$4,0)</f>
        <v>0</v>
      </c>
      <c r="K191" s="14">
        <f>IFERROR(100*_xlfn.IFNA(VLOOKUP($B191,KviZDarije8!$A$1:$N$1000, 5, 0), 0)/'TOP SCORES'!I$4,0)</f>
        <v>0</v>
      </c>
      <c r="L191" s="14">
        <f>IFERROR(100*_xlfn.IFNA(VLOOKUP($B191,KviZDarije9!$A$1:$N$1000, 5, 0), 0)/'TOP SCORES'!J$4,0)</f>
        <v>0</v>
      </c>
      <c r="M191" s="14">
        <f>IFERROR(100*_xlfn.IFNA(VLOOKUP($B191,KviZDarije10!$A$1:$N$1000, 5, 0), 0)/'TOP SCORES'!K$4,0)</f>
        <v>0</v>
      </c>
      <c r="N191" s="14">
        <f>IFERROR(100*_xlfn.IFNA(VLOOKUP($B191,KviZDarije11!$A$1:$N$1000, 5, 0), 0)/'TOP SCORES'!L$4,0)</f>
        <v>0</v>
      </c>
    </row>
    <row r="192" spans="1:14">
      <c r="A192" s="17">
        <f ca="1">RANK(C192,C$2:C$992)</f>
        <v>191</v>
      </c>
      <c r="B192" s="12" t="s">
        <v>212</v>
      </c>
      <c r="C192" s="15" cm="1">
        <f t="array" aca="1" ref="C192" ca="1">SUM(LARGE(D192:N192,ROW(INDIRECT("1:8"))))</f>
        <v>40</v>
      </c>
      <c r="D192" s="14">
        <f>IFERROR(100*_xlfn.IFNA(VLOOKUP($B192,KviZDarije1!$A$1:$N$1000, 5, 0), 0)/'TOP SCORES'!B$4,0)</f>
        <v>0</v>
      </c>
      <c r="E192" s="14">
        <f>IFERROR(100*_xlfn.IFNA(VLOOKUP($B192,KviZDarije2!$A$1:$N$1000, 5, 0), 0)/'TOP SCORES'!C$4,0)</f>
        <v>40</v>
      </c>
      <c r="F192" s="14">
        <f>IFERROR(100*_xlfn.IFNA(VLOOKUP($B192,KviZDarije3!$A$1:$N$1000, 5, 0), 0)/'TOP SCORES'!D$4,0)</f>
        <v>0</v>
      </c>
      <c r="G192" s="14">
        <f>IFERROR(100*_xlfn.IFNA(VLOOKUP($B192,KviZDarije4!$A$1:$N$1000, 5, 0), 0)/'TOP SCORES'!E$4,0)</f>
        <v>0</v>
      </c>
      <c r="H192" s="14">
        <f>IFERROR(100*_xlfn.IFNA(VLOOKUP($B192,KviZDarije5!$A$1:$N$1000, 5, 0), 0)/'TOP SCORES'!F$4,0)</f>
        <v>0</v>
      </c>
      <c r="I192" s="14">
        <f>IFERROR(100*_xlfn.IFNA(VLOOKUP($B192,KviZDarije6!$A$1:$N$1000, 5, 0), 0)/'TOP SCORES'!G$4,0)</f>
        <v>0</v>
      </c>
      <c r="J192" s="14">
        <f>IFERROR(100*_xlfn.IFNA(VLOOKUP($B192,KviZDarije7!$A$1:$N$999, 5, 0), 0)/'TOP SCORES'!H$4,0)</f>
        <v>0</v>
      </c>
      <c r="K192" s="14">
        <f>IFERROR(100*_xlfn.IFNA(VLOOKUP($B192,KviZDarije8!$A$1:$N$1000, 5, 0), 0)/'TOP SCORES'!I$4,0)</f>
        <v>0</v>
      </c>
      <c r="L192" s="14">
        <f>IFERROR(100*_xlfn.IFNA(VLOOKUP($B192,KviZDarije9!$A$1:$N$1000, 5, 0), 0)/'TOP SCORES'!J$4,0)</f>
        <v>0</v>
      </c>
      <c r="M192" s="14">
        <f>IFERROR(100*_xlfn.IFNA(VLOOKUP($B192,KviZDarije10!$A$1:$N$1000, 5, 0), 0)/'TOP SCORES'!K$4,0)</f>
        <v>0</v>
      </c>
      <c r="N192" s="14">
        <f>IFERROR(100*_xlfn.IFNA(VLOOKUP($B192,KviZDarije11!$A$1:$N$1000, 5, 0), 0)/'TOP SCORES'!L$4,0)</f>
        <v>0</v>
      </c>
    </row>
    <row r="193" spans="1:14">
      <c r="A193" s="17">
        <f ca="1">RANK(C193,C$2:C$992)</f>
        <v>191</v>
      </c>
      <c r="B193" s="12" t="s">
        <v>34</v>
      </c>
      <c r="C193" s="15" cm="1">
        <f t="array" aca="1" ref="C193" ca="1">SUM(LARGE(D193:N193,ROW(INDIRECT("1:8"))))</f>
        <v>40</v>
      </c>
      <c r="D193" s="14">
        <f>IFERROR(100*_xlfn.IFNA(VLOOKUP($B193,KviZDarije1!$A$1:$N$1000, 5, 0), 0)/'TOP SCORES'!B$4,0)</f>
        <v>0</v>
      </c>
      <c r="E193" s="14">
        <f>IFERROR(100*_xlfn.IFNA(VLOOKUP($B193,KviZDarije2!$A$1:$N$1000, 5, 0), 0)/'TOP SCORES'!C$4,0)</f>
        <v>0</v>
      </c>
      <c r="F193" s="14">
        <f>IFERROR(100*_xlfn.IFNA(VLOOKUP($B193,KviZDarije3!$A$1:$N$1000, 5, 0), 0)/'TOP SCORES'!D$4,0)</f>
        <v>40</v>
      </c>
      <c r="G193" s="14">
        <f>IFERROR(100*_xlfn.IFNA(VLOOKUP($B193,KviZDarije4!$A$1:$N$1000, 5, 0), 0)/'TOP SCORES'!E$4,0)</f>
        <v>0</v>
      </c>
      <c r="H193" s="14">
        <f>IFERROR(100*_xlfn.IFNA(VLOOKUP($B193,KviZDarije5!$A$1:$N$1000, 5, 0), 0)/'TOP SCORES'!F$4,0)</f>
        <v>0</v>
      </c>
      <c r="I193" s="14">
        <f>IFERROR(100*_xlfn.IFNA(VLOOKUP($B193,KviZDarije6!$A$1:$N$1000, 5, 0), 0)/'TOP SCORES'!G$4,0)</f>
        <v>0</v>
      </c>
      <c r="J193" s="14">
        <f>IFERROR(100*_xlfn.IFNA(VLOOKUP($B193,KviZDarije7!$A$1:$N$999, 5, 0), 0)/'TOP SCORES'!H$4,0)</f>
        <v>0</v>
      </c>
      <c r="K193" s="14">
        <f>IFERROR(100*_xlfn.IFNA(VLOOKUP($B193,KviZDarije8!$A$1:$N$1000, 5, 0), 0)/'TOP SCORES'!I$4,0)</f>
        <v>0</v>
      </c>
      <c r="L193" s="14">
        <f>IFERROR(100*_xlfn.IFNA(VLOOKUP($B193,KviZDarije9!$A$1:$N$1000, 5, 0), 0)/'TOP SCORES'!J$4,0)</f>
        <v>0</v>
      </c>
      <c r="M193" s="14">
        <f>IFERROR(100*_xlfn.IFNA(VLOOKUP($B193,KviZDarije10!$A$1:$N$1000, 5, 0), 0)/'TOP SCORES'!K$4,0)</f>
        <v>0</v>
      </c>
      <c r="N193" s="14">
        <f>IFERROR(100*_xlfn.IFNA(VLOOKUP($B193,KviZDarije11!$A$1:$N$1000, 5, 0), 0)/'TOP SCORES'!L$4,0)</f>
        <v>0</v>
      </c>
    </row>
    <row r="194" spans="1:14">
      <c r="A194" s="17">
        <f ca="1">RANK(C194,C$2:C$992)</f>
        <v>191</v>
      </c>
      <c r="B194" s="35" t="s">
        <v>252</v>
      </c>
      <c r="C194" s="15" cm="1">
        <f t="array" aca="1" ref="C194" ca="1">SUM(LARGE(D194:N194,ROW(INDIRECT("1:8"))))</f>
        <v>40</v>
      </c>
      <c r="D194" s="14">
        <f>IFERROR(100*_xlfn.IFNA(VLOOKUP($B194,KviZDarije1!$A$1:$N$1000, 5, 0), 0)/'TOP SCORES'!B$4,0)</f>
        <v>0</v>
      </c>
      <c r="E194" s="14">
        <f>IFERROR(100*_xlfn.IFNA(VLOOKUP($B194,KviZDarije2!$A$1:$N$1000, 5, 0), 0)/'TOP SCORES'!C$4,0)</f>
        <v>0</v>
      </c>
      <c r="F194" s="14">
        <f>IFERROR(100*_xlfn.IFNA(VLOOKUP($B194,KviZDarije3!$A$1:$N$1000, 5, 0), 0)/'TOP SCORES'!D$4,0)</f>
        <v>0</v>
      </c>
      <c r="G194" s="14">
        <f>IFERROR(100*_xlfn.IFNA(VLOOKUP($B194,KviZDarije4!$A$1:$N$1000, 5, 0), 0)/'TOP SCORES'!E$4,0)</f>
        <v>40</v>
      </c>
      <c r="H194" s="14">
        <f>IFERROR(100*_xlfn.IFNA(VLOOKUP($B194,KviZDarije5!$A$1:$N$1000, 5, 0), 0)/'TOP SCORES'!F$4,0)</f>
        <v>0</v>
      </c>
      <c r="I194" s="14">
        <f>IFERROR(100*_xlfn.IFNA(VLOOKUP($B194,KviZDarije6!$A$1:$N$1000, 5, 0), 0)/'TOP SCORES'!G$4,0)</f>
        <v>0</v>
      </c>
      <c r="J194" s="14">
        <f>IFERROR(100*_xlfn.IFNA(VLOOKUP($B194,KviZDarije7!$A$1:$N$999, 5, 0), 0)/'TOP SCORES'!H$4,0)</f>
        <v>0</v>
      </c>
      <c r="K194" s="14">
        <f>IFERROR(100*_xlfn.IFNA(VLOOKUP($B194,KviZDarije8!$A$1:$N$1000, 5, 0), 0)/'TOP SCORES'!I$4,0)</f>
        <v>0</v>
      </c>
      <c r="L194" s="14">
        <f>IFERROR(100*_xlfn.IFNA(VLOOKUP($B194,KviZDarije9!$A$1:$N$1000, 5, 0), 0)/'TOP SCORES'!J$4,0)</f>
        <v>0</v>
      </c>
      <c r="M194" s="14">
        <f>IFERROR(100*_xlfn.IFNA(VLOOKUP($B194,KviZDarije10!$A$1:$N$1000, 5, 0), 0)/'TOP SCORES'!K$4,0)</f>
        <v>0</v>
      </c>
      <c r="N194" s="14">
        <f>IFERROR(100*_xlfn.IFNA(VLOOKUP($B194,KviZDarije11!$A$1:$N$1000, 5, 0), 0)/'TOP SCORES'!L$4,0)</f>
        <v>0</v>
      </c>
    </row>
    <row r="195" spans="1:14">
      <c r="A195" s="17">
        <f ca="1">RANK(C195,C$2:C$992)</f>
        <v>191</v>
      </c>
      <c r="B195" s="40" t="s">
        <v>281</v>
      </c>
      <c r="C195" s="15" cm="1">
        <f t="array" aca="1" ref="C195" ca="1">SUM(LARGE(D195:N195,ROW(INDIRECT("1:8"))))</f>
        <v>40</v>
      </c>
      <c r="D195" s="14">
        <f>IFERROR(100*_xlfn.IFNA(VLOOKUP($B195,KviZDarije1!$A$1:$N$1000, 5, 0), 0)/'TOP SCORES'!B$4,0)</f>
        <v>0</v>
      </c>
      <c r="E195" s="14">
        <f>IFERROR(100*_xlfn.IFNA(VLOOKUP($B195,KviZDarije2!$A$1:$N$1000, 5, 0), 0)/'TOP SCORES'!C$4,0)</f>
        <v>0</v>
      </c>
      <c r="F195" s="14">
        <f>IFERROR(100*_xlfn.IFNA(VLOOKUP($B195,KviZDarije3!$A$1:$N$1000, 5, 0), 0)/'TOP SCORES'!D$4,0)</f>
        <v>0</v>
      </c>
      <c r="G195" s="14">
        <f>IFERROR(100*_xlfn.IFNA(VLOOKUP($B195,KviZDarije4!$A$1:$N$1000, 5, 0), 0)/'TOP SCORES'!E$4,0)</f>
        <v>0</v>
      </c>
      <c r="H195" s="14">
        <f>IFERROR(100*_xlfn.IFNA(VLOOKUP($B195,KviZDarije5!$A$1:$N$1000, 5, 0), 0)/'TOP SCORES'!F$4,0)</f>
        <v>0</v>
      </c>
      <c r="I195" s="14">
        <f>IFERROR(100*_xlfn.IFNA(VLOOKUP($B195,KviZDarije6!$A$1:$N$1000, 5, 0), 0)/'TOP SCORES'!G$4,0)</f>
        <v>40</v>
      </c>
      <c r="J195" s="14">
        <f>IFERROR(100*_xlfn.IFNA(VLOOKUP($B195,KviZDarije7!$A$1:$N$999, 5, 0), 0)/'TOP SCORES'!H$4,0)</f>
        <v>0</v>
      </c>
      <c r="K195" s="14">
        <f>IFERROR(100*_xlfn.IFNA(VLOOKUP($B195,KviZDarije8!$A$1:$N$1000, 5, 0), 0)/'TOP SCORES'!I$4,0)</f>
        <v>0</v>
      </c>
      <c r="L195" s="14">
        <f>IFERROR(100*_xlfn.IFNA(VLOOKUP($B195,KviZDarije9!$A$1:$N$1000, 5, 0), 0)/'TOP SCORES'!J$4,0)</f>
        <v>0</v>
      </c>
      <c r="M195" s="14">
        <f>IFERROR(100*_xlfn.IFNA(VLOOKUP($B195,KviZDarije10!$A$1:$N$1000, 5, 0), 0)/'TOP SCORES'!K$4,0)</f>
        <v>0</v>
      </c>
      <c r="N195" s="14">
        <f>IFERROR(100*_xlfn.IFNA(VLOOKUP($B195,KviZDarije11!$A$1:$N$1000, 5, 0), 0)/'TOP SCORES'!L$4,0)</f>
        <v>0</v>
      </c>
    </row>
    <row r="196" spans="1:14">
      <c r="A196" s="17">
        <f ca="1">RANK(C196,C$2:C$992)</f>
        <v>191</v>
      </c>
      <c r="B196" s="40" t="s">
        <v>285</v>
      </c>
      <c r="C196" s="15" cm="1">
        <f t="array" aca="1" ref="C196" ca="1">SUM(LARGE(D196:N196,ROW(INDIRECT("1:8"))))</f>
        <v>40</v>
      </c>
      <c r="D196" s="14">
        <f>IFERROR(100*_xlfn.IFNA(VLOOKUP($B196,KviZDarije1!$A$1:$N$1000, 5, 0), 0)/'TOP SCORES'!B$4,0)</f>
        <v>0</v>
      </c>
      <c r="E196" s="14">
        <f>IFERROR(100*_xlfn.IFNA(VLOOKUP($B196,KviZDarije2!$A$1:$N$1000, 5, 0), 0)/'TOP SCORES'!C$4,0)</f>
        <v>0</v>
      </c>
      <c r="F196" s="14">
        <f>IFERROR(100*_xlfn.IFNA(VLOOKUP($B196,KviZDarije3!$A$1:$N$1000, 5, 0), 0)/'TOP SCORES'!D$4,0)</f>
        <v>0</v>
      </c>
      <c r="G196" s="14">
        <f>IFERROR(100*_xlfn.IFNA(VLOOKUP($B196,KviZDarije4!$A$1:$N$1000, 5, 0), 0)/'TOP SCORES'!E$4,0)</f>
        <v>0</v>
      </c>
      <c r="H196" s="14">
        <f>IFERROR(100*_xlfn.IFNA(VLOOKUP($B196,KviZDarije5!$A$1:$N$1000, 5, 0), 0)/'TOP SCORES'!F$4,0)</f>
        <v>0</v>
      </c>
      <c r="I196" s="14">
        <f>IFERROR(100*_xlfn.IFNA(VLOOKUP($B196,KviZDarije6!$A$1:$N$1000, 5, 0), 0)/'TOP SCORES'!G$4,0)</f>
        <v>40</v>
      </c>
      <c r="J196" s="14">
        <f>IFERROR(100*_xlfn.IFNA(VLOOKUP($B196,KviZDarije7!$A$1:$N$999, 5, 0), 0)/'TOP SCORES'!H$4,0)</f>
        <v>0</v>
      </c>
      <c r="K196" s="14">
        <f>IFERROR(100*_xlfn.IFNA(VLOOKUP($B196,KviZDarije8!$A$1:$N$1000, 5, 0), 0)/'TOP SCORES'!I$4,0)</f>
        <v>0</v>
      </c>
      <c r="L196" s="14">
        <f>IFERROR(100*_xlfn.IFNA(VLOOKUP($B196,KviZDarije9!$A$1:$N$1000, 5, 0), 0)/'TOP SCORES'!J$4,0)</f>
        <v>0</v>
      </c>
      <c r="M196" s="14">
        <f>IFERROR(100*_xlfn.IFNA(VLOOKUP($B196,KviZDarije10!$A$1:$N$1000, 5, 0), 0)/'TOP SCORES'!K$4,0)</f>
        <v>0</v>
      </c>
      <c r="N196" s="14">
        <f>IFERROR(100*_xlfn.IFNA(VLOOKUP($B196,KviZDarije11!$A$1:$N$1000, 5, 0), 0)/'TOP SCORES'!L$4,0)</f>
        <v>0</v>
      </c>
    </row>
    <row r="197" spans="1:14">
      <c r="A197" s="17">
        <f ca="1">RANK(C197,C$2:C$992)</f>
        <v>197</v>
      </c>
      <c r="B197" s="12" t="s">
        <v>140</v>
      </c>
      <c r="C197" s="15" cm="1">
        <f t="array" aca="1" ref="C197" ca="1">SUM(LARGE(D197:N197,ROW(INDIRECT("1:8"))))</f>
        <v>38.181818181818187</v>
      </c>
      <c r="D197" s="14">
        <f>IFERROR(100*_xlfn.IFNA(VLOOKUP($B197,KviZDarije1!$A$1:$N$1000, 5, 0), 0)/'TOP SCORES'!B$4,0)</f>
        <v>0</v>
      </c>
      <c r="E197" s="14">
        <f>IFERROR(100*_xlfn.IFNA(VLOOKUP($B197,KviZDarije2!$A$1:$N$1000, 5, 0), 0)/'TOP SCORES'!C$4,0)</f>
        <v>0</v>
      </c>
      <c r="F197" s="14">
        <f>IFERROR(100*_xlfn.IFNA(VLOOKUP($B197,KviZDarije3!$A$1:$N$1000, 5, 0), 0)/'TOP SCORES'!D$4,0)</f>
        <v>20</v>
      </c>
      <c r="G197" s="14">
        <f>IFERROR(100*_xlfn.IFNA(VLOOKUP($B197,KviZDarije4!$A$1:$N$1000, 5, 0), 0)/'TOP SCORES'!E$4,0)</f>
        <v>0</v>
      </c>
      <c r="H197" s="14">
        <f>IFERROR(100*_xlfn.IFNA(VLOOKUP($B197,KviZDarije5!$A$1:$N$1000, 5, 0), 0)/'TOP SCORES'!F$4,0)</f>
        <v>0</v>
      </c>
      <c r="I197" s="14">
        <f>IFERROR(100*_xlfn.IFNA(VLOOKUP($B197,KviZDarije6!$A$1:$N$1000, 5, 0), 0)/'TOP SCORES'!G$4,0)</f>
        <v>0</v>
      </c>
      <c r="J197" s="14">
        <f>IFERROR(100*_xlfn.IFNA(VLOOKUP($B197,KviZDarije7!$A$1:$N$999, 5, 0), 0)/'TOP SCORES'!H$4,0)</f>
        <v>0</v>
      </c>
      <c r="K197" s="14">
        <f>IFERROR(100*_xlfn.IFNA(VLOOKUP($B197,KviZDarije8!$A$1:$N$1000, 5, 0), 0)/'TOP SCORES'!I$4,0)</f>
        <v>0</v>
      </c>
      <c r="L197" s="14">
        <f>IFERROR(100*_xlfn.IFNA(VLOOKUP($B197,KviZDarije9!$A$1:$N$1000, 5, 0), 0)/'TOP SCORES'!J$4,0)</f>
        <v>0</v>
      </c>
      <c r="M197" s="14">
        <f>IFERROR(100*_xlfn.IFNA(VLOOKUP($B197,KviZDarije10!$A$1:$N$1000, 5, 0), 0)/'TOP SCORES'!K$4,0)</f>
        <v>18.181818181818183</v>
      </c>
      <c r="N197" s="14">
        <f>IFERROR(100*_xlfn.IFNA(VLOOKUP($B197,KviZDarije11!$A$1:$N$1000, 5, 0), 0)/'TOP SCORES'!L$4,0)</f>
        <v>0</v>
      </c>
    </row>
    <row r="198" spans="1:14">
      <c r="A198" s="17">
        <f ca="1">RANK(C198,C$2:C$992)</f>
        <v>198</v>
      </c>
      <c r="B198" s="12" t="s">
        <v>200</v>
      </c>
      <c r="C198" s="15" cm="1">
        <f t="array" aca="1" ref="C198" ca="1">SUM(LARGE(D198:N198,ROW(INDIRECT("1:8"))))</f>
        <v>36.363636363636367</v>
      </c>
      <c r="D198" s="14">
        <f>IFERROR(100*_xlfn.IFNA(VLOOKUP($B198,KviZDarije1!$A$1:$N$1000, 5, 0), 0)/'TOP SCORES'!B$4,0)</f>
        <v>36.363636363636367</v>
      </c>
      <c r="E198" s="14">
        <f>IFERROR(100*_xlfn.IFNA(VLOOKUP($B198,KviZDarije2!$A$1:$N$1000, 5, 0), 0)/'TOP SCORES'!C$4,0)</f>
        <v>0</v>
      </c>
      <c r="F198" s="14">
        <f>IFERROR(100*_xlfn.IFNA(VLOOKUP($B198,KviZDarije3!$A$1:$N$1000, 5, 0), 0)/'TOP SCORES'!D$4,0)</f>
        <v>0</v>
      </c>
      <c r="G198" s="14">
        <f>IFERROR(100*_xlfn.IFNA(VLOOKUP($B198,KviZDarije4!$A$1:$N$1000, 5, 0), 0)/'TOP SCORES'!E$4,0)</f>
        <v>0</v>
      </c>
      <c r="H198" s="14">
        <f>IFERROR(100*_xlfn.IFNA(VLOOKUP($B198,KviZDarije5!$A$1:$N$1000, 5, 0), 0)/'TOP SCORES'!F$4,0)</f>
        <v>0</v>
      </c>
      <c r="I198" s="14">
        <f>IFERROR(100*_xlfn.IFNA(VLOOKUP($B198,KviZDarije6!$A$1:$N$1000, 5, 0), 0)/'TOP SCORES'!G$4,0)</f>
        <v>0</v>
      </c>
      <c r="J198" s="14">
        <f>IFERROR(100*_xlfn.IFNA(VLOOKUP($B198,KviZDarije7!$A$1:$N$999, 5, 0), 0)/'TOP SCORES'!H$4,0)</f>
        <v>0</v>
      </c>
      <c r="K198" s="14">
        <f>IFERROR(100*_xlfn.IFNA(VLOOKUP($B198,KviZDarije8!$A$1:$N$1000, 5, 0), 0)/'TOP SCORES'!I$4,0)</f>
        <v>0</v>
      </c>
      <c r="L198" s="14">
        <f>IFERROR(100*_xlfn.IFNA(VLOOKUP($B198,KviZDarije9!$A$1:$N$1000, 5, 0), 0)/'TOP SCORES'!J$4,0)</f>
        <v>0</v>
      </c>
      <c r="M198" s="14">
        <f>IFERROR(100*_xlfn.IFNA(VLOOKUP($B198,KviZDarije10!$A$1:$N$1000, 5, 0), 0)/'TOP SCORES'!K$4,0)</f>
        <v>0</v>
      </c>
      <c r="N198" s="14">
        <f>IFERROR(100*_xlfn.IFNA(VLOOKUP($B198,KviZDarije11!$A$1:$N$1000, 5, 0), 0)/'TOP SCORES'!L$4,0)</f>
        <v>0</v>
      </c>
    </row>
    <row r="199" spans="1:14">
      <c r="A199" s="17">
        <f ca="1">RANK(C199,C$2:C$992)</f>
        <v>198</v>
      </c>
      <c r="B199" s="71" t="s">
        <v>319</v>
      </c>
      <c r="C199" s="15" cm="1">
        <f t="array" aca="1" ref="C199" ca="1">SUM(LARGE(D199:N199,ROW(INDIRECT("1:8"))))</f>
        <v>36.363636363636367</v>
      </c>
      <c r="D199" s="14">
        <f>IFERROR(100*_xlfn.IFNA(VLOOKUP($B199,KviZDarije1!$A$1:$N$1000, 5, 0), 0)/'TOP SCORES'!B$4,0)</f>
        <v>0</v>
      </c>
      <c r="E199" s="14">
        <f>IFERROR(100*_xlfn.IFNA(VLOOKUP($B199,KviZDarije2!$A$1:$N$1000, 5, 0), 0)/'TOP SCORES'!C$4,0)</f>
        <v>0</v>
      </c>
      <c r="F199" s="14">
        <f>IFERROR(100*_xlfn.IFNA(VLOOKUP($B199,KviZDarije3!$A$1:$N$1000, 5, 0), 0)/'TOP SCORES'!D$4,0)</f>
        <v>0</v>
      </c>
      <c r="G199" s="14">
        <f>IFERROR(100*_xlfn.IFNA(VLOOKUP($B199,KviZDarije4!$A$1:$N$1000, 5, 0), 0)/'TOP SCORES'!E$4,0)</f>
        <v>0</v>
      </c>
      <c r="H199" s="14">
        <f>IFERROR(100*_xlfn.IFNA(VLOOKUP($B199,KviZDarije5!$A$1:$N$1000, 5, 0), 0)/'TOP SCORES'!F$4,0)</f>
        <v>0</v>
      </c>
      <c r="I199" s="14">
        <f>IFERROR(100*_xlfn.IFNA(VLOOKUP($B199,KviZDarije6!$A$1:$N$1000, 5, 0), 0)/'TOP SCORES'!G$4,0)</f>
        <v>0</v>
      </c>
      <c r="J199" s="14">
        <f>IFERROR(100*_xlfn.IFNA(VLOOKUP($B199,KviZDarije7!$A$1:$N$999, 5, 0), 0)/'TOP SCORES'!H$4,0)</f>
        <v>0</v>
      </c>
      <c r="K199" s="14">
        <f>IFERROR(100*_xlfn.IFNA(VLOOKUP($B199,KviZDarije8!$A$1:$N$1000, 5, 0), 0)/'TOP SCORES'!I$4,0)</f>
        <v>0</v>
      </c>
      <c r="L199" s="14">
        <f>IFERROR(100*_xlfn.IFNA(VLOOKUP($B199,KviZDarije9!$A$1:$N$1000, 5, 0), 0)/'TOP SCORES'!J$4,0)</f>
        <v>0</v>
      </c>
      <c r="M199" s="14">
        <f>IFERROR(100*_xlfn.IFNA(VLOOKUP($B199,KviZDarije10!$A$1:$N$1000, 5, 0), 0)/'TOP SCORES'!K$4,0)</f>
        <v>36.363636363636367</v>
      </c>
      <c r="N199" s="14">
        <f>IFERROR(100*_xlfn.IFNA(VLOOKUP($B199,KviZDarije11!$A$1:$N$1000, 5, 0), 0)/'TOP SCORES'!L$4,0)</f>
        <v>0</v>
      </c>
    </row>
    <row r="200" spans="1:14">
      <c r="A200" s="17">
        <f ca="1">RANK(C200,C$2:C$992)</f>
        <v>198</v>
      </c>
      <c r="B200" s="71" t="s">
        <v>315</v>
      </c>
      <c r="C200" s="15" cm="1">
        <f t="array" aca="1" ref="C200" ca="1">SUM(LARGE(D200:N200,ROW(INDIRECT("1:8"))))</f>
        <v>36.363636363636367</v>
      </c>
      <c r="D200" s="14">
        <f>IFERROR(100*_xlfn.IFNA(VLOOKUP($B200,KviZDarije1!$A$1:$N$1000, 5, 0), 0)/'TOP SCORES'!B$4,0)</f>
        <v>0</v>
      </c>
      <c r="E200" s="14">
        <f>IFERROR(100*_xlfn.IFNA(VLOOKUP($B200,KviZDarije2!$A$1:$N$1000, 5, 0), 0)/'TOP SCORES'!C$4,0)</f>
        <v>0</v>
      </c>
      <c r="F200" s="14">
        <f>IFERROR(100*_xlfn.IFNA(VLOOKUP($B200,KviZDarije3!$A$1:$N$1000, 5, 0), 0)/'TOP SCORES'!D$4,0)</f>
        <v>0</v>
      </c>
      <c r="G200" s="14">
        <f>IFERROR(100*_xlfn.IFNA(VLOOKUP($B200,KviZDarije4!$A$1:$N$1000, 5, 0), 0)/'TOP SCORES'!E$4,0)</f>
        <v>0</v>
      </c>
      <c r="H200" s="14">
        <f>IFERROR(100*_xlfn.IFNA(VLOOKUP($B200,KviZDarije5!$A$1:$N$1000, 5, 0), 0)/'TOP SCORES'!F$4,0)</f>
        <v>0</v>
      </c>
      <c r="I200" s="14">
        <f>IFERROR(100*_xlfn.IFNA(VLOOKUP($B200,KviZDarije6!$A$1:$N$1000, 5, 0), 0)/'TOP SCORES'!G$4,0)</f>
        <v>0</v>
      </c>
      <c r="J200" s="14">
        <f>IFERROR(100*_xlfn.IFNA(VLOOKUP($B200,KviZDarije7!$A$1:$N$999, 5, 0), 0)/'TOP SCORES'!H$4,0)</f>
        <v>0</v>
      </c>
      <c r="K200" s="14">
        <f>IFERROR(100*_xlfn.IFNA(VLOOKUP($B200,KviZDarije8!$A$1:$N$1000, 5, 0), 0)/'TOP SCORES'!I$4,0)</f>
        <v>0</v>
      </c>
      <c r="L200" s="14">
        <f>IFERROR(100*_xlfn.IFNA(VLOOKUP($B200,KviZDarije9!$A$1:$N$1000, 5, 0), 0)/'TOP SCORES'!J$4,0)</f>
        <v>0</v>
      </c>
      <c r="M200" s="14">
        <f>IFERROR(100*_xlfn.IFNA(VLOOKUP($B200,KviZDarije10!$A$1:$N$1000, 5, 0), 0)/'TOP SCORES'!K$4,0)</f>
        <v>36.363636363636367</v>
      </c>
      <c r="N200" s="14">
        <f>IFERROR(100*_xlfn.IFNA(VLOOKUP($B200,KviZDarije11!$A$1:$N$1000, 5, 0), 0)/'TOP SCORES'!L$4,0)</f>
        <v>0</v>
      </c>
    </row>
    <row r="201" spans="1:14">
      <c r="A201" s="17">
        <f ca="1">RANK(C201,C$2:C$992)</f>
        <v>201</v>
      </c>
      <c r="B201" s="12" t="s">
        <v>219</v>
      </c>
      <c r="C201" s="15" cm="1">
        <f t="array" aca="1" ref="C201" ca="1">SUM(LARGE(D201:N201,ROW(INDIRECT("1:8"))))</f>
        <v>30</v>
      </c>
      <c r="D201" s="14">
        <f>IFERROR(100*_xlfn.IFNA(VLOOKUP($B201,KviZDarije1!$A$1:$N$1000, 5, 0), 0)/'TOP SCORES'!B$4,0)</f>
        <v>0</v>
      </c>
      <c r="E201" s="14">
        <f>IFERROR(100*_xlfn.IFNA(VLOOKUP($B201,KviZDarije2!$A$1:$N$1000, 5, 0), 0)/'TOP SCORES'!C$4,0)</f>
        <v>30</v>
      </c>
      <c r="F201" s="14">
        <f>IFERROR(100*_xlfn.IFNA(VLOOKUP($B201,KviZDarije3!$A$1:$N$1000, 5, 0), 0)/'TOP SCORES'!D$4,0)</f>
        <v>0</v>
      </c>
      <c r="G201" s="14">
        <f>IFERROR(100*_xlfn.IFNA(VLOOKUP($B201,KviZDarije4!$A$1:$N$1000, 5, 0), 0)/'TOP SCORES'!E$4,0)</f>
        <v>0</v>
      </c>
      <c r="H201" s="14">
        <f>IFERROR(100*_xlfn.IFNA(VLOOKUP($B201,KviZDarije5!$A$1:$N$1000, 5, 0), 0)/'TOP SCORES'!F$4,0)</f>
        <v>0</v>
      </c>
      <c r="I201" s="14">
        <f>IFERROR(100*_xlfn.IFNA(VLOOKUP($B201,KviZDarije6!$A$1:$N$1000, 5, 0), 0)/'TOP SCORES'!G$4,0)</f>
        <v>0</v>
      </c>
      <c r="J201" s="14">
        <f>IFERROR(100*_xlfn.IFNA(VLOOKUP($B201,KviZDarije7!$A$1:$N$999, 5, 0), 0)/'TOP SCORES'!H$4,0)</f>
        <v>0</v>
      </c>
      <c r="K201" s="14">
        <f>IFERROR(100*_xlfn.IFNA(VLOOKUP($B201,KviZDarije8!$A$1:$N$1000, 5, 0), 0)/'TOP SCORES'!I$4,0)</f>
        <v>0</v>
      </c>
      <c r="L201" s="14">
        <f>IFERROR(100*_xlfn.IFNA(VLOOKUP($B201,KviZDarije9!$A$1:$N$1000, 5, 0), 0)/'TOP SCORES'!J$4,0)</f>
        <v>0</v>
      </c>
      <c r="M201" s="14">
        <f>IFERROR(100*_xlfn.IFNA(VLOOKUP($B201,KviZDarije10!$A$1:$N$1000, 5, 0), 0)/'TOP SCORES'!K$4,0)</f>
        <v>0</v>
      </c>
      <c r="N201" s="14">
        <f>IFERROR(100*_xlfn.IFNA(VLOOKUP($B201,KviZDarije11!$A$1:$N$1000, 5, 0), 0)/'TOP SCORES'!L$4,0)</f>
        <v>0</v>
      </c>
    </row>
    <row r="202" spans="1:14">
      <c r="A202" s="17">
        <f ca="1">RANK(C202,C$2:C$992)</f>
        <v>201</v>
      </c>
      <c r="B202" s="12" t="s">
        <v>242</v>
      </c>
      <c r="C202" s="15" cm="1">
        <f t="array" aca="1" ref="C202" ca="1">SUM(LARGE(D202:N202,ROW(INDIRECT("1:8"))))</f>
        <v>30</v>
      </c>
      <c r="D202" s="14">
        <f>IFERROR(100*_xlfn.IFNA(VLOOKUP($B202,KviZDarije1!$A$1:$N$1000, 5, 0), 0)/'TOP SCORES'!B$4,0)</f>
        <v>0</v>
      </c>
      <c r="E202" s="14">
        <f>IFERROR(100*_xlfn.IFNA(VLOOKUP($B202,KviZDarije2!$A$1:$N$1000, 5, 0), 0)/'TOP SCORES'!C$4,0)</f>
        <v>0</v>
      </c>
      <c r="F202" s="14">
        <f>IFERROR(100*_xlfn.IFNA(VLOOKUP($B202,KviZDarije3!$A$1:$N$1000, 5, 0), 0)/'TOP SCORES'!D$4,0)</f>
        <v>30</v>
      </c>
      <c r="G202" s="14">
        <f>IFERROR(100*_xlfn.IFNA(VLOOKUP($B202,KviZDarije4!$A$1:$N$1000, 5, 0), 0)/'TOP SCORES'!E$4,0)</f>
        <v>0</v>
      </c>
      <c r="H202" s="14">
        <f>IFERROR(100*_xlfn.IFNA(VLOOKUP($B202,KviZDarije5!$A$1:$N$1000, 5, 0), 0)/'TOP SCORES'!F$4,0)</f>
        <v>0</v>
      </c>
      <c r="I202" s="14">
        <f>IFERROR(100*_xlfn.IFNA(VLOOKUP($B202,KviZDarije6!$A$1:$N$1000, 5, 0), 0)/'TOP SCORES'!G$4,0)</f>
        <v>0</v>
      </c>
      <c r="J202" s="14">
        <f>IFERROR(100*_xlfn.IFNA(VLOOKUP($B202,KviZDarije7!$A$1:$N$999, 5, 0), 0)/'TOP SCORES'!H$4,0)</f>
        <v>0</v>
      </c>
      <c r="K202" s="14">
        <f>IFERROR(100*_xlfn.IFNA(VLOOKUP($B202,KviZDarije8!$A$1:$N$1000, 5, 0), 0)/'TOP SCORES'!I$4,0)</f>
        <v>0</v>
      </c>
      <c r="L202" s="14">
        <f>IFERROR(100*_xlfn.IFNA(VLOOKUP($B202,KviZDarije9!$A$1:$N$1000, 5, 0), 0)/'TOP SCORES'!J$4,0)</f>
        <v>0</v>
      </c>
      <c r="M202" s="14">
        <f>IFERROR(100*_xlfn.IFNA(VLOOKUP($B202,KviZDarije10!$A$1:$N$1000, 5, 0), 0)/'TOP SCORES'!K$4,0)</f>
        <v>0</v>
      </c>
      <c r="N202" s="14">
        <f>IFERROR(100*_xlfn.IFNA(VLOOKUP($B202,KviZDarije11!$A$1:$N$1000, 5, 0), 0)/'TOP SCORES'!L$4,0)</f>
        <v>0</v>
      </c>
    </row>
    <row r="203" spans="1:14">
      <c r="A203" s="17">
        <f ca="1">RANK(C203,C$2:C$992)</f>
        <v>201</v>
      </c>
      <c r="B203" s="12" t="s">
        <v>132</v>
      </c>
      <c r="C203" s="15" cm="1">
        <f t="array" aca="1" ref="C203" ca="1">SUM(LARGE(D203:N203,ROW(INDIRECT("1:8"))))</f>
        <v>30</v>
      </c>
      <c r="D203" s="14">
        <f>IFERROR(100*_xlfn.IFNA(VLOOKUP($B203,KviZDarije1!$A$1:$N$1000, 5, 0), 0)/'TOP SCORES'!B$4,0)</f>
        <v>0</v>
      </c>
      <c r="E203" s="14">
        <f>IFERROR(100*_xlfn.IFNA(VLOOKUP($B203,KviZDarije2!$A$1:$N$1000, 5, 0), 0)/'TOP SCORES'!C$4,0)</f>
        <v>0</v>
      </c>
      <c r="F203" s="14">
        <f>IFERROR(100*_xlfn.IFNA(VLOOKUP($B203,KviZDarije3!$A$1:$N$1000, 5, 0), 0)/'TOP SCORES'!D$4,0)</f>
        <v>30</v>
      </c>
      <c r="G203" s="14">
        <f>IFERROR(100*_xlfn.IFNA(VLOOKUP($B203,KviZDarije4!$A$1:$N$1000, 5, 0), 0)/'TOP SCORES'!E$4,0)</f>
        <v>0</v>
      </c>
      <c r="H203" s="14">
        <f>IFERROR(100*_xlfn.IFNA(VLOOKUP($B203,KviZDarije5!$A$1:$N$1000, 5, 0), 0)/'TOP SCORES'!F$4,0)</f>
        <v>0</v>
      </c>
      <c r="I203" s="14">
        <f>IFERROR(100*_xlfn.IFNA(VLOOKUP($B203,KviZDarije6!$A$1:$N$1000, 5, 0), 0)/'TOP SCORES'!G$4,0)</f>
        <v>0</v>
      </c>
      <c r="J203" s="14">
        <f>IFERROR(100*_xlfn.IFNA(VLOOKUP($B203,KviZDarije7!$A$1:$N$999, 5, 0), 0)/'TOP SCORES'!H$4,0)</f>
        <v>0</v>
      </c>
      <c r="K203" s="14">
        <f>IFERROR(100*_xlfn.IFNA(VLOOKUP($B203,KviZDarije8!$A$1:$N$1000, 5, 0), 0)/'TOP SCORES'!I$4,0)</f>
        <v>0</v>
      </c>
      <c r="L203" s="14">
        <f>IFERROR(100*_xlfn.IFNA(VLOOKUP($B203,KviZDarije9!$A$1:$N$1000, 5, 0), 0)/'TOP SCORES'!J$4,0)</f>
        <v>0</v>
      </c>
      <c r="M203" s="14">
        <f>IFERROR(100*_xlfn.IFNA(VLOOKUP($B203,KviZDarije10!$A$1:$N$1000, 5, 0), 0)/'TOP SCORES'!K$4,0)</f>
        <v>0</v>
      </c>
      <c r="N203" s="14">
        <f>IFERROR(100*_xlfn.IFNA(VLOOKUP($B203,KviZDarije11!$A$1:$N$1000, 5, 0), 0)/'TOP SCORES'!L$4,0)</f>
        <v>0</v>
      </c>
    </row>
    <row r="204" spans="1:14">
      <c r="A204" s="17">
        <f ca="1">RANK(C204,C$2:C$992)</f>
        <v>201</v>
      </c>
      <c r="B204" s="12" t="s">
        <v>224</v>
      </c>
      <c r="C204" s="15" cm="1">
        <f t="array" aca="1" ref="C204" ca="1">SUM(LARGE(D204:N204,ROW(INDIRECT("1:8"))))</f>
        <v>30</v>
      </c>
      <c r="D204" s="14">
        <f>IFERROR(100*_xlfn.IFNA(VLOOKUP($B204,KviZDarije1!$A$1:$N$1000, 5, 0), 0)/'TOP SCORES'!B$4,0)</f>
        <v>0</v>
      </c>
      <c r="E204" s="14">
        <f>IFERROR(100*_xlfn.IFNA(VLOOKUP($B204,KviZDarije2!$A$1:$N$1000, 5, 0), 0)/'TOP SCORES'!C$4,0)</f>
        <v>30</v>
      </c>
      <c r="F204" s="14">
        <f>IFERROR(100*_xlfn.IFNA(VLOOKUP($B204,KviZDarije3!$A$1:$N$1000, 5, 0), 0)/'TOP SCORES'!D$4,0)</f>
        <v>0</v>
      </c>
      <c r="G204" s="14">
        <f>IFERROR(100*_xlfn.IFNA(VLOOKUP($B204,KviZDarije4!$A$1:$N$1000, 5, 0), 0)/'TOP SCORES'!E$4,0)</f>
        <v>0</v>
      </c>
      <c r="H204" s="14">
        <f>IFERROR(100*_xlfn.IFNA(VLOOKUP($B204,KviZDarije5!$A$1:$N$1000, 5, 0), 0)/'TOP SCORES'!F$4,0)</f>
        <v>0</v>
      </c>
      <c r="I204" s="14">
        <f>IFERROR(100*_xlfn.IFNA(VLOOKUP($B204,KviZDarije6!$A$1:$N$1000, 5, 0), 0)/'TOP SCORES'!G$4,0)</f>
        <v>0</v>
      </c>
      <c r="J204" s="14">
        <f>IFERROR(100*_xlfn.IFNA(VLOOKUP($B204,KviZDarije7!$A$1:$N$999, 5, 0), 0)/'TOP SCORES'!H$4,0)</f>
        <v>0</v>
      </c>
      <c r="K204" s="14">
        <f>IFERROR(100*_xlfn.IFNA(VLOOKUP($B204,KviZDarije8!$A$1:$N$1000, 5, 0), 0)/'TOP SCORES'!I$4,0)</f>
        <v>0</v>
      </c>
      <c r="L204" s="14">
        <f>IFERROR(100*_xlfn.IFNA(VLOOKUP($B204,KviZDarije9!$A$1:$N$1000, 5, 0), 0)/'TOP SCORES'!J$4,0)</f>
        <v>0</v>
      </c>
      <c r="M204" s="14">
        <f>IFERROR(100*_xlfn.IFNA(VLOOKUP($B204,KviZDarije10!$A$1:$N$1000, 5, 0), 0)/'TOP SCORES'!K$4,0)</f>
        <v>0</v>
      </c>
      <c r="N204" s="14">
        <f>IFERROR(100*_xlfn.IFNA(VLOOKUP($B204,KviZDarije11!$A$1:$N$1000, 5, 0), 0)/'TOP SCORES'!L$4,0)</f>
        <v>0</v>
      </c>
    </row>
    <row r="205" spans="1:14">
      <c r="A205" s="17">
        <f ca="1">RANK(C205,C$2:C$992)</f>
        <v>201</v>
      </c>
      <c r="B205" s="12" t="s">
        <v>142</v>
      </c>
      <c r="C205" s="15" cm="1">
        <f t="array" aca="1" ref="C205" ca="1">SUM(LARGE(D205:N205,ROW(INDIRECT("1:8"))))</f>
        <v>30</v>
      </c>
      <c r="D205" s="14">
        <f>IFERROR(100*_xlfn.IFNA(VLOOKUP($B205,KviZDarije1!$A$1:$N$1000, 5, 0), 0)/'TOP SCORES'!B$4,0)</f>
        <v>0</v>
      </c>
      <c r="E205" s="14">
        <f>IFERROR(100*_xlfn.IFNA(VLOOKUP($B205,KviZDarije2!$A$1:$N$1000, 5, 0), 0)/'TOP SCORES'!C$4,0)</f>
        <v>0</v>
      </c>
      <c r="F205" s="14">
        <f>IFERROR(100*_xlfn.IFNA(VLOOKUP($B205,KviZDarije3!$A$1:$N$1000, 5, 0), 0)/'TOP SCORES'!D$4,0)</f>
        <v>30</v>
      </c>
      <c r="G205" s="14">
        <f>IFERROR(100*_xlfn.IFNA(VLOOKUP($B205,KviZDarije4!$A$1:$N$1000, 5, 0), 0)/'TOP SCORES'!E$4,0)</f>
        <v>0</v>
      </c>
      <c r="H205" s="14">
        <f>IFERROR(100*_xlfn.IFNA(VLOOKUP($B205,KviZDarije5!$A$1:$N$1000, 5, 0), 0)/'TOP SCORES'!F$4,0)</f>
        <v>0</v>
      </c>
      <c r="I205" s="14">
        <f>IFERROR(100*_xlfn.IFNA(VLOOKUP($B205,KviZDarije6!$A$1:$N$1000, 5, 0), 0)/'TOP SCORES'!G$4,0)</f>
        <v>0</v>
      </c>
      <c r="J205" s="14">
        <f>IFERROR(100*_xlfn.IFNA(VLOOKUP($B205,KviZDarije7!$A$1:$N$999, 5, 0), 0)/'TOP SCORES'!H$4,0)</f>
        <v>0</v>
      </c>
      <c r="K205" s="14">
        <f>IFERROR(100*_xlfn.IFNA(VLOOKUP($B205,KviZDarije8!$A$1:$N$1000, 5, 0), 0)/'TOP SCORES'!I$4,0)</f>
        <v>0</v>
      </c>
      <c r="L205" s="14">
        <f>IFERROR(100*_xlfn.IFNA(VLOOKUP($B205,KviZDarije9!$A$1:$N$1000, 5, 0), 0)/'TOP SCORES'!J$4,0)</f>
        <v>0</v>
      </c>
      <c r="M205" s="14">
        <f>IFERROR(100*_xlfn.IFNA(VLOOKUP($B205,KviZDarije10!$A$1:$N$1000, 5, 0), 0)/'TOP SCORES'!K$4,0)</f>
        <v>0</v>
      </c>
      <c r="N205" s="14">
        <f>IFERROR(100*_xlfn.IFNA(VLOOKUP($B205,KviZDarije11!$A$1:$N$1000, 5, 0), 0)/'TOP SCORES'!L$4,0)</f>
        <v>0</v>
      </c>
    </row>
    <row r="206" spans="1:14">
      <c r="A206" s="17">
        <f ca="1">RANK(C206,C$2:C$992)</f>
        <v>201</v>
      </c>
      <c r="B206" s="12" t="s">
        <v>235</v>
      </c>
      <c r="C206" s="15" cm="1">
        <f t="array" aca="1" ref="C206" ca="1">SUM(LARGE(D206:N206,ROW(INDIRECT("1:8"))))</f>
        <v>30</v>
      </c>
      <c r="D206" s="14">
        <f>IFERROR(100*_xlfn.IFNA(VLOOKUP($B206,KviZDarije1!$A$1:$N$1000, 5, 0), 0)/'TOP SCORES'!B$4,0)</f>
        <v>0</v>
      </c>
      <c r="E206" s="14">
        <f>IFERROR(100*_xlfn.IFNA(VLOOKUP($B206,KviZDarije2!$A$1:$N$1000, 5, 0), 0)/'TOP SCORES'!C$4,0)</f>
        <v>0</v>
      </c>
      <c r="F206" s="14">
        <f>IFERROR(100*_xlfn.IFNA(VLOOKUP($B206,KviZDarije3!$A$1:$N$1000, 5, 0), 0)/'TOP SCORES'!D$4,0)</f>
        <v>30</v>
      </c>
      <c r="G206" s="14">
        <f>IFERROR(100*_xlfn.IFNA(VLOOKUP($B206,KviZDarije4!$A$1:$N$1000, 5, 0), 0)/'TOP SCORES'!E$4,0)</f>
        <v>0</v>
      </c>
      <c r="H206" s="14">
        <f>IFERROR(100*_xlfn.IFNA(VLOOKUP($B206,KviZDarije5!$A$1:$N$1000, 5, 0), 0)/'TOP SCORES'!F$4,0)</f>
        <v>0</v>
      </c>
      <c r="I206" s="14">
        <f>IFERROR(100*_xlfn.IFNA(VLOOKUP($B206,KviZDarije6!$A$1:$N$1000, 5, 0), 0)/'TOP SCORES'!G$4,0)</f>
        <v>0</v>
      </c>
      <c r="J206" s="14">
        <f>IFERROR(100*_xlfn.IFNA(VLOOKUP($B206,KviZDarije7!$A$1:$N$999, 5, 0), 0)/'TOP SCORES'!H$4,0)</f>
        <v>0</v>
      </c>
      <c r="K206" s="14">
        <f>IFERROR(100*_xlfn.IFNA(VLOOKUP($B206,KviZDarije8!$A$1:$N$1000, 5, 0), 0)/'TOP SCORES'!I$4,0)</f>
        <v>0</v>
      </c>
      <c r="L206" s="14">
        <f>IFERROR(100*_xlfn.IFNA(VLOOKUP($B206,KviZDarije9!$A$1:$N$1000, 5, 0), 0)/'TOP SCORES'!J$4,0)</f>
        <v>0</v>
      </c>
      <c r="M206" s="14">
        <f>IFERROR(100*_xlfn.IFNA(VLOOKUP($B206,KviZDarije10!$A$1:$N$1000, 5, 0), 0)/'TOP SCORES'!K$4,0)</f>
        <v>0</v>
      </c>
      <c r="N206" s="14">
        <f>IFERROR(100*_xlfn.IFNA(VLOOKUP($B206,KviZDarije11!$A$1:$N$1000, 5, 0), 0)/'TOP SCORES'!L$4,0)</f>
        <v>0</v>
      </c>
    </row>
    <row r="207" spans="1:14">
      <c r="A207" s="17">
        <f ca="1">RANK(C207,C$2:C$992)</f>
        <v>201</v>
      </c>
      <c r="B207" s="35" t="s">
        <v>264</v>
      </c>
      <c r="C207" s="15" cm="1">
        <f t="array" aca="1" ref="C207" ca="1">SUM(LARGE(D207:N207,ROW(INDIRECT("1:8"))))</f>
        <v>30</v>
      </c>
      <c r="D207" s="14">
        <f>IFERROR(100*_xlfn.IFNA(VLOOKUP($B207,KviZDarije1!$A$1:$N$1000, 5, 0), 0)/'TOP SCORES'!B$4,0)</f>
        <v>0</v>
      </c>
      <c r="E207" s="14">
        <f>IFERROR(100*_xlfn.IFNA(VLOOKUP($B207,KviZDarije2!$A$1:$N$1000, 5, 0), 0)/'TOP SCORES'!C$4,0)</f>
        <v>0</v>
      </c>
      <c r="F207" s="14">
        <f>IFERROR(100*_xlfn.IFNA(VLOOKUP($B207,KviZDarije3!$A$1:$N$1000, 5, 0), 0)/'TOP SCORES'!D$4,0)</f>
        <v>0</v>
      </c>
      <c r="G207" s="14">
        <f>IFERROR(100*_xlfn.IFNA(VLOOKUP($B207,KviZDarije4!$A$1:$N$1000, 5, 0), 0)/'TOP SCORES'!E$4,0)</f>
        <v>30</v>
      </c>
      <c r="H207" s="14">
        <f>IFERROR(100*_xlfn.IFNA(VLOOKUP($B207,KviZDarije5!$A$1:$N$1000, 5, 0), 0)/'TOP SCORES'!F$4,0)</f>
        <v>0</v>
      </c>
      <c r="I207" s="14">
        <f>IFERROR(100*_xlfn.IFNA(VLOOKUP($B207,KviZDarije6!$A$1:$N$1000, 5, 0), 0)/'TOP SCORES'!G$4,0)</f>
        <v>0</v>
      </c>
      <c r="J207" s="14">
        <f>IFERROR(100*_xlfn.IFNA(VLOOKUP($B207,KviZDarije7!$A$1:$N$999, 5, 0), 0)/'TOP SCORES'!H$4,0)</f>
        <v>0</v>
      </c>
      <c r="K207" s="14">
        <f>IFERROR(100*_xlfn.IFNA(VLOOKUP($B207,KviZDarije8!$A$1:$N$1000, 5, 0), 0)/'TOP SCORES'!I$4,0)</f>
        <v>0</v>
      </c>
      <c r="L207" s="14">
        <f>IFERROR(100*_xlfn.IFNA(VLOOKUP($B207,KviZDarije9!$A$1:$N$1000, 5, 0), 0)/'TOP SCORES'!J$4,0)</f>
        <v>0</v>
      </c>
      <c r="M207" s="14">
        <f>IFERROR(100*_xlfn.IFNA(VLOOKUP($B207,KviZDarije10!$A$1:$N$1000, 5, 0), 0)/'TOP SCORES'!K$4,0)</f>
        <v>0</v>
      </c>
      <c r="N207" s="14">
        <f>IFERROR(100*_xlfn.IFNA(VLOOKUP($B207,KviZDarije11!$A$1:$N$1000, 5, 0), 0)/'TOP SCORES'!L$4,0)</f>
        <v>0</v>
      </c>
    </row>
    <row r="208" spans="1:14">
      <c r="A208" s="17">
        <f ca="1">RANK(C208,C$2:C$992)</f>
        <v>201</v>
      </c>
      <c r="B208" s="35" t="s">
        <v>265</v>
      </c>
      <c r="C208" s="15" cm="1">
        <f t="array" aca="1" ref="C208" ca="1">SUM(LARGE(D208:N208,ROW(INDIRECT("1:8"))))</f>
        <v>30</v>
      </c>
      <c r="D208" s="14">
        <f>IFERROR(100*_xlfn.IFNA(VLOOKUP($B208,KviZDarije1!$A$1:$N$1000, 5, 0), 0)/'TOP SCORES'!B$4,0)</f>
        <v>0</v>
      </c>
      <c r="E208" s="14">
        <f>IFERROR(100*_xlfn.IFNA(VLOOKUP($B208,KviZDarije2!$A$1:$N$1000, 5, 0), 0)/'TOP SCORES'!C$4,0)</f>
        <v>0</v>
      </c>
      <c r="F208" s="14">
        <f>IFERROR(100*_xlfn.IFNA(VLOOKUP($B208,KviZDarije3!$A$1:$N$1000, 5, 0), 0)/'TOP SCORES'!D$4,0)</f>
        <v>0</v>
      </c>
      <c r="G208" s="14">
        <f>IFERROR(100*_xlfn.IFNA(VLOOKUP($B208,KviZDarije4!$A$1:$N$1000, 5, 0), 0)/'TOP SCORES'!E$4,0)</f>
        <v>30</v>
      </c>
      <c r="H208" s="14">
        <f>IFERROR(100*_xlfn.IFNA(VLOOKUP($B208,KviZDarije5!$A$1:$N$1000, 5, 0), 0)/'TOP SCORES'!F$4,0)</f>
        <v>0</v>
      </c>
      <c r="I208" s="14">
        <f>IFERROR(100*_xlfn.IFNA(VLOOKUP($B208,KviZDarije6!$A$1:$N$1000, 5, 0), 0)/'TOP SCORES'!G$4,0)</f>
        <v>0</v>
      </c>
      <c r="J208" s="14">
        <f>IFERROR(100*_xlfn.IFNA(VLOOKUP($B208,KviZDarije7!$A$1:$N$999, 5, 0), 0)/'TOP SCORES'!H$4,0)</f>
        <v>0</v>
      </c>
      <c r="K208" s="14">
        <f>IFERROR(100*_xlfn.IFNA(VLOOKUP($B208,KviZDarije8!$A$1:$N$1000, 5, 0), 0)/'TOP SCORES'!I$4,0)</f>
        <v>0</v>
      </c>
      <c r="L208" s="14">
        <f>IFERROR(100*_xlfn.IFNA(VLOOKUP($B208,KviZDarije9!$A$1:$N$1000, 5, 0), 0)/'TOP SCORES'!J$4,0)</f>
        <v>0</v>
      </c>
      <c r="M208" s="14">
        <f>IFERROR(100*_xlfn.IFNA(VLOOKUP($B208,KviZDarije10!$A$1:$N$1000, 5, 0), 0)/'TOP SCORES'!K$4,0)</f>
        <v>0</v>
      </c>
      <c r="N208" s="14">
        <f>IFERROR(100*_xlfn.IFNA(VLOOKUP($B208,KviZDarije11!$A$1:$N$1000, 5, 0), 0)/'TOP SCORES'!L$4,0)</f>
        <v>0</v>
      </c>
    </row>
    <row r="209" spans="1:14">
      <c r="A209" s="17">
        <f ca="1">RANK(C209,C$2:C$992)</f>
        <v>201</v>
      </c>
      <c r="B209" s="36" t="s">
        <v>260</v>
      </c>
      <c r="C209" s="15" cm="1">
        <f t="array" aca="1" ref="C209" ca="1">SUM(LARGE(D209:N209,ROW(INDIRECT("1:8"))))</f>
        <v>30</v>
      </c>
      <c r="D209" s="14">
        <f>IFERROR(100*_xlfn.IFNA(VLOOKUP($B209,KviZDarije1!$A$1:$N$1000, 5, 0), 0)/'TOP SCORES'!B$4,0)</f>
        <v>0</v>
      </c>
      <c r="E209" s="14">
        <f>IFERROR(100*_xlfn.IFNA(VLOOKUP($B209,KviZDarije2!$A$1:$N$1000, 5, 0), 0)/'TOP SCORES'!C$4,0)</f>
        <v>0</v>
      </c>
      <c r="F209" s="14">
        <f>IFERROR(100*_xlfn.IFNA(VLOOKUP($B209,KviZDarije3!$A$1:$N$1000, 5, 0), 0)/'TOP SCORES'!D$4,0)</f>
        <v>0</v>
      </c>
      <c r="G209" s="14">
        <f>IFERROR(100*_xlfn.IFNA(VLOOKUP($B209,KviZDarije4!$A$1:$N$1000, 5, 0), 0)/'TOP SCORES'!E$4,0)</f>
        <v>30</v>
      </c>
      <c r="H209" s="14">
        <f>IFERROR(100*_xlfn.IFNA(VLOOKUP($B209,KviZDarije5!$A$1:$N$1000, 5, 0), 0)/'TOP SCORES'!F$4,0)</f>
        <v>0</v>
      </c>
      <c r="I209" s="14">
        <f>IFERROR(100*_xlfn.IFNA(VLOOKUP($B209,KviZDarije6!$A$1:$N$1000, 5, 0), 0)/'TOP SCORES'!G$4,0)</f>
        <v>0</v>
      </c>
      <c r="J209" s="14">
        <f>IFERROR(100*_xlfn.IFNA(VLOOKUP($B209,KviZDarije7!$A$1:$N$999, 5, 0), 0)/'TOP SCORES'!H$4,0)</f>
        <v>0</v>
      </c>
      <c r="K209" s="14">
        <f>IFERROR(100*_xlfn.IFNA(VLOOKUP($B209,KviZDarije8!$A$1:$N$1000, 5, 0), 0)/'TOP SCORES'!I$4,0)</f>
        <v>0</v>
      </c>
      <c r="L209" s="14">
        <f>IFERROR(100*_xlfn.IFNA(VLOOKUP($B209,KviZDarije9!$A$1:$N$1000, 5, 0), 0)/'TOP SCORES'!J$4,0)</f>
        <v>0</v>
      </c>
      <c r="M209" s="14">
        <f>IFERROR(100*_xlfn.IFNA(VLOOKUP($B209,KviZDarije10!$A$1:$N$1000, 5, 0), 0)/'TOP SCORES'!K$4,0)</f>
        <v>0</v>
      </c>
      <c r="N209" s="14">
        <f>IFERROR(100*_xlfn.IFNA(VLOOKUP($B209,KviZDarije11!$A$1:$N$1000, 5, 0), 0)/'TOP SCORES'!L$4,0)</f>
        <v>0</v>
      </c>
    </row>
    <row r="210" spans="1:14">
      <c r="A210" s="17">
        <f ca="1">RANK(C210,C$2:C$992)</f>
        <v>201</v>
      </c>
      <c r="B210" s="12" t="s">
        <v>217</v>
      </c>
      <c r="C210" s="15" cm="1">
        <f t="array" aca="1" ref="C210" ca="1">SUM(LARGE(D210:N210,ROW(INDIRECT("1:8"))))</f>
        <v>30</v>
      </c>
      <c r="D210" s="14">
        <f>IFERROR(100*_xlfn.IFNA(VLOOKUP($B210,KviZDarije1!$A$1:$N$1000, 5, 0), 0)/'TOP SCORES'!B$4,0)</f>
        <v>0</v>
      </c>
      <c r="E210" s="14">
        <f>IFERROR(100*_xlfn.IFNA(VLOOKUP($B210,KviZDarije2!$A$1:$N$1000, 5, 0), 0)/'TOP SCORES'!C$4,0)</f>
        <v>20</v>
      </c>
      <c r="F210" s="14">
        <f>IFERROR(100*_xlfn.IFNA(VLOOKUP($B210,KviZDarije3!$A$1:$N$1000, 5, 0), 0)/'TOP SCORES'!D$4,0)</f>
        <v>0</v>
      </c>
      <c r="G210" s="14">
        <f>IFERROR(100*_xlfn.IFNA(VLOOKUP($B210,KviZDarije4!$A$1:$N$1000, 5, 0), 0)/'TOP SCORES'!E$4,0)</f>
        <v>0</v>
      </c>
      <c r="H210" s="14">
        <f>IFERROR(100*_xlfn.IFNA(VLOOKUP($B210,KviZDarije5!$A$1:$N$1000, 5, 0), 0)/'TOP SCORES'!F$4,0)</f>
        <v>0</v>
      </c>
      <c r="I210" s="14">
        <f>IFERROR(100*_xlfn.IFNA(VLOOKUP($B210,KviZDarije6!$A$1:$N$1000, 5, 0), 0)/'TOP SCORES'!G$4,0)</f>
        <v>10</v>
      </c>
      <c r="J210" s="14">
        <f>IFERROR(100*_xlfn.IFNA(VLOOKUP($B210,KviZDarije7!$A$1:$N$999, 5, 0), 0)/'TOP SCORES'!H$4,0)</f>
        <v>0</v>
      </c>
      <c r="K210" s="14">
        <f>IFERROR(100*_xlfn.IFNA(VLOOKUP($B210,KviZDarije8!$A$1:$N$1000, 5, 0), 0)/'TOP SCORES'!I$4,0)</f>
        <v>0</v>
      </c>
      <c r="L210" s="14">
        <f>IFERROR(100*_xlfn.IFNA(VLOOKUP($B210,KviZDarije9!$A$1:$N$1000, 5, 0), 0)/'TOP SCORES'!J$4,0)</f>
        <v>0</v>
      </c>
      <c r="M210" s="14">
        <f>IFERROR(100*_xlfn.IFNA(VLOOKUP($B210,KviZDarije10!$A$1:$N$1000, 5, 0), 0)/'TOP SCORES'!K$4,0)</f>
        <v>0</v>
      </c>
      <c r="N210" s="14">
        <f>IFERROR(100*_xlfn.IFNA(VLOOKUP($B210,KviZDarije11!$A$1:$N$1000, 5, 0), 0)/'TOP SCORES'!L$4,0)</f>
        <v>0</v>
      </c>
    </row>
    <row r="211" spans="1:14">
      <c r="A211" s="17">
        <f ca="1">RANK(C211,C$2:C$992)</f>
        <v>201</v>
      </c>
      <c r="B211" s="40" t="s">
        <v>289</v>
      </c>
      <c r="C211" s="15" cm="1">
        <f t="array" aca="1" ref="C211" ca="1">SUM(LARGE(D211:N211,ROW(INDIRECT("1:8"))))</f>
        <v>30</v>
      </c>
      <c r="D211" s="14">
        <f>IFERROR(100*_xlfn.IFNA(VLOOKUP($B211,KviZDarije1!$A$1:$N$1000, 5, 0), 0)/'TOP SCORES'!B$4,0)</f>
        <v>0</v>
      </c>
      <c r="E211" s="14">
        <f>IFERROR(100*_xlfn.IFNA(VLOOKUP($B211,KviZDarije2!$A$1:$N$1000, 5, 0), 0)/'TOP SCORES'!C$4,0)</f>
        <v>0</v>
      </c>
      <c r="F211" s="14">
        <f>IFERROR(100*_xlfn.IFNA(VLOOKUP($B211,KviZDarije3!$A$1:$N$1000, 5, 0), 0)/'TOP SCORES'!D$4,0)</f>
        <v>0</v>
      </c>
      <c r="G211" s="14">
        <f>IFERROR(100*_xlfn.IFNA(VLOOKUP($B211,KviZDarije4!$A$1:$N$1000, 5, 0), 0)/'TOP SCORES'!E$4,0)</f>
        <v>0</v>
      </c>
      <c r="H211" s="14">
        <f>IFERROR(100*_xlfn.IFNA(VLOOKUP($B211,KviZDarije5!$A$1:$N$1000, 5, 0), 0)/'TOP SCORES'!F$4,0)</f>
        <v>0</v>
      </c>
      <c r="I211" s="14">
        <f>IFERROR(100*_xlfn.IFNA(VLOOKUP($B211,KviZDarije6!$A$1:$N$1000, 5, 0), 0)/'TOP SCORES'!G$4,0)</f>
        <v>30</v>
      </c>
      <c r="J211" s="14">
        <f>IFERROR(100*_xlfn.IFNA(VLOOKUP($B211,KviZDarije7!$A$1:$N$999, 5, 0), 0)/'TOP SCORES'!H$4,0)</f>
        <v>0</v>
      </c>
      <c r="K211" s="14">
        <f>IFERROR(100*_xlfn.IFNA(VLOOKUP($B211,KviZDarije8!$A$1:$N$1000, 5, 0), 0)/'TOP SCORES'!I$4,0)</f>
        <v>0</v>
      </c>
      <c r="L211" s="14">
        <f>IFERROR(100*_xlfn.IFNA(VLOOKUP($B211,KviZDarije9!$A$1:$N$1000, 5, 0), 0)/'TOP SCORES'!J$4,0)</f>
        <v>0</v>
      </c>
      <c r="M211" s="14">
        <f>IFERROR(100*_xlfn.IFNA(VLOOKUP($B211,KviZDarije10!$A$1:$N$1000, 5, 0), 0)/'TOP SCORES'!K$4,0)</f>
        <v>0</v>
      </c>
      <c r="N211" s="14">
        <f>IFERROR(100*_xlfn.IFNA(VLOOKUP($B211,KviZDarije11!$A$1:$N$1000, 5, 0), 0)/'TOP SCORES'!L$4,0)</f>
        <v>0</v>
      </c>
    </row>
    <row r="212" spans="1:14">
      <c r="A212" s="17">
        <f ca="1">RANK(C212,C$2:C$992)</f>
        <v>212</v>
      </c>
      <c r="B212" s="71" t="s">
        <v>317</v>
      </c>
      <c r="C212" s="15" cm="1">
        <f t="array" aca="1" ref="C212" ca="1">SUM(LARGE(D212:N212,ROW(INDIRECT("1:8"))))</f>
        <v>27.272727272727273</v>
      </c>
      <c r="D212" s="14">
        <f>IFERROR(100*_xlfn.IFNA(VLOOKUP($B212,KviZDarije1!$A$1:$N$1000, 5, 0), 0)/'TOP SCORES'!B$4,0)</f>
        <v>0</v>
      </c>
      <c r="E212" s="14">
        <f>IFERROR(100*_xlfn.IFNA(VLOOKUP($B212,KviZDarije2!$A$1:$N$1000, 5, 0), 0)/'TOP SCORES'!C$4,0)</f>
        <v>0</v>
      </c>
      <c r="F212" s="14">
        <f>IFERROR(100*_xlfn.IFNA(VLOOKUP($B212,KviZDarije3!$A$1:$N$1000, 5, 0), 0)/'TOP SCORES'!D$4,0)</f>
        <v>0</v>
      </c>
      <c r="G212" s="14">
        <f>IFERROR(100*_xlfn.IFNA(VLOOKUP($B212,KviZDarije4!$A$1:$N$1000, 5, 0), 0)/'TOP SCORES'!E$4,0)</f>
        <v>0</v>
      </c>
      <c r="H212" s="14">
        <f>IFERROR(100*_xlfn.IFNA(VLOOKUP($B212,KviZDarije5!$A$1:$N$1000, 5, 0), 0)/'TOP SCORES'!F$4,0)</f>
        <v>0</v>
      </c>
      <c r="I212" s="14">
        <f>IFERROR(100*_xlfn.IFNA(VLOOKUP($B212,KviZDarije6!$A$1:$N$1000, 5, 0), 0)/'TOP SCORES'!G$4,0)</f>
        <v>0</v>
      </c>
      <c r="J212" s="14">
        <f>IFERROR(100*_xlfn.IFNA(VLOOKUP($B212,KviZDarije7!$A$1:$N$999, 5, 0), 0)/'TOP SCORES'!H$4,0)</f>
        <v>0</v>
      </c>
      <c r="K212" s="14">
        <f>IFERROR(100*_xlfn.IFNA(VLOOKUP($B212,KviZDarije8!$A$1:$N$1000, 5, 0), 0)/'TOP SCORES'!I$4,0)</f>
        <v>0</v>
      </c>
      <c r="L212" s="14">
        <f>IFERROR(100*_xlfn.IFNA(VLOOKUP($B212,KviZDarije9!$A$1:$N$1000, 5, 0), 0)/'TOP SCORES'!J$4,0)</f>
        <v>0</v>
      </c>
      <c r="M212" s="14">
        <f>IFERROR(100*_xlfn.IFNA(VLOOKUP($B212,KviZDarije10!$A$1:$N$1000, 5, 0), 0)/'TOP SCORES'!K$4,0)</f>
        <v>27.272727272727273</v>
      </c>
      <c r="N212" s="14">
        <f>IFERROR(100*_xlfn.IFNA(VLOOKUP($B212,KviZDarije11!$A$1:$N$1000, 5, 0), 0)/'TOP SCORES'!L$4,0)</f>
        <v>0</v>
      </c>
    </row>
    <row r="213" spans="1:14">
      <c r="A213" s="17">
        <f ca="1">RANK(C213,C$2:C$992)</f>
        <v>212</v>
      </c>
      <c r="B213" s="71" t="s">
        <v>320</v>
      </c>
      <c r="C213" s="15" cm="1">
        <f t="array" aca="1" ref="C213" ca="1">SUM(LARGE(D213:N213,ROW(INDIRECT("1:8"))))</f>
        <v>27.272727272727273</v>
      </c>
      <c r="D213" s="14">
        <f>IFERROR(100*_xlfn.IFNA(VLOOKUP($B213,KviZDarije1!$A$1:$N$1000, 5, 0), 0)/'TOP SCORES'!B$4,0)</f>
        <v>0</v>
      </c>
      <c r="E213" s="14">
        <f>IFERROR(100*_xlfn.IFNA(VLOOKUP($B213,KviZDarije2!$A$1:$N$1000, 5, 0), 0)/'TOP SCORES'!C$4,0)</f>
        <v>0</v>
      </c>
      <c r="F213" s="14">
        <f>IFERROR(100*_xlfn.IFNA(VLOOKUP($B213,KviZDarije3!$A$1:$N$1000, 5, 0), 0)/'TOP SCORES'!D$4,0)</f>
        <v>0</v>
      </c>
      <c r="G213" s="14">
        <f>IFERROR(100*_xlfn.IFNA(VLOOKUP($B213,KviZDarije4!$A$1:$N$1000, 5, 0), 0)/'TOP SCORES'!E$4,0)</f>
        <v>0</v>
      </c>
      <c r="H213" s="14">
        <f>IFERROR(100*_xlfn.IFNA(VLOOKUP($B213,KviZDarije5!$A$1:$N$1000, 5, 0), 0)/'TOP SCORES'!F$4,0)</f>
        <v>0</v>
      </c>
      <c r="I213" s="14">
        <f>IFERROR(100*_xlfn.IFNA(VLOOKUP($B213,KviZDarije6!$A$1:$N$1000, 5, 0), 0)/'TOP SCORES'!G$4,0)</f>
        <v>0</v>
      </c>
      <c r="J213" s="14">
        <f>IFERROR(100*_xlfn.IFNA(VLOOKUP($B213,KviZDarije7!$A$1:$N$999, 5, 0), 0)/'TOP SCORES'!H$4,0)</f>
        <v>0</v>
      </c>
      <c r="K213" s="14">
        <f>IFERROR(100*_xlfn.IFNA(VLOOKUP($B213,KviZDarije8!$A$1:$N$1000, 5, 0), 0)/'TOP SCORES'!I$4,0)</f>
        <v>0</v>
      </c>
      <c r="L213" s="14">
        <f>IFERROR(100*_xlfn.IFNA(VLOOKUP($B213,KviZDarije9!$A$1:$N$1000, 5, 0), 0)/'TOP SCORES'!J$4,0)</f>
        <v>0</v>
      </c>
      <c r="M213" s="14">
        <f>IFERROR(100*_xlfn.IFNA(VLOOKUP($B213,KviZDarije10!$A$1:$N$1000, 5, 0), 0)/'TOP SCORES'!K$4,0)</f>
        <v>27.272727272727273</v>
      </c>
      <c r="N213" s="14">
        <f>IFERROR(100*_xlfn.IFNA(VLOOKUP($B213,KviZDarije11!$A$1:$N$1000, 5, 0), 0)/'TOP SCORES'!L$4,0)</f>
        <v>0</v>
      </c>
    </row>
    <row r="214" spans="1:14">
      <c r="A214" s="17">
        <f ca="1">RANK(C214,C$2:C$992)</f>
        <v>214</v>
      </c>
      <c r="B214" s="12" t="s">
        <v>213</v>
      </c>
      <c r="C214" s="15" cm="1">
        <f t="array" aca="1" ref="C214" ca="1">SUM(LARGE(D214:N214,ROW(INDIRECT("1:8"))))</f>
        <v>20</v>
      </c>
      <c r="D214" s="14">
        <f>IFERROR(100*_xlfn.IFNA(VLOOKUP($B214,KviZDarije1!$A$1:$N$1000, 5, 0), 0)/'TOP SCORES'!B$4,0)</f>
        <v>0</v>
      </c>
      <c r="E214" s="14">
        <f>IFERROR(100*_xlfn.IFNA(VLOOKUP($B214,KviZDarije2!$A$1:$N$1000, 5, 0), 0)/'TOP SCORES'!C$4,0)</f>
        <v>20</v>
      </c>
      <c r="F214" s="14">
        <f>IFERROR(100*_xlfn.IFNA(VLOOKUP($B214,KviZDarije3!$A$1:$N$1000, 5, 0), 0)/'TOP SCORES'!D$4,0)</f>
        <v>0</v>
      </c>
      <c r="G214" s="14">
        <f>IFERROR(100*_xlfn.IFNA(VLOOKUP($B214,KviZDarije4!$A$1:$N$1000, 5, 0), 0)/'TOP SCORES'!E$4,0)</f>
        <v>0</v>
      </c>
      <c r="H214" s="14">
        <f>IFERROR(100*_xlfn.IFNA(VLOOKUP($B214,KviZDarije5!$A$1:$N$1000, 5, 0), 0)/'TOP SCORES'!F$4,0)</f>
        <v>0</v>
      </c>
      <c r="I214" s="14">
        <f>IFERROR(100*_xlfn.IFNA(VLOOKUP($B214,KviZDarije6!$A$1:$N$1000, 5, 0), 0)/'TOP SCORES'!G$4,0)</f>
        <v>0</v>
      </c>
      <c r="J214" s="14">
        <f>IFERROR(100*_xlfn.IFNA(VLOOKUP($B214,KviZDarije7!$A$1:$N$999, 5, 0), 0)/'TOP SCORES'!H$4,0)</f>
        <v>0</v>
      </c>
      <c r="K214" s="14">
        <f>IFERROR(100*_xlfn.IFNA(VLOOKUP($B214,KviZDarije8!$A$1:$N$1000, 5, 0), 0)/'TOP SCORES'!I$4,0)</f>
        <v>0</v>
      </c>
      <c r="L214" s="14">
        <f>IFERROR(100*_xlfn.IFNA(VLOOKUP($B214,KviZDarije9!$A$1:$N$1000, 5, 0), 0)/'TOP SCORES'!J$4,0)</f>
        <v>0</v>
      </c>
      <c r="M214" s="14">
        <f>IFERROR(100*_xlfn.IFNA(VLOOKUP($B214,KviZDarije10!$A$1:$N$1000, 5, 0), 0)/'TOP SCORES'!K$4,0)</f>
        <v>0</v>
      </c>
      <c r="N214" s="14">
        <f>IFERROR(100*_xlfn.IFNA(VLOOKUP($B214,KviZDarije11!$A$1:$N$1000, 5, 0), 0)/'TOP SCORES'!L$4,0)</f>
        <v>0</v>
      </c>
    </row>
    <row r="215" spans="1:14">
      <c r="A215" s="17">
        <f ca="1">RANK(C215,C$2:C$992)</f>
        <v>214</v>
      </c>
      <c r="B215" s="36" t="s">
        <v>267</v>
      </c>
      <c r="C215" s="15" cm="1">
        <f t="array" aca="1" ref="C215" ca="1">SUM(LARGE(D215:N215,ROW(INDIRECT("1:8"))))</f>
        <v>20</v>
      </c>
      <c r="D215" s="14">
        <f>IFERROR(100*_xlfn.IFNA(VLOOKUP($B215,KviZDarije1!$A$1:$N$1000, 5, 0), 0)/'TOP SCORES'!B$4,0)</f>
        <v>0</v>
      </c>
      <c r="E215" s="14">
        <f>IFERROR(100*_xlfn.IFNA(VLOOKUP($B215,KviZDarije2!$A$1:$N$1000, 5, 0), 0)/'TOP SCORES'!C$4,0)</f>
        <v>0</v>
      </c>
      <c r="F215" s="14">
        <f>IFERROR(100*_xlfn.IFNA(VLOOKUP($B215,KviZDarije3!$A$1:$N$1000, 5, 0), 0)/'TOP SCORES'!D$4,0)</f>
        <v>0</v>
      </c>
      <c r="G215" s="14">
        <f>IFERROR(100*_xlfn.IFNA(VLOOKUP($B215,KviZDarije4!$A$1:$N$1000, 5, 0), 0)/'TOP SCORES'!E$4,0)</f>
        <v>20</v>
      </c>
      <c r="H215" s="14">
        <f>IFERROR(100*_xlfn.IFNA(VLOOKUP($B215,KviZDarije5!$A$1:$N$1000, 5, 0), 0)/'TOP SCORES'!F$4,0)</f>
        <v>0</v>
      </c>
      <c r="I215" s="14">
        <f>IFERROR(100*_xlfn.IFNA(VLOOKUP($B215,KviZDarije6!$A$1:$N$1000, 5, 0), 0)/'TOP SCORES'!G$4,0)</f>
        <v>0</v>
      </c>
      <c r="J215" s="14">
        <f>IFERROR(100*_xlfn.IFNA(VLOOKUP($B215,KviZDarije7!$A$1:$N$999, 5, 0), 0)/'TOP SCORES'!H$4,0)</f>
        <v>0</v>
      </c>
      <c r="K215" s="14">
        <f>IFERROR(100*_xlfn.IFNA(VLOOKUP($B215,KviZDarije8!$A$1:$N$1000, 5, 0), 0)/'TOP SCORES'!I$4,0)</f>
        <v>0</v>
      </c>
      <c r="L215" s="14">
        <f>IFERROR(100*_xlfn.IFNA(VLOOKUP($B215,KviZDarije9!$A$1:$N$1000, 5, 0), 0)/'TOP SCORES'!J$4,0)</f>
        <v>0</v>
      </c>
      <c r="M215" s="14">
        <f>IFERROR(100*_xlfn.IFNA(VLOOKUP($B215,KviZDarije10!$A$1:$N$1000, 5, 0), 0)/'TOP SCORES'!K$4,0)</f>
        <v>0</v>
      </c>
      <c r="N215" s="14">
        <f>IFERROR(100*_xlfn.IFNA(VLOOKUP($B215,KviZDarije11!$A$1:$N$1000, 5, 0), 0)/'TOP SCORES'!L$4,0)</f>
        <v>0</v>
      </c>
    </row>
    <row r="216" spans="1:14">
      <c r="A216" s="17">
        <f ca="1">RANK(C216,C$2:C$992)</f>
        <v>214</v>
      </c>
      <c r="B216" s="35" t="s">
        <v>255</v>
      </c>
      <c r="C216" s="15" cm="1">
        <f t="array" aca="1" ref="C216" ca="1">SUM(LARGE(D216:N216,ROW(INDIRECT("1:8"))))</f>
        <v>20</v>
      </c>
      <c r="D216" s="14">
        <f>IFERROR(100*_xlfn.IFNA(VLOOKUP($B216,KviZDarije1!$A$1:$N$1000, 5, 0), 0)/'TOP SCORES'!B$4,0)</f>
        <v>0</v>
      </c>
      <c r="E216" s="14">
        <f>IFERROR(100*_xlfn.IFNA(VLOOKUP($B216,KviZDarije2!$A$1:$N$1000, 5, 0), 0)/'TOP SCORES'!C$4,0)</f>
        <v>0</v>
      </c>
      <c r="F216" s="14">
        <f>IFERROR(100*_xlfn.IFNA(VLOOKUP($B216,KviZDarije3!$A$1:$N$1000, 5, 0), 0)/'TOP SCORES'!D$4,0)</f>
        <v>0</v>
      </c>
      <c r="G216" s="14">
        <f>IFERROR(100*_xlfn.IFNA(VLOOKUP($B216,KviZDarije4!$A$1:$N$1000, 5, 0), 0)/'TOP SCORES'!E$4,0)</f>
        <v>20</v>
      </c>
      <c r="H216" s="14">
        <f>IFERROR(100*_xlfn.IFNA(VLOOKUP($B216,KviZDarije5!$A$1:$N$1000, 5, 0), 0)/'TOP SCORES'!F$4,0)</f>
        <v>0</v>
      </c>
      <c r="I216" s="14">
        <f>IFERROR(100*_xlfn.IFNA(VLOOKUP($B216,KviZDarije6!$A$1:$N$1000, 5, 0), 0)/'TOP SCORES'!G$4,0)</f>
        <v>0</v>
      </c>
      <c r="J216" s="14">
        <f>IFERROR(100*_xlfn.IFNA(VLOOKUP($B216,KviZDarije7!$A$1:$N$999, 5, 0), 0)/'TOP SCORES'!H$4,0)</f>
        <v>0</v>
      </c>
      <c r="K216" s="14">
        <f>IFERROR(100*_xlfn.IFNA(VLOOKUP($B216,KviZDarije8!$A$1:$N$1000, 5, 0), 0)/'TOP SCORES'!I$4,0)</f>
        <v>0</v>
      </c>
      <c r="L216" s="14">
        <f>IFERROR(100*_xlfn.IFNA(VLOOKUP($B216,KviZDarije9!$A$1:$N$1000, 5, 0), 0)/'TOP SCORES'!J$4,0)</f>
        <v>0</v>
      </c>
      <c r="M216" s="14">
        <f>IFERROR(100*_xlfn.IFNA(VLOOKUP($B216,KviZDarije10!$A$1:$N$1000, 5, 0), 0)/'TOP SCORES'!K$4,0)</f>
        <v>0</v>
      </c>
      <c r="N216" s="14">
        <f>IFERROR(100*_xlfn.IFNA(VLOOKUP($B216,KviZDarije11!$A$1:$N$1000, 5, 0), 0)/'TOP SCORES'!L$4,0)</f>
        <v>0</v>
      </c>
    </row>
    <row r="217" spans="1:14">
      <c r="A217" s="17">
        <f ca="1">RANK(C217,C$2:C$992)</f>
        <v>214</v>
      </c>
      <c r="B217" s="35" t="s">
        <v>259</v>
      </c>
      <c r="C217" s="15" cm="1">
        <f t="array" aca="1" ref="C217" ca="1">SUM(LARGE(D217:N217,ROW(INDIRECT("1:8"))))</f>
        <v>20</v>
      </c>
      <c r="D217" s="14">
        <f>IFERROR(100*_xlfn.IFNA(VLOOKUP($B217,KviZDarije1!$A$1:$N$1000, 5, 0), 0)/'TOP SCORES'!B$4,0)</f>
        <v>0</v>
      </c>
      <c r="E217" s="14">
        <f>IFERROR(100*_xlfn.IFNA(VLOOKUP($B217,KviZDarije2!$A$1:$N$1000, 5, 0), 0)/'TOP SCORES'!C$4,0)</f>
        <v>0</v>
      </c>
      <c r="F217" s="14">
        <f>IFERROR(100*_xlfn.IFNA(VLOOKUP($B217,KviZDarije3!$A$1:$N$1000, 5, 0), 0)/'TOP SCORES'!D$4,0)</f>
        <v>0</v>
      </c>
      <c r="G217" s="14">
        <f>IFERROR(100*_xlfn.IFNA(VLOOKUP($B217,KviZDarije4!$A$1:$N$1000, 5, 0), 0)/'TOP SCORES'!E$4,0)</f>
        <v>20</v>
      </c>
      <c r="H217" s="14">
        <f>IFERROR(100*_xlfn.IFNA(VLOOKUP($B217,KviZDarije5!$A$1:$N$1000, 5, 0), 0)/'TOP SCORES'!F$4,0)</f>
        <v>0</v>
      </c>
      <c r="I217" s="14">
        <f>IFERROR(100*_xlfn.IFNA(VLOOKUP($B217,KviZDarije6!$A$1:$N$1000, 5, 0), 0)/'TOP SCORES'!G$4,0)</f>
        <v>0</v>
      </c>
      <c r="J217" s="14">
        <f>IFERROR(100*_xlfn.IFNA(VLOOKUP($B217,KviZDarije7!$A$1:$N$999, 5, 0), 0)/'TOP SCORES'!H$4,0)</f>
        <v>0</v>
      </c>
      <c r="K217" s="14">
        <f>IFERROR(100*_xlfn.IFNA(VLOOKUP($B217,KviZDarije8!$A$1:$N$1000, 5, 0), 0)/'TOP SCORES'!I$4,0)</f>
        <v>0</v>
      </c>
      <c r="L217" s="14">
        <f>IFERROR(100*_xlfn.IFNA(VLOOKUP($B217,KviZDarije9!$A$1:$N$1000, 5, 0), 0)/'TOP SCORES'!J$4,0)</f>
        <v>0</v>
      </c>
      <c r="M217" s="14">
        <f>IFERROR(100*_xlfn.IFNA(VLOOKUP($B217,KviZDarije10!$A$1:$N$1000, 5, 0), 0)/'TOP SCORES'!K$4,0)</f>
        <v>0</v>
      </c>
      <c r="N217" s="14">
        <f>IFERROR(100*_xlfn.IFNA(VLOOKUP($B217,KviZDarije11!$A$1:$N$1000, 5, 0), 0)/'TOP SCORES'!L$4,0)</f>
        <v>0</v>
      </c>
    </row>
    <row r="218" spans="1:14">
      <c r="A218" s="17">
        <f ca="1">RANK(C218,C$2:C$992)</f>
        <v>214</v>
      </c>
      <c r="B218" s="36" t="s">
        <v>268</v>
      </c>
      <c r="C218" s="15" cm="1">
        <f t="array" aca="1" ref="C218" ca="1">SUM(LARGE(D218:N218,ROW(INDIRECT("1:8"))))</f>
        <v>20</v>
      </c>
      <c r="D218" s="14">
        <f>IFERROR(100*_xlfn.IFNA(VLOOKUP($B218,KviZDarije1!$A$1:$N$1000, 5, 0), 0)/'TOP SCORES'!B$4,0)</f>
        <v>0</v>
      </c>
      <c r="E218" s="14">
        <f>IFERROR(100*_xlfn.IFNA(VLOOKUP($B218,KviZDarije2!$A$1:$N$1000, 5, 0), 0)/'TOP SCORES'!C$4,0)</f>
        <v>0</v>
      </c>
      <c r="F218" s="14">
        <f>IFERROR(100*_xlfn.IFNA(VLOOKUP($B218,KviZDarije3!$A$1:$N$1000, 5, 0), 0)/'TOP SCORES'!D$4,0)</f>
        <v>0</v>
      </c>
      <c r="G218" s="14">
        <f>IFERROR(100*_xlfn.IFNA(VLOOKUP($B218,KviZDarije4!$A$1:$N$1000, 5, 0), 0)/'TOP SCORES'!E$4,0)</f>
        <v>20</v>
      </c>
      <c r="H218" s="14">
        <f>IFERROR(100*_xlfn.IFNA(VLOOKUP($B218,KviZDarije5!$A$1:$N$1000, 5, 0), 0)/'TOP SCORES'!F$4,0)</f>
        <v>0</v>
      </c>
      <c r="I218" s="14">
        <f>IFERROR(100*_xlfn.IFNA(VLOOKUP($B218,KviZDarije6!$A$1:$N$1000, 5, 0), 0)/'TOP SCORES'!G$4,0)</f>
        <v>0</v>
      </c>
      <c r="J218" s="14">
        <f>IFERROR(100*_xlfn.IFNA(VLOOKUP($B218,KviZDarije7!$A$1:$N$999, 5, 0), 0)/'TOP SCORES'!H$4,0)</f>
        <v>0</v>
      </c>
      <c r="K218" s="14">
        <f>IFERROR(100*_xlfn.IFNA(VLOOKUP($B218,KviZDarije8!$A$1:$N$1000, 5, 0), 0)/'TOP SCORES'!I$4,0)</f>
        <v>0</v>
      </c>
      <c r="L218" s="14">
        <f>IFERROR(100*_xlfn.IFNA(VLOOKUP($B218,KviZDarije9!$A$1:$N$1000, 5, 0), 0)/'TOP SCORES'!J$4,0)</f>
        <v>0</v>
      </c>
      <c r="M218" s="14">
        <f>IFERROR(100*_xlfn.IFNA(VLOOKUP($B218,KviZDarije10!$A$1:$N$1000, 5, 0), 0)/'TOP SCORES'!K$4,0)</f>
        <v>0</v>
      </c>
      <c r="N218" s="14">
        <f>IFERROR(100*_xlfn.IFNA(VLOOKUP($B218,KviZDarije11!$A$1:$N$1000, 5, 0), 0)/'TOP SCORES'!L$4,0)</f>
        <v>0</v>
      </c>
    </row>
    <row r="219" spans="1:14">
      <c r="A219" s="17">
        <f ca="1">RANK(C219,C$2:C$992)</f>
        <v>214</v>
      </c>
      <c r="B219" s="40" t="s">
        <v>286</v>
      </c>
      <c r="C219" s="15" cm="1">
        <f t="array" aca="1" ref="C219" ca="1">SUM(LARGE(D219:N219,ROW(INDIRECT("1:8"))))</f>
        <v>20</v>
      </c>
      <c r="D219" s="14">
        <f>IFERROR(100*_xlfn.IFNA(VLOOKUP($B219,KviZDarije1!$A$1:$N$1000, 5, 0), 0)/'TOP SCORES'!B$4,0)</f>
        <v>0</v>
      </c>
      <c r="E219" s="14">
        <f>IFERROR(100*_xlfn.IFNA(VLOOKUP($B219,KviZDarije2!$A$1:$N$1000, 5, 0), 0)/'TOP SCORES'!C$4,0)</f>
        <v>0</v>
      </c>
      <c r="F219" s="14">
        <f>IFERROR(100*_xlfn.IFNA(VLOOKUP($B219,KviZDarije3!$A$1:$N$1000, 5, 0), 0)/'TOP SCORES'!D$4,0)</f>
        <v>0</v>
      </c>
      <c r="G219" s="14">
        <f>IFERROR(100*_xlfn.IFNA(VLOOKUP($B219,KviZDarije4!$A$1:$N$1000, 5, 0), 0)/'TOP SCORES'!E$4,0)</f>
        <v>0</v>
      </c>
      <c r="H219" s="14">
        <f>IFERROR(100*_xlfn.IFNA(VLOOKUP($B219,KviZDarije5!$A$1:$N$1000, 5, 0), 0)/'TOP SCORES'!F$4,0)</f>
        <v>0</v>
      </c>
      <c r="I219" s="14">
        <f>IFERROR(100*_xlfn.IFNA(VLOOKUP($B219,KviZDarije6!$A$1:$N$1000, 5, 0), 0)/'TOP SCORES'!G$4,0)</f>
        <v>20</v>
      </c>
      <c r="J219" s="14">
        <f>IFERROR(100*_xlfn.IFNA(VLOOKUP($B219,KviZDarije7!$A$1:$N$999, 5, 0), 0)/'TOP SCORES'!H$4,0)</f>
        <v>0</v>
      </c>
      <c r="K219" s="14">
        <f>IFERROR(100*_xlfn.IFNA(VLOOKUP($B219,KviZDarije8!$A$1:$N$1000, 5, 0), 0)/'TOP SCORES'!I$4,0)</f>
        <v>0</v>
      </c>
      <c r="L219" s="14">
        <f>IFERROR(100*_xlfn.IFNA(VLOOKUP($B219,KviZDarije9!$A$1:$N$1000, 5, 0), 0)/'TOP SCORES'!J$4,0)</f>
        <v>0</v>
      </c>
      <c r="M219" s="14">
        <f>IFERROR(100*_xlfn.IFNA(VLOOKUP($B219,KviZDarije10!$A$1:$N$1000, 5, 0), 0)/'TOP SCORES'!K$4,0)</f>
        <v>0</v>
      </c>
      <c r="N219" s="14">
        <f>IFERROR(100*_xlfn.IFNA(VLOOKUP($B219,KviZDarije11!$A$1:$N$1000, 5, 0), 0)/'TOP SCORES'!L$4,0)</f>
        <v>0</v>
      </c>
    </row>
    <row r="220" spans="1:14">
      <c r="A220" s="17">
        <f ca="1">RANK(C220,C$2:C$992)</f>
        <v>214</v>
      </c>
      <c r="B220" s="40" t="s">
        <v>287</v>
      </c>
      <c r="C220" s="15" cm="1">
        <f t="array" aca="1" ref="C220" ca="1">SUM(LARGE(D220:N220,ROW(INDIRECT("1:8"))))</f>
        <v>20</v>
      </c>
      <c r="D220" s="14">
        <f>IFERROR(100*_xlfn.IFNA(VLOOKUP($B220,KviZDarije1!$A$1:$N$1000, 5, 0), 0)/'TOP SCORES'!B$4,0)</f>
        <v>0</v>
      </c>
      <c r="E220" s="14">
        <f>IFERROR(100*_xlfn.IFNA(VLOOKUP($B220,KviZDarije2!$A$1:$N$1000, 5, 0), 0)/'TOP SCORES'!C$4,0)</f>
        <v>0</v>
      </c>
      <c r="F220" s="14">
        <f>IFERROR(100*_xlfn.IFNA(VLOOKUP($B220,KviZDarije3!$A$1:$N$1000, 5, 0), 0)/'TOP SCORES'!D$4,0)</f>
        <v>0</v>
      </c>
      <c r="G220" s="14">
        <f>IFERROR(100*_xlfn.IFNA(VLOOKUP($B220,KviZDarije4!$A$1:$N$1000, 5, 0), 0)/'TOP SCORES'!E$4,0)</f>
        <v>0</v>
      </c>
      <c r="H220" s="14">
        <f>IFERROR(100*_xlfn.IFNA(VLOOKUP($B220,KviZDarije5!$A$1:$N$1000, 5, 0), 0)/'TOP SCORES'!F$4,0)</f>
        <v>0</v>
      </c>
      <c r="I220" s="14">
        <f>IFERROR(100*_xlfn.IFNA(VLOOKUP($B220,KviZDarije6!$A$1:$N$1000, 5, 0), 0)/'TOP SCORES'!G$4,0)</f>
        <v>20</v>
      </c>
      <c r="J220" s="14">
        <f>IFERROR(100*_xlfn.IFNA(VLOOKUP($B220,KviZDarije7!$A$1:$N$999, 5, 0), 0)/'TOP SCORES'!H$4,0)</f>
        <v>0</v>
      </c>
      <c r="K220" s="14">
        <f>IFERROR(100*_xlfn.IFNA(VLOOKUP($B220,KviZDarije8!$A$1:$N$1000, 5, 0), 0)/'TOP SCORES'!I$4,0)</f>
        <v>0</v>
      </c>
      <c r="L220" s="14">
        <f>IFERROR(100*_xlfn.IFNA(VLOOKUP($B220,KviZDarije9!$A$1:$N$1000, 5, 0), 0)/'TOP SCORES'!J$4,0)</f>
        <v>0</v>
      </c>
      <c r="M220" s="14">
        <f>IFERROR(100*_xlfn.IFNA(VLOOKUP($B220,KviZDarije10!$A$1:$N$1000, 5, 0), 0)/'TOP SCORES'!K$4,0)</f>
        <v>0</v>
      </c>
      <c r="N220" s="14">
        <f>IFERROR(100*_xlfn.IFNA(VLOOKUP($B220,KviZDarije11!$A$1:$N$1000, 5, 0), 0)/'TOP SCORES'!L$4,0)</f>
        <v>0</v>
      </c>
    </row>
    <row r="221" spans="1:14">
      <c r="A221" s="17">
        <f ca="1">RANK(C221,C$2:C$992)</f>
        <v>214</v>
      </c>
      <c r="B221" s="40" t="s">
        <v>284</v>
      </c>
      <c r="C221" s="15" cm="1">
        <f t="array" aca="1" ref="C221" ca="1">SUM(LARGE(D221:N221,ROW(INDIRECT("1:8"))))</f>
        <v>20</v>
      </c>
      <c r="D221" s="14">
        <f>IFERROR(100*_xlfn.IFNA(VLOOKUP($B221,KviZDarije1!$A$1:$N$1000, 5, 0), 0)/'TOP SCORES'!B$4,0)</f>
        <v>0</v>
      </c>
      <c r="E221" s="14">
        <f>IFERROR(100*_xlfn.IFNA(VLOOKUP($B221,KviZDarije2!$A$1:$N$1000, 5, 0), 0)/'TOP SCORES'!C$4,0)</f>
        <v>0</v>
      </c>
      <c r="F221" s="14">
        <f>IFERROR(100*_xlfn.IFNA(VLOOKUP($B221,KviZDarije3!$A$1:$N$1000, 5, 0), 0)/'TOP SCORES'!D$4,0)</f>
        <v>0</v>
      </c>
      <c r="G221" s="14">
        <f>IFERROR(100*_xlfn.IFNA(VLOOKUP($B221,KviZDarije4!$A$1:$N$1000, 5, 0), 0)/'TOP SCORES'!E$4,0)</f>
        <v>0</v>
      </c>
      <c r="H221" s="14">
        <f>IFERROR(100*_xlfn.IFNA(VLOOKUP($B221,KviZDarije5!$A$1:$N$1000, 5, 0), 0)/'TOP SCORES'!F$4,0)</f>
        <v>0</v>
      </c>
      <c r="I221" s="14">
        <f>IFERROR(100*_xlfn.IFNA(VLOOKUP($B221,KviZDarije6!$A$1:$N$1000, 5, 0), 0)/'TOP SCORES'!G$4,0)</f>
        <v>20</v>
      </c>
      <c r="J221" s="14">
        <f>IFERROR(100*_xlfn.IFNA(VLOOKUP($B221,KviZDarije7!$A$1:$N$999, 5, 0), 0)/'TOP SCORES'!H$4,0)</f>
        <v>0</v>
      </c>
      <c r="K221" s="14">
        <f>IFERROR(100*_xlfn.IFNA(VLOOKUP($B221,KviZDarije8!$A$1:$N$1000, 5, 0), 0)/'TOP SCORES'!I$4,0)</f>
        <v>0</v>
      </c>
      <c r="L221" s="14">
        <f>IFERROR(100*_xlfn.IFNA(VLOOKUP($B221,KviZDarije9!$A$1:$N$1000, 5, 0), 0)/'TOP SCORES'!J$4,0)</f>
        <v>0</v>
      </c>
      <c r="M221" s="14">
        <f>IFERROR(100*_xlfn.IFNA(VLOOKUP($B221,KviZDarije10!$A$1:$N$1000, 5, 0), 0)/'TOP SCORES'!K$4,0)</f>
        <v>0</v>
      </c>
      <c r="N221" s="14">
        <f>IFERROR(100*_xlfn.IFNA(VLOOKUP($B221,KviZDarije11!$A$1:$N$1000, 5, 0), 0)/'TOP SCORES'!L$4,0)</f>
        <v>0</v>
      </c>
    </row>
    <row r="222" spans="1:14">
      <c r="A222" s="17">
        <f ca="1">RANK(C222,C$2:C$992)</f>
        <v>222</v>
      </c>
      <c r="B222" s="71" t="s">
        <v>278</v>
      </c>
      <c r="C222" s="15" cm="1">
        <f t="array" aca="1" ref="C222" ca="1">SUM(LARGE(D222:N222,ROW(INDIRECT("1:8"))))</f>
        <v>18.181818181818183</v>
      </c>
      <c r="D222" s="14">
        <f>IFERROR(100*_xlfn.IFNA(VLOOKUP($B222,KviZDarije1!$A$1:$N$1000, 5, 0), 0)/'TOP SCORES'!B$4,0)</f>
        <v>0</v>
      </c>
      <c r="E222" s="14">
        <f>IFERROR(100*_xlfn.IFNA(VLOOKUP($B222,KviZDarije2!$A$1:$N$1000, 5, 0), 0)/'TOP SCORES'!C$4,0)</f>
        <v>0</v>
      </c>
      <c r="F222" s="14">
        <f>IFERROR(100*_xlfn.IFNA(VLOOKUP($B222,KviZDarije3!$A$1:$N$1000, 5, 0), 0)/'TOP SCORES'!D$4,0)</f>
        <v>0</v>
      </c>
      <c r="G222" s="14">
        <f>IFERROR(100*_xlfn.IFNA(VLOOKUP($B222,KviZDarije4!$A$1:$N$1000, 5, 0), 0)/'TOP SCORES'!E$4,0)</f>
        <v>0</v>
      </c>
      <c r="H222" s="14">
        <f>IFERROR(100*_xlfn.IFNA(VLOOKUP($B222,KviZDarije5!$A$1:$N$1000, 5, 0), 0)/'TOP SCORES'!F$4,0)</f>
        <v>18.181818181818183</v>
      </c>
      <c r="I222" s="14">
        <f>IFERROR(100*_xlfn.IFNA(VLOOKUP($B222,KviZDarije6!$A$1:$N$1000, 5, 0), 0)/'TOP SCORES'!G$4,0)</f>
        <v>0</v>
      </c>
      <c r="J222" s="14">
        <f>IFERROR(100*_xlfn.IFNA(VLOOKUP($B222,KviZDarije7!$A$1:$N$999, 5, 0), 0)/'TOP SCORES'!H$4,0)</f>
        <v>0</v>
      </c>
      <c r="K222" s="14">
        <f>IFERROR(100*_xlfn.IFNA(VLOOKUP($B222,KviZDarije8!$A$1:$N$1000, 5, 0), 0)/'TOP SCORES'!I$4,0)</f>
        <v>0</v>
      </c>
      <c r="L222" s="14">
        <f>IFERROR(100*_xlfn.IFNA(VLOOKUP($B222,KviZDarije9!$A$1:$N$1000, 5, 0), 0)/'TOP SCORES'!J$4,0)</f>
        <v>0</v>
      </c>
      <c r="M222" s="14">
        <f>IFERROR(100*_xlfn.IFNA(VLOOKUP($B222,KviZDarije10!$A$1:$N$1000, 5, 0), 0)/'TOP SCORES'!K$4,0)</f>
        <v>0</v>
      </c>
      <c r="N222" s="14">
        <f>IFERROR(100*_xlfn.IFNA(VLOOKUP($B222,KviZDarije11!$A$1:$N$1000, 5, 0), 0)/'TOP SCORES'!L$4,0)</f>
        <v>0</v>
      </c>
    </row>
    <row r="223" spans="1:14">
      <c r="A223" s="17">
        <f ca="1">RANK(C223,C$2:C$992)</f>
        <v>222</v>
      </c>
      <c r="B223" s="71" t="s">
        <v>321</v>
      </c>
      <c r="C223" s="15" cm="1">
        <f t="array" aca="1" ref="C223" ca="1">SUM(LARGE(D223:N223,ROW(INDIRECT("1:8"))))</f>
        <v>18.181818181818183</v>
      </c>
      <c r="D223" s="14">
        <f>IFERROR(100*_xlfn.IFNA(VLOOKUP($B223,KviZDarije1!$A$1:$N$1000, 5, 0), 0)/'TOP SCORES'!B$4,0)</f>
        <v>0</v>
      </c>
      <c r="E223" s="14">
        <f>IFERROR(100*_xlfn.IFNA(VLOOKUP($B223,KviZDarije2!$A$1:$N$1000, 5, 0), 0)/'TOP SCORES'!C$4,0)</f>
        <v>0</v>
      </c>
      <c r="F223" s="14">
        <f>IFERROR(100*_xlfn.IFNA(VLOOKUP($B223,KviZDarije3!$A$1:$N$1000, 5, 0), 0)/'TOP SCORES'!D$4,0)</f>
        <v>0</v>
      </c>
      <c r="G223" s="14">
        <f>IFERROR(100*_xlfn.IFNA(VLOOKUP($B223,KviZDarije4!$A$1:$N$1000, 5, 0), 0)/'TOP SCORES'!E$4,0)</f>
        <v>0</v>
      </c>
      <c r="H223" s="14">
        <f>IFERROR(100*_xlfn.IFNA(VLOOKUP($B223,KviZDarije5!$A$1:$N$1000, 5, 0), 0)/'TOP SCORES'!F$4,0)</f>
        <v>0</v>
      </c>
      <c r="I223" s="14">
        <f>IFERROR(100*_xlfn.IFNA(VLOOKUP($B223,KviZDarije6!$A$1:$N$1000, 5, 0), 0)/'TOP SCORES'!G$4,0)</f>
        <v>0</v>
      </c>
      <c r="J223" s="14">
        <f>IFERROR(100*_xlfn.IFNA(VLOOKUP($B223,KviZDarije7!$A$1:$N$999, 5, 0), 0)/'TOP SCORES'!H$4,0)</f>
        <v>0</v>
      </c>
      <c r="K223" s="14">
        <f>IFERROR(100*_xlfn.IFNA(VLOOKUP($B223,KviZDarije8!$A$1:$N$1000, 5, 0), 0)/'TOP SCORES'!I$4,0)</f>
        <v>0</v>
      </c>
      <c r="L223" s="14">
        <f>IFERROR(100*_xlfn.IFNA(VLOOKUP($B223,KviZDarije9!$A$1:$N$1000, 5, 0), 0)/'TOP SCORES'!J$4,0)</f>
        <v>0</v>
      </c>
      <c r="M223" s="14">
        <f>IFERROR(100*_xlfn.IFNA(VLOOKUP($B223,KviZDarije10!$A$1:$N$1000, 5, 0), 0)/'TOP SCORES'!K$4,0)</f>
        <v>18.181818181818183</v>
      </c>
      <c r="N223" s="14">
        <f>IFERROR(100*_xlfn.IFNA(VLOOKUP($B223,KviZDarije11!$A$1:$N$1000, 5, 0), 0)/'TOP SCORES'!L$4,0)</f>
        <v>0</v>
      </c>
    </row>
    <row r="224" spans="1:14">
      <c r="A224" s="17">
        <f ca="1">RANK(C224,C$2:C$992)</f>
        <v>222</v>
      </c>
      <c r="B224" s="71" t="s">
        <v>318</v>
      </c>
      <c r="C224" s="15" cm="1">
        <f t="array" aca="1" ref="C224" ca="1">SUM(LARGE(D224:N224,ROW(INDIRECT("1:8"))))</f>
        <v>18.181818181818183</v>
      </c>
      <c r="D224" s="14">
        <f>IFERROR(100*_xlfn.IFNA(VLOOKUP($B224,KviZDarije1!$A$1:$N$1000, 5, 0), 0)/'TOP SCORES'!B$4,0)</f>
        <v>0</v>
      </c>
      <c r="E224" s="14">
        <f>IFERROR(100*_xlfn.IFNA(VLOOKUP($B224,KviZDarije2!$A$1:$N$1000, 5, 0), 0)/'TOP SCORES'!C$4,0)</f>
        <v>0</v>
      </c>
      <c r="F224" s="14">
        <f>IFERROR(100*_xlfn.IFNA(VLOOKUP($B224,KviZDarije3!$A$1:$N$1000, 5, 0), 0)/'TOP SCORES'!D$4,0)</f>
        <v>0</v>
      </c>
      <c r="G224" s="14">
        <f>IFERROR(100*_xlfn.IFNA(VLOOKUP($B224,KviZDarije4!$A$1:$N$1000, 5, 0), 0)/'TOP SCORES'!E$4,0)</f>
        <v>0</v>
      </c>
      <c r="H224" s="14">
        <f>IFERROR(100*_xlfn.IFNA(VLOOKUP($B224,KviZDarije5!$A$1:$N$1000, 5, 0), 0)/'TOP SCORES'!F$4,0)</f>
        <v>0</v>
      </c>
      <c r="I224" s="14">
        <f>IFERROR(100*_xlfn.IFNA(VLOOKUP($B224,KviZDarije6!$A$1:$N$1000, 5, 0), 0)/'TOP SCORES'!G$4,0)</f>
        <v>0</v>
      </c>
      <c r="J224" s="14">
        <f>IFERROR(100*_xlfn.IFNA(VLOOKUP($B224,KviZDarije7!$A$1:$N$999, 5, 0), 0)/'TOP SCORES'!H$4,0)</f>
        <v>0</v>
      </c>
      <c r="K224" s="14">
        <f>IFERROR(100*_xlfn.IFNA(VLOOKUP($B224,KviZDarije8!$A$1:$N$1000, 5, 0), 0)/'TOP SCORES'!I$4,0)</f>
        <v>0</v>
      </c>
      <c r="L224" s="14">
        <f>IFERROR(100*_xlfn.IFNA(VLOOKUP($B224,KviZDarije9!$A$1:$N$1000, 5, 0), 0)/'TOP SCORES'!J$4,0)</f>
        <v>0</v>
      </c>
      <c r="M224" s="14">
        <f>IFERROR(100*_xlfn.IFNA(VLOOKUP($B224,KviZDarije10!$A$1:$N$1000, 5, 0), 0)/'TOP SCORES'!K$4,0)</f>
        <v>18.181818181818183</v>
      </c>
      <c r="N224" s="14">
        <f>IFERROR(100*_xlfn.IFNA(VLOOKUP($B224,KviZDarije11!$A$1:$N$1000, 5, 0), 0)/'TOP SCORES'!L$4,0)</f>
        <v>0</v>
      </c>
    </row>
    <row r="225" spans="1:14">
      <c r="A225" s="17">
        <f ca="1">RANK(C225,C$2:C$992)</f>
        <v>222</v>
      </c>
      <c r="B225" s="71" t="s">
        <v>314</v>
      </c>
      <c r="C225" s="15" cm="1">
        <f t="array" aca="1" ref="C225" ca="1">SUM(LARGE(D225:N225,ROW(INDIRECT("1:8"))))</f>
        <v>18.181818181818183</v>
      </c>
      <c r="D225" s="14">
        <f>IFERROR(100*_xlfn.IFNA(VLOOKUP($B225,KviZDarije1!$A$1:$N$1000, 5, 0), 0)/'TOP SCORES'!B$4,0)</f>
        <v>0</v>
      </c>
      <c r="E225" s="14">
        <f>IFERROR(100*_xlfn.IFNA(VLOOKUP($B225,KviZDarije2!$A$1:$N$1000, 5, 0), 0)/'TOP SCORES'!C$4,0)</f>
        <v>0</v>
      </c>
      <c r="F225" s="14">
        <f>IFERROR(100*_xlfn.IFNA(VLOOKUP($B225,KviZDarije3!$A$1:$N$1000, 5, 0), 0)/'TOP SCORES'!D$4,0)</f>
        <v>0</v>
      </c>
      <c r="G225" s="14">
        <f>IFERROR(100*_xlfn.IFNA(VLOOKUP($B225,KviZDarije4!$A$1:$N$1000, 5, 0), 0)/'TOP SCORES'!E$4,0)</f>
        <v>0</v>
      </c>
      <c r="H225" s="14">
        <f>IFERROR(100*_xlfn.IFNA(VLOOKUP($B225,KviZDarije5!$A$1:$N$1000, 5, 0), 0)/'TOP SCORES'!F$4,0)</f>
        <v>0</v>
      </c>
      <c r="I225" s="14">
        <f>IFERROR(100*_xlfn.IFNA(VLOOKUP($B225,KviZDarije6!$A$1:$N$1000, 5, 0), 0)/'TOP SCORES'!G$4,0)</f>
        <v>0</v>
      </c>
      <c r="J225" s="14">
        <f>IFERROR(100*_xlfn.IFNA(VLOOKUP($B225,KviZDarije7!$A$1:$N$999, 5, 0), 0)/'TOP SCORES'!H$4,0)</f>
        <v>0</v>
      </c>
      <c r="K225" s="14">
        <f>IFERROR(100*_xlfn.IFNA(VLOOKUP($B225,KviZDarije8!$A$1:$N$1000, 5, 0), 0)/'TOP SCORES'!I$4,0)</f>
        <v>0</v>
      </c>
      <c r="L225" s="14">
        <f>IFERROR(100*_xlfn.IFNA(VLOOKUP($B225,KviZDarije9!$A$1:$N$1000, 5, 0), 0)/'TOP SCORES'!J$4,0)</f>
        <v>0</v>
      </c>
      <c r="M225" s="14">
        <f>IFERROR(100*_xlfn.IFNA(VLOOKUP($B225,KviZDarije10!$A$1:$N$1000, 5, 0), 0)/'TOP SCORES'!K$4,0)</f>
        <v>18.181818181818183</v>
      </c>
      <c r="N225" s="14">
        <f>IFERROR(100*_xlfn.IFNA(VLOOKUP($B225,KviZDarije11!$A$1:$N$1000, 5, 0), 0)/'TOP SCORES'!L$4,0)</f>
        <v>0</v>
      </c>
    </row>
    <row r="226" spans="1:14">
      <c r="A226" s="17">
        <f ca="1">RANK(C226,C$2:C$992)</f>
        <v>226</v>
      </c>
      <c r="B226" s="12" t="s">
        <v>223</v>
      </c>
      <c r="C226" s="15" cm="1">
        <f t="array" aca="1" ref="C226" ca="1">SUM(LARGE(D226:N226,ROW(INDIRECT("1:8"))))</f>
        <v>10</v>
      </c>
      <c r="D226" s="14">
        <f>IFERROR(100*_xlfn.IFNA(VLOOKUP($B226,KviZDarije1!$A$1:$N$1000, 5, 0), 0)/'TOP SCORES'!B$4,0)</f>
        <v>0</v>
      </c>
      <c r="E226" s="14">
        <f>IFERROR(100*_xlfn.IFNA(VLOOKUP($B226,KviZDarije2!$A$1:$N$1000, 5, 0), 0)/'TOP SCORES'!C$4,0)</f>
        <v>10</v>
      </c>
      <c r="F226" s="14">
        <f>IFERROR(100*_xlfn.IFNA(VLOOKUP($B226,KviZDarije3!$A$1:$N$1000, 5, 0), 0)/'TOP SCORES'!D$4,0)</f>
        <v>0</v>
      </c>
      <c r="G226" s="14">
        <f>IFERROR(100*_xlfn.IFNA(VLOOKUP($B226,KviZDarije4!$A$1:$N$1000, 5, 0), 0)/'TOP SCORES'!E$4,0)</f>
        <v>0</v>
      </c>
      <c r="H226" s="14">
        <f>IFERROR(100*_xlfn.IFNA(VLOOKUP($B226,KviZDarije5!$A$1:$N$1000, 5, 0), 0)/'TOP SCORES'!F$4,0)</f>
        <v>0</v>
      </c>
      <c r="I226" s="14">
        <f>IFERROR(100*_xlfn.IFNA(VLOOKUP($B226,KviZDarije6!$A$1:$N$1000, 5, 0), 0)/'TOP SCORES'!G$4,0)</f>
        <v>0</v>
      </c>
      <c r="J226" s="14">
        <f>IFERROR(100*_xlfn.IFNA(VLOOKUP($B226,KviZDarije7!$A$1:$N$999, 5, 0), 0)/'TOP SCORES'!H$4,0)</f>
        <v>0</v>
      </c>
      <c r="K226" s="14">
        <f>IFERROR(100*_xlfn.IFNA(VLOOKUP($B226,KviZDarije8!$A$1:$N$1000, 5, 0), 0)/'TOP SCORES'!I$4,0)</f>
        <v>0</v>
      </c>
      <c r="L226" s="14">
        <f>IFERROR(100*_xlfn.IFNA(VLOOKUP($B226,KviZDarije9!$A$1:$N$1000, 5, 0), 0)/'TOP SCORES'!J$4,0)</f>
        <v>0</v>
      </c>
      <c r="M226" s="14">
        <f>IFERROR(100*_xlfn.IFNA(VLOOKUP($B226,KviZDarije10!$A$1:$N$1000, 5, 0), 0)/'TOP SCORES'!K$4,0)</f>
        <v>0</v>
      </c>
      <c r="N226" s="14">
        <f>IFERROR(100*_xlfn.IFNA(VLOOKUP($B226,KviZDarije11!$A$1:$N$1000, 5, 0), 0)/'TOP SCORES'!L$4,0)</f>
        <v>0</v>
      </c>
    </row>
    <row r="227" spans="1:14">
      <c r="A227" s="17">
        <f ca="1">RANK(C227,C$2:C$992)</f>
        <v>226</v>
      </c>
      <c r="B227" s="35" t="s">
        <v>270</v>
      </c>
      <c r="C227" s="15" cm="1">
        <f t="array" aca="1" ref="C227" ca="1">SUM(LARGE(D227:N227,ROW(INDIRECT("1:8"))))</f>
        <v>10</v>
      </c>
      <c r="D227" s="14">
        <f>IFERROR(100*_xlfn.IFNA(VLOOKUP($B227,KviZDarije1!$A$1:$N$1000, 5, 0), 0)/'TOP SCORES'!B$4,0)</f>
        <v>0</v>
      </c>
      <c r="E227" s="14">
        <f>IFERROR(100*_xlfn.IFNA(VLOOKUP($B227,KviZDarije2!$A$1:$N$1000, 5, 0), 0)/'TOP SCORES'!C$4,0)</f>
        <v>0</v>
      </c>
      <c r="F227" s="14">
        <f>IFERROR(100*_xlfn.IFNA(VLOOKUP($B227,KviZDarije3!$A$1:$N$1000, 5, 0), 0)/'TOP SCORES'!D$4,0)</f>
        <v>0</v>
      </c>
      <c r="G227" s="14">
        <f>IFERROR(100*_xlfn.IFNA(VLOOKUP($B227,KviZDarije4!$A$1:$N$1000, 5, 0), 0)/'TOP SCORES'!E$4,0)</f>
        <v>10</v>
      </c>
      <c r="H227" s="14">
        <f>IFERROR(100*_xlfn.IFNA(VLOOKUP($B227,KviZDarije5!$A$1:$N$1000, 5, 0), 0)/'TOP SCORES'!F$4,0)</f>
        <v>0</v>
      </c>
      <c r="I227" s="14">
        <f>IFERROR(100*_xlfn.IFNA(VLOOKUP($B227,KviZDarije6!$A$1:$N$1000, 5, 0), 0)/'TOP SCORES'!G$4,0)</f>
        <v>0</v>
      </c>
      <c r="J227" s="14">
        <f>IFERROR(100*_xlfn.IFNA(VLOOKUP($B227,KviZDarije7!$A$1:$N$999, 5, 0), 0)/'TOP SCORES'!H$4,0)</f>
        <v>0</v>
      </c>
      <c r="K227" s="14">
        <f>IFERROR(100*_xlfn.IFNA(VLOOKUP($B227,KviZDarije8!$A$1:$N$1000, 5, 0), 0)/'TOP SCORES'!I$4,0)</f>
        <v>0</v>
      </c>
      <c r="L227" s="14">
        <f>IFERROR(100*_xlfn.IFNA(VLOOKUP($B227,KviZDarije9!$A$1:$N$1000, 5, 0), 0)/'TOP SCORES'!J$4,0)</f>
        <v>0</v>
      </c>
      <c r="M227" s="14">
        <f>IFERROR(100*_xlfn.IFNA(VLOOKUP($B227,KviZDarije10!$A$1:$N$1000, 5, 0), 0)/'TOP SCORES'!K$4,0)</f>
        <v>0</v>
      </c>
      <c r="N227" s="14">
        <f>IFERROR(100*_xlfn.IFNA(VLOOKUP($B227,KviZDarije11!$A$1:$N$1000, 5, 0), 0)/'TOP SCORES'!L$4,0)</f>
        <v>0</v>
      </c>
    </row>
    <row r="228" spans="1:14">
      <c r="A228" s="17">
        <f ca="1">RANK(C228,C$2:C$992)</f>
        <v>226</v>
      </c>
      <c r="B228" s="36" t="s">
        <v>269</v>
      </c>
      <c r="C228" s="15" cm="1">
        <f t="array" aca="1" ref="C228" ca="1">SUM(LARGE(D228:N228,ROW(INDIRECT("1:8"))))</f>
        <v>10</v>
      </c>
      <c r="D228" s="14">
        <f>IFERROR(100*_xlfn.IFNA(VLOOKUP($B228,KviZDarije1!$A$1:$N$1000, 5, 0), 0)/'TOP SCORES'!B$4,0)</f>
        <v>0</v>
      </c>
      <c r="E228" s="14">
        <f>IFERROR(100*_xlfn.IFNA(VLOOKUP($B228,KviZDarije2!$A$1:$N$1000, 5, 0), 0)/'TOP SCORES'!C$4,0)</f>
        <v>0</v>
      </c>
      <c r="F228" s="14">
        <f>IFERROR(100*_xlfn.IFNA(VLOOKUP($B228,KviZDarije3!$A$1:$N$1000, 5, 0), 0)/'TOP SCORES'!D$4,0)</f>
        <v>0</v>
      </c>
      <c r="G228" s="14">
        <f>IFERROR(100*_xlfn.IFNA(VLOOKUP($B228,KviZDarije4!$A$1:$N$1000, 5, 0), 0)/'TOP SCORES'!E$4,0)</f>
        <v>10</v>
      </c>
      <c r="H228" s="14">
        <f>IFERROR(100*_xlfn.IFNA(VLOOKUP($B228,KviZDarije5!$A$1:$N$1000, 5, 0), 0)/'TOP SCORES'!F$4,0)</f>
        <v>0</v>
      </c>
      <c r="I228" s="14">
        <f>IFERROR(100*_xlfn.IFNA(VLOOKUP($B228,KviZDarije6!$A$1:$N$1000, 5, 0), 0)/'TOP SCORES'!G$4,0)</f>
        <v>0</v>
      </c>
      <c r="J228" s="14">
        <f>IFERROR(100*_xlfn.IFNA(VLOOKUP($B228,KviZDarije7!$A$1:$N$999, 5, 0), 0)/'TOP SCORES'!H$4,0)</f>
        <v>0</v>
      </c>
      <c r="K228" s="14">
        <f>IFERROR(100*_xlfn.IFNA(VLOOKUP($B228,KviZDarije8!$A$1:$N$1000, 5, 0), 0)/'TOP SCORES'!I$4,0)</f>
        <v>0</v>
      </c>
      <c r="L228" s="14">
        <f>IFERROR(100*_xlfn.IFNA(VLOOKUP($B228,KviZDarije9!$A$1:$N$1000, 5, 0), 0)/'TOP SCORES'!J$4,0)</f>
        <v>0</v>
      </c>
      <c r="M228" s="14">
        <f>IFERROR(100*_xlfn.IFNA(VLOOKUP($B228,KviZDarije10!$A$1:$N$1000, 5, 0), 0)/'TOP SCORES'!K$4,0)</f>
        <v>0</v>
      </c>
      <c r="N228" s="14">
        <f>IFERROR(100*_xlfn.IFNA(VLOOKUP($B228,KviZDarije11!$A$1:$N$1000, 5, 0), 0)/'TOP SCORES'!L$4,0)</f>
        <v>0</v>
      </c>
    </row>
    <row r="229" spans="1:14">
      <c r="A229" s="17">
        <f ca="1">RANK(C229,C$2:C$992)</f>
        <v>226</v>
      </c>
      <c r="B229" s="40" t="s">
        <v>288</v>
      </c>
      <c r="C229" s="15" cm="1">
        <f t="array" aca="1" ref="C229" ca="1">SUM(LARGE(D229:N229,ROW(INDIRECT("1:8"))))</f>
        <v>10</v>
      </c>
      <c r="D229" s="14">
        <f>IFERROR(100*_xlfn.IFNA(VLOOKUP($B229,KviZDarije1!$A$1:$N$1000, 5, 0), 0)/'TOP SCORES'!B$4,0)</f>
        <v>0</v>
      </c>
      <c r="E229" s="14">
        <f>IFERROR(100*_xlfn.IFNA(VLOOKUP($B229,KviZDarije2!$A$1:$N$1000, 5, 0), 0)/'TOP SCORES'!C$4,0)</f>
        <v>0</v>
      </c>
      <c r="F229" s="14">
        <f>IFERROR(100*_xlfn.IFNA(VLOOKUP($B229,KviZDarije3!$A$1:$N$1000, 5, 0), 0)/'TOP SCORES'!D$4,0)</f>
        <v>0</v>
      </c>
      <c r="G229" s="14">
        <f>IFERROR(100*_xlfn.IFNA(VLOOKUP($B229,KviZDarije4!$A$1:$N$1000, 5, 0), 0)/'TOP SCORES'!E$4,0)</f>
        <v>0</v>
      </c>
      <c r="H229" s="14">
        <f>IFERROR(100*_xlfn.IFNA(VLOOKUP($B229,KviZDarije5!$A$1:$N$1000, 5, 0), 0)/'TOP SCORES'!F$4,0)</f>
        <v>0</v>
      </c>
      <c r="I229" s="14">
        <f>IFERROR(100*_xlfn.IFNA(VLOOKUP($B229,KviZDarije6!$A$1:$N$1000, 5, 0), 0)/'TOP SCORES'!G$4,0)</f>
        <v>10</v>
      </c>
      <c r="J229" s="14">
        <f>IFERROR(100*_xlfn.IFNA(VLOOKUP($B229,KviZDarije7!$A$1:$N$999, 5, 0), 0)/'TOP SCORES'!H$4,0)</f>
        <v>0</v>
      </c>
      <c r="K229" s="14">
        <f>IFERROR(100*_xlfn.IFNA(VLOOKUP($B229,KviZDarije8!$A$1:$N$1000, 5, 0), 0)/'TOP SCORES'!I$4,0)</f>
        <v>0</v>
      </c>
      <c r="L229" s="14">
        <f>IFERROR(100*_xlfn.IFNA(VLOOKUP($B229,KviZDarije9!$A$1:$N$1000, 5, 0), 0)/'TOP SCORES'!J$4,0)</f>
        <v>0</v>
      </c>
      <c r="M229" s="14">
        <f>IFERROR(100*_xlfn.IFNA(VLOOKUP($B229,KviZDarije10!$A$1:$N$1000, 5, 0), 0)/'TOP SCORES'!K$4,0)</f>
        <v>0</v>
      </c>
      <c r="N229" s="14">
        <f>IFERROR(100*_xlfn.IFNA(VLOOKUP($B229,KviZDarije11!$A$1:$N$1000, 5, 0), 0)/'TOP SCORES'!L$4,0)</f>
        <v>0</v>
      </c>
    </row>
    <row r="230" spans="1:14">
      <c r="A230" s="17">
        <f ca="1">RANK(C230,C$2:C$992)</f>
        <v>230</v>
      </c>
      <c r="B230" s="24" t="s">
        <v>203</v>
      </c>
      <c r="C230" s="15" cm="1">
        <f t="array" aca="1" ref="C230" ca="1">SUM(LARGE(D230:N230,ROW(INDIRECT("1:8"))))</f>
        <v>9.0909090909090917</v>
      </c>
      <c r="D230" s="14">
        <f>IFERROR(100*_xlfn.IFNA(VLOOKUP($B230,KviZDarije1!$A$1:$N$1000, 5, 0), 0)/'TOP SCORES'!B$4,0)</f>
        <v>9.0909090909090917</v>
      </c>
      <c r="E230" s="14">
        <f>IFERROR(100*_xlfn.IFNA(VLOOKUP($B230,KviZDarije2!$A$1:$N$1000, 5, 0), 0)/'TOP SCORES'!C$4,0)</f>
        <v>0</v>
      </c>
      <c r="F230" s="14">
        <f>IFERROR(100*_xlfn.IFNA(VLOOKUP($B230,KviZDarije3!$A$1:$N$1000, 5, 0), 0)/'TOP SCORES'!D$4,0)</f>
        <v>0</v>
      </c>
      <c r="G230" s="14">
        <f>IFERROR(100*_xlfn.IFNA(VLOOKUP($B230,KviZDarije4!$A$1:$N$1000, 5, 0), 0)/'TOP SCORES'!E$4,0)</f>
        <v>0</v>
      </c>
      <c r="H230" s="14">
        <f>IFERROR(100*_xlfn.IFNA(VLOOKUP($B230,KviZDarije5!$A$1:$N$1000, 5, 0), 0)/'TOP SCORES'!F$4,0)</f>
        <v>0</v>
      </c>
      <c r="I230" s="14">
        <f>IFERROR(100*_xlfn.IFNA(VLOOKUP($B230,KviZDarije6!$A$1:$N$1000, 5, 0), 0)/'TOP SCORES'!G$4,0)</f>
        <v>0</v>
      </c>
      <c r="J230" s="14">
        <f>IFERROR(100*_xlfn.IFNA(VLOOKUP($B230,KviZDarije7!$A$1:$N$999, 5, 0), 0)/'TOP SCORES'!H$4,0)</f>
        <v>0</v>
      </c>
      <c r="K230" s="14">
        <f>IFERROR(100*_xlfn.IFNA(VLOOKUP($B230,KviZDarije8!$A$1:$N$1000, 5, 0), 0)/'TOP SCORES'!I$4,0)</f>
        <v>0</v>
      </c>
      <c r="L230" s="14">
        <f>IFERROR(100*_xlfn.IFNA(VLOOKUP($B230,KviZDarije9!$A$1:$N$1000, 5, 0), 0)/'TOP SCORES'!J$4,0)</f>
        <v>0</v>
      </c>
      <c r="M230" s="14">
        <f>IFERROR(100*_xlfn.IFNA(VLOOKUP($B230,KviZDarije10!$A$1:$N$1000, 5, 0), 0)/'TOP SCORES'!K$4,0)</f>
        <v>0</v>
      </c>
      <c r="N230" s="14">
        <f>IFERROR(100*_xlfn.IFNA(VLOOKUP($B230,KviZDarije11!$A$1:$N$1000, 5, 0), 0)/'TOP SCORES'!L$4,0)</f>
        <v>0</v>
      </c>
    </row>
    <row r="231" spans="1:14">
      <c r="A231" s="17">
        <f ca="1">RANK(C231,C$2:C$992)</f>
        <v>231</v>
      </c>
      <c r="B231" s="8"/>
      <c r="C231" s="15" cm="1">
        <f t="array" aca="1" ref="C231" ca="1">SUM(LARGE(D231:N231,ROW(INDIRECT("1:8"))))</f>
        <v>0</v>
      </c>
      <c r="D231" s="14">
        <f>IFERROR(100*_xlfn.IFNA(VLOOKUP($B231,KviZDarije1!$A$1:$N$1000, 5, 0), 0)/'TOP SCORES'!B$4,0)</f>
        <v>0</v>
      </c>
      <c r="E231" s="14">
        <f>IFERROR(100*_xlfn.IFNA(VLOOKUP($B231,KviZDarije2!$A$1:$N$1000, 5, 0), 0)/'TOP SCORES'!C$4,0)</f>
        <v>0</v>
      </c>
      <c r="F231" s="14">
        <f>IFERROR(100*_xlfn.IFNA(VLOOKUP($B231,KviZDarije3!$A$1:$N$1000, 5, 0), 0)/'TOP SCORES'!D$4,0)</f>
        <v>0</v>
      </c>
      <c r="G231" s="14">
        <f>IFERROR(100*_xlfn.IFNA(VLOOKUP($B231,KviZDarije4!$A$1:$N$1000, 5, 0), 0)/'TOP SCORES'!E$4,0)</f>
        <v>0</v>
      </c>
      <c r="H231" s="14">
        <f>IFERROR(100*_xlfn.IFNA(VLOOKUP($B231,KviZDarije5!$A$1:$N$1000, 5, 0), 0)/'TOP SCORES'!F$4,0)</f>
        <v>0</v>
      </c>
      <c r="I231" s="14">
        <f>IFERROR(100*_xlfn.IFNA(VLOOKUP($B231,KviZDarije6!$A$1:$N$1000, 5, 0), 0)/'TOP SCORES'!G$4,0)</f>
        <v>0</v>
      </c>
      <c r="J231" s="14">
        <f>IFERROR(100*_xlfn.IFNA(VLOOKUP($B231,KviZDarije7!$A$1:$N$999, 5, 0), 0)/'TOP SCORES'!H$4,0)</f>
        <v>0</v>
      </c>
      <c r="K231" s="14">
        <f>IFERROR(100*_xlfn.IFNA(VLOOKUP($B231,KviZDarije8!$A$1:$N$1000, 5, 0), 0)/'TOP SCORES'!I$4,0)</f>
        <v>0</v>
      </c>
      <c r="L231" s="14">
        <f>IFERROR(100*_xlfn.IFNA(VLOOKUP($B231,KviZDarije9!$A$1:$N$1000, 5, 0), 0)/'TOP SCORES'!J$4,0)</f>
        <v>0</v>
      </c>
      <c r="M231" s="14">
        <f>IFERROR(100*_xlfn.IFNA(VLOOKUP($B231,KviZDarije10!$A$1:$N$1000, 5, 0), 0)/'TOP SCORES'!K$4,0)</f>
        <v>0</v>
      </c>
      <c r="N231" s="14">
        <f>IFERROR(100*_xlfn.IFNA(VLOOKUP($B231,KviZDarije11!$A$1:$N$1000, 5, 0), 0)/'TOP SCORES'!L$4,0)</f>
        <v>0</v>
      </c>
    </row>
    <row r="232" spans="1:14">
      <c r="A232" s="17">
        <f ca="1">RANK(C232,C$2:C$992)</f>
        <v>231</v>
      </c>
      <c r="B232" s="8"/>
      <c r="C232" s="15" cm="1">
        <f t="array" aca="1" ref="C232" ca="1">SUM(LARGE(D232:N232,ROW(INDIRECT("1:8"))))</f>
        <v>0</v>
      </c>
      <c r="D232" s="14">
        <f>IFERROR(100*_xlfn.IFNA(VLOOKUP($B232,KviZDarije1!$A$1:$N$1000, 5, 0), 0)/'TOP SCORES'!B$4,0)</f>
        <v>0</v>
      </c>
      <c r="E232" s="14">
        <f>IFERROR(100*_xlfn.IFNA(VLOOKUP($B232,KviZDarije2!$A$1:$N$1000, 5, 0), 0)/'TOP SCORES'!C$4,0)</f>
        <v>0</v>
      </c>
      <c r="F232" s="14">
        <f>IFERROR(100*_xlfn.IFNA(VLOOKUP($B232,KviZDarije3!$A$1:$N$1000, 5, 0), 0)/'TOP SCORES'!D$4,0)</f>
        <v>0</v>
      </c>
      <c r="G232" s="14">
        <f>IFERROR(100*_xlfn.IFNA(VLOOKUP($B232,KviZDarije4!$A$1:$N$1000, 5, 0), 0)/'TOP SCORES'!E$4,0)</f>
        <v>0</v>
      </c>
      <c r="H232" s="14">
        <f>IFERROR(100*_xlfn.IFNA(VLOOKUP($B232,KviZDarije5!$A$1:$N$1000, 5, 0), 0)/'TOP SCORES'!F$4,0)</f>
        <v>0</v>
      </c>
      <c r="I232" s="14">
        <f>IFERROR(100*_xlfn.IFNA(VLOOKUP($B232,KviZDarije6!$A$1:$N$1000, 5, 0), 0)/'TOP SCORES'!G$4,0)</f>
        <v>0</v>
      </c>
      <c r="J232" s="14">
        <f>IFERROR(100*_xlfn.IFNA(VLOOKUP($B232,KviZDarije7!$A$1:$N$999, 5, 0), 0)/'TOP SCORES'!H$4,0)</f>
        <v>0</v>
      </c>
      <c r="K232" s="14">
        <f>IFERROR(100*_xlfn.IFNA(VLOOKUP($B232,KviZDarije8!$A$1:$N$1000, 5, 0), 0)/'TOP SCORES'!I$4,0)</f>
        <v>0</v>
      </c>
      <c r="L232" s="14">
        <f>IFERROR(100*_xlfn.IFNA(VLOOKUP($B232,KviZDarije9!$A$1:$N$1000, 5, 0), 0)/'TOP SCORES'!J$4,0)</f>
        <v>0</v>
      </c>
      <c r="M232" s="14">
        <f>IFERROR(100*_xlfn.IFNA(VLOOKUP($B232,KviZDarije10!$A$1:$N$1000, 5, 0), 0)/'TOP SCORES'!K$4,0)</f>
        <v>0</v>
      </c>
      <c r="N232" s="14">
        <f>IFERROR(100*_xlfn.IFNA(VLOOKUP($B232,KviZDarije11!$A$1:$N$1000, 5, 0), 0)/'TOP SCORES'!L$4,0)</f>
        <v>0</v>
      </c>
    </row>
    <row r="233" spans="1:14">
      <c r="A233" s="17">
        <f ca="1">RANK(C233,C$2:C$992)</f>
        <v>231</v>
      </c>
      <c r="B233" s="8"/>
      <c r="C233" s="15" cm="1">
        <f t="array" aca="1" ref="C233" ca="1">SUM(LARGE(D233:N233,ROW(INDIRECT("1:8"))))</f>
        <v>0</v>
      </c>
      <c r="D233" s="14">
        <f>IFERROR(100*_xlfn.IFNA(VLOOKUP($B233,KviZDarije1!$A$1:$N$1000, 5, 0), 0)/'TOP SCORES'!B$4,0)</f>
        <v>0</v>
      </c>
      <c r="E233" s="14">
        <f>IFERROR(100*_xlfn.IFNA(VLOOKUP($B233,KviZDarije2!$A$1:$N$1000, 5, 0), 0)/'TOP SCORES'!C$4,0)</f>
        <v>0</v>
      </c>
      <c r="F233" s="14">
        <f>IFERROR(100*_xlfn.IFNA(VLOOKUP($B233,KviZDarije3!$A$1:$N$1000, 5, 0), 0)/'TOP SCORES'!D$4,0)</f>
        <v>0</v>
      </c>
      <c r="G233" s="14">
        <f>IFERROR(100*_xlfn.IFNA(VLOOKUP($B233,KviZDarije4!$A$1:$N$1000, 5, 0), 0)/'TOP SCORES'!E$4,0)</f>
        <v>0</v>
      </c>
      <c r="H233" s="14">
        <f>IFERROR(100*_xlfn.IFNA(VLOOKUP($B233,KviZDarije5!$A$1:$N$1000, 5, 0), 0)/'TOP SCORES'!F$4,0)</f>
        <v>0</v>
      </c>
      <c r="I233" s="14">
        <f>IFERROR(100*_xlfn.IFNA(VLOOKUP($B233,KviZDarije6!$A$1:$N$1000, 5, 0), 0)/'TOP SCORES'!G$4,0)</f>
        <v>0</v>
      </c>
      <c r="J233" s="14">
        <f>IFERROR(100*_xlfn.IFNA(VLOOKUP($B233,KviZDarije7!$A$1:$N$999, 5, 0), 0)/'TOP SCORES'!H$4,0)</f>
        <v>0</v>
      </c>
      <c r="K233" s="14">
        <f>IFERROR(100*_xlfn.IFNA(VLOOKUP($B233,KviZDarije8!$A$1:$N$1000, 5, 0), 0)/'TOP SCORES'!I$4,0)</f>
        <v>0</v>
      </c>
      <c r="L233" s="14">
        <f>IFERROR(100*_xlfn.IFNA(VLOOKUP($B233,KviZDarije9!$A$1:$N$1000, 5, 0), 0)/'TOP SCORES'!J$4,0)</f>
        <v>0</v>
      </c>
      <c r="M233" s="14">
        <f>IFERROR(100*_xlfn.IFNA(VLOOKUP($B233,KviZDarije10!$A$1:$N$1000, 5, 0), 0)/'TOP SCORES'!K$4,0)</f>
        <v>0</v>
      </c>
      <c r="N233" s="14">
        <f>IFERROR(100*_xlfn.IFNA(VLOOKUP($B233,KviZDarije11!$A$1:$N$1000, 5, 0), 0)/'TOP SCORES'!L$4,0)</f>
        <v>0</v>
      </c>
    </row>
    <row r="234" spans="1:14">
      <c r="A234" s="17">
        <f ca="1">RANK(C234,C$2:C$992)</f>
        <v>231</v>
      </c>
      <c r="B234" s="8"/>
      <c r="C234" s="15" cm="1">
        <f t="array" aca="1" ref="C234" ca="1">SUM(LARGE(D234:N234,ROW(INDIRECT("1:8"))))</f>
        <v>0</v>
      </c>
      <c r="D234" s="14">
        <f>IFERROR(100*_xlfn.IFNA(VLOOKUP($B234,KviZDarije1!$A$1:$N$1000, 5, 0), 0)/'TOP SCORES'!B$4,0)</f>
        <v>0</v>
      </c>
      <c r="E234" s="14">
        <f>IFERROR(100*_xlfn.IFNA(VLOOKUP($B234,KviZDarije2!$A$1:$N$1000, 5, 0), 0)/'TOP SCORES'!C$4,0)</f>
        <v>0</v>
      </c>
      <c r="F234" s="14">
        <f>IFERROR(100*_xlfn.IFNA(VLOOKUP($B234,KviZDarije3!$A$1:$N$1000, 5, 0), 0)/'TOP SCORES'!D$4,0)</f>
        <v>0</v>
      </c>
      <c r="G234" s="14">
        <f>IFERROR(100*_xlfn.IFNA(VLOOKUP($B234,KviZDarije4!$A$1:$N$1000, 5, 0), 0)/'TOP SCORES'!E$4,0)</f>
        <v>0</v>
      </c>
      <c r="H234" s="14">
        <f>IFERROR(100*_xlfn.IFNA(VLOOKUP($B234,KviZDarije5!$A$1:$N$1000, 5, 0), 0)/'TOP SCORES'!F$4,0)</f>
        <v>0</v>
      </c>
      <c r="I234" s="14">
        <f>IFERROR(100*_xlfn.IFNA(VLOOKUP($B234,KviZDarije6!$A$1:$N$1000, 5, 0), 0)/'TOP SCORES'!G$4,0)</f>
        <v>0</v>
      </c>
      <c r="J234" s="14">
        <f>IFERROR(100*_xlfn.IFNA(VLOOKUP($B234,KviZDarije7!$A$1:$N$999, 5, 0), 0)/'TOP SCORES'!H$4,0)</f>
        <v>0</v>
      </c>
      <c r="K234" s="14">
        <f>IFERROR(100*_xlfn.IFNA(VLOOKUP($B234,KviZDarije8!$A$1:$N$1000, 5, 0), 0)/'TOP SCORES'!I$4,0)</f>
        <v>0</v>
      </c>
      <c r="L234" s="14">
        <f>IFERROR(100*_xlfn.IFNA(VLOOKUP($B234,KviZDarije9!$A$1:$N$1000, 5, 0), 0)/'TOP SCORES'!J$4,0)</f>
        <v>0</v>
      </c>
      <c r="M234" s="14">
        <f>IFERROR(100*_xlfn.IFNA(VLOOKUP($B234,KviZDarije10!$A$1:$N$1000, 5, 0), 0)/'TOP SCORES'!K$4,0)</f>
        <v>0</v>
      </c>
      <c r="N234" s="14">
        <f>IFERROR(100*_xlfn.IFNA(VLOOKUP($B234,KviZDarije11!$A$1:$N$1000, 5, 0), 0)/'TOP SCORES'!L$4,0)</f>
        <v>0</v>
      </c>
    </row>
    <row r="235" spans="1:14">
      <c r="A235" s="17">
        <f ca="1">RANK(C235,C$2:C$992)</f>
        <v>231</v>
      </c>
      <c r="B235" s="8"/>
      <c r="C235" s="15" cm="1">
        <f t="array" aca="1" ref="C235" ca="1">SUM(LARGE(D235:N235,ROW(INDIRECT("1:8"))))</f>
        <v>0</v>
      </c>
      <c r="D235" s="14">
        <f>IFERROR(100*_xlfn.IFNA(VLOOKUP($B235,KviZDarije1!$A$1:$N$1000, 5, 0), 0)/'TOP SCORES'!B$4,0)</f>
        <v>0</v>
      </c>
      <c r="E235" s="14">
        <f>IFERROR(100*_xlfn.IFNA(VLOOKUP($B235,KviZDarije2!$A$1:$N$1000, 5, 0), 0)/'TOP SCORES'!C$4,0)</f>
        <v>0</v>
      </c>
      <c r="F235" s="14">
        <f>IFERROR(100*_xlfn.IFNA(VLOOKUP($B235,KviZDarije3!$A$1:$N$1000, 5, 0), 0)/'TOP SCORES'!D$4,0)</f>
        <v>0</v>
      </c>
      <c r="G235" s="14">
        <f>IFERROR(100*_xlfn.IFNA(VLOOKUP($B235,KviZDarije4!$A$1:$N$1000, 5, 0), 0)/'TOP SCORES'!E$4,0)</f>
        <v>0</v>
      </c>
      <c r="H235" s="14">
        <f>IFERROR(100*_xlfn.IFNA(VLOOKUP($B235,KviZDarije5!$A$1:$N$1000, 5, 0), 0)/'TOP SCORES'!F$4,0)</f>
        <v>0</v>
      </c>
      <c r="I235" s="14">
        <f>IFERROR(100*_xlfn.IFNA(VLOOKUP($B235,KviZDarije6!$A$1:$N$1000, 5, 0), 0)/'TOP SCORES'!G$4,0)</f>
        <v>0</v>
      </c>
      <c r="J235" s="14">
        <f>IFERROR(100*_xlfn.IFNA(VLOOKUP($B235,KviZDarije7!$A$1:$N$999, 5, 0), 0)/'TOP SCORES'!H$4,0)</f>
        <v>0</v>
      </c>
      <c r="K235" s="14">
        <f>IFERROR(100*_xlfn.IFNA(VLOOKUP($B235,KviZDarije8!$A$1:$N$1000, 5, 0), 0)/'TOP SCORES'!I$4,0)</f>
        <v>0</v>
      </c>
      <c r="L235" s="14">
        <f>IFERROR(100*_xlfn.IFNA(VLOOKUP($B235,KviZDarije9!$A$1:$N$1000, 5, 0), 0)/'TOP SCORES'!J$4,0)</f>
        <v>0</v>
      </c>
      <c r="M235" s="14">
        <f>IFERROR(100*_xlfn.IFNA(VLOOKUP($B235,KviZDarije10!$A$1:$N$1000, 5, 0), 0)/'TOP SCORES'!K$4,0)</f>
        <v>0</v>
      </c>
      <c r="N235" s="14">
        <f>IFERROR(100*_xlfn.IFNA(VLOOKUP($B235,KviZDarije11!$A$1:$N$1000, 5, 0), 0)/'TOP SCORES'!L$4,0)</f>
        <v>0</v>
      </c>
    </row>
    <row r="236" spans="1:14">
      <c r="A236" s="17">
        <f ca="1">RANK(C236,C$2:C$992)</f>
        <v>231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5, 0), 0)/'TOP SCORES'!B$4,0)</f>
        <v>0</v>
      </c>
      <c r="E236" s="14">
        <f>IFERROR(100*_xlfn.IFNA(VLOOKUP($B236,KviZDarije2!$A$1:$N$1000, 5, 0), 0)/'TOP SCORES'!C$4,0)</f>
        <v>0</v>
      </c>
      <c r="F236" s="14">
        <f>IFERROR(100*_xlfn.IFNA(VLOOKUP($B236,KviZDarije3!$A$1:$N$1000, 5, 0), 0)/'TOP SCORES'!D$4,0)</f>
        <v>0</v>
      </c>
      <c r="G236" s="14">
        <f>IFERROR(100*_xlfn.IFNA(VLOOKUP($B236,KviZDarije4!$A$1:$N$1000, 5, 0), 0)/'TOP SCORES'!E$4,0)</f>
        <v>0</v>
      </c>
      <c r="H236" s="14">
        <f>IFERROR(100*_xlfn.IFNA(VLOOKUP($B236,KviZDarije5!$A$1:$N$1000, 5, 0), 0)/'TOP SCORES'!F$4,0)</f>
        <v>0</v>
      </c>
      <c r="I236" s="14">
        <f>IFERROR(100*_xlfn.IFNA(VLOOKUP($B236,KviZDarije6!$A$1:$N$1000, 5, 0), 0)/'TOP SCORES'!G$4,0)</f>
        <v>0</v>
      </c>
      <c r="J236" s="14">
        <f>IFERROR(100*_xlfn.IFNA(VLOOKUP($B236,KviZDarije7!$A$1:$N$999, 5, 0), 0)/'TOP SCORES'!H$4,0)</f>
        <v>0</v>
      </c>
      <c r="K236" s="14">
        <f>IFERROR(100*_xlfn.IFNA(VLOOKUP($B236,KviZDarije8!$A$1:$N$1000, 5, 0), 0)/'TOP SCORES'!I$4,0)</f>
        <v>0</v>
      </c>
      <c r="L236" s="14">
        <f>IFERROR(100*_xlfn.IFNA(VLOOKUP($B236,KviZDarije9!$A$1:$N$1000, 5, 0), 0)/'TOP SCORES'!J$4,0)</f>
        <v>0</v>
      </c>
      <c r="M236" s="14">
        <f>IFERROR(100*_xlfn.IFNA(VLOOKUP($B236,KviZDarije10!$A$1:$N$1000, 5, 0), 0)/'TOP SCORES'!K$4,0)</f>
        <v>0</v>
      </c>
      <c r="N236" s="14">
        <f>IFERROR(100*_xlfn.IFNA(VLOOKUP($B236,KviZDarije11!$A$1:$N$1000, 5, 0), 0)/'TOP SCORES'!L$4,0)</f>
        <v>0</v>
      </c>
    </row>
    <row r="237" spans="1:14">
      <c r="A237" s="17">
        <f ca="1">RANK(C237,C$2:C$992)</f>
        <v>231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5, 0), 0)/'TOP SCORES'!B$4,0)</f>
        <v>0</v>
      </c>
      <c r="E237" s="14">
        <f>IFERROR(100*_xlfn.IFNA(VLOOKUP($B237,KviZDarije2!$A$1:$N$1000, 5, 0), 0)/'TOP SCORES'!C$4,0)</f>
        <v>0</v>
      </c>
      <c r="F237" s="14">
        <f>IFERROR(100*_xlfn.IFNA(VLOOKUP($B237,KviZDarije3!$A$1:$N$1000, 5, 0), 0)/'TOP SCORES'!D$4,0)</f>
        <v>0</v>
      </c>
      <c r="G237" s="14">
        <f>IFERROR(100*_xlfn.IFNA(VLOOKUP($B237,KviZDarije4!$A$1:$N$1000, 5, 0), 0)/'TOP SCORES'!E$4,0)</f>
        <v>0</v>
      </c>
      <c r="H237" s="14">
        <f>IFERROR(100*_xlfn.IFNA(VLOOKUP($B237,KviZDarije5!$A$1:$N$1000, 5, 0), 0)/'TOP SCORES'!F$4,0)</f>
        <v>0</v>
      </c>
      <c r="I237" s="14">
        <f>IFERROR(100*_xlfn.IFNA(VLOOKUP($B237,KviZDarije6!$A$1:$N$1000, 5, 0), 0)/'TOP SCORES'!G$4,0)</f>
        <v>0</v>
      </c>
      <c r="J237" s="14">
        <f>IFERROR(100*_xlfn.IFNA(VLOOKUP($B237,KviZDarije7!$A$1:$N$999, 5, 0), 0)/'TOP SCORES'!H$4,0)</f>
        <v>0</v>
      </c>
      <c r="K237" s="14">
        <f>IFERROR(100*_xlfn.IFNA(VLOOKUP($B237,KviZDarije8!$A$1:$N$1000, 5, 0), 0)/'TOP SCORES'!I$4,0)</f>
        <v>0</v>
      </c>
      <c r="L237" s="14">
        <f>IFERROR(100*_xlfn.IFNA(VLOOKUP($B237,KviZDarije9!$A$1:$N$1000, 5, 0), 0)/'TOP SCORES'!J$4,0)</f>
        <v>0</v>
      </c>
      <c r="M237" s="14">
        <f>IFERROR(100*_xlfn.IFNA(VLOOKUP($B237,KviZDarije10!$A$1:$N$1000, 5, 0), 0)/'TOP SCORES'!K$4,0)</f>
        <v>0</v>
      </c>
      <c r="N237" s="14">
        <f>IFERROR(100*_xlfn.IFNA(VLOOKUP($B237,KviZDarije11!$A$1:$N$1000, 5, 0), 0)/'TOP SCORES'!L$4,0)</f>
        <v>0</v>
      </c>
    </row>
    <row r="238" spans="1:14">
      <c r="A238" s="17">
        <f ca="1">RANK(C238,C$2:C$992)</f>
        <v>231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5, 0), 0)/'TOP SCORES'!B$4,0)</f>
        <v>0</v>
      </c>
      <c r="E238" s="14">
        <f>IFERROR(100*_xlfn.IFNA(VLOOKUP($B238,KviZDarije2!$A$1:$N$1000, 5, 0), 0)/'TOP SCORES'!C$4,0)</f>
        <v>0</v>
      </c>
      <c r="F238" s="14">
        <f>IFERROR(100*_xlfn.IFNA(VLOOKUP($B238,KviZDarije3!$A$1:$N$1000, 5, 0), 0)/'TOP SCORES'!D$4,0)</f>
        <v>0</v>
      </c>
      <c r="G238" s="14">
        <f>IFERROR(100*_xlfn.IFNA(VLOOKUP($B238,KviZDarije4!$A$1:$N$1000, 5, 0), 0)/'TOP SCORES'!E$4,0)</f>
        <v>0</v>
      </c>
      <c r="H238" s="14">
        <f>IFERROR(100*_xlfn.IFNA(VLOOKUP($B238,KviZDarije5!$A$1:$N$1000, 5, 0), 0)/'TOP SCORES'!F$4,0)</f>
        <v>0</v>
      </c>
      <c r="I238" s="14">
        <f>IFERROR(100*_xlfn.IFNA(VLOOKUP($B238,KviZDarije6!$A$1:$N$1000, 5, 0), 0)/'TOP SCORES'!G$4,0)</f>
        <v>0</v>
      </c>
      <c r="J238" s="14">
        <f>IFERROR(100*_xlfn.IFNA(VLOOKUP($B238,KviZDarije7!$A$1:$N$999, 5, 0), 0)/'TOP SCORES'!H$4,0)</f>
        <v>0</v>
      </c>
      <c r="K238" s="14">
        <f>IFERROR(100*_xlfn.IFNA(VLOOKUP($B238,KviZDarije8!$A$1:$N$1000, 5, 0), 0)/'TOP SCORES'!I$4,0)</f>
        <v>0</v>
      </c>
      <c r="L238" s="14">
        <f>IFERROR(100*_xlfn.IFNA(VLOOKUP($B238,KviZDarije9!$A$1:$N$1000, 5, 0), 0)/'TOP SCORES'!J$4,0)</f>
        <v>0</v>
      </c>
      <c r="M238" s="14">
        <f>IFERROR(100*_xlfn.IFNA(VLOOKUP($B238,KviZDarije10!$A$1:$N$1000, 5, 0), 0)/'TOP SCORES'!K$4,0)</f>
        <v>0</v>
      </c>
      <c r="N238" s="14">
        <f>IFERROR(100*_xlfn.IFNA(VLOOKUP($B238,KviZDarije11!$A$1:$N$1000, 5, 0), 0)/'TOP SCORES'!L$4,0)</f>
        <v>0</v>
      </c>
    </row>
    <row r="239" spans="1:14">
      <c r="A239" s="17">
        <f ca="1">RANK(C239,C$2:C$992)</f>
        <v>231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5, 0), 0)/'TOP SCORES'!B$4,0)</f>
        <v>0</v>
      </c>
      <c r="E239" s="14">
        <f>IFERROR(100*_xlfn.IFNA(VLOOKUP($B239,KviZDarije2!$A$1:$N$1000, 5, 0), 0)/'TOP SCORES'!C$4,0)</f>
        <v>0</v>
      </c>
      <c r="F239" s="14">
        <f>IFERROR(100*_xlfn.IFNA(VLOOKUP($B239,KviZDarije3!$A$1:$N$1000, 5, 0), 0)/'TOP SCORES'!D$4,0)</f>
        <v>0</v>
      </c>
      <c r="G239" s="14">
        <f>IFERROR(100*_xlfn.IFNA(VLOOKUP($B239,KviZDarije4!$A$1:$N$1000, 5, 0), 0)/'TOP SCORES'!E$4,0)</f>
        <v>0</v>
      </c>
      <c r="H239" s="14">
        <f>IFERROR(100*_xlfn.IFNA(VLOOKUP($B239,KviZDarije5!$A$1:$N$1000, 5, 0), 0)/'TOP SCORES'!F$4,0)</f>
        <v>0</v>
      </c>
      <c r="I239" s="14">
        <f>IFERROR(100*_xlfn.IFNA(VLOOKUP($B239,KviZDarije6!$A$1:$N$1000, 5, 0), 0)/'TOP SCORES'!G$4,0)</f>
        <v>0</v>
      </c>
      <c r="J239" s="14">
        <f>IFERROR(100*_xlfn.IFNA(VLOOKUP($B239,KviZDarije7!$A$1:$N$999, 5, 0), 0)/'TOP SCORES'!H$4,0)</f>
        <v>0</v>
      </c>
      <c r="K239" s="14">
        <f>IFERROR(100*_xlfn.IFNA(VLOOKUP($B239,KviZDarije8!$A$1:$N$1000, 5, 0), 0)/'TOP SCORES'!I$4,0)</f>
        <v>0</v>
      </c>
      <c r="L239" s="14">
        <f>IFERROR(100*_xlfn.IFNA(VLOOKUP($B239,KviZDarije9!$A$1:$N$1000, 5, 0), 0)/'TOP SCORES'!J$4,0)</f>
        <v>0</v>
      </c>
      <c r="M239" s="14">
        <f>IFERROR(100*_xlfn.IFNA(VLOOKUP($B239,KviZDarije10!$A$1:$N$1000, 5, 0), 0)/'TOP SCORES'!K$4,0)</f>
        <v>0</v>
      </c>
      <c r="N239" s="14">
        <f>IFERROR(100*_xlfn.IFNA(VLOOKUP($B239,KviZDarije11!$A$1:$N$1000, 5, 0), 0)/'TOP SCORES'!L$4,0)</f>
        <v>0</v>
      </c>
    </row>
    <row r="240" spans="1:14">
      <c r="A240" s="17">
        <f ca="1">RANK(C240,C$2:C$992)</f>
        <v>231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5, 0), 0)/'TOP SCORES'!B$4,0)</f>
        <v>0</v>
      </c>
      <c r="E240" s="14">
        <f>IFERROR(100*_xlfn.IFNA(VLOOKUP($B240,KviZDarije2!$A$1:$N$1000, 5, 0), 0)/'TOP SCORES'!C$4,0)</f>
        <v>0</v>
      </c>
      <c r="F240" s="14">
        <f>IFERROR(100*_xlfn.IFNA(VLOOKUP($B240,KviZDarije3!$A$1:$N$1000, 5, 0), 0)/'TOP SCORES'!D$4,0)</f>
        <v>0</v>
      </c>
      <c r="G240" s="14">
        <f>IFERROR(100*_xlfn.IFNA(VLOOKUP($B240,KviZDarije4!$A$1:$N$1000, 5, 0), 0)/'TOP SCORES'!E$4,0)</f>
        <v>0</v>
      </c>
      <c r="H240" s="14">
        <f>IFERROR(100*_xlfn.IFNA(VLOOKUP($B240,KviZDarije5!$A$1:$N$1000, 5, 0), 0)/'TOP SCORES'!F$4,0)</f>
        <v>0</v>
      </c>
      <c r="I240" s="14">
        <f>IFERROR(100*_xlfn.IFNA(VLOOKUP($B240,KviZDarije6!$A$1:$N$1000, 5, 0), 0)/'TOP SCORES'!G$4,0)</f>
        <v>0</v>
      </c>
      <c r="J240" s="14">
        <f>IFERROR(100*_xlfn.IFNA(VLOOKUP($B240,KviZDarije7!$A$1:$N$999, 5, 0), 0)/'TOP SCORES'!H$4,0)</f>
        <v>0</v>
      </c>
      <c r="K240" s="14">
        <f>IFERROR(100*_xlfn.IFNA(VLOOKUP($B240,KviZDarije8!$A$1:$N$1000, 5, 0), 0)/'TOP SCORES'!I$4,0)</f>
        <v>0</v>
      </c>
      <c r="L240" s="14">
        <f>IFERROR(100*_xlfn.IFNA(VLOOKUP($B240,KviZDarije9!$A$1:$N$1000, 5, 0), 0)/'TOP SCORES'!J$4,0)</f>
        <v>0</v>
      </c>
      <c r="M240" s="14">
        <f>IFERROR(100*_xlfn.IFNA(VLOOKUP($B240,KviZDarije10!$A$1:$N$1000, 5, 0), 0)/'TOP SCORES'!K$4,0)</f>
        <v>0</v>
      </c>
      <c r="N240" s="14">
        <f>IFERROR(100*_xlfn.IFNA(VLOOKUP($B240,KviZDarije11!$A$1:$N$1000, 5, 0), 0)/'TOP SCORES'!L$4,0)</f>
        <v>0</v>
      </c>
    </row>
    <row r="241" spans="1:14">
      <c r="A241" s="17">
        <f ca="1">RANK(C241,C$2:C$992)</f>
        <v>231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5, 0), 0)/'TOP SCORES'!B$4,0)</f>
        <v>0</v>
      </c>
      <c r="E241" s="14">
        <f>IFERROR(100*_xlfn.IFNA(VLOOKUP($B241,KviZDarije2!$A$1:$N$1000, 5, 0), 0)/'TOP SCORES'!C$4,0)</f>
        <v>0</v>
      </c>
      <c r="F241" s="14">
        <f>IFERROR(100*_xlfn.IFNA(VLOOKUP($B241,KviZDarije3!$A$1:$N$1000, 5, 0), 0)/'TOP SCORES'!D$4,0)</f>
        <v>0</v>
      </c>
      <c r="G241" s="14">
        <f>IFERROR(100*_xlfn.IFNA(VLOOKUP($B241,KviZDarije4!$A$1:$N$1000, 5, 0), 0)/'TOP SCORES'!E$4,0)</f>
        <v>0</v>
      </c>
      <c r="H241" s="14">
        <f>IFERROR(100*_xlfn.IFNA(VLOOKUP($B241,KviZDarije5!$A$1:$N$1000, 5, 0), 0)/'TOP SCORES'!F$4,0)</f>
        <v>0</v>
      </c>
      <c r="I241" s="14">
        <f>IFERROR(100*_xlfn.IFNA(VLOOKUP($B241,KviZDarije6!$A$1:$N$1000, 5, 0), 0)/'TOP SCORES'!G$4,0)</f>
        <v>0</v>
      </c>
      <c r="J241" s="14">
        <f>IFERROR(100*_xlfn.IFNA(VLOOKUP($B241,KviZDarije7!$A$1:$N$999, 5, 0), 0)/'TOP SCORES'!H$4,0)</f>
        <v>0</v>
      </c>
      <c r="K241" s="14">
        <f>IFERROR(100*_xlfn.IFNA(VLOOKUP($B241,KviZDarije8!$A$1:$N$1000, 5, 0), 0)/'TOP SCORES'!I$4,0)</f>
        <v>0</v>
      </c>
      <c r="L241" s="14">
        <f>IFERROR(100*_xlfn.IFNA(VLOOKUP($B241,KviZDarije9!$A$1:$N$1000, 5, 0), 0)/'TOP SCORES'!J$4,0)</f>
        <v>0</v>
      </c>
      <c r="M241" s="14">
        <f>IFERROR(100*_xlfn.IFNA(VLOOKUP($B241,KviZDarije10!$A$1:$N$1000, 5, 0), 0)/'TOP SCORES'!K$4,0)</f>
        <v>0</v>
      </c>
      <c r="N241" s="14">
        <f>IFERROR(100*_xlfn.IFNA(VLOOKUP($B241,KviZDarije11!$A$1:$N$1000, 5, 0), 0)/'TOP SCORES'!L$4,0)</f>
        <v>0</v>
      </c>
    </row>
    <row r="242" spans="1:14">
      <c r="A242" s="17">
        <f ca="1">RANK(C242,C$2:C$992)</f>
        <v>231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5, 0), 0)/'TOP SCORES'!B$4,0)</f>
        <v>0</v>
      </c>
      <c r="E242" s="14">
        <f>IFERROR(100*_xlfn.IFNA(VLOOKUP($B242,KviZDarije2!$A$1:$N$1000, 5, 0), 0)/'TOP SCORES'!C$4,0)</f>
        <v>0</v>
      </c>
      <c r="F242" s="14">
        <f>IFERROR(100*_xlfn.IFNA(VLOOKUP($B242,KviZDarije3!$A$1:$N$1000, 5, 0), 0)/'TOP SCORES'!D$4,0)</f>
        <v>0</v>
      </c>
      <c r="G242" s="14">
        <f>IFERROR(100*_xlfn.IFNA(VLOOKUP($B242,KviZDarije4!$A$1:$N$1000, 5, 0), 0)/'TOP SCORES'!E$4,0)</f>
        <v>0</v>
      </c>
      <c r="H242" s="14">
        <f>IFERROR(100*_xlfn.IFNA(VLOOKUP($B242,KviZDarije5!$A$1:$N$1000, 5, 0), 0)/'TOP SCORES'!F$4,0)</f>
        <v>0</v>
      </c>
      <c r="I242" s="14">
        <f>IFERROR(100*_xlfn.IFNA(VLOOKUP($B242,KviZDarije6!$A$1:$N$1000, 5, 0), 0)/'TOP SCORES'!G$4,0)</f>
        <v>0</v>
      </c>
      <c r="J242" s="14">
        <f>IFERROR(100*_xlfn.IFNA(VLOOKUP($B242,KviZDarije7!$A$1:$N$999, 5, 0), 0)/'TOP SCORES'!H$4,0)</f>
        <v>0</v>
      </c>
      <c r="K242" s="14">
        <f>IFERROR(100*_xlfn.IFNA(VLOOKUP($B242,KviZDarije8!$A$1:$N$1000, 5, 0), 0)/'TOP SCORES'!I$4,0)</f>
        <v>0</v>
      </c>
      <c r="L242" s="14">
        <f>IFERROR(100*_xlfn.IFNA(VLOOKUP($B242,KviZDarije9!$A$1:$N$1000, 5, 0), 0)/'TOP SCORES'!J$4,0)</f>
        <v>0</v>
      </c>
      <c r="M242" s="14">
        <f>IFERROR(100*_xlfn.IFNA(VLOOKUP($B242,KviZDarije10!$A$1:$N$1000, 5, 0), 0)/'TOP SCORES'!K$4,0)</f>
        <v>0</v>
      </c>
      <c r="N242" s="14">
        <f>IFERROR(100*_xlfn.IFNA(VLOOKUP($B242,KviZDarije11!$A$1:$N$1000, 5, 0), 0)/'TOP SCORES'!L$4,0)</f>
        <v>0</v>
      </c>
    </row>
    <row r="243" spans="1:14">
      <c r="A243" s="17">
        <f ca="1">RANK(C243,C$2:C$992)</f>
        <v>231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5, 0), 0)/'TOP SCORES'!B$4,0)</f>
        <v>0</v>
      </c>
      <c r="E243" s="14">
        <f>IFERROR(100*_xlfn.IFNA(VLOOKUP($B243,KviZDarije2!$A$1:$N$1000, 5, 0), 0)/'TOP SCORES'!C$4,0)</f>
        <v>0</v>
      </c>
      <c r="F243" s="14">
        <f>IFERROR(100*_xlfn.IFNA(VLOOKUP($B243,KviZDarije3!$A$1:$N$1000, 5, 0), 0)/'TOP SCORES'!D$4,0)</f>
        <v>0</v>
      </c>
      <c r="G243" s="14">
        <f>IFERROR(100*_xlfn.IFNA(VLOOKUP($B243,KviZDarije4!$A$1:$N$1000, 5, 0), 0)/'TOP SCORES'!E$4,0)</f>
        <v>0</v>
      </c>
      <c r="H243" s="14">
        <f>IFERROR(100*_xlfn.IFNA(VLOOKUP($B243,KviZDarije5!$A$1:$N$1000, 5, 0), 0)/'TOP SCORES'!F$4,0)</f>
        <v>0</v>
      </c>
      <c r="I243" s="14">
        <f>IFERROR(100*_xlfn.IFNA(VLOOKUP($B243,KviZDarije6!$A$1:$N$1000, 5, 0), 0)/'TOP SCORES'!G$4,0)</f>
        <v>0</v>
      </c>
      <c r="J243" s="14">
        <f>IFERROR(100*_xlfn.IFNA(VLOOKUP($B243,KviZDarije7!$A$1:$N$999, 5, 0), 0)/'TOP SCORES'!H$4,0)</f>
        <v>0</v>
      </c>
      <c r="K243" s="14">
        <f>IFERROR(100*_xlfn.IFNA(VLOOKUP($B243,KviZDarije8!$A$1:$N$1000, 5, 0), 0)/'TOP SCORES'!I$4,0)</f>
        <v>0</v>
      </c>
      <c r="L243" s="14">
        <f>IFERROR(100*_xlfn.IFNA(VLOOKUP($B243,KviZDarije9!$A$1:$N$1000, 5, 0), 0)/'TOP SCORES'!J$4,0)</f>
        <v>0</v>
      </c>
      <c r="M243" s="14">
        <f>IFERROR(100*_xlfn.IFNA(VLOOKUP($B243,KviZDarije10!$A$1:$N$1000, 5, 0), 0)/'TOP SCORES'!K$4,0)</f>
        <v>0</v>
      </c>
      <c r="N243" s="14">
        <f>IFERROR(100*_xlfn.IFNA(VLOOKUP($B243,KviZDarije11!$A$1:$N$1000, 5, 0), 0)/'TOP SCORES'!L$4,0)</f>
        <v>0</v>
      </c>
    </row>
    <row r="244" spans="1:14">
      <c r="A244" s="17">
        <f ca="1">RANK(C244,C$2:C$992)</f>
        <v>231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5, 0), 0)/'TOP SCORES'!B$4,0)</f>
        <v>0</v>
      </c>
      <c r="E244" s="14">
        <f>IFERROR(100*_xlfn.IFNA(VLOOKUP($B244,KviZDarije2!$A$1:$N$1000, 5, 0), 0)/'TOP SCORES'!C$4,0)</f>
        <v>0</v>
      </c>
      <c r="F244" s="14">
        <f>IFERROR(100*_xlfn.IFNA(VLOOKUP($B244,KviZDarije3!$A$1:$N$1000, 5, 0), 0)/'TOP SCORES'!D$4,0)</f>
        <v>0</v>
      </c>
      <c r="G244" s="14">
        <f>IFERROR(100*_xlfn.IFNA(VLOOKUP($B244,KviZDarije4!$A$1:$N$1000, 5, 0), 0)/'TOP SCORES'!E$4,0)</f>
        <v>0</v>
      </c>
      <c r="H244" s="14">
        <f>IFERROR(100*_xlfn.IFNA(VLOOKUP($B244,KviZDarije5!$A$1:$N$1000, 5, 0), 0)/'TOP SCORES'!F$4,0)</f>
        <v>0</v>
      </c>
      <c r="I244" s="14">
        <f>IFERROR(100*_xlfn.IFNA(VLOOKUP($B244,KviZDarije6!$A$1:$N$1000, 5, 0), 0)/'TOP SCORES'!G$4,0)</f>
        <v>0</v>
      </c>
      <c r="J244" s="14">
        <f>IFERROR(100*_xlfn.IFNA(VLOOKUP($B244,KviZDarije7!$A$1:$N$999, 5, 0), 0)/'TOP SCORES'!H$4,0)</f>
        <v>0</v>
      </c>
      <c r="K244" s="14">
        <f>IFERROR(100*_xlfn.IFNA(VLOOKUP($B244,KviZDarije8!$A$1:$N$1000, 5, 0), 0)/'TOP SCORES'!I$4,0)</f>
        <v>0</v>
      </c>
      <c r="L244" s="14">
        <f>IFERROR(100*_xlfn.IFNA(VLOOKUP($B244,KviZDarije9!$A$1:$N$1000, 5, 0), 0)/'TOP SCORES'!J$4,0)</f>
        <v>0</v>
      </c>
      <c r="M244" s="14">
        <f>IFERROR(100*_xlfn.IFNA(VLOOKUP($B244,KviZDarije10!$A$1:$N$1000, 5, 0), 0)/'TOP SCORES'!K$4,0)</f>
        <v>0</v>
      </c>
      <c r="N244" s="14">
        <f>IFERROR(100*_xlfn.IFNA(VLOOKUP($B244,KviZDarije11!$A$1:$N$1000, 5, 0), 0)/'TOP SCORES'!L$4,0)</f>
        <v>0</v>
      </c>
    </row>
    <row r="245" spans="1:14">
      <c r="A245" s="17">
        <f ca="1">RANK(C245,C$2:C$992)</f>
        <v>231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5, 0), 0)/'TOP SCORES'!B$4,0)</f>
        <v>0</v>
      </c>
      <c r="E245" s="14">
        <f>IFERROR(100*_xlfn.IFNA(VLOOKUP($B245,KviZDarije2!$A$1:$N$1000, 5, 0), 0)/'TOP SCORES'!C$4,0)</f>
        <v>0</v>
      </c>
      <c r="F245" s="14">
        <f>IFERROR(100*_xlfn.IFNA(VLOOKUP($B245,KviZDarije3!$A$1:$N$1000, 5, 0), 0)/'TOP SCORES'!D$4,0)</f>
        <v>0</v>
      </c>
      <c r="G245" s="14">
        <f>IFERROR(100*_xlfn.IFNA(VLOOKUP($B245,KviZDarije4!$A$1:$N$1000, 5, 0), 0)/'TOP SCORES'!E$4,0)</f>
        <v>0</v>
      </c>
      <c r="H245" s="14">
        <f>IFERROR(100*_xlfn.IFNA(VLOOKUP($B245,KviZDarije5!$A$1:$N$1000, 5, 0), 0)/'TOP SCORES'!F$4,0)</f>
        <v>0</v>
      </c>
      <c r="I245" s="14">
        <f>IFERROR(100*_xlfn.IFNA(VLOOKUP($B245,KviZDarije6!$A$1:$N$1000, 5, 0), 0)/'TOP SCORES'!G$4,0)</f>
        <v>0</v>
      </c>
      <c r="J245" s="14">
        <f>IFERROR(100*_xlfn.IFNA(VLOOKUP($B245,KviZDarije7!$A$1:$N$999, 5, 0), 0)/'TOP SCORES'!H$4,0)</f>
        <v>0</v>
      </c>
      <c r="K245" s="14">
        <f>IFERROR(100*_xlfn.IFNA(VLOOKUP($B245,KviZDarije8!$A$1:$N$1000, 5, 0), 0)/'TOP SCORES'!I$4,0)</f>
        <v>0</v>
      </c>
      <c r="L245" s="14">
        <f>IFERROR(100*_xlfn.IFNA(VLOOKUP($B245,KviZDarije9!$A$1:$N$1000, 5, 0), 0)/'TOP SCORES'!J$4,0)</f>
        <v>0</v>
      </c>
      <c r="M245" s="14">
        <f>IFERROR(100*_xlfn.IFNA(VLOOKUP($B245,KviZDarije10!$A$1:$N$1000, 5, 0), 0)/'TOP SCORES'!K$4,0)</f>
        <v>0</v>
      </c>
      <c r="N245" s="14">
        <f>IFERROR(100*_xlfn.IFNA(VLOOKUP($B245,KviZDarije11!$A$1:$N$1000, 5, 0), 0)/'TOP SCORES'!L$4,0)</f>
        <v>0</v>
      </c>
    </row>
    <row r="246" spans="1:14">
      <c r="A246" s="17">
        <f ca="1">RANK(C246,C$2:C$992)</f>
        <v>231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5, 0), 0)/'TOP SCORES'!B$4,0)</f>
        <v>0</v>
      </c>
      <c r="E246" s="14">
        <f>IFERROR(100*_xlfn.IFNA(VLOOKUP($B246,KviZDarije2!$A$1:$N$1000, 5, 0), 0)/'TOP SCORES'!C$4,0)</f>
        <v>0</v>
      </c>
      <c r="F246" s="14">
        <f>IFERROR(100*_xlfn.IFNA(VLOOKUP($B246,KviZDarije3!$A$1:$N$1000, 5, 0), 0)/'TOP SCORES'!D$4,0)</f>
        <v>0</v>
      </c>
      <c r="G246" s="14">
        <f>IFERROR(100*_xlfn.IFNA(VLOOKUP($B246,KviZDarije4!$A$1:$N$1000, 5, 0), 0)/'TOP SCORES'!E$4,0)</f>
        <v>0</v>
      </c>
      <c r="H246" s="14">
        <f>IFERROR(100*_xlfn.IFNA(VLOOKUP($B246,KviZDarije5!$A$1:$N$1000, 5, 0), 0)/'TOP SCORES'!F$4,0)</f>
        <v>0</v>
      </c>
      <c r="I246" s="14">
        <f>IFERROR(100*_xlfn.IFNA(VLOOKUP($B246,KviZDarije6!$A$1:$N$1000, 5, 0), 0)/'TOP SCORES'!G$4,0)</f>
        <v>0</v>
      </c>
      <c r="J246" s="14">
        <f>IFERROR(100*_xlfn.IFNA(VLOOKUP($B246,KviZDarije7!$A$1:$N$999, 5, 0), 0)/'TOP SCORES'!H$4,0)</f>
        <v>0</v>
      </c>
      <c r="K246" s="14">
        <f>IFERROR(100*_xlfn.IFNA(VLOOKUP($B246,KviZDarije8!$A$1:$N$1000, 5, 0), 0)/'TOP SCORES'!I$4,0)</f>
        <v>0</v>
      </c>
      <c r="L246" s="14">
        <f>IFERROR(100*_xlfn.IFNA(VLOOKUP($B246,KviZDarije9!$A$1:$N$1000, 5, 0), 0)/'TOP SCORES'!J$4,0)</f>
        <v>0</v>
      </c>
      <c r="M246" s="14">
        <f>IFERROR(100*_xlfn.IFNA(VLOOKUP($B246,KviZDarije10!$A$1:$N$1000, 5, 0), 0)/'TOP SCORES'!K$4,0)</f>
        <v>0</v>
      </c>
      <c r="N246" s="14">
        <f>IFERROR(100*_xlfn.IFNA(VLOOKUP($B246,KviZDarije11!$A$1:$N$1000, 5, 0), 0)/'TOP SCORES'!L$4,0)</f>
        <v>0</v>
      </c>
    </row>
    <row r="247" spans="1:14">
      <c r="A247" s="17">
        <f ca="1">RANK(C247,C$2:C$992)</f>
        <v>231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5, 0), 0)/'TOP SCORES'!B$4,0)</f>
        <v>0</v>
      </c>
      <c r="E247" s="14">
        <f>IFERROR(100*_xlfn.IFNA(VLOOKUP($B247,KviZDarije2!$A$1:$N$1000, 5, 0), 0)/'TOP SCORES'!C$4,0)</f>
        <v>0</v>
      </c>
      <c r="F247" s="14">
        <f>IFERROR(100*_xlfn.IFNA(VLOOKUP($B247,KviZDarije3!$A$1:$N$1000, 5, 0), 0)/'TOP SCORES'!D$4,0)</f>
        <v>0</v>
      </c>
      <c r="G247" s="14">
        <f>IFERROR(100*_xlfn.IFNA(VLOOKUP($B247,KviZDarije4!$A$1:$N$1000, 5, 0), 0)/'TOP SCORES'!E$4,0)</f>
        <v>0</v>
      </c>
      <c r="H247" s="14">
        <f>IFERROR(100*_xlfn.IFNA(VLOOKUP($B247,KviZDarije5!$A$1:$N$1000, 5, 0), 0)/'TOP SCORES'!F$4,0)</f>
        <v>0</v>
      </c>
      <c r="I247" s="14">
        <f>IFERROR(100*_xlfn.IFNA(VLOOKUP($B247,KviZDarije6!$A$1:$N$1000, 5, 0), 0)/'TOP SCORES'!G$4,0)</f>
        <v>0</v>
      </c>
      <c r="J247" s="14">
        <f>IFERROR(100*_xlfn.IFNA(VLOOKUP($B247,KviZDarije7!$A$1:$N$999, 5, 0), 0)/'TOP SCORES'!H$4,0)</f>
        <v>0</v>
      </c>
      <c r="K247" s="14">
        <f>IFERROR(100*_xlfn.IFNA(VLOOKUP($B247,KviZDarije8!$A$1:$N$1000, 5, 0), 0)/'TOP SCORES'!I$4,0)</f>
        <v>0</v>
      </c>
      <c r="L247" s="14">
        <f>IFERROR(100*_xlfn.IFNA(VLOOKUP($B247,KviZDarije9!$A$1:$N$1000, 5, 0), 0)/'TOP SCORES'!J$4,0)</f>
        <v>0</v>
      </c>
      <c r="M247" s="14">
        <f>IFERROR(100*_xlfn.IFNA(VLOOKUP($B247,KviZDarije10!$A$1:$N$1000, 5, 0), 0)/'TOP SCORES'!K$4,0)</f>
        <v>0</v>
      </c>
      <c r="N247" s="14">
        <f>IFERROR(100*_xlfn.IFNA(VLOOKUP($B247,KviZDarije11!$A$1:$N$1000, 5, 0), 0)/'TOP SCORES'!L$4,0)</f>
        <v>0</v>
      </c>
    </row>
    <row r="248" spans="1:14">
      <c r="A248" s="17">
        <f ca="1">RANK(C248,C$2:C$992)</f>
        <v>231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5, 0), 0)/'TOP SCORES'!B$4,0)</f>
        <v>0</v>
      </c>
      <c r="E248" s="14">
        <f>IFERROR(100*_xlfn.IFNA(VLOOKUP($B248,KviZDarije2!$A$1:$N$1000, 5, 0), 0)/'TOP SCORES'!C$4,0)</f>
        <v>0</v>
      </c>
      <c r="F248" s="14">
        <f>IFERROR(100*_xlfn.IFNA(VLOOKUP($B248,KviZDarije3!$A$1:$N$1000, 5, 0), 0)/'TOP SCORES'!D$4,0)</f>
        <v>0</v>
      </c>
      <c r="G248" s="14">
        <f>IFERROR(100*_xlfn.IFNA(VLOOKUP($B248,KviZDarije4!$A$1:$N$1000, 5, 0), 0)/'TOP SCORES'!E$4,0)</f>
        <v>0</v>
      </c>
      <c r="H248" s="14">
        <f>IFERROR(100*_xlfn.IFNA(VLOOKUP($B248,KviZDarije5!$A$1:$N$1000, 5, 0), 0)/'TOP SCORES'!F$4,0)</f>
        <v>0</v>
      </c>
      <c r="I248" s="14">
        <f>IFERROR(100*_xlfn.IFNA(VLOOKUP($B248,KviZDarije6!$A$1:$N$1000, 5, 0), 0)/'TOP SCORES'!G$4,0)</f>
        <v>0</v>
      </c>
      <c r="J248" s="14">
        <f>IFERROR(100*_xlfn.IFNA(VLOOKUP($B248,KviZDarije7!$A$1:$N$999, 5, 0), 0)/'TOP SCORES'!H$4,0)</f>
        <v>0</v>
      </c>
      <c r="K248" s="14">
        <f>IFERROR(100*_xlfn.IFNA(VLOOKUP($B248,KviZDarije8!$A$1:$N$1000, 5, 0), 0)/'TOP SCORES'!I$4,0)</f>
        <v>0</v>
      </c>
      <c r="L248" s="14">
        <f>IFERROR(100*_xlfn.IFNA(VLOOKUP($B248,KviZDarije9!$A$1:$N$1000, 5, 0), 0)/'TOP SCORES'!J$4,0)</f>
        <v>0</v>
      </c>
      <c r="M248" s="14">
        <f>IFERROR(100*_xlfn.IFNA(VLOOKUP($B248,KviZDarije10!$A$1:$N$1000, 5, 0), 0)/'TOP SCORES'!K$4,0)</f>
        <v>0</v>
      </c>
      <c r="N248" s="14">
        <f>IFERROR(100*_xlfn.IFNA(VLOOKUP($B248,KviZDarije11!$A$1:$N$1000, 5, 0), 0)/'TOP SCORES'!L$4,0)</f>
        <v>0</v>
      </c>
    </row>
    <row r="249" spans="1:14">
      <c r="A249" s="17">
        <f ca="1">RANK(C249,C$2:C$992)</f>
        <v>231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5, 0), 0)/'TOP SCORES'!B$4,0)</f>
        <v>0</v>
      </c>
      <c r="E249" s="14">
        <f>IFERROR(100*_xlfn.IFNA(VLOOKUP($B249,KviZDarije2!$A$1:$N$1000, 5, 0), 0)/'TOP SCORES'!C$4,0)</f>
        <v>0</v>
      </c>
      <c r="F249" s="14">
        <f>IFERROR(100*_xlfn.IFNA(VLOOKUP($B249,KviZDarije3!$A$1:$N$1000, 5, 0), 0)/'TOP SCORES'!D$4,0)</f>
        <v>0</v>
      </c>
      <c r="G249" s="14">
        <f>IFERROR(100*_xlfn.IFNA(VLOOKUP($B249,KviZDarije4!$A$1:$N$1000, 5, 0), 0)/'TOP SCORES'!E$4,0)</f>
        <v>0</v>
      </c>
      <c r="H249" s="14">
        <f>IFERROR(100*_xlfn.IFNA(VLOOKUP($B249,KviZDarije5!$A$1:$N$1000, 5, 0), 0)/'TOP SCORES'!F$4,0)</f>
        <v>0</v>
      </c>
      <c r="I249" s="14">
        <f>IFERROR(100*_xlfn.IFNA(VLOOKUP($B249,KviZDarije6!$A$1:$N$1000, 5, 0), 0)/'TOP SCORES'!G$4,0)</f>
        <v>0</v>
      </c>
      <c r="J249" s="14">
        <f>IFERROR(100*_xlfn.IFNA(VLOOKUP($B249,KviZDarije7!$A$1:$N$999, 5, 0), 0)/'TOP SCORES'!H$4,0)</f>
        <v>0</v>
      </c>
      <c r="K249" s="14">
        <f>IFERROR(100*_xlfn.IFNA(VLOOKUP($B249,KviZDarije8!$A$1:$N$1000, 5, 0), 0)/'TOP SCORES'!I$4,0)</f>
        <v>0</v>
      </c>
      <c r="L249" s="14">
        <f>IFERROR(100*_xlfn.IFNA(VLOOKUP($B249,KviZDarije9!$A$1:$N$1000, 5, 0), 0)/'TOP SCORES'!J$4,0)</f>
        <v>0</v>
      </c>
      <c r="M249" s="14">
        <f>IFERROR(100*_xlfn.IFNA(VLOOKUP($B249,KviZDarije10!$A$1:$N$1000, 5, 0), 0)/'TOP SCORES'!K$4,0)</f>
        <v>0</v>
      </c>
      <c r="N249" s="14">
        <f>IFERROR(100*_xlfn.IFNA(VLOOKUP($B249,KviZDarije11!$A$1:$N$1000, 5, 0), 0)/'TOP SCORES'!L$4,0)</f>
        <v>0</v>
      </c>
    </row>
    <row r="250" spans="1:14">
      <c r="A250" s="17">
        <f ca="1">RANK(C250,C$2:C$992)</f>
        <v>231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5, 0), 0)/'TOP SCORES'!B$4,0)</f>
        <v>0</v>
      </c>
      <c r="E250" s="14">
        <f>IFERROR(100*_xlfn.IFNA(VLOOKUP($B250,KviZDarije2!$A$1:$N$1000, 5, 0), 0)/'TOP SCORES'!C$4,0)</f>
        <v>0</v>
      </c>
      <c r="F250" s="14">
        <f>IFERROR(100*_xlfn.IFNA(VLOOKUP($B250,KviZDarije3!$A$1:$N$1000, 5, 0), 0)/'TOP SCORES'!D$4,0)</f>
        <v>0</v>
      </c>
      <c r="G250" s="14">
        <f>IFERROR(100*_xlfn.IFNA(VLOOKUP($B250,KviZDarije4!$A$1:$N$1000, 5, 0), 0)/'TOP SCORES'!E$4,0)</f>
        <v>0</v>
      </c>
      <c r="H250" s="14">
        <f>IFERROR(100*_xlfn.IFNA(VLOOKUP($B250,KviZDarije5!$A$1:$N$1000, 5, 0), 0)/'TOP SCORES'!F$4,0)</f>
        <v>0</v>
      </c>
      <c r="I250" s="14">
        <f>IFERROR(100*_xlfn.IFNA(VLOOKUP($B250,KviZDarije6!$A$1:$N$1000, 5, 0), 0)/'TOP SCORES'!G$4,0)</f>
        <v>0</v>
      </c>
      <c r="J250" s="14">
        <f>IFERROR(100*_xlfn.IFNA(VLOOKUP($B250,KviZDarije7!$A$1:$N$999, 5, 0), 0)/'TOP SCORES'!H$4,0)</f>
        <v>0</v>
      </c>
      <c r="K250" s="14">
        <f>IFERROR(100*_xlfn.IFNA(VLOOKUP($B250,KviZDarije8!$A$1:$N$1000, 5, 0), 0)/'TOP SCORES'!I$4,0)</f>
        <v>0</v>
      </c>
      <c r="L250" s="14">
        <f>IFERROR(100*_xlfn.IFNA(VLOOKUP($B250,KviZDarije9!$A$1:$N$1000, 5, 0), 0)/'TOP SCORES'!J$4,0)</f>
        <v>0</v>
      </c>
      <c r="M250" s="14">
        <f>IFERROR(100*_xlfn.IFNA(VLOOKUP($B250,KviZDarije10!$A$1:$N$1000, 5, 0), 0)/'TOP SCORES'!K$4,0)</f>
        <v>0</v>
      </c>
      <c r="N250" s="14">
        <f>IFERROR(100*_xlfn.IFNA(VLOOKUP($B250,KviZDarije11!$A$1:$N$1000, 5, 0), 0)/'TOP SCORES'!L$4,0)</f>
        <v>0</v>
      </c>
    </row>
    <row r="251" spans="1:14">
      <c r="A251" s="17">
        <f ca="1">RANK(C251,C$2:C$992)</f>
        <v>231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5, 0), 0)/'TOP SCORES'!B$4,0)</f>
        <v>0</v>
      </c>
      <c r="E251" s="14">
        <f>IFERROR(100*_xlfn.IFNA(VLOOKUP($B251,KviZDarije2!$A$1:$N$1000, 5, 0), 0)/'TOP SCORES'!C$4,0)</f>
        <v>0</v>
      </c>
      <c r="F251" s="14">
        <f>IFERROR(100*_xlfn.IFNA(VLOOKUP($B251,KviZDarije3!$A$1:$N$1000, 5, 0), 0)/'TOP SCORES'!D$4,0)</f>
        <v>0</v>
      </c>
      <c r="G251" s="14">
        <f>IFERROR(100*_xlfn.IFNA(VLOOKUP($B251,KviZDarije4!$A$1:$N$1000, 5, 0), 0)/'TOP SCORES'!E$4,0)</f>
        <v>0</v>
      </c>
      <c r="H251" s="14">
        <f>IFERROR(100*_xlfn.IFNA(VLOOKUP($B251,KviZDarije5!$A$1:$N$1000, 5, 0), 0)/'TOP SCORES'!F$4,0)</f>
        <v>0</v>
      </c>
      <c r="I251" s="14">
        <f>IFERROR(100*_xlfn.IFNA(VLOOKUP($B251,KviZDarije6!$A$1:$N$1000, 5, 0), 0)/'TOP SCORES'!G$4,0)</f>
        <v>0</v>
      </c>
      <c r="J251" s="14">
        <f>IFERROR(100*_xlfn.IFNA(VLOOKUP($B251,KviZDarije7!$A$1:$N$999, 5, 0), 0)/'TOP SCORES'!H$4,0)</f>
        <v>0</v>
      </c>
      <c r="K251" s="14">
        <f>IFERROR(100*_xlfn.IFNA(VLOOKUP($B251,KviZDarije8!$A$1:$N$1000, 5, 0), 0)/'TOP SCORES'!I$4,0)</f>
        <v>0</v>
      </c>
      <c r="L251" s="14">
        <f>IFERROR(100*_xlfn.IFNA(VLOOKUP($B251,KviZDarije9!$A$1:$N$1000, 5, 0), 0)/'TOP SCORES'!J$4,0)</f>
        <v>0</v>
      </c>
      <c r="M251" s="14">
        <f>IFERROR(100*_xlfn.IFNA(VLOOKUP($B251,KviZDarije10!$A$1:$N$1000, 5, 0), 0)/'TOP SCORES'!K$4,0)</f>
        <v>0</v>
      </c>
      <c r="N251" s="14">
        <f>IFERROR(100*_xlfn.IFNA(VLOOKUP($B251,KviZDarije11!$A$1:$N$1000, 5, 0), 0)/'TOP SCORES'!L$4,0)</f>
        <v>0</v>
      </c>
    </row>
    <row r="252" spans="1:14">
      <c r="A252" s="17">
        <f ca="1">RANK(C252,C$2:C$992)</f>
        <v>231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5, 0), 0)/'TOP SCORES'!B$4,0)</f>
        <v>0</v>
      </c>
      <c r="E252" s="14">
        <f>IFERROR(100*_xlfn.IFNA(VLOOKUP($B252,KviZDarije2!$A$1:$N$1000, 5, 0), 0)/'TOP SCORES'!C$4,0)</f>
        <v>0</v>
      </c>
      <c r="F252" s="14">
        <f>IFERROR(100*_xlfn.IFNA(VLOOKUP($B252,KviZDarije3!$A$1:$N$1000, 5, 0), 0)/'TOP SCORES'!D$4,0)</f>
        <v>0</v>
      </c>
      <c r="G252" s="14">
        <f>IFERROR(100*_xlfn.IFNA(VLOOKUP($B252,KviZDarije4!$A$1:$N$1000, 5, 0), 0)/'TOP SCORES'!E$4,0)</f>
        <v>0</v>
      </c>
      <c r="H252" s="14">
        <f>IFERROR(100*_xlfn.IFNA(VLOOKUP($B252,KviZDarije5!$A$1:$N$1000, 5, 0), 0)/'TOP SCORES'!F$4,0)</f>
        <v>0</v>
      </c>
      <c r="I252" s="14">
        <f>IFERROR(100*_xlfn.IFNA(VLOOKUP($B252,KviZDarije6!$A$1:$N$1000, 5, 0), 0)/'TOP SCORES'!G$4,0)</f>
        <v>0</v>
      </c>
      <c r="J252" s="14">
        <f>IFERROR(100*_xlfn.IFNA(VLOOKUP($B252,KviZDarije7!$A$1:$N$999, 5, 0), 0)/'TOP SCORES'!H$4,0)</f>
        <v>0</v>
      </c>
      <c r="K252" s="14">
        <f>IFERROR(100*_xlfn.IFNA(VLOOKUP($B252,KviZDarije8!$A$1:$N$1000, 5, 0), 0)/'TOP SCORES'!I$4,0)</f>
        <v>0</v>
      </c>
      <c r="L252" s="14">
        <f>IFERROR(100*_xlfn.IFNA(VLOOKUP($B252,KviZDarije9!$A$1:$N$1000, 5, 0), 0)/'TOP SCORES'!J$4,0)</f>
        <v>0</v>
      </c>
      <c r="M252" s="14">
        <f>IFERROR(100*_xlfn.IFNA(VLOOKUP($B252,KviZDarije10!$A$1:$N$1000, 5, 0), 0)/'TOP SCORES'!K$4,0)</f>
        <v>0</v>
      </c>
      <c r="N252" s="14">
        <f>IFERROR(100*_xlfn.IFNA(VLOOKUP($B252,KviZDarije11!$A$1:$N$1000, 5, 0), 0)/'TOP SCORES'!L$4,0)</f>
        <v>0</v>
      </c>
    </row>
    <row r="253" spans="1:14">
      <c r="A253" s="17">
        <f ca="1">RANK(C253,C$2:C$992)</f>
        <v>231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5, 0), 0)/'TOP SCORES'!B$4,0)</f>
        <v>0</v>
      </c>
      <c r="E253" s="14">
        <f>IFERROR(100*_xlfn.IFNA(VLOOKUP($B253,KviZDarije2!$A$1:$N$1000, 5, 0), 0)/'TOP SCORES'!C$4,0)</f>
        <v>0</v>
      </c>
      <c r="F253" s="14">
        <f>IFERROR(100*_xlfn.IFNA(VLOOKUP($B253,KviZDarije3!$A$1:$N$1000, 5, 0), 0)/'TOP SCORES'!D$4,0)</f>
        <v>0</v>
      </c>
      <c r="G253" s="14">
        <f>IFERROR(100*_xlfn.IFNA(VLOOKUP($B253,KviZDarije4!$A$1:$N$1000, 5, 0), 0)/'TOP SCORES'!E$4,0)</f>
        <v>0</v>
      </c>
      <c r="H253" s="14">
        <f>IFERROR(100*_xlfn.IFNA(VLOOKUP($B253,KviZDarije5!$A$1:$N$1000, 5, 0), 0)/'TOP SCORES'!F$4,0)</f>
        <v>0</v>
      </c>
      <c r="I253" s="14">
        <f>IFERROR(100*_xlfn.IFNA(VLOOKUP($B253,KviZDarije6!$A$1:$N$1000, 5, 0), 0)/'TOP SCORES'!G$4,0)</f>
        <v>0</v>
      </c>
      <c r="J253" s="14">
        <f>IFERROR(100*_xlfn.IFNA(VLOOKUP($B253,KviZDarije7!$A$1:$N$999, 5, 0), 0)/'TOP SCORES'!H$4,0)</f>
        <v>0</v>
      </c>
      <c r="K253" s="14">
        <f>IFERROR(100*_xlfn.IFNA(VLOOKUP($B253,KviZDarije8!$A$1:$N$1000, 5, 0), 0)/'TOP SCORES'!I$4,0)</f>
        <v>0</v>
      </c>
      <c r="L253" s="14">
        <f>IFERROR(100*_xlfn.IFNA(VLOOKUP($B253,KviZDarije9!$A$1:$N$1000, 5, 0), 0)/'TOP SCORES'!J$4,0)</f>
        <v>0</v>
      </c>
      <c r="M253" s="14">
        <f>IFERROR(100*_xlfn.IFNA(VLOOKUP($B253,KviZDarije10!$A$1:$N$1000, 5, 0), 0)/'TOP SCORES'!K$4,0)</f>
        <v>0</v>
      </c>
      <c r="N253" s="14">
        <f>IFERROR(100*_xlfn.IFNA(VLOOKUP($B253,KviZDarije11!$A$1:$N$1000, 5, 0), 0)/'TOP SCORES'!L$4,0)</f>
        <v>0</v>
      </c>
    </row>
    <row r="254" spans="1:14">
      <c r="A254" s="17">
        <f ca="1">RANK(C254,C$2:C$992)</f>
        <v>231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5, 0), 0)/'TOP SCORES'!B$4,0)</f>
        <v>0</v>
      </c>
      <c r="E254" s="14">
        <f>IFERROR(100*_xlfn.IFNA(VLOOKUP($B254,KviZDarije2!$A$1:$N$1000, 5, 0), 0)/'TOP SCORES'!C$4,0)</f>
        <v>0</v>
      </c>
      <c r="F254" s="14">
        <f>IFERROR(100*_xlfn.IFNA(VLOOKUP($B254,KviZDarije3!$A$1:$N$1000, 5, 0), 0)/'TOP SCORES'!D$4,0)</f>
        <v>0</v>
      </c>
      <c r="G254" s="14">
        <f>IFERROR(100*_xlfn.IFNA(VLOOKUP($B254,KviZDarije4!$A$1:$N$1000, 5, 0), 0)/'TOP SCORES'!E$4,0)</f>
        <v>0</v>
      </c>
      <c r="H254" s="14">
        <f>IFERROR(100*_xlfn.IFNA(VLOOKUP($B254,KviZDarije5!$A$1:$N$1000, 5, 0), 0)/'TOP SCORES'!F$4,0)</f>
        <v>0</v>
      </c>
      <c r="I254" s="14">
        <f>IFERROR(100*_xlfn.IFNA(VLOOKUP($B254,KviZDarije6!$A$1:$N$1000, 5, 0), 0)/'TOP SCORES'!G$4,0)</f>
        <v>0</v>
      </c>
      <c r="J254" s="14">
        <f>IFERROR(100*_xlfn.IFNA(VLOOKUP($B254,KviZDarije7!$A$1:$N$999, 5, 0), 0)/'TOP SCORES'!H$4,0)</f>
        <v>0</v>
      </c>
      <c r="K254" s="14">
        <f>IFERROR(100*_xlfn.IFNA(VLOOKUP($B254,KviZDarije8!$A$1:$N$1000, 5, 0), 0)/'TOP SCORES'!I$4,0)</f>
        <v>0</v>
      </c>
      <c r="L254" s="14">
        <f>IFERROR(100*_xlfn.IFNA(VLOOKUP($B254,KviZDarije9!$A$1:$N$1000, 5, 0), 0)/'TOP SCORES'!J$4,0)</f>
        <v>0</v>
      </c>
      <c r="M254" s="14">
        <f>IFERROR(100*_xlfn.IFNA(VLOOKUP($B254,KviZDarije10!$A$1:$N$1000, 5, 0), 0)/'TOP SCORES'!K$4,0)</f>
        <v>0</v>
      </c>
      <c r="N254" s="14">
        <f>IFERROR(100*_xlfn.IFNA(VLOOKUP($B254,KviZDarije11!$A$1:$N$1000, 5, 0), 0)/'TOP SCORES'!L$4,0)</f>
        <v>0</v>
      </c>
    </row>
    <row r="255" spans="1:14">
      <c r="A255" s="17">
        <f ca="1">RANK(C255,C$2:C$992)</f>
        <v>231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5, 0), 0)/'TOP SCORES'!B$4,0)</f>
        <v>0</v>
      </c>
      <c r="E255" s="14">
        <f>IFERROR(100*_xlfn.IFNA(VLOOKUP($B255,KviZDarije2!$A$1:$N$1000, 5, 0), 0)/'TOP SCORES'!C$4,0)</f>
        <v>0</v>
      </c>
      <c r="F255" s="14">
        <f>IFERROR(100*_xlfn.IFNA(VLOOKUP($B255,KviZDarije3!$A$1:$N$1000, 5, 0), 0)/'TOP SCORES'!D$4,0)</f>
        <v>0</v>
      </c>
      <c r="G255" s="14">
        <f>IFERROR(100*_xlfn.IFNA(VLOOKUP($B255,KviZDarije4!$A$1:$N$1000, 5, 0), 0)/'TOP SCORES'!E$4,0)</f>
        <v>0</v>
      </c>
      <c r="H255" s="14">
        <f>IFERROR(100*_xlfn.IFNA(VLOOKUP($B255,KviZDarije5!$A$1:$N$1000, 5, 0), 0)/'TOP SCORES'!F$4,0)</f>
        <v>0</v>
      </c>
      <c r="I255" s="14">
        <f>IFERROR(100*_xlfn.IFNA(VLOOKUP($B255,KviZDarije6!$A$1:$N$1000, 5, 0), 0)/'TOP SCORES'!G$4,0)</f>
        <v>0</v>
      </c>
      <c r="J255" s="14">
        <f>IFERROR(100*_xlfn.IFNA(VLOOKUP($B255,KviZDarije7!$A$1:$N$999, 5, 0), 0)/'TOP SCORES'!H$4,0)</f>
        <v>0</v>
      </c>
      <c r="K255" s="14">
        <f>IFERROR(100*_xlfn.IFNA(VLOOKUP($B255,KviZDarije8!$A$1:$N$1000, 5, 0), 0)/'TOP SCORES'!I$4,0)</f>
        <v>0</v>
      </c>
      <c r="L255" s="14">
        <f>IFERROR(100*_xlfn.IFNA(VLOOKUP($B255,KviZDarije9!$A$1:$N$1000, 5, 0), 0)/'TOP SCORES'!J$4,0)</f>
        <v>0</v>
      </c>
      <c r="M255" s="14">
        <f>IFERROR(100*_xlfn.IFNA(VLOOKUP($B255,KviZDarije10!$A$1:$N$1000, 5, 0), 0)/'TOP SCORES'!K$4,0)</f>
        <v>0</v>
      </c>
      <c r="N255" s="14">
        <f>IFERROR(100*_xlfn.IFNA(VLOOKUP($B255,KviZDarije11!$A$1:$N$1000, 5, 0), 0)/'TOP SCORES'!L$4,0)</f>
        <v>0</v>
      </c>
    </row>
    <row r="256" spans="1:14">
      <c r="A256" s="17">
        <f ca="1">RANK(C256,C$2:C$992)</f>
        <v>231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5, 0), 0)/'TOP SCORES'!B$4,0)</f>
        <v>0</v>
      </c>
      <c r="E256" s="14">
        <f>IFERROR(100*_xlfn.IFNA(VLOOKUP($B256,KviZDarije2!$A$1:$N$1000, 5, 0), 0)/'TOP SCORES'!C$4,0)</f>
        <v>0</v>
      </c>
      <c r="F256" s="14">
        <f>IFERROR(100*_xlfn.IFNA(VLOOKUP($B256,KviZDarije3!$A$1:$N$1000, 5, 0), 0)/'TOP SCORES'!D$4,0)</f>
        <v>0</v>
      </c>
      <c r="G256" s="14">
        <f>IFERROR(100*_xlfn.IFNA(VLOOKUP($B256,KviZDarije4!$A$1:$N$1000, 5, 0), 0)/'TOP SCORES'!E$4,0)</f>
        <v>0</v>
      </c>
      <c r="H256" s="14">
        <f>IFERROR(100*_xlfn.IFNA(VLOOKUP($B256,KviZDarije5!$A$1:$N$1000, 5, 0), 0)/'TOP SCORES'!F$4,0)</f>
        <v>0</v>
      </c>
      <c r="I256" s="14">
        <f>IFERROR(100*_xlfn.IFNA(VLOOKUP($B256,KviZDarije6!$A$1:$N$1000, 5, 0), 0)/'TOP SCORES'!G$4,0)</f>
        <v>0</v>
      </c>
      <c r="J256" s="14">
        <f>IFERROR(100*_xlfn.IFNA(VLOOKUP($B256,KviZDarije7!$A$1:$N$999, 5, 0), 0)/'TOP SCORES'!H$4,0)</f>
        <v>0</v>
      </c>
      <c r="K256" s="14">
        <f>IFERROR(100*_xlfn.IFNA(VLOOKUP($B256,KviZDarije8!$A$1:$N$1000, 5, 0), 0)/'TOP SCORES'!I$4,0)</f>
        <v>0</v>
      </c>
      <c r="L256" s="14">
        <f>IFERROR(100*_xlfn.IFNA(VLOOKUP($B256,KviZDarije9!$A$1:$N$1000, 5, 0), 0)/'TOP SCORES'!J$4,0)</f>
        <v>0</v>
      </c>
      <c r="M256" s="14">
        <f>IFERROR(100*_xlfn.IFNA(VLOOKUP($B256,KviZDarije10!$A$1:$N$1000, 5, 0), 0)/'TOP SCORES'!K$4,0)</f>
        <v>0</v>
      </c>
      <c r="N256" s="14">
        <f>IFERROR(100*_xlfn.IFNA(VLOOKUP($B256,KviZDarije11!$A$1:$N$1000, 5, 0), 0)/'TOP SCORES'!L$4,0)</f>
        <v>0</v>
      </c>
    </row>
    <row r="257" spans="1:14">
      <c r="A257" s="17">
        <f ca="1">RANK(C257,C$2:C$992)</f>
        <v>231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5, 0), 0)/'TOP SCORES'!B$4,0)</f>
        <v>0</v>
      </c>
      <c r="E257" s="14">
        <f>IFERROR(100*_xlfn.IFNA(VLOOKUP($B257,KviZDarije2!$A$1:$N$1000, 5, 0), 0)/'TOP SCORES'!C$4,0)</f>
        <v>0</v>
      </c>
      <c r="F257" s="14">
        <f>IFERROR(100*_xlfn.IFNA(VLOOKUP($B257,KviZDarije3!$A$1:$N$1000, 5, 0), 0)/'TOP SCORES'!D$4,0)</f>
        <v>0</v>
      </c>
      <c r="G257" s="14">
        <f>IFERROR(100*_xlfn.IFNA(VLOOKUP($B257,KviZDarije4!$A$1:$N$1000, 5, 0), 0)/'TOP SCORES'!E$4,0)</f>
        <v>0</v>
      </c>
      <c r="H257" s="14">
        <f>IFERROR(100*_xlfn.IFNA(VLOOKUP($B257,KviZDarije5!$A$1:$N$1000, 5, 0), 0)/'TOP SCORES'!F$4,0)</f>
        <v>0</v>
      </c>
      <c r="I257" s="14">
        <f>IFERROR(100*_xlfn.IFNA(VLOOKUP($B257,KviZDarije6!$A$1:$N$1000, 5, 0), 0)/'TOP SCORES'!G$4,0)</f>
        <v>0</v>
      </c>
      <c r="J257" s="14">
        <f>IFERROR(100*_xlfn.IFNA(VLOOKUP($B257,KviZDarije7!$A$1:$N$999, 5, 0), 0)/'TOP SCORES'!H$4,0)</f>
        <v>0</v>
      </c>
      <c r="K257" s="14">
        <f>IFERROR(100*_xlfn.IFNA(VLOOKUP($B257,KviZDarije8!$A$1:$N$1000, 5, 0), 0)/'TOP SCORES'!I$4,0)</f>
        <v>0</v>
      </c>
      <c r="L257" s="14">
        <f>IFERROR(100*_xlfn.IFNA(VLOOKUP($B257,KviZDarije9!$A$1:$N$1000, 5, 0), 0)/'TOP SCORES'!J$4,0)</f>
        <v>0</v>
      </c>
      <c r="M257" s="14">
        <f>IFERROR(100*_xlfn.IFNA(VLOOKUP($B257,KviZDarije10!$A$1:$N$1000, 5, 0), 0)/'TOP SCORES'!K$4,0)</f>
        <v>0</v>
      </c>
      <c r="N257" s="14">
        <f>IFERROR(100*_xlfn.IFNA(VLOOKUP($B257,KviZDarije11!$A$1:$N$1000, 5, 0), 0)/'TOP SCORES'!L$4,0)</f>
        <v>0</v>
      </c>
    </row>
    <row r="258" spans="1:14">
      <c r="A258" s="17">
        <f ca="1">RANK(C258,C$2:C$992)</f>
        <v>231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5, 0), 0)/'TOP SCORES'!B$4,0)</f>
        <v>0</v>
      </c>
      <c r="E258" s="14">
        <f>IFERROR(100*_xlfn.IFNA(VLOOKUP($B258,KviZDarije2!$A$1:$N$1000, 5, 0), 0)/'TOP SCORES'!C$4,0)</f>
        <v>0</v>
      </c>
      <c r="F258" s="14">
        <f>IFERROR(100*_xlfn.IFNA(VLOOKUP($B258,KviZDarije3!$A$1:$N$1000, 5, 0), 0)/'TOP SCORES'!D$4,0)</f>
        <v>0</v>
      </c>
      <c r="G258" s="14">
        <f>IFERROR(100*_xlfn.IFNA(VLOOKUP($B258,KviZDarije4!$A$1:$N$1000, 5, 0), 0)/'TOP SCORES'!E$4,0)</f>
        <v>0</v>
      </c>
      <c r="H258" s="14">
        <f>IFERROR(100*_xlfn.IFNA(VLOOKUP($B258,KviZDarije5!$A$1:$N$1000, 5, 0), 0)/'TOP SCORES'!F$4,0)</f>
        <v>0</v>
      </c>
      <c r="I258" s="14">
        <f>IFERROR(100*_xlfn.IFNA(VLOOKUP($B258,KviZDarije6!$A$1:$N$1000, 5, 0), 0)/'TOP SCORES'!G$4,0)</f>
        <v>0</v>
      </c>
      <c r="J258" s="14">
        <f>IFERROR(100*_xlfn.IFNA(VLOOKUP($B258,KviZDarije7!$A$1:$N$999, 5, 0), 0)/'TOP SCORES'!H$4,0)</f>
        <v>0</v>
      </c>
      <c r="K258" s="14">
        <f>IFERROR(100*_xlfn.IFNA(VLOOKUP($B258,KviZDarije8!$A$1:$N$1000, 5, 0), 0)/'TOP SCORES'!I$4,0)</f>
        <v>0</v>
      </c>
      <c r="L258" s="14">
        <f>IFERROR(100*_xlfn.IFNA(VLOOKUP($B258,KviZDarije9!$A$1:$N$1000, 5, 0), 0)/'TOP SCORES'!J$4,0)</f>
        <v>0</v>
      </c>
      <c r="M258" s="14">
        <f>IFERROR(100*_xlfn.IFNA(VLOOKUP($B258,KviZDarije10!$A$1:$N$1000, 5, 0), 0)/'TOP SCORES'!K$4,0)</f>
        <v>0</v>
      </c>
      <c r="N258" s="14">
        <f>IFERROR(100*_xlfn.IFNA(VLOOKUP($B258,KviZDarije11!$A$1:$N$1000, 5, 0), 0)/'TOP SCORES'!L$4,0)</f>
        <v>0</v>
      </c>
    </row>
    <row r="259" spans="1:14">
      <c r="A259" s="17">
        <f ca="1">RANK(C259,C$2:C$992)</f>
        <v>231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5, 0), 0)/'TOP SCORES'!B$4,0)</f>
        <v>0</v>
      </c>
      <c r="E259" s="14">
        <f>IFERROR(100*_xlfn.IFNA(VLOOKUP($B259,KviZDarije2!$A$1:$N$1000, 5, 0), 0)/'TOP SCORES'!C$4,0)</f>
        <v>0</v>
      </c>
      <c r="F259" s="14">
        <f>IFERROR(100*_xlfn.IFNA(VLOOKUP($B259,KviZDarije3!$A$1:$N$1000, 5, 0), 0)/'TOP SCORES'!D$4,0)</f>
        <v>0</v>
      </c>
      <c r="G259" s="14">
        <f>IFERROR(100*_xlfn.IFNA(VLOOKUP($B259,KviZDarije4!$A$1:$N$1000, 5, 0), 0)/'TOP SCORES'!E$4,0)</f>
        <v>0</v>
      </c>
      <c r="H259" s="14">
        <f>IFERROR(100*_xlfn.IFNA(VLOOKUP($B259,KviZDarije5!$A$1:$N$1000, 5, 0), 0)/'TOP SCORES'!F$4,0)</f>
        <v>0</v>
      </c>
      <c r="I259" s="14">
        <f>IFERROR(100*_xlfn.IFNA(VLOOKUP($B259,KviZDarije6!$A$1:$N$1000, 5, 0), 0)/'TOP SCORES'!G$4,0)</f>
        <v>0</v>
      </c>
      <c r="J259" s="14">
        <f>IFERROR(100*_xlfn.IFNA(VLOOKUP($B259,KviZDarije7!$A$1:$N$999, 5, 0), 0)/'TOP SCORES'!H$4,0)</f>
        <v>0</v>
      </c>
      <c r="K259" s="14">
        <f>IFERROR(100*_xlfn.IFNA(VLOOKUP($B259,KviZDarije8!$A$1:$N$1000, 5, 0), 0)/'TOP SCORES'!I$4,0)</f>
        <v>0</v>
      </c>
      <c r="L259" s="14">
        <f>IFERROR(100*_xlfn.IFNA(VLOOKUP($B259,KviZDarije9!$A$1:$N$1000, 5, 0), 0)/'TOP SCORES'!J$4,0)</f>
        <v>0</v>
      </c>
      <c r="M259" s="14">
        <f>IFERROR(100*_xlfn.IFNA(VLOOKUP($B259,KviZDarije10!$A$1:$N$1000, 5, 0), 0)/'TOP SCORES'!K$4,0)</f>
        <v>0</v>
      </c>
      <c r="N259" s="14">
        <f>IFERROR(100*_xlfn.IFNA(VLOOKUP($B259,KviZDarije11!$A$1:$N$1000, 5, 0), 0)/'TOP SCORES'!L$4,0)</f>
        <v>0</v>
      </c>
    </row>
    <row r="260" spans="1:14">
      <c r="A260" s="17">
        <f ca="1">RANK(C260,C$2:C$992)</f>
        <v>231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5, 0), 0)/'TOP SCORES'!B$4,0)</f>
        <v>0</v>
      </c>
      <c r="E260" s="14">
        <f>IFERROR(100*_xlfn.IFNA(VLOOKUP($B260,KviZDarije2!$A$1:$N$1000, 5, 0), 0)/'TOP SCORES'!C$4,0)</f>
        <v>0</v>
      </c>
      <c r="F260" s="14">
        <f>IFERROR(100*_xlfn.IFNA(VLOOKUP($B260,KviZDarije3!$A$1:$N$1000, 5, 0), 0)/'TOP SCORES'!D$4,0)</f>
        <v>0</v>
      </c>
      <c r="G260" s="14">
        <f>IFERROR(100*_xlfn.IFNA(VLOOKUP($B260,KviZDarije4!$A$1:$N$1000, 5, 0), 0)/'TOP SCORES'!E$4,0)</f>
        <v>0</v>
      </c>
      <c r="H260" s="14">
        <f>IFERROR(100*_xlfn.IFNA(VLOOKUP($B260,KviZDarije5!$A$1:$N$1000, 5, 0), 0)/'TOP SCORES'!F$4,0)</f>
        <v>0</v>
      </c>
      <c r="I260" s="14">
        <f>IFERROR(100*_xlfn.IFNA(VLOOKUP($B260,KviZDarije6!$A$1:$N$1000, 5, 0), 0)/'TOP SCORES'!G$4,0)</f>
        <v>0</v>
      </c>
      <c r="J260" s="14">
        <f>IFERROR(100*_xlfn.IFNA(VLOOKUP($B260,KviZDarije7!$A$1:$N$999, 5, 0), 0)/'TOP SCORES'!H$4,0)</f>
        <v>0</v>
      </c>
      <c r="K260" s="14">
        <f>IFERROR(100*_xlfn.IFNA(VLOOKUP($B260,KviZDarije8!$A$1:$N$1000, 5, 0), 0)/'TOP SCORES'!I$4,0)</f>
        <v>0</v>
      </c>
      <c r="L260" s="14">
        <f>IFERROR(100*_xlfn.IFNA(VLOOKUP($B260,KviZDarije9!$A$1:$N$1000, 5, 0), 0)/'TOP SCORES'!J$4,0)</f>
        <v>0</v>
      </c>
      <c r="M260" s="14">
        <f>IFERROR(100*_xlfn.IFNA(VLOOKUP($B260,KviZDarije10!$A$1:$N$1000, 5, 0), 0)/'TOP SCORES'!K$4,0)</f>
        <v>0</v>
      </c>
      <c r="N260" s="14">
        <f>IFERROR(100*_xlfn.IFNA(VLOOKUP($B260,KviZDarije11!$A$1:$N$1000, 5, 0), 0)/'TOP SCORES'!L$4,0)</f>
        <v>0</v>
      </c>
    </row>
    <row r="261" spans="1:14">
      <c r="A261" s="17">
        <f ca="1">RANK(C261,C$2:C$992)</f>
        <v>231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5, 0), 0)/'TOP SCORES'!B$4,0)</f>
        <v>0</v>
      </c>
      <c r="E261" s="14">
        <f>IFERROR(100*_xlfn.IFNA(VLOOKUP($B261,KviZDarije2!$A$1:$N$1000, 5, 0), 0)/'TOP SCORES'!C$4,0)</f>
        <v>0</v>
      </c>
      <c r="F261" s="14">
        <f>IFERROR(100*_xlfn.IFNA(VLOOKUP($B261,KviZDarije3!$A$1:$N$1000, 5, 0), 0)/'TOP SCORES'!D$4,0)</f>
        <v>0</v>
      </c>
      <c r="G261" s="14">
        <f>IFERROR(100*_xlfn.IFNA(VLOOKUP($B261,KviZDarije4!$A$1:$N$1000, 5, 0), 0)/'TOP SCORES'!E$4,0)</f>
        <v>0</v>
      </c>
      <c r="H261" s="14">
        <f>IFERROR(100*_xlfn.IFNA(VLOOKUP($B261,KviZDarije5!$A$1:$N$1000, 5, 0), 0)/'TOP SCORES'!F$4,0)</f>
        <v>0</v>
      </c>
      <c r="I261" s="14">
        <f>IFERROR(100*_xlfn.IFNA(VLOOKUP($B261,KviZDarije6!$A$1:$N$1000, 5, 0), 0)/'TOP SCORES'!G$4,0)</f>
        <v>0</v>
      </c>
      <c r="J261" s="14">
        <f>IFERROR(100*_xlfn.IFNA(VLOOKUP($B261,KviZDarije7!$A$1:$N$999, 5, 0), 0)/'TOP SCORES'!H$4,0)</f>
        <v>0</v>
      </c>
      <c r="K261" s="14">
        <f>IFERROR(100*_xlfn.IFNA(VLOOKUP($B261,KviZDarije8!$A$1:$N$1000, 5, 0), 0)/'TOP SCORES'!I$4,0)</f>
        <v>0</v>
      </c>
      <c r="L261" s="14">
        <f>IFERROR(100*_xlfn.IFNA(VLOOKUP($B261,KviZDarije9!$A$1:$N$1000, 5, 0), 0)/'TOP SCORES'!J$4,0)</f>
        <v>0</v>
      </c>
      <c r="M261" s="14">
        <f>IFERROR(100*_xlfn.IFNA(VLOOKUP($B261,KviZDarije10!$A$1:$N$1000, 5, 0), 0)/'TOP SCORES'!K$4,0)</f>
        <v>0</v>
      </c>
      <c r="N261" s="14">
        <f>IFERROR(100*_xlfn.IFNA(VLOOKUP($B261,KviZDarije11!$A$1:$N$1000, 5, 0), 0)/'TOP SCORES'!L$4,0)</f>
        <v>0</v>
      </c>
    </row>
    <row r="262" spans="1:14">
      <c r="A262" s="17">
        <f ca="1">RANK(C262,C$2:C$992)</f>
        <v>231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5, 0), 0)/'TOP SCORES'!B$4,0)</f>
        <v>0</v>
      </c>
      <c r="E262" s="14">
        <f>IFERROR(100*_xlfn.IFNA(VLOOKUP($B262,KviZDarije2!$A$1:$N$1000, 5, 0), 0)/'TOP SCORES'!C$4,0)</f>
        <v>0</v>
      </c>
      <c r="F262" s="14">
        <f>IFERROR(100*_xlfn.IFNA(VLOOKUP($B262,KviZDarije3!$A$1:$N$1000, 5, 0), 0)/'TOP SCORES'!D$4,0)</f>
        <v>0</v>
      </c>
      <c r="G262" s="14">
        <f>IFERROR(100*_xlfn.IFNA(VLOOKUP($B262,KviZDarije4!$A$1:$N$1000, 5, 0), 0)/'TOP SCORES'!E$4,0)</f>
        <v>0</v>
      </c>
      <c r="H262" s="14">
        <f>IFERROR(100*_xlfn.IFNA(VLOOKUP($B262,KviZDarije5!$A$1:$N$1000, 5, 0), 0)/'TOP SCORES'!F$4,0)</f>
        <v>0</v>
      </c>
      <c r="I262" s="14">
        <f>IFERROR(100*_xlfn.IFNA(VLOOKUP($B262,KviZDarije6!$A$1:$N$1000, 5, 0), 0)/'TOP SCORES'!G$4,0)</f>
        <v>0</v>
      </c>
      <c r="J262" s="14">
        <f>IFERROR(100*_xlfn.IFNA(VLOOKUP($B262,KviZDarije7!$A$1:$N$999, 5, 0), 0)/'TOP SCORES'!H$4,0)</f>
        <v>0</v>
      </c>
      <c r="K262" s="14">
        <f>IFERROR(100*_xlfn.IFNA(VLOOKUP($B262,KviZDarije8!$A$1:$N$1000, 5, 0), 0)/'TOP SCORES'!I$4,0)</f>
        <v>0</v>
      </c>
      <c r="L262" s="14">
        <f>IFERROR(100*_xlfn.IFNA(VLOOKUP($B262,KviZDarije9!$A$1:$N$1000, 5, 0), 0)/'TOP SCORES'!J$4,0)</f>
        <v>0</v>
      </c>
      <c r="M262" s="14">
        <f>IFERROR(100*_xlfn.IFNA(VLOOKUP($B262,KviZDarije10!$A$1:$N$1000, 5, 0), 0)/'TOP SCORES'!K$4,0)</f>
        <v>0</v>
      </c>
      <c r="N262" s="14">
        <f>IFERROR(100*_xlfn.IFNA(VLOOKUP($B262,KviZDarije11!$A$1:$N$1000, 5, 0), 0)/'TOP SCORES'!L$4,0)</f>
        <v>0</v>
      </c>
    </row>
    <row r="263" spans="1:14">
      <c r="A263" s="17">
        <f ca="1">RANK(C263,C$2:C$992)</f>
        <v>231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5, 0), 0)/'TOP SCORES'!B$4,0)</f>
        <v>0</v>
      </c>
      <c r="E263" s="14">
        <f>IFERROR(100*_xlfn.IFNA(VLOOKUP($B263,KviZDarije2!$A$1:$N$1000, 5, 0), 0)/'TOP SCORES'!C$4,0)</f>
        <v>0</v>
      </c>
      <c r="F263" s="14">
        <f>IFERROR(100*_xlfn.IFNA(VLOOKUP($B263,KviZDarije3!$A$1:$N$1000, 5, 0), 0)/'TOP SCORES'!D$4,0)</f>
        <v>0</v>
      </c>
      <c r="G263" s="14">
        <f>IFERROR(100*_xlfn.IFNA(VLOOKUP($B263,KviZDarije4!$A$1:$N$1000, 5, 0), 0)/'TOP SCORES'!E$4,0)</f>
        <v>0</v>
      </c>
      <c r="H263" s="14">
        <f>IFERROR(100*_xlfn.IFNA(VLOOKUP($B263,KviZDarije5!$A$1:$N$1000, 5, 0), 0)/'TOP SCORES'!F$4,0)</f>
        <v>0</v>
      </c>
      <c r="I263" s="14">
        <f>IFERROR(100*_xlfn.IFNA(VLOOKUP($B263,KviZDarije6!$A$1:$N$1000, 5, 0), 0)/'TOP SCORES'!G$4,0)</f>
        <v>0</v>
      </c>
      <c r="J263" s="14">
        <f>IFERROR(100*_xlfn.IFNA(VLOOKUP($B263,KviZDarije7!$A$1:$N$999, 5, 0), 0)/'TOP SCORES'!H$4,0)</f>
        <v>0</v>
      </c>
      <c r="K263" s="14">
        <f>IFERROR(100*_xlfn.IFNA(VLOOKUP($B263,KviZDarije8!$A$1:$N$1000, 5, 0), 0)/'TOP SCORES'!I$4,0)</f>
        <v>0</v>
      </c>
      <c r="L263" s="14">
        <f>IFERROR(100*_xlfn.IFNA(VLOOKUP($B263,KviZDarije9!$A$1:$N$1000, 5, 0), 0)/'TOP SCORES'!J$4,0)</f>
        <v>0</v>
      </c>
      <c r="M263" s="14">
        <f>IFERROR(100*_xlfn.IFNA(VLOOKUP($B263,KviZDarije10!$A$1:$N$1000, 5, 0), 0)/'TOP SCORES'!K$4,0)</f>
        <v>0</v>
      </c>
      <c r="N263" s="14">
        <f>IFERROR(100*_xlfn.IFNA(VLOOKUP($B263,KviZDarije11!$A$1:$N$1000, 5, 0), 0)/'TOP SCORES'!L$4,0)</f>
        <v>0</v>
      </c>
    </row>
    <row r="264" spans="1:14">
      <c r="A264" s="17">
        <f ca="1">RANK(C264,C$2:C$992)</f>
        <v>231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5, 0), 0)/'TOP SCORES'!B$4,0)</f>
        <v>0</v>
      </c>
      <c r="E264" s="14">
        <f>IFERROR(100*_xlfn.IFNA(VLOOKUP($B264,KviZDarije2!$A$1:$N$1000, 5, 0), 0)/'TOP SCORES'!C$4,0)</f>
        <v>0</v>
      </c>
      <c r="F264" s="14">
        <f>IFERROR(100*_xlfn.IFNA(VLOOKUP($B264,KviZDarije3!$A$1:$N$1000, 5, 0), 0)/'TOP SCORES'!D$4,0)</f>
        <v>0</v>
      </c>
      <c r="G264" s="14">
        <f>IFERROR(100*_xlfn.IFNA(VLOOKUP($B264,KviZDarije4!$A$1:$N$1000, 5, 0), 0)/'TOP SCORES'!E$4,0)</f>
        <v>0</v>
      </c>
      <c r="H264" s="14">
        <f>IFERROR(100*_xlfn.IFNA(VLOOKUP($B264,KviZDarije5!$A$1:$N$1000, 5, 0), 0)/'TOP SCORES'!F$4,0)</f>
        <v>0</v>
      </c>
      <c r="I264" s="14">
        <f>IFERROR(100*_xlfn.IFNA(VLOOKUP($B264,KviZDarije6!$A$1:$N$1000, 5, 0), 0)/'TOP SCORES'!G$4,0)</f>
        <v>0</v>
      </c>
      <c r="J264" s="14">
        <f>IFERROR(100*_xlfn.IFNA(VLOOKUP($B264,KviZDarije7!$A$1:$N$999, 5, 0), 0)/'TOP SCORES'!H$4,0)</f>
        <v>0</v>
      </c>
      <c r="K264" s="14">
        <f>IFERROR(100*_xlfn.IFNA(VLOOKUP($B264,KviZDarije8!$A$1:$N$1000, 5, 0), 0)/'TOP SCORES'!I$4,0)</f>
        <v>0</v>
      </c>
      <c r="L264" s="14">
        <f>IFERROR(100*_xlfn.IFNA(VLOOKUP($B264,KviZDarije9!$A$1:$N$1000, 5, 0), 0)/'TOP SCORES'!J$4,0)</f>
        <v>0</v>
      </c>
      <c r="M264" s="14">
        <f>IFERROR(100*_xlfn.IFNA(VLOOKUP($B264,KviZDarije10!$A$1:$N$1000, 5, 0), 0)/'TOP SCORES'!K$4,0)</f>
        <v>0</v>
      </c>
      <c r="N264" s="14">
        <f>IFERROR(100*_xlfn.IFNA(VLOOKUP($B264,KviZDarije11!$A$1:$N$1000, 5, 0), 0)/'TOP SCORES'!L$4,0)</f>
        <v>0</v>
      </c>
    </row>
    <row r="265" spans="1:14">
      <c r="A265" s="17">
        <f ca="1">RANK(C265,C$2:C$992)</f>
        <v>231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5, 0), 0)/'TOP SCORES'!B$4,0)</f>
        <v>0</v>
      </c>
      <c r="E265" s="14">
        <f>IFERROR(100*_xlfn.IFNA(VLOOKUP($B265,KviZDarije2!$A$1:$N$1000, 5, 0), 0)/'TOP SCORES'!C$4,0)</f>
        <v>0</v>
      </c>
      <c r="F265" s="14">
        <f>IFERROR(100*_xlfn.IFNA(VLOOKUP($B265,KviZDarije3!$A$1:$N$1000, 5, 0), 0)/'TOP SCORES'!D$4,0)</f>
        <v>0</v>
      </c>
      <c r="G265" s="14">
        <f>IFERROR(100*_xlfn.IFNA(VLOOKUP($B265,KviZDarije4!$A$1:$N$1000, 5, 0), 0)/'TOP SCORES'!E$4,0)</f>
        <v>0</v>
      </c>
      <c r="H265" s="14">
        <f>IFERROR(100*_xlfn.IFNA(VLOOKUP($B265,KviZDarije5!$A$1:$N$1000, 5, 0), 0)/'TOP SCORES'!F$4,0)</f>
        <v>0</v>
      </c>
      <c r="I265" s="14">
        <f>IFERROR(100*_xlfn.IFNA(VLOOKUP($B265,KviZDarije6!$A$1:$N$1000, 5, 0), 0)/'TOP SCORES'!G$4,0)</f>
        <v>0</v>
      </c>
      <c r="J265" s="14">
        <f>IFERROR(100*_xlfn.IFNA(VLOOKUP($B265,KviZDarije7!$A$1:$N$999, 5, 0), 0)/'TOP SCORES'!H$4,0)</f>
        <v>0</v>
      </c>
      <c r="K265" s="14">
        <f>IFERROR(100*_xlfn.IFNA(VLOOKUP($B265,KviZDarije8!$A$1:$N$1000, 5, 0), 0)/'TOP SCORES'!I$4,0)</f>
        <v>0</v>
      </c>
      <c r="L265" s="14">
        <f>IFERROR(100*_xlfn.IFNA(VLOOKUP($B265,KviZDarije9!$A$1:$N$1000, 5, 0), 0)/'TOP SCORES'!J$4,0)</f>
        <v>0</v>
      </c>
      <c r="M265" s="14">
        <f>IFERROR(100*_xlfn.IFNA(VLOOKUP($B265,KviZDarije10!$A$1:$N$1000, 5, 0), 0)/'TOP SCORES'!K$4,0)</f>
        <v>0</v>
      </c>
      <c r="N265" s="14">
        <f>IFERROR(100*_xlfn.IFNA(VLOOKUP($B265,KviZDarije11!$A$1:$N$1000, 5, 0), 0)/'TOP SCORES'!L$4,0)</f>
        <v>0</v>
      </c>
    </row>
    <row r="266" spans="1:14">
      <c r="A266" s="17">
        <f ca="1">RANK(C266,C$2:C$992)</f>
        <v>231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5, 0), 0)/'TOP SCORES'!B$4,0)</f>
        <v>0</v>
      </c>
      <c r="E266" s="14">
        <f>IFERROR(100*_xlfn.IFNA(VLOOKUP($B266,KviZDarije2!$A$1:$N$1000, 5, 0), 0)/'TOP SCORES'!C$4,0)</f>
        <v>0</v>
      </c>
      <c r="F266" s="14">
        <f>IFERROR(100*_xlfn.IFNA(VLOOKUP($B266,KviZDarije3!$A$1:$N$1000, 5, 0), 0)/'TOP SCORES'!D$4,0)</f>
        <v>0</v>
      </c>
      <c r="G266" s="14">
        <f>IFERROR(100*_xlfn.IFNA(VLOOKUP($B266,KviZDarije4!$A$1:$N$1000, 5, 0), 0)/'TOP SCORES'!E$4,0)</f>
        <v>0</v>
      </c>
      <c r="H266" s="14">
        <f>IFERROR(100*_xlfn.IFNA(VLOOKUP($B266,KviZDarije5!$A$1:$N$1000, 5, 0), 0)/'TOP SCORES'!F$4,0)</f>
        <v>0</v>
      </c>
      <c r="I266" s="14">
        <f>IFERROR(100*_xlfn.IFNA(VLOOKUP($B266,KviZDarije6!$A$1:$N$1000, 5, 0), 0)/'TOP SCORES'!G$4,0)</f>
        <v>0</v>
      </c>
      <c r="J266" s="14">
        <f>IFERROR(100*_xlfn.IFNA(VLOOKUP($B266,KviZDarije7!$A$1:$N$999, 5, 0), 0)/'TOP SCORES'!H$4,0)</f>
        <v>0</v>
      </c>
      <c r="K266" s="14">
        <f>IFERROR(100*_xlfn.IFNA(VLOOKUP($B266,KviZDarije8!$A$1:$N$1000, 5, 0), 0)/'TOP SCORES'!I$4,0)</f>
        <v>0</v>
      </c>
      <c r="L266" s="14">
        <f>IFERROR(100*_xlfn.IFNA(VLOOKUP($B266,KviZDarije9!$A$1:$N$1000, 5, 0), 0)/'TOP SCORES'!J$4,0)</f>
        <v>0</v>
      </c>
      <c r="M266" s="14">
        <f>IFERROR(100*_xlfn.IFNA(VLOOKUP($B266,KviZDarije10!$A$1:$N$1000, 5, 0), 0)/'TOP SCORES'!K$4,0)</f>
        <v>0</v>
      </c>
      <c r="N266" s="14">
        <f>IFERROR(100*_xlfn.IFNA(VLOOKUP($B266,KviZDarije11!$A$1:$N$1000, 5, 0), 0)/'TOP SCORES'!L$4,0)</f>
        <v>0</v>
      </c>
    </row>
    <row r="267" spans="1:14">
      <c r="A267" s="17">
        <f ca="1">RANK(C267,C$2:C$992)</f>
        <v>231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5, 0), 0)/'TOP SCORES'!B$4,0)</f>
        <v>0</v>
      </c>
      <c r="E267" s="14">
        <f>IFERROR(100*_xlfn.IFNA(VLOOKUP($B267,KviZDarije2!$A$1:$N$1000, 5, 0), 0)/'TOP SCORES'!C$4,0)</f>
        <v>0</v>
      </c>
      <c r="F267" s="14">
        <f>IFERROR(100*_xlfn.IFNA(VLOOKUP($B267,KviZDarije3!$A$1:$N$1000, 5, 0), 0)/'TOP SCORES'!D$4,0)</f>
        <v>0</v>
      </c>
      <c r="G267" s="14">
        <f>IFERROR(100*_xlfn.IFNA(VLOOKUP($B267,KviZDarije4!$A$1:$N$1000, 5, 0), 0)/'TOP SCORES'!E$4,0)</f>
        <v>0</v>
      </c>
      <c r="H267" s="14">
        <f>IFERROR(100*_xlfn.IFNA(VLOOKUP($B267,KviZDarije5!$A$1:$N$1000, 5, 0), 0)/'TOP SCORES'!F$4,0)</f>
        <v>0</v>
      </c>
      <c r="I267" s="14">
        <f>IFERROR(100*_xlfn.IFNA(VLOOKUP($B267,KviZDarije6!$A$1:$N$1000, 5, 0), 0)/'TOP SCORES'!G$4,0)</f>
        <v>0</v>
      </c>
      <c r="J267" s="14">
        <f>IFERROR(100*_xlfn.IFNA(VLOOKUP($B267,KviZDarije7!$A$1:$N$999, 5, 0), 0)/'TOP SCORES'!H$4,0)</f>
        <v>0</v>
      </c>
      <c r="K267" s="14">
        <f>IFERROR(100*_xlfn.IFNA(VLOOKUP($B267,KviZDarije8!$A$1:$N$1000, 5, 0), 0)/'TOP SCORES'!I$4,0)</f>
        <v>0</v>
      </c>
      <c r="L267" s="14">
        <f>IFERROR(100*_xlfn.IFNA(VLOOKUP($B267,KviZDarije9!$A$1:$N$1000, 5, 0), 0)/'TOP SCORES'!J$4,0)</f>
        <v>0</v>
      </c>
      <c r="M267" s="14">
        <f>IFERROR(100*_xlfn.IFNA(VLOOKUP($B267,KviZDarije10!$A$1:$N$1000, 5, 0), 0)/'TOP SCORES'!K$4,0)</f>
        <v>0</v>
      </c>
      <c r="N267" s="14">
        <f>IFERROR(100*_xlfn.IFNA(VLOOKUP($B267,KviZDarije11!$A$1:$N$1000, 5, 0), 0)/'TOP SCORES'!L$4,0)</f>
        <v>0</v>
      </c>
    </row>
    <row r="268" spans="1:14">
      <c r="A268" s="17">
        <f ca="1">RANK(C268,C$2:C$992)</f>
        <v>231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5, 0), 0)/'TOP SCORES'!B$4,0)</f>
        <v>0</v>
      </c>
      <c r="E268" s="14">
        <f>IFERROR(100*_xlfn.IFNA(VLOOKUP($B268,KviZDarije2!$A$1:$N$1000, 5, 0), 0)/'TOP SCORES'!C$4,0)</f>
        <v>0</v>
      </c>
      <c r="F268" s="14">
        <f>IFERROR(100*_xlfn.IFNA(VLOOKUP($B268,KviZDarije3!$A$1:$N$1000, 5, 0), 0)/'TOP SCORES'!D$4,0)</f>
        <v>0</v>
      </c>
      <c r="G268" s="14">
        <f>IFERROR(100*_xlfn.IFNA(VLOOKUP($B268,KviZDarije4!$A$1:$N$1000, 5, 0), 0)/'TOP SCORES'!E$4,0)</f>
        <v>0</v>
      </c>
      <c r="H268" s="14">
        <f>IFERROR(100*_xlfn.IFNA(VLOOKUP($B268,KviZDarije5!$A$1:$N$1000, 5, 0), 0)/'TOP SCORES'!F$4,0)</f>
        <v>0</v>
      </c>
      <c r="I268" s="14">
        <f>IFERROR(100*_xlfn.IFNA(VLOOKUP($B268,KviZDarije6!$A$1:$N$1000, 5, 0), 0)/'TOP SCORES'!G$4,0)</f>
        <v>0</v>
      </c>
      <c r="J268" s="14">
        <f>IFERROR(100*_xlfn.IFNA(VLOOKUP($B268,KviZDarije7!$A$1:$N$999, 5, 0), 0)/'TOP SCORES'!H$4,0)</f>
        <v>0</v>
      </c>
      <c r="K268" s="14">
        <f>IFERROR(100*_xlfn.IFNA(VLOOKUP($B268,KviZDarije8!$A$1:$N$1000, 5, 0), 0)/'TOP SCORES'!I$4,0)</f>
        <v>0</v>
      </c>
      <c r="L268" s="14">
        <f>IFERROR(100*_xlfn.IFNA(VLOOKUP($B268,KviZDarije9!$A$1:$N$1000, 5, 0), 0)/'TOP SCORES'!J$4,0)</f>
        <v>0</v>
      </c>
      <c r="M268" s="14">
        <f>IFERROR(100*_xlfn.IFNA(VLOOKUP($B268,KviZDarije10!$A$1:$N$1000, 5, 0), 0)/'TOP SCORES'!K$4,0)</f>
        <v>0</v>
      </c>
      <c r="N268" s="14">
        <f>IFERROR(100*_xlfn.IFNA(VLOOKUP($B268,KviZDarije11!$A$1:$N$1000, 5, 0), 0)/'TOP SCORES'!L$4,0)</f>
        <v>0</v>
      </c>
    </row>
    <row r="269" spans="1:14">
      <c r="A269" s="17">
        <f ca="1">RANK(C269,C$2:C$992)</f>
        <v>231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5, 0), 0)/'TOP SCORES'!B$4,0)</f>
        <v>0</v>
      </c>
      <c r="E269" s="14">
        <f>IFERROR(100*_xlfn.IFNA(VLOOKUP($B269,KviZDarije2!$A$1:$N$1000, 5, 0), 0)/'TOP SCORES'!C$4,0)</f>
        <v>0</v>
      </c>
      <c r="F269" s="14">
        <f>IFERROR(100*_xlfn.IFNA(VLOOKUP($B269,KviZDarije3!$A$1:$N$1000, 5, 0), 0)/'TOP SCORES'!D$4,0)</f>
        <v>0</v>
      </c>
      <c r="G269" s="14">
        <f>IFERROR(100*_xlfn.IFNA(VLOOKUP($B269,KviZDarije4!$A$1:$N$1000, 5, 0), 0)/'TOP SCORES'!E$4,0)</f>
        <v>0</v>
      </c>
      <c r="H269" s="14">
        <f>IFERROR(100*_xlfn.IFNA(VLOOKUP($B269,KviZDarije5!$A$1:$N$1000, 5, 0), 0)/'TOP SCORES'!F$4,0)</f>
        <v>0</v>
      </c>
      <c r="I269" s="14">
        <f>IFERROR(100*_xlfn.IFNA(VLOOKUP($B269,KviZDarije6!$A$1:$N$1000, 5, 0), 0)/'TOP SCORES'!G$4,0)</f>
        <v>0</v>
      </c>
      <c r="J269" s="14">
        <f>IFERROR(100*_xlfn.IFNA(VLOOKUP($B269,KviZDarije7!$A$1:$N$999, 5, 0), 0)/'TOP SCORES'!H$4,0)</f>
        <v>0</v>
      </c>
      <c r="K269" s="14">
        <f>IFERROR(100*_xlfn.IFNA(VLOOKUP($B269,KviZDarije8!$A$1:$N$1000, 5, 0), 0)/'TOP SCORES'!I$4,0)</f>
        <v>0</v>
      </c>
      <c r="L269" s="14">
        <f>IFERROR(100*_xlfn.IFNA(VLOOKUP($B269,KviZDarije9!$A$1:$N$1000, 5, 0), 0)/'TOP SCORES'!J$4,0)</f>
        <v>0</v>
      </c>
      <c r="M269" s="14">
        <f>IFERROR(100*_xlfn.IFNA(VLOOKUP($B269,KviZDarije10!$A$1:$N$1000, 5, 0), 0)/'TOP SCORES'!K$4,0)</f>
        <v>0</v>
      </c>
      <c r="N269" s="14">
        <f>IFERROR(100*_xlfn.IFNA(VLOOKUP($B269,KviZDarije11!$A$1:$N$1000, 5, 0), 0)/'TOP SCORES'!L$4,0)</f>
        <v>0</v>
      </c>
    </row>
    <row r="270" spans="1:14">
      <c r="A270" s="17">
        <f ca="1">RANK(C270,C$2:C$992)</f>
        <v>231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5, 0), 0)/'TOP SCORES'!B$4,0)</f>
        <v>0</v>
      </c>
      <c r="E270" s="14">
        <f>IFERROR(100*_xlfn.IFNA(VLOOKUP($B270,KviZDarije2!$A$1:$N$1000, 5, 0), 0)/'TOP SCORES'!C$4,0)</f>
        <v>0</v>
      </c>
      <c r="F270" s="14">
        <f>IFERROR(100*_xlfn.IFNA(VLOOKUP($B270,KviZDarije3!$A$1:$N$1000, 5, 0), 0)/'TOP SCORES'!D$4,0)</f>
        <v>0</v>
      </c>
      <c r="G270" s="14">
        <f>IFERROR(100*_xlfn.IFNA(VLOOKUP($B270,KviZDarije4!$A$1:$N$1000, 5, 0), 0)/'TOP SCORES'!E$4,0)</f>
        <v>0</v>
      </c>
      <c r="H270" s="14">
        <f>IFERROR(100*_xlfn.IFNA(VLOOKUP($B270,KviZDarije5!$A$1:$N$1000, 5, 0), 0)/'TOP SCORES'!F$4,0)</f>
        <v>0</v>
      </c>
      <c r="I270" s="14">
        <f>IFERROR(100*_xlfn.IFNA(VLOOKUP($B270,KviZDarije6!$A$1:$N$1000, 5, 0), 0)/'TOP SCORES'!G$4,0)</f>
        <v>0</v>
      </c>
      <c r="J270" s="14">
        <f>IFERROR(100*_xlfn.IFNA(VLOOKUP($B270,KviZDarije7!$A$1:$N$999, 5, 0), 0)/'TOP SCORES'!H$4,0)</f>
        <v>0</v>
      </c>
      <c r="K270" s="14">
        <f>IFERROR(100*_xlfn.IFNA(VLOOKUP($B270,KviZDarije8!$A$1:$N$1000, 5, 0), 0)/'TOP SCORES'!I$4,0)</f>
        <v>0</v>
      </c>
      <c r="L270" s="14">
        <f>IFERROR(100*_xlfn.IFNA(VLOOKUP($B270,KviZDarije9!$A$1:$N$1000, 5, 0), 0)/'TOP SCORES'!J$4,0)</f>
        <v>0</v>
      </c>
      <c r="M270" s="14">
        <f>IFERROR(100*_xlfn.IFNA(VLOOKUP($B270,KviZDarije10!$A$1:$N$1000, 5, 0), 0)/'TOP SCORES'!K$4,0)</f>
        <v>0</v>
      </c>
      <c r="N270" s="14">
        <f>IFERROR(100*_xlfn.IFNA(VLOOKUP($B270,KviZDarije11!$A$1:$N$1000, 5, 0), 0)/'TOP SCORES'!L$4,0)</f>
        <v>0</v>
      </c>
    </row>
    <row r="271" spans="1:14">
      <c r="A271" s="17">
        <f ca="1">RANK(C271,C$2:C$992)</f>
        <v>231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5, 0), 0)/'TOP SCORES'!B$4,0)</f>
        <v>0</v>
      </c>
      <c r="E271" s="14">
        <f>IFERROR(100*_xlfn.IFNA(VLOOKUP($B271,KviZDarije2!$A$1:$N$1000, 5, 0), 0)/'TOP SCORES'!C$4,0)</f>
        <v>0</v>
      </c>
      <c r="F271" s="14">
        <f>IFERROR(100*_xlfn.IFNA(VLOOKUP($B271,KviZDarije3!$A$1:$N$1000, 5, 0), 0)/'TOP SCORES'!D$4,0)</f>
        <v>0</v>
      </c>
      <c r="G271" s="14">
        <f>IFERROR(100*_xlfn.IFNA(VLOOKUP($B271,KviZDarije4!$A$1:$N$1000, 5, 0), 0)/'TOP SCORES'!E$4,0)</f>
        <v>0</v>
      </c>
      <c r="H271" s="14">
        <f>IFERROR(100*_xlfn.IFNA(VLOOKUP($B271,KviZDarije5!$A$1:$N$1000, 5, 0), 0)/'TOP SCORES'!F$4,0)</f>
        <v>0</v>
      </c>
      <c r="I271" s="14">
        <f>IFERROR(100*_xlfn.IFNA(VLOOKUP($B271,KviZDarije6!$A$1:$N$1000, 5, 0), 0)/'TOP SCORES'!G$4,0)</f>
        <v>0</v>
      </c>
      <c r="J271" s="14">
        <f>IFERROR(100*_xlfn.IFNA(VLOOKUP($B271,KviZDarije7!$A$1:$N$999, 5, 0), 0)/'TOP SCORES'!H$4,0)</f>
        <v>0</v>
      </c>
      <c r="K271" s="14">
        <f>IFERROR(100*_xlfn.IFNA(VLOOKUP($B271,KviZDarije8!$A$1:$N$1000, 5, 0), 0)/'TOP SCORES'!I$4,0)</f>
        <v>0</v>
      </c>
      <c r="L271" s="14">
        <f>IFERROR(100*_xlfn.IFNA(VLOOKUP($B271,KviZDarije9!$A$1:$N$1000, 5, 0), 0)/'TOP SCORES'!J$4,0)</f>
        <v>0</v>
      </c>
      <c r="M271" s="14">
        <f>IFERROR(100*_xlfn.IFNA(VLOOKUP($B271,KviZDarije10!$A$1:$N$1000, 5, 0), 0)/'TOP SCORES'!K$4,0)</f>
        <v>0</v>
      </c>
      <c r="N271" s="14">
        <f>IFERROR(100*_xlfn.IFNA(VLOOKUP($B271,KviZDarije11!$A$1:$N$1000, 5, 0), 0)/'TOP SCORES'!L$4,0)</f>
        <v>0</v>
      </c>
    </row>
    <row r="272" spans="1:14">
      <c r="A272" s="17">
        <f ca="1">RANK(C272,C$2:C$992)</f>
        <v>231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5, 0), 0)/'TOP SCORES'!B$4,0)</f>
        <v>0</v>
      </c>
      <c r="E272" s="14">
        <f>IFERROR(100*_xlfn.IFNA(VLOOKUP($B272,KviZDarije2!$A$1:$N$1000, 5, 0), 0)/'TOP SCORES'!C$4,0)</f>
        <v>0</v>
      </c>
      <c r="F272" s="14">
        <f>IFERROR(100*_xlfn.IFNA(VLOOKUP($B272,KviZDarije3!$A$1:$N$1000, 5, 0), 0)/'TOP SCORES'!D$4,0)</f>
        <v>0</v>
      </c>
      <c r="G272" s="14">
        <f>IFERROR(100*_xlfn.IFNA(VLOOKUP($B272,KviZDarije4!$A$1:$N$1000, 5, 0), 0)/'TOP SCORES'!E$4,0)</f>
        <v>0</v>
      </c>
      <c r="H272" s="14">
        <f>IFERROR(100*_xlfn.IFNA(VLOOKUP($B272,KviZDarije5!$A$1:$N$1000, 5, 0), 0)/'TOP SCORES'!F$4,0)</f>
        <v>0</v>
      </c>
      <c r="I272" s="14">
        <f>IFERROR(100*_xlfn.IFNA(VLOOKUP($B272,KviZDarije6!$A$1:$N$1000, 5, 0), 0)/'TOP SCORES'!G$4,0)</f>
        <v>0</v>
      </c>
      <c r="J272" s="14">
        <f>IFERROR(100*_xlfn.IFNA(VLOOKUP($B272,KviZDarije7!$A$1:$N$999, 5, 0), 0)/'TOP SCORES'!H$4,0)</f>
        <v>0</v>
      </c>
      <c r="K272" s="14">
        <f>IFERROR(100*_xlfn.IFNA(VLOOKUP($B272,KviZDarije8!$A$1:$N$1000, 5, 0), 0)/'TOP SCORES'!I$4,0)</f>
        <v>0</v>
      </c>
      <c r="L272" s="14">
        <f>IFERROR(100*_xlfn.IFNA(VLOOKUP($B272,KviZDarije9!$A$1:$N$1000, 5, 0), 0)/'TOP SCORES'!J$4,0)</f>
        <v>0</v>
      </c>
      <c r="M272" s="14">
        <f>IFERROR(100*_xlfn.IFNA(VLOOKUP($B272,KviZDarije10!$A$1:$N$1000, 5, 0), 0)/'TOP SCORES'!K$4,0)</f>
        <v>0</v>
      </c>
      <c r="N272" s="14">
        <f>IFERROR(100*_xlfn.IFNA(VLOOKUP($B272,KviZDarije11!$A$1:$N$1000, 5, 0), 0)/'TOP SCORES'!L$4,0)</f>
        <v>0</v>
      </c>
    </row>
    <row r="273" spans="1:14">
      <c r="A273" s="17">
        <f ca="1">RANK(C273,C$2:C$992)</f>
        <v>231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5, 0), 0)/'TOP SCORES'!B$4,0)</f>
        <v>0</v>
      </c>
      <c r="E273" s="14">
        <f>IFERROR(100*_xlfn.IFNA(VLOOKUP($B273,KviZDarije2!$A$1:$N$1000, 5, 0), 0)/'TOP SCORES'!C$4,0)</f>
        <v>0</v>
      </c>
      <c r="F273" s="14">
        <f>IFERROR(100*_xlfn.IFNA(VLOOKUP($B273,KviZDarije3!$A$1:$N$1000, 5, 0), 0)/'TOP SCORES'!D$4,0)</f>
        <v>0</v>
      </c>
      <c r="G273" s="14">
        <f>IFERROR(100*_xlfn.IFNA(VLOOKUP($B273,KviZDarije4!$A$1:$N$1000, 5, 0), 0)/'TOP SCORES'!E$4,0)</f>
        <v>0</v>
      </c>
      <c r="H273" s="14">
        <f>IFERROR(100*_xlfn.IFNA(VLOOKUP($B273,KviZDarije5!$A$1:$N$1000, 5, 0), 0)/'TOP SCORES'!F$4,0)</f>
        <v>0</v>
      </c>
      <c r="I273" s="14">
        <f>IFERROR(100*_xlfn.IFNA(VLOOKUP($B273,KviZDarije6!$A$1:$N$1000, 5, 0), 0)/'TOP SCORES'!G$4,0)</f>
        <v>0</v>
      </c>
      <c r="J273" s="14">
        <f>IFERROR(100*_xlfn.IFNA(VLOOKUP($B273,KviZDarije7!$A$1:$N$999, 5, 0), 0)/'TOP SCORES'!H$4,0)</f>
        <v>0</v>
      </c>
      <c r="K273" s="14">
        <f>IFERROR(100*_xlfn.IFNA(VLOOKUP($B273,KviZDarije8!$A$1:$N$1000, 5, 0), 0)/'TOP SCORES'!I$4,0)</f>
        <v>0</v>
      </c>
      <c r="L273" s="14">
        <f>IFERROR(100*_xlfn.IFNA(VLOOKUP($B273,KviZDarije9!$A$1:$N$1000, 5, 0), 0)/'TOP SCORES'!J$4,0)</f>
        <v>0</v>
      </c>
      <c r="M273" s="14">
        <f>IFERROR(100*_xlfn.IFNA(VLOOKUP($B273,KviZDarije10!$A$1:$N$1000, 5, 0), 0)/'TOP SCORES'!K$4,0)</f>
        <v>0</v>
      </c>
      <c r="N273" s="14">
        <f>IFERROR(100*_xlfn.IFNA(VLOOKUP($B273,KviZDarije11!$A$1:$N$1000, 5, 0), 0)/'TOP SCORES'!L$4,0)</f>
        <v>0</v>
      </c>
    </row>
    <row r="274" spans="1:14">
      <c r="A274" s="17">
        <f ca="1">RANK(C274,C$2:C$992)</f>
        <v>231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5, 0), 0)/'TOP SCORES'!B$4,0)</f>
        <v>0</v>
      </c>
      <c r="E274" s="14">
        <f>IFERROR(100*_xlfn.IFNA(VLOOKUP($B274,KviZDarije2!$A$1:$N$1000, 5, 0), 0)/'TOP SCORES'!C$4,0)</f>
        <v>0</v>
      </c>
      <c r="F274" s="14">
        <f>IFERROR(100*_xlfn.IFNA(VLOOKUP($B274,KviZDarije3!$A$1:$N$1000, 5, 0), 0)/'TOP SCORES'!D$4,0)</f>
        <v>0</v>
      </c>
      <c r="G274" s="14">
        <f>IFERROR(100*_xlfn.IFNA(VLOOKUP($B274,KviZDarije4!$A$1:$N$1000, 5, 0), 0)/'TOP SCORES'!E$4,0)</f>
        <v>0</v>
      </c>
      <c r="H274" s="14">
        <f>IFERROR(100*_xlfn.IFNA(VLOOKUP($B274,KviZDarije5!$A$1:$N$1000, 5, 0), 0)/'TOP SCORES'!F$4,0)</f>
        <v>0</v>
      </c>
      <c r="I274" s="14">
        <f>IFERROR(100*_xlfn.IFNA(VLOOKUP($B274,KviZDarije6!$A$1:$N$1000, 5, 0), 0)/'TOP SCORES'!G$4,0)</f>
        <v>0</v>
      </c>
      <c r="J274" s="14">
        <f>IFERROR(100*_xlfn.IFNA(VLOOKUP($B274,KviZDarije7!$A$1:$N$999, 5, 0), 0)/'TOP SCORES'!H$4,0)</f>
        <v>0</v>
      </c>
      <c r="K274" s="14">
        <f>IFERROR(100*_xlfn.IFNA(VLOOKUP($B274,KviZDarije8!$A$1:$N$1000, 5, 0), 0)/'TOP SCORES'!I$4,0)</f>
        <v>0</v>
      </c>
      <c r="L274" s="14">
        <f>IFERROR(100*_xlfn.IFNA(VLOOKUP($B274,KviZDarije9!$A$1:$N$1000, 5, 0), 0)/'TOP SCORES'!J$4,0)</f>
        <v>0</v>
      </c>
      <c r="M274" s="14">
        <f>IFERROR(100*_xlfn.IFNA(VLOOKUP($B274,KviZDarije10!$A$1:$N$1000, 5, 0), 0)/'TOP SCORES'!K$4,0)</f>
        <v>0</v>
      </c>
      <c r="N274" s="14">
        <f>IFERROR(100*_xlfn.IFNA(VLOOKUP($B274,KviZDarije11!$A$1:$N$1000, 5, 0), 0)/'TOP SCORES'!L$4,0)</f>
        <v>0</v>
      </c>
    </row>
    <row r="275" spans="1:14">
      <c r="A275" s="17">
        <f ca="1">RANK(C275,C$2:C$992)</f>
        <v>231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5, 0), 0)/'TOP SCORES'!B$4,0)</f>
        <v>0</v>
      </c>
      <c r="E275" s="14">
        <f>IFERROR(100*_xlfn.IFNA(VLOOKUP($B275,KviZDarije2!$A$1:$N$1000, 5, 0), 0)/'TOP SCORES'!C$4,0)</f>
        <v>0</v>
      </c>
      <c r="F275" s="14">
        <f>IFERROR(100*_xlfn.IFNA(VLOOKUP($B275,KviZDarije3!$A$1:$N$1000, 5, 0), 0)/'TOP SCORES'!D$4,0)</f>
        <v>0</v>
      </c>
      <c r="G275" s="14">
        <f>IFERROR(100*_xlfn.IFNA(VLOOKUP($B275,KviZDarije4!$A$1:$N$1000, 5, 0), 0)/'TOP SCORES'!E$4,0)</f>
        <v>0</v>
      </c>
      <c r="H275" s="14">
        <f>IFERROR(100*_xlfn.IFNA(VLOOKUP($B275,KviZDarije5!$A$1:$N$1000, 5, 0), 0)/'TOP SCORES'!F$4,0)</f>
        <v>0</v>
      </c>
      <c r="I275" s="14">
        <f>IFERROR(100*_xlfn.IFNA(VLOOKUP($B275,KviZDarije6!$A$1:$N$1000, 5, 0), 0)/'TOP SCORES'!G$4,0)</f>
        <v>0</v>
      </c>
      <c r="J275" s="14">
        <f>IFERROR(100*_xlfn.IFNA(VLOOKUP($B275,KviZDarije7!$A$1:$N$999, 5, 0), 0)/'TOP SCORES'!H$4,0)</f>
        <v>0</v>
      </c>
      <c r="K275" s="14">
        <f>IFERROR(100*_xlfn.IFNA(VLOOKUP($B275,KviZDarije8!$A$1:$N$1000, 5, 0), 0)/'TOP SCORES'!I$4,0)</f>
        <v>0</v>
      </c>
      <c r="L275" s="14">
        <f>IFERROR(100*_xlfn.IFNA(VLOOKUP($B275,KviZDarije9!$A$1:$N$1000, 5, 0), 0)/'TOP SCORES'!J$4,0)</f>
        <v>0</v>
      </c>
      <c r="M275" s="14">
        <f>IFERROR(100*_xlfn.IFNA(VLOOKUP($B275,KviZDarije10!$A$1:$N$1000, 5, 0), 0)/'TOP SCORES'!K$4,0)</f>
        <v>0</v>
      </c>
      <c r="N275" s="14">
        <f>IFERROR(100*_xlfn.IFNA(VLOOKUP($B275,KviZDarije11!$A$1:$N$1000, 5, 0), 0)/'TOP SCORES'!L$4,0)</f>
        <v>0</v>
      </c>
    </row>
    <row r="276" spans="1:14">
      <c r="A276" s="17">
        <f ca="1">RANK(C276,C$2:C$992)</f>
        <v>231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5, 0), 0)/'TOP SCORES'!B$4,0)</f>
        <v>0</v>
      </c>
      <c r="E276" s="14">
        <f>IFERROR(100*_xlfn.IFNA(VLOOKUP($B276,KviZDarije2!$A$1:$N$1000, 5, 0), 0)/'TOP SCORES'!C$4,0)</f>
        <v>0</v>
      </c>
      <c r="F276" s="14">
        <f>IFERROR(100*_xlfn.IFNA(VLOOKUP($B276,KviZDarije3!$A$1:$N$1000, 5, 0), 0)/'TOP SCORES'!D$4,0)</f>
        <v>0</v>
      </c>
      <c r="G276" s="14">
        <f>IFERROR(100*_xlfn.IFNA(VLOOKUP($B276,KviZDarije4!$A$1:$N$1000, 5, 0), 0)/'TOP SCORES'!E$4,0)</f>
        <v>0</v>
      </c>
      <c r="H276" s="14">
        <f>IFERROR(100*_xlfn.IFNA(VLOOKUP($B276,KviZDarije5!$A$1:$N$1000, 5, 0), 0)/'TOP SCORES'!F$4,0)</f>
        <v>0</v>
      </c>
      <c r="I276" s="14">
        <f>IFERROR(100*_xlfn.IFNA(VLOOKUP($B276,KviZDarije6!$A$1:$N$1000, 5, 0), 0)/'TOP SCORES'!G$4,0)</f>
        <v>0</v>
      </c>
      <c r="J276" s="14">
        <f>IFERROR(100*_xlfn.IFNA(VLOOKUP($B276,KviZDarije7!$A$1:$N$999, 5, 0), 0)/'TOP SCORES'!H$4,0)</f>
        <v>0</v>
      </c>
      <c r="K276" s="14">
        <f>IFERROR(100*_xlfn.IFNA(VLOOKUP($B276,KviZDarije8!$A$1:$N$1000, 5, 0), 0)/'TOP SCORES'!I$4,0)</f>
        <v>0</v>
      </c>
      <c r="L276" s="14">
        <f>IFERROR(100*_xlfn.IFNA(VLOOKUP($B276,KviZDarije9!$A$1:$N$1000, 5, 0), 0)/'TOP SCORES'!J$4,0)</f>
        <v>0</v>
      </c>
      <c r="M276" s="14">
        <f>IFERROR(100*_xlfn.IFNA(VLOOKUP($B276,KviZDarije10!$A$1:$N$1000, 5, 0), 0)/'TOP SCORES'!K$4,0)</f>
        <v>0</v>
      </c>
      <c r="N276" s="14">
        <f>IFERROR(100*_xlfn.IFNA(VLOOKUP($B276,KviZDarije11!$A$1:$N$1000, 5, 0), 0)/'TOP SCORES'!L$4,0)</f>
        <v>0</v>
      </c>
    </row>
    <row r="277" spans="1:14">
      <c r="A277" s="17">
        <f ca="1">RANK(C277,C$2:C$992)</f>
        <v>231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5, 0), 0)/'TOP SCORES'!B$4,0)</f>
        <v>0</v>
      </c>
      <c r="E277" s="14">
        <f>IFERROR(100*_xlfn.IFNA(VLOOKUP($B277,KviZDarije2!$A$1:$N$1000, 5, 0), 0)/'TOP SCORES'!C$4,0)</f>
        <v>0</v>
      </c>
      <c r="F277" s="14">
        <f>IFERROR(100*_xlfn.IFNA(VLOOKUP($B277,KviZDarije3!$A$1:$N$1000, 5, 0), 0)/'TOP SCORES'!D$4,0)</f>
        <v>0</v>
      </c>
      <c r="G277" s="14">
        <f>IFERROR(100*_xlfn.IFNA(VLOOKUP($B277,KviZDarije4!$A$1:$N$1000, 5, 0), 0)/'TOP SCORES'!E$4,0)</f>
        <v>0</v>
      </c>
      <c r="H277" s="14">
        <f>IFERROR(100*_xlfn.IFNA(VLOOKUP($B277,KviZDarije5!$A$1:$N$1000, 5, 0), 0)/'TOP SCORES'!F$4,0)</f>
        <v>0</v>
      </c>
      <c r="I277" s="14">
        <f>IFERROR(100*_xlfn.IFNA(VLOOKUP($B277,KviZDarije6!$A$1:$N$1000, 5, 0), 0)/'TOP SCORES'!G$4,0)</f>
        <v>0</v>
      </c>
      <c r="J277" s="14">
        <f>IFERROR(100*_xlfn.IFNA(VLOOKUP($B277,KviZDarije7!$A$1:$N$999, 5, 0), 0)/'TOP SCORES'!H$4,0)</f>
        <v>0</v>
      </c>
      <c r="K277" s="14">
        <f>IFERROR(100*_xlfn.IFNA(VLOOKUP($B277,KviZDarije8!$A$1:$N$1000, 5, 0), 0)/'TOP SCORES'!I$4,0)</f>
        <v>0</v>
      </c>
      <c r="L277" s="14">
        <f>IFERROR(100*_xlfn.IFNA(VLOOKUP($B277,KviZDarije9!$A$1:$N$1000, 5, 0), 0)/'TOP SCORES'!J$4,0)</f>
        <v>0</v>
      </c>
      <c r="M277" s="14">
        <f>IFERROR(100*_xlfn.IFNA(VLOOKUP($B277,KviZDarije10!$A$1:$N$1000, 5, 0), 0)/'TOP SCORES'!K$4,0)</f>
        <v>0</v>
      </c>
      <c r="N277" s="14">
        <f>IFERROR(100*_xlfn.IFNA(VLOOKUP($B277,KviZDarije11!$A$1:$N$1000, 5, 0), 0)/'TOP SCORES'!L$4,0)</f>
        <v>0</v>
      </c>
    </row>
    <row r="278" spans="1:14">
      <c r="A278" s="17">
        <f ca="1">RANK(C278,C$2:C$992)</f>
        <v>231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5, 0), 0)/'TOP SCORES'!B$4,0)</f>
        <v>0</v>
      </c>
      <c r="E278" s="14">
        <f>IFERROR(100*_xlfn.IFNA(VLOOKUP($B278,KviZDarije2!$A$1:$N$1000, 5, 0), 0)/'TOP SCORES'!C$4,0)</f>
        <v>0</v>
      </c>
      <c r="F278" s="14">
        <f>IFERROR(100*_xlfn.IFNA(VLOOKUP($B278,KviZDarije3!$A$1:$N$1000, 5, 0), 0)/'TOP SCORES'!D$4,0)</f>
        <v>0</v>
      </c>
      <c r="G278" s="14">
        <f>IFERROR(100*_xlfn.IFNA(VLOOKUP($B278,KviZDarije4!$A$1:$N$1000, 5, 0), 0)/'TOP SCORES'!E$4,0)</f>
        <v>0</v>
      </c>
      <c r="H278" s="14">
        <f>IFERROR(100*_xlfn.IFNA(VLOOKUP($B278,KviZDarije5!$A$1:$N$1000, 5, 0), 0)/'TOP SCORES'!F$4,0)</f>
        <v>0</v>
      </c>
      <c r="I278" s="14">
        <f>IFERROR(100*_xlfn.IFNA(VLOOKUP($B278,KviZDarije6!$A$1:$N$1000, 5, 0), 0)/'TOP SCORES'!G$4,0)</f>
        <v>0</v>
      </c>
      <c r="J278" s="14">
        <f>IFERROR(100*_xlfn.IFNA(VLOOKUP($B278,KviZDarije7!$A$1:$N$999, 5, 0), 0)/'TOP SCORES'!H$4,0)</f>
        <v>0</v>
      </c>
      <c r="K278" s="14">
        <f>IFERROR(100*_xlfn.IFNA(VLOOKUP($B278,KviZDarije8!$A$1:$N$1000, 5, 0), 0)/'TOP SCORES'!I$4,0)</f>
        <v>0</v>
      </c>
      <c r="L278" s="14">
        <f>IFERROR(100*_xlfn.IFNA(VLOOKUP($B278,KviZDarije9!$A$1:$N$1000, 5, 0), 0)/'TOP SCORES'!J$4,0)</f>
        <v>0</v>
      </c>
      <c r="M278" s="14">
        <f>IFERROR(100*_xlfn.IFNA(VLOOKUP($B278,KviZDarije10!$A$1:$N$1000, 5, 0), 0)/'TOP SCORES'!K$4,0)</f>
        <v>0</v>
      </c>
      <c r="N278" s="14">
        <f>IFERROR(100*_xlfn.IFNA(VLOOKUP($B278,KviZDarije11!$A$1:$N$1000, 5, 0), 0)/'TOP SCORES'!L$4,0)</f>
        <v>0</v>
      </c>
    </row>
    <row r="279" spans="1:14">
      <c r="A279" s="17">
        <f ca="1">RANK(C279,C$2:C$992)</f>
        <v>231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5, 0), 0)/'TOP SCORES'!B$4,0)</f>
        <v>0</v>
      </c>
      <c r="E279" s="14">
        <f>IFERROR(100*_xlfn.IFNA(VLOOKUP($B279,KviZDarije2!$A$1:$N$1000, 5, 0), 0)/'TOP SCORES'!C$4,0)</f>
        <v>0</v>
      </c>
      <c r="F279" s="14">
        <f>IFERROR(100*_xlfn.IFNA(VLOOKUP($B279,KviZDarije3!$A$1:$N$1000, 5, 0), 0)/'TOP SCORES'!D$4,0)</f>
        <v>0</v>
      </c>
      <c r="G279" s="14">
        <f>IFERROR(100*_xlfn.IFNA(VLOOKUP($B279,KviZDarije4!$A$1:$N$1000, 5, 0), 0)/'TOP SCORES'!E$4,0)</f>
        <v>0</v>
      </c>
      <c r="H279" s="14">
        <f>IFERROR(100*_xlfn.IFNA(VLOOKUP($B279,KviZDarije5!$A$1:$N$1000, 5, 0), 0)/'TOP SCORES'!F$4,0)</f>
        <v>0</v>
      </c>
      <c r="I279" s="14">
        <f>IFERROR(100*_xlfn.IFNA(VLOOKUP($B279,KviZDarije6!$A$1:$N$1000, 5, 0), 0)/'TOP SCORES'!G$4,0)</f>
        <v>0</v>
      </c>
      <c r="J279" s="14">
        <f>IFERROR(100*_xlfn.IFNA(VLOOKUP($B279,KviZDarije7!$A$1:$N$999, 5, 0), 0)/'TOP SCORES'!H$4,0)</f>
        <v>0</v>
      </c>
      <c r="K279" s="14">
        <f>IFERROR(100*_xlfn.IFNA(VLOOKUP($B279,KviZDarije8!$A$1:$N$1000, 5, 0), 0)/'TOP SCORES'!I$4,0)</f>
        <v>0</v>
      </c>
      <c r="L279" s="14">
        <f>IFERROR(100*_xlfn.IFNA(VLOOKUP($B279,KviZDarije9!$A$1:$N$1000, 5, 0), 0)/'TOP SCORES'!J$4,0)</f>
        <v>0</v>
      </c>
      <c r="M279" s="14">
        <f>IFERROR(100*_xlfn.IFNA(VLOOKUP($B279,KviZDarije10!$A$1:$N$1000, 5, 0), 0)/'TOP SCORES'!K$4,0)</f>
        <v>0</v>
      </c>
      <c r="N279" s="14">
        <f>IFERROR(100*_xlfn.IFNA(VLOOKUP($B279,KviZDarije11!$A$1:$N$1000, 5, 0), 0)/'TOP SCORES'!L$4,0)</f>
        <v>0</v>
      </c>
    </row>
    <row r="280" spans="1:14">
      <c r="A280" s="17">
        <f ca="1">RANK(C280,C$2:C$992)</f>
        <v>231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5, 0), 0)/'TOP SCORES'!B$4,0)</f>
        <v>0</v>
      </c>
      <c r="E280" s="14">
        <f>IFERROR(100*_xlfn.IFNA(VLOOKUP($B280,KviZDarije2!$A$1:$N$1000, 5, 0), 0)/'TOP SCORES'!C$4,0)</f>
        <v>0</v>
      </c>
      <c r="F280" s="14">
        <f>IFERROR(100*_xlfn.IFNA(VLOOKUP($B280,KviZDarije3!$A$1:$N$1000, 5, 0), 0)/'TOP SCORES'!D$4,0)</f>
        <v>0</v>
      </c>
      <c r="G280" s="14">
        <f>IFERROR(100*_xlfn.IFNA(VLOOKUP($B280,KviZDarije4!$A$1:$N$1000, 5, 0), 0)/'TOP SCORES'!E$4,0)</f>
        <v>0</v>
      </c>
      <c r="H280" s="14">
        <f>IFERROR(100*_xlfn.IFNA(VLOOKUP($B280,KviZDarije5!$A$1:$N$1000, 5, 0), 0)/'TOP SCORES'!F$4,0)</f>
        <v>0</v>
      </c>
      <c r="I280" s="14">
        <f>IFERROR(100*_xlfn.IFNA(VLOOKUP($B280,KviZDarije6!$A$1:$N$1000, 5, 0), 0)/'TOP SCORES'!G$4,0)</f>
        <v>0</v>
      </c>
      <c r="J280" s="14">
        <f>IFERROR(100*_xlfn.IFNA(VLOOKUP($B280,KviZDarije7!$A$1:$N$999, 5, 0), 0)/'TOP SCORES'!H$4,0)</f>
        <v>0</v>
      </c>
      <c r="K280" s="14">
        <f>IFERROR(100*_xlfn.IFNA(VLOOKUP($B280,KviZDarije8!$A$1:$N$1000, 5, 0), 0)/'TOP SCORES'!I$4,0)</f>
        <v>0</v>
      </c>
      <c r="L280" s="14">
        <f>IFERROR(100*_xlfn.IFNA(VLOOKUP($B280,KviZDarije9!$A$1:$N$1000, 5, 0), 0)/'TOP SCORES'!J$4,0)</f>
        <v>0</v>
      </c>
      <c r="M280" s="14">
        <f>IFERROR(100*_xlfn.IFNA(VLOOKUP($B280,KviZDarije10!$A$1:$N$1000, 5, 0), 0)/'TOP SCORES'!K$4,0)</f>
        <v>0</v>
      </c>
      <c r="N280" s="14">
        <f>IFERROR(100*_xlfn.IFNA(VLOOKUP($B280,KviZDarije11!$A$1:$N$1000, 5, 0), 0)/'TOP SCORES'!L$4,0)</f>
        <v>0</v>
      </c>
    </row>
    <row r="281" spans="1:14">
      <c r="A281" s="17">
        <f ca="1">RANK(C281,C$2:C$992)</f>
        <v>231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5, 0), 0)/'TOP SCORES'!B$4,0)</f>
        <v>0</v>
      </c>
      <c r="E281" s="14">
        <f>IFERROR(100*_xlfn.IFNA(VLOOKUP($B281,KviZDarije2!$A$1:$N$1000, 5, 0), 0)/'TOP SCORES'!C$4,0)</f>
        <v>0</v>
      </c>
      <c r="F281" s="14">
        <f>IFERROR(100*_xlfn.IFNA(VLOOKUP($B281,KviZDarije3!$A$1:$N$1000, 5, 0), 0)/'TOP SCORES'!D$4,0)</f>
        <v>0</v>
      </c>
      <c r="G281" s="14">
        <f>IFERROR(100*_xlfn.IFNA(VLOOKUP($B281,KviZDarije4!$A$1:$N$1000, 5, 0), 0)/'TOP SCORES'!E$4,0)</f>
        <v>0</v>
      </c>
      <c r="H281" s="14">
        <f>IFERROR(100*_xlfn.IFNA(VLOOKUP($B281,KviZDarije5!$A$1:$N$1000, 5, 0), 0)/'TOP SCORES'!F$4,0)</f>
        <v>0</v>
      </c>
      <c r="I281" s="14">
        <f>IFERROR(100*_xlfn.IFNA(VLOOKUP($B281,KviZDarije6!$A$1:$N$1000, 5, 0), 0)/'TOP SCORES'!G$4,0)</f>
        <v>0</v>
      </c>
      <c r="J281" s="14">
        <f>IFERROR(100*_xlfn.IFNA(VLOOKUP($B281,KviZDarije7!$A$1:$N$999, 5, 0), 0)/'TOP SCORES'!H$4,0)</f>
        <v>0</v>
      </c>
      <c r="K281" s="14">
        <f>IFERROR(100*_xlfn.IFNA(VLOOKUP($B281,KviZDarije8!$A$1:$N$1000, 5, 0), 0)/'TOP SCORES'!I$4,0)</f>
        <v>0</v>
      </c>
      <c r="L281" s="14">
        <f>IFERROR(100*_xlfn.IFNA(VLOOKUP($B281,KviZDarije9!$A$1:$N$1000, 5, 0), 0)/'TOP SCORES'!J$4,0)</f>
        <v>0</v>
      </c>
      <c r="M281" s="14">
        <f>IFERROR(100*_xlfn.IFNA(VLOOKUP($B281,KviZDarije10!$A$1:$N$1000, 5, 0), 0)/'TOP SCORES'!K$4,0)</f>
        <v>0</v>
      </c>
      <c r="N281" s="14">
        <f>IFERROR(100*_xlfn.IFNA(VLOOKUP($B281,KviZDarije11!$A$1:$N$1000, 5, 0), 0)/'TOP SCORES'!L$4,0)</f>
        <v>0</v>
      </c>
    </row>
    <row r="282" spans="1:14">
      <c r="A282" s="17">
        <f ca="1">RANK(C282,C$2:C$992)</f>
        <v>231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5, 0), 0)/'TOP SCORES'!B$4,0)</f>
        <v>0</v>
      </c>
      <c r="E282" s="14">
        <f>IFERROR(100*_xlfn.IFNA(VLOOKUP($B282,KviZDarije2!$A$1:$N$1000, 5, 0), 0)/'TOP SCORES'!C$4,0)</f>
        <v>0</v>
      </c>
      <c r="F282" s="14">
        <f>IFERROR(100*_xlfn.IFNA(VLOOKUP($B282,KviZDarije3!$A$1:$N$1000, 5, 0), 0)/'TOP SCORES'!D$4,0)</f>
        <v>0</v>
      </c>
      <c r="G282" s="14">
        <f>IFERROR(100*_xlfn.IFNA(VLOOKUP($B282,KviZDarije4!$A$1:$N$1000, 5, 0), 0)/'TOP SCORES'!E$4,0)</f>
        <v>0</v>
      </c>
      <c r="H282" s="14">
        <f>IFERROR(100*_xlfn.IFNA(VLOOKUP($B282,KviZDarije5!$A$1:$N$1000, 5, 0), 0)/'TOP SCORES'!F$4,0)</f>
        <v>0</v>
      </c>
      <c r="I282" s="14">
        <f>IFERROR(100*_xlfn.IFNA(VLOOKUP($B282,KviZDarije6!$A$1:$N$1000, 5, 0), 0)/'TOP SCORES'!G$4,0)</f>
        <v>0</v>
      </c>
      <c r="J282" s="14">
        <f>IFERROR(100*_xlfn.IFNA(VLOOKUP($B282,KviZDarije7!$A$1:$N$999, 5, 0), 0)/'TOP SCORES'!H$4,0)</f>
        <v>0</v>
      </c>
      <c r="K282" s="14">
        <f>IFERROR(100*_xlfn.IFNA(VLOOKUP($B282,KviZDarije8!$A$1:$N$1000, 5, 0), 0)/'TOP SCORES'!I$4,0)</f>
        <v>0</v>
      </c>
      <c r="L282" s="14">
        <f>IFERROR(100*_xlfn.IFNA(VLOOKUP($B282,KviZDarije9!$A$1:$N$1000, 5, 0), 0)/'TOP SCORES'!J$4,0)</f>
        <v>0</v>
      </c>
      <c r="M282" s="14">
        <f>IFERROR(100*_xlfn.IFNA(VLOOKUP($B282,KviZDarije10!$A$1:$N$1000, 5, 0), 0)/'TOP SCORES'!K$4,0)</f>
        <v>0</v>
      </c>
      <c r="N282" s="14">
        <f>IFERROR(100*_xlfn.IFNA(VLOOKUP($B282,KviZDarije11!$A$1:$N$1000, 5, 0), 0)/'TOP SCORES'!L$4,0)</f>
        <v>0</v>
      </c>
    </row>
    <row r="283" spans="1:14">
      <c r="A283" s="17">
        <f ca="1">RANK(C283,C$2:C$992)</f>
        <v>231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5, 0), 0)/'TOP SCORES'!B$4,0)</f>
        <v>0</v>
      </c>
      <c r="E283" s="14">
        <f>IFERROR(100*_xlfn.IFNA(VLOOKUP($B283,KviZDarije2!$A$1:$N$1000, 5, 0), 0)/'TOP SCORES'!C$4,0)</f>
        <v>0</v>
      </c>
      <c r="F283" s="14">
        <f>IFERROR(100*_xlfn.IFNA(VLOOKUP($B283,KviZDarije3!$A$1:$N$1000, 5, 0), 0)/'TOP SCORES'!D$4,0)</f>
        <v>0</v>
      </c>
      <c r="G283" s="14">
        <f>IFERROR(100*_xlfn.IFNA(VLOOKUP($B283,KviZDarije4!$A$1:$N$1000, 5, 0), 0)/'TOP SCORES'!E$4,0)</f>
        <v>0</v>
      </c>
      <c r="H283" s="14">
        <f>IFERROR(100*_xlfn.IFNA(VLOOKUP($B283,KviZDarije5!$A$1:$N$1000, 5, 0), 0)/'TOP SCORES'!F$4,0)</f>
        <v>0</v>
      </c>
      <c r="I283" s="14">
        <f>IFERROR(100*_xlfn.IFNA(VLOOKUP($B283,KviZDarije6!$A$1:$N$1000, 5, 0), 0)/'TOP SCORES'!G$4,0)</f>
        <v>0</v>
      </c>
      <c r="J283" s="14">
        <f>IFERROR(100*_xlfn.IFNA(VLOOKUP($B283,KviZDarije7!$A$1:$N$999, 5, 0), 0)/'TOP SCORES'!H$4,0)</f>
        <v>0</v>
      </c>
      <c r="K283" s="14">
        <f>IFERROR(100*_xlfn.IFNA(VLOOKUP($B283,KviZDarije8!$A$1:$N$1000, 5, 0), 0)/'TOP SCORES'!I$4,0)</f>
        <v>0</v>
      </c>
      <c r="L283" s="14">
        <f>IFERROR(100*_xlfn.IFNA(VLOOKUP($B283,KviZDarije9!$A$1:$N$1000, 5, 0), 0)/'TOP SCORES'!J$4,0)</f>
        <v>0</v>
      </c>
      <c r="M283" s="14">
        <f>IFERROR(100*_xlfn.IFNA(VLOOKUP($B283,KviZDarije10!$A$1:$N$1000, 5, 0), 0)/'TOP SCORES'!K$4,0)</f>
        <v>0</v>
      </c>
      <c r="N283" s="14">
        <f>IFERROR(100*_xlfn.IFNA(VLOOKUP($B283,KviZDarije11!$A$1:$N$1000, 5, 0), 0)/'TOP SCORES'!L$4,0)</f>
        <v>0</v>
      </c>
    </row>
    <row r="284" spans="1:14">
      <c r="A284" s="17">
        <f ca="1">RANK(C284,C$2:C$992)</f>
        <v>231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5, 0), 0)/'TOP SCORES'!B$4,0)</f>
        <v>0</v>
      </c>
      <c r="E284" s="14">
        <f>IFERROR(100*_xlfn.IFNA(VLOOKUP($B284,KviZDarije2!$A$1:$N$1000, 5, 0), 0)/'TOP SCORES'!C$4,0)</f>
        <v>0</v>
      </c>
      <c r="F284" s="14">
        <f>IFERROR(100*_xlfn.IFNA(VLOOKUP($B284,KviZDarije3!$A$1:$N$1000, 5, 0), 0)/'TOP SCORES'!D$4,0)</f>
        <v>0</v>
      </c>
      <c r="G284" s="14">
        <f>IFERROR(100*_xlfn.IFNA(VLOOKUP($B284,KviZDarije4!$A$1:$N$1000, 5, 0), 0)/'TOP SCORES'!E$4,0)</f>
        <v>0</v>
      </c>
      <c r="H284" s="14">
        <f>IFERROR(100*_xlfn.IFNA(VLOOKUP($B284,KviZDarije5!$A$1:$N$1000, 5, 0), 0)/'TOP SCORES'!F$4,0)</f>
        <v>0</v>
      </c>
      <c r="I284" s="14">
        <f>IFERROR(100*_xlfn.IFNA(VLOOKUP($B284,KviZDarije6!$A$1:$N$1000, 5, 0), 0)/'TOP SCORES'!G$4,0)</f>
        <v>0</v>
      </c>
      <c r="J284" s="14">
        <f>IFERROR(100*_xlfn.IFNA(VLOOKUP($B284,KviZDarije7!$A$1:$N$999, 5, 0), 0)/'TOP SCORES'!H$4,0)</f>
        <v>0</v>
      </c>
      <c r="K284" s="14">
        <f>IFERROR(100*_xlfn.IFNA(VLOOKUP($B284,KviZDarije8!$A$1:$N$1000, 5, 0), 0)/'TOP SCORES'!I$4,0)</f>
        <v>0</v>
      </c>
      <c r="L284" s="14">
        <f>IFERROR(100*_xlfn.IFNA(VLOOKUP($B284,KviZDarije9!$A$1:$N$1000, 5, 0), 0)/'TOP SCORES'!J$4,0)</f>
        <v>0</v>
      </c>
      <c r="M284" s="14">
        <f>IFERROR(100*_xlfn.IFNA(VLOOKUP($B284,KviZDarije10!$A$1:$N$1000, 5, 0), 0)/'TOP SCORES'!K$4,0)</f>
        <v>0</v>
      </c>
      <c r="N284" s="14">
        <f>IFERROR(100*_xlfn.IFNA(VLOOKUP($B284,KviZDarije11!$A$1:$N$1000, 5, 0), 0)/'TOP SCORES'!L$4,0)</f>
        <v>0</v>
      </c>
    </row>
    <row r="285" spans="1:14">
      <c r="A285" s="17">
        <f ca="1">RANK(C285,C$2:C$992)</f>
        <v>231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5, 0), 0)/'TOP SCORES'!B$4,0)</f>
        <v>0</v>
      </c>
      <c r="E285" s="14">
        <f>IFERROR(100*_xlfn.IFNA(VLOOKUP($B285,KviZDarije2!$A$1:$N$1000, 5, 0), 0)/'TOP SCORES'!C$4,0)</f>
        <v>0</v>
      </c>
      <c r="F285" s="14">
        <f>IFERROR(100*_xlfn.IFNA(VLOOKUP($B285,KviZDarije3!$A$1:$N$1000, 5, 0), 0)/'TOP SCORES'!D$4,0)</f>
        <v>0</v>
      </c>
      <c r="G285" s="14">
        <f>IFERROR(100*_xlfn.IFNA(VLOOKUP($B285,KviZDarije4!$A$1:$N$1000, 5, 0), 0)/'TOP SCORES'!E$4,0)</f>
        <v>0</v>
      </c>
      <c r="H285" s="14">
        <f>IFERROR(100*_xlfn.IFNA(VLOOKUP($B285,KviZDarije5!$A$1:$N$1000, 5, 0), 0)/'TOP SCORES'!F$4,0)</f>
        <v>0</v>
      </c>
      <c r="I285" s="14">
        <f>IFERROR(100*_xlfn.IFNA(VLOOKUP($B285,KviZDarije6!$A$1:$N$1000, 5, 0), 0)/'TOP SCORES'!G$4,0)</f>
        <v>0</v>
      </c>
      <c r="J285" s="14">
        <f>IFERROR(100*_xlfn.IFNA(VLOOKUP($B285,KviZDarije7!$A$1:$N$999, 5, 0), 0)/'TOP SCORES'!H$4,0)</f>
        <v>0</v>
      </c>
      <c r="K285" s="14">
        <f>IFERROR(100*_xlfn.IFNA(VLOOKUP($B285,KviZDarije8!$A$1:$N$1000, 5, 0), 0)/'TOP SCORES'!I$4,0)</f>
        <v>0</v>
      </c>
      <c r="L285" s="14">
        <f>IFERROR(100*_xlfn.IFNA(VLOOKUP($B285,KviZDarije9!$A$1:$N$1000, 5, 0), 0)/'TOP SCORES'!J$4,0)</f>
        <v>0</v>
      </c>
      <c r="M285" s="14">
        <f>IFERROR(100*_xlfn.IFNA(VLOOKUP($B285,KviZDarije10!$A$1:$N$1000, 5, 0), 0)/'TOP SCORES'!K$4,0)</f>
        <v>0</v>
      </c>
      <c r="N285" s="14">
        <f>IFERROR(100*_xlfn.IFNA(VLOOKUP($B285,KviZDarije11!$A$1:$N$1000, 5, 0), 0)/'TOP SCORES'!L$4,0)</f>
        <v>0</v>
      </c>
    </row>
    <row r="286" spans="1:14">
      <c r="A286" s="17">
        <f ca="1">RANK(C286,C$2:C$992)</f>
        <v>231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5, 0), 0)/'TOP SCORES'!B$4,0)</f>
        <v>0</v>
      </c>
      <c r="E286" s="14">
        <f>IFERROR(100*_xlfn.IFNA(VLOOKUP($B286,KviZDarije2!$A$1:$N$1000, 5, 0), 0)/'TOP SCORES'!C$4,0)</f>
        <v>0</v>
      </c>
      <c r="F286" s="14">
        <f>IFERROR(100*_xlfn.IFNA(VLOOKUP($B286,KviZDarije3!$A$1:$N$1000, 5, 0), 0)/'TOP SCORES'!D$4,0)</f>
        <v>0</v>
      </c>
      <c r="G286" s="14">
        <f>IFERROR(100*_xlfn.IFNA(VLOOKUP($B286,KviZDarije4!$A$1:$N$1000, 5, 0), 0)/'TOP SCORES'!E$4,0)</f>
        <v>0</v>
      </c>
      <c r="H286" s="14">
        <f>IFERROR(100*_xlfn.IFNA(VLOOKUP($B286,KviZDarije5!$A$1:$N$1000, 5, 0), 0)/'TOP SCORES'!F$4,0)</f>
        <v>0</v>
      </c>
      <c r="I286" s="14">
        <f>IFERROR(100*_xlfn.IFNA(VLOOKUP($B286,KviZDarije6!$A$1:$N$1000, 5, 0), 0)/'TOP SCORES'!G$4,0)</f>
        <v>0</v>
      </c>
      <c r="J286" s="14">
        <f>IFERROR(100*_xlfn.IFNA(VLOOKUP($B286,KviZDarije7!$A$1:$N$999, 5, 0), 0)/'TOP SCORES'!H$4,0)</f>
        <v>0</v>
      </c>
      <c r="K286" s="14">
        <f>IFERROR(100*_xlfn.IFNA(VLOOKUP($B286,KviZDarije8!$A$1:$N$1000, 5, 0), 0)/'TOP SCORES'!I$4,0)</f>
        <v>0</v>
      </c>
      <c r="L286" s="14">
        <f>IFERROR(100*_xlfn.IFNA(VLOOKUP($B286,KviZDarije9!$A$1:$N$1000, 5, 0), 0)/'TOP SCORES'!J$4,0)</f>
        <v>0</v>
      </c>
      <c r="M286" s="14">
        <f>IFERROR(100*_xlfn.IFNA(VLOOKUP($B286,KviZDarije10!$A$1:$N$1000, 5, 0), 0)/'TOP SCORES'!K$4,0)</f>
        <v>0</v>
      </c>
      <c r="N286" s="14">
        <f>IFERROR(100*_xlfn.IFNA(VLOOKUP($B286,KviZDarije11!$A$1:$N$1000, 5, 0), 0)/'TOP SCORES'!L$4,0)</f>
        <v>0</v>
      </c>
    </row>
    <row r="287" spans="1:14">
      <c r="A287" s="17">
        <f ca="1">RANK(C287,C$2:C$992)</f>
        <v>231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5, 0), 0)/'TOP SCORES'!B$4,0)</f>
        <v>0</v>
      </c>
      <c r="E287" s="14">
        <f>IFERROR(100*_xlfn.IFNA(VLOOKUP($B287,KviZDarije2!$A$1:$N$1000, 5, 0), 0)/'TOP SCORES'!C$4,0)</f>
        <v>0</v>
      </c>
      <c r="F287" s="14">
        <f>IFERROR(100*_xlfn.IFNA(VLOOKUP($B287,KviZDarije3!$A$1:$N$1000, 5, 0), 0)/'TOP SCORES'!D$4,0)</f>
        <v>0</v>
      </c>
      <c r="G287" s="14">
        <f>IFERROR(100*_xlfn.IFNA(VLOOKUP($B287,KviZDarije4!$A$1:$N$1000, 5, 0), 0)/'TOP SCORES'!E$4,0)</f>
        <v>0</v>
      </c>
      <c r="H287" s="14">
        <f>IFERROR(100*_xlfn.IFNA(VLOOKUP($B287,KviZDarije5!$A$1:$N$1000, 5, 0), 0)/'TOP SCORES'!F$4,0)</f>
        <v>0</v>
      </c>
      <c r="I287" s="14">
        <f>IFERROR(100*_xlfn.IFNA(VLOOKUP($B287,KviZDarije6!$A$1:$N$1000, 5, 0), 0)/'TOP SCORES'!G$4,0)</f>
        <v>0</v>
      </c>
      <c r="J287" s="14">
        <f>IFERROR(100*_xlfn.IFNA(VLOOKUP($B287,KviZDarije7!$A$1:$N$999, 5, 0), 0)/'TOP SCORES'!H$4,0)</f>
        <v>0</v>
      </c>
      <c r="K287" s="14">
        <f>IFERROR(100*_xlfn.IFNA(VLOOKUP($B287,KviZDarije8!$A$1:$N$1000, 5, 0), 0)/'TOP SCORES'!I$4,0)</f>
        <v>0</v>
      </c>
      <c r="L287" s="14">
        <f>IFERROR(100*_xlfn.IFNA(VLOOKUP($B287,KviZDarije9!$A$1:$N$1000, 5, 0), 0)/'TOP SCORES'!J$4,0)</f>
        <v>0</v>
      </c>
      <c r="M287" s="14">
        <f>IFERROR(100*_xlfn.IFNA(VLOOKUP($B287,KviZDarije10!$A$1:$N$1000, 5, 0), 0)/'TOP SCORES'!K$4,0)</f>
        <v>0</v>
      </c>
      <c r="N287" s="14">
        <f>IFERROR(100*_xlfn.IFNA(VLOOKUP($B287,KviZDarije11!$A$1:$N$1000, 5, 0), 0)/'TOP SCORES'!L$4,0)</f>
        <v>0</v>
      </c>
    </row>
    <row r="288" spans="1:14">
      <c r="A288" s="17">
        <f ca="1">RANK(C288,C$2:C$992)</f>
        <v>231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5, 0), 0)/'TOP SCORES'!B$4,0)</f>
        <v>0</v>
      </c>
      <c r="E288" s="14">
        <f>IFERROR(100*_xlfn.IFNA(VLOOKUP($B288,KviZDarije2!$A$1:$N$1000, 5, 0), 0)/'TOP SCORES'!C$4,0)</f>
        <v>0</v>
      </c>
      <c r="F288" s="14">
        <f>IFERROR(100*_xlfn.IFNA(VLOOKUP($B288,KviZDarije3!$A$1:$N$1000, 5, 0), 0)/'TOP SCORES'!D$4,0)</f>
        <v>0</v>
      </c>
      <c r="G288" s="14">
        <f>IFERROR(100*_xlfn.IFNA(VLOOKUP($B288,KviZDarije4!$A$1:$N$1000, 5, 0), 0)/'TOP SCORES'!E$4,0)</f>
        <v>0</v>
      </c>
      <c r="H288" s="14">
        <f>IFERROR(100*_xlfn.IFNA(VLOOKUP($B288,KviZDarije5!$A$1:$N$1000, 5, 0), 0)/'TOP SCORES'!F$4,0)</f>
        <v>0</v>
      </c>
      <c r="I288" s="14">
        <f>IFERROR(100*_xlfn.IFNA(VLOOKUP($B288,KviZDarije6!$A$1:$N$1000, 5, 0), 0)/'TOP SCORES'!G$4,0)</f>
        <v>0</v>
      </c>
      <c r="J288" s="14">
        <f>IFERROR(100*_xlfn.IFNA(VLOOKUP($B288,KviZDarije7!$A$1:$N$999, 5, 0), 0)/'TOP SCORES'!H$4,0)</f>
        <v>0</v>
      </c>
      <c r="K288" s="14">
        <f>IFERROR(100*_xlfn.IFNA(VLOOKUP($B288,KviZDarije8!$A$1:$N$1000, 5, 0), 0)/'TOP SCORES'!I$4,0)</f>
        <v>0</v>
      </c>
      <c r="L288" s="14">
        <f>IFERROR(100*_xlfn.IFNA(VLOOKUP($B288,KviZDarije9!$A$1:$N$1000, 5, 0), 0)/'TOP SCORES'!J$4,0)</f>
        <v>0</v>
      </c>
      <c r="M288" s="14">
        <f>IFERROR(100*_xlfn.IFNA(VLOOKUP($B288,KviZDarije10!$A$1:$N$1000, 5, 0), 0)/'TOP SCORES'!K$4,0)</f>
        <v>0</v>
      </c>
      <c r="N288" s="14">
        <f>IFERROR(100*_xlfn.IFNA(VLOOKUP($B288,KviZDarije11!$A$1:$N$1000, 5, 0), 0)/'TOP SCORES'!L$4,0)</f>
        <v>0</v>
      </c>
    </row>
    <row r="289" spans="1:14">
      <c r="A289" s="17">
        <f ca="1">RANK(C289,C$2:C$992)</f>
        <v>231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5, 0), 0)/'TOP SCORES'!B$4,0)</f>
        <v>0</v>
      </c>
      <c r="E289" s="14">
        <f>IFERROR(100*_xlfn.IFNA(VLOOKUP($B289,KviZDarije2!$A$1:$N$1000, 5, 0), 0)/'TOP SCORES'!C$4,0)</f>
        <v>0</v>
      </c>
      <c r="F289" s="14">
        <f>IFERROR(100*_xlfn.IFNA(VLOOKUP($B289,KviZDarije3!$A$1:$N$1000, 5, 0), 0)/'TOP SCORES'!D$4,0)</f>
        <v>0</v>
      </c>
      <c r="G289" s="14">
        <f>IFERROR(100*_xlfn.IFNA(VLOOKUP($B289,KviZDarije4!$A$1:$N$1000, 5, 0), 0)/'TOP SCORES'!E$4,0)</f>
        <v>0</v>
      </c>
      <c r="H289" s="14">
        <f>IFERROR(100*_xlfn.IFNA(VLOOKUP($B289,KviZDarije5!$A$1:$N$1000, 5, 0), 0)/'TOP SCORES'!F$4,0)</f>
        <v>0</v>
      </c>
      <c r="I289" s="14">
        <f>IFERROR(100*_xlfn.IFNA(VLOOKUP($B289,KviZDarije6!$A$1:$N$1000, 5, 0), 0)/'TOP SCORES'!G$4,0)</f>
        <v>0</v>
      </c>
      <c r="J289" s="14">
        <f>IFERROR(100*_xlfn.IFNA(VLOOKUP($B289,KviZDarije7!$A$1:$N$999, 5, 0), 0)/'TOP SCORES'!H$4,0)</f>
        <v>0</v>
      </c>
      <c r="K289" s="14">
        <f>IFERROR(100*_xlfn.IFNA(VLOOKUP($B289,KviZDarije8!$A$1:$N$1000, 5, 0), 0)/'TOP SCORES'!I$4,0)</f>
        <v>0</v>
      </c>
      <c r="L289" s="14">
        <f>IFERROR(100*_xlfn.IFNA(VLOOKUP($B289,KviZDarije9!$A$1:$N$1000, 5, 0), 0)/'TOP SCORES'!J$4,0)</f>
        <v>0</v>
      </c>
      <c r="M289" s="14">
        <f>IFERROR(100*_xlfn.IFNA(VLOOKUP($B289,KviZDarije10!$A$1:$N$1000, 5, 0), 0)/'TOP SCORES'!K$4,0)</f>
        <v>0</v>
      </c>
      <c r="N289" s="14">
        <f>IFERROR(100*_xlfn.IFNA(VLOOKUP($B289,KviZDarije11!$A$1:$N$1000, 5, 0), 0)/'TOP SCORES'!L$4,0)</f>
        <v>0</v>
      </c>
    </row>
    <row r="290" spans="1:14">
      <c r="A290" s="17">
        <f ca="1">RANK(C290,C$2:C$992)</f>
        <v>231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5, 0), 0)/'TOP SCORES'!B$4,0)</f>
        <v>0</v>
      </c>
      <c r="E290" s="14">
        <f>IFERROR(100*_xlfn.IFNA(VLOOKUP($B290,KviZDarije2!$A$1:$N$1000, 5, 0), 0)/'TOP SCORES'!C$4,0)</f>
        <v>0</v>
      </c>
      <c r="F290" s="14">
        <f>IFERROR(100*_xlfn.IFNA(VLOOKUP($B290,KviZDarije3!$A$1:$N$1000, 5, 0), 0)/'TOP SCORES'!D$4,0)</f>
        <v>0</v>
      </c>
      <c r="G290" s="14">
        <f>IFERROR(100*_xlfn.IFNA(VLOOKUP($B290,KviZDarije4!$A$1:$N$1000, 5, 0), 0)/'TOP SCORES'!E$4,0)</f>
        <v>0</v>
      </c>
      <c r="H290" s="14">
        <f>IFERROR(100*_xlfn.IFNA(VLOOKUP($B290,KviZDarije5!$A$1:$N$1000, 5, 0), 0)/'TOP SCORES'!F$4,0)</f>
        <v>0</v>
      </c>
      <c r="I290" s="14">
        <f>IFERROR(100*_xlfn.IFNA(VLOOKUP($B290,KviZDarije6!$A$1:$N$1000, 5, 0), 0)/'TOP SCORES'!G$4,0)</f>
        <v>0</v>
      </c>
      <c r="J290" s="14">
        <f>IFERROR(100*_xlfn.IFNA(VLOOKUP($B290,KviZDarije7!$A$1:$N$999, 5, 0), 0)/'TOP SCORES'!H$4,0)</f>
        <v>0</v>
      </c>
      <c r="K290" s="14">
        <f>IFERROR(100*_xlfn.IFNA(VLOOKUP($B290,KviZDarije8!$A$1:$N$1000, 5, 0), 0)/'TOP SCORES'!I$4,0)</f>
        <v>0</v>
      </c>
      <c r="L290" s="14">
        <f>IFERROR(100*_xlfn.IFNA(VLOOKUP($B290,KviZDarije9!$A$1:$N$1000, 5, 0), 0)/'TOP SCORES'!J$4,0)</f>
        <v>0</v>
      </c>
      <c r="M290" s="14">
        <f>IFERROR(100*_xlfn.IFNA(VLOOKUP($B290,KviZDarije10!$A$1:$N$1000, 5, 0), 0)/'TOP SCORES'!K$4,0)</f>
        <v>0</v>
      </c>
      <c r="N290" s="14">
        <f>IFERROR(100*_xlfn.IFNA(VLOOKUP($B290,KviZDarije11!$A$1:$N$1000, 5, 0), 0)/'TOP SCORES'!L$4,0)</f>
        <v>0</v>
      </c>
    </row>
    <row r="291" spans="1:14">
      <c r="A291" s="17">
        <f ca="1">RANK(C291,C$2:C$992)</f>
        <v>231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5, 0), 0)/'TOP SCORES'!B$4,0)</f>
        <v>0</v>
      </c>
      <c r="E291" s="14">
        <f>IFERROR(100*_xlfn.IFNA(VLOOKUP($B291,KviZDarije2!$A$1:$N$1000, 5, 0), 0)/'TOP SCORES'!C$4,0)</f>
        <v>0</v>
      </c>
      <c r="F291" s="14">
        <f>IFERROR(100*_xlfn.IFNA(VLOOKUP($B291,KviZDarije3!$A$1:$N$1000, 5, 0), 0)/'TOP SCORES'!D$4,0)</f>
        <v>0</v>
      </c>
      <c r="G291" s="14">
        <f>IFERROR(100*_xlfn.IFNA(VLOOKUP($B291,KviZDarije4!$A$1:$N$1000, 5, 0), 0)/'TOP SCORES'!E$4,0)</f>
        <v>0</v>
      </c>
      <c r="H291" s="14">
        <f>IFERROR(100*_xlfn.IFNA(VLOOKUP($B291,KviZDarije5!$A$1:$N$1000, 5, 0), 0)/'TOP SCORES'!F$4,0)</f>
        <v>0</v>
      </c>
      <c r="I291" s="14">
        <f>IFERROR(100*_xlfn.IFNA(VLOOKUP($B291,KviZDarije6!$A$1:$N$1000, 5, 0), 0)/'TOP SCORES'!G$4,0)</f>
        <v>0</v>
      </c>
      <c r="J291" s="14">
        <f>IFERROR(100*_xlfn.IFNA(VLOOKUP($B291,KviZDarije7!$A$1:$N$999, 5, 0), 0)/'TOP SCORES'!H$4,0)</f>
        <v>0</v>
      </c>
      <c r="K291" s="14">
        <f>IFERROR(100*_xlfn.IFNA(VLOOKUP($B291,KviZDarije8!$A$1:$N$1000, 5, 0), 0)/'TOP SCORES'!I$4,0)</f>
        <v>0</v>
      </c>
      <c r="L291" s="14">
        <f>IFERROR(100*_xlfn.IFNA(VLOOKUP($B291,KviZDarije9!$A$1:$N$1000, 5, 0), 0)/'TOP SCORES'!J$4,0)</f>
        <v>0</v>
      </c>
      <c r="M291" s="14">
        <f>IFERROR(100*_xlfn.IFNA(VLOOKUP($B291,KviZDarije10!$A$1:$N$1000, 5, 0), 0)/'TOP SCORES'!K$4,0)</f>
        <v>0</v>
      </c>
      <c r="N291" s="14">
        <f>IFERROR(100*_xlfn.IFNA(VLOOKUP($B291,KviZDarije11!$A$1:$N$1000, 5, 0), 0)/'TOP SCORES'!L$4,0)</f>
        <v>0</v>
      </c>
    </row>
    <row r="292" spans="1:14">
      <c r="A292" s="17">
        <f ca="1">RANK(C292,C$2:C$992)</f>
        <v>231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5, 0), 0)/'TOP SCORES'!B$4,0)</f>
        <v>0</v>
      </c>
      <c r="E292" s="14">
        <f>IFERROR(100*_xlfn.IFNA(VLOOKUP($B292,KviZDarije2!$A$1:$N$1000, 5, 0), 0)/'TOP SCORES'!C$4,0)</f>
        <v>0</v>
      </c>
      <c r="F292" s="14">
        <f>IFERROR(100*_xlfn.IFNA(VLOOKUP($B292,KviZDarije3!$A$1:$N$1000, 5, 0), 0)/'TOP SCORES'!D$4,0)</f>
        <v>0</v>
      </c>
      <c r="G292" s="14">
        <f>IFERROR(100*_xlfn.IFNA(VLOOKUP($B292,KviZDarije4!$A$1:$N$1000, 5, 0), 0)/'TOP SCORES'!E$4,0)</f>
        <v>0</v>
      </c>
      <c r="H292" s="14">
        <f>IFERROR(100*_xlfn.IFNA(VLOOKUP($B292,KviZDarije5!$A$1:$N$1000, 5, 0), 0)/'TOP SCORES'!F$4,0)</f>
        <v>0</v>
      </c>
      <c r="I292" s="14">
        <f>IFERROR(100*_xlfn.IFNA(VLOOKUP($B292,KviZDarije6!$A$1:$N$1000, 5, 0), 0)/'TOP SCORES'!G$4,0)</f>
        <v>0</v>
      </c>
      <c r="J292" s="14">
        <f>IFERROR(100*_xlfn.IFNA(VLOOKUP($B292,KviZDarije7!$A$1:$N$999, 5, 0), 0)/'TOP SCORES'!H$4,0)</f>
        <v>0</v>
      </c>
      <c r="K292" s="14">
        <f>IFERROR(100*_xlfn.IFNA(VLOOKUP($B292,KviZDarije8!$A$1:$N$1000, 5, 0), 0)/'TOP SCORES'!I$4,0)</f>
        <v>0</v>
      </c>
      <c r="L292" s="14">
        <f>IFERROR(100*_xlfn.IFNA(VLOOKUP($B292,KviZDarije9!$A$1:$N$1000, 5, 0), 0)/'TOP SCORES'!J$4,0)</f>
        <v>0</v>
      </c>
      <c r="M292" s="14">
        <f>IFERROR(100*_xlfn.IFNA(VLOOKUP($B292,KviZDarije10!$A$1:$N$1000, 5, 0), 0)/'TOP SCORES'!K$4,0)</f>
        <v>0</v>
      </c>
      <c r="N292" s="14">
        <f>IFERROR(100*_xlfn.IFNA(VLOOKUP($B292,KviZDarije11!$A$1:$N$1000, 5, 0), 0)/'TOP SCORES'!L$4,0)</f>
        <v>0</v>
      </c>
    </row>
    <row r="293" spans="1:14">
      <c r="A293" s="17">
        <f ca="1">RANK(C293,C$2:C$992)</f>
        <v>231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5, 0), 0)/'TOP SCORES'!B$4,0)</f>
        <v>0</v>
      </c>
      <c r="E293" s="14">
        <f>IFERROR(100*_xlfn.IFNA(VLOOKUP($B293,KviZDarije2!$A$1:$N$1000, 5, 0), 0)/'TOP SCORES'!C$4,0)</f>
        <v>0</v>
      </c>
      <c r="F293" s="14">
        <f>IFERROR(100*_xlfn.IFNA(VLOOKUP($B293,KviZDarije3!$A$1:$N$1000, 5, 0), 0)/'TOP SCORES'!D$4,0)</f>
        <v>0</v>
      </c>
      <c r="G293" s="14">
        <f>IFERROR(100*_xlfn.IFNA(VLOOKUP($B293,KviZDarije4!$A$1:$N$1000, 5, 0), 0)/'TOP SCORES'!E$4,0)</f>
        <v>0</v>
      </c>
      <c r="H293" s="14">
        <f>IFERROR(100*_xlfn.IFNA(VLOOKUP($B293,KviZDarije5!$A$1:$N$1000, 5, 0), 0)/'TOP SCORES'!F$4,0)</f>
        <v>0</v>
      </c>
      <c r="I293" s="14">
        <f>IFERROR(100*_xlfn.IFNA(VLOOKUP($B293,KviZDarije6!$A$1:$N$1000, 5, 0), 0)/'TOP SCORES'!G$4,0)</f>
        <v>0</v>
      </c>
      <c r="J293" s="14">
        <f>IFERROR(100*_xlfn.IFNA(VLOOKUP($B293,KviZDarije7!$A$1:$N$999, 5, 0), 0)/'TOP SCORES'!H$4,0)</f>
        <v>0</v>
      </c>
      <c r="K293" s="14">
        <f>IFERROR(100*_xlfn.IFNA(VLOOKUP($B293,KviZDarije8!$A$1:$N$1000, 5, 0), 0)/'TOP SCORES'!I$4,0)</f>
        <v>0</v>
      </c>
      <c r="L293" s="14">
        <f>IFERROR(100*_xlfn.IFNA(VLOOKUP($B293,KviZDarije9!$A$1:$N$1000, 5, 0), 0)/'TOP SCORES'!J$4,0)</f>
        <v>0</v>
      </c>
      <c r="M293" s="14">
        <f>IFERROR(100*_xlfn.IFNA(VLOOKUP($B293,KviZDarije10!$A$1:$N$1000, 5, 0), 0)/'TOP SCORES'!K$4,0)</f>
        <v>0</v>
      </c>
      <c r="N293" s="14">
        <f>IFERROR(100*_xlfn.IFNA(VLOOKUP($B293,KviZDarije11!$A$1:$N$1000, 5, 0), 0)/'TOP SCORES'!L$4,0)</f>
        <v>0</v>
      </c>
    </row>
    <row r="294" spans="1:14">
      <c r="A294" s="17">
        <f ca="1">RANK(C294,C$2:C$992)</f>
        <v>231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5, 0), 0)/'TOP SCORES'!B$4,0)</f>
        <v>0</v>
      </c>
      <c r="E294" s="14">
        <f>IFERROR(100*_xlfn.IFNA(VLOOKUP($B294,KviZDarije2!$A$1:$N$1000, 5, 0), 0)/'TOP SCORES'!C$4,0)</f>
        <v>0</v>
      </c>
      <c r="F294" s="14">
        <f>IFERROR(100*_xlfn.IFNA(VLOOKUP($B294,KviZDarije3!$A$1:$N$1000, 5, 0), 0)/'TOP SCORES'!D$4,0)</f>
        <v>0</v>
      </c>
      <c r="G294" s="14">
        <f>IFERROR(100*_xlfn.IFNA(VLOOKUP($B294,KviZDarije4!$A$1:$N$1000, 5, 0), 0)/'TOP SCORES'!E$4,0)</f>
        <v>0</v>
      </c>
      <c r="H294" s="14">
        <f>IFERROR(100*_xlfn.IFNA(VLOOKUP($B294,KviZDarije5!$A$1:$N$1000, 5, 0), 0)/'TOP SCORES'!F$4,0)</f>
        <v>0</v>
      </c>
      <c r="I294" s="14">
        <f>IFERROR(100*_xlfn.IFNA(VLOOKUP($B294,KviZDarije6!$A$1:$N$1000, 5, 0), 0)/'TOP SCORES'!G$4,0)</f>
        <v>0</v>
      </c>
      <c r="J294" s="14">
        <f>IFERROR(100*_xlfn.IFNA(VLOOKUP($B294,KviZDarije7!$A$1:$N$999, 5, 0), 0)/'TOP SCORES'!H$4,0)</f>
        <v>0</v>
      </c>
      <c r="K294" s="14">
        <f>IFERROR(100*_xlfn.IFNA(VLOOKUP($B294,KviZDarije8!$A$1:$N$1000, 5, 0), 0)/'TOP SCORES'!I$4,0)</f>
        <v>0</v>
      </c>
      <c r="L294" s="14">
        <f>IFERROR(100*_xlfn.IFNA(VLOOKUP($B294,KviZDarije9!$A$1:$N$1000, 5, 0), 0)/'TOP SCORES'!J$4,0)</f>
        <v>0</v>
      </c>
      <c r="M294" s="14">
        <f>IFERROR(100*_xlfn.IFNA(VLOOKUP($B294,KviZDarije10!$A$1:$N$1000, 5, 0), 0)/'TOP SCORES'!K$4,0)</f>
        <v>0</v>
      </c>
      <c r="N294" s="14">
        <f>IFERROR(100*_xlfn.IFNA(VLOOKUP($B294,KviZDarije11!$A$1:$N$1000, 5, 0), 0)/'TOP SCORES'!L$4,0)</f>
        <v>0</v>
      </c>
    </row>
    <row r="295" spans="1:14">
      <c r="A295" s="17">
        <f ca="1">RANK(C295,C$2:C$992)</f>
        <v>231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5, 0), 0)/'TOP SCORES'!B$4,0)</f>
        <v>0</v>
      </c>
      <c r="E295" s="14">
        <f>IFERROR(100*_xlfn.IFNA(VLOOKUP($B295,KviZDarije2!$A$1:$N$1000, 5, 0), 0)/'TOP SCORES'!C$4,0)</f>
        <v>0</v>
      </c>
      <c r="F295" s="14">
        <f>IFERROR(100*_xlfn.IFNA(VLOOKUP($B295,KviZDarije3!$A$1:$N$1000, 5, 0), 0)/'TOP SCORES'!D$4,0)</f>
        <v>0</v>
      </c>
      <c r="G295" s="14">
        <f>IFERROR(100*_xlfn.IFNA(VLOOKUP($B295,KviZDarije4!$A$1:$N$1000, 5, 0), 0)/'TOP SCORES'!E$4,0)</f>
        <v>0</v>
      </c>
      <c r="H295" s="14">
        <f>IFERROR(100*_xlfn.IFNA(VLOOKUP($B295,KviZDarije5!$A$1:$N$1000, 5, 0), 0)/'TOP SCORES'!F$4,0)</f>
        <v>0</v>
      </c>
      <c r="I295" s="14">
        <f>IFERROR(100*_xlfn.IFNA(VLOOKUP($B295,KviZDarije6!$A$1:$N$1000, 5, 0), 0)/'TOP SCORES'!G$4,0)</f>
        <v>0</v>
      </c>
      <c r="J295" s="14">
        <f>IFERROR(100*_xlfn.IFNA(VLOOKUP($B295,KviZDarije7!$A$1:$N$999, 5, 0), 0)/'TOP SCORES'!H$4,0)</f>
        <v>0</v>
      </c>
      <c r="K295" s="14">
        <f>IFERROR(100*_xlfn.IFNA(VLOOKUP($B295,KviZDarije8!$A$1:$N$1000, 5, 0), 0)/'TOP SCORES'!I$4,0)</f>
        <v>0</v>
      </c>
      <c r="L295" s="14">
        <f>IFERROR(100*_xlfn.IFNA(VLOOKUP($B295,KviZDarije9!$A$1:$N$1000, 5, 0), 0)/'TOP SCORES'!J$4,0)</f>
        <v>0</v>
      </c>
      <c r="M295" s="14">
        <f>IFERROR(100*_xlfn.IFNA(VLOOKUP($B295,KviZDarije10!$A$1:$N$1000, 5, 0), 0)/'TOP SCORES'!K$4,0)</f>
        <v>0</v>
      </c>
      <c r="N295" s="14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190</v>
      </c>
      <c r="B382" s="12" t="s">
        <v>159</v>
      </c>
      <c r="C382" s="15" cm="1">
        <f t="array" aca="1" ref="C382" ca="1">SUM(LARGE(D382:M382,ROW(INDIRECT("1:7"))))</f>
        <v>44.444444444444443</v>
      </c>
      <c r="D382" s="14">
        <f>IFERROR(100*_xlfn.IFNA(VLOOKUP($B382,KviZDarije1!$A$1:$N$1000, 5, 0), 0)/'TOP SCORES'!B$4,0)</f>
        <v>0</v>
      </c>
      <c r="E382" s="14">
        <f>IFERROR(100*_xlfn.IFNA(VLOOKUP($B382,KviZDarije2!$A$1:$N$1000, 5, 0), 0)/'TOP SCORES'!C$4,0)</f>
        <v>0</v>
      </c>
      <c r="F382" s="14">
        <f>IFERROR(100*_xlfn.IFNA(VLOOKUP($B382,KviZDarije3!$A$1:$N$1000, 5, 0), 0)/'TOP SCORES'!D$4,0)</f>
        <v>0</v>
      </c>
      <c r="G382" s="14">
        <f>IFERROR(100*_xlfn.IFNA(VLOOKUP($B382,KviZDarije4!$A$1:$N$1000, 5, 0), 0)/'TOP SCORES'!E$4,0)</f>
        <v>0</v>
      </c>
      <c r="H382" s="14">
        <f>IFERROR(100*_xlfn.IFNA(VLOOKUP($B382,KviZDarije5!$A$1:$N$1000, 5, 0), 0)/'TOP SCORES'!F$4,0)</f>
        <v>0</v>
      </c>
      <c r="I382" s="14">
        <f>IFERROR(100*_xlfn.IFNA(VLOOKUP($B382,KviZDarije6!$A$1:$N$1000, 5, 0), 0)/'TOP SCORES'!G$4,0)</f>
        <v>0</v>
      </c>
      <c r="J382" s="14">
        <f>IFERROR(100*_xlfn.IFNA(VLOOKUP($B382,KviZDarije7!$A$1:$N$999, 5, 0), 0)/'TOP SCORES'!H$4,0)</f>
        <v>44.444444444444443</v>
      </c>
      <c r="K382" s="14">
        <f>IFERROR(100*_xlfn.IFNA(VLOOKUP($B382,KviZDarije8!$A$1:$N$1000, 5, 0), 0)/'TOP SCORES'!I$4,0)</f>
        <v>0</v>
      </c>
      <c r="L382" s="14">
        <f>IFERROR(100*_xlfn.IFNA(VLOOKUP($B382,KviZDarije9!$A$1:$N$1000, 5, 0), 0)/'TOP SCORES'!J$4,0)</f>
        <v>0</v>
      </c>
      <c r="M382" s="14">
        <f>IFERROR(100*_xlfn.IFNA(VLOOKUP($B382,KviZDarije10!$A$1:$N$1000, 5, 0), 0)/'TOP SCORES'!K$4,0)</f>
        <v>0</v>
      </c>
      <c r="N382" s="14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C4" sqref="C4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12" t="s">
        <v>36</v>
      </c>
      <c r="C2" s="15" cm="1">
        <f t="array" aca="1" ref="C2" ca="1">SUM(LARGE(D2:N2,ROW(INDIRECT("1:8"))))</f>
        <v>769.79797979797979</v>
      </c>
      <c r="D2" s="14">
        <f>IFERROR(100*_xlfn.IFNA(VLOOKUP($B2,KviZDarije1!$A$1:$N$1000, 6, 0), 0)/'TOP SCORES'!B$5,0)</f>
        <v>100</v>
      </c>
      <c r="E2" s="14">
        <f>IFERROR(100*_xlfn.IFNA(VLOOKUP($B2,KviZDarije2!$A$1:$N$1000, 6, 0), 0)/'TOP SCORES'!C$5,0)</f>
        <v>100</v>
      </c>
      <c r="F2" s="14">
        <f>IFERROR(100*_xlfn.IFNA(VLOOKUP($B2,KviZDarije3!$A$1:$N$1000, 6, 0), 0)/'TOP SCORES'!D$5,0)</f>
        <v>90.909090909090907</v>
      </c>
      <c r="G2" s="14">
        <f>IFERROR(100*_xlfn.IFNA(VLOOKUP($B2,KviZDarije4!$A$1:$N$1000, 6, 0), 0)/'TOP SCORES'!E$5,0)</f>
        <v>80</v>
      </c>
      <c r="H2" s="14">
        <f>IFERROR(100*_xlfn.IFNA(VLOOKUP($B2,KviZDarije5!$A$1:$N$1000, 6, 0), 0)/'TOP SCORES'!F$5,0)</f>
        <v>72.727272727272734</v>
      </c>
      <c r="I2" s="14">
        <f>IFERROR(100*_xlfn.IFNA(VLOOKUP($B2,KviZDarije6!$A$1:$N$1000, 6, 0), 0)/'TOP SCORES'!G$5,0)</f>
        <v>88.888888888888886</v>
      </c>
      <c r="J2" s="14">
        <f>IFERROR(100*_xlfn.IFNA(VLOOKUP($B2,KviZDarije7!$A$1:$N$999, 6, 0), 0)/'TOP SCORES'!H$5,0)</f>
        <v>100</v>
      </c>
      <c r="K2" s="14">
        <f>IFERROR(100*_xlfn.IFNA(VLOOKUP($B2,KviZDarije8!$A$1:$N$1000, 6, 0), 0)/'TOP SCORES'!I$5,0)</f>
        <v>90</v>
      </c>
      <c r="L2" s="14">
        <f>IFERROR(100*_xlfn.IFNA(VLOOKUP($B2,KviZDarije9!$A$1:$N$1000, 6, 0), 0)/'TOP SCORES'!J$5,0)</f>
        <v>100</v>
      </c>
      <c r="M2" s="14">
        <f>IFERROR(100*_xlfn.IFNA(VLOOKUP($B2,KviZDarije10!$A$1:$N$1000, 6, 0), 0)/'TOP SCORES'!K$5,0)</f>
        <v>100</v>
      </c>
      <c r="N2" s="14">
        <f>IFERROR(100*_xlfn.IFNA(VLOOKUP($B2,KviZDarije11!$A$1:$N$1000, 6, 0), 0)/'TOP SCORES'!L$5,0)</f>
        <v>0</v>
      </c>
      <c r="O2" s="18"/>
    </row>
    <row r="3" spans="1:15">
      <c r="A3" s="17">
        <f ca="1">RANK(C3,C$2:C$997)</f>
        <v>2</v>
      </c>
      <c r="B3" s="8" t="s">
        <v>14</v>
      </c>
      <c r="C3" s="15" cm="1">
        <f t="array" aca="1" ref="C3" ca="1">SUM(LARGE(D3:N3,ROW(INDIRECT("1:8"))))</f>
        <v>761.61616161616166</v>
      </c>
      <c r="D3" s="14">
        <f>IFERROR(100*_xlfn.IFNA(VLOOKUP($B3,KviZDarije1!$A$1:$N$1000, 6, 0), 0)/'TOP SCORES'!B$5,0)</f>
        <v>90.909090909090907</v>
      </c>
      <c r="E3" s="14">
        <f>IFERROR(100*_xlfn.IFNA(VLOOKUP($B3,KviZDarije2!$A$1:$N$1000, 6, 0), 0)/'TOP SCORES'!C$5,0)</f>
        <v>100</v>
      </c>
      <c r="F3" s="14">
        <f>IFERROR(100*_xlfn.IFNA(VLOOKUP($B3,KviZDarije3!$A$1:$N$1000, 6, 0), 0)/'TOP SCORES'!D$5,0)</f>
        <v>81.818181818181813</v>
      </c>
      <c r="G3" s="14">
        <f>IFERROR(100*_xlfn.IFNA(VLOOKUP($B3,KviZDarije4!$A$1:$N$1000, 6, 0), 0)/'TOP SCORES'!E$5,0)</f>
        <v>80</v>
      </c>
      <c r="H3" s="14">
        <f>IFERROR(100*_xlfn.IFNA(VLOOKUP($B3,KviZDarije5!$A$1:$N$1000, 6, 0), 0)/'TOP SCORES'!F$5,0)</f>
        <v>81.818181818181813</v>
      </c>
      <c r="I3" s="14">
        <f>IFERROR(100*_xlfn.IFNA(VLOOKUP($B3,KviZDarije6!$A$1:$N$1000, 6, 0), 0)/'TOP SCORES'!G$5,0)</f>
        <v>100</v>
      </c>
      <c r="J3" s="14">
        <f>IFERROR(100*_xlfn.IFNA(VLOOKUP($B3,KviZDarije7!$A$1:$N$999, 6, 0), 0)/'TOP SCORES'!H$5,0)</f>
        <v>100</v>
      </c>
      <c r="K3" s="14">
        <f>IFERROR(100*_xlfn.IFNA(VLOOKUP($B3,KviZDarije8!$A$1:$N$1000, 6, 0), 0)/'TOP SCORES'!I$5,0)</f>
        <v>100</v>
      </c>
      <c r="L3" s="14">
        <f>IFERROR(100*_xlfn.IFNA(VLOOKUP($B3,KviZDarije9!$A$1:$N$1000, 6, 0), 0)/'TOP SCORES'!J$5,0)</f>
        <v>100</v>
      </c>
      <c r="M3" s="14">
        <f>IFERROR(100*_xlfn.IFNA(VLOOKUP($B3,KviZDarije10!$A$1:$N$1000, 6, 0), 0)/'TOP SCORES'!K$5,0)</f>
        <v>88.888888888888886</v>
      </c>
      <c r="N3" s="14">
        <f>IFERROR(100*_xlfn.IFNA(VLOOKUP($B3,KviZDarije11!$A$1:$N$1000, 6, 0), 0)/'TOP SCORES'!L$5,0)</f>
        <v>0</v>
      </c>
    </row>
    <row r="4" spans="1:15">
      <c r="A4" s="17">
        <f ca="1">RANK(C4,C$2:C$997)</f>
        <v>3</v>
      </c>
      <c r="B4" s="8" t="s">
        <v>59</v>
      </c>
      <c r="C4" s="15" cm="1">
        <f t="array" aca="1" ref="C4" ca="1">SUM(LARGE(D4:N4,ROW(INDIRECT("1:8"))))</f>
        <v>748.68686868686871</v>
      </c>
      <c r="D4" s="14">
        <f>IFERROR(100*_xlfn.IFNA(VLOOKUP($B4,KviZDarije1!$A$1:$N$1000, 6, 0), 0)/'TOP SCORES'!B$5,0)</f>
        <v>81.818181818181813</v>
      </c>
      <c r="E4" s="14">
        <f>IFERROR(100*_xlfn.IFNA(VLOOKUP($B4,KviZDarije2!$A$1:$N$1000, 6, 0), 0)/'TOP SCORES'!C$5,0)</f>
        <v>100</v>
      </c>
      <c r="F4" s="14">
        <f>IFERROR(100*_xlfn.IFNA(VLOOKUP($B4,KviZDarije3!$A$1:$N$1000, 6, 0), 0)/'TOP SCORES'!D$5,0)</f>
        <v>100</v>
      </c>
      <c r="G4" s="14">
        <f>IFERROR(100*_xlfn.IFNA(VLOOKUP($B4,KviZDarije4!$A$1:$N$1000, 6, 0), 0)/'TOP SCORES'!E$5,0)</f>
        <v>100</v>
      </c>
      <c r="H4" s="14">
        <f>IFERROR(100*_xlfn.IFNA(VLOOKUP($B4,KviZDarije5!$A$1:$N$1000, 6, 0), 0)/'TOP SCORES'!F$5,0)</f>
        <v>90.909090909090907</v>
      </c>
      <c r="I4" s="14">
        <f>IFERROR(100*_xlfn.IFNA(VLOOKUP($B4,KviZDarije6!$A$1:$N$1000, 6, 0), 0)/'TOP SCORES'!G$5,0)</f>
        <v>88.888888888888886</v>
      </c>
      <c r="J4" s="14">
        <f>IFERROR(100*_xlfn.IFNA(VLOOKUP($B4,KviZDarije7!$A$1:$N$999, 6, 0), 0)/'TOP SCORES'!H$5,0)</f>
        <v>77.777777777777771</v>
      </c>
      <c r="K4" s="14">
        <f>IFERROR(100*_xlfn.IFNA(VLOOKUP($B4,KviZDarije8!$A$1:$N$1000, 6, 0), 0)/'TOP SCORES'!I$5,0)</f>
        <v>90</v>
      </c>
      <c r="L4" s="14">
        <f>IFERROR(100*_xlfn.IFNA(VLOOKUP($B4,KviZDarije9!$A$1:$N$1000, 6, 0), 0)/'TOP SCORES'!J$5,0)</f>
        <v>90</v>
      </c>
      <c r="M4" s="14">
        <f>IFERROR(100*_xlfn.IFNA(VLOOKUP($B4,KviZDarije10!$A$1:$N$1000, 6, 0), 0)/'TOP SCORES'!K$5,0)</f>
        <v>88.888888888888886</v>
      </c>
      <c r="N4" s="14">
        <f>IFERROR(100*_xlfn.IFNA(VLOOKUP($B4,KviZDarije11!$A$1:$N$1000, 6, 0), 0)/'TOP SCORES'!L$5,0)</f>
        <v>0</v>
      </c>
    </row>
    <row r="5" spans="1:15">
      <c r="A5" s="17">
        <f ca="1">RANK(C5,C$2:C$997)</f>
        <v>4</v>
      </c>
      <c r="B5" s="8" t="s">
        <v>183</v>
      </c>
      <c r="C5" s="15" cm="1">
        <f t="array" aca="1" ref="C5" ca="1">SUM(LARGE(D5:N5,ROW(INDIRECT("1:8"))))</f>
        <v>711.41414141414134</v>
      </c>
      <c r="D5" s="14">
        <f>IFERROR(100*_xlfn.IFNA(VLOOKUP($B5,KviZDarije1!$A$1:$N$1000, 6, 0), 0)/'TOP SCORES'!B$5,0)</f>
        <v>81.818181818181813</v>
      </c>
      <c r="E5" s="14">
        <f>IFERROR(100*_xlfn.IFNA(VLOOKUP($B5,KviZDarije2!$A$1:$N$1000, 6, 0), 0)/'TOP SCORES'!C$5,0)</f>
        <v>100</v>
      </c>
      <c r="F5" s="14">
        <f>IFERROR(100*_xlfn.IFNA(VLOOKUP($B5,KviZDarije3!$A$1:$N$1000, 6, 0), 0)/'TOP SCORES'!D$5,0)</f>
        <v>90.909090909090907</v>
      </c>
      <c r="G5" s="14">
        <f>IFERROR(100*_xlfn.IFNA(VLOOKUP($B5,KviZDarije4!$A$1:$N$1000, 6, 0), 0)/'TOP SCORES'!E$5,0)</f>
        <v>0</v>
      </c>
      <c r="H5" s="14">
        <f>IFERROR(100*_xlfn.IFNA(VLOOKUP($B5,KviZDarije5!$A$1:$N$1000, 6, 0), 0)/'TOP SCORES'!F$5,0)</f>
        <v>90.909090909090907</v>
      </c>
      <c r="I5" s="14">
        <f>IFERROR(100*_xlfn.IFNA(VLOOKUP($B5,KviZDarije6!$A$1:$N$1000, 6, 0), 0)/'TOP SCORES'!G$5,0)</f>
        <v>77.777777777777771</v>
      </c>
      <c r="J5" s="14">
        <f>IFERROR(100*_xlfn.IFNA(VLOOKUP($B5,KviZDarije7!$A$1:$N$999, 6, 0), 0)/'TOP SCORES'!H$5,0)</f>
        <v>0</v>
      </c>
      <c r="K5" s="14">
        <f>IFERROR(100*_xlfn.IFNA(VLOOKUP($B5,KviZDarije8!$A$1:$N$1000, 6, 0), 0)/'TOP SCORES'!I$5,0)</f>
        <v>90</v>
      </c>
      <c r="L5" s="14">
        <f>IFERROR(100*_xlfn.IFNA(VLOOKUP($B5,KviZDarije9!$A$1:$N$1000, 6, 0), 0)/'TOP SCORES'!J$5,0)</f>
        <v>80</v>
      </c>
      <c r="M5" s="14">
        <f>IFERROR(100*_xlfn.IFNA(VLOOKUP($B5,KviZDarije10!$A$1:$N$1000, 6, 0), 0)/'TOP SCORES'!K$5,0)</f>
        <v>100</v>
      </c>
      <c r="N5" s="14">
        <f>IFERROR(100*_xlfn.IFNA(VLOOKUP($B5,KviZDarije11!$A$1:$N$1000, 6, 0), 0)/'TOP SCORES'!L$5,0)</f>
        <v>0</v>
      </c>
    </row>
    <row r="6" spans="1:15">
      <c r="A6" s="17">
        <f ca="1">RANK(C6,C$2:C$997)</f>
        <v>5</v>
      </c>
      <c r="B6" s="8" t="s">
        <v>7</v>
      </c>
      <c r="C6" s="15" cm="1">
        <f t="array" aca="1" ref="C6" ca="1">SUM(LARGE(D6:N6,ROW(INDIRECT("1:8"))))</f>
        <v>700.50505050505058</v>
      </c>
      <c r="D6" s="14">
        <f>IFERROR(100*_xlfn.IFNA(VLOOKUP($B6,KviZDarije1!$A$1:$N$1000, 6, 0), 0)/'TOP SCORES'!B$5,0)</f>
        <v>90.909090909090907</v>
      </c>
      <c r="E6" s="14">
        <f>IFERROR(100*_xlfn.IFNA(VLOOKUP($B6,KviZDarije2!$A$1:$N$1000, 6, 0), 0)/'TOP SCORES'!C$5,0)</f>
        <v>100</v>
      </c>
      <c r="F6" s="14">
        <f>IFERROR(100*_xlfn.IFNA(VLOOKUP($B6,KviZDarije3!$A$1:$N$1000, 6, 0), 0)/'TOP SCORES'!D$5,0)</f>
        <v>72.727272727272734</v>
      </c>
      <c r="G6" s="14">
        <f>IFERROR(100*_xlfn.IFNA(VLOOKUP($B6,KviZDarije4!$A$1:$N$1000, 6, 0), 0)/'TOP SCORES'!E$5,0)</f>
        <v>80</v>
      </c>
      <c r="H6" s="14">
        <f>IFERROR(100*_xlfn.IFNA(VLOOKUP($B6,KviZDarije5!$A$1:$N$1000, 6, 0), 0)/'TOP SCORES'!F$5,0)</f>
        <v>81.818181818181813</v>
      </c>
      <c r="I6" s="14">
        <f>IFERROR(100*_xlfn.IFNA(VLOOKUP($B6,KviZDarije6!$A$1:$N$1000, 6, 0), 0)/'TOP SCORES'!G$5,0)</f>
        <v>66.666666666666671</v>
      </c>
      <c r="J6" s="14">
        <f>IFERROR(100*_xlfn.IFNA(VLOOKUP($B6,KviZDarije7!$A$1:$N$999, 6, 0), 0)/'TOP SCORES'!H$5,0)</f>
        <v>88.888888888888886</v>
      </c>
      <c r="K6" s="14">
        <f>IFERROR(100*_xlfn.IFNA(VLOOKUP($B6,KviZDarije8!$A$1:$N$1000, 6, 0), 0)/'TOP SCORES'!I$5,0)</f>
        <v>80</v>
      </c>
      <c r="L6" s="14">
        <f>IFERROR(100*_xlfn.IFNA(VLOOKUP($B6,KviZDarije9!$A$1:$N$1000, 6, 0), 0)/'TOP SCORES'!J$5,0)</f>
        <v>90</v>
      </c>
      <c r="M6" s="14">
        <f>IFERROR(100*_xlfn.IFNA(VLOOKUP($B6,KviZDarije10!$A$1:$N$1000, 6, 0), 0)/'TOP SCORES'!K$5,0)</f>
        <v>88.888888888888886</v>
      </c>
      <c r="N6" s="14">
        <f>IFERROR(100*_xlfn.IFNA(VLOOKUP($B6,KviZDarije11!$A$1:$N$1000, 6, 0), 0)/'TOP SCORES'!L$5,0)</f>
        <v>0</v>
      </c>
    </row>
    <row r="7" spans="1:15">
      <c r="A7" s="17">
        <f ca="1">RANK(C7,C$2:C$997)</f>
        <v>6</v>
      </c>
      <c r="B7" s="12" t="s">
        <v>87</v>
      </c>
      <c r="C7" s="15" cm="1">
        <f t="array" aca="1" ref="C7" ca="1">SUM(LARGE(D7:N7,ROW(INDIRECT("1:8"))))</f>
        <v>655.35353535353534</v>
      </c>
      <c r="D7" s="14">
        <f>IFERROR(100*_xlfn.IFNA(VLOOKUP($B7,KviZDarije1!$A$1:$N$1000, 6, 0), 0)/'TOP SCORES'!B$5,0)</f>
        <v>54.545454545454547</v>
      </c>
      <c r="E7" s="14">
        <f>IFERROR(100*_xlfn.IFNA(VLOOKUP($B7,KviZDarije2!$A$1:$N$1000, 6, 0), 0)/'TOP SCORES'!C$5,0)</f>
        <v>100</v>
      </c>
      <c r="F7" s="14">
        <f>IFERROR(100*_xlfn.IFNA(VLOOKUP($B7,KviZDarije3!$A$1:$N$1000, 6, 0), 0)/'TOP SCORES'!D$5,0)</f>
        <v>100</v>
      </c>
      <c r="G7" s="14">
        <f>IFERROR(100*_xlfn.IFNA(VLOOKUP($B7,KviZDarije4!$A$1:$N$1000, 6, 0), 0)/'TOP SCORES'!E$5,0)</f>
        <v>70</v>
      </c>
      <c r="H7" s="14">
        <f>IFERROR(100*_xlfn.IFNA(VLOOKUP($B7,KviZDarije5!$A$1:$N$1000, 6, 0), 0)/'TOP SCORES'!F$5,0)</f>
        <v>90.909090909090907</v>
      </c>
      <c r="I7" s="14">
        <f>IFERROR(100*_xlfn.IFNA(VLOOKUP($B7,KviZDarije6!$A$1:$N$1000, 6, 0), 0)/'TOP SCORES'!G$5,0)</f>
        <v>0</v>
      </c>
      <c r="J7" s="14">
        <f>IFERROR(100*_xlfn.IFNA(VLOOKUP($B7,KviZDarije7!$A$1:$N$999, 6, 0), 0)/'TOP SCORES'!H$5,0)</f>
        <v>55.555555555555557</v>
      </c>
      <c r="K7" s="14">
        <f>IFERROR(100*_xlfn.IFNA(VLOOKUP($B7,KviZDarije8!$A$1:$N$1000, 6, 0), 0)/'TOP SCORES'!I$5,0)</f>
        <v>90</v>
      </c>
      <c r="L7" s="14">
        <f>IFERROR(100*_xlfn.IFNA(VLOOKUP($B7,KviZDarije9!$A$1:$N$1000, 6, 0), 0)/'TOP SCORES'!J$5,0)</f>
        <v>60</v>
      </c>
      <c r="M7" s="14">
        <f>IFERROR(100*_xlfn.IFNA(VLOOKUP($B7,KviZDarije10!$A$1:$N$1000, 6, 0), 0)/'TOP SCORES'!K$5,0)</f>
        <v>88.888888888888886</v>
      </c>
      <c r="N7" s="14">
        <f>IFERROR(100*_xlfn.IFNA(VLOOKUP($B7,KviZDarije11!$A$1:$N$1000, 6, 0), 0)/'TOP SCORES'!L$5,0)</f>
        <v>0</v>
      </c>
    </row>
    <row r="8" spans="1:15">
      <c r="A8" s="17">
        <f ca="1">RANK(C8,C$2:C$997)</f>
        <v>7</v>
      </c>
      <c r="B8" s="12" t="s">
        <v>77</v>
      </c>
      <c r="C8" s="15" cm="1">
        <f t="array" aca="1" ref="C8" ca="1">SUM(LARGE(D8:N8,ROW(INDIRECT("1:8"))))</f>
        <v>619.49494949494954</v>
      </c>
      <c r="D8" s="14">
        <f>IFERROR(100*_xlfn.IFNA(VLOOKUP($B8,KviZDarije1!$A$1:$N$1000, 6, 0), 0)/'TOP SCORES'!B$5,0)</f>
        <v>45.454545454545453</v>
      </c>
      <c r="E8" s="14">
        <f>IFERROR(100*_xlfn.IFNA(VLOOKUP($B8,KviZDarije2!$A$1:$N$1000, 6, 0), 0)/'TOP SCORES'!C$5,0)</f>
        <v>88.888888888888886</v>
      </c>
      <c r="F8" s="14">
        <f>IFERROR(100*_xlfn.IFNA(VLOOKUP($B8,KviZDarije3!$A$1:$N$1000, 6, 0), 0)/'TOP SCORES'!D$5,0)</f>
        <v>81.818181818181813</v>
      </c>
      <c r="G8" s="14">
        <f>IFERROR(100*_xlfn.IFNA(VLOOKUP($B8,KviZDarije4!$A$1:$N$1000, 6, 0), 0)/'TOP SCORES'!E$5,0)</f>
        <v>70</v>
      </c>
      <c r="H8" s="14">
        <f>IFERROR(100*_xlfn.IFNA(VLOOKUP($B8,KviZDarije5!$A$1:$N$1000, 6, 0), 0)/'TOP SCORES'!F$5,0)</f>
        <v>100</v>
      </c>
      <c r="I8" s="14">
        <f>IFERROR(100*_xlfn.IFNA(VLOOKUP($B8,KviZDarije6!$A$1:$N$1000, 6, 0), 0)/'TOP SCORES'!G$5,0)</f>
        <v>77.777777777777771</v>
      </c>
      <c r="J8" s="14">
        <f>IFERROR(100*_xlfn.IFNA(VLOOKUP($B8,KviZDarije7!$A$1:$N$999, 6, 0), 0)/'TOP SCORES'!H$5,0)</f>
        <v>88.888888888888886</v>
      </c>
      <c r="K8" s="14">
        <f>IFERROR(100*_xlfn.IFNA(VLOOKUP($B8,KviZDarije8!$A$1:$N$1000, 6, 0), 0)/'TOP SCORES'!I$5,0)</f>
        <v>0</v>
      </c>
      <c r="L8" s="14">
        <f>IFERROR(100*_xlfn.IFNA(VLOOKUP($B8,KviZDarije9!$A$1:$N$1000, 6, 0), 0)/'TOP SCORES'!J$5,0)</f>
        <v>30</v>
      </c>
      <c r="M8" s="14">
        <f>IFERROR(100*_xlfn.IFNA(VLOOKUP($B8,KviZDarije10!$A$1:$N$1000, 6, 0), 0)/'TOP SCORES'!K$5,0)</f>
        <v>66.666666666666671</v>
      </c>
      <c r="N8" s="14">
        <f>IFERROR(100*_xlfn.IFNA(VLOOKUP($B8,KviZDarije11!$A$1:$N$1000, 6, 0), 0)/'TOP SCORES'!L$5,0)</f>
        <v>0</v>
      </c>
    </row>
    <row r="9" spans="1:15">
      <c r="A9" s="17">
        <f ca="1">RANK(C9,C$2:C$997)</f>
        <v>8</v>
      </c>
      <c r="B9" s="12" t="s">
        <v>80</v>
      </c>
      <c r="C9" s="15" cm="1">
        <f t="array" aca="1" ref="C9" ca="1">SUM(LARGE(D9:N9,ROW(INDIRECT("1:8"))))</f>
        <v>617.67676767676767</v>
      </c>
      <c r="D9" s="14">
        <f>IFERROR(100*_xlfn.IFNA(VLOOKUP($B9,KviZDarije1!$A$1:$N$1000, 6, 0), 0)/'TOP SCORES'!B$5,0)</f>
        <v>81.818181818181813</v>
      </c>
      <c r="E9" s="14">
        <f>IFERROR(100*_xlfn.IFNA(VLOOKUP($B9,KviZDarije2!$A$1:$N$1000, 6, 0), 0)/'TOP SCORES'!C$5,0)</f>
        <v>66.666666666666671</v>
      </c>
      <c r="F9" s="14">
        <f>IFERROR(100*_xlfn.IFNA(VLOOKUP($B9,KviZDarije3!$A$1:$N$1000, 6, 0), 0)/'TOP SCORES'!D$5,0)</f>
        <v>63.636363636363633</v>
      </c>
      <c r="G9" s="14">
        <f>IFERROR(100*_xlfn.IFNA(VLOOKUP($B9,KviZDarije4!$A$1:$N$1000, 6, 0), 0)/'TOP SCORES'!E$5,0)</f>
        <v>70</v>
      </c>
      <c r="H9" s="14">
        <f>IFERROR(100*_xlfn.IFNA(VLOOKUP($B9,KviZDarije5!$A$1:$N$1000, 6, 0), 0)/'TOP SCORES'!F$5,0)</f>
        <v>63.636363636363633</v>
      </c>
      <c r="I9" s="14">
        <f>IFERROR(100*_xlfn.IFNA(VLOOKUP($B9,KviZDarije6!$A$1:$N$1000, 6, 0), 0)/'TOP SCORES'!G$5,0)</f>
        <v>66.666666666666671</v>
      </c>
      <c r="J9" s="14">
        <f>IFERROR(100*_xlfn.IFNA(VLOOKUP($B9,KviZDarije7!$A$1:$N$999, 6, 0), 0)/'TOP SCORES'!H$5,0)</f>
        <v>55.555555555555557</v>
      </c>
      <c r="K9" s="14">
        <f>IFERROR(100*_xlfn.IFNA(VLOOKUP($B9,KviZDarije8!$A$1:$N$1000, 6, 0), 0)/'TOP SCORES'!I$5,0)</f>
        <v>90</v>
      </c>
      <c r="L9" s="14">
        <f>IFERROR(100*_xlfn.IFNA(VLOOKUP($B9,KviZDarije9!$A$1:$N$1000, 6, 0), 0)/'TOP SCORES'!J$5,0)</f>
        <v>90</v>
      </c>
      <c r="M9" s="14">
        <f>IFERROR(100*_xlfn.IFNA(VLOOKUP($B9,KviZDarije10!$A$1:$N$1000, 6, 0), 0)/'TOP SCORES'!K$5,0)</f>
        <v>88.888888888888886</v>
      </c>
      <c r="N9" s="14">
        <f>IFERROR(100*_xlfn.IFNA(VLOOKUP($B9,KviZDarije11!$A$1:$N$1000, 6, 0), 0)/'TOP SCORES'!L$5,0)</f>
        <v>0</v>
      </c>
    </row>
    <row r="10" spans="1:15">
      <c r="A10" s="17">
        <f ca="1">RANK(C10,C$2:C$997)</f>
        <v>9</v>
      </c>
      <c r="B10" s="8" t="s">
        <v>51</v>
      </c>
      <c r="C10" s="15" cm="1">
        <f t="array" aca="1" ref="C10" ca="1">SUM(LARGE(D10:N10,ROW(INDIRECT("1:8"))))</f>
        <v>613.73737373737367</v>
      </c>
      <c r="D10" s="14">
        <f>IFERROR(100*_xlfn.IFNA(VLOOKUP($B10,KviZDarije1!$A$1:$N$1000, 6, 0), 0)/'TOP SCORES'!B$5,0)</f>
        <v>72.727272727272734</v>
      </c>
      <c r="E10" s="14">
        <f>IFERROR(100*_xlfn.IFNA(VLOOKUP($B10,KviZDarije2!$A$1:$N$1000, 6, 0), 0)/'TOP SCORES'!C$5,0)</f>
        <v>100</v>
      </c>
      <c r="F10" s="14">
        <f>IFERROR(100*_xlfn.IFNA(VLOOKUP($B10,KviZDarije3!$A$1:$N$1000, 6, 0), 0)/'TOP SCORES'!D$5,0)</f>
        <v>63.636363636363633</v>
      </c>
      <c r="G10" s="14">
        <f>IFERROR(100*_xlfn.IFNA(VLOOKUP($B10,KviZDarije4!$A$1:$N$1000, 6, 0), 0)/'TOP SCORES'!E$5,0)</f>
        <v>70</v>
      </c>
      <c r="H10" s="14">
        <f>IFERROR(100*_xlfn.IFNA(VLOOKUP($B10,KviZDarije5!$A$1:$N$1000, 6, 0), 0)/'TOP SCORES'!F$5,0)</f>
        <v>81.818181818181813</v>
      </c>
      <c r="I10" s="14">
        <f>IFERROR(100*_xlfn.IFNA(VLOOKUP($B10,KviZDarije6!$A$1:$N$1000, 6, 0), 0)/'TOP SCORES'!G$5,0)</f>
        <v>33.333333333333336</v>
      </c>
      <c r="J10" s="14">
        <f>IFERROR(100*_xlfn.IFNA(VLOOKUP($B10,KviZDarije7!$A$1:$N$999, 6, 0), 0)/'TOP SCORES'!H$5,0)</f>
        <v>66.666666666666671</v>
      </c>
      <c r="K10" s="14">
        <f>IFERROR(100*_xlfn.IFNA(VLOOKUP($B10,KviZDarije8!$A$1:$N$1000, 6, 0), 0)/'TOP SCORES'!I$5,0)</f>
        <v>60</v>
      </c>
      <c r="L10" s="14">
        <f>IFERROR(100*_xlfn.IFNA(VLOOKUP($B10,KviZDarije9!$A$1:$N$1000, 6, 0), 0)/'TOP SCORES'!J$5,0)</f>
        <v>70</v>
      </c>
      <c r="M10" s="14">
        <f>IFERROR(100*_xlfn.IFNA(VLOOKUP($B10,KviZDarije10!$A$1:$N$1000, 6, 0), 0)/'TOP SCORES'!K$5,0)</f>
        <v>88.888888888888886</v>
      </c>
      <c r="N10" s="14">
        <f>IFERROR(100*_xlfn.IFNA(VLOOKUP($B10,KviZDarije11!$A$1:$N$1000, 6, 0), 0)/'TOP SCORES'!L$5,0)</f>
        <v>0</v>
      </c>
    </row>
    <row r="11" spans="1:15">
      <c r="A11" s="17">
        <f ca="1">RANK(C11,C$2:C$997)</f>
        <v>9</v>
      </c>
      <c r="B11" s="12" t="s">
        <v>40</v>
      </c>
      <c r="C11" s="15" cm="1">
        <f t="array" aca="1" ref="C11" ca="1">SUM(LARGE(D11:N11,ROW(INDIRECT("1:8"))))</f>
        <v>613.73737373737367</v>
      </c>
      <c r="D11" s="14">
        <f>IFERROR(100*_xlfn.IFNA(VLOOKUP($B11,KviZDarije1!$A$1:$N$1000, 6, 0), 0)/'TOP SCORES'!B$5,0)</f>
        <v>36.363636363636367</v>
      </c>
      <c r="E11" s="14">
        <f>IFERROR(100*_xlfn.IFNA(VLOOKUP($B11,KviZDarije2!$A$1:$N$1000, 6, 0), 0)/'TOP SCORES'!C$5,0)</f>
        <v>88.888888888888886</v>
      </c>
      <c r="F11" s="14">
        <f>IFERROR(100*_xlfn.IFNA(VLOOKUP($B11,KviZDarije3!$A$1:$N$1000, 6, 0), 0)/'TOP SCORES'!D$5,0)</f>
        <v>54.545454545454547</v>
      </c>
      <c r="G11" s="14">
        <f>IFERROR(100*_xlfn.IFNA(VLOOKUP($B11,KviZDarije4!$A$1:$N$1000, 6, 0), 0)/'TOP SCORES'!E$5,0)</f>
        <v>70</v>
      </c>
      <c r="H11" s="14">
        <f>IFERROR(100*_xlfn.IFNA(VLOOKUP($B11,KviZDarije5!$A$1:$N$1000, 6, 0), 0)/'TOP SCORES'!F$5,0)</f>
        <v>63.636363636363633</v>
      </c>
      <c r="I11" s="14">
        <f>IFERROR(100*_xlfn.IFNA(VLOOKUP($B11,KviZDarije6!$A$1:$N$1000, 6, 0), 0)/'TOP SCORES'!G$5,0)</f>
        <v>77.777777777777771</v>
      </c>
      <c r="J11" s="14">
        <f>IFERROR(100*_xlfn.IFNA(VLOOKUP($B11,KviZDarije7!$A$1:$N$999, 6, 0), 0)/'TOP SCORES'!H$5,0)</f>
        <v>44.444444444444443</v>
      </c>
      <c r="K11" s="14">
        <f>IFERROR(100*_xlfn.IFNA(VLOOKUP($B11,KviZDarije8!$A$1:$N$1000, 6, 0), 0)/'TOP SCORES'!I$5,0)</f>
        <v>80</v>
      </c>
      <c r="L11" s="14">
        <f>IFERROR(100*_xlfn.IFNA(VLOOKUP($B11,KviZDarije9!$A$1:$N$1000, 6, 0), 0)/'TOP SCORES'!J$5,0)</f>
        <v>90</v>
      </c>
      <c r="M11" s="14">
        <f>IFERROR(100*_xlfn.IFNA(VLOOKUP($B11,KviZDarije10!$A$1:$N$1000, 6, 0), 0)/'TOP SCORES'!K$5,0)</f>
        <v>88.888888888888886</v>
      </c>
      <c r="N11" s="14">
        <f>IFERROR(100*_xlfn.IFNA(VLOOKUP($B11,KviZDarije11!$A$1:$N$1000, 6, 0), 0)/'TOP SCORES'!L$5,0)</f>
        <v>0</v>
      </c>
    </row>
    <row r="12" spans="1:15">
      <c r="A12" s="17">
        <f ca="1">RANK(C12,C$2:C$997)</f>
        <v>11</v>
      </c>
      <c r="B12" s="12" t="s">
        <v>74</v>
      </c>
      <c r="C12" s="15" cm="1">
        <f t="array" aca="1" ref="C12" ca="1">SUM(LARGE(D12:N12,ROW(INDIRECT("1:8"))))</f>
        <v>613.53535353535358</v>
      </c>
      <c r="D12" s="14">
        <f>IFERROR(100*_xlfn.IFNA(VLOOKUP($B12,KviZDarije1!$A$1:$N$1000, 6, 0), 0)/'TOP SCORES'!B$5,0)</f>
        <v>63.636363636363633</v>
      </c>
      <c r="E12" s="14">
        <f>IFERROR(100*_xlfn.IFNA(VLOOKUP($B12,KviZDarije2!$A$1:$N$1000, 6, 0), 0)/'TOP SCORES'!C$5,0)</f>
        <v>88.888888888888886</v>
      </c>
      <c r="F12" s="14">
        <f>IFERROR(100*_xlfn.IFNA(VLOOKUP($B12,KviZDarije3!$A$1:$N$1000, 6, 0), 0)/'TOP SCORES'!D$5,0)</f>
        <v>81.818181818181813</v>
      </c>
      <c r="G12" s="14">
        <f>IFERROR(100*_xlfn.IFNA(VLOOKUP($B12,KviZDarije4!$A$1:$N$1000, 6, 0), 0)/'TOP SCORES'!E$5,0)</f>
        <v>80</v>
      </c>
      <c r="H12" s="14">
        <f>IFERROR(100*_xlfn.IFNA(VLOOKUP($B12,KviZDarije5!$A$1:$N$1000, 6, 0), 0)/'TOP SCORES'!F$5,0)</f>
        <v>63.636363636363633</v>
      </c>
      <c r="I12" s="14">
        <f>IFERROR(100*_xlfn.IFNA(VLOOKUP($B12,KviZDarije6!$A$1:$N$1000, 6, 0), 0)/'TOP SCORES'!G$5,0)</f>
        <v>55.555555555555557</v>
      </c>
      <c r="J12" s="14">
        <f>IFERROR(100*_xlfn.IFNA(VLOOKUP($B12,KviZDarije7!$A$1:$N$999, 6, 0), 0)/'TOP SCORES'!H$5,0)</f>
        <v>66.666666666666671</v>
      </c>
      <c r="K12" s="14">
        <f>IFERROR(100*_xlfn.IFNA(VLOOKUP($B12,KviZDarije8!$A$1:$N$1000, 6, 0), 0)/'TOP SCORES'!I$5,0)</f>
        <v>0</v>
      </c>
      <c r="L12" s="14">
        <f>IFERROR(100*_xlfn.IFNA(VLOOKUP($B12,KviZDarije9!$A$1:$N$1000, 6, 0), 0)/'TOP SCORES'!J$5,0)</f>
        <v>80</v>
      </c>
      <c r="M12" s="14">
        <f>IFERROR(100*_xlfn.IFNA(VLOOKUP($B12,KviZDarije10!$A$1:$N$1000, 6, 0), 0)/'TOP SCORES'!K$5,0)</f>
        <v>88.888888888888886</v>
      </c>
      <c r="N12" s="14">
        <f>IFERROR(100*_xlfn.IFNA(VLOOKUP($B12,KviZDarije11!$A$1:$N$1000, 6, 0), 0)/'TOP SCORES'!L$5,0)</f>
        <v>0</v>
      </c>
    </row>
    <row r="13" spans="1:15">
      <c r="A13" s="17">
        <f ca="1">RANK(C13,C$2:C$997)</f>
        <v>12</v>
      </c>
      <c r="B13" s="12" t="s">
        <v>141</v>
      </c>
      <c r="C13" s="15" cm="1">
        <f t="array" aca="1" ref="C13" ca="1">SUM(LARGE(D13:N13,ROW(INDIRECT("1:8"))))</f>
        <v>595.6565656565657</v>
      </c>
      <c r="D13" s="14">
        <f>IFERROR(100*_xlfn.IFNA(VLOOKUP($B13,KviZDarije1!$A$1:$N$1000, 6, 0), 0)/'TOP SCORES'!B$5,0)</f>
        <v>54.545454545454547</v>
      </c>
      <c r="E13" s="14">
        <f>IFERROR(100*_xlfn.IFNA(VLOOKUP($B13,KviZDarije2!$A$1:$N$1000, 6, 0), 0)/'TOP SCORES'!C$5,0)</f>
        <v>77.777777777777771</v>
      </c>
      <c r="F13" s="14">
        <f>IFERROR(100*_xlfn.IFNA(VLOOKUP($B13,KviZDarije3!$A$1:$N$1000, 6, 0), 0)/'TOP SCORES'!D$5,0)</f>
        <v>72.727272727272734</v>
      </c>
      <c r="G13" s="14">
        <f>IFERROR(100*_xlfn.IFNA(VLOOKUP($B13,KviZDarije4!$A$1:$N$1000, 6, 0), 0)/'TOP SCORES'!E$5,0)</f>
        <v>60</v>
      </c>
      <c r="H13" s="14">
        <f>IFERROR(100*_xlfn.IFNA(VLOOKUP($B13,KviZDarije5!$A$1:$N$1000, 6, 0), 0)/'TOP SCORES'!F$5,0)</f>
        <v>81.818181818181813</v>
      </c>
      <c r="I13" s="14">
        <f>IFERROR(100*_xlfn.IFNA(VLOOKUP($B13,KviZDarije6!$A$1:$N$1000, 6, 0), 0)/'TOP SCORES'!G$5,0)</f>
        <v>66.666666666666671</v>
      </c>
      <c r="J13" s="14">
        <f>IFERROR(100*_xlfn.IFNA(VLOOKUP($B13,KviZDarije7!$A$1:$N$999, 6, 0), 0)/'TOP SCORES'!H$5,0)</f>
        <v>66.666666666666671</v>
      </c>
      <c r="K13" s="14">
        <f>IFERROR(100*_xlfn.IFNA(VLOOKUP($B13,KviZDarije8!$A$1:$N$1000, 6, 0), 0)/'TOP SCORES'!I$5,0)</f>
        <v>80</v>
      </c>
      <c r="L13" s="14">
        <f>IFERROR(100*_xlfn.IFNA(VLOOKUP($B13,KviZDarije9!$A$1:$N$1000, 6, 0), 0)/'TOP SCORES'!J$5,0)</f>
        <v>90</v>
      </c>
      <c r="M13" s="14">
        <f>IFERROR(100*_xlfn.IFNA(VLOOKUP($B13,KviZDarije10!$A$1:$N$1000, 6, 0), 0)/'TOP SCORES'!K$5,0)</f>
        <v>44.444444444444443</v>
      </c>
      <c r="N13" s="14">
        <f>IFERROR(100*_xlfn.IFNA(VLOOKUP($B13,KviZDarije11!$A$1:$N$1000, 6, 0), 0)/'TOP SCORES'!L$5,0)</f>
        <v>0</v>
      </c>
    </row>
    <row r="14" spans="1:15">
      <c r="A14" s="17">
        <f ca="1">RANK(C14,C$2:C$997)</f>
        <v>13</v>
      </c>
      <c r="B14" s="35" t="s">
        <v>65</v>
      </c>
      <c r="C14" s="15" cm="1">
        <f t="array" aca="1" ref="C14" ca="1">SUM(LARGE(D14:N14,ROW(INDIRECT("1:8"))))</f>
        <v>593.53535353535358</v>
      </c>
      <c r="D14" s="14">
        <f>IFERROR(100*_xlfn.IFNA(VLOOKUP($B14,KviZDarije1!$A$1:$N$1000, 6, 0), 0)/'TOP SCORES'!B$5,0)</f>
        <v>72.727272727272734</v>
      </c>
      <c r="E14" s="14">
        <f>IFERROR(100*_xlfn.IFNA(VLOOKUP($B14,KviZDarije2!$A$1:$N$1000, 6, 0), 0)/'TOP SCORES'!C$5,0)</f>
        <v>88.888888888888886</v>
      </c>
      <c r="F14" s="14">
        <f>IFERROR(100*_xlfn.IFNA(VLOOKUP($B14,KviZDarije3!$A$1:$N$1000, 6, 0), 0)/'TOP SCORES'!D$5,0)</f>
        <v>72.727272727272734</v>
      </c>
      <c r="G14" s="14">
        <f>IFERROR(100*_xlfn.IFNA(VLOOKUP($B14,KviZDarije4!$A$1:$N$1000, 6, 0), 0)/'TOP SCORES'!E$5,0)</f>
        <v>70</v>
      </c>
      <c r="H14" s="14">
        <f>IFERROR(100*_xlfn.IFNA(VLOOKUP($B14,KviZDarije5!$A$1:$N$1000, 6, 0), 0)/'TOP SCORES'!F$5,0)</f>
        <v>63.636363636363633</v>
      </c>
      <c r="I14" s="14">
        <f>IFERROR(100*_xlfn.IFNA(VLOOKUP($B14,KviZDarije6!$A$1:$N$1000, 6, 0), 0)/'TOP SCORES'!G$5,0)</f>
        <v>44.444444444444443</v>
      </c>
      <c r="J14" s="14">
        <f>IFERROR(100*_xlfn.IFNA(VLOOKUP($B14,KviZDarije7!$A$1:$N$999, 6, 0), 0)/'TOP SCORES'!H$5,0)</f>
        <v>66.666666666666671</v>
      </c>
      <c r="K14" s="14">
        <f>IFERROR(100*_xlfn.IFNA(VLOOKUP($B14,KviZDarije8!$A$1:$N$1000, 6, 0), 0)/'TOP SCORES'!I$5,0)</f>
        <v>0</v>
      </c>
      <c r="L14" s="14">
        <f>IFERROR(100*_xlfn.IFNA(VLOOKUP($B14,KviZDarije9!$A$1:$N$1000, 6, 0), 0)/'TOP SCORES'!J$5,0)</f>
        <v>70</v>
      </c>
      <c r="M14" s="14">
        <f>IFERROR(100*_xlfn.IFNA(VLOOKUP($B14,KviZDarije10!$A$1:$N$1000, 6, 0), 0)/'TOP SCORES'!K$5,0)</f>
        <v>88.888888888888886</v>
      </c>
      <c r="N14" s="14">
        <f>IFERROR(100*_xlfn.IFNA(VLOOKUP($B14,KviZDarije11!$A$1:$N$1000, 6, 0), 0)/'TOP SCORES'!L$5,0)</f>
        <v>0</v>
      </c>
    </row>
    <row r="15" spans="1:15">
      <c r="A15" s="17">
        <f ca="1">RANK(C15,C$2:C$997)</f>
        <v>14</v>
      </c>
      <c r="B15" s="8" t="s">
        <v>94</v>
      </c>
      <c r="C15" s="15" cm="1">
        <f t="array" aca="1" ref="C15" ca="1">SUM(LARGE(D15:N15,ROW(INDIRECT("1:8"))))</f>
        <v>591.5151515151515</v>
      </c>
      <c r="D15" s="14">
        <f>IFERROR(100*_xlfn.IFNA(VLOOKUP($B15,KviZDarije1!$A$1:$N$1000, 6, 0), 0)/'TOP SCORES'!B$5,0)</f>
        <v>81.818181818181813</v>
      </c>
      <c r="E15" s="14">
        <f>IFERROR(100*_xlfn.IFNA(VLOOKUP($B15,KviZDarije2!$A$1:$N$1000, 6, 0), 0)/'TOP SCORES'!C$5,0)</f>
        <v>77.777777777777771</v>
      </c>
      <c r="F15" s="14">
        <f>IFERROR(100*_xlfn.IFNA(VLOOKUP($B15,KviZDarije3!$A$1:$N$1000, 6, 0), 0)/'TOP SCORES'!D$5,0)</f>
        <v>63.636363636363633</v>
      </c>
      <c r="G15" s="14">
        <f>IFERROR(100*_xlfn.IFNA(VLOOKUP($B15,KviZDarije4!$A$1:$N$1000, 6, 0), 0)/'TOP SCORES'!E$5,0)</f>
        <v>60</v>
      </c>
      <c r="H15" s="14">
        <f>IFERROR(100*_xlfn.IFNA(VLOOKUP($B15,KviZDarije5!$A$1:$N$1000, 6, 0), 0)/'TOP SCORES'!F$5,0)</f>
        <v>72.727272727272734</v>
      </c>
      <c r="I15" s="14">
        <f>IFERROR(100*_xlfn.IFNA(VLOOKUP($B15,KviZDarije6!$A$1:$N$1000, 6, 0), 0)/'TOP SCORES'!G$5,0)</f>
        <v>55.555555555555557</v>
      </c>
      <c r="J15" s="14">
        <f>IFERROR(100*_xlfn.IFNA(VLOOKUP($B15,KviZDarije7!$A$1:$N$999, 6, 0), 0)/'TOP SCORES'!H$5,0)</f>
        <v>100</v>
      </c>
      <c r="K15" s="14">
        <f>IFERROR(100*_xlfn.IFNA(VLOOKUP($B15,KviZDarije8!$A$1:$N$1000, 6, 0), 0)/'TOP SCORES'!I$5,0)</f>
        <v>80</v>
      </c>
      <c r="L15" s="14">
        <f>IFERROR(100*_xlfn.IFNA(VLOOKUP($B15,KviZDarije9!$A$1:$N$1000, 6, 0), 0)/'TOP SCORES'!J$5,0)</f>
        <v>40</v>
      </c>
      <c r="M15" s="14">
        <f>IFERROR(100*_xlfn.IFNA(VLOOKUP($B15,KviZDarije10!$A$1:$N$1000, 6, 0), 0)/'TOP SCORES'!K$5,0)</f>
        <v>55.555555555555557</v>
      </c>
      <c r="N15" s="14">
        <f>IFERROR(100*_xlfn.IFNA(VLOOKUP($B15,KviZDarije11!$A$1:$N$1000, 6, 0), 0)/'TOP SCORES'!L$5,0)</f>
        <v>0</v>
      </c>
    </row>
    <row r="16" spans="1:15">
      <c r="A16" s="17">
        <f ca="1">RANK(C16,C$2:C$997)</f>
        <v>14</v>
      </c>
      <c r="B16" s="8" t="s">
        <v>66</v>
      </c>
      <c r="C16" s="15" cm="1">
        <f t="array" aca="1" ref="C16" ca="1">SUM(LARGE(D16:N16,ROW(INDIRECT("1:8"))))</f>
        <v>591.5151515151515</v>
      </c>
      <c r="D16" s="14">
        <f>IFERROR(100*_xlfn.IFNA(VLOOKUP($B16,KviZDarije1!$A$1:$N$1000, 6, 0), 0)/'TOP SCORES'!B$5,0)</f>
        <v>90.909090909090907</v>
      </c>
      <c r="E16" s="14">
        <f>IFERROR(100*_xlfn.IFNA(VLOOKUP($B16,KviZDarije2!$A$1:$N$1000, 6, 0), 0)/'TOP SCORES'!C$5,0)</f>
        <v>77.777777777777771</v>
      </c>
      <c r="F16" s="14">
        <f>IFERROR(100*_xlfn.IFNA(VLOOKUP($B16,KviZDarije3!$A$1:$N$1000, 6, 0), 0)/'TOP SCORES'!D$5,0)</f>
        <v>72.727272727272734</v>
      </c>
      <c r="G16" s="14">
        <f>IFERROR(100*_xlfn.IFNA(VLOOKUP($B16,KviZDarije4!$A$1:$N$1000, 6, 0), 0)/'TOP SCORES'!E$5,0)</f>
        <v>0</v>
      </c>
      <c r="H16" s="14">
        <f>IFERROR(100*_xlfn.IFNA(VLOOKUP($B16,KviZDarije5!$A$1:$N$1000, 6, 0), 0)/'TOP SCORES'!F$5,0)</f>
        <v>54.545454545454547</v>
      </c>
      <c r="I16" s="14">
        <f>IFERROR(100*_xlfn.IFNA(VLOOKUP($B16,KviZDarije6!$A$1:$N$1000, 6, 0), 0)/'TOP SCORES'!G$5,0)</f>
        <v>66.666666666666671</v>
      </c>
      <c r="J16" s="14">
        <f>IFERROR(100*_xlfn.IFNA(VLOOKUP($B16,KviZDarije7!$A$1:$N$999, 6, 0), 0)/'TOP SCORES'!H$5,0)</f>
        <v>44.444444444444443</v>
      </c>
      <c r="K16" s="14">
        <f>IFERROR(100*_xlfn.IFNA(VLOOKUP($B16,KviZDarije8!$A$1:$N$1000, 6, 0), 0)/'TOP SCORES'!I$5,0)</f>
        <v>70</v>
      </c>
      <c r="L16" s="14">
        <f>IFERROR(100*_xlfn.IFNA(VLOOKUP($B16,KviZDarije9!$A$1:$N$1000, 6, 0), 0)/'TOP SCORES'!J$5,0)</f>
        <v>70</v>
      </c>
      <c r="M16" s="14">
        <f>IFERROR(100*_xlfn.IFNA(VLOOKUP($B16,KviZDarije10!$A$1:$N$1000, 6, 0), 0)/'TOP SCORES'!K$5,0)</f>
        <v>88.888888888888886</v>
      </c>
      <c r="N16" s="14">
        <f>IFERROR(100*_xlfn.IFNA(VLOOKUP($B16,KviZDarije11!$A$1:$N$1000, 6, 0), 0)/'TOP SCORES'!L$5,0)</f>
        <v>0</v>
      </c>
    </row>
    <row r="17" spans="1:14">
      <c r="A17" s="17">
        <f ca="1">RANK(C17,C$2:C$997)</f>
        <v>16</v>
      </c>
      <c r="B17" s="12" t="s">
        <v>157</v>
      </c>
      <c r="C17" s="15" cm="1">
        <f t="array" aca="1" ref="C17" ca="1">SUM(LARGE(D17:N17,ROW(INDIRECT("1:8"))))</f>
        <v>588.88888888888891</v>
      </c>
      <c r="D17" s="14">
        <f>IFERROR(100*_xlfn.IFNA(VLOOKUP($B17,KviZDarije1!$A$1:$N$1000, 6, 0), 0)/'TOP SCORES'!B$5,0)</f>
        <v>45.454545454545453</v>
      </c>
      <c r="E17" s="14">
        <f>IFERROR(100*_xlfn.IFNA(VLOOKUP($B17,KviZDarije2!$A$1:$N$1000, 6, 0), 0)/'TOP SCORES'!C$5,0)</f>
        <v>88.888888888888886</v>
      </c>
      <c r="F17" s="14">
        <f>IFERROR(100*_xlfn.IFNA(VLOOKUP($B17,KviZDarije3!$A$1:$N$1000, 6, 0), 0)/'TOP SCORES'!D$5,0)</f>
        <v>81.818181818181813</v>
      </c>
      <c r="G17" s="14">
        <f>IFERROR(100*_xlfn.IFNA(VLOOKUP($B17,KviZDarije4!$A$1:$N$1000, 6, 0), 0)/'TOP SCORES'!E$5,0)</f>
        <v>0</v>
      </c>
      <c r="H17" s="14">
        <f>IFERROR(100*_xlfn.IFNA(VLOOKUP($B17,KviZDarije5!$A$1:$N$1000, 6, 0), 0)/'TOP SCORES'!F$5,0)</f>
        <v>72.727272727272734</v>
      </c>
      <c r="I17" s="14">
        <f>IFERROR(100*_xlfn.IFNA(VLOOKUP($B17,KviZDarije6!$A$1:$N$1000, 6, 0), 0)/'TOP SCORES'!G$5,0)</f>
        <v>55.555555555555557</v>
      </c>
      <c r="J17" s="14">
        <f>IFERROR(100*_xlfn.IFNA(VLOOKUP($B17,KviZDarije7!$A$1:$N$999, 6, 0), 0)/'TOP SCORES'!H$5,0)</f>
        <v>66.666666666666671</v>
      </c>
      <c r="K17" s="14">
        <f>IFERROR(100*_xlfn.IFNA(VLOOKUP($B17,KviZDarije8!$A$1:$N$1000, 6, 0), 0)/'TOP SCORES'!I$5,0)</f>
        <v>100</v>
      </c>
      <c r="L17" s="14">
        <f>IFERROR(100*_xlfn.IFNA(VLOOKUP($B17,KviZDarije9!$A$1:$N$1000, 6, 0), 0)/'TOP SCORES'!J$5,0)</f>
        <v>0</v>
      </c>
      <c r="M17" s="14">
        <f>IFERROR(100*_xlfn.IFNA(VLOOKUP($B17,KviZDarije10!$A$1:$N$1000, 6, 0), 0)/'TOP SCORES'!K$5,0)</f>
        <v>77.777777777777771</v>
      </c>
      <c r="N17" s="14">
        <f>IFERROR(100*_xlfn.IFNA(VLOOKUP($B17,KviZDarije11!$A$1:$N$1000, 6, 0), 0)/'TOP SCORES'!L$5,0)</f>
        <v>0</v>
      </c>
    </row>
    <row r="18" spans="1:14">
      <c r="A18" s="17">
        <f ca="1">RANK(C18,C$2:C$997)</f>
        <v>17</v>
      </c>
      <c r="B18" s="8" t="s">
        <v>187</v>
      </c>
      <c r="C18" s="15" cm="1">
        <f t="array" aca="1" ref="C18" ca="1">SUM(LARGE(D18:N18,ROW(INDIRECT("1:8"))))</f>
        <v>583.43434343434342</v>
      </c>
      <c r="D18" s="14">
        <f>IFERROR(100*_xlfn.IFNA(VLOOKUP($B18,KviZDarije1!$A$1:$N$1000, 6, 0), 0)/'TOP SCORES'!B$5,0)</f>
        <v>54.545454545454547</v>
      </c>
      <c r="E18" s="14">
        <f>IFERROR(100*_xlfn.IFNA(VLOOKUP($B18,KviZDarije2!$A$1:$N$1000, 6, 0), 0)/'TOP SCORES'!C$5,0)</f>
        <v>66.666666666666671</v>
      </c>
      <c r="F18" s="14">
        <f>IFERROR(100*_xlfn.IFNA(VLOOKUP($B18,KviZDarije3!$A$1:$N$1000, 6, 0), 0)/'TOP SCORES'!D$5,0)</f>
        <v>81.818181818181813</v>
      </c>
      <c r="G18" s="14">
        <f>IFERROR(100*_xlfn.IFNA(VLOOKUP($B18,KviZDarije4!$A$1:$N$1000, 6, 0), 0)/'TOP SCORES'!E$5,0)</f>
        <v>50</v>
      </c>
      <c r="H18" s="14">
        <f>IFERROR(100*_xlfn.IFNA(VLOOKUP($B18,KviZDarije5!$A$1:$N$1000, 6, 0), 0)/'TOP SCORES'!F$5,0)</f>
        <v>72.727272727272734</v>
      </c>
      <c r="I18" s="14">
        <f>IFERROR(100*_xlfn.IFNA(VLOOKUP($B18,KviZDarije6!$A$1:$N$1000, 6, 0), 0)/'TOP SCORES'!G$5,0)</f>
        <v>66.666666666666671</v>
      </c>
      <c r="J18" s="14">
        <f>IFERROR(100*_xlfn.IFNA(VLOOKUP($B18,KviZDarije7!$A$1:$N$999, 6, 0), 0)/'TOP SCORES'!H$5,0)</f>
        <v>55.555555555555557</v>
      </c>
      <c r="K18" s="14">
        <f>IFERROR(100*_xlfn.IFNA(VLOOKUP($B18,KviZDarije8!$A$1:$N$1000, 6, 0), 0)/'TOP SCORES'!I$5,0)</f>
        <v>70</v>
      </c>
      <c r="L18" s="14">
        <f>IFERROR(100*_xlfn.IFNA(VLOOKUP($B18,KviZDarije9!$A$1:$N$1000, 6, 0), 0)/'TOP SCORES'!J$5,0)</f>
        <v>70</v>
      </c>
      <c r="M18" s="14">
        <f>IFERROR(100*_xlfn.IFNA(VLOOKUP($B18,KviZDarije10!$A$1:$N$1000, 6, 0), 0)/'TOP SCORES'!K$5,0)</f>
        <v>100</v>
      </c>
      <c r="N18" s="14">
        <f>IFERROR(100*_xlfn.IFNA(VLOOKUP($B18,KviZDarije11!$A$1:$N$1000, 6, 0), 0)/'TOP SCORES'!L$5,0)</f>
        <v>0</v>
      </c>
    </row>
    <row r="19" spans="1:14">
      <c r="A19" s="17">
        <f ca="1">RANK(C19,C$2:C$997)</f>
        <v>18</v>
      </c>
      <c r="B19" s="8" t="s">
        <v>25</v>
      </c>
      <c r="C19" s="15" cm="1">
        <f t="array" aca="1" ref="C19" ca="1">SUM(LARGE(D19:N19,ROW(INDIRECT("1:8"))))</f>
        <v>571.61616161616166</v>
      </c>
      <c r="D19" s="14">
        <f>IFERROR(100*_xlfn.IFNA(VLOOKUP($B19,KviZDarije1!$A$1:$N$1000, 6, 0), 0)/'TOP SCORES'!B$5,0)</f>
        <v>72.727272727272734</v>
      </c>
      <c r="E19" s="14">
        <f>IFERROR(100*_xlfn.IFNA(VLOOKUP($B19,KviZDarije2!$A$1:$N$1000, 6, 0), 0)/'TOP SCORES'!C$5,0)</f>
        <v>66.666666666666671</v>
      </c>
      <c r="F19" s="14">
        <f>IFERROR(100*_xlfn.IFNA(VLOOKUP($B19,KviZDarije3!$A$1:$N$1000, 6, 0), 0)/'TOP SCORES'!D$5,0)</f>
        <v>63.636363636363633</v>
      </c>
      <c r="G19" s="14">
        <f>IFERROR(100*_xlfn.IFNA(VLOOKUP($B19,KviZDarije4!$A$1:$N$1000, 6, 0), 0)/'TOP SCORES'!E$5,0)</f>
        <v>70</v>
      </c>
      <c r="H19" s="14">
        <f>IFERROR(100*_xlfn.IFNA(VLOOKUP($B19,KviZDarije5!$A$1:$N$1000, 6, 0), 0)/'TOP SCORES'!F$5,0)</f>
        <v>54.545454545454547</v>
      </c>
      <c r="I19" s="14">
        <f>IFERROR(100*_xlfn.IFNA(VLOOKUP($B19,KviZDarije6!$A$1:$N$1000, 6, 0), 0)/'TOP SCORES'!G$5,0)</f>
        <v>66.666666666666671</v>
      </c>
      <c r="J19" s="14">
        <f>IFERROR(100*_xlfn.IFNA(VLOOKUP($B19,KviZDarije7!$A$1:$N$999, 6, 0), 0)/'TOP SCORES'!H$5,0)</f>
        <v>88.888888888888886</v>
      </c>
      <c r="K19" s="14">
        <f>IFERROR(100*_xlfn.IFNA(VLOOKUP($B19,KviZDarije8!$A$1:$N$1000, 6, 0), 0)/'TOP SCORES'!I$5,0)</f>
        <v>70</v>
      </c>
      <c r="L19" s="14">
        <f>IFERROR(100*_xlfn.IFNA(VLOOKUP($B19,KviZDarije9!$A$1:$N$1000, 6, 0), 0)/'TOP SCORES'!J$5,0)</f>
        <v>70</v>
      </c>
      <c r="M19" s="14">
        <f>IFERROR(100*_xlfn.IFNA(VLOOKUP($B19,KviZDarije10!$A$1:$N$1000, 6, 0), 0)/'TOP SCORES'!K$5,0)</f>
        <v>66.666666666666671</v>
      </c>
      <c r="N19" s="14">
        <f>IFERROR(100*_xlfn.IFNA(VLOOKUP($B19,KviZDarije11!$A$1:$N$1000, 6, 0), 0)/'TOP SCORES'!L$5,0)</f>
        <v>0</v>
      </c>
    </row>
    <row r="20" spans="1:14">
      <c r="A20" s="17">
        <f ca="1">RANK(C20,C$2:C$997)</f>
        <v>19</v>
      </c>
      <c r="B20" s="35" t="s">
        <v>9</v>
      </c>
      <c r="C20" s="15" cm="1">
        <f t="array" aca="1" ref="C20" ca="1">SUM(LARGE(D20:N20,ROW(INDIRECT("1:8"))))</f>
        <v>568.18181818181813</v>
      </c>
      <c r="D20" s="14">
        <f>IFERROR(100*_xlfn.IFNA(VLOOKUP($B20,KviZDarije1!$A$1:$N$1000, 6, 0), 0)/'TOP SCORES'!B$5,0)</f>
        <v>54.545454545454547</v>
      </c>
      <c r="E20" s="14">
        <f>IFERROR(100*_xlfn.IFNA(VLOOKUP($B20,KviZDarije2!$A$1:$N$1000, 6, 0), 0)/'TOP SCORES'!C$5,0)</f>
        <v>88.888888888888886</v>
      </c>
      <c r="F20" s="14">
        <f>IFERROR(100*_xlfn.IFNA(VLOOKUP($B20,KviZDarije3!$A$1:$N$1000, 6, 0), 0)/'TOP SCORES'!D$5,0)</f>
        <v>54.545454545454547</v>
      </c>
      <c r="G20" s="14">
        <f>IFERROR(100*_xlfn.IFNA(VLOOKUP($B20,KviZDarije4!$A$1:$N$1000, 6, 0), 0)/'TOP SCORES'!E$5,0)</f>
        <v>80</v>
      </c>
      <c r="H20" s="14">
        <f>IFERROR(100*_xlfn.IFNA(VLOOKUP($B20,KviZDarije5!$A$1:$N$1000, 6, 0), 0)/'TOP SCORES'!F$5,0)</f>
        <v>63.636363636363633</v>
      </c>
      <c r="I20" s="14">
        <f>IFERROR(100*_xlfn.IFNA(VLOOKUP($B20,KviZDarije6!$A$1:$N$1000, 6, 0), 0)/'TOP SCORES'!G$5,0)</f>
        <v>55.555555555555557</v>
      </c>
      <c r="J20" s="14">
        <f>IFERROR(100*_xlfn.IFNA(VLOOKUP($B20,KviZDarije7!$A$1:$N$999, 6, 0), 0)/'TOP SCORES'!H$5,0)</f>
        <v>77.777777777777771</v>
      </c>
      <c r="K20" s="14">
        <f>IFERROR(100*_xlfn.IFNA(VLOOKUP($B20,KviZDarije8!$A$1:$N$1000, 6, 0), 0)/'TOP SCORES'!I$5,0)</f>
        <v>0</v>
      </c>
      <c r="L20" s="14">
        <f>IFERROR(100*_xlfn.IFNA(VLOOKUP($B20,KviZDarije9!$A$1:$N$1000, 6, 0), 0)/'TOP SCORES'!J$5,0)</f>
        <v>70</v>
      </c>
      <c r="M20" s="14">
        <f>IFERROR(100*_xlfn.IFNA(VLOOKUP($B20,KviZDarije10!$A$1:$N$1000, 6, 0), 0)/'TOP SCORES'!K$5,0)</f>
        <v>77.777777777777771</v>
      </c>
      <c r="N20" s="14">
        <f>IFERROR(100*_xlfn.IFNA(VLOOKUP($B20,KviZDarije11!$A$1:$N$1000, 6, 0), 0)/'TOP SCORES'!L$5,0)</f>
        <v>0</v>
      </c>
    </row>
    <row r="21" spans="1:14">
      <c r="A21" s="17">
        <f ca="1">RANK(C21,C$2:C$997)</f>
        <v>20</v>
      </c>
      <c r="B21" s="8" t="s">
        <v>85</v>
      </c>
      <c r="C21" s="15" cm="1">
        <f t="array" aca="1" ref="C21" ca="1">SUM(LARGE(D21:N21,ROW(INDIRECT("1:8"))))</f>
        <v>565.6565656565657</v>
      </c>
      <c r="D21" s="14">
        <f>IFERROR(100*_xlfn.IFNA(VLOOKUP($B21,KviZDarije1!$A$1:$N$1000, 6, 0), 0)/'TOP SCORES'!B$5,0)</f>
        <v>90.909090909090907</v>
      </c>
      <c r="E21" s="14">
        <f>IFERROR(100*_xlfn.IFNA(VLOOKUP($B21,KviZDarije2!$A$1:$N$1000, 6, 0), 0)/'TOP SCORES'!C$5,0)</f>
        <v>77.777777777777771</v>
      </c>
      <c r="F21" s="14">
        <f>IFERROR(100*_xlfn.IFNA(VLOOKUP($B21,KviZDarije3!$A$1:$N$1000, 6, 0), 0)/'TOP SCORES'!D$5,0)</f>
        <v>63.636363636363633</v>
      </c>
      <c r="G21" s="14">
        <f>IFERROR(100*_xlfn.IFNA(VLOOKUP($B21,KviZDarije4!$A$1:$N$1000, 6, 0), 0)/'TOP SCORES'!E$5,0)</f>
        <v>60</v>
      </c>
      <c r="H21" s="14">
        <f>IFERROR(100*_xlfn.IFNA(VLOOKUP($B21,KviZDarije5!$A$1:$N$1000, 6, 0), 0)/'TOP SCORES'!F$5,0)</f>
        <v>0</v>
      </c>
      <c r="I21" s="14">
        <f>IFERROR(100*_xlfn.IFNA(VLOOKUP($B21,KviZDarije6!$A$1:$N$1000, 6, 0), 0)/'TOP SCORES'!G$5,0)</f>
        <v>44.444444444444443</v>
      </c>
      <c r="J21" s="14">
        <f>IFERROR(100*_xlfn.IFNA(VLOOKUP($B21,KviZDarije7!$A$1:$N$999, 6, 0), 0)/'TOP SCORES'!H$5,0)</f>
        <v>66.666666666666671</v>
      </c>
      <c r="K21" s="14">
        <f>IFERROR(100*_xlfn.IFNA(VLOOKUP($B21,KviZDarije8!$A$1:$N$1000, 6, 0), 0)/'TOP SCORES'!I$5,0)</f>
        <v>70</v>
      </c>
      <c r="L21" s="14">
        <f>IFERROR(100*_xlfn.IFNA(VLOOKUP($B21,KviZDarije9!$A$1:$N$1000, 6, 0), 0)/'TOP SCORES'!J$5,0)</f>
        <v>70</v>
      </c>
      <c r="M21" s="14">
        <f>IFERROR(100*_xlfn.IFNA(VLOOKUP($B21,KviZDarije10!$A$1:$N$1000, 6, 0), 0)/'TOP SCORES'!K$5,0)</f>
        <v>66.666666666666671</v>
      </c>
      <c r="N21" s="14">
        <f>IFERROR(100*_xlfn.IFNA(VLOOKUP($B21,KviZDarije11!$A$1:$N$1000, 6, 0), 0)/'TOP SCORES'!L$5,0)</f>
        <v>0</v>
      </c>
    </row>
    <row r="22" spans="1:14">
      <c r="A22" s="17">
        <f ca="1">RANK(C22,C$2:C$997)</f>
        <v>21</v>
      </c>
      <c r="B22" s="35" t="s">
        <v>54</v>
      </c>
      <c r="C22" s="15" cm="1">
        <f t="array" aca="1" ref="C22" ca="1">SUM(LARGE(D22:N22,ROW(INDIRECT("1:8"))))</f>
        <v>555.05050505050508</v>
      </c>
      <c r="D22" s="14">
        <f>IFERROR(100*_xlfn.IFNA(VLOOKUP($B22,KviZDarije1!$A$1:$N$1000, 6, 0), 0)/'TOP SCORES'!B$5,0)</f>
        <v>54.545454545454547</v>
      </c>
      <c r="E22" s="14">
        <f>IFERROR(100*_xlfn.IFNA(VLOOKUP($B22,KviZDarije2!$A$1:$N$1000, 6, 0), 0)/'TOP SCORES'!C$5,0)</f>
        <v>77.777777777777771</v>
      </c>
      <c r="F22" s="14">
        <f>IFERROR(100*_xlfn.IFNA(VLOOKUP($B22,KviZDarije3!$A$1:$N$1000, 6, 0), 0)/'TOP SCORES'!D$5,0)</f>
        <v>72.727272727272734</v>
      </c>
      <c r="G22" s="14">
        <f>IFERROR(100*_xlfn.IFNA(VLOOKUP($B22,KviZDarije4!$A$1:$N$1000, 6, 0), 0)/'TOP SCORES'!E$5,0)</f>
        <v>50</v>
      </c>
      <c r="H22" s="14">
        <f>IFERROR(100*_xlfn.IFNA(VLOOKUP($B22,KviZDarije5!$A$1:$N$1000, 6, 0), 0)/'TOP SCORES'!F$5,0)</f>
        <v>54.545454545454547</v>
      </c>
      <c r="I22" s="14">
        <f>IFERROR(100*_xlfn.IFNA(VLOOKUP($B22,KviZDarije6!$A$1:$N$1000, 6, 0), 0)/'TOP SCORES'!G$5,0)</f>
        <v>55.555555555555557</v>
      </c>
      <c r="J22" s="14">
        <f>IFERROR(100*_xlfn.IFNA(VLOOKUP($B22,KviZDarije7!$A$1:$N$999, 6, 0), 0)/'TOP SCORES'!H$5,0)</f>
        <v>66.666666666666671</v>
      </c>
      <c r="K22" s="14">
        <f>IFERROR(100*_xlfn.IFNA(VLOOKUP($B22,KviZDarije8!$A$1:$N$1000, 6, 0), 0)/'TOP SCORES'!I$5,0)</f>
        <v>70</v>
      </c>
      <c r="L22" s="14">
        <f>IFERROR(100*_xlfn.IFNA(VLOOKUP($B22,KviZDarije9!$A$1:$N$1000, 6, 0), 0)/'TOP SCORES'!J$5,0)</f>
        <v>80</v>
      </c>
      <c r="M22" s="14">
        <f>IFERROR(100*_xlfn.IFNA(VLOOKUP($B22,KviZDarije10!$A$1:$N$1000, 6, 0), 0)/'TOP SCORES'!K$5,0)</f>
        <v>77.777777777777771</v>
      </c>
      <c r="N22" s="14">
        <f>IFERROR(100*_xlfn.IFNA(VLOOKUP($B22,KviZDarije11!$A$1:$N$1000, 6, 0), 0)/'TOP SCORES'!L$5,0)</f>
        <v>0</v>
      </c>
    </row>
    <row r="23" spans="1:14">
      <c r="A23" s="17">
        <f ca="1">RANK(C23,C$2:C$997)</f>
        <v>22</v>
      </c>
      <c r="B23" s="12" t="s">
        <v>184</v>
      </c>
      <c r="C23" s="15" cm="1">
        <f t="array" aca="1" ref="C23" ca="1">SUM(LARGE(D23:N23,ROW(INDIRECT("1:8"))))</f>
        <v>541.21212121212125</v>
      </c>
      <c r="D23" s="14">
        <f>IFERROR(100*_xlfn.IFNA(VLOOKUP($B23,KviZDarije1!$A$1:$N$1000, 6, 0), 0)/'TOP SCORES'!B$5,0)</f>
        <v>72.727272727272734</v>
      </c>
      <c r="E23" s="14">
        <f>IFERROR(100*_xlfn.IFNA(VLOOKUP($B23,KviZDarije2!$A$1:$N$1000, 6, 0), 0)/'TOP SCORES'!C$5,0)</f>
        <v>77.777777777777771</v>
      </c>
      <c r="F23" s="14">
        <f>IFERROR(100*_xlfn.IFNA(VLOOKUP($B23,KviZDarije3!$A$1:$N$1000, 6, 0), 0)/'TOP SCORES'!D$5,0)</f>
        <v>45.454545454545453</v>
      </c>
      <c r="G23" s="14">
        <f>IFERROR(100*_xlfn.IFNA(VLOOKUP($B23,KviZDarije4!$A$1:$N$1000, 6, 0), 0)/'TOP SCORES'!E$5,0)</f>
        <v>50</v>
      </c>
      <c r="H23" s="14">
        <f>IFERROR(100*_xlfn.IFNA(VLOOKUP($B23,KviZDarije5!$A$1:$N$1000, 6, 0), 0)/'TOP SCORES'!F$5,0)</f>
        <v>81.818181818181813</v>
      </c>
      <c r="I23" s="14">
        <f>IFERROR(100*_xlfn.IFNA(VLOOKUP($B23,KviZDarije6!$A$1:$N$1000, 6, 0), 0)/'TOP SCORES'!G$5,0)</f>
        <v>66.666666666666671</v>
      </c>
      <c r="J23" s="14">
        <f>IFERROR(100*_xlfn.IFNA(VLOOKUP($B23,KviZDarije7!$A$1:$N$999, 6, 0), 0)/'TOP SCORES'!H$5,0)</f>
        <v>55.555555555555557</v>
      </c>
      <c r="K23" s="14">
        <f>IFERROR(100*_xlfn.IFNA(VLOOKUP($B23,KviZDarije8!$A$1:$N$1000, 6, 0), 0)/'TOP SCORES'!I$5,0)</f>
        <v>60</v>
      </c>
      <c r="L23" s="14">
        <f>IFERROR(100*_xlfn.IFNA(VLOOKUP($B23,KviZDarije9!$A$1:$N$1000, 6, 0), 0)/'TOP SCORES'!J$5,0)</f>
        <v>60</v>
      </c>
      <c r="M23" s="14">
        <f>IFERROR(100*_xlfn.IFNA(VLOOKUP($B23,KviZDarije10!$A$1:$N$1000, 6, 0), 0)/'TOP SCORES'!K$5,0)</f>
        <v>66.666666666666671</v>
      </c>
      <c r="N23" s="14">
        <f>IFERROR(100*_xlfn.IFNA(VLOOKUP($B23,KviZDarije11!$A$1:$N$1000, 6, 0), 0)/'TOP SCORES'!L$5,0)</f>
        <v>0</v>
      </c>
    </row>
    <row r="24" spans="1:14">
      <c r="A24" s="17">
        <f ca="1">RANK(C24,C$2:C$997)</f>
        <v>23</v>
      </c>
      <c r="B24" s="8" t="s">
        <v>71</v>
      </c>
      <c r="C24" s="15" cm="1">
        <f t="array" aca="1" ref="C24" ca="1">SUM(LARGE(D24:N24,ROW(INDIRECT("1:8"))))</f>
        <v>527.07070707070704</v>
      </c>
      <c r="D24" s="14">
        <f>IFERROR(100*_xlfn.IFNA(VLOOKUP($B24,KviZDarije1!$A$1:$N$1000, 6, 0), 0)/'TOP SCORES'!B$5,0)</f>
        <v>63.636363636363633</v>
      </c>
      <c r="E24" s="14">
        <f>IFERROR(100*_xlfn.IFNA(VLOOKUP($B24,KviZDarije2!$A$1:$N$1000, 6, 0), 0)/'TOP SCORES'!C$5,0)</f>
        <v>88.888888888888886</v>
      </c>
      <c r="F24" s="14">
        <f>IFERROR(100*_xlfn.IFNA(VLOOKUP($B24,KviZDarije3!$A$1:$N$1000, 6, 0), 0)/'TOP SCORES'!D$5,0)</f>
        <v>54.545454545454547</v>
      </c>
      <c r="G24" s="14">
        <f>IFERROR(100*_xlfn.IFNA(VLOOKUP($B24,KviZDarije4!$A$1:$N$1000, 6, 0), 0)/'TOP SCORES'!E$5,0)</f>
        <v>50</v>
      </c>
      <c r="H24" s="14">
        <f>IFERROR(100*_xlfn.IFNA(VLOOKUP($B24,KviZDarije5!$A$1:$N$1000, 6, 0), 0)/'TOP SCORES'!F$5,0)</f>
        <v>45.454545454545453</v>
      </c>
      <c r="I24" s="14">
        <f>IFERROR(100*_xlfn.IFNA(VLOOKUP($B24,KviZDarije6!$A$1:$N$1000, 6, 0), 0)/'TOP SCORES'!G$5,0)</f>
        <v>55.555555555555557</v>
      </c>
      <c r="J24" s="14">
        <f>IFERROR(100*_xlfn.IFNA(VLOOKUP($B24,KviZDarije7!$A$1:$N$999, 6, 0), 0)/'TOP SCORES'!H$5,0)</f>
        <v>77.777777777777771</v>
      </c>
      <c r="K24" s="14">
        <f>IFERROR(100*_xlfn.IFNA(VLOOKUP($B24,KviZDarije8!$A$1:$N$1000, 6, 0), 0)/'TOP SCORES'!I$5,0)</f>
        <v>70</v>
      </c>
      <c r="L24" s="14">
        <f>IFERROR(100*_xlfn.IFNA(VLOOKUP($B24,KviZDarije9!$A$1:$N$1000, 6, 0), 0)/'TOP SCORES'!J$5,0)</f>
        <v>40</v>
      </c>
      <c r="M24" s="14">
        <f>IFERROR(100*_xlfn.IFNA(VLOOKUP($B24,KviZDarije10!$A$1:$N$1000, 6, 0), 0)/'TOP SCORES'!K$5,0)</f>
        <v>66.666666666666671</v>
      </c>
      <c r="N24" s="14">
        <f>IFERROR(100*_xlfn.IFNA(VLOOKUP($B24,KviZDarije11!$A$1:$N$1000, 6, 0), 0)/'TOP SCORES'!L$5,0)</f>
        <v>0</v>
      </c>
    </row>
    <row r="25" spans="1:14">
      <c r="A25" s="17">
        <f ca="1">RANK(C25,C$2:C$997)</f>
        <v>24</v>
      </c>
      <c r="B25" s="8" t="s">
        <v>91</v>
      </c>
      <c r="C25" s="15" cm="1">
        <f t="array" aca="1" ref="C25" ca="1">SUM(LARGE(D25:N25,ROW(INDIRECT("1:8"))))</f>
        <v>520</v>
      </c>
      <c r="D25" s="14">
        <f>IFERROR(100*_xlfn.IFNA(VLOOKUP($B25,KviZDarije1!$A$1:$N$1000, 6, 0), 0)/'TOP SCORES'!B$5,0)</f>
        <v>45.454545454545453</v>
      </c>
      <c r="E25" s="14">
        <f>IFERROR(100*_xlfn.IFNA(VLOOKUP($B25,KviZDarije2!$A$1:$N$1000, 6, 0), 0)/'TOP SCORES'!C$5,0)</f>
        <v>77.777777777777771</v>
      </c>
      <c r="F25" s="14">
        <f>IFERROR(100*_xlfn.IFNA(VLOOKUP($B25,KviZDarije3!$A$1:$N$1000, 6, 0), 0)/'TOP SCORES'!D$5,0)</f>
        <v>81.818181818181813</v>
      </c>
      <c r="G25" s="14">
        <f>IFERROR(100*_xlfn.IFNA(VLOOKUP($B25,KviZDarije4!$A$1:$N$1000, 6, 0), 0)/'TOP SCORES'!E$5,0)</f>
        <v>60</v>
      </c>
      <c r="H25" s="14">
        <f>IFERROR(100*_xlfn.IFNA(VLOOKUP($B25,KviZDarije5!$A$1:$N$1000, 6, 0), 0)/'TOP SCORES'!F$5,0)</f>
        <v>72.727272727272734</v>
      </c>
      <c r="I25" s="14">
        <f>IFERROR(100*_xlfn.IFNA(VLOOKUP($B25,KviZDarije6!$A$1:$N$1000, 6, 0), 0)/'TOP SCORES'!G$5,0)</f>
        <v>66.666666666666671</v>
      </c>
      <c r="J25" s="14">
        <f>IFERROR(100*_xlfn.IFNA(VLOOKUP($B25,KviZDarije7!$A$1:$N$999, 6, 0), 0)/'TOP SCORES'!H$5,0)</f>
        <v>44.444444444444443</v>
      </c>
      <c r="K25" s="14">
        <f>IFERROR(100*_xlfn.IFNA(VLOOKUP($B25,KviZDarije8!$A$1:$N$1000, 6, 0), 0)/'TOP SCORES'!I$5,0)</f>
        <v>60</v>
      </c>
      <c r="L25" s="14">
        <f>IFERROR(100*_xlfn.IFNA(VLOOKUP($B25,KviZDarije9!$A$1:$N$1000, 6, 0), 0)/'TOP SCORES'!J$5,0)</f>
        <v>40</v>
      </c>
      <c r="M25" s="14">
        <f>IFERROR(100*_xlfn.IFNA(VLOOKUP($B25,KviZDarije10!$A$1:$N$1000, 6, 0), 0)/'TOP SCORES'!K$5,0)</f>
        <v>55.555555555555557</v>
      </c>
      <c r="N25" s="14">
        <f>IFERROR(100*_xlfn.IFNA(VLOOKUP($B25,KviZDarije11!$A$1:$N$1000, 6, 0), 0)/'TOP SCORES'!L$5,0)</f>
        <v>0</v>
      </c>
    </row>
    <row r="26" spans="1:14">
      <c r="A26" s="17">
        <f ca="1">RANK(C26,C$2:C$997)</f>
        <v>25</v>
      </c>
      <c r="B26" s="12" t="s">
        <v>24</v>
      </c>
      <c r="C26" s="15" cm="1">
        <f t="array" aca="1" ref="C26" ca="1">SUM(LARGE(D26:N26,ROW(INDIRECT("1:8"))))</f>
        <v>518.38383838383834</v>
      </c>
      <c r="D26" s="14">
        <f>IFERROR(100*_xlfn.IFNA(VLOOKUP($B26,KviZDarije1!$A$1:$N$1000, 6, 0), 0)/'TOP SCORES'!B$5,0)</f>
        <v>63.636363636363633</v>
      </c>
      <c r="E26" s="14">
        <f>IFERROR(100*_xlfn.IFNA(VLOOKUP($B26,KviZDarije2!$A$1:$N$1000, 6, 0), 0)/'TOP SCORES'!C$5,0)</f>
        <v>77.777777777777771</v>
      </c>
      <c r="F26" s="14">
        <f>IFERROR(100*_xlfn.IFNA(VLOOKUP($B26,KviZDarije3!$A$1:$N$1000, 6, 0), 0)/'TOP SCORES'!D$5,0)</f>
        <v>63.636363636363633</v>
      </c>
      <c r="G26" s="14">
        <f>IFERROR(100*_xlfn.IFNA(VLOOKUP($B26,KviZDarije4!$A$1:$N$1000, 6, 0), 0)/'TOP SCORES'!E$5,0)</f>
        <v>60</v>
      </c>
      <c r="H26" s="14">
        <f>IFERROR(100*_xlfn.IFNA(VLOOKUP($B26,KviZDarije5!$A$1:$N$1000, 6, 0), 0)/'TOP SCORES'!F$5,0)</f>
        <v>54.545454545454547</v>
      </c>
      <c r="I26" s="14">
        <f>IFERROR(100*_xlfn.IFNA(VLOOKUP($B26,KviZDarije6!$A$1:$N$1000, 6, 0), 0)/'TOP SCORES'!G$5,0)</f>
        <v>77.777777777777771</v>
      </c>
      <c r="J26" s="14">
        <f>IFERROR(100*_xlfn.IFNA(VLOOKUP($B26,KviZDarije7!$A$1:$N$999, 6, 0), 0)/'TOP SCORES'!H$5,0)</f>
        <v>44.444444444444443</v>
      </c>
      <c r="K26" s="14">
        <f>IFERROR(100*_xlfn.IFNA(VLOOKUP($B26,KviZDarije8!$A$1:$N$1000, 6, 0), 0)/'TOP SCORES'!I$5,0)</f>
        <v>60</v>
      </c>
      <c r="L26" s="14">
        <f>IFERROR(100*_xlfn.IFNA(VLOOKUP($B26,KviZDarije9!$A$1:$N$1000, 6, 0), 0)/'TOP SCORES'!J$5,0)</f>
        <v>60</v>
      </c>
      <c r="M26" s="14">
        <f>IFERROR(100*_xlfn.IFNA(VLOOKUP($B26,KviZDarije10!$A$1:$N$1000, 6, 0), 0)/'TOP SCORES'!K$5,0)</f>
        <v>55.555555555555557</v>
      </c>
      <c r="N26" s="14">
        <f>IFERROR(100*_xlfn.IFNA(VLOOKUP($B26,KviZDarije11!$A$1:$N$1000, 6, 0), 0)/'TOP SCORES'!L$5,0)</f>
        <v>0</v>
      </c>
    </row>
    <row r="27" spans="1:14">
      <c r="A27" s="17">
        <f ca="1">RANK(C27,C$2:C$997)</f>
        <v>26</v>
      </c>
      <c r="B27" s="36" t="s">
        <v>38</v>
      </c>
      <c r="C27" s="15" cm="1">
        <f t="array" aca="1" ref="C27" ca="1">SUM(LARGE(D27:N27,ROW(INDIRECT("1:8"))))</f>
        <v>510</v>
      </c>
      <c r="D27" s="14">
        <f>IFERROR(100*_xlfn.IFNA(VLOOKUP($B27,KviZDarije1!$A$1:$N$1000, 6, 0), 0)/'TOP SCORES'!B$5,0)</f>
        <v>63.636363636363633</v>
      </c>
      <c r="E27" s="14">
        <f>IFERROR(100*_xlfn.IFNA(VLOOKUP($B27,KviZDarije2!$A$1:$N$1000, 6, 0), 0)/'TOP SCORES'!C$5,0)</f>
        <v>66.666666666666671</v>
      </c>
      <c r="F27" s="14">
        <f>IFERROR(100*_xlfn.IFNA(VLOOKUP($B27,KviZDarije3!$A$1:$N$1000, 6, 0), 0)/'TOP SCORES'!D$5,0)</f>
        <v>81.818181818181813</v>
      </c>
      <c r="G27" s="14">
        <f>IFERROR(100*_xlfn.IFNA(VLOOKUP($B27,KviZDarije4!$A$1:$N$1000, 6, 0), 0)/'TOP SCORES'!E$5,0)</f>
        <v>40</v>
      </c>
      <c r="H27" s="14">
        <f>IFERROR(100*_xlfn.IFNA(VLOOKUP($B27,KviZDarije5!$A$1:$N$1000, 6, 0), 0)/'TOP SCORES'!F$5,0)</f>
        <v>54.545454545454547</v>
      </c>
      <c r="I27" s="14">
        <f>IFERROR(100*_xlfn.IFNA(VLOOKUP($B27,KviZDarije6!$A$1:$N$1000, 6, 0), 0)/'TOP SCORES'!G$5,0)</f>
        <v>77.777777777777771</v>
      </c>
      <c r="J27" s="14">
        <f>IFERROR(100*_xlfn.IFNA(VLOOKUP($B27,KviZDarije7!$A$1:$N$999, 6, 0), 0)/'TOP SCORES'!H$5,0)</f>
        <v>44.444444444444443</v>
      </c>
      <c r="K27" s="14">
        <f>IFERROR(100*_xlfn.IFNA(VLOOKUP($B27,KviZDarije8!$A$1:$N$1000, 6, 0), 0)/'TOP SCORES'!I$5,0)</f>
        <v>60</v>
      </c>
      <c r="L27" s="14">
        <f>IFERROR(100*_xlfn.IFNA(VLOOKUP($B27,KviZDarije9!$A$1:$N$1000, 6, 0), 0)/'TOP SCORES'!J$5,0)</f>
        <v>50</v>
      </c>
      <c r="M27" s="14">
        <f>IFERROR(100*_xlfn.IFNA(VLOOKUP($B27,KviZDarije10!$A$1:$N$1000, 6, 0), 0)/'TOP SCORES'!K$5,0)</f>
        <v>55.555555555555557</v>
      </c>
      <c r="N27" s="14">
        <f>IFERROR(100*_xlfn.IFNA(VLOOKUP($B27,KviZDarije11!$A$1:$N$1000, 6, 0), 0)/'TOP SCORES'!L$5,0)</f>
        <v>0</v>
      </c>
    </row>
    <row r="28" spans="1:14">
      <c r="A28" s="17">
        <f ca="1">RANK(C28,C$2:C$997)</f>
        <v>27</v>
      </c>
      <c r="B28" s="8" t="s">
        <v>136</v>
      </c>
      <c r="C28" s="15" cm="1">
        <f t="array" aca="1" ref="C28" ca="1">SUM(LARGE(D28:N28,ROW(INDIRECT("1:8"))))</f>
        <v>498.88888888888891</v>
      </c>
      <c r="D28" s="14">
        <f>IFERROR(100*_xlfn.IFNA(VLOOKUP($B28,KviZDarije1!$A$1:$N$1000, 6, 0), 0)/'TOP SCORES'!B$5,0)</f>
        <v>54.545454545454547</v>
      </c>
      <c r="E28" s="14">
        <f>IFERROR(100*_xlfn.IFNA(VLOOKUP($B28,KviZDarije2!$A$1:$N$1000, 6, 0), 0)/'TOP SCORES'!C$5,0)</f>
        <v>100</v>
      </c>
      <c r="F28" s="14">
        <f>IFERROR(100*_xlfn.IFNA(VLOOKUP($B28,KviZDarije3!$A$1:$N$1000, 6, 0), 0)/'TOP SCORES'!D$5,0)</f>
        <v>45.454545454545453</v>
      </c>
      <c r="G28" s="14">
        <f>IFERROR(100*_xlfn.IFNA(VLOOKUP($B28,KviZDarije4!$A$1:$N$1000, 6, 0), 0)/'TOP SCORES'!E$5,0)</f>
        <v>50</v>
      </c>
      <c r="H28" s="14">
        <f>IFERROR(100*_xlfn.IFNA(VLOOKUP($B28,KviZDarije5!$A$1:$N$1000, 6, 0), 0)/'TOP SCORES'!F$5,0)</f>
        <v>36.363636363636367</v>
      </c>
      <c r="I28" s="14">
        <f>IFERROR(100*_xlfn.IFNA(VLOOKUP($B28,KviZDarije6!$A$1:$N$1000, 6, 0), 0)/'TOP SCORES'!G$5,0)</f>
        <v>66.666666666666671</v>
      </c>
      <c r="J28" s="14">
        <f>IFERROR(100*_xlfn.IFNA(VLOOKUP($B28,KviZDarije7!$A$1:$N$999, 6, 0), 0)/'TOP SCORES'!H$5,0)</f>
        <v>44.444444444444443</v>
      </c>
      <c r="K28" s="14">
        <f>IFERROR(100*_xlfn.IFNA(VLOOKUP($B28,KviZDarije8!$A$1:$N$1000, 6, 0), 0)/'TOP SCORES'!I$5,0)</f>
        <v>60</v>
      </c>
      <c r="L28" s="14">
        <f>IFERROR(100*_xlfn.IFNA(VLOOKUP($B28,KviZDarije9!$A$1:$N$1000, 6, 0), 0)/'TOP SCORES'!J$5,0)</f>
        <v>40</v>
      </c>
      <c r="M28" s="14">
        <f>IFERROR(100*_xlfn.IFNA(VLOOKUP($B28,KviZDarije10!$A$1:$N$1000, 6, 0), 0)/'TOP SCORES'!K$5,0)</f>
        <v>77.777777777777771</v>
      </c>
      <c r="N28" s="14">
        <f>IFERROR(100*_xlfn.IFNA(VLOOKUP($B28,KviZDarije11!$A$1:$N$1000, 6, 0), 0)/'TOP SCORES'!L$5,0)</f>
        <v>0</v>
      </c>
    </row>
    <row r="29" spans="1:14">
      <c r="A29" s="17">
        <f ca="1">RANK(C29,C$2:C$997)</f>
        <v>28</v>
      </c>
      <c r="B29" s="12" t="s">
        <v>46</v>
      </c>
      <c r="C29" s="15" cm="1">
        <f t="array" aca="1" ref="C29" ca="1">SUM(LARGE(D29:N29,ROW(INDIRECT("1:8"))))</f>
        <v>495.05050505050514</v>
      </c>
      <c r="D29" s="14">
        <f>IFERROR(100*_xlfn.IFNA(VLOOKUP($B29,KviZDarije1!$A$1:$N$1000, 6, 0), 0)/'TOP SCORES'!B$5,0)</f>
        <v>54.545454545454547</v>
      </c>
      <c r="E29" s="14">
        <f>IFERROR(100*_xlfn.IFNA(VLOOKUP($B29,KviZDarije2!$A$1:$N$1000, 6, 0), 0)/'TOP SCORES'!C$5,0)</f>
        <v>0</v>
      </c>
      <c r="F29" s="14">
        <f>IFERROR(100*_xlfn.IFNA(VLOOKUP($B29,KviZDarije3!$A$1:$N$1000, 6, 0), 0)/'TOP SCORES'!D$5,0)</f>
        <v>0</v>
      </c>
      <c r="G29" s="14">
        <f>IFERROR(100*_xlfn.IFNA(VLOOKUP($B29,KviZDarije4!$A$1:$N$1000, 6, 0), 0)/'TOP SCORES'!E$5,0)</f>
        <v>60</v>
      </c>
      <c r="H29" s="14">
        <f>IFERROR(100*_xlfn.IFNA(VLOOKUP($B29,KviZDarije5!$A$1:$N$1000, 6, 0), 0)/'TOP SCORES'!F$5,0)</f>
        <v>72.727272727272734</v>
      </c>
      <c r="I29" s="14">
        <f>IFERROR(100*_xlfn.IFNA(VLOOKUP($B29,KviZDarije6!$A$1:$N$1000, 6, 0), 0)/'TOP SCORES'!G$5,0)</f>
        <v>44.444444444444443</v>
      </c>
      <c r="J29" s="14">
        <f>IFERROR(100*_xlfn.IFNA(VLOOKUP($B29,KviZDarije7!$A$1:$N$999, 6, 0), 0)/'TOP SCORES'!H$5,0)</f>
        <v>66.666666666666671</v>
      </c>
      <c r="K29" s="14">
        <f>IFERROR(100*_xlfn.IFNA(VLOOKUP($B29,KviZDarije8!$A$1:$N$1000, 6, 0), 0)/'TOP SCORES'!I$5,0)</f>
        <v>70</v>
      </c>
      <c r="L29" s="14">
        <f>IFERROR(100*_xlfn.IFNA(VLOOKUP($B29,KviZDarije9!$A$1:$N$1000, 6, 0), 0)/'TOP SCORES'!J$5,0)</f>
        <v>60</v>
      </c>
      <c r="M29" s="14">
        <f>IFERROR(100*_xlfn.IFNA(VLOOKUP($B29,KviZDarije10!$A$1:$N$1000, 6, 0), 0)/'TOP SCORES'!K$5,0)</f>
        <v>66.666666666666671</v>
      </c>
      <c r="N29" s="14">
        <f>IFERROR(100*_xlfn.IFNA(VLOOKUP($B29,KviZDarije11!$A$1:$N$1000, 6, 0), 0)/'TOP SCORES'!L$5,0)</f>
        <v>0</v>
      </c>
    </row>
    <row r="30" spans="1:14">
      <c r="A30" s="17">
        <f ca="1">RANK(C30,C$2:C$997)</f>
        <v>29</v>
      </c>
      <c r="B30" s="8" t="s">
        <v>75</v>
      </c>
      <c r="C30" s="15" cm="1">
        <f t="array" aca="1" ref="C30" ca="1">SUM(LARGE(D30:N30,ROW(INDIRECT("1:8"))))</f>
        <v>491.31313131313135</v>
      </c>
      <c r="D30" s="14">
        <f>IFERROR(100*_xlfn.IFNA(VLOOKUP($B30,KviZDarije1!$A$1:$N$1000, 6, 0), 0)/'TOP SCORES'!B$5,0)</f>
        <v>36.363636363636367</v>
      </c>
      <c r="E30" s="14">
        <f>IFERROR(100*_xlfn.IFNA(VLOOKUP($B30,KviZDarije2!$A$1:$N$1000, 6, 0), 0)/'TOP SCORES'!C$5,0)</f>
        <v>100</v>
      </c>
      <c r="F30" s="14">
        <f>IFERROR(100*_xlfn.IFNA(VLOOKUP($B30,KviZDarije3!$A$1:$N$1000, 6, 0), 0)/'TOP SCORES'!D$5,0)</f>
        <v>54.545454545454547</v>
      </c>
      <c r="G30" s="14">
        <f>IFERROR(100*_xlfn.IFNA(VLOOKUP($B30,KviZDarije4!$A$1:$N$1000, 6, 0), 0)/'TOP SCORES'!E$5,0)</f>
        <v>50</v>
      </c>
      <c r="H30" s="14">
        <f>IFERROR(100*_xlfn.IFNA(VLOOKUP($B30,KviZDarije5!$A$1:$N$1000, 6, 0), 0)/'TOP SCORES'!F$5,0)</f>
        <v>54.545454545454547</v>
      </c>
      <c r="I30" s="14">
        <f>IFERROR(100*_xlfn.IFNA(VLOOKUP($B30,KviZDarije6!$A$1:$N$1000, 6, 0), 0)/'TOP SCORES'!G$5,0)</f>
        <v>55.555555555555557</v>
      </c>
      <c r="J30" s="14">
        <f>IFERROR(100*_xlfn.IFNA(VLOOKUP($B30,KviZDarije7!$A$1:$N$999, 6, 0), 0)/'TOP SCORES'!H$5,0)</f>
        <v>22.222222222222221</v>
      </c>
      <c r="K30" s="14">
        <f>IFERROR(100*_xlfn.IFNA(VLOOKUP($B30,KviZDarije8!$A$1:$N$1000, 6, 0), 0)/'TOP SCORES'!I$5,0)</f>
        <v>50</v>
      </c>
      <c r="L30" s="14">
        <f>IFERROR(100*_xlfn.IFNA(VLOOKUP($B30,KviZDarije9!$A$1:$N$1000, 6, 0), 0)/'TOP SCORES'!J$5,0)</f>
        <v>60</v>
      </c>
      <c r="M30" s="14">
        <f>IFERROR(100*_xlfn.IFNA(VLOOKUP($B30,KviZDarije10!$A$1:$N$1000, 6, 0), 0)/'TOP SCORES'!K$5,0)</f>
        <v>66.666666666666671</v>
      </c>
      <c r="N30" s="14">
        <f>IFERROR(100*_xlfn.IFNA(VLOOKUP($B30,KviZDarije11!$A$1:$N$1000, 6, 0), 0)/'TOP SCORES'!L$5,0)</f>
        <v>0</v>
      </c>
    </row>
    <row r="31" spans="1:14">
      <c r="A31" s="17">
        <f ca="1">RANK(C31,C$2:C$997)</f>
        <v>30</v>
      </c>
      <c r="B31" s="8" t="s">
        <v>69</v>
      </c>
      <c r="C31" s="15" cm="1">
        <f t="array" aca="1" ref="C31" ca="1">SUM(LARGE(D31:N31,ROW(INDIRECT("1:8"))))</f>
        <v>484.24242424242425</v>
      </c>
      <c r="D31" s="14">
        <f>IFERROR(100*_xlfn.IFNA(VLOOKUP($B31,KviZDarije1!$A$1:$N$1000, 6, 0), 0)/'TOP SCORES'!B$5,0)</f>
        <v>63.636363636363633</v>
      </c>
      <c r="E31" s="14">
        <f>IFERROR(100*_xlfn.IFNA(VLOOKUP($B31,KviZDarije2!$A$1:$N$1000, 6, 0), 0)/'TOP SCORES'!C$5,0)</f>
        <v>88.888888888888886</v>
      </c>
      <c r="F31" s="14">
        <f>IFERROR(100*_xlfn.IFNA(VLOOKUP($B31,KviZDarije3!$A$1:$N$1000, 6, 0), 0)/'TOP SCORES'!D$5,0)</f>
        <v>72.727272727272734</v>
      </c>
      <c r="G31" s="14">
        <f>IFERROR(100*_xlfn.IFNA(VLOOKUP($B31,KviZDarije4!$A$1:$N$1000, 6, 0), 0)/'TOP SCORES'!E$5,0)</f>
        <v>60</v>
      </c>
      <c r="H31" s="14">
        <f>IFERROR(100*_xlfn.IFNA(VLOOKUP($B31,KviZDarije5!$A$1:$N$1000, 6, 0), 0)/'TOP SCORES'!F$5,0)</f>
        <v>54.545454545454547</v>
      </c>
      <c r="I31" s="14">
        <f>IFERROR(100*_xlfn.IFNA(VLOOKUP($B31,KviZDarije6!$A$1:$N$1000, 6, 0), 0)/'TOP SCORES'!G$5,0)</f>
        <v>33.333333333333336</v>
      </c>
      <c r="J31" s="14">
        <f>IFERROR(100*_xlfn.IFNA(VLOOKUP($B31,KviZDarije7!$A$1:$N$999, 6, 0), 0)/'TOP SCORES'!H$5,0)</f>
        <v>22.222222222222221</v>
      </c>
      <c r="K31" s="14">
        <f>IFERROR(100*_xlfn.IFNA(VLOOKUP($B31,KviZDarije8!$A$1:$N$1000, 6, 0), 0)/'TOP SCORES'!I$5,0)</f>
        <v>50</v>
      </c>
      <c r="L31" s="14">
        <f>IFERROR(100*_xlfn.IFNA(VLOOKUP($B31,KviZDarije9!$A$1:$N$1000, 6, 0), 0)/'TOP SCORES'!J$5,0)</f>
        <v>50</v>
      </c>
      <c r="M31" s="14">
        <f>IFERROR(100*_xlfn.IFNA(VLOOKUP($B31,KviZDarije10!$A$1:$N$1000, 6, 0), 0)/'TOP SCORES'!K$5,0)</f>
        <v>44.444444444444443</v>
      </c>
      <c r="N31" s="14">
        <f>IFERROR(100*_xlfn.IFNA(VLOOKUP($B31,KviZDarije11!$A$1:$N$1000, 6, 0), 0)/'TOP SCORES'!L$5,0)</f>
        <v>0</v>
      </c>
    </row>
    <row r="32" spans="1:14">
      <c r="A32" s="17">
        <f ca="1">RANK(C32,C$2:C$997)</f>
        <v>31</v>
      </c>
      <c r="B32" s="8" t="s">
        <v>98</v>
      </c>
      <c r="C32" s="15" cm="1">
        <f t="array" aca="1" ref="C32" ca="1">SUM(LARGE(D32:N32,ROW(INDIRECT("1:8"))))</f>
        <v>482.72727272727275</v>
      </c>
      <c r="D32" s="14">
        <f>IFERROR(100*_xlfn.IFNA(VLOOKUP($B32,KviZDarije1!$A$1:$N$1000, 6, 0), 0)/'TOP SCORES'!B$5,0)</f>
        <v>54.545454545454547</v>
      </c>
      <c r="E32" s="14">
        <f>IFERROR(100*_xlfn.IFNA(VLOOKUP($B32,KviZDarije2!$A$1:$N$1000, 6, 0), 0)/'TOP SCORES'!C$5,0)</f>
        <v>66.666666666666671</v>
      </c>
      <c r="F32" s="14">
        <f>IFERROR(100*_xlfn.IFNA(VLOOKUP($B32,KviZDarije3!$A$1:$N$1000, 6, 0), 0)/'TOP SCORES'!D$5,0)</f>
        <v>63.636363636363633</v>
      </c>
      <c r="G32" s="14">
        <f>IFERROR(100*_xlfn.IFNA(VLOOKUP($B32,KviZDarije4!$A$1:$N$1000, 6, 0), 0)/'TOP SCORES'!E$5,0)</f>
        <v>50</v>
      </c>
      <c r="H32" s="14">
        <f>IFERROR(100*_xlfn.IFNA(VLOOKUP($B32,KviZDarije5!$A$1:$N$1000, 6, 0), 0)/'TOP SCORES'!F$5,0)</f>
        <v>54.545454545454547</v>
      </c>
      <c r="I32" s="14">
        <f>IFERROR(100*_xlfn.IFNA(VLOOKUP($B32,KviZDarije6!$A$1:$N$1000, 6, 0), 0)/'TOP SCORES'!G$5,0)</f>
        <v>55.555555555555557</v>
      </c>
      <c r="J32" s="14">
        <f>IFERROR(100*_xlfn.IFNA(VLOOKUP($B32,KviZDarije7!$A$1:$N$999, 6, 0), 0)/'TOP SCORES'!H$5,0)</f>
        <v>44.444444444444443</v>
      </c>
      <c r="K32" s="14">
        <f>IFERROR(100*_xlfn.IFNA(VLOOKUP($B32,KviZDarije8!$A$1:$N$1000, 6, 0), 0)/'TOP SCORES'!I$5,0)</f>
        <v>50</v>
      </c>
      <c r="L32" s="14">
        <f>IFERROR(100*_xlfn.IFNA(VLOOKUP($B32,KviZDarije9!$A$1:$N$1000, 6, 0), 0)/'TOP SCORES'!J$5,0)</f>
        <v>60</v>
      </c>
      <c r="M32" s="14">
        <f>IFERROR(100*_xlfn.IFNA(VLOOKUP($B32,KviZDarije10!$A$1:$N$1000, 6, 0), 0)/'TOP SCORES'!K$5,0)</f>
        <v>77.777777777777771</v>
      </c>
      <c r="N32" s="14">
        <f>IFERROR(100*_xlfn.IFNA(VLOOKUP($B32,KviZDarije11!$A$1:$N$1000, 6, 0), 0)/'TOP SCORES'!L$5,0)</f>
        <v>0</v>
      </c>
    </row>
    <row r="33" spans="1:14">
      <c r="A33" s="17">
        <f ca="1">RANK(C33,C$2:C$997)</f>
        <v>32</v>
      </c>
      <c r="B33" s="36" t="s">
        <v>167</v>
      </c>
      <c r="C33" s="15" cm="1">
        <f t="array" aca="1" ref="C33" ca="1">SUM(LARGE(D33:N33,ROW(INDIRECT("1:8"))))</f>
        <v>478.98989898989896</v>
      </c>
      <c r="D33" s="14">
        <f>IFERROR(100*_xlfn.IFNA(VLOOKUP($B33,KviZDarije1!$A$1:$N$1000, 6, 0), 0)/'TOP SCORES'!B$5,0)</f>
        <v>63.636363636363633</v>
      </c>
      <c r="E33" s="14">
        <f>IFERROR(100*_xlfn.IFNA(VLOOKUP($B33,KviZDarije2!$A$1:$N$1000, 6, 0), 0)/'TOP SCORES'!C$5,0)</f>
        <v>66.666666666666671</v>
      </c>
      <c r="F33" s="14">
        <f>IFERROR(100*_xlfn.IFNA(VLOOKUP($B33,KviZDarije3!$A$1:$N$1000, 6, 0), 0)/'TOP SCORES'!D$5,0)</f>
        <v>45.454545454545453</v>
      </c>
      <c r="G33" s="14">
        <f>IFERROR(100*_xlfn.IFNA(VLOOKUP($B33,KviZDarije4!$A$1:$N$1000, 6, 0), 0)/'TOP SCORES'!E$5,0)</f>
        <v>60</v>
      </c>
      <c r="H33" s="14">
        <f>IFERROR(100*_xlfn.IFNA(VLOOKUP($B33,KviZDarije5!$A$1:$N$1000, 6, 0), 0)/'TOP SCORES'!F$5,0)</f>
        <v>45.454545454545453</v>
      </c>
      <c r="I33" s="14">
        <f>IFERROR(100*_xlfn.IFNA(VLOOKUP($B33,KviZDarije6!$A$1:$N$1000, 6, 0), 0)/'TOP SCORES'!G$5,0)</f>
        <v>0</v>
      </c>
      <c r="J33" s="14">
        <f>IFERROR(100*_xlfn.IFNA(VLOOKUP($B33,KviZDarije7!$A$1:$N$999, 6, 0), 0)/'TOP SCORES'!H$5,0)</f>
        <v>11.111111111111111</v>
      </c>
      <c r="K33" s="14">
        <f>IFERROR(100*_xlfn.IFNA(VLOOKUP($B33,KviZDarije8!$A$1:$N$1000, 6, 0), 0)/'TOP SCORES'!I$5,0)</f>
        <v>90</v>
      </c>
      <c r="L33" s="14">
        <f>IFERROR(100*_xlfn.IFNA(VLOOKUP($B33,KviZDarije9!$A$1:$N$1000, 6, 0), 0)/'TOP SCORES'!J$5,0)</f>
        <v>30</v>
      </c>
      <c r="M33" s="14">
        <f>IFERROR(100*_xlfn.IFNA(VLOOKUP($B33,KviZDarije10!$A$1:$N$1000, 6, 0), 0)/'TOP SCORES'!K$5,0)</f>
        <v>77.777777777777771</v>
      </c>
      <c r="N33" s="14">
        <f>IFERROR(100*_xlfn.IFNA(VLOOKUP($B33,KviZDarije11!$A$1:$N$1000, 6, 0), 0)/'TOP SCORES'!L$5,0)</f>
        <v>0</v>
      </c>
    </row>
    <row r="34" spans="1:14">
      <c r="A34" s="17">
        <f ca="1">RANK(C34,C$2:C$997)</f>
        <v>33</v>
      </c>
      <c r="B34" s="12" t="s">
        <v>160</v>
      </c>
      <c r="C34" s="15" cm="1">
        <f t="array" aca="1" ref="C34" ca="1">SUM(LARGE(D34:N34,ROW(INDIRECT("1:8"))))</f>
        <v>477.0707070707071</v>
      </c>
      <c r="D34" s="14">
        <f>IFERROR(100*_xlfn.IFNA(VLOOKUP($B34,KviZDarije1!$A$1:$N$1000, 6, 0), 0)/'TOP SCORES'!B$5,0)</f>
        <v>36.363636363636367</v>
      </c>
      <c r="E34" s="14">
        <f>IFERROR(100*_xlfn.IFNA(VLOOKUP($B34,KviZDarije2!$A$1:$N$1000, 6, 0), 0)/'TOP SCORES'!C$5,0)</f>
        <v>66.666666666666671</v>
      </c>
      <c r="F34" s="14">
        <f>IFERROR(100*_xlfn.IFNA(VLOOKUP($B34,KviZDarije3!$A$1:$N$1000, 6, 0), 0)/'TOP SCORES'!D$5,0)</f>
        <v>54.545454545454547</v>
      </c>
      <c r="G34" s="14">
        <f>IFERROR(100*_xlfn.IFNA(VLOOKUP($B34,KviZDarije4!$A$1:$N$1000, 6, 0), 0)/'TOP SCORES'!E$5,0)</f>
        <v>50</v>
      </c>
      <c r="H34" s="14">
        <f>IFERROR(100*_xlfn.IFNA(VLOOKUP($B34,KviZDarije5!$A$1:$N$1000, 6, 0), 0)/'TOP SCORES'!F$5,0)</f>
        <v>63.636363636363633</v>
      </c>
      <c r="I34" s="14">
        <f>IFERROR(100*_xlfn.IFNA(VLOOKUP($B34,KviZDarije6!$A$1:$N$1000, 6, 0), 0)/'TOP SCORES'!G$5,0)</f>
        <v>55.555555555555557</v>
      </c>
      <c r="J34" s="14">
        <f>IFERROR(100*_xlfn.IFNA(VLOOKUP($B34,KviZDarije7!$A$1:$N$999, 6, 0), 0)/'TOP SCORES'!H$5,0)</f>
        <v>22.222222222222221</v>
      </c>
      <c r="K34" s="14">
        <f>IFERROR(100*_xlfn.IFNA(VLOOKUP($B34,KviZDarije8!$A$1:$N$1000, 6, 0), 0)/'TOP SCORES'!I$5,0)</f>
        <v>50</v>
      </c>
      <c r="L34" s="14">
        <f>IFERROR(100*_xlfn.IFNA(VLOOKUP($B34,KviZDarije9!$A$1:$N$1000, 6, 0), 0)/'TOP SCORES'!J$5,0)</f>
        <v>70</v>
      </c>
      <c r="M34" s="14">
        <f>IFERROR(100*_xlfn.IFNA(VLOOKUP($B34,KviZDarije10!$A$1:$N$1000, 6, 0), 0)/'TOP SCORES'!K$5,0)</f>
        <v>66.666666666666671</v>
      </c>
      <c r="N34" s="14">
        <f>IFERROR(100*_xlfn.IFNA(VLOOKUP($B34,KviZDarije11!$A$1:$N$1000, 6, 0), 0)/'TOP SCORES'!L$5,0)</f>
        <v>0</v>
      </c>
    </row>
    <row r="35" spans="1:14">
      <c r="A35" s="17">
        <f ca="1">RANK(C35,C$2:C$997)</f>
        <v>34</v>
      </c>
      <c r="B35" s="12" t="s">
        <v>186</v>
      </c>
      <c r="C35" s="15" cm="1">
        <f t="array" aca="1" ref="C35" ca="1">SUM(LARGE(D35:N35,ROW(INDIRECT("1:8"))))</f>
        <v>475.15151515151518</v>
      </c>
      <c r="D35" s="14">
        <f>IFERROR(100*_xlfn.IFNA(VLOOKUP($B35,KviZDarije1!$A$1:$N$1000, 6, 0), 0)/'TOP SCORES'!B$5,0)</f>
        <v>63.636363636363633</v>
      </c>
      <c r="E35" s="14">
        <f>IFERROR(100*_xlfn.IFNA(VLOOKUP($B35,KviZDarije2!$A$1:$N$1000, 6, 0), 0)/'TOP SCORES'!C$5,0)</f>
        <v>88.888888888888886</v>
      </c>
      <c r="F35" s="14">
        <f>IFERROR(100*_xlfn.IFNA(VLOOKUP($B35,KviZDarije3!$A$1:$N$1000, 6, 0), 0)/'TOP SCORES'!D$5,0)</f>
        <v>54.545454545454547</v>
      </c>
      <c r="G35" s="14">
        <f>IFERROR(100*_xlfn.IFNA(VLOOKUP($B35,KviZDarije4!$A$1:$N$1000, 6, 0), 0)/'TOP SCORES'!E$5,0)</f>
        <v>30</v>
      </c>
      <c r="H35" s="14">
        <f>IFERROR(100*_xlfn.IFNA(VLOOKUP($B35,KviZDarije5!$A$1:$N$1000, 6, 0), 0)/'TOP SCORES'!F$5,0)</f>
        <v>63.636363636363633</v>
      </c>
      <c r="I35" s="14">
        <f>IFERROR(100*_xlfn.IFNA(VLOOKUP($B35,KviZDarije6!$A$1:$N$1000, 6, 0), 0)/'TOP SCORES'!G$5,0)</f>
        <v>22.222222222222221</v>
      </c>
      <c r="J35" s="14">
        <f>IFERROR(100*_xlfn.IFNA(VLOOKUP($B35,KviZDarije7!$A$1:$N$999, 6, 0), 0)/'TOP SCORES'!H$5,0)</f>
        <v>22.222222222222221</v>
      </c>
      <c r="K35" s="14">
        <f>IFERROR(100*_xlfn.IFNA(VLOOKUP($B35,KviZDarije8!$A$1:$N$1000, 6, 0), 0)/'TOP SCORES'!I$5,0)</f>
        <v>60</v>
      </c>
      <c r="L35" s="14">
        <f>IFERROR(100*_xlfn.IFNA(VLOOKUP($B35,KviZDarije9!$A$1:$N$1000, 6, 0), 0)/'TOP SCORES'!J$5,0)</f>
        <v>70</v>
      </c>
      <c r="M35" s="14">
        <f>IFERROR(100*_xlfn.IFNA(VLOOKUP($B35,KviZDarije10!$A$1:$N$1000, 6, 0), 0)/'TOP SCORES'!K$5,0)</f>
        <v>44.444444444444443</v>
      </c>
      <c r="N35" s="14">
        <f>IFERROR(100*_xlfn.IFNA(VLOOKUP($B35,KviZDarije11!$A$1:$N$1000, 6, 0), 0)/'TOP SCORES'!L$5,0)</f>
        <v>0</v>
      </c>
    </row>
    <row r="36" spans="1:14">
      <c r="A36" s="17">
        <f ca="1">RANK(C36,C$2:C$997)</f>
        <v>35</v>
      </c>
      <c r="B36" s="12" t="s">
        <v>53</v>
      </c>
      <c r="C36" s="15" cm="1">
        <f t="array" aca="1" ref="C36" ca="1">SUM(LARGE(D36:N36,ROW(INDIRECT("1:8"))))</f>
        <v>469.89898989898995</v>
      </c>
      <c r="D36" s="14">
        <f>IFERROR(100*_xlfn.IFNA(VLOOKUP($B36,KviZDarije1!$A$1:$N$1000, 6, 0), 0)/'TOP SCORES'!B$5,0)</f>
        <v>36.363636363636367</v>
      </c>
      <c r="E36" s="14">
        <f>IFERROR(100*_xlfn.IFNA(VLOOKUP($B36,KviZDarije2!$A$1:$N$1000, 6, 0), 0)/'TOP SCORES'!C$5,0)</f>
        <v>88.888888888888886</v>
      </c>
      <c r="F36" s="14">
        <f>IFERROR(100*_xlfn.IFNA(VLOOKUP($B36,KviZDarije3!$A$1:$N$1000, 6, 0), 0)/'TOP SCORES'!D$5,0)</f>
        <v>54.545454545454547</v>
      </c>
      <c r="G36" s="14">
        <f>IFERROR(100*_xlfn.IFNA(VLOOKUP($B36,KviZDarije4!$A$1:$N$1000, 6, 0), 0)/'TOP SCORES'!E$5,0)</f>
        <v>30</v>
      </c>
      <c r="H36" s="14">
        <f>IFERROR(100*_xlfn.IFNA(VLOOKUP($B36,KviZDarije5!$A$1:$N$1000, 6, 0), 0)/'TOP SCORES'!F$5,0)</f>
        <v>54.545454545454547</v>
      </c>
      <c r="I36" s="14">
        <f>IFERROR(100*_xlfn.IFNA(VLOOKUP($B36,KviZDarije6!$A$1:$N$1000, 6, 0), 0)/'TOP SCORES'!G$5,0)</f>
        <v>55.555555555555557</v>
      </c>
      <c r="J36" s="14">
        <f>IFERROR(100*_xlfn.IFNA(VLOOKUP($B36,KviZDarije7!$A$1:$N$999, 6, 0), 0)/'TOP SCORES'!H$5,0)</f>
        <v>0</v>
      </c>
      <c r="K36" s="14">
        <f>IFERROR(100*_xlfn.IFNA(VLOOKUP($B36,KviZDarije8!$A$1:$N$1000, 6, 0), 0)/'TOP SCORES'!I$5,0)</f>
        <v>60</v>
      </c>
      <c r="L36" s="14">
        <f>IFERROR(100*_xlfn.IFNA(VLOOKUP($B36,KviZDarije9!$A$1:$N$1000, 6, 0), 0)/'TOP SCORES'!J$5,0)</f>
        <v>90</v>
      </c>
      <c r="M36" s="14">
        <f>IFERROR(100*_xlfn.IFNA(VLOOKUP($B36,KviZDarije10!$A$1:$N$1000, 6, 0), 0)/'TOP SCORES'!K$5,0)</f>
        <v>0</v>
      </c>
      <c r="N36" s="14">
        <f>IFERROR(100*_xlfn.IFNA(VLOOKUP($B36,KviZDarije11!$A$1:$N$1000, 6, 0), 0)/'TOP SCORES'!L$5,0)</f>
        <v>0</v>
      </c>
    </row>
    <row r="37" spans="1:14">
      <c r="A37" s="17">
        <f ca="1">RANK(C37,C$2:C$997)</f>
        <v>36</v>
      </c>
      <c r="B37" s="8" t="s">
        <v>15</v>
      </c>
      <c r="C37" s="15" cm="1">
        <f t="array" aca="1" ref="C37" ca="1">SUM(LARGE(D37:N37,ROW(INDIRECT("1:8"))))</f>
        <v>461.41414141414145</v>
      </c>
      <c r="D37" s="14">
        <f>IFERROR(100*_xlfn.IFNA(VLOOKUP($B37,KviZDarije1!$A$1:$N$1000, 6, 0), 0)/'TOP SCORES'!B$5,0)</f>
        <v>54.545454545454547</v>
      </c>
      <c r="E37" s="14">
        <f>IFERROR(100*_xlfn.IFNA(VLOOKUP($B37,KviZDarije2!$A$1:$N$1000, 6, 0), 0)/'TOP SCORES'!C$5,0)</f>
        <v>66.666666666666671</v>
      </c>
      <c r="F37" s="14">
        <f>IFERROR(100*_xlfn.IFNA(VLOOKUP($B37,KviZDarije3!$A$1:$N$1000, 6, 0), 0)/'TOP SCORES'!D$5,0)</f>
        <v>54.545454545454547</v>
      </c>
      <c r="G37" s="14">
        <f>IFERROR(100*_xlfn.IFNA(VLOOKUP($B37,KviZDarije4!$A$1:$N$1000, 6, 0), 0)/'TOP SCORES'!E$5,0)</f>
        <v>40</v>
      </c>
      <c r="H37" s="14">
        <f>IFERROR(100*_xlfn.IFNA(VLOOKUP($B37,KviZDarije5!$A$1:$N$1000, 6, 0), 0)/'TOP SCORES'!F$5,0)</f>
        <v>54.545454545454547</v>
      </c>
      <c r="I37" s="14">
        <f>IFERROR(100*_xlfn.IFNA(VLOOKUP($B37,KviZDarije6!$A$1:$N$1000, 6, 0), 0)/'TOP SCORES'!G$5,0)</f>
        <v>44.444444444444443</v>
      </c>
      <c r="J37" s="14">
        <f>IFERROR(100*_xlfn.IFNA(VLOOKUP($B37,KviZDarije7!$A$1:$N$999, 6, 0), 0)/'TOP SCORES'!H$5,0)</f>
        <v>33.333333333333336</v>
      </c>
      <c r="K37" s="14">
        <f>IFERROR(100*_xlfn.IFNA(VLOOKUP($B37,KviZDarije8!$A$1:$N$1000, 6, 0), 0)/'TOP SCORES'!I$5,0)</f>
        <v>60</v>
      </c>
      <c r="L37" s="14">
        <f>IFERROR(100*_xlfn.IFNA(VLOOKUP($B37,KviZDarije9!$A$1:$N$1000, 6, 0), 0)/'TOP SCORES'!J$5,0)</f>
        <v>60</v>
      </c>
      <c r="M37" s="14">
        <f>IFERROR(100*_xlfn.IFNA(VLOOKUP($B37,KviZDarije10!$A$1:$N$1000, 6, 0), 0)/'TOP SCORES'!K$5,0)</f>
        <v>66.666666666666671</v>
      </c>
      <c r="N37" s="14">
        <f>IFERROR(100*_xlfn.IFNA(VLOOKUP($B37,KviZDarije11!$A$1:$N$1000, 6, 0), 0)/'TOP SCORES'!L$5,0)</f>
        <v>0</v>
      </c>
    </row>
    <row r="38" spans="1:14">
      <c r="A38" s="17">
        <f ca="1">RANK(C38,C$2:C$997)</f>
        <v>37</v>
      </c>
      <c r="B38" s="12" t="s">
        <v>70</v>
      </c>
      <c r="C38" s="15" cm="1">
        <f t="array" aca="1" ref="C38" ca="1">SUM(LARGE(D38:N38,ROW(INDIRECT("1:8"))))</f>
        <v>457.77777777777777</v>
      </c>
      <c r="D38" s="14">
        <f>IFERROR(100*_xlfn.IFNA(VLOOKUP($B38,KviZDarije1!$A$1:$N$1000, 6, 0), 0)/'TOP SCORES'!B$5,0)</f>
        <v>36.363636363636367</v>
      </c>
      <c r="E38" s="14">
        <f>IFERROR(100*_xlfn.IFNA(VLOOKUP($B38,KviZDarije2!$A$1:$N$1000, 6, 0), 0)/'TOP SCORES'!C$5,0)</f>
        <v>0</v>
      </c>
      <c r="F38" s="14">
        <f>IFERROR(100*_xlfn.IFNA(VLOOKUP($B38,KviZDarije3!$A$1:$N$1000, 6, 0), 0)/'TOP SCORES'!D$5,0)</f>
        <v>45.454545454545453</v>
      </c>
      <c r="G38" s="14">
        <f>IFERROR(100*_xlfn.IFNA(VLOOKUP($B38,KviZDarije4!$A$1:$N$1000, 6, 0), 0)/'TOP SCORES'!E$5,0)</f>
        <v>60</v>
      </c>
      <c r="H38" s="14">
        <f>IFERROR(100*_xlfn.IFNA(VLOOKUP($B38,KviZDarije5!$A$1:$N$1000, 6, 0), 0)/'TOP SCORES'!F$5,0)</f>
        <v>54.545454545454547</v>
      </c>
      <c r="I38" s="14">
        <f>IFERROR(100*_xlfn.IFNA(VLOOKUP($B38,KviZDarije6!$A$1:$N$1000, 6, 0), 0)/'TOP SCORES'!G$5,0)</f>
        <v>55.555555555555557</v>
      </c>
      <c r="J38" s="14">
        <f>IFERROR(100*_xlfn.IFNA(VLOOKUP($B38,KviZDarije7!$A$1:$N$999, 6, 0), 0)/'TOP SCORES'!H$5,0)</f>
        <v>55.555555555555557</v>
      </c>
      <c r="K38" s="14">
        <f>IFERROR(100*_xlfn.IFNA(VLOOKUP($B38,KviZDarije8!$A$1:$N$1000, 6, 0), 0)/'TOP SCORES'!I$5,0)</f>
        <v>70</v>
      </c>
      <c r="L38" s="14">
        <f>IFERROR(100*_xlfn.IFNA(VLOOKUP($B38,KviZDarije9!$A$1:$N$1000, 6, 0), 0)/'TOP SCORES'!J$5,0)</f>
        <v>50</v>
      </c>
      <c r="M38" s="14">
        <f>IFERROR(100*_xlfn.IFNA(VLOOKUP($B38,KviZDarije10!$A$1:$N$1000, 6, 0), 0)/'TOP SCORES'!K$5,0)</f>
        <v>66.666666666666671</v>
      </c>
      <c r="N38" s="14">
        <f>IFERROR(100*_xlfn.IFNA(VLOOKUP($B38,KviZDarije11!$A$1:$N$1000, 6, 0), 0)/'TOP SCORES'!L$5,0)</f>
        <v>0</v>
      </c>
    </row>
    <row r="39" spans="1:14">
      <c r="A39" s="17">
        <f ca="1">RANK(C39,C$2:C$997)</f>
        <v>38</v>
      </c>
      <c r="B39" s="12" t="s">
        <v>29</v>
      </c>
      <c r="C39" s="15" cm="1">
        <f t="array" aca="1" ref="C39" ca="1">SUM(LARGE(D39:N39,ROW(INDIRECT("1:8"))))</f>
        <v>456.06060606060612</v>
      </c>
      <c r="D39" s="14">
        <f>IFERROR(100*_xlfn.IFNA(VLOOKUP($B39,KviZDarije1!$A$1:$N$1000, 6, 0), 0)/'TOP SCORES'!B$5,0)</f>
        <v>0</v>
      </c>
      <c r="E39" s="14">
        <f>IFERROR(100*_xlfn.IFNA(VLOOKUP($B39,KviZDarije2!$A$1:$N$1000, 6, 0), 0)/'TOP SCORES'!C$5,0)</f>
        <v>100</v>
      </c>
      <c r="F39" s="14">
        <f>IFERROR(100*_xlfn.IFNA(VLOOKUP($B39,KviZDarije3!$A$1:$N$1000, 6, 0), 0)/'TOP SCORES'!D$5,0)</f>
        <v>72.727272727272734</v>
      </c>
      <c r="G39" s="14">
        <f>IFERROR(100*_xlfn.IFNA(VLOOKUP($B39,KviZDarije4!$A$1:$N$1000, 6, 0), 0)/'TOP SCORES'!E$5,0)</f>
        <v>70</v>
      </c>
      <c r="H39" s="14">
        <f>IFERROR(100*_xlfn.IFNA(VLOOKUP($B39,KviZDarije5!$A$1:$N$1000, 6, 0), 0)/'TOP SCORES'!F$5,0)</f>
        <v>0</v>
      </c>
      <c r="I39" s="14">
        <f>IFERROR(100*_xlfn.IFNA(VLOOKUP($B39,KviZDarije6!$A$1:$N$1000, 6, 0), 0)/'TOP SCORES'!G$5,0)</f>
        <v>0</v>
      </c>
      <c r="J39" s="14">
        <f>IFERROR(100*_xlfn.IFNA(VLOOKUP($B39,KviZDarije7!$A$1:$N$999, 6, 0), 0)/'TOP SCORES'!H$5,0)</f>
        <v>66.666666666666671</v>
      </c>
      <c r="K39" s="14">
        <f>IFERROR(100*_xlfn.IFNA(VLOOKUP($B39,KviZDarije8!$A$1:$N$1000, 6, 0), 0)/'TOP SCORES'!I$5,0)</f>
        <v>80</v>
      </c>
      <c r="L39" s="14">
        <f>IFERROR(100*_xlfn.IFNA(VLOOKUP($B39,KviZDarije9!$A$1:$N$1000, 6, 0), 0)/'TOP SCORES'!J$5,0)</f>
        <v>0</v>
      </c>
      <c r="M39" s="14">
        <f>IFERROR(100*_xlfn.IFNA(VLOOKUP($B39,KviZDarije10!$A$1:$N$1000, 6, 0), 0)/'TOP SCORES'!K$5,0)</f>
        <v>66.666666666666671</v>
      </c>
      <c r="N39" s="14">
        <f>IFERROR(100*_xlfn.IFNA(VLOOKUP($B39,KviZDarije11!$A$1:$N$1000, 6, 0), 0)/'TOP SCORES'!L$5,0)</f>
        <v>0</v>
      </c>
    </row>
    <row r="40" spans="1:14">
      <c r="A40" s="17">
        <f ca="1">RANK(C40,C$2:C$997)</f>
        <v>39</v>
      </c>
      <c r="B40" s="12" t="s">
        <v>185</v>
      </c>
      <c r="C40" s="15" cm="1">
        <f t="array" aca="1" ref="C40" ca="1">SUM(LARGE(D40:N40,ROW(INDIRECT("1:8"))))</f>
        <v>452.52525252525248</v>
      </c>
      <c r="D40" s="14">
        <f>IFERROR(100*_xlfn.IFNA(VLOOKUP($B40,KviZDarije1!$A$1:$N$1000, 6, 0), 0)/'TOP SCORES'!B$5,0)</f>
        <v>27.272727272727273</v>
      </c>
      <c r="E40" s="14">
        <f>IFERROR(100*_xlfn.IFNA(VLOOKUP($B40,KviZDarije2!$A$1:$N$1000, 6, 0), 0)/'TOP SCORES'!C$5,0)</f>
        <v>77.777777777777771</v>
      </c>
      <c r="F40" s="14">
        <f>IFERROR(100*_xlfn.IFNA(VLOOKUP($B40,KviZDarije3!$A$1:$N$1000, 6, 0), 0)/'TOP SCORES'!D$5,0)</f>
        <v>72.727272727272734</v>
      </c>
      <c r="G40" s="14">
        <f>IFERROR(100*_xlfn.IFNA(VLOOKUP($B40,KviZDarije4!$A$1:$N$1000, 6, 0), 0)/'TOP SCORES'!E$5,0)</f>
        <v>60</v>
      </c>
      <c r="H40" s="14">
        <f>IFERROR(100*_xlfn.IFNA(VLOOKUP($B40,KviZDarije5!$A$1:$N$1000, 6, 0), 0)/'TOP SCORES'!F$5,0)</f>
        <v>63.636363636363633</v>
      </c>
      <c r="I40" s="14">
        <f>IFERROR(100*_xlfn.IFNA(VLOOKUP($B40,KviZDarije6!$A$1:$N$1000, 6, 0), 0)/'TOP SCORES'!G$5,0)</f>
        <v>55.555555555555557</v>
      </c>
      <c r="J40" s="14">
        <f>IFERROR(100*_xlfn.IFNA(VLOOKUP($B40,KviZDarije7!$A$1:$N$999, 6, 0), 0)/'TOP SCORES'!H$5,0)</f>
        <v>0</v>
      </c>
      <c r="K40" s="14">
        <f>IFERROR(100*_xlfn.IFNA(VLOOKUP($B40,KviZDarije8!$A$1:$N$1000, 6, 0), 0)/'TOP SCORES'!I$5,0)</f>
        <v>40</v>
      </c>
      <c r="L40" s="14">
        <f>IFERROR(100*_xlfn.IFNA(VLOOKUP($B40,KviZDarije9!$A$1:$N$1000, 6, 0), 0)/'TOP SCORES'!J$5,0)</f>
        <v>0</v>
      </c>
      <c r="M40" s="14">
        <f>IFERROR(100*_xlfn.IFNA(VLOOKUP($B40,KviZDarije10!$A$1:$N$1000, 6, 0), 0)/'TOP SCORES'!K$5,0)</f>
        <v>55.555555555555557</v>
      </c>
      <c r="N40" s="14">
        <f>IFERROR(100*_xlfn.IFNA(VLOOKUP($B40,KviZDarije11!$A$1:$N$1000, 6, 0), 0)/'TOP SCORES'!L$5,0)</f>
        <v>0</v>
      </c>
    </row>
    <row r="41" spans="1:14">
      <c r="A41" s="17">
        <f ca="1">RANK(C41,C$2:C$997)</f>
        <v>40</v>
      </c>
      <c r="B41" s="35" t="s">
        <v>129</v>
      </c>
      <c r="C41" s="15" cm="1">
        <f t="array" aca="1" ref="C41" ca="1">SUM(LARGE(D41:N41,ROW(INDIRECT("1:8"))))</f>
        <v>450</v>
      </c>
      <c r="D41" s="14">
        <f>IFERROR(100*_xlfn.IFNA(VLOOKUP($B41,KviZDarije1!$A$1:$N$1000, 6, 0), 0)/'TOP SCORES'!B$5,0)</f>
        <v>27.272727272727273</v>
      </c>
      <c r="E41" s="14">
        <f>IFERROR(100*_xlfn.IFNA(VLOOKUP($B41,KviZDarije2!$A$1:$N$1000, 6, 0), 0)/'TOP SCORES'!C$5,0)</f>
        <v>88.888888888888886</v>
      </c>
      <c r="F41" s="14">
        <f>IFERROR(100*_xlfn.IFNA(VLOOKUP($B41,KviZDarije3!$A$1:$N$1000, 6, 0), 0)/'TOP SCORES'!D$5,0)</f>
        <v>45.454545454545453</v>
      </c>
      <c r="G41" s="14">
        <f>IFERROR(100*_xlfn.IFNA(VLOOKUP($B41,KviZDarije4!$A$1:$N$1000, 6, 0), 0)/'TOP SCORES'!E$5,0)</f>
        <v>60</v>
      </c>
      <c r="H41" s="14">
        <f>IFERROR(100*_xlfn.IFNA(VLOOKUP($B41,KviZDarije5!$A$1:$N$1000, 6, 0), 0)/'TOP SCORES'!F$5,0)</f>
        <v>54.545454545454547</v>
      </c>
      <c r="I41" s="14">
        <f>IFERROR(100*_xlfn.IFNA(VLOOKUP($B41,KviZDarije6!$A$1:$N$1000, 6, 0), 0)/'TOP SCORES'!G$5,0)</f>
        <v>44.444444444444443</v>
      </c>
      <c r="J41" s="14">
        <f>IFERROR(100*_xlfn.IFNA(VLOOKUP($B41,KviZDarije7!$A$1:$N$999, 6, 0), 0)/'TOP SCORES'!H$5,0)</f>
        <v>0</v>
      </c>
      <c r="K41" s="14">
        <f>IFERROR(100*_xlfn.IFNA(VLOOKUP($B41,KviZDarije8!$A$1:$N$1000, 6, 0), 0)/'TOP SCORES'!I$5,0)</f>
        <v>30</v>
      </c>
      <c r="L41" s="14">
        <f>IFERROR(100*_xlfn.IFNA(VLOOKUP($B41,KviZDarije9!$A$1:$N$1000, 6, 0), 0)/'TOP SCORES'!J$5,0)</f>
        <v>60</v>
      </c>
      <c r="M41" s="14">
        <f>IFERROR(100*_xlfn.IFNA(VLOOKUP($B41,KviZDarije10!$A$1:$N$1000, 6, 0), 0)/'TOP SCORES'!K$5,0)</f>
        <v>66.666666666666671</v>
      </c>
      <c r="N41" s="14">
        <f>IFERROR(100*_xlfn.IFNA(VLOOKUP($B41,KviZDarije11!$A$1:$N$1000, 6, 0), 0)/'TOP SCORES'!L$5,0)</f>
        <v>0</v>
      </c>
    </row>
    <row r="42" spans="1:14">
      <c r="A42" s="17">
        <f ca="1">RANK(C42,C$2:C$997)</f>
        <v>41</v>
      </c>
      <c r="B42" s="12" t="s">
        <v>245</v>
      </c>
      <c r="C42" s="15" cm="1">
        <f t="array" aca="1" ref="C42" ca="1">SUM(LARGE(D42:N42,ROW(INDIRECT("1:8"))))</f>
        <v>449.19191919191917</v>
      </c>
      <c r="D42" s="14">
        <f>IFERROR(100*_xlfn.IFNA(VLOOKUP($B42,KviZDarije1!$A$1:$N$1000, 6, 0), 0)/'TOP SCORES'!B$5,0)</f>
        <v>0</v>
      </c>
      <c r="E42" s="14">
        <f>IFERROR(100*_xlfn.IFNA(VLOOKUP($B42,KviZDarije2!$A$1:$N$1000, 6, 0), 0)/'TOP SCORES'!C$5,0)</f>
        <v>88.888888888888886</v>
      </c>
      <c r="F42" s="14">
        <f>IFERROR(100*_xlfn.IFNA(VLOOKUP($B42,KviZDarije3!$A$1:$N$1000, 6, 0), 0)/'TOP SCORES'!D$5,0)</f>
        <v>63.636363636363633</v>
      </c>
      <c r="G42" s="14">
        <f>IFERROR(100*_xlfn.IFNA(VLOOKUP($B42,KviZDarije4!$A$1:$N$1000, 6, 0), 0)/'TOP SCORES'!E$5,0)</f>
        <v>40</v>
      </c>
      <c r="H42" s="14">
        <f>IFERROR(100*_xlfn.IFNA(VLOOKUP($B42,KviZDarije5!$A$1:$N$1000, 6, 0), 0)/'TOP SCORES'!F$5,0)</f>
        <v>27.272727272727273</v>
      </c>
      <c r="I42" s="14">
        <f>IFERROR(100*_xlfn.IFNA(VLOOKUP($B42,KviZDarije6!$A$1:$N$1000, 6, 0), 0)/'TOP SCORES'!G$5,0)</f>
        <v>44.444444444444443</v>
      </c>
      <c r="J42" s="14">
        <f>IFERROR(100*_xlfn.IFNA(VLOOKUP($B42,KviZDarije7!$A$1:$N$999, 6, 0), 0)/'TOP SCORES'!H$5,0)</f>
        <v>55.555555555555557</v>
      </c>
      <c r="K42" s="14">
        <f>IFERROR(100*_xlfn.IFNA(VLOOKUP($B42,KviZDarije8!$A$1:$N$1000, 6, 0), 0)/'TOP SCORES'!I$5,0)</f>
        <v>50</v>
      </c>
      <c r="L42" s="14">
        <f>IFERROR(100*_xlfn.IFNA(VLOOKUP($B42,KviZDarije9!$A$1:$N$1000, 6, 0), 0)/'TOP SCORES'!J$5,0)</f>
        <v>40</v>
      </c>
      <c r="M42" s="14">
        <f>IFERROR(100*_xlfn.IFNA(VLOOKUP($B42,KviZDarije10!$A$1:$N$1000, 6, 0), 0)/'TOP SCORES'!K$5,0)</f>
        <v>66.666666666666671</v>
      </c>
      <c r="N42" s="14">
        <f>IFERROR(100*_xlfn.IFNA(VLOOKUP($B42,KviZDarije11!$A$1:$N$1000, 6, 0), 0)/'TOP SCORES'!L$5,0)</f>
        <v>0</v>
      </c>
    </row>
    <row r="43" spans="1:14">
      <c r="A43" s="17">
        <f ca="1">RANK(C43,C$2:C$997)</f>
        <v>42</v>
      </c>
      <c r="B43" s="12" t="s">
        <v>225</v>
      </c>
      <c r="C43" s="15" cm="1">
        <f t="array" aca="1" ref="C43" ca="1">SUM(LARGE(D43:N43,ROW(INDIRECT("1:8"))))</f>
        <v>439.59595959595958</v>
      </c>
      <c r="D43" s="14">
        <f>IFERROR(100*_xlfn.IFNA(VLOOKUP($B43,KviZDarije1!$A$1:$N$1000, 6, 0), 0)/'TOP SCORES'!B$5,0)</f>
        <v>0</v>
      </c>
      <c r="E43" s="14">
        <f>IFERROR(100*_xlfn.IFNA(VLOOKUP($B43,KviZDarije2!$A$1:$N$1000, 6, 0), 0)/'TOP SCORES'!C$5,0)</f>
        <v>0</v>
      </c>
      <c r="F43" s="14">
        <f>IFERROR(100*_xlfn.IFNA(VLOOKUP($B43,KviZDarije3!$A$1:$N$1000, 6, 0), 0)/'TOP SCORES'!D$5,0)</f>
        <v>90.909090909090907</v>
      </c>
      <c r="G43" s="14">
        <f>IFERROR(100*_xlfn.IFNA(VLOOKUP($B43,KviZDarije4!$A$1:$N$1000, 6, 0), 0)/'TOP SCORES'!E$5,0)</f>
        <v>80</v>
      </c>
      <c r="H43" s="14">
        <f>IFERROR(100*_xlfn.IFNA(VLOOKUP($B43,KviZDarije5!$A$1:$N$1000, 6, 0), 0)/'TOP SCORES'!F$5,0)</f>
        <v>90.909090909090907</v>
      </c>
      <c r="I43" s="14">
        <f>IFERROR(100*_xlfn.IFNA(VLOOKUP($B43,KviZDarije6!$A$1:$N$1000, 6, 0), 0)/'TOP SCORES'!G$5,0)</f>
        <v>88.888888888888886</v>
      </c>
      <c r="J43" s="14">
        <f>IFERROR(100*_xlfn.IFNA(VLOOKUP($B43,KviZDarije7!$A$1:$N$999, 6, 0), 0)/'TOP SCORES'!H$5,0)</f>
        <v>0</v>
      </c>
      <c r="K43" s="14">
        <f>IFERROR(100*_xlfn.IFNA(VLOOKUP($B43,KviZDarije8!$A$1:$N$1000, 6, 0), 0)/'TOP SCORES'!I$5,0)</f>
        <v>0</v>
      </c>
      <c r="L43" s="14">
        <f>IFERROR(100*_xlfn.IFNA(VLOOKUP($B43,KviZDarije9!$A$1:$N$1000, 6, 0), 0)/'TOP SCORES'!J$5,0)</f>
        <v>0</v>
      </c>
      <c r="M43" s="14">
        <f>IFERROR(100*_xlfn.IFNA(VLOOKUP($B43,KviZDarije10!$A$1:$N$1000, 6, 0), 0)/'TOP SCORES'!K$5,0)</f>
        <v>88.888888888888886</v>
      </c>
      <c r="N43" s="14">
        <f>IFERROR(100*_xlfn.IFNA(VLOOKUP($B43,KviZDarije11!$A$1:$N$1000, 6, 0), 0)/'TOP SCORES'!L$5,0)</f>
        <v>0</v>
      </c>
    </row>
    <row r="44" spans="1:14">
      <c r="A44" s="17">
        <f ca="1">RANK(C44,C$2:C$997)</f>
        <v>43</v>
      </c>
      <c r="B44" s="12" t="s">
        <v>189</v>
      </c>
      <c r="C44" s="15" cm="1">
        <f t="array" aca="1" ref="C44" ca="1">SUM(LARGE(D44:N44,ROW(INDIRECT("1:8"))))</f>
        <v>437.57575757575756</v>
      </c>
      <c r="D44" s="14">
        <f>IFERROR(100*_xlfn.IFNA(VLOOKUP($B44,KviZDarije1!$A$1:$N$1000, 6, 0), 0)/'TOP SCORES'!B$5,0)</f>
        <v>18.181818181818183</v>
      </c>
      <c r="E44" s="14">
        <f>IFERROR(100*_xlfn.IFNA(VLOOKUP($B44,KviZDarije2!$A$1:$N$1000, 6, 0), 0)/'TOP SCORES'!C$5,0)</f>
        <v>44.444444444444443</v>
      </c>
      <c r="F44" s="14">
        <f>IFERROR(100*_xlfn.IFNA(VLOOKUP($B44,KviZDarije3!$A$1:$N$1000, 6, 0), 0)/'TOP SCORES'!D$5,0)</f>
        <v>45.454545454545453</v>
      </c>
      <c r="G44" s="14">
        <f>IFERROR(100*_xlfn.IFNA(VLOOKUP($B44,KviZDarije4!$A$1:$N$1000, 6, 0), 0)/'TOP SCORES'!E$5,0)</f>
        <v>80</v>
      </c>
      <c r="H44" s="14">
        <f>IFERROR(100*_xlfn.IFNA(VLOOKUP($B44,KviZDarije5!$A$1:$N$1000, 6, 0), 0)/'TOP SCORES'!F$5,0)</f>
        <v>45.454545454545453</v>
      </c>
      <c r="I44" s="14">
        <f>IFERROR(100*_xlfn.IFNA(VLOOKUP($B44,KviZDarije6!$A$1:$N$1000, 6, 0), 0)/'TOP SCORES'!G$5,0)</f>
        <v>66.666666666666671</v>
      </c>
      <c r="J44" s="14">
        <f>IFERROR(100*_xlfn.IFNA(VLOOKUP($B44,KviZDarije7!$A$1:$N$999, 6, 0), 0)/'TOP SCORES'!H$5,0)</f>
        <v>22.222222222222221</v>
      </c>
      <c r="K44" s="14">
        <f>IFERROR(100*_xlfn.IFNA(VLOOKUP($B44,KviZDarije8!$A$1:$N$1000, 6, 0), 0)/'TOP SCORES'!I$5,0)</f>
        <v>30</v>
      </c>
      <c r="L44" s="14">
        <f>IFERROR(100*_xlfn.IFNA(VLOOKUP($B44,KviZDarije9!$A$1:$N$1000, 6, 0), 0)/'TOP SCORES'!J$5,0)</f>
        <v>70</v>
      </c>
      <c r="M44" s="14">
        <f>IFERROR(100*_xlfn.IFNA(VLOOKUP($B44,KviZDarije10!$A$1:$N$1000, 6, 0), 0)/'TOP SCORES'!K$5,0)</f>
        <v>55.555555555555557</v>
      </c>
      <c r="N44" s="14">
        <f>IFERROR(100*_xlfn.IFNA(VLOOKUP($B44,KviZDarije11!$A$1:$N$1000, 6, 0), 0)/'TOP SCORES'!L$5,0)</f>
        <v>0</v>
      </c>
    </row>
    <row r="45" spans="1:14">
      <c r="A45" s="17">
        <f ca="1">RANK(C45,C$2:C$997)</f>
        <v>44</v>
      </c>
      <c r="B45" s="12" t="s">
        <v>125</v>
      </c>
      <c r="C45" s="15" cm="1">
        <f t="array" aca="1" ref="C45" ca="1">SUM(LARGE(D45:N45,ROW(INDIRECT("1:8"))))</f>
        <v>434.44444444444446</v>
      </c>
      <c r="D45" s="14">
        <f>IFERROR(100*_xlfn.IFNA(VLOOKUP($B45,KviZDarije1!$A$1:$N$1000, 6, 0), 0)/'TOP SCORES'!B$5,0)</f>
        <v>54.545454545454547</v>
      </c>
      <c r="E45" s="14">
        <f>IFERROR(100*_xlfn.IFNA(VLOOKUP($B45,KviZDarije2!$A$1:$N$1000, 6, 0), 0)/'TOP SCORES'!C$5,0)</f>
        <v>77.777777777777771</v>
      </c>
      <c r="F45" s="14">
        <f>IFERROR(100*_xlfn.IFNA(VLOOKUP($B45,KviZDarije3!$A$1:$N$1000, 6, 0), 0)/'TOP SCORES'!D$5,0)</f>
        <v>0</v>
      </c>
      <c r="G45" s="14">
        <f>IFERROR(100*_xlfn.IFNA(VLOOKUP($B45,KviZDarije4!$A$1:$N$1000, 6, 0), 0)/'TOP SCORES'!E$5,0)</f>
        <v>20</v>
      </c>
      <c r="H45" s="14">
        <f>IFERROR(100*_xlfn.IFNA(VLOOKUP($B45,KviZDarije5!$A$1:$N$1000, 6, 0), 0)/'TOP SCORES'!F$5,0)</f>
        <v>45.454545454545453</v>
      </c>
      <c r="I45" s="14">
        <f>IFERROR(100*_xlfn.IFNA(VLOOKUP($B45,KviZDarije6!$A$1:$N$1000, 6, 0), 0)/'TOP SCORES'!G$5,0)</f>
        <v>22.222222222222221</v>
      </c>
      <c r="J45" s="14">
        <f>IFERROR(100*_xlfn.IFNA(VLOOKUP($B45,KviZDarije7!$A$1:$N$999, 6, 0), 0)/'TOP SCORES'!H$5,0)</f>
        <v>77.777777777777771</v>
      </c>
      <c r="K45" s="14">
        <f>IFERROR(100*_xlfn.IFNA(VLOOKUP($B45,KviZDarije8!$A$1:$N$1000, 6, 0), 0)/'TOP SCORES'!I$5,0)</f>
        <v>50</v>
      </c>
      <c r="L45" s="14">
        <f>IFERROR(100*_xlfn.IFNA(VLOOKUP($B45,KviZDarije9!$A$1:$N$1000, 6, 0), 0)/'TOP SCORES'!J$5,0)</f>
        <v>40</v>
      </c>
      <c r="M45" s="14">
        <f>IFERROR(100*_xlfn.IFNA(VLOOKUP($B45,KviZDarije10!$A$1:$N$1000, 6, 0), 0)/'TOP SCORES'!K$5,0)</f>
        <v>66.666666666666671</v>
      </c>
      <c r="N45" s="14">
        <f>IFERROR(100*_xlfn.IFNA(VLOOKUP($B45,KviZDarije11!$A$1:$N$1000, 6, 0), 0)/'TOP SCORES'!L$5,0)</f>
        <v>0</v>
      </c>
    </row>
    <row r="46" spans="1:14">
      <c r="A46" s="17">
        <f ca="1">RANK(C46,C$2:C$997)</f>
        <v>45</v>
      </c>
      <c r="B46" s="8" t="s">
        <v>121</v>
      </c>
      <c r="C46" s="15" cm="1">
        <f t="array" aca="1" ref="C46" ca="1">SUM(LARGE(D46:N46,ROW(INDIRECT("1:8"))))</f>
        <v>429.39393939393943</v>
      </c>
      <c r="D46" s="14">
        <f>IFERROR(100*_xlfn.IFNA(VLOOKUP($B46,KviZDarije1!$A$1:$N$1000, 6, 0), 0)/'TOP SCORES'!B$5,0)</f>
        <v>54.545454545454547</v>
      </c>
      <c r="E46" s="14">
        <f>IFERROR(100*_xlfn.IFNA(VLOOKUP($B46,KviZDarije2!$A$1:$N$1000, 6, 0), 0)/'TOP SCORES'!C$5,0)</f>
        <v>66.666666666666671</v>
      </c>
      <c r="F46" s="14">
        <f>IFERROR(100*_xlfn.IFNA(VLOOKUP($B46,KviZDarije3!$A$1:$N$1000, 6, 0), 0)/'TOP SCORES'!D$5,0)</f>
        <v>72.727272727272734</v>
      </c>
      <c r="G46" s="14">
        <f>IFERROR(100*_xlfn.IFNA(VLOOKUP($B46,KviZDarije4!$A$1:$N$1000, 6, 0), 0)/'TOP SCORES'!E$5,0)</f>
        <v>40</v>
      </c>
      <c r="H46" s="14">
        <f>IFERROR(100*_xlfn.IFNA(VLOOKUP($B46,KviZDarije5!$A$1:$N$1000, 6, 0), 0)/'TOP SCORES'!F$5,0)</f>
        <v>45.454545454545453</v>
      </c>
      <c r="I46" s="14">
        <f>IFERROR(100*_xlfn.IFNA(VLOOKUP($B46,KviZDarije6!$A$1:$N$1000, 6, 0), 0)/'TOP SCORES'!G$5,0)</f>
        <v>44.444444444444443</v>
      </c>
      <c r="J46" s="14">
        <f>IFERROR(100*_xlfn.IFNA(VLOOKUP($B46,KviZDarije7!$A$1:$N$999, 6, 0), 0)/'TOP SCORES'!H$5,0)</f>
        <v>0</v>
      </c>
      <c r="K46" s="14">
        <f>IFERROR(100*_xlfn.IFNA(VLOOKUP($B46,KviZDarije8!$A$1:$N$1000, 6, 0), 0)/'TOP SCORES'!I$5,0)</f>
        <v>50</v>
      </c>
      <c r="L46" s="14">
        <f>IFERROR(100*_xlfn.IFNA(VLOOKUP($B46,KviZDarije9!$A$1:$N$1000, 6, 0), 0)/'TOP SCORES'!J$5,0)</f>
        <v>30</v>
      </c>
      <c r="M46" s="14">
        <f>IFERROR(100*_xlfn.IFNA(VLOOKUP($B46,KviZDarije10!$A$1:$N$1000, 6, 0), 0)/'TOP SCORES'!K$5,0)</f>
        <v>55.555555555555557</v>
      </c>
      <c r="N46" s="14">
        <f>IFERROR(100*_xlfn.IFNA(VLOOKUP($B46,KviZDarije11!$A$1:$N$1000, 6, 0), 0)/'TOP SCORES'!L$5,0)</f>
        <v>0</v>
      </c>
    </row>
    <row r="47" spans="1:14">
      <c r="A47" s="17">
        <f ca="1">RANK(C47,C$2:C$997)</f>
        <v>46</v>
      </c>
      <c r="B47" s="12" t="s">
        <v>55</v>
      </c>
      <c r="C47" s="15" cm="1">
        <f t="array" aca="1" ref="C47" ca="1">SUM(LARGE(D47:N47,ROW(INDIRECT("1:8"))))</f>
        <v>425.15151515151513</v>
      </c>
      <c r="D47" s="14">
        <f>IFERROR(100*_xlfn.IFNA(VLOOKUP($B47,KviZDarije1!$A$1:$N$1000, 6, 0), 0)/'TOP SCORES'!B$5,0)</f>
        <v>36.363636363636367</v>
      </c>
      <c r="E47" s="14">
        <f>IFERROR(100*_xlfn.IFNA(VLOOKUP($B47,KviZDarije2!$A$1:$N$1000, 6, 0), 0)/'TOP SCORES'!C$5,0)</f>
        <v>88.888888888888886</v>
      </c>
      <c r="F47" s="14">
        <f>IFERROR(100*_xlfn.IFNA(VLOOKUP($B47,KviZDarije3!$A$1:$N$1000, 6, 0), 0)/'TOP SCORES'!D$5,0)</f>
        <v>45.454545454545453</v>
      </c>
      <c r="G47" s="14">
        <f>IFERROR(100*_xlfn.IFNA(VLOOKUP($B47,KviZDarije4!$A$1:$N$1000, 6, 0), 0)/'TOP SCORES'!E$5,0)</f>
        <v>40</v>
      </c>
      <c r="H47" s="14">
        <f>IFERROR(100*_xlfn.IFNA(VLOOKUP($B47,KviZDarije5!$A$1:$N$1000, 6, 0), 0)/'TOP SCORES'!F$5,0)</f>
        <v>0</v>
      </c>
      <c r="I47" s="14">
        <f>IFERROR(100*_xlfn.IFNA(VLOOKUP($B47,KviZDarije6!$A$1:$N$1000, 6, 0), 0)/'TOP SCORES'!G$5,0)</f>
        <v>55.555555555555557</v>
      </c>
      <c r="J47" s="14">
        <f>IFERROR(100*_xlfn.IFNA(VLOOKUP($B47,KviZDarije7!$A$1:$N$999, 6, 0), 0)/'TOP SCORES'!H$5,0)</f>
        <v>33.333333333333336</v>
      </c>
      <c r="K47" s="14">
        <f>IFERROR(100*_xlfn.IFNA(VLOOKUP($B47,KviZDarije8!$A$1:$N$1000, 6, 0), 0)/'TOP SCORES'!I$5,0)</f>
        <v>70</v>
      </c>
      <c r="L47" s="14">
        <f>IFERROR(100*_xlfn.IFNA(VLOOKUP($B47,KviZDarije9!$A$1:$N$1000, 6, 0), 0)/'TOP SCORES'!J$5,0)</f>
        <v>20</v>
      </c>
      <c r="M47" s="14">
        <f>IFERROR(100*_xlfn.IFNA(VLOOKUP($B47,KviZDarije10!$A$1:$N$1000, 6, 0), 0)/'TOP SCORES'!K$5,0)</f>
        <v>55.555555555555557</v>
      </c>
      <c r="N47" s="14">
        <f>IFERROR(100*_xlfn.IFNA(VLOOKUP($B47,KviZDarije11!$A$1:$N$1000, 6, 0), 0)/'TOP SCORES'!L$5,0)</f>
        <v>0</v>
      </c>
    </row>
    <row r="48" spans="1:14">
      <c r="A48" s="17">
        <f ca="1">RANK(C48,C$2:C$997)</f>
        <v>47</v>
      </c>
      <c r="B48" s="12" t="s">
        <v>49</v>
      </c>
      <c r="C48" s="15" cm="1">
        <f t="array" aca="1" ref="C48" ca="1">SUM(LARGE(D48:N48,ROW(INDIRECT("1:8"))))</f>
        <v>424.44444444444446</v>
      </c>
      <c r="D48" s="14">
        <f>IFERROR(100*_xlfn.IFNA(VLOOKUP($B48,KviZDarije1!$A$1:$N$1000, 6, 0), 0)/'TOP SCORES'!B$5,0)</f>
        <v>27.272727272727273</v>
      </c>
      <c r="E48" s="14">
        <f>IFERROR(100*_xlfn.IFNA(VLOOKUP($B48,KviZDarije2!$A$1:$N$1000, 6, 0), 0)/'TOP SCORES'!C$5,0)</f>
        <v>44.444444444444443</v>
      </c>
      <c r="F48" s="14">
        <f>IFERROR(100*_xlfn.IFNA(VLOOKUP($B48,KviZDarije3!$A$1:$N$1000, 6, 0), 0)/'TOP SCORES'!D$5,0)</f>
        <v>54.545454545454547</v>
      </c>
      <c r="G48" s="14">
        <f>IFERROR(100*_xlfn.IFNA(VLOOKUP($B48,KviZDarije4!$A$1:$N$1000, 6, 0), 0)/'TOP SCORES'!E$5,0)</f>
        <v>60</v>
      </c>
      <c r="H48" s="14">
        <f>IFERROR(100*_xlfn.IFNA(VLOOKUP($B48,KviZDarije5!$A$1:$N$1000, 6, 0), 0)/'TOP SCORES'!F$5,0)</f>
        <v>45.454545454545453</v>
      </c>
      <c r="I48" s="14">
        <f>IFERROR(100*_xlfn.IFNA(VLOOKUP($B48,KviZDarije6!$A$1:$N$1000, 6, 0), 0)/'TOP SCORES'!G$5,0)</f>
        <v>55.555555555555557</v>
      </c>
      <c r="J48" s="14">
        <f>IFERROR(100*_xlfn.IFNA(VLOOKUP($B48,KviZDarije7!$A$1:$N$999, 6, 0), 0)/'TOP SCORES'!H$5,0)</f>
        <v>22.222222222222221</v>
      </c>
      <c r="K48" s="14">
        <f>IFERROR(100*_xlfn.IFNA(VLOOKUP($B48,KviZDarije8!$A$1:$N$1000, 6, 0), 0)/'TOP SCORES'!I$5,0)</f>
        <v>60</v>
      </c>
      <c r="L48" s="14">
        <f>IFERROR(100*_xlfn.IFNA(VLOOKUP($B48,KviZDarije9!$A$1:$N$1000, 6, 0), 0)/'TOP SCORES'!J$5,0)</f>
        <v>60</v>
      </c>
      <c r="M48" s="14">
        <f>IFERROR(100*_xlfn.IFNA(VLOOKUP($B48,KviZDarije10!$A$1:$N$1000, 6, 0), 0)/'TOP SCORES'!K$5,0)</f>
        <v>44.444444444444443</v>
      </c>
      <c r="N48" s="14">
        <f>IFERROR(100*_xlfn.IFNA(VLOOKUP($B48,KviZDarije11!$A$1:$N$1000, 6, 0), 0)/'TOP SCORES'!L$5,0)</f>
        <v>0</v>
      </c>
    </row>
    <row r="49" spans="1:14">
      <c r="A49" s="17">
        <f ca="1">RANK(C49,C$2:C$997)</f>
        <v>48</v>
      </c>
      <c r="B49" s="12" t="s">
        <v>151</v>
      </c>
      <c r="C49" s="15" cm="1">
        <f t="array" aca="1" ref="C49" ca="1">SUM(LARGE(D49:N49,ROW(INDIRECT("1:8"))))</f>
        <v>421.21212121212125</v>
      </c>
      <c r="D49" s="14">
        <f>IFERROR(100*_xlfn.IFNA(VLOOKUP($B49,KviZDarije1!$A$1:$N$1000, 6, 0), 0)/'TOP SCORES'!B$5,0)</f>
        <v>54.545454545454547</v>
      </c>
      <c r="E49" s="14">
        <f>IFERROR(100*_xlfn.IFNA(VLOOKUP($B49,KviZDarije2!$A$1:$N$1000, 6, 0), 0)/'TOP SCORES'!C$5,0)</f>
        <v>66.666666666666671</v>
      </c>
      <c r="F49" s="14">
        <f>IFERROR(100*_xlfn.IFNA(VLOOKUP($B49,KviZDarije3!$A$1:$N$1000, 6, 0), 0)/'TOP SCORES'!D$5,0)</f>
        <v>45.454545454545453</v>
      </c>
      <c r="G49" s="14">
        <f>IFERROR(100*_xlfn.IFNA(VLOOKUP($B49,KviZDarije4!$A$1:$N$1000, 6, 0), 0)/'TOP SCORES'!E$5,0)</f>
        <v>30</v>
      </c>
      <c r="H49" s="14">
        <f>IFERROR(100*_xlfn.IFNA(VLOOKUP($B49,KviZDarije5!$A$1:$N$1000, 6, 0), 0)/'TOP SCORES'!F$5,0)</f>
        <v>54.545454545454547</v>
      </c>
      <c r="I49" s="14">
        <f>IFERROR(100*_xlfn.IFNA(VLOOKUP($B49,KviZDarije6!$A$1:$N$1000, 6, 0), 0)/'TOP SCORES'!G$5,0)</f>
        <v>55.555555555555557</v>
      </c>
      <c r="J49" s="14">
        <f>IFERROR(100*_xlfn.IFNA(VLOOKUP($B49,KviZDarije7!$A$1:$N$999, 6, 0), 0)/'TOP SCORES'!H$5,0)</f>
        <v>44.444444444444443</v>
      </c>
      <c r="K49" s="14">
        <f>IFERROR(100*_xlfn.IFNA(VLOOKUP($B49,KviZDarije8!$A$1:$N$1000, 6, 0), 0)/'TOP SCORES'!I$5,0)</f>
        <v>0</v>
      </c>
      <c r="L49" s="14">
        <f>IFERROR(100*_xlfn.IFNA(VLOOKUP($B49,KviZDarije9!$A$1:$N$1000, 6, 0), 0)/'TOP SCORES'!J$5,0)</f>
        <v>70</v>
      </c>
      <c r="M49" s="14">
        <f>IFERROR(100*_xlfn.IFNA(VLOOKUP($B49,KviZDarije10!$A$1:$N$1000, 6, 0), 0)/'TOP SCORES'!K$5,0)</f>
        <v>0</v>
      </c>
      <c r="N49" s="14">
        <f>IFERROR(100*_xlfn.IFNA(VLOOKUP($B49,KviZDarije11!$A$1:$N$1000, 6, 0), 0)/'TOP SCORES'!L$5,0)</f>
        <v>0</v>
      </c>
    </row>
    <row r="50" spans="1:14">
      <c r="A50" s="17">
        <f ca="1">RANK(C50,C$2:C$997)</f>
        <v>49</v>
      </c>
      <c r="B50" s="12" t="s">
        <v>17</v>
      </c>
      <c r="C50" s="15" cm="1">
        <f t="array" aca="1" ref="C50" ca="1">SUM(LARGE(D50:N50,ROW(INDIRECT("1:8"))))</f>
        <v>420.90909090909088</v>
      </c>
      <c r="D50" s="14">
        <f>IFERROR(100*_xlfn.IFNA(VLOOKUP($B50,KviZDarije1!$A$1:$N$1000, 6, 0), 0)/'TOP SCORES'!B$5,0)</f>
        <v>27.272727272727273</v>
      </c>
      <c r="E50" s="14">
        <f>IFERROR(100*_xlfn.IFNA(VLOOKUP($B50,KviZDarije2!$A$1:$N$1000, 6, 0), 0)/'TOP SCORES'!C$5,0)</f>
        <v>55.555555555555557</v>
      </c>
      <c r="F50" s="14">
        <f>IFERROR(100*_xlfn.IFNA(VLOOKUP($B50,KviZDarije3!$A$1:$N$1000, 6, 0), 0)/'TOP SCORES'!D$5,0)</f>
        <v>45.454545454545453</v>
      </c>
      <c r="G50" s="14">
        <f>IFERROR(100*_xlfn.IFNA(VLOOKUP($B50,KviZDarije4!$A$1:$N$1000, 6, 0), 0)/'TOP SCORES'!E$5,0)</f>
        <v>30</v>
      </c>
      <c r="H50" s="14">
        <f>IFERROR(100*_xlfn.IFNA(VLOOKUP($B50,KviZDarije5!$A$1:$N$1000, 6, 0), 0)/'TOP SCORES'!F$5,0)</f>
        <v>45.454545454545453</v>
      </c>
      <c r="I50" s="14">
        <f>IFERROR(100*_xlfn.IFNA(VLOOKUP($B50,KviZDarije6!$A$1:$N$1000, 6, 0), 0)/'TOP SCORES'!G$5,0)</f>
        <v>55.555555555555557</v>
      </c>
      <c r="J50" s="14">
        <f>IFERROR(100*_xlfn.IFNA(VLOOKUP($B50,KviZDarije7!$A$1:$N$999, 6, 0), 0)/'TOP SCORES'!H$5,0)</f>
        <v>44.444444444444443</v>
      </c>
      <c r="K50" s="14">
        <f>IFERROR(100*_xlfn.IFNA(VLOOKUP($B50,KviZDarije8!$A$1:$N$1000, 6, 0), 0)/'TOP SCORES'!I$5,0)</f>
        <v>60</v>
      </c>
      <c r="L50" s="14">
        <f>IFERROR(100*_xlfn.IFNA(VLOOKUP($B50,KviZDarije9!$A$1:$N$1000, 6, 0), 0)/'TOP SCORES'!J$5,0)</f>
        <v>70</v>
      </c>
      <c r="M50" s="14">
        <f>IFERROR(100*_xlfn.IFNA(VLOOKUP($B50,KviZDarije10!$A$1:$N$1000, 6, 0), 0)/'TOP SCORES'!K$5,0)</f>
        <v>44.444444444444443</v>
      </c>
      <c r="N50" s="14">
        <f>IFERROR(100*_xlfn.IFNA(VLOOKUP($B50,KviZDarije11!$A$1:$N$1000, 6, 0), 0)/'TOP SCORES'!L$5,0)</f>
        <v>0</v>
      </c>
    </row>
    <row r="51" spans="1:14">
      <c r="A51" s="17">
        <f ca="1">RANK(C51,C$2:C$997)</f>
        <v>50</v>
      </c>
      <c r="B51" s="12" t="s">
        <v>101</v>
      </c>
      <c r="C51" s="15" cm="1">
        <f t="array" aca="1" ref="C51" ca="1">SUM(LARGE(D51:N51,ROW(INDIRECT("1:8"))))</f>
        <v>408.68686868686871</v>
      </c>
      <c r="D51" s="14">
        <f>IFERROR(100*_xlfn.IFNA(VLOOKUP($B51,KviZDarije1!$A$1:$N$1000, 6, 0), 0)/'TOP SCORES'!B$5,0)</f>
        <v>72.727272727272734</v>
      </c>
      <c r="E51" s="14">
        <f>IFERROR(100*_xlfn.IFNA(VLOOKUP($B51,KviZDarije2!$A$1:$N$1000, 6, 0), 0)/'TOP SCORES'!C$5,0)</f>
        <v>77.777777777777771</v>
      </c>
      <c r="F51" s="14">
        <f>IFERROR(100*_xlfn.IFNA(VLOOKUP($B51,KviZDarije3!$A$1:$N$1000, 6, 0), 0)/'TOP SCORES'!D$5,0)</f>
        <v>45.454545454545453</v>
      </c>
      <c r="G51" s="14">
        <f>IFERROR(100*_xlfn.IFNA(VLOOKUP($B51,KviZDarije4!$A$1:$N$1000, 6, 0), 0)/'TOP SCORES'!E$5,0)</f>
        <v>0</v>
      </c>
      <c r="H51" s="14">
        <f>IFERROR(100*_xlfn.IFNA(VLOOKUP($B51,KviZDarije5!$A$1:$N$1000, 6, 0), 0)/'TOP SCORES'!F$5,0)</f>
        <v>72.727272727272734</v>
      </c>
      <c r="I51" s="14">
        <f>IFERROR(100*_xlfn.IFNA(VLOOKUP($B51,KviZDarije6!$A$1:$N$1000, 6, 0), 0)/'TOP SCORES'!G$5,0)</f>
        <v>0</v>
      </c>
      <c r="J51" s="14">
        <f>IFERROR(100*_xlfn.IFNA(VLOOKUP($B51,KviZDarije7!$A$1:$N$999, 6, 0), 0)/'TOP SCORES'!H$5,0)</f>
        <v>0</v>
      </c>
      <c r="K51" s="14">
        <f>IFERROR(100*_xlfn.IFNA(VLOOKUP($B51,KviZDarije8!$A$1:$N$1000, 6, 0), 0)/'TOP SCORES'!I$5,0)</f>
        <v>70</v>
      </c>
      <c r="L51" s="14">
        <f>IFERROR(100*_xlfn.IFNA(VLOOKUP($B51,KviZDarije9!$A$1:$N$1000, 6, 0), 0)/'TOP SCORES'!J$5,0)</f>
        <v>70</v>
      </c>
      <c r="M51" s="14">
        <f>IFERROR(100*_xlfn.IFNA(VLOOKUP($B51,KviZDarije10!$A$1:$N$1000, 6, 0), 0)/'TOP SCORES'!K$5,0)</f>
        <v>0</v>
      </c>
      <c r="N51" s="14">
        <f>IFERROR(100*_xlfn.IFNA(VLOOKUP($B51,KviZDarije11!$A$1:$N$1000, 6, 0), 0)/'TOP SCORES'!L$5,0)</f>
        <v>0</v>
      </c>
    </row>
    <row r="52" spans="1:14">
      <c r="A52" s="17">
        <f ca="1">RANK(C52,C$2:C$997)</f>
        <v>51</v>
      </c>
      <c r="B52" s="35" t="s">
        <v>62</v>
      </c>
      <c r="C52" s="15" cm="1">
        <f t="array" aca="1" ref="C52" ca="1">SUM(LARGE(D52:N52,ROW(INDIRECT("1:8"))))</f>
        <v>408.08080808080808</v>
      </c>
      <c r="D52" s="14">
        <f>IFERROR(100*_xlfn.IFNA(VLOOKUP($B52,KviZDarije1!$A$1:$N$1000, 6, 0), 0)/'TOP SCORES'!B$5,0)</f>
        <v>45.454545454545453</v>
      </c>
      <c r="E52" s="14">
        <f>IFERROR(100*_xlfn.IFNA(VLOOKUP($B52,KviZDarije2!$A$1:$N$1000, 6, 0), 0)/'TOP SCORES'!C$5,0)</f>
        <v>44.444444444444443</v>
      </c>
      <c r="F52" s="14">
        <f>IFERROR(100*_xlfn.IFNA(VLOOKUP($B52,KviZDarije3!$A$1:$N$1000, 6, 0), 0)/'TOP SCORES'!D$5,0)</f>
        <v>54.545454545454547</v>
      </c>
      <c r="G52" s="14">
        <f>IFERROR(100*_xlfn.IFNA(VLOOKUP($B52,KviZDarije4!$A$1:$N$1000, 6, 0), 0)/'TOP SCORES'!E$5,0)</f>
        <v>0</v>
      </c>
      <c r="H52" s="14">
        <f>IFERROR(100*_xlfn.IFNA(VLOOKUP($B52,KviZDarije5!$A$1:$N$1000, 6, 0), 0)/'TOP SCORES'!F$5,0)</f>
        <v>63.636363636363633</v>
      </c>
      <c r="I52" s="14">
        <f>IFERROR(100*_xlfn.IFNA(VLOOKUP($B52,KviZDarije6!$A$1:$N$1000, 6, 0), 0)/'TOP SCORES'!G$5,0)</f>
        <v>44.444444444444443</v>
      </c>
      <c r="J52" s="14">
        <f>IFERROR(100*_xlfn.IFNA(VLOOKUP($B52,KviZDarije7!$A$1:$N$999, 6, 0), 0)/'TOP SCORES'!H$5,0)</f>
        <v>22.222222222222221</v>
      </c>
      <c r="K52" s="14">
        <f>IFERROR(100*_xlfn.IFNA(VLOOKUP($B52,KviZDarije8!$A$1:$N$1000, 6, 0), 0)/'TOP SCORES'!I$5,0)</f>
        <v>50</v>
      </c>
      <c r="L52" s="14">
        <f>IFERROR(100*_xlfn.IFNA(VLOOKUP($B52,KviZDarije9!$A$1:$N$1000, 6, 0), 0)/'TOP SCORES'!J$5,0)</f>
        <v>50</v>
      </c>
      <c r="M52" s="14">
        <f>IFERROR(100*_xlfn.IFNA(VLOOKUP($B52,KviZDarije10!$A$1:$N$1000, 6, 0), 0)/'TOP SCORES'!K$5,0)</f>
        <v>55.555555555555557</v>
      </c>
      <c r="N52" s="14">
        <f>IFERROR(100*_xlfn.IFNA(VLOOKUP($B52,KviZDarije11!$A$1:$N$1000, 6, 0), 0)/'TOP SCORES'!L$5,0)</f>
        <v>0</v>
      </c>
    </row>
    <row r="53" spans="1:14">
      <c r="A53" s="17">
        <f ca="1">RANK(C53,C$2:C$997)</f>
        <v>52</v>
      </c>
      <c r="B53" s="12" t="s">
        <v>12</v>
      </c>
      <c r="C53" s="15" cm="1">
        <f t="array" aca="1" ref="C53" ca="1">SUM(LARGE(D53:N53,ROW(INDIRECT("1:8"))))</f>
        <v>407.47474747474752</v>
      </c>
      <c r="D53" s="14">
        <f>IFERROR(100*_xlfn.IFNA(VLOOKUP($B53,KviZDarije1!$A$1:$N$1000, 6, 0), 0)/'TOP SCORES'!B$5,0)</f>
        <v>36.363636363636367</v>
      </c>
      <c r="E53" s="14">
        <f>IFERROR(100*_xlfn.IFNA(VLOOKUP($B53,KviZDarije2!$A$1:$N$1000, 6, 0), 0)/'TOP SCORES'!C$5,0)</f>
        <v>66.666666666666671</v>
      </c>
      <c r="F53" s="14">
        <f>IFERROR(100*_xlfn.IFNA(VLOOKUP($B53,KviZDarije3!$A$1:$N$1000, 6, 0), 0)/'TOP SCORES'!D$5,0)</f>
        <v>54.545454545454547</v>
      </c>
      <c r="G53" s="14">
        <f>IFERROR(100*_xlfn.IFNA(VLOOKUP($B53,KviZDarije4!$A$1:$N$1000, 6, 0), 0)/'TOP SCORES'!E$5,0)</f>
        <v>40</v>
      </c>
      <c r="H53" s="14">
        <f>IFERROR(100*_xlfn.IFNA(VLOOKUP($B53,KviZDarije5!$A$1:$N$1000, 6, 0), 0)/'TOP SCORES'!F$5,0)</f>
        <v>45.454545454545453</v>
      </c>
      <c r="I53" s="14">
        <f>IFERROR(100*_xlfn.IFNA(VLOOKUP($B53,KviZDarije6!$A$1:$N$1000, 6, 0), 0)/'TOP SCORES'!G$5,0)</f>
        <v>33.333333333333336</v>
      </c>
      <c r="J53" s="14">
        <f>IFERROR(100*_xlfn.IFNA(VLOOKUP($B53,KviZDarije7!$A$1:$N$999, 6, 0), 0)/'TOP SCORES'!H$5,0)</f>
        <v>33.333333333333336</v>
      </c>
      <c r="K53" s="14">
        <f>IFERROR(100*_xlfn.IFNA(VLOOKUP($B53,KviZDarije8!$A$1:$N$1000, 6, 0), 0)/'TOP SCORES'!I$5,0)</f>
        <v>60</v>
      </c>
      <c r="L53" s="14">
        <f>IFERROR(100*_xlfn.IFNA(VLOOKUP($B53,KviZDarije9!$A$1:$N$1000, 6, 0), 0)/'TOP SCORES'!J$5,0)</f>
        <v>60</v>
      </c>
      <c r="M53" s="14">
        <f>IFERROR(100*_xlfn.IFNA(VLOOKUP($B53,KviZDarije10!$A$1:$N$1000, 6, 0), 0)/'TOP SCORES'!K$5,0)</f>
        <v>44.444444444444443</v>
      </c>
      <c r="N53" s="14">
        <f>IFERROR(100*_xlfn.IFNA(VLOOKUP($B53,KviZDarije11!$A$1:$N$1000, 6, 0), 0)/'TOP SCORES'!L$5,0)</f>
        <v>0</v>
      </c>
    </row>
    <row r="54" spans="1:14">
      <c r="A54" s="17">
        <f ca="1">RANK(C54,C$2:C$997)</f>
        <v>53</v>
      </c>
      <c r="B54" s="12" t="s">
        <v>61</v>
      </c>
      <c r="C54" s="15" cm="1">
        <f t="array" aca="1" ref="C54" ca="1">SUM(LARGE(D54:N54,ROW(INDIRECT("1:8"))))</f>
        <v>406.66666666666669</v>
      </c>
      <c r="D54" s="14">
        <f>IFERROR(100*_xlfn.IFNA(VLOOKUP($B54,KviZDarije1!$A$1:$N$1000, 6, 0), 0)/'TOP SCORES'!B$5,0)</f>
        <v>0</v>
      </c>
      <c r="E54" s="14">
        <f>IFERROR(100*_xlfn.IFNA(VLOOKUP($B54,KviZDarije2!$A$1:$N$1000, 6, 0), 0)/'TOP SCORES'!C$5,0)</f>
        <v>44.444444444444443</v>
      </c>
      <c r="F54" s="14">
        <f>IFERROR(100*_xlfn.IFNA(VLOOKUP($B54,KviZDarije3!$A$1:$N$1000, 6, 0), 0)/'TOP SCORES'!D$5,0)</f>
        <v>63.636363636363633</v>
      </c>
      <c r="G54" s="14">
        <f>IFERROR(100*_xlfn.IFNA(VLOOKUP($B54,KviZDarije4!$A$1:$N$1000, 6, 0), 0)/'TOP SCORES'!E$5,0)</f>
        <v>30</v>
      </c>
      <c r="H54" s="14">
        <f>IFERROR(100*_xlfn.IFNA(VLOOKUP($B54,KviZDarije5!$A$1:$N$1000, 6, 0), 0)/'TOP SCORES'!F$5,0)</f>
        <v>36.363636363636367</v>
      </c>
      <c r="I54" s="14">
        <f>IFERROR(100*_xlfn.IFNA(VLOOKUP($B54,KviZDarije6!$A$1:$N$1000, 6, 0), 0)/'TOP SCORES'!G$5,0)</f>
        <v>11.111111111111111</v>
      </c>
      <c r="J54" s="14">
        <f>IFERROR(100*_xlfn.IFNA(VLOOKUP($B54,KviZDarije7!$A$1:$N$999, 6, 0), 0)/'TOP SCORES'!H$5,0)</f>
        <v>33.333333333333336</v>
      </c>
      <c r="K54" s="14">
        <f>IFERROR(100*_xlfn.IFNA(VLOOKUP($B54,KviZDarije8!$A$1:$N$1000, 6, 0), 0)/'TOP SCORES'!I$5,0)</f>
        <v>50</v>
      </c>
      <c r="L54" s="14">
        <f>IFERROR(100*_xlfn.IFNA(VLOOKUP($B54,KviZDarije9!$A$1:$N$1000, 6, 0), 0)/'TOP SCORES'!J$5,0)</f>
        <v>60</v>
      </c>
      <c r="M54" s="14">
        <f>IFERROR(100*_xlfn.IFNA(VLOOKUP($B54,KviZDarije10!$A$1:$N$1000, 6, 0), 0)/'TOP SCORES'!K$5,0)</f>
        <v>88.888888888888886</v>
      </c>
      <c r="N54" s="14">
        <f>IFERROR(100*_xlfn.IFNA(VLOOKUP($B54,KviZDarije11!$A$1:$N$1000, 6, 0), 0)/'TOP SCORES'!L$5,0)</f>
        <v>0</v>
      </c>
    </row>
    <row r="55" spans="1:14">
      <c r="A55" s="17">
        <f ca="1">RANK(C55,C$2:C$997)</f>
        <v>54</v>
      </c>
      <c r="B55" s="12" t="s">
        <v>68</v>
      </c>
      <c r="C55" s="15" cm="1">
        <f t="array" aca="1" ref="C55" ca="1">SUM(LARGE(D55:N55,ROW(INDIRECT("1:8"))))</f>
        <v>405.15151515151513</v>
      </c>
      <c r="D55" s="14">
        <f>IFERROR(100*_xlfn.IFNA(VLOOKUP($B55,KviZDarije1!$A$1:$N$1000, 6, 0), 0)/'TOP SCORES'!B$5,0)</f>
        <v>18.181818181818183</v>
      </c>
      <c r="E55" s="14">
        <f>IFERROR(100*_xlfn.IFNA(VLOOKUP($B55,KviZDarije2!$A$1:$N$1000, 6, 0), 0)/'TOP SCORES'!C$5,0)</f>
        <v>77.777777777777771</v>
      </c>
      <c r="F55" s="14">
        <f>IFERROR(100*_xlfn.IFNA(VLOOKUP($B55,KviZDarije3!$A$1:$N$1000, 6, 0), 0)/'TOP SCORES'!D$5,0)</f>
        <v>0</v>
      </c>
      <c r="G55" s="14">
        <f>IFERROR(100*_xlfn.IFNA(VLOOKUP($B55,KviZDarije4!$A$1:$N$1000, 6, 0), 0)/'TOP SCORES'!E$5,0)</f>
        <v>0</v>
      </c>
      <c r="H55" s="14">
        <f>IFERROR(100*_xlfn.IFNA(VLOOKUP($B55,KviZDarije5!$A$1:$N$1000, 6, 0), 0)/'TOP SCORES'!F$5,0)</f>
        <v>63.636363636363633</v>
      </c>
      <c r="I55" s="14">
        <f>IFERROR(100*_xlfn.IFNA(VLOOKUP($B55,KviZDarije6!$A$1:$N$1000, 6, 0), 0)/'TOP SCORES'!G$5,0)</f>
        <v>44.444444444444443</v>
      </c>
      <c r="J55" s="14">
        <f>IFERROR(100*_xlfn.IFNA(VLOOKUP($B55,KviZDarije7!$A$1:$N$999, 6, 0), 0)/'TOP SCORES'!H$5,0)</f>
        <v>33.333333333333336</v>
      </c>
      <c r="K55" s="14">
        <f>IFERROR(100*_xlfn.IFNA(VLOOKUP($B55,KviZDarije8!$A$1:$N$1000, 6, 0), 0)/'TOP SCORES'!I$5,0)</f>
        <v>50</v>
      </c>
      <c r="L55" s="14">
        <f>IFERROR(100*_xlfn.IFNA(VLOOKUP($B55,KviZDarije9!$A$1:$N$1000, 6, 0), 0)/'TOP SCORES'!J$5,0)</f>
        <v>40</v>
      </c>
      <c r="M55" s="14">
        <f>IFERROR(100*_xlfn.IFNA(VLOOKUP($B55,KviZDarije10!$A$1:$N$1000, 6, 0), 0)/'TOP SCORES'!K$5,0)</f>
        <v>77.777777777777771</v>
      </c>
      <c r="N55" s="14">
        <f>IFERROR(100*_xlfn.IFNA(VLOOKUP($B55,KviZDarije11!$A$1:$N$1000, 6, 0), 0)/'TOP SCORES'!L$5,0)</f>
        <v>0</v>
      </c>
    </row>
    <row r="56" spans="1:14">
      <c r="A56" s="17">
        <f ca="1">RANK(C56,C$2:C$997)</f>
        <v>55</v>
      </c>
      <c r="B56" s="8" t="s">
        <v>19</v>
      </c>
      <c r="C56" s="15" cm="1">
        <f t="array" aca="1" ref="C56" ca="1">SUM(LARGE(D56:N56,ROW(INDIRECT("1:8"))))</f>
        <v>397.37373737373741</v>
      </c>
      <c r="D56" s="14">
        <f>IFERROR(100*_xlfn.IFNA(VLOOKUP($B56,KviZDarije1!$A$1:$N$1000, 6, 0), 0)/'TOP SCORES'!B$5,0)</f>
        <v>36.363636363636367</v>
      </c>
      <c r="E56" s="14">
        <f>IFERROR(100*_xlfn.IFNA(VLOOKUP($B56,KviZDarije2!$A$1:$N$1000, 6, 0), 0)/'TOP SCORES'!C$5,0)</f>
        <v>66.666666666666671</v>
      </c>
      <c r="F56" s="14">
        <f>IFERROR(100*_xlfn.IFNA(VLOOKUP($B56,KviZDarije3!$A$1:$N$1000, 6, 0), 0)/'TOP SCORES'!D$5,0)</f>
        <v>45.454545454545453</v>
      </c>
      <c r="G56" s="14">
        <f>IFERROR(100*_xlfn.IFNA(VLOOKUP($B56,KviZDarije4!$A$1:$N$1000, 6, 0), 0)/'TOP SCORES'!E$5,0)</f>
        <v>40</v>
      </c>
      <c r="H56" s="14">
        <f>IFERROR(100*_xlfn.IFNA(VLOOKUP($B56,KviZDarije5!$A$1:$N$1000, 6, 0), 0)/'TOP SCORES'!F$5,0)</f>
        <v>36.363636363636367</v>
      </c>
      <c r="I56" s="14">
        <f>IFERROR(100*_xlfn.IFNA(VLOOKUP($B56,KviZDarije6!$A$1:$N$1000, 6, 0), 0)/'TOP SCORES'!G$5,0)</f>
        <v>11.111111111111111</v>
      </c>
      <c r="J56" s="14">
        <f>IFERROR(100*_xlfn.IFNA(VLOOKUP($B56,KviZDarije7!$A$1:$N$999, 6, 0), 0)/'TOP SCORES'!H$5,0)</f>
        <v>44.444444444444443</v>
      </c>
      <c r="K56" s="14">
        <f>IFERROR(100*_xlfn.IFNA(VLOOKUP($B56,KviZDarije8!$A$1:$N$1000, 6, 0), 0)/'TOP SCORES'!I$5,0)</f>
        <v>60</v>
      </c>
      <c r="L56" s="14">
        <f>IFERROR(100*_xlfn.IFNA(VLOOKUP($B56,KviZDarije9!$A$1:$N$1000, 6, 0), 0)/'TOP SCORES'!J$5,0)</f>
        <v>60</v>
      </c>
      <c r="M56" s="14">
        <f>IFERROR(100*_xlfn.IFNA(VLOOKUP($B56,KviZDarije10!$A$1:$N$1000, 6, 0), 0)/'TOP SCORES'!K$5,0)</f>
        <v>44.444444444444443</v>
      </c>
      <c r="N56" s="14">
        <f>IFERROR(100*_xlfn.IFNA(VLOOKUP($B56,KviZDarije11!$A$1:$N$1000, 6, 0), 0)/'TOP SCORES'!L$5,0)</f>
        <v>0</v>
      </c>
    </row>
    <row r="57" spans="1:14">
      <c r="A57" s="17">
        <f ca="1">RANK(C57,C$2:C$997)</f>
        <v>56</v>
      </c>
      <c r="B57" s="12" t="s">
        <v>18</v>
      </c>
      <c r="C57" s="15" cm="1">
        <f t="array" aca="1" ref="C57" ca="1">SUM(LARGE(D57:N57,ROW(INDIRECT("1:8"))))</f>
        <v>396.56565656565658</v>
      </c>
      <c r="D57" s="14">
        <f>IFERROR(100*_xlfn.IFNA(VLOOKUP($B57,KviZDarije1!$A$1:$N$1000, 6, 0), 0)/'TOP SCORES'!B$5,0)</f>
        <v>36.363636363636367</v>
      </c>
      <c r="E57" s="14">
        <f>IFERROR(100*_xlfn.IFNA(VLOOKUP($B57,KviZDarije2!$A$1:$N$1000, 6, 0), 0)/'TOP SCORES'!C$5,0)</f>
        <v>66.666666666666671</v>
      </c>
      <c r="F57" s="14">
        <f>IFERROR(100*_xlfn.IFNA(VLOOKUP($B57,KviZDarije3!$A$1:$N$1000, 6, 0), 0)/'TOP SCORES'!D$5,0)</f>
        <v>45.454545454545453</v>
      </c>
      <c r="G57" s="14">
        <f>IFERROR(100*_xlfn.IFNA(VLOOKUP($B57,KviZDarije4!$A$1:$N$1000, 6, 0), 0)/'TOP SCORES'!E$5,0)</f>
        <v>40</v>
      </c>
      <c r="H57" s="14">
        <f>IFERROR(100*_xlfn.IFNA(VLOOKUP($B57,KviZDarije5!$A$1:$N$1000, 6, 0), 0)/'TOP SCORES'!F$5,0)</f>
        <v>63.636363636363633</v>
      </c>
      <c r="I57" s="14">
        <f>IFERROR(100*_xlfn.IFNA(VLOOKUP($B57,KviZDarije6!$A$1:$N$1000, 6, 0), 0)/'TOP SCORES'!G$5,0)</f>
        <v>22.222222222222221</v>
      </c>
      <c r="J57" s="14">
        <f>IFERROR(100*_xlfn.IFNA(VLOOKUP($B57,KviZDarije7!$A$1:$N$999, 6, 0), 0)/'TOP SCORES'!H$5,0)</f>
        <v>33.333333333333336</v>
      </c>
      <c r="K57" s="14">
        <f>IFERROR(100*_xlfn.IFNA(VLOOKUP($B57,KviZDarije8!$A$1:$N$1000, 6, 0), 0)/'TOP SCORES'!I$5,0)</f>
        <v>50</v>
      </c>
      <c r="L57" s="14">
        <f>IFERROR(100*_xlfn.IFNA(VLOOKUP($B57,KviZDarije9!$A$1:$N$1000, 6, 0), 0)/'TOP SCORES'!J$5,0)</f>
        <v>50</v>
      </c>
      <c r="M57" s="14">
        <f>IFERROR(100*_xlfn.IFNA(VLOOKUP($B57,KviZDarije10!$A$1:$N$1000, 6, 0), 0)/'TOP SCORES'!K$5,0)</f>
        <v>44.444444444444443</v>
      </c>
      <c r="N57" s="14">
        <f>IFERROR(100*_xlfn.IFNA(VLOOKUP($B57,KviZDarije11!$A$1:$N$1000, 6, 0), 0)/'TOP SCORES'!L$5,0)</f>
        <v>0</v>
      </c>
    </row>
    <row r="58" spans="1:14">
      <c r="A58" s="17">
        <f ca="1">RANK(C58,C$2:C$997)</f>
        <v>57</v>
      </c>
      <c r="B58" s="12" t="s">
        <v>169</v>
      </c>
      <c r="C58" s="15" cm="1">
        <f t="array" aca="1" ref="C58" ca="1">SUM(LARGE(D58:N58,ROW(INDIRECT("1:8"))))</f>
        <v>393.33333333333331</v>
      </c>
      <c r="D58" s="14">
        <f>IFERROR(100*_xlfn.IFNA(VLOOKUP($B58,KviZDarije1!$A$1:$N$1000, 6, 0), 0)/'TOP SCORES'!B$5,0)</f>
        <v>63.636363636363633</v>
      </c>
      <c r="E58" s="14">
        <f>IFERROR(100*_xlfn.IFNA(VLOOKUP($B58,KviZDarije2!$A$1:$N$1000, 6, 0), 0)/'TOP SCORES'!C$5,0)</f>
        <v>77.777777777777771</v>
      </c>
      <c r="F58" s="14">
        <f>IFERROR(100*_xlfn.IFNA(VLOOKUP($B58,KviZDarije3!$A$1:$N$1000, 6, 0), 0)/'TOP SCORES'!D$5,0)</f>
        <v>72.727272727272734</v>
      </c>
      <c r="G58" s="14">
        <f>IFERROR(100*_xlfn.IFNA(VLOOKUP($B58,KviZDarije4!$A$1:$N$1000, 6, 0), 0)/'TOP SCORES'!E$5,0)</f>
        <v>60</v>
      </c>
      <c r="H58" s="14">
        <f>IFERROR(100*_xlfn.IFNA(VLOOKUP($B58,KviZDarije5!$A$1:$N$1000, 6, 0), 0)/'TOP SCORES'!F$5,0)</f>
        <v>63.636363636363633</v>
      </c>
      <c r="I58" s="14">
        <f>IFERROR(100*_xlfn.IFNA(VLOOKUP($B58,KviZDarije6!$A$1:$N$1000, 6, 0), 0)/'TOP SCORES'!G$5,0)</f>
        <v>55.555555555555557</v>
      </c>
      <c r="J58" s="14">
        <f>IFERROR(100*_xlfn.IFNA(VLOOKUP($B58,KviZDarije7!$A$1:$N$999, 6, 0), 0)/'TOP SCORES'!H$5,0)</f>
        <v>0</v>
      </c>
      <c r="K58" s="14">
        <f>IFERROR(100*_xlfn.IFNA(VLOOKUP($B58,KviZDarije8!$A$1:$N$1000, 6, 0), 0)/'TOP SCORES'!I$5,0)</f>
        <v>0</v>
      </c>
      <c r="L58" s="14">
        <f>IFERROR(100*_xlfn.IFNA(VLOOKUP($B58,KviZDarije9!$A$1:$N$1000, 6, 0), 0)/'TOP SCORES'!J$5,0)</f>
        <v>0</v>
      </c>
      <c r="M58" s="14">
        <f>IFERROR(100*_xlfn.IFNA(VLOOKUP($B58,KviZDarije10!$A$1:$N$1000, 6, 0), 0)/'TOP SCORES'!K$5,0)</f>
        <v>0</v>
      </c>
      <c r="N58" s="14">
        <f>IFERROR(100*_xlfn.IFNA(VLOOKUP($B58,KviZDarije11!$A$1:$N$1000, 6, 0), 0)/'TOP SCORES'!L$5,0)</f>
        <v>0</v>
      </c>
    </row>
    <row r="59" spans="1:14">
      <c r="A59" s="17">
        <f ca="1">RANK(C59,C$2:C$997)</f>
        <v>58</v>
      </c>
      <c r="B59" s="8" t="s">
        <v>139</v>
      </c>
      <c r="C59" s="15" cm="1">
        <f t="array" aca="1" ref="C59" ca="1">SUM(LARGE(D59:N59,ROW(INDIRECT("1:8"))))</f>
        <v>380.80808080808077</v>
      </c>
      <c r="D59" s="14">
        <f>IFERROR(100*_xlfn.IFNA(VLOOKUP($B59,KviZDarije1!$A$1:$N$1000, 6, 0), 0)/'TOP SCORES'!B$5,0)</f>
        <v>81.818181818181813</v>
      </c>
      <c r="E59" s="14">
        <f>IFERROR(100*_xlfn.IFNA(VLOOKUP($B59,KviZDarije2!$A$1:$N$1000, 6, 0), 0)/'TOP SCORES'!C$5,0)</f>
        <v>88.888888888888886</v>
      </c>
      <c r="F59" s="14">
        <f>IFERROR(100*_xlfn.IFNA(VLOOKUP($B59,KviZDarije3!$A$1:$N$1000, 6, 0), 0)/'TOP SCORES'!D$5,0)</f>
        <v>90.909090909090907</v>
      </c>
      <c r="G59" s="14">
        <f>IFERROR(100*_xlfn.IFNA(VLOOKUP($B59,KviZDarije4!$A$1:$N$1000, 6, 0), 0)/'TOP SCORES'!E$5,0)</f>
        <v>0</v>
      </c>
      <c r="H59" s="14">
        <f>IFERROR(100*_xlfn.IFNA(VLOOKUP($B59,KviZDarije5!$A$1:$N$1000, 6, 0), 0)/'TOP SCORES'!F$5,0)</f>
        <v>63.636363636363633</v>
      </c>
      <c r="I59" s="14">
        <f>IFERROR(100*_xlfn.IFNA(VLOOKUP($B59,KviZDarije6!$A$1:$N$1000, 6, 0), 0)/'TOP SCORES'!G$5,0)</f>
        <v>0</v>
      </c>
      <c r="J59" s="14">
        <f>IFERROR(100*_xlfn.IFNA(VLOOKUP($B59,KviZDarije7!$A$1:$N$999, 6, 0), 0)/'TOP SCORES'!H$5,0)</f>
        <v>55.555555555555557</v>
      </c>
      <c r="K59" s="14">
        <f>IFERROR(100*_xlfn.IFNA(VLOOKUP($B59,KviZDarije8!$A$1:$N$1000, 6, 0), 0)/'TOP SCORES'!I$5,0)</f>
        <v>0</v>
      </c>
      <c r="L59" s="14">
        <f>IFERROR(100*_xlfn.IFNA(VLOOKUP($B59,KviZDarije9!$A$1:$N$1000, 6, 0), 0)/'TOP SCORES'!J$5,0)</f>
        <v>0</v>
      </c>
      <c r="M59" s="14">
        <f>IFERROR(100*_xlfn.IFNA(VLOOKUP($B59,KviZDarije10!$A$1:$N$1000, 6, 0), 0)/'TOP SCORES'!K$5,0)</f>
        <v>0</v>
      </c>
      <c r="N59" s="14">
        <f>IFERROR(100*_xlfn.IFNA(VLOOKUP($B59,KviZDarije11!$A$1:$N$1000, 6, 0), 0)/'TOP SCORES'!L$5,0)</f>
        <v>0</v>
      </c>
    </row>
    <row r="60" spans="1:14">
      <c r="A60" s="17">
        <f ca="1">RANK(C60,C$2:C$997)</f>
        <v>59</v>
      </c>
      <c r="B60" s="8" t="s">
        <v>56</v>
      </c>
      <c r="C60" s="15" cm="1">
        <f t="array" aca="1" ref="C60" ca="1">SUM(LARGE(D60:N60,ROW(INDIRECT("1:8"))))</f>
        <v>376.96969696969694</v>
      </c>
      <c r="D60" s="14">
        <f>IFERROR(100*_xlfn.IFNA(VLOOKUP($B60,KviZDarije1!$A$1:$N$1000, 6, 0), 0)/'TOP SCORES'!B$5,0)</f>
        <v>54.545454545454547</v>
      </c>
      <c r="E60" s="14">
        <f>IFERROR(100*_xlfn.IFNA(VLOOKUP($B60,KviZDarije2!$A$1:$N$1000, 6, 0), 0)/'TOP SCORES'!C$5,0)</f>
        <v>55.555555555555557</v>
      </c>
      <c r="F60" s="14">
        <f>IFERROR(100*_xlfn.IFNA(VLOOKUP($B60,KviZDarije3!$A$1:$N$1000, 6, 0), 0)/'TOP SCORES'!D$5,0)</f>
        <v>63.636363636363633</v>
      </c>
      <c r="G60" s="14">
        <f>IFERROR(100*_xlfn.IFNA(VLOOKUP($B60,KviZDarije4!$A$1:$N$1000, 6, 0), 0)/'TOP SCORES'!E$5,0)</f>
        <v>30</v>
      </c>
      <c r="H60" s="14">
        <f>IFERROR(100*_xlfn.IFNA(VLOOKUP($B60,KviZDarije5!$A$1:$N$1000, 6, 0), 0)/'TOP SCORES'!F$5,0)</f>
        <v>45.454545454545453</v>
      </c>
      <c r="I60" s="14">
        <f>IFERROR(100*_xlfn.IFNA(VLOOKUP($B60,KviZDarije6!$A$1:$N$1000, 6, 0), 0)/'TOP SCORES'!G$5,0)</f>
        <v>44.444444444444443</v>
      </c>
      <c r="J60" s="14">
        <f>IFERROR(100*_xlfn.IFNA(VLOOKUP($B60,KviZDarije7!$A$1:$N$999, 6, 0), 0)/'TOP SCORES'!H$5,0)</f>
        <v>33.333333333333336</v>
      </c>
      <c r="K60" s="14">
        <f>IFERROR(100*_xlfn.IFNA(VLOOKUP($B60,KviZDarije8!$A$1:$N$1000, 6, 0), 0)/'TOP SCORES'!I$5,0)</f>
        <v>40</v>
      </c>
      <c r="L60" s="14">
        <f>IFERROR(100*_xlfn.IFNA(VLOOKUP($B60,KviZDarije9!$A$1:$N$1000, 6, 0), 0)/'TOP SCORES'!J$5,0)</f>
        <v>40</v>
      </c>
      <c r="M60" s="14">
        <f>IFERROR(100*_xlfn.IFNA(VLOOKUP($B60,KviZDarije10!$A$1:$N$1000, 6, 0), 0)/'TOP SCORES'!K$5,0)</f>
        <v>0</v>
      </c>
      <c r="N60" s="14">
        <f>IFERROR(100*_xlfn.IFNA(VLOOKUP($B60,KviZDarije11!$A$1:$N$1000, 6, 0), 0)/'TOP SCORES'!L$5,0)</f>
        <v>0</v>
      </c>
    </row>
    <row r="61" spans="1:14">
      <c r="A61" s="17">
        <f ca="1">RANK(C61,C$2:C$997)</f>
        <v>60</v>
      </c>
      <c r="B61" s="12" t="s">
        <v>90</v>
      </c>
      <c r="C61" s="15" cm="1">
        <f t="array" aca="1" ref="C61" ca="1">SUM(LARGE(D61:N61,ROW(INDIRECT("1:8"))))</f>
        <v>372.02020202020202</v>
      </c>
      <c r="D61" s="14">
        <f>IFERROR(100*_xlfn.IFNA(VLOOKUP($B61,KviZDarije1!$A$1:$N$1000, 6, 0), 0)/'TOP SCORES'!B$5,0)</f>
        <v>9.0909090909090917</v>
      </c>
      <c r="E61" s="14">
        <f>IFERROR(100*_xlfn.IFNA(VLOOKUP($B61,KviZDarije2!$A$1:$N$1000, 6, 0), 0)/'TOP SCORES'!C$5,0)</f>
        <v>77.777777777777771</v>
      </c>
      <c r="F61" s="14">
        <f>IFERROR(100*_xlfn.IFNA(VLOOKUP($B61,KviZDarije3!$A$1:$N$1000, 6, 0), 0)/'TOP SCORES'!D$5,0)</f>
        <v>45.454545454545453</v>
      </c>
      <c r="G61" s="14">
        <f>IFERROR(100*_xlfn.IFNA(VLOOKUP($B61,KviZDarije4!$A$1:$N$1000, 6, 0), 0)/'TOP SCORES'!E$5,0)</f>
        <v>30</v>
      </c>
      <c r="H61" s="14">
        <f>IFERROR(100*_xlfn.IFNA(VLOOKUP($B61,KviZDarije5!$A$1:$N$1000, 6, 0), 0)/'TOP SCORES'!F$5,0)</f>
        <v>45.454545454545453</v>
      </c>
      <c r="I61" s="14">
        <f>IFERROR(100*_xlfn.IFNA(VLOOKUP($B61,KviZDarije6!$A$1:$N$1000, 6, 0), 0)/'TOP SCORES'!G$5,0)</f>
        <v>44.444444444444443</v>
      </c>
      <c r="J61" s="14">
        <f>IFERROR(100*_xlfn.IFNA(VLOOKUP($B61,KviZDarije7!$A$1:$N$999, 6, 0), 0)/'TOP SCORES'!H$5,0)</f>
        <v>44.444444444444443</v>
      </c>
      <c r="K61" s="14">
        <f>IFERROR(100*_xlfn.IFNA(VLOOKUP($B61,KviZDarije8!$A$1:$N$1000, 6, 0), 0)/'TOP SCORES'!I$5,0)</f>
        <v>40</v>
      </c>
      <c r="L61" s="14">
        <f>IFERROR(100*_xlfn.IFNA(VLOOKUP($B61,KviZDarije9!$A$1:$N$1000, 6, 0), 0)/'TOP SCORES'!J$5,0)</f>
        <v>30</v>
      </c>
      <c r="M61" s="14">
        <f>IFERROR(100*_xlfn.IFNA(VLOOKUP($B61,KviZDarije10!$A$1:$N$1000, 6, 0), 0)/'TOP SCORES'!K$5,0)</f>
        <v>44.444444444444443</v>
      </c>
      <c r="N61" s="14">
        <f>IFERROR(100*_xlfn.IFNA(VLOOKUP($B61,KviZDarije11!$A$1:$N$1000, 6, 0), 0)/'TOP SCORES'!L$5,0)</f>
        <v>0</v>
      </c>
    </row>
    <row r="62" spans="1:14">
      <c r="A62" s="17">
        <f ca="1">RANK(C62,C$2:C$997)</f>
        <v>61</v>
      </c>
      <c r="B62" s="12" t="s">
        <v>188</v>
      </c>
      <c r="C62" s="15" cm="1">
        <f t="array" aca="1" ref="C62" ca="1">SUM(LARGE(D62:N62,ROW(INDIRECT("1:8"))))</f>
        <v>366.76767676767673</v>
      </c>
      <c r="D62" s="14">
        <f>IFERROR(100*_xlfn.IFNA(VLOOKUP($B62,KviZDarije1!$A$1:$N$1000, 6, 0), 0)/'TOP SCORES'!B$5,0)</f>
        <v>36.363636363636367</v>
      </c>
      <c r="E62" s="14">
        <f>IFERROR(100*_xlfn.IFNA(VLOOKUP($B62,KviZDarije2!$A$1:$N$1000, 6, 0), 0)/'TOP SCORES'!C$5,0)</f>
        <v>0</v>
      </c>
      <c r="F62" s="14">
        <f>IFERROR(100*_xlfn.IFNA(VLOOKUP($B62,KviZDarije3!$A$1:$N$1000, 6, 0), 0)/'TOP SCORES'!D$5,0)</f>
        <v>63.636363636363633</v>
      </c>
      <c r="G62" s="14">
        <f>IFERROR(100*_xlfn.IFNA(VLOOKUP($B62,KviZDarije4!$A$1:$N$1000, 6, 0), 0)/'TOP SCORES'!E$5,0)</f>
        <v>40</v>
      </c>
      <c r="H62" s="14">
        <f>IFERROR(100*_xlfn.IFNA(VLOOKUP($B62,KviZDarije5!$A$1:$N$1000, 6, 0), 0)/'TOP SCORES'!F$5,0)</f>
        <v>54.545454545454547</v>
      </c>
      <c r="I62" s="14">
        <f>IFERROR(100*_xlfn.IFNA(VLOOKUP($B62,KviZDarije6!$A$1:$N$1000, 6, 0), 0)/'TOP SCORES'!G$5,0)</f>
        <v>33.333333333333336</v>
      </c>
      <c r="J62" s="14">
        <f>IFERROR(100*_xlfn.IFNA(VLOOKUP($B62,KviZDarije7!$A$1:$N$999, 6, 0), 0)/'TOP SCORES'!H$5,0)</f>
        <v>33.333333333333336</v>
      </c>
      <c r="K62" s="14">
        <f>IFERROR(100*_xlfn.IFNA(VLOOKUP($B62,KviZDarije8!$A$1:$N$1000, 6, 0), 0)/'TOP SCORES'!I$5,0)</f>
        <v>0</v>
      </c>
      <c r="L62" s="14">
        <f>IFERROR(100*_xlfn.IFNA(VLOOKUP($B62,KviZDarije9!$A$1:$N$1000, 6, 0), 0)/'TOP SCORES'!J$5,0)</f>
        <v>50</v>
      </c>
      <c r="M62" s="14">
        <f>IFERROR(100*_xlfn.IFNA(VLOOKUP($B62,KviZDarije10!$A$1:$N$1000, 6, 0), 0)/'TOP SCORES'!K$5,0)</f>
        <v>55.555555555555557</v>
      </c>
      <c r="N62" s="14">
        <f>IFERROR(100*_xlfn.IFNA(VLOOKUP($B62,KviZDarije11!$A$1:$N$1000, 6, 0), 0)/'TOP SCORES'!L$5,0)</f>
        <v>0</v>
      </c>
    </row>
    <row r="63" spans="1:14">
      <c r="A63" s="17">
        <f ca="1">RANK(C63,C$2:C$997)</f>
        <v>62</v>
      </c>
      <c r="B63" s="12" t="s">
        <v>86</v>
      </c>
      <c r="C63" s="15" cm="1">
        <f t="array" aca="1" ref="C63" ca="1">SUM(LARGE(D63:N63,ROW(INDIRECT("1:8"))))</f>
        <v>366.26262626262627</v>
      </c>
      <c r="D63" s="14">
        <f>IFERROR(100*_xlfn.IFNA(VLOOKUP($B63,KviZDarije1!$A$1:$N$1000, 6, 0), 0)/'TOP SCORES'!B$5,0)</f>
        <v>18.181818181818183</v>
      </c>
      <c r="E63" s="14">
        <f>IFERROR(100*_xlfn.IFNA(VLOOKUP($B63,KviZDarije2!$A$1:$N$1000, 6, 0), 0)/'TOP SCORES'!C$5,0)</f>
        <v>66.666666666666671</v>
      </c>
      <c r="F63" s="14">
        <f>IFERROR(100*_xlfn.IFNA(VLOOKUP($B63,KviZDarije3!$A$1:$N$1000, 6, 0), 0)/'TOP SCORES'!D$5,0)</f>
        <v>45.454545454545453</v>
      </c>
      <c r="G63" s="14">
        <f>IFERROR(100*_xlfn.IFNA(VLOOKUP($B63,KviZDarije4!$A$1:$N$1000, 6, 0), 0)/'TOP SCORES'!E$5,0)</f>
        <v>60</v>
      </c>
      <c r="H63" s="14">
        <f>IFERROR(100*_xlfn.IFNA(VLOOKUP($B63,KviZDarije5!$A$1:$N$1000, 6, 0), 0)/'TOP SCORES'!F$5,0)</f>
        <v>36.363636363636367</v>
      </c>
      <c r="I63" s="14">
        <f>IFERROR(100*_xlfn.IFNA(VLOOKUP($B63,KviZDarije6!$A$1:$N$1000, 6, 0), 0)/'TOP SCORES'!G$5,0)</f>
        <v>0</v>
      </c>
      <c r="J63" s="14">
        <f>IFERROR(100*_xlfn.IFNA(VLOOKUP($B63,KviZDarije7!$A$1:$N$999, 6, 0), 0)/'TOP SCORES'!H$5,0)</f>
        <v>22.222222222222221</v>
      </c>
      <c r="K63" s="14">
        <f>IFERROR(100*_xlfn.IFNA(VLOOKUP($B63,KviZDarije8!$A$1:$N$1000, 6, 0), 0)/'TOP SCORES'!I$5,0)</f>
        <v>60</v>
      </c>
      <c r="L63" s="14">
        <f>IFERROR(100*_xlfn.IFNA(VLOOKUP($B63,KviZDarije9!$A$1:$N$1000, 6, 0), 0)/'TOP SCORES'!J$5,0)</f>
        <v>20</v>
      </c>
      <c r="M63" s="14">
        <f>IFERROR(100*_xlfn.IFNA(VLOOKUP($B63,KviZDarije10!$A$1:$N$1000, 6, 0), 0)/'TOP SCORES'!K$5,0)</f>
        <v>55.555555555555557</v>
      </c>
      <c r="N63" s="14">
        <f>IFERROR(100*_xlfn.IFNA(VLOOKUP($B63,KviZDarije11!$A$1:$N$1000, 6, 0), 0)/'TOP SCORES'!L$5,0)</f>
        <v>0</v>
      </c>
    </row>
    <row r="64" spans="1:14">
      <c r="A64" s="17">
        <f ca="1">RANK(C64,C$2:C$997)</f>
        <v>63</v>
      </c>
      <c r="B64" s="12" t="s">
        <v>39</v>
      </c>
      <c r="C64" s="15" cm="1">
        <f t="array" aca="1" ref="C64" ca="1">SUM(LARGE(D64:N64,ROW(INDIRECT("1:8"))))</f>
        <v>364.74747474747477</v>
      </c>
      <c r="D64" s="14">
        <f>IFERROR(100*_xlfn.IFNA(VLOOKUP($B64,KviZDarije1!$A$1:$N$1000, 6, 0), 0)/'TOP SCORES'!B$5,0)</f>
        <v>27.272727272727273</v>
      </c>
      <c r="E64" s="14">
        <f>IFERROR(100*_xlfn.IFNA(VLOOKUP($B64,KviZDarije2!$A$1:$N$1000, 6, 0), 0)/'TOP SCORES'!C$5,0)</f>
        <v>66.666666666666671</v>
      </c>
      <c r="F64" s="14">
        <f>IFERROR(100*_xlfn.IFNA(VLOOKUP($B64,KviZDarije3!$A$1:$N$1000, 6, 0), 0)/'TOP SCORES'!D$5,0)</f>
        <v>36.363636363636367</v>
      </c>
      <c r="G64" s="14">
        <f>IFERROR(100*_xlfn.IFNA(VLOOKUP($B64,KviZDarije4!$A$1:$N$1000, 6, 0), 0)/'TOP SCORES'!E$5,0)</f>
        <v>0</v>
      </c>
      <c r="H64" s="14">
        <f>IFERROR(100*_xlfn.IFNA(VLOOKUP($B64,KviZDarije5!$A$1:$N$1000, 6, 0), 0)/'TOP SCORES'!F$5,0)</f>
        <v>0</v>
      </c>
      <c r="I64" s="14">
        <f>IFERROR(100*_xlfn.IFNA(VLOOKUP($B64,KviZDarije6!$A$1:$N$1000, 6, 0), 0)/'TOP SCORES'!G$5,0)</f>
        <v>44.444444444444443</v>
      </c>
      <c r="J64" s="14">
        <f>IFERROR(100*_xlfn.IFNA(VLOOKUP($B64,KviZDarije7!$A$1:$N$999, 6, 0), 0)/'TOP SCORES'!H$5,0)</f>
        <v>33.333333333333336</v>
      </c>
      <c r="K64" s="14">
        <f>IFERROR(100*_xlfn.IFNA(VLOOKUP($B64,KviZDarije8!$A$1:$N$1000, 6, 0), 0)/'TOP SCORES'!I$5,0)</f>
        <v>70</v>
      </c>
      <c r="L64" s="14">
        <f>IFERROR(100*_xlfn.IFNA(VLOOKUP($B64,KviZDarije9!$A$1:$N$1000, 6, 0), 0)/'TOP SCORES'!J$5,0)</f>
        <v>20</v>
      </c>
      <c r="M64" s="14">
        <f>IFERROR(100*_xlfn.IFNA(VLOOKUP($B64,KviZDarije10!$A$1:$N$1000, 6, 0), 0)/'TOP SCORES'!K$5,0)</f>
        <v>66.666666666666671</v>
      </c>
      <c r="N64" s="14">
        <f>IFERROR(100*_xlfn.IFNA(VLOOKUP($B64,KviZDarije11!$A$1:$N$1000, 6, 0), 0)/'TOP SCORES'!L$5,0)</f>
        <v>0</v>
      </c>
    </row>
    <row r="65" spans="1:14">
      <c r="A65" s="17">
        <f ca="1">RANK(C65,C$2:C$997)</f>
        <v>64</v>
      </c>
      <c r="B65" s="8" t="s">
        <v>100</v>
      </c>
      <c r="C65" s="15" cm="1">
        <f t="array" aca="1" ref="C65" ca="1">SUM(LARGE(D65:N65,ROW(INDIRECT("1:8"))))</f>
        <v>361.5151515151515</v>
      </c>
      <c r="D65" s="14">
        <f>IFERROR(100*_xlfn.IFNA(VLOOKUP($B65,KviZDarije1!$A$1:$N$1000, 6, 0), 0)/'TOP SCORES'!B$5,0)</f>
        <v>27.272727272727273</v>
      </c>
      <c r="E65" s="14">
        <f>IFERROR(100*_xlfn.IFNA(VLOOKUP($B65,KviZDarije2!$A$1:$N$1000, 6, 0), 0)/'TOP SCORES'!C$5,0)</f>
        <v>55.555555555555557</v>
      </c>
      <c r="F65" s="14">
        <f>IFERROR(100*_xlfn.IFNA(VLOOKUP($B65,KviZDarije3!$A$1:$N$1000, 6, 0), 0)/'TOP SCORES'!D$5,0)</f>
        <v>63.636363636363633</v>
      </c>
      <c r="G65" s="14">
        <f>IFERROR(100*_xlfn.IFNA(VLOOKUP($B65,KviZDarije4!$A$1:$N$1000, 6, 0), 0)/'TOP SCORES'!E$5,0)</f>
        <v>30</v>
      </c>
      <c r="H65" s="14">
        <f>IFERROR(100*_xlfn.IFNA(VLOOKUP($B65,KviZDarije5!$A$1:$N$1000, 6, 0), 0)/'TOP SCORES'!F$5,0)</f>
        <v>54.545454545454547</v>
      </c>
      <c r="I65" s="14">
        <f>IFERROR(100*_xlfn.IFNA(VLOOKUP($B65,KviZDarije6!$A$1:$N$1000, 6, 0), 0)/'TOP SCORES'!G$5,0)</f>
        <v>33.333333333333336</v>
      </c>
      <c r="J65" s="14">
        <f>IFERROR(100*_xlfn.IFNA(VLOOKUP($B65,KviZDarije7!$A$1:$N$999, 6, 0), 0)/'TOP SCORES'!H$5,0)</f>
        <v>11.111111111111111</v>
      </c>
      <c r="K65" s="14">
        <f>IFERROR(100*_xlfn.IFNA(VLOOKUP($B65,KviZDarije8!$A$1:$N$1000, 6, 0), 0)/'TOP SCORES'!I$5,0)</f>
        <v>40</v>
      </c>
      <c r="L65" s="14">
        <f>IFERROR(100*_xlfn.IFNA(VLOOKUP($B65,KviZDarije9!$A$1:$N$1000, 6, 0), 0)/'TOP SCORES'!J$5,0)</f>
        <v>40</v>
      </c>
      <c r="M65" s="14">
        <f>IFERROR(100*_xlfn.IFNA(VLOOKUP($B65,KviZDarije10!$A$1:$N$1000, 6, 0), 0)/'TOP SCORES'!K$5,0)</f>
        <v>44.444444444444443</v>
      </c>
      <c r="N65" s="14">
        <f>IFERROR(100*_xlfn.IFNA(VLOOKUP($B65,KviZDarije11!$A$1:$N$1000, 6, 0), 0)/'TOP SCORES'!L$5,0)</f>
        <v>0</v>
      </c>
    </row>
    <row r="66" spans="1:14">
      <c r="A66" s="17">
        <f ca="1">RANK(C66,C$2:C$997)</f>
        <v>65</v>
      </c>
      <c r="B66" s="8" t="s">
        <v>137</v>
      </c>
      <c r="C66" s="15" cm="1">
        <f t="array" aca="1" ref="C66" ca="1">SUM(LARGE(D66:N66,ROW(INDIRECT("1:8"))))</f>
        <v>361.4141414141414</v>
      </c>
      <c r="D66" s="14">
        <f>IFERROR(100*_xlfn.IFNA(VLOOKUP($B66,KviZDarije1!$A$1:$N$1000, 6, 0), 0)/'TOP SCORES'!B$5,0)</f>
        <v>18.181818181818183</v>
      </c>
      <c r="E66" s="14">
        <f>IFERROR(100*_xlfn.IFNA(VLOOKUP($B66,KviZDarije2!$A$1:$N$1000, 6, 0), 0)/'TOP SCORES'!C$5,0)</f>
        <v>66.666666666666671</v>
      </c>
      <c r="F66" s="14">
        <f>IFERROR(100*_xlfn.IFNA(VLOOKUP($B66,KviZDarije3!$A$1:$N$1000, 6, 0), 0)/'TOP SCORES'!D$5,0)</f>
        <v>45.454545454545453</v>
      </c>
      <c r="G66" s="14">
        <f>IFERROR(100*_xlfn.IFNA(VLOOKUP($B66,KviZDarije4!$A$1:$N$1000, 6, 0), 0)/'TOP SCORES'!E$5,0)</f>
        <v>40</v>
      </c>
      <c r="H66" s="14">
        <f>IFERROR(100*_xlfn.IFNA(VLOOKUP($B66,KviZDarije5!$A$1:$N$1000, 6, 0), 0)/'TOP SCORES'!F$5,0)</f>
        <v>0</v>
      </c>
      <c r="I66" s="14">
        <f>IFERROR(100*_xlfn.IFNA(VLOOKUP($B66,KviZDarije6!$A$1:$N$1000, 6, 0), 0)/'TOP SCORES'!G$5,0)</f>
        <v>55.555555555555557</v>
      </c>
      <c r="J66" s="14">
        <f>IFERROR(100*_xlfn.IFNA(VLOOKUP($B66,KviZDarije7!$A$1:$N$999, 6, 0), 0)/'TOP SCORES'!H$5,0)</f>
        <v>0</v>
      </c>
      <c r="K66" s="14">
        <f>IFERROR(100*_xlfn.IFNA(VLOOKUP($B66,KviZDarije8!$A$1:$N$1000, 6, 0), 0)/'TOP SCORES'!I$5,0)</f>
        <v>50</v>
      </c>
      <c r="L66" s="14">
        <f>IFERROR(100*_xlfn.IFNA(VLOOKUP($B66,KviZDarije9!$A$1:$N$1000, 6, 0), 0)/'TOP SCORES'!J$5,0)</f>
        <v>30</v>
      </c>
      <c r="M66" s="14">
        <f>IFERROR(100*_xlfn.IFNA(VLOOKUP($B66,KviZDarije10!$A$1:$N$1000, 6, 0), 0)/'TOP SCORES'!K$5,0)</f>
        <v>55.555555555555557</v>
      </c>
      <c r="N66" s="14">
        <f>IFERROR(100*_xlfn.IFNA(VLOOKUP($B66,KviZDarije11!$A$1:$N$1000, 6, 0), 0)/'TOP SCORES'!L$5,0)</f>
        <v>0</v>
      </c>
    </row>
    <row r="67" spans="1:14">
      <c r="A67" s="17">
        <f ca="1">RANK(C67,C$2:C$997)</f>
        <v>66</v>
      </c>
      <c r="B67" s="12" t="s">
        <v>174</v>
      </c>
      <c r="C67" s="15" cm="1">
        <f t="array" aca="1" ref="C67" ca="1">SUM(LARGE(D67:N67,ROW(INDIRECT("1:8"))))</f>
        <v>358.48484848484844</v>
      </c>
      <c r="D67" s="14">
        <f>IFERROR(100*_xlfn.IFNA(VLOOKUP($B67,KviZDarije1!$A$1:$N$1000, 6, 0), 0)/'TOP SCORES'!B$5,0)</f>
        <v>18.181818181818183</v>
      </c>
      <c r="E67" s="14">
        <f>IFERROR(100*_xlfn.IFNA(VLOOKUP($B67,KviZDarije2!$A$1:$N$1000, 6, 0), 0)/'TOP SCORES'!C$5,0)</f>
        <v>77.777777777777771</v>
      </c>
      <c r="F67" s="14">
        <f>IFERROR(100*_xlfn.IFNA(VLOOKUP($B67,KviZDarije3!$A$1:$N$1000, 6, 0), 0)/'TOP SCORES'!D$5,0)</f>
        <v>36.363636363636367</v>
      </c>
      <c r="G67" s="14">
        <f>IFERROR(100*_xlfn.IFNA(VLOOKUP($B67,KviZDarije4!$A$1:$N$1000, 6, 0), 0)/'TOP SCORES'!E$5,0)</f>
        <v>20</v>
      </c>
      <c r="H67" s="14">
        <f>IFERROR(100*_xlfn.IFNA(VLOOKUP($B67,KviZDarije5!$A$1:$N$1000, 6, 0), 0)/'TOP SCORES'!F$5,0)</f>
        <v>45.454545454545453</v>
      </c>
      <c r="I67" s="14">
        <f>IFERROR(100*_xlfn.IFNA(VLOOKUP($B67,KviZDarije6!$A$1:$N$1000, 6, 0), 0)/'TOP SCORES'!G$5,0)</f>
        <v>55.555555555555557</v>
      </c>
      <c r="J67" s="14">
        <f>IFERROR(100*_xlfn.IFNA(VLOOKUP($B67,KviZDarije7!$A$1:$N$999, 6, 0), 0)/'TOP SCORES'!H$5,0)</f>
        <v>0</v>
      </c>
      <c r="K67" s="14">
        <f>IFERROR(100*_xlfn.IFNA(VLOOKUP($B67,KviZDarije8!$A$1:$N$1000, 6, 0), 0)/'TOP SCORES'!I$5,0)</f>
        <v>50</v>
      </c>
      <c r="L67" s="14">
        <f>IFERROR(100*_xlfn.IFNA(VLOOKUP($B67,KviZDarije9!$A$1:$N$1000, 6, 0), 0)/'TOP SCORES'!J$5,0)</f>
        <v>40</v>
      </c>
      <c r="M67" s="14">
        <f>IFERROR(100*_xlfn.IFNA(VLOOKUP($B67,KviZDarije10!$A$1:$N$1000, 6, 0), 0)/'TOP SCORES'!K$5,0)</f>
        <v>33.333333333333336</v>
      </c>
      <c r="N67" s="14">
        <f>IFERROR(100*_xlfn.IFNA(VLOOKUP($B67,KviZDarije11!$A$1:$N$1000, 6, 0), 0)/'TOP SCORES'!L$5,0)</f>
        <v>0</v>
      </c>
    </row>
    <row r="68" spans="1:14">
      <c r="A68" s="17">
        <f ca="1">RANK(C68,C$2:C$997)</f>
        <v>67</v>
      </c>
      <c r="B68" s="8" t="s">
        <v>190</v>
      </c>
      <c r="C68" s="15" cm="1">
        <f t="array" aca="1" ref="C68" ca="1">SUM(LARGE(D68:N68,ROW(INDIRECT("1:8"))))</f>
        <v>353.73737373737367</v>
      </c>
      <c r="D68" s="14">
        <f>IFERROR(100*_xlfn.IFNA(VLOOKUP($B68,KviZDarije1!$A$1:$N$1000, 6, 0), 0)/'TOP SCORES'!B$5,0)</f>
        <v>27.272727272727273</v>
      </c>
      <c r="E68" s="14">
        <f>IFERROR(100*_xlfn.IFNA(VLOOKUP($B68,KviZDarije2!$A$1:$N$1000, 6, 0), 0)/'TOP SCORES'!C$5,0)</f>
        <v>77.777777777777771</v>
      </c>
      <c r="F68" s="14">
        <f>IFERROR(100*_xlfn.IFNA(VLOOKUP($B68,KviZDarije3!$A$1:$N$1000, 6, 0), 0)/'TOP SCORES'!D$5,0)</f>
        <v>45.454545454545453</v>
      </c>
      <c r="G68" s="14">
        <f>IFERROR(100*_xlfn.IFNA(VLOOKUP($B68,KviZDarije4!$A$1:$N$1000, 6, 0), 0)/'TOP SCORES'!E$5,0)</f>
        <v>20</v>
      </c>
      <c r="H68" s="14">
        <f>IFERROR(100*_xlfn.IFNA(VLOOKUP($B68,KviZDarije5!$A$1:$N$1000, 6, 0), 0)/'TOP SCORES'!F$5,0)</f>
        <v>45.454545454545453</v>
      </c>
      <c r="I68" s="14">
        <f>IFERROR(100*_xlfn.IFNA(VLOOKUP($B68,KviZDarije6!$A$1:$N$1000, 6, 0), 0)/'TOP SCORES'!G$5,0)</f>
        <v>33.333333333333336</v>
      </c>
      <c r="J68" s="14">
        <f>IFERROR(100*_xlfn.IFNA(VLOOKUP($B68,KviZDarije7!$A$1:$N$999, 6, 0), 0)/'TOP SCORES'!H$5,0)</f>
        <v>11.111111111111111</v>
      </c>
      <c r="K68" s="14">
        <f>IFERROR(100*_xlfn.IFNA(VLOOKUP($B68,KviZDarije8!$A$1:$N$1000, 6, 0), 0)/'TOP SCORES'!I$5,0)</f>
        <v>40</v>
      </c>
      <c r="L68" s="14">
        <f>IFERROR(100*_xlfn.IFNA(VLOOKUP($B68,KviZDarije9!$A$1:$N$1000, 6, 0), 0)/'TOP SCORES'!J$5,0)</f>
        <v>40</v>
      </c>
      <c r="M68" s="14">
        <f>IFERROR(100*_xlfn.IFNA(VLOOKUP($B68,KviZDarije10!$A$1:$N$1000, 6, 0), 0)/'TOP SCORES'!K$5,0)</f>
        <v>44.444444444444443</v>
      </c>
      <c r="N68" s="14">
        <f>IFERROR(100*_xlfn.IFNA(VLOOKUP($B68,KviZDarije11!$A$1:$N$1000, 6, 0), 0)/'TOP SCORES'!L$5,0)</f>
        <v>0</v>
      </c>
    </row>
    <row r="69" spans="1:14">
      <c r="A69" s="17">
        <f ca="1">RANK(C69,C$2:C$997)</f>
        <v>68</v>
      </c>
      <c r="B69" s="12" t="s">
        <v>148</v>
      </c>
      <c r="C69" s="15" cm="1">
        <f t="array" aca="1" ref="C69" ca="1">SUM(LARGE(D69:N69,ROW(INDIRECT("1:8"))))</f>
        <v>352.52525252525254</v>
      </c>
      <c r="D69" s="14">
        <f>IFERROR(100*_xlfn.IFNA(VLOOKUP($B69,KviZDarije1!$A$1:$N$1000, 6, 0), 0)/'TOP SCORES'!B$5,0)</f>
        <v>63.636363636363633</v>
      </c>
      <c r="E69" s="14">
        <f>IFERROR(100*_xlfn.IFNA(VLOOKUP($B69,KviZDarije2!$A$1:$N$1000, 6, 0), 0)/'TOP SCORES'!C$5,0)</f>
        <v>88.888888888888886</v>
      </c>
      <c r="F69" s="14">
        <f>IFERROR(100*_xlfn.IFNA(VLOOKUP($B69,KviZDarije3!$A$1:$N$1000, 6, 0), 0)/'TOP SCORES'!D$5,0)</f>
        <v>0</v>
      </c>
      <c r="G69" s="14">
        <f>IFERROR(100*_xlfn.IFNA(VLOOKUP($B69,KviZDarije4!$A$1:$N$1000, 6, 0), 0)/'TOP SCORES'!E$5,0)</f>
        <v>100</v>
      </c>
      <c r="H69" s="14">
        <f>IFERROR(100*_xlfn.IFNA(VLOOKUP($B69,KviZDarije5!$A$1:$N$1000, 6, 0), 0)/'TOP SCORES'!F$5,0)</f>
        <v>100</v>
      </c>
      <c r="I69" s="14">
        <f>IFERROR(100*_xlfn.IFNA(VLOOKUP($B69,KviZDarije6!$A$1:$N$1000, 6, 0), 0)/'TOP SCORES'!G$5,0)</f>
        <v>0</v>
      </c>
      <c r="J69" s="14">
        <f>IFERROR(100*_xlfn.IFNA(VLOOKUP($B69,KviZDarije7!$A$1:$N$999, 6, 0), 0)/'TOP SCORES'!H$5,0)</f>
        <v>0</v>
      </c>
      <c r="K69" s="14">
        <f>IFERROR(100*_xlfn.IFNA(VLOOKUP($B69,KviZDarije8!$A$1:$N$1000, 6, 0), 0)/'TOP SCORES'!I$5,0)</f>
        <v>0</v>
      </c>
      <c r="L69" s="14">
        <f>IFERROR(100*_xlfn.IFNA(VLOOKUP($B69,KviZDarije9!$A$1:$N$1000, 6, 0), 0)/'TOP SCORES'!J$5,0)</f>
        <v>0</v>
      </c>
      <c r="M69" s="14">
        <f>IFERROR(100*_xlfn.IFNA(VLOOKUP($B69,KviZDarije10!$A$1:$N$1000, 6, 0), 0)/'TOP SCORES'!K$5,0)</f>
        <v>0</v>
      </c>
      <c r="N69" s="14">
        <f>IFERROR(100*_xlfn.IFNA(VLOOKUP($B69,KviZDarije11!$A$1:$N$1000, 6, 0), 0)/'TOP SCORES'!L$5,0)</f>
        <v>0</v>
      </c>
    </row>
    <row r="70" spans="1:14">
      <c r="A70" s="17">
        <f ca="1">RANK(C70,C$2:C$997)</f>
        <v>69</v>
      </c>
      <c r="B70" s="8" t="s">
        <v>271</v>
      </c>
      <c r="C70" s="15" cm="1">
        <f t="array" aca="1" ref="C70" ca="1">SUM(LARGE(D70:N70,ROW(INDIRECT("1:8"))))</f>
        <v>347.57575757575756</v>
      </c>
      <c r="D70" s="14">
        <f>IFERROR(100*_xlfn.IFNA(VLOOKUP($B70,KviZDarije1!$A$1:$N$1000, 6, 0), 0)/'TOP SCORES'!B$5,0)</f>
        <v>0</v>
      </c>
      <c r="E70" s="14">
        <f>IFERROR(100*_xlfn.IFNA(VLOOKUP($B70,KviZDarije2!$A$1:$N$1000, 6, 0), 0)/'TOP SCORES'!C$5,0)</f>
        <v>0</v>
      </c>
      <c r="F70" s="14">
        <f>IFERROR(100*_xlfn.IFNA(VLOOKUP($B70,KviZDarije3!$A$1:$N$1000, 6, 0), 0)/'TOP SCORES'!D$5,0)</f>
        <v>0</v>
      </c>
      <c r="G70" s="14">
        <f>IFERROR(100*_xlfn.IFNA(VLOOKUP($B70,KviZDarije4!$A$1:$N$1000, 6, 0), 0)/'TOP SCORES'!E$5,0)</f>
        <v>0</v>
      </c>
      <c r="H70" s="14">
        <f>IFERROR(100*_xlfn.IFNA(VLOOKUP($B70,KviZDarije5!$A$1:$N$1000, 6, 0), 0)/'TOP SCORES'!F$5,0)</f>
        <v>90.909090909090907</v>
      </c>
      <c r="I70" s="14">
        <f>IFERROR(100*_xlfn.IFNA(VLOOKUP($B70,KviZDarije6!$A$1:$N$1000, 6, 0), 0)/'TOP SCORES'!G$5,0)</f>
        <v>77.777777777777771</v>
      </c>
      <c r="J70" s="14">
        <f>IFERROR(100*_xlfn.IFNA(VLOOKUP($B70,KviZDarije7!$A$1:$N$999, 6, 0), 0)/'TOP SCORES'!H$5,0)</f>
        <v>88.888888888888886</v>
      </c>
      <c r="K70" s="14">
        <f>IFERROR(100*_xlfn.IFNA(VLOOKUP($B70,KviZDarije8!$A$1:$N$1000, 6, 0), 0)/'TOP SCORES'!I$5,0)</f>
        <v>0</v>
      </c>
      <c r="L70" s="14">
        <f>IFERROR(100*_xlfn.IFNA(VLOOKUP($B70,KviZDarije9!$A$1:$N$1000, 6, 0), 0)/'TOP SCORES'!J$5,0)</f>
        <v>90</v>
      </c>
      <c r="M70" s="14">
        <f>IFERROR(100*_xlfn.IFNA(VLOOKUP($B70,KviZDarije10!$A$1:$N$1000, 6, 0), 0)/'TOP SCORES'!K$5,0)</f>
        <v>0</v>
      </c>
      <c r="N70" s="14">
        <f>IFERROR(100*_xlfn.IFNA(VLOOKUP($B70,KviZDarije11!$A$1:$N$1000, 6, 0), 0)/'TOP SCORES'!L$5,0)</f>
        <v>0</v>
      </c>
    </row>
    <row r="71" spans="1:14">
      <c r="A71" s="17">
        <f ca="1">RANK(C71,C$2:C$997)</f>
        <v>70</v>
      </c>
      <c r="B71" s="8" t="s">
        <v>22</v>
      </c>
      <c r="C71" s="15" cm="1">
        <f t="array" aca="1" ref="C71" ca="1">SUM(LARGE(D71:N71,ROW(INDIRECT("1:8"))))</f>
        <v>337.97979797979798</v>
      </c>
      <c r="D71" s="14">
        <f>IFERROR(100*_xlfn.IFNA(VLOOKUP($B71,KviZDarije1!$A$1:$N$1000, 6, 0), 0)/'TOP SCORES'!B$5,0)</f>
        <v>27.272727272727273</v>
      </c>
      <c r="E71" s="14">
        <f>IFERROR(100*_xlfn.IFNA(VLOOKUP($B71,KviZDarije2!$A$1:$N$1000, 6, 0), 0)/'TOP SCORES'!C$5,0)</f>
        <v>22.222222222222221</v>
      </c>
      <c r="F71" s="14">
        <f>IFERROR(100*_xlfn.IFNA(VLOOKUP($B71,KviZDarije3!$A$1:$N$1000, 6, 0), 0)/'TOP SCORES'!D$5,0)</f>
        <v>45.454545454545453</v>
      </c>
      <c r="G71" s="14">
        <f>IFERROR(100*_xlfn.IFNA(VLOOKUP($B71,KviZDarije4!$A$1:$N$1000, 6, 0), 0)/'TOP SCORES'!E$5,0)</f>
        <v>50</v>
      </c>
      <c r="H71" s="14">
        <f>IFERROR(100*_xlfn.IFNA(VLOOKUP($B71,KviZDarije5!$A$1:$N$1000, 6, 0), 0)/'TOP SCORES'!F$5,0)</f>
        <v>36.363636363636367</v>
      </c>
      <c r="I71" s="14">
        <f>IFERROR(100*_xlfn.IFNA(VLOOKUP($B71,KviZDarije6!$A$1:$N$1000, 6, 0), 0)/'TOP SCORES'!G$5,0)</f>
        <v>22.222222222222221</v>
      </c>
      <c r="J71" s="14">
        <f>IFERROR(100*_xlfn.IFNA(VLOOKUP($B71,KviZDarije7!$A$1:$N$999, 6, 0), 0)/'TOP SCORES'!H$5,0)</f>
        <v>0</v>
      </c>
      <c r="K71" s="14">
        <f>IFERROR(100*_xlfn.IFNA(VLOOKUP($B71,KviZDarije8!$A$1:$N$1000, 6, 0), 0)/'TOP SCORES'!I$5,0)</f>
        <v>40</v>
      </c>
      <c r="L71" s="14">
        <f>IFERROR(100*_xlfn.IFNA(VLOOKUP($B71,KviZDarije9!$A$1:$N$1000, 6, 0), 0)/'TOP SCORES'!J$5,0)</f>
        <v>50</v>
      </c>
      <c r="M71" s="14">
        <f>IFERROR(100*_xlfn.IFNA(VLOOKUP($B71,KviZDarije10!$A$1:$N$1000, 6, 0), 0)/'TOP SCORES'!K$5,0)</f>
        <v>66.666666666666671</v>
      </c>
      <c r="N71" s="14">
        <f>IFERROR(100*_xlfn.IFNA(VLOOKUP($B71,KviZDarije11!$A$1:$N$1000, 6, 0), 0)/'TOP SCORES'!L$5,0)</f>
        <v>0</v>
      </c>
    </row>
    <row r="72" spans="1:14">
      <c r="A72" s="17">
        <f ca="1">RANK(C72,C$2:C$997)</f>
        <v>71</v>
      </c>
      <c r="B72" s="12" t="s">
        <v>16</v>
      </c>
      <c r="C72" s="15" cm="1">
        <f t="array" aca="1" ref="C72" ca="1">SUM(LARGE(D72:N72,ROW(INDIRECT("1:8"))))</f>
        <v>334.4444444444444</v>
      </c>
      <c r="D72" s="14">
        <f>IFERROR(100*_xlfn.IFNA(VLOOKUP($B72,KviZDarije1!$A$1:$N$1000, 6, 0), 0)/'TOP SCORES'!B$5,0)</f>
        <v>0</v>
      </c>
      <c r="E72" s="14">
        <f>IFERROR(100*_xlfn.IFNA(VLOOKUP($B72,KviZDarije2!$A$1:$N$1000, 6, 0), 0)/'TOP SCORES'!C$5,0)</f>
        <v>66.666666666666671</v>
      </c>
      <c r="F72" s="14">
        <f>IFERROR(100*_xlfn.IFNA(VLOOKUP($B72,KviZDarije3!$A$1:$N$1000, 6, 0), 0)/'TOP SCORES'!D$5,0)</f>
        <v>45.454545454545453</v>
      </c>
      <c r="G72" s="14">
        <f>IFERROR(100*_xlfn.IFNA(VLOOKUP($B72,KviZDarije4!$A$1:$N$1000, 6, 0), 0)/'TOP SCORES'!E$5,0)</f>
        <v>0</v>
      </c>
      <c r="H72" s="14">
        <f>IFERROR(100*_xlfn.IFNA(VLOOKUP($B72,KviZDarije5!$A$1:$N$1000, 6, 0), 0)/'TOP SCORES'!F$5,0)</f>
        <v>54.545454545454547</v>
      </c>
      <c r="I72" s="14">
        <f>IFERROR(100*_xlfn.IFNA(VLOOKUP($B72,KviZDarije6!$A$1:$N$1000, 6, 0), 0)/'TOP SCORES'!G$5,0)</f>
        <v>33.333333333333336</v>
      </c>
      <c r="J72" s="14">
        <f>IFERROR(100*_xlfn.IFNA(VLOOKUP($B72,KviZDarije7!$A$1:$N$999, 6, 0), 0)/'TOP SCORES'!H$5,0)</f>
        <v>11.111111111111111</v>
      </c>
      <c r="K72" s="14">
        <f>IFERROR(100*_xlfn.IFNA(VLOOKUP($B72,KviZDarije8!$A$1:$N$1000, 6, 0), 0)/'TOP SCORES'!I$5,0)</f>
        <v>40</v>
      </c>
      <c r="L72" s="14">
        <f>IFERROR(100*_xlfn.IFNA(VLOOKUP($B72,KviZDarije9!$A$1:$N$1000, 6, 0), 0)/'TOP SCORES'!J$5,0)</f>
        <v>50</v>
      </c>
      <c r="M72" s="14">
        <f>IFERROR(100*_xlfn.IFNA(VLOOKUP($B72,KviZDarije10!$A$1:$N$1000, 6, 0), 0)/'TOP SCORES'!K$5,0)</f>
        <v>33.333333333333336</v>
      </c>
      <c r="N72" s="14">
        <f>IFERROR(100*_xlfn.IFNA(VLOOKUP($B72,KviZDarije11!$A$1:$N$1000, 6, 0), 0)/'TOP SCORES'!L$5,0)</f>
        <v>0</v>
      </c>
    </row>
    <row r="73" spans="1:14">
      <c r="A73" s="17">
        <f ca="1">RANK(C73,C$2:C$997)</f>
        <v>72</v>
      </c>
      <c r="B73" s="12" t="s">
        <v>48</v>
      </c>
      <c r="C73" s="15" cm="1">
        <f t="array" aca="1" ref="C73" ca="1">SUM(LARGE(D73:N73,ROW(INDIRECT("1:8"))))</f>
        <v>332.92929292929296</v>
      </c>
      <c r="D73" s="14">
        <f>IFERROR(100*_xlfn.IFNA(VLOOKUP($B73,KviZDarije1!$A$1:$N$1000, 6, 0), 0)/'TOP SCORES'!B$5,0)</f>
        <v>18.181818181818183</v>
      </c>
      <c r="E73" s="14">
        <f>IFERROR(100*_xlfn.IFNA(VLOOKUP($B73,KviZDarije2!$A$1:$N$1000, 6, 0), 0)/'TOP SCORES'!C$5,0)</f>
        <v>44.444444444444443</v>
      </c>
      <c r="F73" s="14">
        <f>IFERROR(100*_xlfn.IFNA(VLOOKUP($B73,KviZDarije3!$A$1:$N$1000, 6, 0), 0)/'TOP SCORES'!D$5,0)</f>
        <v>36.363636363636367</v>
      </c>
      <c r="G73" s="14">
        <f>IFERROR(100*_xlfn.IFNA(VLOOKUP($B73,KviZDarije4!$A$1:$N$1000, 6, 0), 0)/'TOP SCORES'!E$5,0)</f>
        <v>40</v>
      </c>
      <c r="H73" s="14">
        <f>IFERROR(100*_xlfn.IFNA(VLOOKUP($B73,KviZDarije5!$A$1:$N$1000, 6, 0), 0)/'TOP SCORES'!F$5,0)</f>
        <v>45.454545454545453</v>
      </c>
      <c r="I73" s="14">
        <f>IFERROR(100*_xlfn.IFNA(VLOOKUP($B73,KviZDarije6!$A$1:$N$1000, 6, 0), 0)/'TOP SCORES'!G$5,0)</f>
        <v>22.222222222222221</v>
      </c>
      <c r="J73" s="14">
        <f>IFERROR(100*_xlfn.IFNA(VLOOKUP($B73,KviZDarije7!$A$1:$N$999, 6, 0), 0)/'TOP SCORES'!H$5,0)</f>
        <v>11.111111111111111</v>
      </c>
      <c r="K73" s="14">
        <f>IFERROR(100*_xlfn.IFNA(VLOOKUP($B73,KviZDarije8!$A$1:$N$1000, 6, 0), 0)/'TOP SCORES'!I$5,0)</f>
        <v>40</v>
      </c>
      <c r="L73" s="14">
        <f>IFERROR(100*_xlfn.IFNA(VLOOKUP($B73,KviZDarije9!$A$1:$N$1000, 6, 0), 0)/'TOP SCORES'!J$5,0)</f>
        <v>60</v>
      </c>
      <c r="M73" s="14">
        <f>IFERROR(100*_xlfn.IFNA(VLOOKUP($B73,KviZDarije10!$A$1:$N$1000, 6, 0), 0)/'TOP SCORES'!K$5,0)</f>
        <v>44.444444444444443</v>
      </c>
      <c r="N73" s="14">
        <f>IFERROR(100*_xlfn.IFNA(VLOOKUP($B73,KviZDarije11!$A$1:$N$1000, 6, 0), 0)/'TOP SCORES'!L$5,0)</f>
        <v>0</v>
      </c>
    </row>
    <row r="74" spans="1:14">
      <c r="A74" s="17">
        <f ca="1">RANK(C74,C$2:C$997)</f>
        <v>73</v>
      </c>
      <c r="B74" s="12" t="s">
        <v>78</v>
      </c>
      <c r="C74" s="15" cm="1">
        <f t="array" aca="1" ref="C74" ca="1">SUM(LARGE(D74:N74,ROW(INDIRECT("1:8"))))</f>
        <v>330.80808080808083</v>
      </c>
      <c r="D74" s="14">
        <f>IFERROR(100*_xlfn.IFNA(VLOOKUP($B74,KviZDarije1!$A$1:$N$1000, 6, 0), 0)/'TOP SCORES'!B$5,0)</f>
        <v>36.363636363636367</v>
      </c>
      <c r="E74" s="14">
        <f>IFERROR(100*_xlfn.IFNA(VLOOKUP($B74,KviZDarije2!$A$1:$N$1000, 6, 0), 0)/'TOP SCORES'!C$5,0)</f>
        <v>66.666666666666671</v>
      </c>
      <c r="F74" s="14">
        <f>IFERROR(100*_xlfn.IFNA(VLOOKUP($B74,KviZDarije3!$A$1:$N$1000, 6, 0), 0)/'TOP SCORES'!D$5,0)</f>
        <v>54.545454545454547</v>
      </c>
      <c r="G74" s="14">
        <f>IFERROR(100*_xlfn.IFNA(VLOOKUP($B74,KviZDarije4!$A$1:$N$1000, 6, 0), 0)/'TOP SCORES'!E$5,0)</f>
        <v>0</v>
      </c>
      <c r="H74" s="14">
        <f>IFERROR(100*_xlfn.IFNA(VLOOKUP($B74,KviZDarije5!$A$1:$N$1000, 6, 0), 0)/'TOP SCORES'!F$5,0)</f>
        <v>45.454545454545453</v>
      </c>
      <c r="I74" s="14">
        <f>IFERROR(100*_xlfn.IFNA(VLOOKUP($B74,KviZDarije6!$A$1:$N$1000, 6, 0), 0)/'TOP SCORES'!G$5,0)</f>
        <v>33.333333333333336</v>
      </c>
      <c r="J74" s="14">
        <f>IFERROR(100*_xlfn.IFNA(VLOOKUP($B74,KviZDarije7!$A$1:$N$999, 6, 0), 0)/'TOP SCORES'!H$5,0)</f>
        <v>44.444444444444443</v>
      </c>
      <c r="K74" s="14">
        <f>IFERROR(100*_xlfn.IFNA(VLOOKUP($B74,KviZDarije8!$A$1:$N$1000, 6, 0), 0)/'TOP SCORES'!I$5,0)</f>
        <v>50</v>
      </c>
      <c r="L74" s="14">
        <f>IFERROR(100*_xlfn.IFNA(VLOOKUP($B74,KviZDarije9!$A$1:$N$1000, 6, 0), 0)/'TOP SCORES'!J$5,0)</f>
        <v>0</v>
      </c>
      <c r="M74" s="14">
        <f>IFERROR(100*_xlfn.IFNA(VLOOKUP($B74,KviZDarije10!$A$1:$N$1000, 6, 0), 0)/'TOP SCORES'!K$5,0)</f>
        <v>0</v>
      </c>
      <c r="N74" s="14">
        <f>IFERROR(100*_xlfn.IFNA(VLOOKUP($B74,KviZDarije11!$A$1:$N$1000, 6, 0), 0)/'TOP SCORES'!L$5,0)</f>
        <v>0</v>
      </c>
    </row>
    <row r="75" spans="1:14">
      <c r="A75" s="17">
        <f ca="1">RANK(C75,C$2:C$997)</f>
        <v>74</v>
      </c>
      <c r="B75" s="12" t="s">
        <v>117</v>
      </c>
      <c r="C75" s="15" cm="1">
        <f t="array" aca="1" ref="C75" ca="1">SUM(LARGE(D75:N75,ROW(INDIRECT("1:8"))))</f>
        <v>325.25252525252523</v>
      </c>
      <c r="D75" s="14">
        <f>IFERROR(100*_xlfn.IFNA(VLOOKUP($B75,KviZDarije1!$A$1:$N$1000, 6, 0), 0)/'TOP SCORES'!B$5,0)</f>
        <v>36.363636363636367</v>
      </c>
      <c r="E75" s="14">
        <f>IFERROR(100*_xlfn.IFNA(VLOOKUP($B75,KviZDarije2!$A$1:$N$1000, 6, 0), 0)/'TOP SCORES'!C$5,0)</f>
        <v>33.333333333333336</v>
      </c>
      <c r="F75" s="14">
        <f>IFERROR(100*_xlfn.IFNA(VLOOKUP($B75,KviZDarije3!$A$1:$N$1000, 6, 0), 0)/'TOP SCORES'!D$5,0)</f>
        <v>54.545454545454547</v>
      </c>
      <c r="G75" s="14">
        <f>IFERROR(100*_xlfn.IFNA(VLOOKUP($B75,KviZDarije4!$A$1:$N$1000, 6, 0), 0)/'TOP SCORES'!E$5,0)</f>
        <v>50</v>
      </c>
      <c r="H75" s="14">
        <f>IFERROR(100*_xlfn.IFNA(VLOOKUP($B75,KviZDarije5!$A$1:$N$1000, 6, 0), 0)/'TOP SCORES'!F$5,0)</f>
        <v>45.454545454545453</v>
      </c>
      <c r="I75" s="14">
        <f>IFERROR(100*_xlfn.IFNA(VLOOKUP($B75,KviZDarije6!$A$1:$N$1000, 6, 0), 0)/'TOP SCORES'!G$5,0)</f>
        <v>33.333333333333336</v>
      </c>
      <c r="J75" s="14">
        <f>IFERROR(100*_xlfn.IFNA(VLOOKUP($B75,KviZDarije7!$A$1:$N$999, 6, 0), 0)/'TOP SCORES'!H$5,0)</f>
        <v>22.222222222222221</v>
      </c>
      <c r="K75" s="14">
        <f>IFERROR(100*_xlfn.IFNA(VLOOKUP($B75,KviZDarije8!$A$1:$N$1000, 6, 0), 0)/'TOP SCORES'!I$5,0)</f>
        <v>50</v>
      </c>
      <c r="L75" s="14">
        <f>IFERROR(100*_xlfn.IFNA(VLOOKUP($B75,KviZDarije9!$A$1:$N$1000, 6, 0), 0)/'TOP SCORES'!J$5,0)</f>
        <v>0</v>
      </c>
      <c r="M75" s="14">
        <f>IFERROR(100*_xlfn.IFNA(VLOOKUP($B75,KviZDarije10!$A$1:$N$1000, 6, 0), 0)/'TOP SCORES'!K$5,0)</f>
        <v>22.222222222222221</v>
      </c>
      <c r="N75" s="14">
        <f>IFERROR(100*_xlfn.IFNA(VLOOKUP($B75,KviZDarije11!$A$1:$N$1000, 6, 0), 0)/'TOP SCORES'!L$5,0)</f>
        <v>0</v>
      </c>
    </row>
    <row r="76" spans="1:14">
      <c r="A76" s="17">
        <f ca="1">RANK(C76,C$2:C$997)</f>
        <v>75</v>
      </c>
      <c r="B76" s="12" t="s">
        <v>165</v>
      </c>
      <c r="C76" s="15" cm="1">
        <f t="array" aca="1" ref="C76" ca="1">SUM(LARGE(D76:N76,ROW(INDIRECT("1:8"))))</f>
        <v>322.42424242424244</v>
      </c>
      <c r="D76" s="14">
        <f>IFERROR(100*_xlfn.IFNA(VLOOKUP($B76,KviZDarije1!$A$1:$N$1000, 6, 0), 0)/'TOP SCORES'!B$5,0)</f>
        <v>45.454545454545453</v>
      </c>
      <c r="E76" s="14">
        <f>IFERROR(100*_xlfn.IFNA(VLOOKUP($B76,KviZDarije2!$A$1:$N$1000, 6, 0), 0)/'TOP SCORES'!C$5,0)</f>
        <v>44.444444444444443</v>
      </c>
      <c r="F76" s="14">
        <f>IFERROR(100*_xlfn.IFNA(VLOOKUP($B76,KviZDarije3!$A$1:$N$1000, 6, 0), 0)/'TOP SCORES'!D$5,0)</f>
        <v>36.363636363636367</v>
      </c>
      <c r="G76" s="14">
        <f>IFERROR(100*_xlfn.IFNA(VLOOKUP($B76,KviZDarije4!$A$1:$N$1000, 6, 0), 0)/'TOP SCORES'!E$5,0)</f>
        <v>20</v>
      </c>
      <c r="H76" s="14">
        <f>IFERROR(100*_xlfn.IFNA(VLOOKUP($B76,KviZDarije5!$A$1:$N$1000, 6, 0), 0)/'TOP SCORES'!F$5,0)</f>
        <v>27.272727272727273</v>
      </c>
      <c r="I76" s="14">
        <f>IFERROR(100*_xlfn.IFNA(VLOOKUP($B76,KviZDarije6!$A$1:$N$1000, 6, 0), 0)/'TOP SCORES'!G$5,0)</f>
        <v>44.444444444444443</v>
      </c>
      <c r="J76" s="14">
        <f>IFERROR(100*_xlfn.IFNA(VLOOKUP($B76,KviZDarije7!$A$1:$N$999, 6, 0), 0)/'TOP SCORES'!H$5,0)</f>
        <v>0</v>
      </c>
      <c r="K76" s="14">
        <f>IFERROR(100*_xlfn.IFNA(VLOOKUP($B76,KviZDarije8!$A$1:$N$1000, 6, 0), 0)/'TOP SCORES'!I$5,0)</f>
        <v>50</v>
      </c>
      <c r="L76" s="14">
        <f>IFERROR(100*_xlfn.IFNA(VLOOKUP($B76,KviZDarije9!$A$1:$N$1000, 6, 0), 0)/'TOP SCORES'!J$5,0)</f>
        <v>30</v>
      </c>
      <c r="M76" s="14">
        <f>IFERROR(100*_xlfn.IFNA(VLOOKUP($B76,KviZDarije10!$A$1:$N$1000, 6, 0), 0)/'TOP SCORES'!K$5,0)</f>
        <v>44.444444444444443</v>
      </c>
      <c r="N76" s="14">
        <f>IFERROR(100*_xlfn.IFNA(VLOOKUP($B76,KviZDarije11!$A$1:$N$1000, 6, 0), 0)/'TOP SCORES'!L$5,0)</f>
        <v>0</v>
      </c>
    </row>
    <row r="77" spans="1:14">
      <c r="A77" s="17">
        <f ca="1">RANK(C77,C$2:C$997)</f>
        <v>76</v>
      </c>
      <c r="B77" s="12" t="s">
        <v>41</v>
      </c>
      <c r="C77" s="15" cm="1">
        <f t="array" aca="1" ref="C77" ca="1">SUM(LARGE(D77:N77,ROW(INDIRECT("1:8"))))</f>
        <v>315.45454545454544</v>
      </c>
      <c r="D77" s="14">
        <f>IFERROR(100*_xlfn.IFNA(VLOOKUP($B77,KviZDarije1!$A$1:$N$1000, 6, 0), 0)/'TOP SCORES'!B$5,0)</f>
        <v>0</v>
      </c>
      <c r="E77" s="14">
        <f>IFERROR(100*_xlfn.IFNA(VLOOKUP($B77,KviZDarije2!$A$1:$N$1000, 6, 0), 0)/'TOP SCORES'!C$5,0)</f>
        <v>33.333333333333336</v>
      </c>
      <c r="F77" s="14">
        <f>IFERROR(100*_xlfn.IFNA(VLOOKUP($B77,KviZDarije3!$A$1:$N$1000, 6, 0), 0)/'TOP SCORES'!D$5,0)</f>
        <v>45.454545454545453</v>
      </c>
      <c r="G77" s="14">
        <f>IFERROR(100*_xlfn.IFNA(VLOOKUP($B77,KviZDarije4!$A$1:$N$1000, 6, 0), 0)/'TOP SCORES'!E$5,0)</f>
        <v>0</v>
      </c>
      <c r="H77" s="14">
        <f>IFERROR(100*_xlfn.IFNA(VLOOKUP($B77,KviZDarije5!$A$1:$N$1000, 6, 0), 0)/'TOP SCORES'!F$5,0)</f>
        <v>0</v>
      </c>
      <c r="I77" s="14">
        <f>IFERROR(100*_xlfn.IFNA(VLOOKUP($B77,KviZDarije6!$A$1:$N$1000, 6, 0), 0)/'TOP SCORES'!G$5,0)</f>
        <v>55.555555555555557</v>
      </c>
      <c r="J77" s="14">
        <f>IFERROR(100*_xlfn.IFNA(VLOOKUP($B77,KviZDarije7!$A$1:$N$999, 6, 0), 0)/'TOP SCORES'!H$5,0)</f>
        <v>44.444444444444443</v>
      </c>
      <c r="K77" s="14">
        <f>IFERROR(100*_xlfn.IFNA(VLOOKUP($B77,KviZDarije8!$A$1:$N$1000, 6, 0), 0)/'TOP SCORES'!I$5,0)</f>
        <v>40</v>
      </c>
      <c r="L77" s="14">
        <f>IFERROR(100*_xlfn.IFNA(VLOOKUP($B77,KviZDarije9!$A$1:$N$1000, 6, 0), 0)/'TOP SCORES'!J$5,0)</f>
        <v>30</v>
      </c>
      <c r="M77" s="14">
        <f>IFERROR(100*_xlfn.IFNA(VLOOKUP($B77,KviZDarije10!$A$1:$N$1000, 6, 0), 0)/'TOP SCORES'!K$5,0)</f>
        <v>66.666666666666671</v>
      </c>
      <c r="N77" s="14">
        <f>IFERROR(100*_xlfn.IFNA(VLOOKUP($B77,KviZDarije11!$A$1:$N$1000, 6, 0), 0)/'TOP SCORES'!L$5,0)</f>
        <v>0</v>
      </c>
    </row>
    <row r="78" spans="1:14">
      <c r="A78" s="17">
        <f ca="1">RANK(C78,C$2:C$997)</f>
        <v>77</v>
      </c>
      <c r="B78" s="12" t="s">
        <v>27</v>
      </c>
      <c r="C78" s="15" cm="1">
        <f t="array" aca="1" ref="C78" ca="1">SUM(LARGE(D78:N78,ROW(INDIRECT("1:8"))))</f>
        <v>312.22222222222223</v>
      </c>
      <c r="D78" s="14">
        <f>IFERROR(100*_xlfn.IFNA(VLOOKUP($B78,KviZDarije1!$A$1:$N$1000, 6, 0), 0)/'TOP SCORES'!B$5,0)</f>
        <v>18.181818181818183</v>
      </c>
      <c r="E78" s="14">
        <f>IFERROR(100*_xlfn.IFNA(VLOOKUP($B78,KviZDarije2!$A$1:$N$1000, 6, 0), 0)/'TOP SCORES'!C$5,0)</f>
        <v>66.666666666666671</v>
      </c>
      <c r="F78" s="14">
        <f>IFERROR(100*_xlfn.IFNA(VLOOKUP($B78,KviZDarije3!$A$1:$N$1000, 6, 0), 0)/'TOP SCORES'!D$5,0)</f>
        <v>54.545454545454547</v>
      </c>
      <c r="G78" s="14">
        <f>IFERROR(100*_xlfn.IFNA(VLOOKUP($B78,KviZDarije4!$A$1:$N$1000, 6, 0), 0)/'TOP SCORES'!E$5,0)</f>
        <v>40</v>
      </c>
      <c r="H78" s="14">
        <f>IFERROR(100*_xlfn.IFNA(VLOOKUP($B78,KviZDarije5!$A$1:$N$1000, 6, 0), 0)/'TOP SCORES'!F$5,0)</f>
        <v>27.272727272727273</v>
      </c>
      <c r="I78" s="14">
        <f>IFERROR(100*_xlfn.IFNA(VLOOKUP($B78,KviZDarije6!$A$1:$N$1000, 6, 0), 0)/'TOP SCORES'!G$5,0)</f>
        <v>22.222222222222221</v>
      </c>
      <c r="J78" s="14">
        <f>IFERROR(100*_xlfn.IFNA(VLOOKUP($B78,KviZDarije7!$A$1:$N$999, 6, 0), 0)/'TOP SCORES'!H$5,0)</f>
        <v>11.111111111111111</v>
      </c>
      <c r="K78" s="14">
        <f>IFERROR(100*_xlfn.IFNA(VLOOKUP($B78,KviZDarije8!$A$1:$N$1000, 6, 0), 0)/'TOP SCORES'!I$5,0)</f>
        <v>50</v>
      </c>
      <c r="L78" s="14">
        <f>IFERROR(100*_xlfn.IFNA(VLOOKUP($B78,KviZDarije9!$A$1:$N$1000, 6, 0), 0)/'TOP SCORES'!J$5,0)</f>
        <v>0</v>
      </c>
      <c r="M78" s="14">
        <f>IFERROR(100*_xlfn.IFNA(VLOOKUP($B78,KviZDarije10!$A$1:$N$1000, 6, 0), 0)/'TOP SCORES'!K$5,0)</f>
        <v>33.333333333333336</v>
      </c>
      <c r="N78" s="14">
        <f>IFERROR(100*_xlfn.IFNA(VLOOKUP($B78,KviZDarije11!$A$1:$N$1000, 6, 0), 0)/'TOP SCORES'!L$5,0)</f>
        <v>0</v>
      </c>
    </row>
    <row r="79" spans="1:14">
      <c r="A79" s="17">
        <f ca="1">RANK(C79,C$2:C$997)</f>
        <v>78</v>
      </c>
      <c r="B79" s="12" t="s">
        <v>72</v>
      </c>
      <c r="C79" s="15" cm="1">
        <f t="array" aca="1" ref="C79" ca="1">SUM(LARGE(D79:N79,ROW(INDIRECT("1:8"))))</f>
        <v>307.57575757575756</v>
      </c>
      <c r="D79" s="14">
        <f>IFERROR(100*_xlfn.IFNA(VLOOKUP($B79,KviZDarije1!$A$1:$N$1000, 6, 0), 0)/'TOP SCORES'!B$5,0)</f>
        <v>36.363636363636367</v>
      </c>
      <c r="E79" s="14">
        <f>IFERROR(100*_xlfn.IFNA(VLOOKUP($B79,KviZDarije2!$A$1:$N$1000, 6, 0), 0)/'TOP SCORES'!C$5,0)</f>
        <v>55.555555555555557</v>
      </c>
      <c r="F79" s="14">
        <f>IFERROR(100*_xlfn.IFNA(VLOOKUP($B79,KviZDarije3!$A$1:$N$1000, 6, 0), 0)/'TOP SCORES'!D$5,0)</f>
        <v>54.545454545454547</v>
      </c>
      <c r="G79" s="14">
        <f>IFERROR(100*_xlfn.IFNA(VLOOKUP($B79,KviZDarije4!$A$1:$N$1000, 6, 0), 0)/'TOP SCORES'!E$5,0)</f>
        <v>0</v>
      </c>
      <c r="H79" s="14">
        <f>IFERROR(100*_xlfn.IFNA(VLOOKUP($B79,KviZDarije5!$A$1:$N$1000, 6, 0), 0)/'TOP SCORES'!F$5,0)</f>
        <v>0</v>
      </c>
      <c r="I79" s="14">
        <f>IFERROR(100*_xlfn.IFNA(VLOOKUP($B79,KviZDarije6!$A$1:$N$1000, 6, 0), 0)/'TOP SCORES'!G$5,0)</f>
        <v>33.333333333333336</v>
      </c>
      <c r="J79" s="14">
        <f>IFERROR(100*_xlfn.IFNA(VLOOKUP($B79,KviZDarije7!$A$1:$N$999, 6, 0), 0)/'TOP SCORES'!H$5,0)</f>
        <v>22.222222222222221</v>
      </c>
      <c r="K79" s="14">
        <f>IFERROR(100*_xlfn.IFNA(VLOOKUP($B79,KviZDarije8!$A$1:$N$1000, 6, 0), 0)/'TOP SCORES'!I$5,0)</f>
        <v>50</v>
      </c>
      <c r="L79" s="14">
        <f>IFERROR(100*_xlfn.IFNA(VLOOKUP($B79,KviZDarije9!$A$1:$N$1000, 6, 0), 0)/'TOP SCORES'!J$5,0)</f>
        <v>0</v>
      </c>
      <c r="M79" s="14">
        <f>IFERROR(100*_xlfn.IFNA(VLOOKUP($B79,KviZDarije10!$A$1:$N$1000, 6, 0), 0)/'TOP SCORES'!K$5,0)</f>
        <v>55.555555555555557</v>
      </c>
      <c r="N79" s="14">
        <f>IFERROR(100*_xlfn.IFNA(VLOOKUP($B79,KviZDarije11!$A$1:$N$1000, 6, 0), 0)/'TOP SCORES'!L$5,0)</f>
        <v>0</v>
      </c>
    </row>
    <row r="80" spans="1:14">
      <c r="A80" s="17">
        <f ca="1">RANK(C80,C$2:C$997)</f>
        <v>79</v>
      </c>
      <c r="B80" s="12" t="s">
        <v>43</v>
      </c>
      <c r="C80" s="15" cm="1">
        <f t="array" aca="1" ref="C80" ca="1">SUM(LARGE(D80:N80,ROW(INDIRECT("1:8"))))</f>
        <v>302.52525252525254</v>
      </c>
      <c r="D80" s="14">
        <f>IFERROR(100*_xlfn.IFNA(VLOOKUP($B80,KviZDarije1!$A$1:$N$1000, 6, 0), 0)/'TOP SCORES'!B$5,0)</f>
        <v>0</v>
      </c>
      <c r="E80" s="14">
        <f>IFERROR(100*_xlfn.IFNA(VLOOKUP($B80,KviZDarije2!$A$1:$N$1000, 6, 0), 0)/'TOP SCORES'!C$5,0)</f>
        <v>88.888888888888886</v>
      </c>
      <c r="F80" s="14">
        <f>IFERROR(100*_xlfn.IFNA(VLOOKUP($B80,KviZDarije3!$A$1:$N$1000, 6, 0), 0)/'TOP SCORES'!D$5,0)</f>
        <v>0</v>
      </c>
      <c r="G80" s="14">
        <f>IFERROR(100*_xlfn.IFNA(VLOOKUP($B80,KviZDarije4!$A$1:$N$1000, 6, 0), 0)/'TOP SCORES'!E$5,0)</f>
        <v>50</v>
      </c>
      <c r="H80" s="14">
        <f>IFERROR(100*_xlfn.IFNA(VLOOKUP($B80,KviZDarije5!$A$1:$N$1000, 6, 0), 0)/'TOP SCORES'!F$5,0)</f>
        <v>63.636363636363633</v>
      </c>
      <c r="I80" s="14">
        <f>IFERROR(100*_xlfn.IFNA(VLOOKUP($B80,KviZDarije6!$A$1:$N$1000, 6, 0), 0)/'TOP SCORES'!G$5,0)</f>
        <v>0</v>
      </c>
      <c r="J80" s="14">
        <f>IFERROR(100*_xlfn.IFNA(VLOOKUP($B80,KviZDarije7!$A$1:$N$999, 6, 0), 0)/'TOP SCORES'!H$5,0)</f>
        <v>0</v>
      </c>
      <c r="K80" s="14">
        <f>IFERROR(100*_xlfn.IFNA(VLOOKUP($B80,KviZDarije8!$A$1:$N$1000, 6, 0), 0)/'TOP SCORES'!I$5,0)</f>
        <v>50</v>
      </c>
      <c r="L80" s="14">
        <f>IFERROR(100*_xlfn.IFNA(VLOOKUP($B80,KviZDarije9!$A$1:$N$1000, 6, 0), 0)/'TOP SCORES'!J$5,0)</f>
        <v>50</v>
      </c>
      <c r="M80" s="14">
        <f>IFERROR(100*_xlfn.IFNA(VLOOKUP($B80,KviZDarije10!$A$1:$N$1000, 6, 0), 0)/'TOP SCORES'!K$5,0)</f>
        <v>0</v>
      </c>
      <c r="N80" s="14">
        <f>IFERROR(100*_xlfn.IFNA(VLOOKUP($B80,KviZDarije11!$A$1:$N$1000, 6, 0), 0)/'TOP SCORES'!L$5,0)</f>
        <v>0</v>
      </c>
    </row>
    <row r="81" spans="1:14">
      <c r="A81" s="17">
        <f ca="1">RANK(C81,C$2:C$997)</f>
        <v>80</v>
      </c>
      <c r="B81" s="12" t="s">
        <v>126</v>
      </c>
      <c r="C81" s="15" cm="1">
        <f t="array" aca="1" ref="C81" ca="1">SUM(LARGE(D81:N81,ROW(INDIRECT("1:8"))))</f>
        <v>299.19191919191917</v>
      </c>
      <c r="D81" s="14">
        <f>IFERROR(100*_xlfn.IFNA(VLOOKUP($B81,KviZDarije1!$A$1:$N$1000, 6, 0), 0)/'TOP SCORES'!B$5,0)</f>
        <v>0</v>
      </c>
      <c r="E81" s="14">
        <f>IFERROR(100*_xlfn.IFNA(VLOOKUP($B81,KviZDarije2!$A$1:$N$1000, 6, 0), 0)/'TOP SCORES'!C$5,0)</f>
        <v>55.555555555555557</v>
      </c>
      <c r="F81" s="14">
        <f>IFERROR(100*_xlfn.IFNA(VLOOKUP($B81,KviZDarije3!$A$1:$N$1000, 6, 0), 0)/'TOP SCORES'!D$5,0)</f>
        <v>27.272727272727273</v>
      </c>
      <c r="G81" s="14">
        <f>IFERROR(100*_xlfn.IFNA(VLOOKUP($B81,KviZDarije4!$A$1:$N$1000, 6, 0), 0)/'TOP SCORES'!E$5,0)</f>
        <v>50</v>
      </c>
      <c r="H81" s="14">
        <f>IFERROR(100*_xlfn.IFNA(VLOOKUP($B81,KviZDarije5!$A$1:$N$1000, 6, 0), 0)/'TOP SCORES'!F$5,0)</f>
        <v>36.363636363636367</v>
      </c>
      <c r="I81" s="14">
        <f>IFERROR(100*_xlfn.IFNA(VLOOKUP($B81,KviZDarije6!$A$1:$N$1000, 6, 0), 0)/'TOP SCORES'!G$5,0)</f>
        <v>55.555555555555557</v>
      </c>
      <c r="J81" s="14">
        <f>IFERROR(100*_xlfn.IFNA(VLOOKUP($B81,KviZDarije7!$A$1:$N$999, 6, 0), 0)/'TOP SCORES'!H$5,0)</f>
        <v>44.444444444444443</v>
      </c>
      <c r="K81" s="14">
        <f>IFERROR(100*_xlfn.IFNA(VLOOKUP($B81,KviZDarije8!$A$1:$N$1000, 6, 0), 0)/'TOP SCORES'!I$5,0)</f>
        <v>30</v>
      </c>
      <c r="L81" s="14">
        <f>IFERROR(100*_xlfn.IFNA(VLOOKUP($B81,KviZDarije9!$A$1:$N$1000, 6, 0), 0)/'TOP SCORES'!J$5,0)</f>
        <v>0</v>
      </c>
      <c r="M81" s="14">
        <f>IFERROR(100*_xlfn.IFNA(VLOOKUP($B81,KviZDarije10!$A$1:$N$1000, 6, 0), 0)/'TOP SCORES'!K$5,0)</f>
        <v>0</v>
      </c>
      <c r="N81" s="14">
        <f>IFERROR(100*_xlfn.IFNA(VLOOKUP($B81,KviZDarije11!$A$1:$N$1000, 6, 0), 0)/'TOP SCORES'!L$5,0)</f>
        <v>0</v>
      </c>
    </row>
    <row r="82" spans="1:14">
      <c r="A82" s="17">
        <f ca="1">RANK(C82,C$2:C$997)</f>
        <v>81</v>
      </c>
      <c r="B82" s="12" t="s">
        <v>192</v>
      </c>
      <c r="C82" s="15" cm="1">
        <f t="array" aca="1" ref="C82" ca="1">SUM(LARGE(D82:N82,ROW(INDIRECT("1:8"))))</f>
        <v>298.18181818181819</v>
      </c>
      <c r="D82" s="14">
        <f>IFERROR(100*_xlfn.IFNA(VLOOKUP($B82,KviZDarije1!$A$1:$N$1000, 6, 0), 0)/'TOP SCORES'!B$5,0)</f>
        <v>27.272727272727273</v>
      </c>
      <c r="E82" s="14">
        <f>IFERROR(100*_xlfn.IFNA(VLOOKUP($B82,KviZDarije2!$A$1:$N$1000, 6, 0), 0)/'TOP SCORES'!C$5,0)</f>
        <v>44.444444444444443</v>
      </c>
      <c r="F82" s="14">
        <f>IFERROR(100*_xlfn.IFNA(VLOOKUP($B82,KviZDarije3!$A$1:$N$1000, 6, 0), 0)/'TOP SCORES'!D$5,0)</f>
        <v>45.454545454545453</v>
      </c>
      <c r="G82" s="14">
        <f>IFERROR(100*_xlfn.IFNA(VLOOKUP($B82,KviZDarije4!$A$1:$N$1000, 6, 0), 0)/'TOP SCORES'!E$5,0)</f>
        <v>20</v>
      </c>
      <c r="H82" s="14">
        <f>IFERROR(100*_xlfn.IFNA(VLOOKUP($B82,KviZDarije5!$A$1:$N$1000, 6, 0), 0)/'TOP SCORES'!F$5,0)</f>
        <v>45.454545454545453</v>
      </c>
      <c r="I82" s="14">
        <f>IFERROR(100*_xlfn.IFNA(VLOOKUP($B82,KviZDarije6!$A$1:$N$1000, 6, 0), 0)/'TOP SCORES'!G$5,0)</f>
        <v>22.222222222222221</v>
      </c>
      <c r="J82" s="14">
        <f>IFERROR(100*_xlfn.IFNA(VLOOKUP($B82,KviZDarije7!$A$1:$N$999, 6, 0), 0)/'TOP SCORES'!H$5,0)</f>
        <v>33.333333333333336</v>
      </c>
      <c r="K82" s="14">
        <f>IFERROR(100*_xlfn.IFNA(VLOOKUP($B82,KviZDarije8!$A$1:$N$1000, 6, 0), 0)/'TOP SCORES'!I$5,0)</f>
        <v>50</v>
      </c>
      <c r="L82" s="14">
        <f>IFERROR(100*_xlfn.IFNA(VLOOKUP($B82,KviZDarije9!$A$1:$N$1000, 6, 0), 0)/'TOP SCORES'!J$5,0)</f>
        <v>30</v>
      </c>
      <c r="M82" s="14">
        <f>IFERROR(100*_xlfn.IFNA(VLOOKUP($B82,KviZDarije10!$A$1:$N$1000, 6, 0), 0)/'TOP SCORES'!K$5,0)</f>
        <v>0</v>
      </c>
      <c r="N82" s="14">
        <f>IFERROR(100*_xlfn.IFNA(VLOOKUP($B82,KviZDarije11!$A$1:$N$1000, 6, 0), 0)/'TOP SCORES'!L$5,0)</f>
        <v>0</v>
      </c>
    </row>
    <row r="83" spans="1:14">
      <c r="A83" s="17">
        <f ca="1">RANK(C83,C$2:C$997)</f>
        <v>82</v>
      </c>
      <c r="B83" s="8" t="s">
        <v>128</v>
      </c>
      <c r="C83" s="15" cm="1">
        <f t="array" aca="1" ref="C83" ca="1">SUM(LARGE(D83:N83,ROW(INDIRECT("1:8"))))</f>
        <v>288.18181818181813</v>
      </c>
      <c r="D83" s="14">
        <f>IFERROR(100*_xlfn.IFNA(VLOOKUP($B83,KviZDarije1!$A$1:$N$1000, 6, 0), 0)/'TOP SCORES'!B$5,0)</f>
        <v>45.454545454545453</v>
      </c>
      <c r="E83" s="14">
        <f>IFERROR(100*_xlfn.IFNA(VLOOKUP($B83,KviZDarije2!$A$1:$N$1000, 6, 0), 0)/'TOP SCORES'!C$5,0)</f>
        <v>66.666666666666671</v>
      </c>
      <c r="F83" s="14">
        <f>IFERROR(100*_xlfn.IFNA(VLOOKUP($B83,KviZDarije3!$A$1:$N$1000, 6, 0), 0)/'TOP SCORES'!D$5,0)</f>
        <v>45.454545454545453</v>
      </c>
      <c r="G83" s="14">
        <f>IFERROR(100*_xlfn.IFNA(VLOOKUP($B83,KviZDarije4!$A$1:$N$1000, 6, 0), 0)/'TOP SCORES'!E$5,0)</f>
        <v>40</v>
      </c>
      <c r="H83" s="14">
        <f>IFERROR(100*_xlfn.IFNA(VLOOKUP($B83,KviZDarije5!$A$1:$N$1000, 6, 0), 0)/'TOP SCORES'!F$5,0)</f>
        <v>27.272727272727273</v>
      </c>
      <c r="I83" s="14">
        <f>IFERROR(100*_xlfn.IFNA(VLOOKUP($B83,KviZDarije6!$A$1:$N$1000, 6, 0), 0)/'TOP SCORES'!G$5,0)</f>
        <v>11.111111111111111</v>
      </c>
      <c r="J83" s="14">
        <f>IFERROR(100*_xlfn.IFNA(VLOOKUP($B83,KviZDarije7!$A$1:$N$999, 6, 0), 0)/'TOP SCORES'!H$5,0)</f>
        <v>22.222222222222221</v>
      </c>
      <c r="K83" s="14">
        <f>IFERROR(100*_xlfn.IFNA(VLOOKUP($B83,KviZDarije8!$A$1:$N$1000, 6, 0), 0)/'TOP SCORES'!I$5,0)</f>
        <v>0</v>
      </c>
      <c r="L83" s="14">
        <f>IFERROR(100*_xlfn.IFNA(VLOOKUP($B83,KviZDarije9!$A$1:$N$1000, 6, 0), 0)/'TOP SCORES'!J$5,0)</f>
        <v>30</v>
      </c>
      <c r="M83" s="14">
        <f>IFERROR(100*_xlfn.IFNA(VLOOKUP($B83,KviZDarije10!$A$1:$N$1000, 6, 0), 0)/'TOP SCORES'!K$5,0)</f>
        <v>0</v>
      </c>
      <c r="N83" s="14">
        <f>IFERROR(100*_xlfn.IFNA(VLOOKUP($B83,KviZDarije11!$A$1:$N$1000, 6, 0), 0)/'TOP SCORES'!L$5,0)</f>
        <v>0</v>
      </c>
    </row>
    <row r="84" spans="1:14">
      <c r="A84" s="17">
        <f ca="1">RANK(C84,C$2:C$997)</f>
        <v>83</v>
      </c>
      <c r="B84" s="8" t="s">
        <v>196</v>
      </c>
      <c r="C84" s="15" cm="1">
        <f t="array" aca="1" ref="C84" ca="1">SUM(LARGE(D84:N84,ROW(INDIRECT("1:8"))))</f>
        <v>285.75757575757581</v>
      </c>
      <c r="D84" s="14">
        <f>IFERROR(100*_xlfn.IFNA(VLOOKUP($B84,KviZDarije1!$A$1:$N$1000, 6, 0), 0)/'TOP SCORES'!B$5,0)</f>
        <v>18.181818181818183</v>
      </c>
      <c r="E84" s="14">
        <f>IFERROR(100*_xlfn.IFNA(VLOOKUP($B84,KviZDarije2!$A$1:$N$1000, 6, 0), 0)/'TOP SCORES'!C$5,0)</f>
        <v>0</v>
      </c>
      <c r="F84" s="14">
        <f>IFERROR(100*_xlfn.IFNA(VLOOKUP($B84,KviZDarije3!$A$1:$N$1000, 6, 0), 0)/'TOP SCORES'!D$5,0)</f>
        <v>54.545454545454547</v>
      </c>
      <c r="G84" s="14">
        <f>IFERROR(100*_xlfn.IFNA(VLOOKUP($B84,KviZDarije4!$A$1:$N$1000, 6, 0), 0)/'TOP SCORES'!E$5,0)</f>
        <v>40</v>
      </c>
      <c r="H84" s="14">
        <f>IFERROR(100*_xlfn.IFNA(VLOOKUP($B84,KviZDarije5!$A$1:$N$1000, 6, 0), 0)/'TOP SCORES'!F$5,0)</f>
        <v>36.363636363636367</v>
      </c>
      <c r="I84" s="14">
        <f>IFERROR(100*_xlfn.IFNA(VLOOKUP($B84,KviZDarije6!$A$1:$N$1000, 6, 0), 0)/'TOP SCORES'!G$5,0)</f>
        <v>33.333333333333336</v>
      </c>
      <c r="J84" s="14">
        <f>IFERROR(100*_xlfn.IFNA(VLOOKUP($B84,KviZDarije7!$A$1:$N$999, 6, 0), 0)/'TOP SCORES'!H$5,0)</f>
        <v>33.333333333333336</v>
      </c>
      <c r="K84" s="14">
        <f>IFERROR(100*_xlfn.IFNA(VLOOKUP($B84,KviZDarije8!$A$1:$N$1000, 6, 0), 0)/'TOP SCORES'!I$5,0)</f>
        <v>30</v>
      </c>
      <c r="L84" s="14">
        <f>IFERROR(100*_xlfn.IFNA(VLOOKUP($B84,KviZDarije9!$A$1:$N$1000, 6, 0), 0)/'TOP SCORES'!J$5,0)</f>
        <v>40</v>
      </c>
      <c r="M84" s="14">
        <f>IFERROR(100*_xlfn.IFNA(VLOOKUP($B84,KviZDarije10!$A$1:$N$1000, 6, 0), 0)/'TOP SCORES'!K$5,0)</f>
        <v>0</v>
      </c>
      <c r="N84" s="14">
        <f>IFERROR(100*_xlfn.IFNA(VLOOKUP($B84,KviZDarije11!$A$1:$N$1000, 6, 0), 0)/'TOP SCORES'!L$5,0)</f>
        <v>0</v>
      </c>
    </row>
    <row r="85" spans="1:14">
      <c r="A85" s="17">
        <f ca="1">RANK(C85,C$2:C$997)</f>
        <v>84</v>
      </c>
      <c r="B85" s="8" t="s">
        <v>99</v>
      </c>
      <c r="C85" s="15" cm="1">
        <f t="array" aca="1" ref="C85" ca="1">SUM(LARGE(D85:N85,ROW(INDIRECT("1:8"))))</f>
        <v>283.83838383838383</v>
      </c>
      <c r="D85" s="14">
        <f>IFERROR(100*_xlfn.IFNA(VLOOKUP($B85,KviZDarije1!$A$1:$N$1000, 6, 0), 0)/'TOP SCORES'!B$5,0)</f>
        <v>27.272727272727273</v>
      </c>
      <c r="E85" s="14">
        <f>IFERROR(100*_xlfn.IFNA(VLOOKUP($B85,KviZDarije2!$A$1:$N$1000, 6, 0), 0)/'TOP SCORES'!C$5,0)</f>
        <v>0</v>
      </c>
      <c r="F85" s="14">
        <f>IFERROR(100*_xlfn.IFNA(VLOOKUP($B85,KviZDarije3!$A$1:$N$1000, 6, 0), 0)/'TOP SCORES'!D$5,0)</f>
        <v>45.454545454545453</v>
      </c>
      <c r="G85" s="14">
        <f>IFERROR(100*_xlfn.IFNA(VLOOKUP($B85,KviZDarije4!$A$1:$N$1000, 6, 0), 0)/'TOP SCORES'!E$5,0)</f>
        <v>40</v>
      </c>
      <c r="H85" s="14">
        <f>IFERROR(100*_xlfn.IFNA(VLOOKUP($B85,KviZDarije5!$A$1:$N$1000, 6, 0), 0)/'TOP SCORES'!F$5,0)</f>
        <v>0</v>
      </c>
      <c r="I85" s="14">
        <f>IFERROR(100*_xlfn.IFNA(VLOOKUP($B85,KviZDarije6!$A$1:$N$1000, 6, 0), 0)/'TOP SCORES'!G$5,0)</f>
        <v>33.333333333333336</v>
      </c>
      <c r="J85" s="14">
        <f>IFERROR(100*_xlfn.IFNA(VLOOKUP($B85,KviZDarije7!$A$1:$N$999, 6, 0), 0)/'TOP SCORES'!H$5,0)</f>
        <v>33.333333333333336</v>
      </c>
      <c r="K85" s="14">
        <f>IFERROR(100*_xlfn.IFNA(VLOOKUP($B85,KviZDarije8!$A$1:$N$1000, 6, 0), 0)/'TOP SCORES'!I$5,0)</f>
        <v>60</v>
      </c>
      <c r="L85" s="14">
        <f>IFERROR(100*_xlfn.IFNA(VLOOKUP($B85,KviZDarije9!$A$1:$N$1000, 6, 0), 0)/'TOP SCORES'!J$5,0)</f>
        <v>0</v>
      </c>
      <c r="M85" s="14">
        <f>IFERROR(100*_xlfn.IFNA(VLOOKUP($B85,KviZDarije10!$A$1:$N$1000, 6, 0), 0)/'TOP SCORES'!K$5,0)</f>
        <v>44.444444444444443</v>
      </c>
      <c r="N85" s="14">
        <f>IFERROR(100*_xlfn.IFNA(VLOOKUP($B85,KviZDarije11!$A$1:$N$1000, 6, 0), 0)/'TOP SCORES'!L$5,0)</f>
        <v>0</v>
      </c>
    </row>
    <row r="86" spans="1:14">
      <c r="A86" s="17">
        <f ca="1">RANK(C86,C$2:C$997)</f>
        <v>85</v>
      </c>
      <c r="B86" s="12" t="s">
        <v>82</v>
      </c>
      <c r="C86" s="15" cm="1">
        <f t="array" aca="1" ref="C86" ca="1">SUM(LARGE(D86:N86,ROW(INDIRECT("1:8"))))</f>
        <v>277.97979797979798</v>
      </c>
      <c r="D86" s="14">
        <f>IFERROR(100*_xlfn.IFNA(VLOOKUP($B86,KviZDarije1!$A$1:$N$1000, 6, 0), 0)/'TOP SCORES'!B$5,0)</f>
        <v>36.363636363636367</v>
      </c>
      <c r="E86" s="14">
        <f>IFERROR(100*_xlfn.IFNA(VLOOKUP($B86,KviZDarije2!$A$1:$N$1000, 6, 0), 0)/'TOP SCORES'!C$5,0)</f>
        <v>55.555555555555557</v>
      </c>
      <c r="F86" s="14">
        <f>IFERROR(100*_xlfn.IFNA(VLOOKUP($B86,KviZDarije3!$A$1:$N$1000, 6, 0), 0)/'TOP SCORES'!D$5,0)</f>
        <v>45.454545454545453</v>
      </c>
      <c r="G86" s="14">
        <f>IFERROR(100*_xlfn.IFNA(VLOOKUP($B86,KviZDarije4!$A$1:$N$1000, 6, 0), 0)/'TOP SCORES'!E$5,0)</f>
        <v>40</v>
      </c>
      <c r="H86" s="14">
        <f>IFERROR(100*_xlfn.IFNA(VLOOKUP($B86,KviZDarije5!$A$1:$N$1000, 6, 0), 0)/'TOP SCORES'!F$5,0)</f>
        <v>27.272727272727273</v>
      </c>
      <c r="I86" s="14">
        <f>IFERROR(100*_xlfn.IFNA(VLOOKUP($B86,KviZDarije6!$A$1:$N$1000, 6, 0), 0)/'TOP SCORES'!G$5,0)</f>
        <v>33.333333333333336</v>
      </c>
      <c r="J86" s="14">
        <f>IFERROR(100*_xlfn.IFNA(VLOOKUP($B86,KviZDarije7!$A$1:$N$999, 6, 0), 0)/'TOP SCORES'!H$5,0)</f>
        <v>0</v>
      </c>
      <c r="K86" s="14">
        <f>IFERROR(100*_xlfn.IFNA(VLOOKUP($B86,KviZDarije8!$A$1:$N$1000, 6, 0), 0)/'TOP SCORES'!I$5,0)</f>
        <v>40</v>
      </c>
      <c r="L86" s="14">
        <f>IFERROR(100*_xlfn.IFNA(VLOOKUP($B86,KviZDarije9!$A$1:$N$1000, 6, 0), 0)/'TOP SCORES'!J$5,0)</f>
        <v>0</v>
      </c>
      <c r="M86" s="14">
        <f>IFERROR(100*_xlfn.IFNA(VLOOKUP($B86,KviZDarije10!$A$1:$N$1000, 6, 0), 0)/'TOP SCORES'!K$5,0)</f>
        <v>0</v>
      </c>
      <c r="N86" s="14">
        <f>IFERROR(100*_xlfn.IFNA(VLOOKUP($B86,KviZDarije11!$A$1:$N$1000, 6, 0), 0)/'TOP SCORES'!L$5,0)</f>
        <v>0</v>
      </c>
    </row>
    <row r="87" spans="1:14">
      <c r="A87" s="17">
        <f ca="1">RANK(C87,C$2:C$997)</f>
        <v>86</v>
      </c>
      <c r="B87" s="12" t="s">
        <v>145</v>
      </c>
      <c r="C87" s="15" cm="1">
        <f t="array" aca="1" ref="C87" ca="1">SUM(LARGE(D87:N87,ROW(INDIRECT("1:8"))))</f>
        <v>276.86868686868689</v>
      </c>
      <c r="D87" s="14">
        <f>IFERROR(100*_xlfn.IFNA(VLOOKUP($B87,KviZDarije1!$A$1:$N$1000, 6, 0), 0)/'TOP SCORES'!B$5,0)</f>
        <v>27.272727272727273</v>
      </c>
      <c r="E87" s="14">
        <f>IFERROR(100*_xlfn.IFNA(VLOOKUP($B87,KviZDarije2!$A$1:$N$1000, 6, 0), 0)/'TOP SCORES'!C$5,0)</f>
        <v>33.333333333333336</v>
      </c>
      <c r="F87" s="14">
        <f>IFERROR(100*_xlfn.IFNA(VLOOKUP($B87,KviZDarije3!$A$1:$N$1000, 6, 0), 0)/'TOP SCORES'!D$5,0)</f>
        <v>36.363636363636367</v>
      </c>
      <c r="G87" s="14">
        <f>IFERROR(100*_xlfn.IFNA(VLOOKUP($B87,KviZDarije4!$A$1:$N$1000, 6, 0), 0)/'TOP SCORES'!E$5,0)</f>
        <v>20</v>
      </c>
      <c r="H87" s="14">
        <f>IFERROR(100*_xlfn.IFNA(VLOOKUP($B87,KviZDarije5!$A$1:$N$1000, 6, 0), 0)/'TOP SCORES'!F$5,0)</f>
        <v>45.454545454545453</v>
      </c>
      <c r="I87" s="14">
        <f>IFERROR(100*_xlfn.IFNA(VLOOKUP($B87,KviZDarije6!$A$1:$N$1000, 6, 0), 0)/'TOP SCORES'!G$5,0)</f>
        <v>11.111111111111111</v>
      </c>
      <c r="J87" s="14">
        <f>IFERROR(100*_xlfn.IFNA(VLOOKUP($B87,KviZDarije7!$A$1:$N$999, 6, 0), 0)/'TOP SCORES'!H$5,0)</f>
        <v>11.111111111111111</v>
      </c>
      <c r="K87" s="14">
        <f>IFERROR(100*_xlfn.IFNA(VLOOKUP($B87,KviZDarije8!$A$1:$N$1000, 6, 0), 0)/'TOP SCORES'!I$5,0)</f>
        <v>40</v>
      </c>
      <c r="L87" s="14">
        <f>IFERROR(100*_xlfn.IFNA(VLOOKUP($B87,KviZDarije9!$A$1:$N$1000, 6, 0), 0)/'TOP SCORES'!J$5,0)</f>
        <v>30</v>
      </c>
      <c r="M87" s="14">
        <f>IFERROR(100*_xlfn.IFNA(VLOOKUP($B87,KviZDarije10!$A$1:$N$1000, 6, 0), 0)/'TOP SCORES'!K$5,0)</f>
        <v>44.444444444444443</v>
      </c>
      <c r="N87" s="14">
        <f>IFERROR(100*_xlfn.IFNA(VLOOKUP($B87,KviZDarije11!$A$1:$N$1000, 6, 0), 0)/'TOP SCORES'!L$5,0)</f>
        <v>0</v>
      </c>
    </row>
    <row r="88" spans="1:14">
      <c r="A88" s="17">
        <f ca="1">RANK(C88,C$2:C$997)</f>
        <v>87</v>
      </c>
      <c r="B88" s="12" t="s">
        <v>163</v>
      </c>
      <c r="C88" s="15" cm="1">
        <f t="array" aca="1" ref="C88" ca="1">SUM(LARGE(D88:N88,ROW(INDIRECT("1:8"))))</f>
        <v>274.04040404040404</v>
      </c>
      <c r="D88" s="14">
        <f>IFERROR(100*_xlfn.IFNA(VLOOKUP($B88,KviZDarije1!$A$1:$N$1000, 6, 0), 0)/'TOP SCORES'!B$5,0)</f>
        <v>45.454545454545453</v>
      </c>
      <c r="E88" s="14">
        <f>IFERROR(100*_xlfn.IFNA(VLOOKUP($B88,KviZDarije2!$A$1:$N$1000, 6, 0), 0)/'TOP SCORES'!C$5,0)</f>
        <v>88.888888888888886</v>
      </c>
      <c r="F88" s="14">
        <f>IFERROR(100*_xlfn.IFNA(VLOOKUP($B88,KviZDarije3!$A$1:$N$1000, 6, 0), 0)/'TOP SCORES'!D$5,0)</f>
        <v>36.363636363636367</v>
      </c>
      <c r="G88" s="14">
        <f>IFERROR(100*_xlfn.IFNA(VLOOKUP($B88,KviZDarije4!$A$1:$N$1000, 6, 0), 0)/'TOP SCORES'!E$5,0)</f>
        <v>0</v>
      </c>
      <c r="H88" s="14">
        <f>IFERROR(100*_xlfn.IFNA(VLOOKUP($B88,KviZDarije5!$A$1:$N$1000, 6, 0), 0)/'TOP SCORES'!F$5,0)</f>
        <v>0</v>
      </c>
      <c r="I88" s="14">
        <f>IFERROR(100*_xlfn.IFNA(VLOOKUP($B88,KviZDarije6!$A$1:$N$1000, 6, 0), 0)/'TOP SCORES'!G$5,0)</f>
        <v>0</v>
      </c>
      <c r="J88" s="14">
        <f>IFERROR(100*_xlfn.IFNA(VLOOKUP($B88,KviZDarije7!$A$1:$N$999, 6, 0), 0)/'TOP SCORES'!H$5,0)</f>
        <v>0</v>
      </c>
      <c r="K88" s="14">
        <f>IFERROR(100*_xlfn.IFNA(VLOOKUP($B88,KviZDarije8!$A$1:$N$1000, 6, 0), 0)/'TOP SCORES'!I$5,0)</f>
        <v>0</v>
      </c>
      <c r="L88" s="14">
        <f>IFERROR(100*_xlfn.IFNA(VLOOKUP($B88,KviZDarije9!$A$1:$N$1000, 6, 0), 0)/'TOP SCORES'!J$5,0)</f>
        <v>70</v>
      </c>
      <c r="M88" s="14">
        <f>IFERROR(100*_xlfn.IFNA(VLOOKUP($B88,KviZDarije10!$A$1:$N$1000, 6, 0), 0)/'TOP SCORES'!K$5,0)</f>
        <v>33.333333333333336</v>
      </c>
      <c r="N88" s="14">
        <f>IFERROR(100*_xlfn.IFNA(VLOOKUP($B88,KviZDarije11!$A$1:$N$1000, 6, 0), 0)/'TOP SCORES'!L$5,0)</f>
        <v>0</v>
      </c>
    </row>
    <row r="89" spans="1:14">
      <c r="A89" s="17">
        <f ca="1">RANK(C89,C$2:C$997)</f>
        <v>88</v>
      </c>
      <c r="B89" s="12" t="s">
        <v>11</v>
      </c>
      <c r="C89" s="15" cm="1">
        <f t="array" aca="1" ref="C89" ca="1">SUM(LARGE(D89:N89,ROW(INDIRECT("1:8"))))</f>
        <v>271.91919191919192</v>
      </c>
      <c r="D89" s="14">
        <f>IFERROR(100*_xlfn.IFNA(VLOOKUP($B89,KviZDarije1!$A$1:$N$1000, 6, 0), 0)/'TOP SCORES'!B$5,0)</f>
        <v>9.0909090909090917</v>
      </c>
      <c r="E89" s="14">
        <f>IFERROR(100*_xlfn.IFNA(VLOOKUP($B89,KviZDarije2!$A$1:$N$1000, 6, 0), 0)/'TOP SCORES'!C$5,0)</f>
        <v>55.555555555555557</v>
      </c>
      <c r="F89" s="14">
        <f>IFERROR(100*_xlfn.IFNA(VLOOKUP($B89,KviZDarije3!$A$1:$N$1000, 6, 0), 0)/'TOP SCORES'!D$5,0)</f>
        <v>36.363636363636367</v>
      </c>
      <c r="G89" s="14">
        <f>IFERROR(100*_xlfn.IFNA(VLOOKUP($B89,KviZDarije4!$A$1:$N$1000, 6, 0), 0)/'TOP SCORES'!E$5,0)</f>
        <v>10</v>
      </c>
      <c r="H89" s="14">
        <f>IFERROR(100*_xlfn.IFNA(VLOOKUP($B89,KviZDarije5!$A$1:$N$1000, 6, 0), 0)/'TOP SCORES'!F$5,0)</f>
        <v>9.0909090909090917</v>
      </c>
      <c r="I89" s="14">
        <f>IFERROR(100*_xlfn.IFNA(VLOOKUP($B89,KviZDarije6!$A$1:$N$1000, 6, 0), 0)/'TOP SCORES'!G$5,0)</f>
        <v>33.333333333333336</v>
      </c>
      <c r="J89" s="14">
        <f>IFERROR(100*_xlfn.IFNA(VLOOKUP($B89,KviZDarije7!$A$1:$N$999, 6, 0), 0)/'TOP SCORES'!H$5,0)</f>
        <v>22.222222222222221</v>
      </c>
      <c r="K89" s="14">
        <f>IFERROR(100*_xlfn.IFNA(VLOOKUP($B89,KviZDarije8!$A$1:$N$1000, 6, 0), 0)/'TOP SCORES'!I$5,0)</f>
        <v>40</v>
      </c>
      <c r="L89" s="14">
        <f>IFERROR(100*_xlfn.IFNA(VLOOKUP($B89,KviZDarije9!$A$1:$N$1000, 6, 0), 0)/'TOP SCORES'!J$5,0)</f>
        <v>30</v>
      </c>
      <c r="M89" s="14">
        <f>IFERROR(100*_xlfn.IFNA(VLOOKUP($B89,KviZDarije10!$A$1:$N$1000, 6, 0), 0)/'TOP SCORES'!K$5,0)</f>
        <v>44.444444444444443</v>
      </c>
      <c r="N89" s="14">
        <f>IFERROR(100*_xlfn.IFNA(VLOOKUP($B89,KviZDarije11!$A$1:$N$1000, 6, 0), 0)/'TOP SCORES'!L$5,0)</f>
        <v>0</v>
      </c>
    </row>
    <row r="90" spans="1:14">
      <c r="A90" s="17">
        <f ca="1">RANK(C90,C$2:C$997)</f>
        <v>89</v>
      </c>
      <c r="B90" s="12" t="s">
        <v>162</v>
      </c>
      <c r="C90" s="15" cm="1">
        <f t="array" aca="1" ref="C90" ca="1">SUM(LARGE(D90:N90,ROW(INDIRECT("1:8"))))</f>
        <v>268.4848484848485</v>
      </c>
      <c r="D90" s="14">
        <f>IFERROR(100*_xlfn.IFNA(VLOOKUP($B90,KviZDarije1!$A$1:$N$1000, 6, 0), 0)/'TOP SCORES'!B$5,0)</f>
        <v>45.454545454545453</v>
      </c>
      <c r="E90" s="14">
        <f>IFERROR(100*_xlfn.IFNA(VLOOKUP($B90,KviZDarije2!$A$1:$N$1000, 6, 0), 0)/'TOP SCORES'!C$5,0)</f>
        <v>0</v>
      </c>
      <c r="F90" s="14">
        <f>IFERROR(100*_xlfn.IFNA(VLOOKUP($B90,KviZDarije3!$A$1:$N$1000, 6, 0), 0)/'TOP SCORES'!D$5,0)</f>
        <v>0</v>
      </c>
      <c r="G90" s="14">
        <f>IFERROR(100*_xlfn.IFNA(VLOOKUP($B90,KviZDarije4!$A$1:$N$1000, 6, 0), 0)/'TOP SCORES'!E$5,0)</f>
        <v>30</v>
      </c>
      <c r="H90" s="14">
        <f>IFERROR(100*_xlfn.IFNA(VLOOKUP($B90,KviZDarije5!$A$1:$N$1000, 6, 0), 0)/'TOP SCORES'!F$5,0)</f>
        <v>36.363636363636367</v>
      </c>
      <c r="I90" s="14">
        <f>IFERROR(100*_xlfn.IFNA(VLOOKUP($B90,KviZDarije6!$A$1:$N$1000, 6, 0), 0)/'TOP SCORES'!G$5,0)</f>
        <v>0</v>
      </c>
      <c r="J90" s="14">
        <f>IFERROR(100*_xlfn.IFNA(VLOOKUP($B90,KviZDarije7!$A$1:$N$999, 6, 0), 0)/'TOP SCORES'!H$5,0)</f>
        <v>0</v>
      </c>
      <c r="K90" s="14">
        <f>IFERROR(100*_xlfn.IFNA(VLOOKUP($B90,KviZDarije8!$A$1:$N$1000, 6, 0), 0)/'TOP SCORES'!I$5,0)</f>
        <v>50</v>
      </c>
      <c r="L90" s="14">
        <f>IFERROR(100*_xlfn.IFNA(VLOOKUP($B90,KviZDarije9!$A$1:$N$1000, 6, 0), 0)/'TOP SCORES'!J$5,0)</f>
        <v>40</v>
      </c>
      <c r="M90" s="14">
        <f>IFERROR(100*_xlfn.IFNA(VLOOKUP($B90,KviZDarije10!$A$1:$N$1000, 6, 0), 0)/'TOP SCORES'!K$5,0)</f>
        <v>66.666666666666671</v>
      </c>
      <c r="N90" s="14">
        <f>IFERROR(100*_xlfn.IFNA(VLOOKUP($B90,KviZDarije11!$A$1:$N$1000, 6, 0), 0)/'TOP SCORES'!L$5,0)</f>
        <v>0</v>
      </c>
    </row>
    <row r="91" spans="1:14">
      <c r="A91" s="17">
        <f ca="1">RANK(C91,C$2:C$997)</f>
        <v>90</v>
      </c>
      <c r="B91" s="12" t="s">
        <v>206</v>
      </c>
      <c r="C91" s="15" cm="1">
        <f t="array" aca="1" ref="C91" ca="1">SUM(LARGE(D91:N91,ROW(INDIRECT("1:8"))))</f>
        <v>264.54545454545456</v>
      </c>
      <c r="D91" s="14">
        <f>IFERROR(100*_xlfn.IFNA(VLOOKUP($B91,KviZDarije1!$A$1:$N$1000, 6, 0), 0)/'TOP SCORES'!B$5,0)</f>
        <v>0</v>
      </c>
      <c r="E91" s="14">
        <f>IFERROR(100*_xlfn.IFNA(VLOOKUP($B91,KviZDarije2!$A$1:$N$1000, 6, 0), 0)/'TOP SCORES'!C$5,0)</f>
        <v>44.444444444444443</v>
      </c>
      <c r="F91" s="14">
        <f>IFERROR(100*_xlfn.IFNA(VLOOKUP($B91,KviZDarije3!$A$1:$N$1000, 6, 0), 0)/'TOP SCORES'!D$5,0)</f>
        <v>54.545454545454547</v>
      </c>
      <c r="G91" s="14">
        <f>IFERROR(100*_xlfn.IFNA(VLOOKUP($B91,KviZDarije4!$A$1:$N$1000, 6, 0), 0)/'TOP SCORES'!E$5,0)</f>
        <v>0</v>
      </c>
      <c r="H91" s="14">
        <f>IFERROR(100*_xlfn.IFNA(VLOOKUP($B91,KviZDarije5!$A$1:$N$1000, 6, 0), 0)/'TOP SCORES'!F$5,0)</f>
        <v>0</v>
      </c>
      <c r="I91" s="14">
        <f>IFERROR(100*_xlfn.IFNA(VLOOKUP($B91,KviZDarije6!$A$1:$N$1000, 6, 0), 0)/'TOP SCORES'!G$5,0)</f>
        <v>0</v>
      </c>
      <c r="J91" s="14">
        <f>IFERROR(100*_xlfn.IFNA(VLOOKUP($B91,KviZDarije7!$A$1:$N$999, 6, 0), 0)/'TOP SCORES'!H$5,0)</f>
        <v>22.222222222222221</v>
      </c>
      <c r="K91" s="14">
        <f>IFERROR(100*_xlfn.IFNA(VLOOKUP($B91,KviZDarije8!$A$1:$N$1000, 6, 0), 0)/'TOP SCORES'!I$5,0)</f>
        <v>50</v>
      </c>
      <c r="L91" s="14">
        <f>IFERROR(100*_xlfn.IFNA(VLOOKUP($B91,KviZDarije9!$A$1:$N$1000, 6, 0), 0)/'TOP SCORES'!J$5,0)</f>
        <v>60</v>
      </c>
      <c r="M91" s="14">
        <f>IFERROR(100*_xlfn.IFNA(VLOOKUP($B91,KviZDarije10!$A$1:$N$1000, 6, 0), 0)/'TOP SCORES'!K$5,0)</f>
        <v>33.333333333333336</v>
      </c>
      <c r="N91" s="14">
        <f>IFERROR(100*_xlfn.IFNA(VLOOKUP($B91,KviZDarije11!$A$1:$N$1000, 6, 0), 0)/'TOP SCORES'!L$5,0)</f>
        <v>0</v>
      </c>
    </row>
    <row r="92" spans="1:14">
      <c r="A92" s="17">
        <f ca="1">RANK(C92,C$2:C$997)</f>
        <v>91</v>
      </c>
      <c r="B92" s="12" t="s">
        <v>130</v>
      </c>
      <c r="C92" s="15" cm="1">
        <f t="array" aca="1" ref="C92" ca="1">SUM(LARGE(D92:N92,ROW(INDIRECT("1:8"))))</f>
        <v>259.59595959595958</v>
      </c>
      <c r="D92" s="14">
        <f>IFERROR(100*_xlfn.IFNA(VLOOKUP($B92,KviZDarije1!$A$1:$N$1000, 6, 0), 0)/'TOP SCORES'!B$5,0)</f>
        <v>27.272727272727273</v>
      </c>
      <c r="E92" s="14">
        <f>IFERROR(100*_xlfn.IFNA(VLOOKUP($B92,KviZDarije2!$A$1:$N$1000, 6, 0), 0)/'TOP SCORES'!C$5,0)</f>
        <v>0</v>
      </c>
      <c r="F92" s="14">
        <f>IFERROR(100*_xlfn.IFNA(VLOOKUP($B92,KviZDarije3!$A$1:$N$1000, 6, 0), 0)/'TOP SCORES'!D$5,0)</f>
        <v>54.545454545454547</v>
      </c>
      <c r="G92" s="14">
        <f>IFERROR(100*_xlfn.IFNA(VLOOKUP($B92,KviZDarije4!$A$1:$N$1000, 6, 0), 0)/'TOP SCORES'!E$5,0)</f>
        <v>30</v>
      </c>
      <c r="H92" s="14">
        <f>IFERROR(100*_xlfn.IFNA(VLOOKUP($B92,KviZDarije5!$A$1:$N$1000, 6, 0), 0)/'TOP SCORES'!F$5,0)</f>
        <v>0</v>
      </c>
      <c r="I92" s="14">
        <f>IFERROR(100*_xlfn.IFNA(VLOOKUP($B92,KviZDarije6!$A$1:$N$1000, 6, 0), 0)/'TOP SCORES'!G$5,0)</f>
        <v>33.333333333333336</v>
      </c>
      <c r="J92" s="14">
        <f>IFERROR(100*_xlfn.IFNA(VLOOKUP($B92,KviZDarije7!$A$1:$N$999, 6, 0), 0)/'TOP SCORES'!H$5,0)</f>
        <v>44.444444444444443</v>
      </c>
      <c r="K92" s="14">
        <f>IFERROR(100*_xlfn.IFNA(VLOOKUP($B92,KviZDarije8!$A$1:$N$1000, 6, 0), 0)/'TOP SCORES'!I$5,0)</f>
        <v>40</v>
      </c>
      <c r="L92" s="14">
        <f>IFERROR(100*_xlfn.IFNA(VLOOKUP($B92,KviZDarije9!$A$1:$N$1000, 6, 0), 0)/'TOP SCORES'!J$5,0)</f>
        <v>30</v>
      </c>
      <c r="M92" s="14">
        <f>IFERROR(100*_xlfn.IFNA(VLOOKUP($B92,KviZDarije10!$A$1:$N$1000, 6, 0), 0)/'TOP SCORES'!K$5,0)</f>
        <v>0</v>
      </c>
      <c r="N92" s="14">
        <f>IFERROR(100*_xlfn.IFNA(VLOOKUP($B92,KviZDarije11!$A$1:$N$1000, 6, 0), 0)/'TOP SCORES'!L$5,0)</f>
        <v>0</v>
      </c>
    </row>
    <row r="93" spans="1:14">
      <c r="A93" s="17">
        <f ca="1">RANK(C93,C$2:C$997)</f>
        <v>92</v>
      </c>
      <c r="B93" s="12" t="s">
        <v>76</v>
      </c>
      <c r="C93" s="15" cm="1">
        <f t="array" aca="1" ref="C93" ca="1">SUM(LARGE(D93:N93,ROW(INDIRECT("1:8"))))</f>
        <v>254.54545454545453</v>
      </c>
      <c r="D93" s="14">
        <f>IFERROR(100*_xlfn.IFNA(VLOOKUP($B93,KviZDarije1!$A$1:$N$1000, 6, 0), 0)/'TOP SCORES'!B$5,0)</f>
        <v>63.636363636363633</v>
      </c>
      <c r="E93" s="14">
        <f>IFERROR(100*_xlfn.IFNA(VLOOKUP($B93,KviZDarije2!$A$1:$N$1000, 6, 0), 0)/'TOP SCORES'!C$5,0)</f>
        <v>100</v>
      </c>
      <c r="F93" s="14">
        <f>IFERROR(100*_xlfn.IFNA(VLOOKUP($B93,KviZDarije3!$A$1:$N$1000, 6, 0), 0)/'TOP SCORES'!D$5,0)</f>
        <v>90.909090909090907</v>
      </c>
      <c r="G93" s="14">
        <f>IFERROR(100*_xlfn.IFNA(VLOOKUP($B93,KviZDarije4!$A$1:$N$1000, 6, 0), 0)/'TOP SCORES'!E$5,0)</f>
        <v>0</v>
      </c>
      <c r="H93" s="14">
        <f>IFERROR(100*_xlfn.IFNA(VLOOKUP($B93,KviZDarije5!$A$1:$N$1000, 6, 0), 0)/'TOP SCORES'!F$5,0)</f>
        <v>0</v>
      </c>
      <c r="I93" s="14">
        <f>IFERROR(100*_xlfn.IFNA(VLOOKUP($B93,KviZDarije6!$A$1:$N$1000, 6, 0), 0)/'TOP SCORES'!G$5,0)</f>
        <v>0</v>
      </c>
      <c r="J93" s="14">
        <f>IFERROR(100*_xlfn.IFNA(VLOOKUP($B93,KviZDarije7!$A$1:$N$999, 6, 0), 0)/'TOP SCORES'!H$5,0)</f>
        <v>0</v>
      </c>
      <c r="K93" s="14">
        <f>IFERROR(100*_xlfn.IFNA(VLOOKUP($B93,KviZDarije8!$A$1:$N$1000, 6, 0), 0)/'TOP SCORES'!I$5,0)</f>
        <v>0</v>
      </c>
      <c r="L93" s="14">
        <f>IFERROR(100*_xlfn.IFNA(VLOOKUP($B93,KviZDarije9!$A$1:$N$1000, 6, 0), 0)/'TOP SCORES'!J$5,0)</f>
        <v>0</v>
      </c>
      <c r="M93" s="14">
        <f>IFERROR(100*_xlfn.IFNA(VLOOKUP($B93,KviZDarije10!$A$1:$N$1000, 6, 0), 0)/'TOP SCORES'!K$5,0)</f>
        <v>0</v>
      </c>
      <c r="N93" s="14">
        <f>IFERROR(100*_xlfn.IFNA(VLOOKUP($B93,KviZDarije11!$A$1:$N$1000, 6, 0), 0)/'TOP SCORES'!L$5,0)</f>
        <v>0</v>
      </c>
    </row>
    <row r="94" spans="1:14">
      <c r="A94" s="17">
        <f ca="1">RANK(C94,C$2:C$997)</f>
        <v>93</v>
      </c>
      <c r="B94" s="12" t="s">
        <v>237</v>
      </c>
      <c r="C94" s="15" cm="1">
        <f t="array" aca="1" ref="C94" ca="1">SUM(LARGE(D94:N94,ROW(INDIRECT("1:8"))))</f>
        <v>253.33333333333334</v>
      </c>
      <c r="D94" s="14">
        <f>IFERROR(100*_xlfn.IFNA(VLOOKUP($B94,KviZDarije1!$A$1:$N$1000, 6, 0), 0)/'TOP SCORES'!B$5,0)</f>
        <v>0</v>
      </c>
      <c r="E94" s="14">
        <f>IFERROR(100*_xlfn.IFNA(VLOOKUP($B94,KviZDarije2!$A$1:$N$1000, 6, 0), 0)/'TOP SCORES'!C$5,0)</f>
        <v>0</v>
      </c>
      <c r="F94" s="14">
        <f>IFERROR(100*_xlfn.IFNA(VLOOKUP($B94,KviZDarije3!$A$1:$N$1000, 6, 0), 0)/'TOP SCORES'!D$5,0)</f>
        <v>54.545454545454547</v>
      </c>
      <c r="G94" s="14">
        <f>IFERROR(100*_xlfn.IFNA(VLOOKUP($B94,KviZDarije4!$A$1:$N$1000, 6, 0), 0)/'TOP SCORES'!E$5,0)</f>
        <v>40</v>
      </c>
      <c r="H94" s="14">
        <f>IFERROR(100*_xlfn.IFNA(VLOOKUP($B94,KviZDarije5!$A$1:$N$1000, 6, 0), 0)/'TOP SCORES'!F$5,0)</f>
        <v>45.454545454545453</v>
      </c>
      <c r="I94" s="14">
        <f>IFERROR(100*_xlfn.IFNA(VLOOKUP($B94,KviZDarije6!$A$1:$N$1000, 6, 0), 0)/'TOP SCORES'!G$5,0)</f>
        <v>22.222222222222221</v>
      </c>
      <c r="J94" s="14">
        <f>IFERROR(100*_xlfn.IFNA(VLOOKUP($B94,KviZDarije7!$A$1:$N$999, 6, 0), 0)/'TOP SCORES'!H$5,0)</f>
        <v>0</v>
      </c>
      <c r="K94" s="14">
        <f>IFERROR(100*_xlfn.IFNA(VLOOKUP($B94,KviZDarije8!$A$1:$N$1000, 6, 0), 0)/'TOP SCORES'!I$5,0)</f>
        <v>30</v>
      </c>
      <c r="L94" s="14">
        <f>IFERROR(100*_xlfn.IFNA(VLOOKUP($B94,KviZDarije9!$A$1:$N$1000, 6, 0), 0)/'TOP SCORES'!J$5,0)</f>
        <v>50</v>
      </c>
      <c r="M94" s="14">
        <f>IFERROR(100*_xlfn.IFNA(VLOOKUP($B94,KviZDarije10!$A$1:$N$1000, 6, 0), 0)/'TOP SCORES'!K$5,0)</f>
        <v>11.111111111111111</v>
      </c>
      <c r="N94" s="14">
        <f>IFERROR(100*_xlfn.IFNA(VLOOKUP($B94,KviZDarije11!$A$1:$N$1000, 6, 0), 0)/'TOP SCORES'!L$5,0)</f>
        <v>0</v>
      </c>
    </row>
    <row r="95" spans="1:14">
      <c r="A95" s="17">
        <f ca="1">RANK(C95,C$2:C$997)</f>
        <v>94</v>
      </c>
      <c r="B95" s="12" t="s">
        <v>28</v>
      </c>
      <c r="C95" s="15" cm="1">
        <f t="array" aca="1" ref="C95" ca="1">SUM(LARGE(D95:N95,ROW(INDIRECT("1:8"))))</f>
        <v>242.42424242424238</v>
      </c>
      <c r="D95" s="14">
        <f>IFERROR(100*_xlfn.IFNA(VLOOKUP($B95,KviZDarije1!$A$1:$N$1000, 6, 0), 0)/'TOP SCORES'!B$5,0)</f>
        <v>45.454545454545453</v>
      </c>
      <c r="E95" s="14">
        <f>IFERROR(100*_xlfn.IFNA(VLOOKUP($B95,KviZDarije2!$A$1:$N$1000, 6, 0), 0)/'TOP SCORES'!C$5,0)</f>
        <v>77.777777777777771</v>
      </c>
      <c r="F95" s="14">
        <f>IFERROR(100*_xlfn.IFNA(VLOOKUP($B95,KviZDarije3!$A$1:$N$1000, 6, 0), 0)/'TOP SCORES'!D$5,0)</f>
        <v>63.636363636363633</v>
      </c>
      <c r="G95" s="14">
        <f>IFERROR(100*_xlfn.IFNA(VLOOKUP($B95,KviZDarije4!$A$1:$N$1000, 6, 0), 0)/'TOP SCORES'!E$5,0)</f>
        <v>0</v>
      </c>
      <c r="H95" s="14">
        <f>IFERROR(100*_xlfn.IFNA(VLOOKUP($B95,KviZDarije5!$A$1:$N$1000, 6, 0), 0)/'TOP SCORES'!F$5,0)</f>
        <v>0</v>
      </c>
      <c r="I95" s="14">
        <f>IFERROR(100*_xlfn.IFNA(VLOOKUP($B95,KviZDarije6!$A$1:$N$1000, 6, 0), 0)/'TOP SCORES'!G$5,0)</f>
        <v>0</v>
      </c>
      <c r="J95" s="14">
        <f>IFERROR(100*_xlfn.IFNA(VLOOKUP($B95,KviZDarije7!$A$1:$N$999, 6, 0), 0)/'TOP SCORES'!H$5,0)</f>
        <v>0</v>
      </c>
      <c r="K95" s="14">
        <f>IFERROR(100*_xlfn.IFNA(VLOOKUP($B95,KviZDarije8!$A$1:$N$1000, 6, 0), 0)/'TOP SCORES'!I$5,0)</f>
        <v>0</v>
      </c>
      <c r="L95" s="14">
        <f>IFERROR(100*_xlfn.IFNA(VLOOKUP($B95,KviZDarije9!$A$1:$N$1000, 6, 0), 0)/'TOP SCORES'!J$5,0)</f>
        <v>0</v>
      </c>
      <c r="M95" s="14">
        <f>IFERROR(100*_xlfn.IFNA(VLOOKUP($B95,KviZDarije10!$A$1:$N$1000, 6, 0), 0)/'TOP SCORES'!K$5,0)</f>
        <v>55.555555555555557</v>
      </c>
      <c r="N95" s="14">
        <f>IFERROR(100*_xlfn.IFNA(VLOOKUP($B95,KviZDarije11!$A$1:$N$1000, 6, 0), 0)/'TOP SCORES'!L$5,0)</f>
        <v>0</v>
      </c>
    </row>
    <row r="96" spans="1:14">
      <c r="A96" s="17">
        <f ca="1">RANK(C96,C$2:C$997)</f>
        <v>95</v>
      </c>
      <c r="B96" s="12" t="s">
        <v>92</v>
      </c>
      <c r="C96" s="15" cm="1">
        <f t="array" aca="1" ref="C96" ca="1">SUM(LARGE(D96:N96,ROW(INDIRECT("1:8"))))</f>
        <v>237.37373737373738</v>
      </c>
      <c r="D96" s="14">
        <f>IFERROR(100*_xlfn.IFNA(VLOOKUP($B96,KviZDarije1!$A$1:$N$1000, 6, 0), 0)/'TOP SCORES'!B$5,0)</f>
        <v>27.272727272727273</v>
      </c>
      <c r="E96" s="14">
        <f>IFERROR(100*_xlfn.IFNA(VLOOKUP($B96,KviZDarije2!$A$1:$N$1000, 6, 0), 0)/'TOP SCORES'!C$5,0)</f>
        <v>55.555555555555557</v>
      </c>
      <c r="F96" s="14">
        <f>IFERROR(100*_xlfn.IFNA(VLOOKUP($B96,KviZDarije3!$A$1:$N$1000, 6, 0), 0)/'TOP SCORES'!D$5,0)</f>
        <v>54.545454545454547</v>
      </c>
      <c r="G96" s="14">
        <f>IFERROR(100*_xlfn.IFNA(VLOOKUP($B96,KviZDarije4!$A$1:$N$1000, 6, 0), 0)/'TOP SCORES'!E$5,0)</f>
        <v>50</v>
      </c>
      <c r="H96" s="14">
        <f>IFERROR(100*_xlfn.IFNA(VLOOKUP($B96,KviZDarije5!$A$1:$N$1000, 6, 0), 0)/'TOP SCORES'!F$5,0)</f>
        <v>0</v>
      </c>
      <c r="I96" s="14">
        <f>IFERROR(100*_xlfn.IFNA(VLOOKUP($B96,KviZDarije6!$A$1:$N$1000, 6, 0), 0)/'TOP SCORES'!G$5,0)</f>
        <v>0</v>
      </c>
      <c r="J96" s="14">
        <f>IFERROR(100*_xlfn.IFNA(VLOOKUP($B96,KviZDarije7!$A$1:$N$999, 6, 0), 0)/'TOP SCORES'!H$5,0)</f>
        <v>0</v>
      </c>
      <c r="K96" s="14">
        <f>IFERROR(100*_xlfn.IFNA(VLOOKUP($B96,KviZDarije8!$A$1:$N$1000, 6, 0), 0)/'TOP SCORES'!I$5,0)</f>
        <v>0</v>
      </c>
      <c r="L96" s="14">
        <f>IFERROR(100*_xlfn.IFNA(VLOOKUP($B96,KviZDarije9!$A$1:$N$1000, 6, 0), 0)/'TOP SCORES'!J$5,0)</f>
        <v>50</v>
      </c>
      <c r="M96" s="14">
        <f>IFERROR(100*_xlfn.IFNA(VLOOKUP($B96,KviZDarije10!$A$1:$N$1000, 6, 0), 0)/'TOP SCORES'!K$5,0)</f>
        <v>0</v>
      </c>
      <c r="N96" s="14">
        <f>IFERROR(100*_xlfn.IFNA(VLOOKUP($B96,KviZDarije11!$A$1:$N$1000, 6, 0), 0)/'TOP SCORES'!L$5,0)</f>
        <v>0</v>
      </c>
    </row>
    <row r="97" spans="1:14">
      <c r="A97" s="17">
        <f ca="1">RANK(C97,C$2:C$997)</f>
        <v>96</v>
      </c>
      <c r="B97" s="35" t="s">
        <v>261</v>
      </c>
      <c r="C97" s="15" cm="1">
        <f t="array" aca="1" ref="C97" ca="1">SUM(LARGE(D97:N97,ROW(INDIRECT("1:8"))))</f>
        <v>235.45454545454547</v>
      </c>
      <c r="D97" s="14">
        <f>IFERROR(100*_xlfn.IFNA(VLOOKUP($B97,KviZDarije1!$A$1:$N$1000, 6, 0), 0)/'TOP SCORES'!B$5,0)</f>
        <v>0</v>
      </c>
      <c r="E97" s="14">
        <f>IFERROR(100*_xlfn.IFNA(VLOOKUP($B97,KviZDarije2!$A$1:$N$1000, 6, 0), 0)/'TOP SCORES'!C$5,0)</f>
        <v>0</v>
      </c>
      <c r="F97" s="14">
        <f>IFERROR(100*_xlfn.IFNA(VLOOKUP($B97,KviZDarije3!$A$1:$N$1000, 6, 0), 0)/'TOP SCORES'!D$5,0)</f>
        <v>0</v>
      </c>
      <c r="G97" s="14">
        <f>IFERROR(100*_xlfn.IFNA(VLOOKUP($B97,KviZDarije4!$A$1:$N$1000, 6, 0), 0)/'TOP SCORES'!E$5,0)</f>
        <v>40</v>
      </c>
      <c r="H97" s="14">
        <f>IFERROR(100*_xlfn.IFNA(VLOOKUP($B97,KviZDarije5!$A$1:$N$1000, 6, 0), 0)/'TOP SCORES'!F$5,0)</f>
        <v>45.454545454545453</v>
      </c>
      <c r="I97" s="14">
        <f>IFERROR(100*_xlfn.IFNA(VLOOKUP($B97,KviZDarije6!$A$1:$N$1000, 6, 0), 0)/'TOP SCORES'!G$5,0)</f>
        <v>22.222222222222221</v>
      </c>
      <c r="J97" s="14">
        <f>IFERROR(100*_xlfn.IFNA(VLOOKUP($B97,KviZDarije7!$A$1:$N$999, 6, 0), 0)/'TOP SCORES'!H$5,0)</f>
        <v>33.333333333333336</v>
      </c>
      <c r="K97" s="14">
        <f>IFERROR(100*_xlfn.IFNA(VLOOKUP($B97,KviZDarije8!$A$1:$N$1000, 6, 0), 0)/'TOP SCORES'!I$5,0)</f>
        <v>0</v>
      </c>
      <c r="L97" s="14">
        <f>IFERROR(100*_xlfn.IFNA(VLOOKUP($B97,KviZDarije9!$A$1:$N$1000, 6, 0), 0)/'TOP SCORES'!J$5,0)</f>
        <v>50</v>
      </c>
      <c r="M97" s="14">
        <f>IFERROR(100*_xlfn.IFNA(VLOOKUP($B97,KviZDarije10!$A$1:$N$1000, 6, 0), 0)/'TOP SCORES'!K$5,0)</f>
        <v>44.444444444444443</v>
      </c>
      <c r="N97" s="14">
        <f>IFERROR(100*_xlfn.IFNA(VLOOKUP($B97,KviZDarije11!$A$1:$N$1000, 6, 0), 0)/'TOP SCORES'!L$5,0)</f>
        <v>0</v>
      </c>
    </row>
    <row r="98" spans="1:14">
      <c r="A98" s="17">
        <f ca="1">RANK(C98,C$2:C$997)</f>
        <v>97</v>
      </c>
      <c r="B98" s="12" t="s">
        <v>104</v>
      </c>
      <c r="C98" s="15" cm="1">
        <f t="array" aca="1" ref="C98" ca="1">SUM(LARGE(D98:N98,ROW(INDIRECT("1:8"))))</f>
        <v>234.54545454545456</v>
      </c>
      <c r="D98" s="14">
        <f>IFERROR(100*_xlfn.IFNA(VLOOKUP($B98,KviZDarije1!$A$1:$N$1000, 6, 0), 0)/'TOP SCORES'!B$5,0)</f>
        <v>81.818181818181813</v>
      </c>
      <c r="E98" s="14">
        <f>IFERROR(100*_xlfn.IFNA(VLOOKUP($B98,KviZDarije2!$A$1:$N$1000, 6, 0), 0)/'TOP SCORES'!C$5,0)</f>
        <v>0</v>
      </c>
      <c r="F98" s="14">
        <f>IFERROR(100*_xlfn.IFNA(VLOOKUP($B98,KviZDarije3!$A$1:$N$1000, 6, 0), 0)/'TOP SCORES'!D$5,0)</f>
        <v>72.727272727272734</v>
      </c>
      <c r="G98" s="14">
        <f>IFERROR(100*_xlfn.IFNA(VLOOKUP($B98,KviZDarije4!$A$1:$N$1000, 6, 0), 0)/'TOP SCORES'!E$5,0)</f>
        <v>80</v>
      </c>
      <c r="H98" s="14">
        <f>IFERROR(100*_xlfn.IFNA(VLOOKUP($B98,KviZDarije5!$A$1:$N$1000, 6, 0), 0)/'TOP SCORES'!F$5,0)</f>
        <v>0</v>
      </c>
      <c r="I98" s="14">
        <f>IFERROR(100*_xlfn.IFNA(VLOOKUP($B98,KviZDarije6!$A$1:$N$1000, 6, 0), 0)/'TOP SCORES'!G$5,0)</f>
        <v>0</v>
      </c>
      <c r="J98" s="14">
        <f>IFERROR(100*_xlfn.IFNA(VLOOKUP($B98,KviZDarije7!$A$1:$N$999, 6, 0), 0)/'TOP SCORES'!H$5,0)</f>
        <v>0</v>
      </c>
      <c r="K98" s="14">
        <f>IFERROR(100*_xlfn.IFNA(VLOOKUP($B98,KviZDarije8!$A$1:$N$1000, 6, 0), 0)/'TOP SCORES'!I$5,0)</f>
        <v>0</v>
      </c>
      <c r="L98" s="14">
        <f>IFERROR(100*_xlfn.IFNA(VLOOKUP($B98,KviZDarije9!$A$1:$N$1000, 6, 0), 0)/'TOP SCORES'!J$5,0)</f>
        <v>0</v>
      </c>
      <c r="M98" s="14">
        <f>IFERROR(100*_xlfn.IFNA(VLOOKUP($B98,KviZDarije10!$A$1:$N$1000, 6, 0), 0)/'TOP SCORES'!K$5,0)</f>
        <v>0</v>
      </c>
      <c r="N98" s="14">
        <f>IFERROR(100*_xlfn.IFNA(VLOOKUP($B98,KviZDarije11!$A$1:$N$1000, 6, 0), 0)/'TOP SCORES'!L$5,0)</f>
        <v>0</v>
      </c>
    </row>
    <row r="99" spans="1:14">
      <c r="A99" s="17">
        <f ca="1">RANK(C99,C$2:C$997)</f>
        <v>98</v>
      </c>
      <c r="B99" s="12" t="s">
        <v>26</v>
      </c>
      <c r="C99" s="15" cm="1">
        <f t="array" aca="1" ref="C99" ca="1">SUM(LARGE(D99:N99,ROW(INDIRECT("1:8"))))</f>
        <v>227.27272727272725</v>
      </c>
      <c r="D99" s="14">
        <f>IFERROR(100*_xlfn.IFNA(VLOOKUP($B99,KviZDarije1!$A$1:$N$1000, 6, 0), 0)/'TOP SCORES'!B$5,0)</f>
        <v>63.636363636363633</v>
      </c>
      <c r="E99" s="14">
        <f>IFERROR(100*_xlfn.IFNA(VLOOKUP($B99,KviZDarije2!$A$1:$N$1000, 6, 0), 0)/'TOP SCORES'!C$5,0)</f>
        <v>0</v>
      </c>
      <c r="F99" s="14">
        <f>IFERROR(100*_xlfn.IFNA(VLOOKUP($B99,KviZDarije3!$A$1:$N$1000, 6, 0), 0)/'TOP SCORES'!D$5,0)</f>
        <v>63.636363636363633</v>
      </c>
      <c r="G99" s="14">
        <f>IFERROR(100*_xlfn.IFNA(VLOOKUP($B99,KviZDarije4!$A$1:$N$1000, 6, 0), 0)/'TOP SCORES'!E$5,0)</f>
        <v>40</v>
      </c>
      <c r="H99" s="14">
        <f>IFERROR(100*_xlfn.IFNA(VLOOKUP($B99,KviZDarije5!$A$1:$N$1000, 6, 0), 0)/'TOP SCORES'!F$5,0)</f>
        <v>0</v>
      </c>
      <c r="I99" s="14">
        <f>IFERROR(100*_xlfn.IFNA(VLOOKUP($B99,KviZDarije6!$A$1:$N$1000, 6, 0), 0)/'TOP SCORES'!G$5,0)</f>
        <v>0</v>
      </c>
      <c r="J99" s="14">
        <f>IFERROR(100*_xlfn.IFNA(VLOOKUP($B99,KviZDarije7!$A$1:$N$999, 6, 0), 0)/'TOP SCORES'!H$5,0)</f>
        <v>0</v>
      </c>
      <c r="K99" s="14">
        <f>IFERROR(100*_xlfn.IFNA(VLOOKUP($B99,KviZDarije8!$A$1:$N$1000, 6, 0), 0)/'TOP SCORES'!I$5,0)</f>
        <v>60</v>
      </c>
      <c r="L99" s="14">
        <f>IFERROR(100*_xlfn.IFNA(VLOOKUP($B99,KviZDarije9!$A$1:$N$1000, 6, 0), 0)/'TOP SCORES'!J$5,0)</f>
        <v>0</v>
      </c>
      <c r="M99" s="14">
        <f>IFERROR(100*_xlfn.IFNA(VLOOKUP($B99,KviZDarije10!$A$1:$N$1000, 6, 0), 0)/'TOP SCORES'!K$5,0)</f>
        <v>0</v>
      </c>
      <c r="N99" s="14">
        <f>IFERROR(100*_xlfn.IFNA(VLOOKUP($B99,KviZDarije11!$A$1:$N$1000, 6, 0), 0)/'TOP SCORES'!L$5,0)</f>
        <v>0</v>
      </c>
    </row>
    <row r="100" spans="1:14">
      <c r="A100" s="17">
        <f ca="1">RANK(C100,C$2:C$997)</f>
        <v>99</v>
      </c>
      <c r="B100" s="8" t="s">
        <v>175</v>
      </c>
      <c r="C100" s="15" cm="1">
        <f t="array" aca="1" ref="C100" ca="1">SUM(LARGE(D100:N100,ROW(INDIRECT("1:8"))))</f>
        <v>226.2626262626263</v>
      </c>
      <c r="D100" s="14">
        <f>IFERROR(100*_xlfn.IFNA(VLOOKUP($B100,KviZDarije1!$A$1:$N$1000, 6, 0), 0)/'TOP SCORES'!B$5,0)</f>
        <v>9.0909090909090917</v>
      </c>
      <c r="E100" s="14">
        <f>IFERROR(100*_xlfn.IFNA(VLOOKUP($B100,KviZDarije2!$A$1:$N$1000, 6, 0), 0)/'TOP SCORES'!C$5,0)</f>
        <v>55.555555555555557</v>
      </c>
      <c r="F100" s="14">
        <f>IFERROR(100*_xlfn.IFNA(VLOOKUP($B100,KviZDarije3!$A$1:$N$1000, 6, 0), 0)/'TOP SCORES'!D$5,0)</f>
        <v>54.545454545454547</v>
      </c>
      <c r="G100" s="14">
        <f>IFERROR(100*_xlfn.IFNA(VLOOKUP($B100,KviZDarije4!$A$1:$N$1000, 6, 0), 0)/'TOP SCORES'!E$5,0)</f>
        <v>0</v>
      </c>
      <c r="H100" s="14">
        <f>IFERROR(100*_xlfn.IFNA(VLOOKUP($B100,KviZDarije5!$A$1:$N$1000, 6, 0), 0)/'TOP SCORES'!F$5,0)</f>
        <v>18.181818181818183</v>
      </c>
      <c r="I100" s="14">
        <f>IFERROR(100*_xlfn.IFNA(VLOOKUP($B100,KviZDarije6!$A$1:$N$1000, 6, 0), 0)/'TOP SCORES'!G$5,0)</f>
        <v>44.444444444444443</v>
      </c>
      <c r="J100" s="14">
        <f>IFERROR(100*_xlfn.IFNA(VLOOKUP($B100,KviZDarije7!$A$1:$N$999, 6, 0), 0)/'TOP SCORES'!H$5,0)</f>
        <v>44.444444444444443</v>
      </c>
      <c r="K100" s="14">
        <f>IFERROR(100*_xlfn.IFNA(VLOOKUP($B100,KviZDarije8!$A$1:$N$1000, 6, 0), 0)/'TOP SCORES'!I$5,0)</f>
        <v>0</v>
      </c>
      <c r="L100" s="14">
        <f>IFERROR(100*_xlfn.IFNA(VLOOKUP($B100,KviZDarije9!$A$1:$N$1000, 6, 0), 0)/'TOP SCORES'!J$5,0)</f>
        <v>0</v>
      </c>
      <c r="M100" s="14">
        <f>IFERROR(100*_xlfn.IFNA(VLOOKUP($B100,KviZDarije10!$A$1:$N$1000, 6, 0), 0)/'TOP SCORES'!K$5,0)</f>
        <v>0</v>
      </c>
      <c r="N100" s="14">
        <f>IFERROR(100*_xlfn.IFNA(VLOOKUP($B100,KviZDarije11!$A$1:$N$1000, 6, 0), 0)/'TOP SCORES'!L$5,0)</f>
        <v>0</v>
      </c>
    </row>
    <row r="101" spans="1:14">
      <c r="A101" s="17">
        <f ca="1">RANK(C101,C$2:C$997)</f>
        <v>100</v>
      </c>
      <c r="B101" s="12" t="s">
        <v>233</v>
      </c>
      <c r="C101" s="15" cm="1">
        <f t="array" aca="1" ref="C101" ca="1">SUM(LARGE(D101:N101,ROW(INDIRECT("1:8"))))</f>
        <v>225.35353535353536</v>
      </c>
      <c r="D101" s="14">
        <f>IFERROR(100*_xlfn.IFNA(VLOOKUP($B101,KviZDarije1!$A$1:$N$1000, 6, 0), 0)/'TOP SCORES'!B$5,0)</f>
        <v>0</v>
      </c>
      <c r="E101" s="14">
        <f>IFERROR(100*_xlfn.IFNA(VLOOKUP($B101,KviZDarije2!$A$1:$N$1000, 6, 0), 0)/'TOP SCORES'!C$5,0)</f>
        <v>0</v>
      </c>
      <c r="F101" s="14">
        <f>IFERROR(100*_xlfn.IFNA(VLOOKUP($B101,KviZDarije3!$A$1:$N$1000, 6, 0), 0)/'TOP SCORES'!D$5,0)</f>
        <v>63.636363636363633</v>
      </c>
      <c r="G101" s="14">
        <f>IFERROR(100*_xlfn.IFNA(VLOOKUP($B101,KviZDarije4!$A$1:$N$1000, 6, 0), 0)/'TOP SCORES'!E$5,0)</f>
        <v>20</v>
      </c>
      <c r="H101" s="14">
        <f>IFERROR(100*_xlfn.IFNA(VLOOKUP($B101,KviZDarije5!$A$1:$N$1000, 6, 0), 0)/'TOP SCORES'!F$5,0)</f>
        <v>27.272727272727273</v>
      </c>
      <c r="I101" s="14">
        <f>IFERROR(100*_xlfn.IFNA(VLOOKUP($B101,KviZDarije6!$A$1:$N$1000, 6, 0), 0)/'TOP SCORES'!G$5,0)</f>
        <v>0</v>
      </c>
      <c r="J101" s="14">
        <f>IFERROR(100*_xlfn.IFNA(VLOOKUP($B101,KviZDarije7!$A$1:$N$999, 6, 0), 0)/'TOP SCORES'!H$5,0)</f>
        <v>44.444444444444443</v>
      </c>
      <c r="K101" s="14">
        <f>IFERROR(100*_xlfn.IFNA(VLOOKUP($B101,KviZDarije8!$A$1:$N$1000, 6, 0), 0)/'TOP SCORES'!I$5,0)</f>
        <v>70</v>
      </c>
      <c r="L101" s="14">
        <f>IFERROR(100*_xlfn.IFNA(VLOOKUP($B101,KviZDarije9!$A$1:$N$1000, 6, 0), 0)/'TOP SCORES'!J$5,0)</f>
        <v>0</v>
      </c>
      <c r="M101" s="14">
        <f>IFERROR(100*_xlfn.IFNA(VLOOKUP($B101,KviZDarije10!$A$1:$N$1000, 6, 0), 0)/'TOP SCORES'!K$5,0)</f>
        <v>0</v>
      </c>
      <c r="N101" s="14">
        <f>IFERROR(100*_xlfn.IFNA(VLOOKUP($B101,KviZDarije11!$A$1:$N$1000, 6, 0), 0)/'TOP SCORES'!L$5,0)</f>
        <v>0</v>
      </c>
    </row>
    <row r="102" spans="1:14">
      <c r="A102" s="17">
        <f ca="1">RANK(C102,C$2:C$997)</f>
        <v>101</v>
      </c>
      <c r="B102" s="8" t="s">
        <v>127</v>
      </c>
      <c r="C102" s="15" cm="1">
        <f t="array" aca="1" ref="C102" ca="1">SUM(LARGE(D102:N102,ROW(INDIRECT("1:8"))))</f>
        <v>220.90909090909093</v>
      </c>
      <c r="D102" s="14">
        <f>IFERROR(100*_xlfn.IFNA(VLOOKUP($B102,KviZDarije1!$A$1:$N$1000, 6, 0), 0)/'TOP SCORES'!B$5,0)</f>
        <v>27.272727272727273</v>
      </c>
      <c r="E102" s="14">
        <f>IFERROR(100*_xlfn.IFNA(VLOOKUP($B102,KviZDarije2!$A$1:$N$1000, 6, 0), 0)/'TOP SCORES'!C$5,0)</f>
        <v>44.444444444444443</v>
      </c>
      <c r="F102" s="14">
        <f>IFERROR(100*_xlfn.IFNA(VLOOKUP($B102,KviZDarije3!$A$1:$N$1000, 6, 0), 0)/'TOP SCORES'!D$5,0)</f>
        <v>45.454545454545453</v>
      </c>
      <c r="G102" s="14">
        <f>IFERROR(100*_xlfn.IFNA(VLOOKUP($B102,KviZDarije4!$A$1:$N$1000, 6, 0), 0)/'TOP SCORES'!E$5,0)</f>
        <v>30</v>
      </c>
      <c r="H102" s="14">
        <f>IFERROR(100*_xlfn.IFNA(VLOOKUP($B102,KviZDarije5!$A$1:$N$1000, 6, 0), 0)/'TOP SCORES'!F$5,0)</f>
        <v>18.181818181818183</v>
      </c>
      <c r="I102" s="14">
        <f>IFERROR(100*_xlfn.IFNA(VLOOKUP($B102,KviZDarije6!$A$1:$N$1000, 6, 0), 0)/'TOP SCORES'!G$5,0)</f>
        <v>44.444444444444443</v>
      </c>
      <c r="J102" s="14">
        <f>IFERROR(100*_xlfn.IFNA(VLOOKUP($B102,KviZDarije7!$A$1:$N$999, 6, 0), 0)/'TOP SCORES'!H$5,0)</f>
        <v>11.111111111111111</v>
      </c>
      <c r="K102" s="14">
        <f>IFERROR(100*_xlfn.IFNA(VLOOKUP($B102,KviZDarije8!$A$1:$N$1000, 6, 0), 0)/'TOP SCORES'!I$5,0)</f>
        <v>0</v>
      </c>
      <c r="L102" s="14">
        <f>IFERROR(100*_xlfn.IFNA(VLOOKUP($B102,KviZDarije9!$A$1:$N$1000, 6, 0), 0)/'TOP SCORES'!J$5,0)</f>
        <v>0</v>
      </c>
      <c r="M102" s="14">
        <f>IFERROR(100*_xlfn.IFNA(VLOOKUP($B102,KviZDarije10!$A$1:$N$1000, 6, 0), 0)/'TOP SCORES'!K$5,0)</f>
        <v>0</v>
      </c>
      <c r="N102" s="14">
        <f>IFERROR(100*_xlfn.IFNA(VLOOKUP($B102,KviZDarije11!$A$1:$N$1000, 6, 0), 0)/'TOP SCORES'!L$5,0)</f>
        <v>0</v>
      </c>
    </row>
    <row r="103" spans="1:14">
      <c r="A103" s="17">
        <f ca="1">RANK(C103,C$2:C$997)</f>
        <v>102</v>
      </c>
      <c r="B103" s="12" t="s">
        <v>172</v>
      </c>
      <c r="C103" s="15" cm="1">
        <f t="array" aca="1" ref="C103" ca="1">SUM(LARGE(D103:N103,ROW(INDIRECT("1:8"))))</f>
        <v>215.15151515151518</v>
      </c>
      <c r="D103" s="14">
        <f>IFERROR(100*_xlfn.IFNA(VLOOKUP($B103,KviZDarije1!$A$1:$N$1000, 6, 0), 0)/'TOP SCORES'!B$5,0)</f>
        <v>45.454545454545453</v>
      </c>
      <c r="E103" s="14">
        <f>IFERROR(100*_xlfn.IFNA(VLOOKUP($B103,KviZDarije2!$A$1:$N$1000, 6, 0), 0)/'TOP SCORES'!C$5,0)</f>
        <v>88.888888888888886</v>
      </c>
      <c r="F103" s="14">
        <f>IFERROR(100*_xlfn.IFNA(VLOOKUP($B103,KviZDarije3!$A$1:$N$1000, 6, 0), 0)/'TOP SCORES'!D$5,0)</f>
        <v>36.363636363636367</v>
      </c>
      <c r="G103" s="14">
        <f>IFERROR(100*_xlfn.IFNA(VLOOKUP($B103,KviZDarije4!$A$1:$N$1000, 6, 0), 0)/'TOP SCORES'!E$5,0)</f>
        <v>0</v>
      </c>
      <c r="H103" s="14">
        <f>IFERROR(100*_xlfn.IFNA(VLOOKUP($B103,KviZDarije5!$A$1:$N$1000, 6, 0), 0)/'TOP SCORES'!F$5,0)</f>
        <v>0</v>
      </c>
      <c r="I103" s="14">
        <f>IFERROR(100*_xlfn.IFNA(VLOOKUP($B103,KviZDarije6!$A$1:$N$1000, 6, 0), 0)/'TOP SCORES'!G$5,0)</f>
        <v>44.444444444444443</v>
      </c>
      <c r="J103" s="14">
        <f>IFERROR(100*_xlfn.IFNA(VLOOKUP($B103,KviZDarije7!$A$1:$N$999, 6, 0), 0)/'TOP SCORES'!H$5,0)</f>
        <v>0</v>
      </c>
      <c r="K103" s="14">
        <f>IFERROR(100*_xlfn.IFNA(VLOOKUP($B103,KviZDarije8!$A$1:$N$1000, 6, 0), 0)/'TOP SCORES'!I$5,0)</f>
        <v>0</v>
      </c>
      <c r="L103" s="14">
        <f>IFERROR(100*_xlfn.IFNA(VLOOKUP($B103,KviZDarije9!$A$1:$N$1000, 6, 0), 0)/'TOP SCORES'!J$5,0)</f>
        <v>0</v>
      </c>
      <c r="M103" s="14">
        <f>IFERROR(100*_xlfn.IFNA(VLOOKUP($B103,KviZDarije10!$A$1:$N$1000, 6, 0), 0)/'TOP SCORES'!K$5,0)</f>
        <v>0</v>
      </c>
      <c r="N103" s="14">
        <f>IFERROR(100*_xlfn.IFNA(VLOOKUP($B103,KviZDarije11!$A$1:$N$1000, 6, 0), 0)/'TOP SCORES'!L$5,0)</f>
        <v>0</v>
      </c>
    </row>
    <row r="104" spans="1:14">
      <c r="A104" s="17">
        <f ca="1">RANK(C104,C$2:C$997)</f>
        <v>102</v>
      </c>
      <c r="B104" s="12" t="s">
        <v>21</v>
      </c>
      <c r="C104" s="15" cm="1">
        <f t="array" aca="1" ref="C104" ca="1">SUM(LARGE(D104:N104,ROW(INDIRECT("1:8"))))</f>
        <v>215.15151515151518</v>
      </c>
      <c r="D104" s="14">
        <f>IFERROR(100*_xlfn.IFNA(VLOOKUP($B104,KviZDarije1!$A$1:$N$1000, 6, 0), 0)/'TOP SCORES'!B$5,0)</f>
        <v>36.363636363636367</v>
      </c>
      <c r="E104" s="14">
        <f>IFERROR(100*_xlfn.IFNA(VLOOKUP($B104,KviZDarije2!$A$1:$N$1000, 6, 0), 0)/'TOP SCORES'!C$5,0)</f>
        <v>44.444444444444443</v>
      </c>
      <c r="F104" s="14">
        <f>IFERROR(100*_xlfn.IFNA(VLOOKUP($B104,KviZDarije3!$A$1:$N$1000, 6, 0), 0)/'TOP SCORES'!D$5,0)</f>
        <v>45.454545454545453</v>
      </c>
      <c r="G104" s="14">
        <f>IFERROR(100*_xlfn.IFNA(VLOOKUP($B104,KviZDarije4!$A$1:$N$1000, 6, 0), 0)/'TOP SCORES'!E$5,0)</f>
        <v>0</v>
      </c>
      <c r="H104" s="14">
        <f>IFERROR(100*_xlfn.IFNA(VLOOKUP($B104,KviZDarije5!$A$1:$N$1000, 6, 0), 0)/'TOP SCORES'!F$5,0)</f>
        <v>0</v>
      </c>
      <c r="I104" s="14">
        <f>IFERROR(100*_xlfn.IFNA(VLOOKUP($B104,KviZDarije6!$A$1:$N$1000, 6, 0), 0)/'TOP SCORES'!G$5,0)</f>
        <v>0</v>
      </c>
      <c r="J104" s="14">
        <f>IFERROR(100*_xlfn.IFNA(VLOOKUP($B104,KviZDarije7!$A$1:$N$999, 6, 0), 0)/'TOP SCORES'!H$5,0)</f>
        <v>22.222222222222221</v>
      </c>
      <c r="K104" s="14">
        <f>IFERROR(100*_xlfn.IFNA(VLOOKUP($B104,KviZDarije8!$A$1:$N$1000, 6, 0), 0)/'TOP SCORES'!I$5,0)</f>
        <v>0</v>
      </c>
      <c r="L104" s="14">
        <f>IFERROR(100*_xlfn.IFNA(VLOOKUP($B104,KviZDarije9!$A$1:$N$1000, 6, 0), 0)/'TOP SCORES'!J$5,0)</f>
        <v>0</v>
      </c>
      <c r="M104" s="14">
        <f>IFERROR(100*_xlfn.IFNA(VLOOKUP($B104,KviZDarije10!$A$1:$N$1000, 6, 0), 0)/'TOP SCORES'!K$5,0)</f>
        <v>66.666666666666671</v>
      </c>
      <c r="N104" s="14">
        <f>IFERROR(100*_xlfn.IFNA(VLOOKUP($B104,KviZDarije11!$A$1:$N$1000, 6, 0), 0)/'TOP SCORES'!L$5,0)</f>
        <v>0</v>
      </c>
    </row>
    <row r="105" spans="1:14">
      <c r="A105" s="17">
        <f ca="1">RANK(C105,C$2:C$997)</f>
        <v>104</v>
      </c>
      <c r="B105" s="8" t="s">
        <v>134</v>
      </c>
      <c r="C105" s="15" cm="1">
        <f t="array" aca="1" ref="C105" ca="1">SUM(LARGE(D105:N105,ROW(INDIRECT("1:8"))))</f>
        <v>214.14141414141417</v>
      </c>
      <c r="D105" s="14">
        <f>IFERROR(100*_xlfn.IFNA(VLOOKUP($B105,KviZDarije1!$A$1:$N$1000, 6, 0), 0)/'TOP SCORES'!B$5,0)</f>
        <v>36.363636363636367</v>
      </c>
      <c r="E105" s="14">
        <f>IFERROR(100*_xlfn.IFNA(VLOOKUP($B105,KviZDarije2!$A$1:$N$1000, 6, 0), 0)/'TOP SCORES'!C$5,0)</f>
        <v>0</v>
      </c>
      <c r="F105" s="14">
        <f>IFERROR(100*_xlfn.IFNA(VLOOKUP($B105,KviZDarije3!$A$1:$N$1000, 6, 0), 0)/'TOP SCORES'!D$5,0)</f>
        <v>0</v>
      </c>
      <c r="G105" s="14">
        <f>IFERROR(100*_xlfn.IFNA(VLOOKUP($B105,KviZDarije4!$A$1:$N$1000, 6, 0), 0)/'TOP SCORES'!E$5,0)</f>
        <v>60</v>
      </c>
      <c r="H105" s="14">
        <f>IFERROR(100*_xlfn.IFNA(VLOOKUP($B105,KviZDarije5!$A$1:$N$1000, 6, 0), 0)/'TOP SCORES'!F$5,0)</f>
        <v>0</v>
      </c>
      <c r="I105" s="14">
        <f>IFERROR(100*_xlfn.IFNA(VLOOKUP($B105,KviZDarije6!$A$1:$N$1000, 6, 0), 0)/'TOP SCORES'!G$5,0)</f>
        <v>33.333333333333336</v>
      </c>
      <c r="J105" s="14">
        <f>IFERROR(100*_xlfn.IFNA(VLOOKUP($B105,KviZDarije7!$A$1:$N$999, 6, 0), 0)/'TOP SCORES'!H$5,0)</f>
        <v>44.444444444444443</v>
      </c>
      <c r="K105" s="14">
        <f>IFERROR(100*_xlfn.IFNA(VLOOKUP($B105,KviZDarije8!$A$1:$N$1000, 6, 0), 0)/'TOP SCORES'!I$5,0)</f>
        <v>40</v>
      </c>
      <c r="L105" s="14">
        <f>IFERROR(100*_xlfn.IFNA(VLOOKUP($B105,KviZDarije9!$A$1:$N$1000, 6, 0), 0)/'TOP SCORES'!J$5,0)</f>
        <v>0</v>
      </c>
      <c r="M105" s="14">
        <f>IFERROR(100*_xlfn.IFNA(VLOOKUP($B105,KviZDarije10!$A$1:$N$1000, 6, 0), 0)/'TOP SCORES'!K$5,0)</f>
        <v>0</v>
      </c>
      <c r="N105" s="14">
        <f>IFERROR(100*_xlfn.IFNA(VLOOKUP($B105,KviZDarije11!$A$1:$N$1000, 6, 0), 0)/'TOP SCORES'!L$5,0)</f>
        <v>0</v>
      </c>
    </row>
    <row r="106" spans="1:14">
      <c r="A106" s="17">
        <f ca="1">RANK(C106,C$2:C$997)</f>
        <v>105</v>
      </c>
      <c r="B106" s="12" t="s">
        <v>229</v>
      </c>
      <c r="C106" s="15" cm="1">
        <f t="array" aca="1" ref="C106" ca="1">SUM(LARGE(D106:N106,ROW(INDIRECT("1:8"))))</f>
        <v>211.81818181818184</v>
      </c>
      <c r="D106" s="14">
        <f>IFERROR(100*_xlfn.IFNA(VLOOKUP($B106,KviZDarije1!$A$1:$N$1000, 6, 0), 0)/'TOP SCORES'!B$5,0)</f>
        <v>0</v>
      </c>
      <c r="E106" s="14">
        <f>IFERROR(100*_xlfn.IFNA(VLOOKUP($B106,KviZDarije2!$A$1:$N$1000, 6, 0), 0)/'TOP SCORES'!C$5,0)</f>
        <v>0</v>
      </c>
      <c r="F106" s="14">
        <f>IFERROR(100*_xlfn.IFNA(VLOOKUP($B106,KviZDarije3!$A$1:$N$1000, 6, 0), 0)/'TOP SCORES'!D$5,0)</f>
        <v>36.363636363636367</v>
      </c>
      <c r="G106" s="14">
        <f>IFERROR(100*_xlfn.IFNA(VLOOKUP($B106,KviZDarije4!$A$1:$N$1000, 6, 0), 0)/'TOP SCORES'!E$5,0)</f>
        <v>30</v>
      </c>
      <c r="H106" s="14">
        <f>IFERROR(100*_xlfn.IFNA(VLOOKUP($B106,KviZDarije5!$A$1:$N$1000, 6, 0), 0)/'TOP SCORES'!F$5,0)</f>
        <v>45.454545454545453</v>
      </c>
      <c r="I106" s="14">
        <f>IFERROR(100*_xlfn.IFNA(VLOOKUP($B106,KviZDarije6!$A$1:$N$1000, 6, 0), 0)/'TOP SCORES'!G$5,0)</f>
        <v>33.333333333333336</v>
      </c>
      <c r="J106" s="14">
        <f>IFERROR(100*_xlfn.IFNA(VLOOKUP($B106,KviZDarije7!$A$1:$N$999, 6, 0), 0)/'TOP SCORES'!H$5,0)</f>
        <v>0</v>
      </c>
      <c r="K106" s="14">
        <f>IFERROR(100*_xlfn.IFNA(VLOOKUP($B106,KviZDarije8!$A$1:$N$1000, 6, 0), 0)/'TOP SCORES'!I$5,0)</f>
        <v>0</v>
      </c>
      <c r="L106" s="14">
        <f>IFERROR(100*_xlfn.IFNA(VLOOKUP($B106,KviZDarije9!$A$1:$N$1000, 6, 0), 0)/'TOP SCORES'!J$5,0)</f>
        <v>0</v>
      </c>
      <c r="M106" s="14">
        <f>IFERROR(100*_xlfn.IFNA(VLOOKUP($B106,KviZDarije10!$A$1:$N$1000, 6, 0), 0)/'TOP SCORES'!K$5,0)</f>
        <v>66.666666666666671</v>
      </c>
      <c r="N106" s="14">
        <f>IFERROR(100*_xlfn.IFNA(VLOOKUP($B106,KviZDarije11!$A$1:$N$1000, 6, 0), 0)/'TOP SCORES'!L$5,0)</f>
        <v>0</v>
      </c>
    </row>
    <row r="107" spans="1:14">
      <c r="A107" s="17">
        <f ca="1">RANK(C107,C$2:C$997)</f>
        <v>106</v>
      </c>
      <c r="B107" s="12" t="s">
        <v>209</v>
      </c>
      <c r="C107" s="15" cm="1">
        <f t="array" aca="1" ref="C107" ca="1">SUM(LARGE(D107:N107,ROW(INDIRECT("1:8"))))</f>
        <v>207.17171717171718</v>
      </c>
      <c r="D107" s="14">
        <f>IFERROR(100*_xlfn.IFNA(VLOOKUP($B107,KviZDarije1!$A$1:$N$1000, 6, 0), 0)/'TOP SCORES'!B$5,0)</f>
        <v>0</v>
      </c>
      <c r="E107" s="14">
        <f>IFERROR(100*_xlfn.IFNA(VLOOKUP($B107,KviZDarije2!$A$1:$N$1000, 6, 0), 0)/'TOP SCORES'!C$5,0)</f>
        <v>44.444444444444443</v>
      </c>
      <c r="F107" s="14">
        <f>IFERROR(100*_xlfn.IFNA(VLOOKUP($B107,KviZDarije3!$A$1:$N$1000, 6, 0), 0)/'TOP SCORES'!D$5,0)</f>
        <v>27.272727272727273</v>
      </c>
      <c r="G107" s="14">
        <f>IFERROR(100*_xlfn.IFNA(VLOOKUP($B107,KviZDarije4!$A$1:$N$1000, 6, 0), 0)/'TOP SCORES'!E$5,0)</f>
        <v>30</v>
      </c>
      <c r="H107" s="14">
        <f>IFERROR(100*_xlfn.IFNA(VLOOKUP($B107,KviZDarije5!$A$1:$N$1000, 6, 0), 0)/'TOP SCORES'!F$5,0)</f>
        <v>45.454545454545453</v>
      </c>
      <c r="I107" s="14">
        <f>IFERROR(100*_xlfn.IFNA(VLOOKUP($B107,KviZDarije6!$A$1:$N$1000, 6, 0), 0)/'TOP SCORES'!G$5,0)</f>
        <v>0</v>
      </c>
      <c r="J107" s="14">
        <f>IFERROR(100*_xlfn.IFNA(VLOOKUP($B107,KviZDarije7!$A$1:$N$999, 6, 0), 0)/'TOP SCORES'!H$5,0)</f>
        <v>0</v>
      </c>
      <c r="K107" s="14">
        <f>IFERROR(100*_xlfn.IFNA(VLOOKUP($B107,KviZDarije8!$A$1:$N$1000, 6, 0), 0)/'TOP SCORES'!I$5,0)</f>
        <v>60</v>
      </c>
      <c r="L107" s="14">
        <f>IFERROR(100*_xlfn.IFNA(VLOOKUP($B107,KviZDarije9!$A$1:$N$1000, 6, 0), 0)/'TOP SCORES'!J$5,0)</f>
        <v>0</v>
      </c>
      <c r="M107" s="14">
        <f>IFERROR(100*_xlfn.IFNA(VLOOKUP($B107,KviZDarije10!$A$1:$N$1000, 6, 0), 0)/'TOP SCORES'!K$5,0)</f>
        <v>0</v>
      </c>
      <c r="N107" s="14">
        <f>IFERROR(100*_xlfn.IFNA(VLOOKUP($B107,KviZDarije11!$A$1:$N$1000, 6, 0), 0)/'TOP SCORES'!L$5,0)</f>
        <v>0</v>
      </c>
    </row>
    <row r="108" spans="1:14">
      <c r="A108" s="17">
        <f ca="1">RANK(C108,C$2:C$997)</f>
        <v>107</v>
      </c>
      <c r="B108" s="8" t="s">
        <v>57</v>
      </c>
      <c r="C108" s="15" cm="1">
        <f t="array" aca="1" ref="C108" ca="1">SUM(LARGE(D108:N108,ROW(INDIRECT("1:8"))))</f>
        <v>205.05050505050508</v>
      </c>
      <c r="D108" s="14">
        <f>IFERROR(100*_xlfn.IFNA(VLOOKUP($B108,KviZDarije1!$A$1:$N$1000, 6, 0), 0)/'TOP SCORES'!B$5,0)</f>
        <v>54.545454545454547</v>
      </c>
      <c r="E108" s="14">
        <f>IFERROR(100*_xlfn.IFNA(VLOOKUP($B108,KviZDarije2!$A$1:$N$1000, 6, 0), 0)/'TOP SCORES'!C$5,0)</f>
        <v>77.777777777777771</v>
      </c>
      <c r="F108" s="14">
        <f>IFERROR(100*_xlfn.IFNA(VLOOKUP($B108,KviZDarije3!$A$1:$N$1000, 6, 0), 0)/'TOP SCORES'!D$5,0)</f>
        <v>72.727272727272734</v>
      </c>
      <c r="G108" s="14">
        <f>IFERROR(100*_xlfn.IFNA(VLOOKUP($B108,KviZDarije4!$A$1:$N$1000, 6, 0), 0)/'TOP SCORES'!E$5,0)</f>
        <v>0</v>
      </c>
      <c r="H108" s="14">
        <f>IFERROR(100*_xlfn.IFNA(VLOOKUP($B108,KviZDarije5!$A$1:$N$1000, 6, 0), 0)/'TOP SCORES'!F$5,0)</f>
        <v>0</v>
      </c>
      <c r="I108" s="14">
        <f>IFERROR(100*_xlfn.IFNA(VLOOKUP($B108,KviZDarije6!$A$1:$N$1000, 6, 0), 0)/'TOP SCORES'!G$5,0)</f>
        <v>0</v>
      </c>
      <c r="J108" s="14">
        <f>IFERROR(100*_xlfn.IFNA(VLOOKUP($B108,KviZDarije7!$A$1:$N$999, 6, 0), 0)/'TOP SCORES'!H$5,0)</f>
        <v>0</v>
      </c>
      <c r="K108" s="14">
        <f>IFERROR(100*_xlfn.IFNA(VLOOKUP($B108,KviZDarije8!$A$1:$N$1000, 6, 0), 0)/'TOP SCORES'!I$5,0)</f>
        <v>0</v>
      </c>
      <c r="L108" s="14">
        <f>IFERROR(100*_xlfn.IFNA(VLOOKUP($B108,KviZDarije9!$A$1:$N$1000, 6, 0), 0)/'TOP SCORES'!J$5,0)</f>
        <v>0</v>
      </c>
      <c r="M108" s="14">
        <f>IFERROR(100*_xlfn.IFNA(VLOOKUP($B108,KviZDarije10!$A$1:$N$1000, 6, 0), 0)/'TOP SCORES'!K$5,0)</f>
        <v>0</v>
      </c>
      <c r="N108" s="14">
        <f>IFERROR(100*_xlfn.IFNA(VLOOKUP($B108,KviZDarije11!$A$1:$N$1000, 6, 0), 0)/'TOP SCORES'!L$5,0)</f>
        <v>0</v>
      </c>
    </row>
    <row r="109" spans="1:14">
      <c r="A109" s="17">
        <f ca="1">RANK(C109,C$2:C$997)</f>
        <v>108</v>
      </c>
      <c r="B109" s="12" t="s">
        <v>194</v>
      </c>
      <c r="C109" s="15" cm="1">
        <f t="array" aca="1" ref="C109" ca="1">SUM(LARGE(D109:N109,ROW(INDIRECT("1:8"))))</f>
        <v>204.5454545454545</v>
      </c>
      <c r="D109" s="14">
        <f>IFERROR(100*_xlfn.IFNA(VLOOKUP($B109,KviZDarije1!$A$1:$N$1000, 6, 0), 0)/'TOP SCORES'!B$5,0)</f>
        <v>45.454545454545453</v>
      </c>
      <c r="E109" s="14">
        <f>IFERROR(100*_xlfn.IFNA(VLOOKUP($B109,KviZDarije2!$A$1:$N$1000, 6, 0), 0)/'TOP SCORES'!C$5,0)</f>
        <v>0</v>
      </c>
      <c r="F109" s="14">
        <f>IFERROR(100*_xlfn.IFNA(VLOOKUP($B109,KviZDarije3!$A$1:$N$1000, 6, 0), 0)/'TOP SCORES'!D$5,0)</f>
        <v>63.636363636363633</v>
      </c>
      <c r="G109" s="14">
        <f>IFERROR(100*_xlfn.IFNA(VLOOKUP($B109,KviZDarije4!$A$1:$N$1000, 6, 0), 0)/'TOP SCORES'!E$5,0)</f>
        <v>50</v>
      </c>
      <c r="H109" s="14">
        <f>IFERROR(100*_xlfn.IFNA(VLOOKUP($B109,KviZDarije5!$A$1:$N$1000, 6, 0), 0)/'TOP SCORES'!F$5,0)</f>
        <v>45.454545454545453</v>
      </c>
      <c r="I109" s="14">
        <f>IFERROR(100*_xlfn.IFNA(VLOOKUP($B109,KviZDarije6!$A$1:$N$1000, 6, 0), 0)/'TOP SCORES'!G$5,0)</f>
        <v>0</v>
      </c>
      <c r="J109" s="14">
        <f>IFERROR(100*_xlfn.IFNA(VLOOKUP($B109,KviZDarije7!$A$1:$N$999, 6, 0), 0)/'TOP SCORES'!H$5,0)</f>
        <v>0</v>
      </c>
      <c r="K109" s="14">
        <f>IFERROR(100*_xlfn.IFNA(VLOOKUP($B109,KviZDarije8!$A$1:$N$1000, 6, 0), 0)/'TOP SCORES'!I$5,0)</f>
        <v>0</v>
      </c>
      <c r="L109" s="14">
        <f>IFERROR(100*_xlfn.IFNA(VLOOKUP($B109,KviZDarije9!$A$1:$N$1000, 6, 0), 0)/'TOP SCORES'!J$5,0)</f>
        <v>0</v>
      </c>
      <c r="M109" s="14">
        <f>IFERROR(100*_xlfn.IFNA(VLOOKUP($B109,KviZDarije10!$A$1:$N$1000, 6, 0), 0)/'TOP SCORES'!K$5,0)</f>
        <v>0</v>
      </c>
      <c r="N109" s="14">
        <f>IFERROR(100*_xlfn.IFNA(VLOOKUP($B109,KviZDarije11!$A$1:$N$1000, 6, 0), 0)/'TOP SCORES'!L$5,0)</f>
        <v>0</v>
      </c>
    </row>
    <row r="110" spans="1:14">
      <c r="A110" s="17">
        <f ca="1">RANK(C110,C$2:C$997)</f>
        <v>109</v>
      </c>
      <c r="B110" s="12" t="s">
        <v>103</v>
      </c>
      <c r="C110" s="15" cm="1">
        <f t="array" aca="1" ref="C110" ca="1">SUM(LARGE(D110:N110,ROW(INDIRECT("1:8"))))</f>
        <v>203.63636363636365</v>
      </c>
      <c r="D110" s="14">
        <f>IFERROR(100*_xlfn.IFNA(VLOOKUP($B110,KviZDarije1!$A$1:$N$1000, 6, 0), 0)/'TOP SCORES'!B$5,0)</f>
        <v>9.0909090909090917</v>
      </c>
      <c r="E110" s="14">
        <f>IFERROR(100*_xlfn.IFNA(VLOOKUP($B110,KviZDarije2!$A$1:$N$1000, 6, 0), 0)/'TOP SCORES'!C$5,0)</f>
        <v>22.222222222222221</v>
      </c>
      <c r="F110" s="14">
        <f>IFERROR(100*_xlfn.IFNA(VLOOKUP($B110,KviZDarije3!$A$1:$N$1000, 6, 0), 0)/'TOP SCORES'!D$5,0)</f>
        <v>36.363636363636367</v>
      </c>
      <c r="G110" s="14">
        <f>IFERROR(100*_xlfn.IFNA(VLOOKUP($B110,KviZDarije4!$A$1:$N$1000, 6, 0), 0)/'TOP SCORES'!E$5,0)</f>
        <v>10</v>
      </c>
      <c r="H110" s="14">
        <f>IFERROR(100*_xlfn.IFNA(VLOOKUP($B110,KviZDarije5!$A$1:$N$1000, 6, 0), 0)/'TOP SCORES'!F$5,0)</f>
        <v>27.272727272727273</v>
      </c>
      <c r="I110" s="14">
        <f>IFERROR(100*_xlfn.IFNA(VLOOKUP($B110,KviZDarije6!$A$1:$N$1000, 6, 0), 0)/'TOP SCORES'!G$5,0)</f>
        <v>11.111111111111111</v>
      </c>
      <c r="J110" s="14">
        <f>IFERROR(100*_xlfn.IFNA(VLOOKUP($B110,KviZDarije7!$A$1:$N$999, 6, 0), 0)/'TOP SCORES'!H$5,0)</f>
        <v>22.222222222222221</v>
      </c>
      <c r="K110" s="14">
        <f>IFERROR(100*_xlfn.IFNA(VLOOKUP($B110,KviZDarije8!$A$1:$N$1000, 6, 0), 0)/'TOP SCORES'!I$5,0)</f>
        <v>20</v>
      </c>
      <c r="L110" s="14">
        <f>IFERROR(100*_xlfn.IFNA(VLOOKUP($B110,KviZDarije9!$A$1:$N$1000, 6, 0), 0)/'TOP SCORES'!J$5,0)</f>
        <v>20</v>
      </c>
      <c r="M110" s="14">
        <f>IFERROR(100*_xlfn.IFNA(VLOOKUP($B110,KviZDarije10!$A$1:$N$1000, 6, 0), 0)/'TOP SCORES'!K$5,0)</f>
        <v>44.444444444444443</v>
      </c>
      <c r="N110" s="14">
        <f>IFERROR(100*_xlfn.IFNA(VLOOKUP($B110,KviZDarije11!$A$1:$N$1000, 6, 0), 0)/'TOP SCORES'!L$5,0)</f>
        <v>0</v>
      </c>
    </row>
    <row r="111" spans="1:14">
      <c r="A111" s="17">
        <f ca="1">RANK(C111,C$2:C$997)</f>
        <v>110</v>
      </c>
      <c r="B111" s="12" t="s">
        <v>102</v>
      </c>
      <c r="C111" s="15" cm="1">
        <f t="array" aca="1" ref="C111" ca="1">SUM(LARGE(D111:N111,ROW(INDIRECT("1:8"))))</f>
        <v>199.19191919191923</v>
      </c>
      <c r="D111" s="14">
        <f>IFERROR(100*_xlfn.IFNA(VLOOKUP($B111,KviZDarije1!$A$1:$N$1000, 6, 0), 0)/'TOP SCORES'!B$5,0)</f>
        <v>0</v>
      </c>
      <c r="E111" s="14">
        <f>IFERROR(100*_xlfn.IFNA(VLOOKUP($B111,KviZDarije2!$A$1:$N$1000, 6, 0), 0)/'TOP SCORES'!C$5,0)</f>
        <v>22.222222222222221</v>
      </c>
      <c r="F111" s="14">
        <f>IFERROR(100*_xlfn.IFNA(VLOOKUP($B111,KviZDarije3!$A$1:$N$1000, 6, 0), 0)/'TOP SCORES'!D$5,0)</f>
        <v>36.363636363636367</v>
      </c>
      <c r="G111" s="14">
        <f>IFERROR(100*_xlfn.IFNA(VLOOKUP($B111,KviZDarije4!$A$1:$N$1000, 6, 0), 0)/'TOP SCORES'!E$5,0)</f>
        <v>20</v>
      </c>
      <c r="H111" s="14">
        <f>IFERROR(100*_xlfn.IFNA(VLOOKUP($B111,KviZDarije5!$A$1:$N$1000, 6, 0), 0)/'TOP SCORES'!F$5,0)</f>
        <v>27.272727272727273</v>
      </c>
      <c r="I111" s="14">
        <f>IFERROR(100*_xlfn.IFNA(VLOOKUP($B111,KviZDarije6!$A$1:$N$1000, 6, 0), 0)/'TOP SCORES'!G$5,0)</f>
        <v>22.222222222222221</v>
      </c>
      <c r="J111" s="14">
        <f>IFERROR(100*_xlfn.IFNA(VLOOKUP($B111,KviZDarije7!$A$1:$N$999, 6, 0), 0)/'TOP SCORES'!H$5,0)</f>
        <v>11.111111111111111</v>
      </c>
      <c r="K111" s="14">
        <f>IFERROR(100*_xlfn.IFNA(VLOOKUP($B111,KviZDarije8!$A$1:$N$1000, 6, 0), 0)/'TOP SCORES'!I$5,0)</f>
        <v>30</v>
      </c>
      <c r="L111" s="14">
        <f>IFERROR(100*_xlfn.IFNA(VLOOKUP($B111,KviZDarije9!$A$1:$N$1000, 6, 0), 0)/'TOP SCORES'!J$5,0)</f>
        <v>30</v>
      </c>
      <c r="M111" s="14">
        <f>IFERROR(100*_xlfn.IFNA(VLOOKUP($B111,KviZDarije10!$A$1:$N$1000, 6, 0), 0)/'TOP SCORES'!K$5,0)</f>
        <v>0</v>
      </c>
      <c r="N111" s="14">
        <f>IFERROR(100*_xlfn.IFNA(VLOOKUP($B111,KviZDarije11!$A$1:$N$1000, 6, 0), 0)/'TOP SCORES'!L$5,0)</f>
        <v>0</v>
      </c>
    </row>
    <row r="112" spans="1:14">
      <c r="A112" s="17">
        <f ca="1">RANK(C112,C$2:C$997)</f>
        <v>111</v>
      </c>
      <c r="B112" s="8" t="s">
        <v>119</v>
      </c>
      <c r="C112" s="15" cm="1">
        <f t="array" aca="1" ref="C112" ca="1">SUM(LARGE(D112:N112,ROW(INDIRECT("1:8"))))</f>
        <v>195.55555555555557</v>
      </c>
      <c r="D112" s="14">
        <f>IFERROR(100*_xlfn.IFNA(VLOOKUP($B112,KviZDarije1!$A$1:$N$1000, 6, 0), 0)/'TOP SCORES'!B$5,0)</f>
        <v>27.272727272727273</v>
      </c>
      <c r="E112" s="14">
        <f>IFERROR(100*_xlfn.IFNA(VLOOKUP($B112,KviZDarije2!$A$1:$N$1000, 6, 0), 0)/'TOP SCORES'!C$5,0)</f>
        <v>55.555555555555557</v>
      </c>
      <c r="F112" s="14">
        <f>IFERROR(100*_xlfn.IFNA(VLOOKUP($B112,KviZDarije3!$A$1:$N$1000, 6, 0), 0)/'TOP SCORES'!D$5,0)</f>
        <v>45.454545454545453</v>
      </c>
      <c r="G112" s="14">
        <f>IFERROR(100*_xlfn.IFNA(VLOOKUP($B112,KviZDarije4!$A$1:$N$1000, 6, 0), 0)/'TOP SCORES'!E$5,0)</f>
        <v>10</v>
      </c>
      <c r="H112" s="14">
        <f>IFERROR(100*_xlfn.IFNA(VLOOKUP($B112,KviZDarije5!$A$1:$N$1000, 6, 0), 0)/'TOP SCORES'!F$5,0)</f>
        <v>27.272727272727273</v>
      </c>
      <c r="I112" s="14">
        <f>IFERROR(100*_xlfn.IFNA(VLOOKUP($B112,KviZDarije6!$A$1:$N$1000, 6, 0), 0)/'TOP SCORES'!G$5,0)</f>
        <v>0</v>
      </c>
      <c r="J112" s="14">
        <f>IFERROR(100*_xlfn.IFNA(VLOOKUP($B112,KviZDarije7!$A$1:$N$999, 6, 0), 0)/'TOP SCORES'!H$5,0)</f>
        <v>0</v>
      </c>
      <c r="K112" s="14">
        <f>IFERROR(100*_xlfn.IFNA(VLOOKUP($B112,KviZDarije8!$A$1:$N$1000, 6, 0), 0)/'TOP SCORES'!I$5,0)</f>
        <v>0</v>
      </c>
      <c r="L112" s="14">
        <f>IFERROR(100*_xlfn.IFNA(VLOOKUP($B112,KviZDarije9!$A$1:$N$1000, 6, 0), 0)/'TOP SCORES'!J$5,0)</f>
        <v>30</v>
      </c>
      <c r="M112" s="14">
        <f>IFERROR(100*_xlfn.IFNA(VLOOKUP($B112,KviZDarije10!$A$1:$N$1000, 6, 0), 0)/'TOP SCORES'!K$5,0)</f>
        <v>0</v>
      </c>
      <c r="N112" s="14">
        <f>IFERROR(100*_xlfn.IFNA(VLOOKUP($B112,KviZDarije11!$A$1:$N$1000, 6, 0), 0)/'TOP SCORES'!L$5,0)</f>
        <v>0</v>
      </c>
    </row>
    <row r="113" spans="1:14">
      <c r="A113" s="17">
        <f ca="1">RANK(C113,C$2:C$997)</f>
        <v>112</v>
      </c>
      <c r="B113" s="12" t="s">
        <v>118</v>
      </c>
      <c r="C113" s="15" cm="1">
        <f t="array" aca="1" ref="C113" ca="1">SUM(LARGE(D113:N113,ROW(INDIRECT("1:8"))))</f>
        <v>194.34343434343435</v>
      </c>
      <c r="D113" s="14">
        <f>IFERROR(100*_xlfn.IFNA(VLOOKUP($B113,KviZDarije1!$A$1:$N$1000, 6, 0), 0)/'TOP SCORES'!B$5,0)</f>
        <v>0</v>
      </c>
      <c r="E113" s="14">
        <f>IFERROR(100*_xlfn.IFNA(VLOOKUP($B113,KviZDarije2!$A$1:$N$1000, 6, 0), 0)/'TOP SCORES'!C$5,0)</f>
        <v>44.444444444444443</v>
      </c>
      <c r="F113" s="14">
        <f>IFERROR(100*_xlfn.IFNA(VLOOKUP($B113,KviZDarije3!$A$1:$N$1000, 6, 0), 0)/'TOP SCORES'!D$5,0)</f>
        <v>45.454545454545453</v>
      </c>
      <c r="G113" s="14">
        <f>IFERROR(100*_xlfn.IFNA(VLOOKUP($B113,KviZDarije4!$A$1:$N$1000, 6, 0), 0)/'TOP SCORES'!E$5,0)</f>
        <v>40</v>
      </c>
      <c r="H113" s="14">
        <f>IFERROR(100*_xlfn.IFNA(VLOOKUP($B113,KviZDarije5!$A$1:$N$1000, 6, 0), 0)/'TOP SCORES'!F$5,0)</f>
        <v>0</v>
      </c>
      <c r="I113" s="14">
        <f>IFERROR(100*_xlfn.IFNA(VLOOKUP($B113,KviZDarije6!$A$1:$N$1000, 6, 0), 0)/'TOP SCORES'!G$5,0)</f>
        <v>0</v>
      </c>
      <c r="J113" s="14">
        <f>IFERROR(100*_xlfn.IFNA(VLOOKUP($B113,KviZDarije7!$A$1:$N$999, 6, 0), 0)/'TOP SCORES'!H$5,0)</f>
        <v>44.444444444444443</v>
      </c>
      <c r="K113" s="14">
        <f>IFERROR(100*_xlfn.IFNA(VLOOKUP($B113,KviZDarije8!$A$1:$N$1000, 6, 0), 0)/'TOP SCORES'!I$5,0)</f>
        <v>20</v>
      </c>
      <c r="L113" s="14">
        <f>IFERROR(100*_xlfn.IFNA(VLOOKUP($B113,KviZDarije9!$A$1:$N$1000, 6, 0), 0)/'TOP SCORES'!J$5,0)</f>
        <v>0</v>
      </c>
      <c r="M113" s="14">
        <f>IFERROR(100*_xlfn.IFNA(VLOOKUP($B113,KviZDarije10!$A$1:$N$1000, 6, 0), 0)/'TOP SCORES'!K$5,0)</f>
        <v>0</v>
      </c>
      <c r="N113" s="14">
        <f>IFERROR(100*_xlfn.IFNA(VLOOKUP($B113,KviZDarije11!$A$1:$N$1000, 6, 0), 0)/'TOP SCORES'!L$5,0)</f>
        <v>0</v>
      </c>
    </row>
    <row r="114" spans="1:14">
      <c r="A114" s="17">
        <f ca="1">RANK(C114,C$2:C$997)</f>
        <v>113</v>
      </c>
      <c r="B114" s="12" t="s">
        <v>205</v>
      </c>
      <c r="C114" s="15" cm="1">
        <f t="array" aca="1" ref="C114" ca="1">SUM(LARGE(D114:N114,ROW(INDIRECT("1:8"))))</f>
        <v>186.66666666666669</v>
      </c>
      <c r="D114" s="14">
        <f>IFERROR(100*_xlfn.IFNA(VLOOKUP($B114,KviZDarije1!$A$1:$N$1000, 6, 0), 0)/'TOP SCORES'!B$5,0)</f>
        <v>0</v>
      </c>
      <c r="E114" s="14">
        <f>IFERROR(100*_xlfn.IFNA(VLOOKUP($B114,KviZDarije2!$A$1:$N$1000, 6, 0), 0)/'TOP SCORES'!C$5,0)</f>
        <v>66.666666666666671</v>
      </c>
      <c r="F114" s="14">
        <f>IFERROR(100*_xlfn.IFNA(VLOOKUP($B114,KviZDarije3!$A$1:$N$1000, 6, 0), 0)/'TOP SCORES'!D$5,0)</f>
        <v>54.545454545454547</v>
      </c>
      <c r="G114" s="14">
        <f>IFERROR(100*_xlfn.IFNA(VLOOKUP($B114,KviZDarije4!$A$1:$N$1000, 6, 0), 0)/'TOP SCORES'!E$5,0)</f>
        <v>0</v>
      </c>
      <c r="H114" s="14">
        <f>IFERROR(100*_xlfn.IFNA(VLOOKUP($B114,KviZDarije5!$A$1:$N$1000, 6, 0), 0)/'TOP SCORES'!F$5,0)</f>
        <v>45.454545454545453</v>
      </c>
      <c r="I114" s="14">
        <f>IFERROR(100*_xlfn.IFNA(VLOOKUP($B114,KviZDarije6!$A$1:$N$1000, 6, 0), 0)/'TOP SCORES'!G$5,0)</f>
        <v>0</v>
      </c>
      <c r="J114" s="14">
        <f>IFERROR(100*_xlfn.IFNA(VLOOKUP($B114,KviZDarije7!$A$1:$N$999, 6, 0), 0)/'TOP SCORES'!H$5,0)</f>
        <v>0</v>
      </c>
      <c r="K114" s="14">
        <f>IFERROR(100*_xlfn.IFNA(VLOOKUP($B114,KviZDarije8!$A$1:$N$1000, 6, 0), 0)/'TOP SCORES'!I$5,0)</f>
        <v>0</v>
      </c>
      <c r="L114" s="14">
        <f>IFERROR(100*_xlfn.IFNA(VLOOKUP($B114,KviZDarije9!$A$1:$N$1000, 6, 0), 0)/'TOP SCORES'!J$5,0)</f>
        <v>20</v>
      </c>
      <c r="M114" s="14">
        <f>IFERROR(100*_xlfn.IFNA(VLOOKUP($B114,KviZDarije10!$A$1:$N$1000, 6, 0), 0)/'TOP SCORES'!K$5,0)</f>
        <v>0</v>
      </c>
      <c r="N114" s="14">
        <f>IFERROR(100*_xlfn.IFNA(VLOOKUP($B114,KviZDarije11!$A$1:$N$1000, 6, 0), 0)/'TOP SCORES'!L$5,0)</f>
        <v>0</v>
      </c>
    </row>
    <row r="115" spans="1:14">
      <c r="A115" s="17">
        <f ca="1">RANK(C115,C$2:C$997)</f>
        <v>114</v>
      </c>
      <c r="B115" s="8" t="s">
        <v>96</v>
      </c>
      <c r="C115" s="15" cm="1">
        <f t="array" aca="1" ref="C115" ca="1">SUM(LARGE(D115:N115,ROW(INDIRECT("1:8"))))</f>
        <v>185.55555555555557</v>
      </c>
      <c r="D115" s="14">
        <f>IFERROR(100*_xlfn.IFNA(VLOOKUP($B115,KviZDarije1!$A$1:$N$1000, 6, 0), 0)/'TOP SCORES'!B$5,0)</f>
        <v>27.272727272727273</v>
      </c>
      <c r="E115" s="14">
        <f>IFERROR(100*_xlfn.IFNA(VLOOKUP($B115,KviZDarije2!$A$1:$N$1000, 6, 0), 0)/'TOP SCORES'!C$5,0)</f>
        <v>22.222222222222221</v>
      </c>
      <c r="F115" s="14">
        <f>IFERROR(100*_xlfn.IFNA(VLOOKUP($B115,KviZDarije3!$A$1:$N$1000, 6, 0), 0)/'TOP SCORES'!D$5,0)</f>
        <v>36.363636363636367</v>
      </c>
      <c r="G115" s="14">
        <f>IFERROR(100*_xlfn.IFNA(VLOOKUP($B115,KviZDarije4!$A$1:$N$1000, 6, 0), 0)/'TOP SCORES'!E$5,0)</f>
        <v>30</v>
      </c>
      <c r="H115" s="14">
        <f>IFERROR(100*_xlfn.IFNA(VLOOKUP($B115,KviZDarije5!$A$1:$N$1000, 6, 0), 0)/'TOP SCORES'!F$5,0)</f>
        <v>36.363636363636367</v>
      </c>
      <c r="I115" s="14">
        <f>IFERROR(100*_xlfn.IFNA(VLOOKUP($B115,KviZDarije6!$A$1:$N$1000, 6, 0), 0)/'TOP SCORES'!G$5,0)</f>
        <v>22.222222222222221</v>
      </c>
      <c r="J115" s="14">
        <f>IFERROR(100*_xlfn.IFNA(VLOOKUP($B115,KviZDarije7!$A$1:$N$999, 6, 0), 0)/'TOP SCORES'!H$5,0)</f>
        <v>11.111111111111111</v>
      </c>
      <c r="K115" s="14">
        <f>IFERROR(100*_xlfn.IFNA(VLOOKUP($B115,KviZDarije8!$A$1:$N$1000, 6, 0), 0)/'TOP SCORES'!I$5,0)</f>
        <v>0</v>
      </c>
      <c r="L115" s="14">
        <f>IFERROR(100*_xlfn.IFNA(VLOOKUP($B115,KviZDarije9!$A$1:$N$1000, 6, 0), 0)/'TOP SCORES'!J$5,0)</f>
        <v>0</v>
      </c>
      <c r="M115" s="14">
        <f>IFERROR(100*_xlfn.IFNA(VLOOKUP($B115,KviZDarije10!$A$1:$N$1000, 6, 0), 0)/'TOP SCORES'!K$5,0)</f>
        <v>0</v>
      </c>
      <c r="N115" s="14">
        <f>IFERROR(100*_xlfn.IFNA(VLOOKUP($B115,KviZDarije11!$A$1:$N$1000, 6, 0), 0)/'TOP SCORES'!L$5,0)</f>
        <v>0</v>
      </c>
    </row>
    <row r="116" spans="1:14">
      <c r="A116" s="17">
        <f ca="1">RANK(C116,C$2:C$997)</f>
        <v>115</v>
      </c>
      <c r="B116" s="40" t="s">
        <v>282</v>
      </c>
      <c r="C116" s="15" cm="1">
        <f t="array" aca="1" ref="C116" ca="1">SUM(LARGE(D116:N116,ROW(INDIRECT("1:8"))))</f>
        <v>182.22222222222223</v>
      </c>
      <c r="D116" s="14">
        <f>IFERROR(100*_xlfn.IFNA(VLOOKUP($B116,KviZDarije1!$A$1:$N$1000, 6, 0), 0)/'TOP SCORES'!B$5,0)</f>
        <v>0</v>
      </c>
      <c r="E116" s="14">
        <f>IFERROR(100*_xlfn.IFNA(VLOOKUP($B116,KviZDarije2!$A$1:$N$1000, 6, 0), 0)/'TOP SCORES'!C$5,0)</f>
        <v>0</v>
      </c>
      <c r="F116" s="14">
        <f>IFERROR(100*_xlfn.IFNA(VLOOKUP($B116,KviZDarije3!$A$1:$N$1000, 6, 0), 0)/'TOP SCORES'!D$5,0)</f>
        <v>0</v>
      </c>
      <c r="G116" s="14">
        <f>IFERROR(100*_xlfn.IFNA(VLOOKUP($B116,KviZDarije4!$A$1:$N$1000, 6, 0), 0)/'TOP SCORES'!E$5,0)</f>
        <v>0</v>
      </c>
      <c r="H116" s="14">
        <f>IFERROR(100*_xlfn.IFNA(VLOOKUP($B116,KviZDarije5!$A$1:$N$1000, 6, 0), 0)/'TOP SCORES'!F$5,0)</f>
        <v>0</v>
      </c>
      <c r="I116" s="14">
        <f>IFERROR(100*_xlfn.IFNA(VLOOKUP($B116,KviZDarije6!$A$1:$N$1000, 6, 0), 0)/'TOP SCORES'!G$5,0)</f>
        <v>44.444444444444443</v>
      </c>
      <c r="J116" s="14">
        <f>IFERROR(100*_xlfn.IFNA(VLOOKUP($B116,KviZDarije7!$A$1:$N$999, 6, 0), 0)/'TOP SCORES'!H$5,0)</f>
        <v>33.333333333333336</v>
      </c>
      <c r="K116" s="14">
        <f>IFERROR(100*_xlfn.IFNA(VLOOKUP($B116,KviZDarije8!$A$1:$N$1000, 6, 0), 0)/'TOP SCORES'!I$5,0)</f>
        <v>60</v>
      </c>
      <c r="L116" s="14">
        <f>IFERROR(100*_xlfn.IFNA(VLOOKUP($B116,KviZDarije9!$A$1:$N$1000, 6, 0), 0)/'TOP SCORES'!J$5,0)</f>
        <v>0</v>
      </c>
      <c r="M116" s="14">
        <f>IFERROR(100*_xlfn.IFNA(VLOOKUP($B116,KviZDarije10!$A$1:$N$1000, 6, 0), 0)/'TOP SCORES'!K$5,0)</f>
        <v>44.444444444444443</v>
      </c>
      <c r="N116" s="14">
        <f>IFERROR(100*_xlfn.IFNA(VLOOKUP($B116,KviZDarije11!$A$1:$N$1000, 6, 0), 0)/'TOP SCORES'!L$5,0)</f>
        <v>0</v>
      </c>
    </row>
    <row r="117" spans="1:14">
      <c r="A117" s="17">
        <f ca="1">RANK(C117,C$2:C$997)</f>
        <v>116</v>
      </c>
      <c r="B117" s="12" t="s">
        <v>31</v>
      </c>
      <c r="C117" s="15" cm="1">
        <f t="array" aca="1" ref="C117" ca="1">SUM(LARGE(D117:N117,ROW(INDIRECT("1:8"))))</f>
        <v>175.75757575757575</v>
      </c>
      <c r="D117" s="14">
        <f>IFERROR(100*_xlfn.IFNA(VLOOKUP($B117,KviZDarije1!$A$1:$N$1000, 6, 0), 0)/'TOP SCORES'!B$5,0)</f>
        <v>45.454545454545453</v>
      </c>
      <c r="E117" s="14">
        <f>IFERROR(100*_xlfn.IFNA(VLOOKUP($B117,KviZDarije2!$A$1:$N$1000, 6, 0), 0)/'TOP SCORES'!C$5,0)</f>
        <v>66.666666666666671</v>
      </c>
      <c r="F117" s="14">
        <f>IFERROR(100*_xlfn.IFNA(VLOOKUP($B117,KviZDarije3!$A$1:$N$1000, 6, 0), 0)/'TOP SCORES'!D$5,0)</f>
        <v>63.636363636363633</v>
      </c>
      <c r="G117" s="14">
        <f>IFERROR(100*_xlfn.IFNA(VLOOKUP($B117,KviZDarije4!$A$1:$N$1000, 6, 0), 0)/'TOP SCORES'!E$5,0)</f>
        <v>0</v>
      </c>
      <c r="H117" s="14">
        <f>IFERROR(100*_xlfn.IFNA(VLOOKUP($B117,KviZDarije5!$A$1:$N$1000, 6, 0), 0)/'TOP SCORES'!F$5,0)</f>
        <v>0</v>
      </c>
      <c r="I117" s="14">
        <f>IFERROR(100*_xlfn.IFNA(VLOOKUP($B117,KviZDarije6!$A$1:$N$1000, 6, 0), 0)/'TOP SCORES'!G$5,0)</f>
        <v>0</v>
      </c>
      <c r="J117" s="14">
        <f>IFERROR(100*_xlfn.IFNA(VLOOKUP($B117,KviZDarije7!$A$1:$N$999, 6, 0), 0)/'TOP SCORES'!H$5,0)</f>
        <v>0</v>
      </c>
      <c r="K117" s="14">
        <f>IFERROR(100*_xlfn.IFNA(VLOOKUP($B117,KviZDarije8!$A$1:$N$1000, 6, 0), 0)/'TOP SCORES'!I$5,0)</f>
        <v>0</v>
      </c>
      <c r="L117" s="14">
        <f>IFERROR(100*_xlfn.IFNA(VLOOKUP($B117,KviZDarije9!$A$1:$N$1000, 6, 0), 0)/'TOP SCORES'!J$5,0)</f>
        <v>0</v>
      </c>
      <c r="M117" s="14">
        <f>IFERROR(100*_xlfn.IFNA(VLOOKUP($B117,KviZDarije10!$A$1:$N$1000, 6, 0), 0)/'TOP SCORES'!K$5,0)</f>
        <v>0</v>
      </c>
      <c r="N117" s="14">
        <f>IFERROR(100*_xlfn.IFNA(VLOOKUP($B117,KviZDarije11!$A$1:$N$1000, 6, 0), 0)/'TOP SCORES'!L$5,0)</f>
        <v>0</v>
      </c>
    </row>
    <row r="118" spans="1:14">
      <c r="A118" s="17">
        <f ca="1">RANK(C118,C$2:C$997)</f>
        <v>117</v>
      </c>
      <c r="B118" s="12" t="s">
        <v>42</v>
      </c>
      <c r="C118" s="15" cm="1">
        <f t="array" aca="1" ref="C118" ca="1">SUM(LARGE(D118:N118,ROW(INDIRECT("1:8"))))</f>
        <v>173.73737373737373</v>
      </c>
      <c r="D118" s="14">
        <f>IFERROR(100*_xlfn.IFNA(VLOOKUP($B118,KviZDarije1!$A$1:$N$1000, 6, 0), 0)/'TOP SCORES'!B$5,0)</f>
        <v>63.636363636363633</v>
      </c>
      <c r="E118" s="14">
        <f>IFERROR(100*_xlfn.IFNA(VLOOKUP($B118,KviZDarije2!$A$1:$N$1000, 6, 0), 0)/'TOP SCORES'!C$5,0)</f>
        <v>0</v>
      </c>
      <c r="F118" s="14">
        <f>IFERROR(100*_xlfn.IFNA(VLOOKUP($B118,KviZDarije3!$A$1:$N$1000, 6, 0), 0)/'TOP SCORES'!D$5,0)</f>
        <v>54.545454545454547</v>
      </c>
      <c r="G118" s="14">
        <f>IFERROR(100*_xlfn.IFNA(VLOOKUP($B118,KviZDarije4!$A$1:$N$1000, 6, 0), 0)/'TOP SCORES'!E$5,0)</f>
        <v>0</v>
      </c>
      <c r="H118" s="14">
        <f>IFERROR(100*_xlfn.IFNA(VLOOKUP($B118,KviZDarije5!$A$1:$N$1000, 6, 0), 0)/'TOP SCORES'!F$5,0)</f>
        <v>0</v>
      </c>
      <c r="I118" s="14">
        <f>IFERROR(100*_xlfn.IFNA(VLOOKUP($B118,KviZDarije6!$A$1:$N$1000, 6, 0), 0)/'TOP SCORES'!G$5,0)</f>
        <v>55.555555555555557</v>
      </c>
      <c r="J118" s="14">
        <f>IFERROR(100*_xlfn.IFNA(VLOOKUP($B118,KviZDarije7!$A$1:$N$999, 6, 0), 0)/'TOP SCORES'!H$5,0)</f>
        <v>0</v>
      </c>
      <c r="K118" s="14">
        <f>IFERROR(100*_xlfn.IFNA(VLOOKUP($B118,KviZDarije8!$A$1:$N$1000, 6, 0), 0)/'TOP SCORES'!I$5,0)</f>
        <v>0</v>
      </c>
      <c r="L118" s="14">
        <f>IFERROR(100*_xlfn.IFNA(VLOOKUP($B118,KviZDarije9!$A$1:$N$1000, 6, 0), 0)/'TOP SCORES'!J$5,0)</f>
        <v>0</v>
      </c>
      <c r="M118" s="14">
        <f>IFERROR(100*_xlfn.IFNA(VLOOKUP($B118,KviZDarije10!$A$1:$N$1000, 6, 0), 0)/'TOP SCORES'!K$5,0)</f>
        <v>0</v>
      </c>
      <c r="N118" s="14">
        <f>IFERROR(100*_xlfn.IFNA(VLOOKUP($B118,KviZDarije11!$A$1:$N$1000, 6, 0), 0)/'TOP SCORES'!L$5,0)</f>
        <v>0</v>
      </c>
    </row>
    <row r="119" spans="1:14">
      <c r="A119" s="17">
        <f ca="1">RANK(C119,C$2:C$997)</f>
        <v>118</v>
      </c>
      <c r="B119" s="12" t="s">
        <v>67</v>
      </c>
      <c r="C119" s="15" cm="1">
        <f t="array" aca="1" ref="C119" ca="1">SUM(LARGE(D119:N119,ROW(INDIRECT("1:8"))))</f>
        <v>170.90909090909091</v>
      </c>
      <c r="D119" s="14">
        <f>IFERROR(100*_xlfn.IFNA(VLOOKUP($B119,KviZDarije1!$A$1:$N$1000, 6, 0), 0)/'TOP SCORES'!B$5,0)</f>
        <v>0</v>
      </c>
      <c r="E119" s="14">
        <f>IFERROR(100*_xlfn.IFNA(VLOOKUP($B119,KviZDarije2!$A$1:$N$1000, 6, 0), 0)/'TOP SCORES'!C$5,0)</f>
        <v>0</v>
      </c>
      <c r="F119" s="14">
        <f>IFERROR(100*_xlfn.IFNA(VLOOKUP($B119,KviZDarije3!$A$1:$N$1000, 6, 0), 0)/'TOP SCORES'!D$5,0)</f>
        <v>90.909090909090907</v>
      </c>
      <c r="G119" s="14">
        <f>IFERROR(100*_xlfn.IFNA(VLOOKUP($B119,KviZDarije4!$A$1:$N$1000, 6, 0), 0)/'TOP SCORES'!E$5,0)</f>
        <v>80</v>
      </c>
      <c r="H119" s="14">
        <f>IFERROR(100*_xlfn.IFNA(VLOOKUP($B119,KviZDarije5!$A$1:$N$1000, 6, 0), 0)/'TOP SCORES'!F$5,0)</f>
        <v>0</v>
      </c>
      <c r="I119" s="14">
        <f>IFERROR(100*_xlfn.IFNA(VLOOKUP($B119,KviZDarije6!$A$1:$N$1000, 6, 0), 0)/'TOP SCORES'!G$5,0)</f>
        <v>0</v>
      </c>
      <c r="J119" s="14">
        <f>IFERROR(100*_xlfn.IFNA(VLOOKUP($B119,KviZDarije7!$A$1:$N$999, 6, 0), 0)/'TOP SCORES'!H$5,0)</f>
        <v>0</v>
      </c>
      <c r="K119" s="14">
        <f>IFERROR(100*_xlfn.IFNA(VLOOKUP($B119,KviZDarije8!$A$1:$N$1000, 6, 0), 0)/'TOP SCORES'!I$5,0)</f>
        <v>0</v>
      </c>
      <c r="L119" s="14">
        <f>IFERROR(100*_xlfn.IFNA(VLOOKUP($B119,KviZDarije9!$A$1:$N$1000, 6, 0), 0)/'TOP SCORES'!J$5,0)</f>
        <v>0</v>
      </c>
      <c r="M119" s="14">
        <f>IFERROR(100*_xlfn.IFNA(VLOOKUP($B119,KviZDarije10!$A$1:$N$1000, 6, 0), 0)/'TOP SCORES'!K$5,0)</f>
        <v>0</v>
      </c>
      <c r="N119" s="14">
        <f>IFERROR(100*_xlfn.IFNA(VLOOKUP($B119,KviZDarije11!$A$1:$N$1000, 6, 0), 0)/'TOP SCORES'!L$5,0)</f>
        <v>0</v>
      </c>
    </row>
    <row r="120" spans="1:14">
      <c r="A120" s="17">
        <f ca="1">RANK(C120,C$2:C$997)</f>
        <v>119</v>
      </c>
      <c r="B120" s="8" t="s">
        <v>123</v>
      </c>
      <c r="C120" s="15" cm="1">
        <f t="array" aca="1" ref="C120" ca="1">SUM(LARGE(D120:N120,ROW(INDIRECT("1:8"))))</f>
        <v>169.69696969696972</v>
      </c>
      <c r="D120" s="14">
        <f>IFERROR(100*_xlfn.IFNA(VLOOKUP($B120,KviZDarije1!$A$1:$N$1000, 6, 0), 0)/'TOP SCORES'!B$5,0)</f>
        <v>45.454545454545453</v>
      </c>
      <c r="E120" s="14">
        <f>IFERROR(100*_xlfn.IFNA(VLOOKUP($B120,KviZDarije2!$A$1:$N$1000, 6, 0), 0)/'TOP SCORES'!C$5,0)</f>
        <v>0</v>
      </c>
      <c r="F120" s="14">
        <f>IFERROR(100*_xlfn.IFNA(VLOOKUP($B120,KviZDarije3!$A$1:$N$1000, 6, 0), 0)/'TOP SCORES'!D$5,0)</f>
        <v>45.454545454545453</v>
      </c>
      <c r="G120" s="14">
        <f>IFERROR(100*_xlfn.IFNA(VLOOKUP($B120,KviZDarije4!$A$1:$N$1000, 6, 0), 0)/'TOP SCORES'!E$5,0)</f>
        <v>0</v>
      </c>
      <c r="H120" s="14">
        <f>IFERROR(100*_xlfn.IFNA(VLOOKUP($B120,KviZDarije5!$A$1:$N$1000, 6, 0), 0)/'TOP SCORES'!F$5,0)</f>
        <v>45.454545454545453</v>
      </c>
      <c r="I120" s="14">
        <f>IFERROR(100*_xlfn.IFNA(VLOOKUP($B120,KviZDarije6!$A$1:$N$1000, 6, 0), 0)/'TOP SCORES'!G$5,0)</f>
        <v>33.333333333333336</v>
      </c>
      <c r="J120" s="14">
        <f>IFERROR(100*_xlfn.IFNA(VLOOKUP($B120,KviZDarije7!$A$1:$N$999, 6, 0), 0)/'TOP SCORES'!H$5,0)</f>
        <v>0</v>
      </c>
      <c r="K120" s="14">
        <f>IFERROR(100*_xlfn.IFNA(VLOOKUP($B120,KviZDarije8!$A$1:$N$1000, 6, 0), 0)/'TOP SCORES'!I$5,0)</f>
        <v>0</v>
      </c>
      <c r="L120" s="14">
        <f>IFERROR(100*_xlfn.IFNA(VLOOKUP($B120,KviZDarije9!$A$1:$N$1000, 6, 0), 0)/'TOP SCORES'!J$5,0)</f>
        <v>0</v>
      </c>
      <c r="M120" s="14">
        <f>IFERROR(100*_xlfn.IFNA(VLOOKUP($B120,KviZDarije10!$A$1:$N$1000, 6, 0), 0)/'TOP SCORES'!K$5,0)</f>
        <v>0</v>
      </c>
      <c r="N120" s="14">
        <f>IFERROR(100*_xlfn.IFNA(VLOOKUP($B120,KviZDarije11!$A$1:$N$1000, 6, 0), 0)/'TOP SCORES'!L$5,0)</f>
        <v>0</v>
      </c>
    </row>
    <row r="121" spans="1:14">
      <c r="A121" s="17">
        <f ca="1">RANK(C121,C$2:C$997)</f>
        <v>120</v>
      </c>
      <c r="B121" s="12" t="s">
        <v>120</v>
      </c>
      <c r="C121" s="15" cm="1">
        <f t="array" aca="1" ref="C121" ca="1">SUM(LARGE(D121:N121,ROW(INDIRECT("1:8"))))</f>
        <v>169.1919191919192</v>
      </c>
      <c r="D121" s="14">
        <f>IFERROR(100*_xlfn.IFNA(VLOOKUP($B121,KviZDarije1!$A$1:$N$1000, 6, 0), 0)/'TOP SCORES'!B$5,0)</f>
        <v>18.181818181818183</v>
      </c>
      <c r="E121" s="14">
        <f>IFERROR(100*_xlfn.IFNA(VLOOKUP($B121,KviZDarije2!$A$1:$N$1000, 6, 0), 0)/'TOP SCORES'!C$5,0)</f>
        <v>55.555555555555557</v>
      </c>
      <c r="F121" s="14">
        <f>IFERROR(100*_xlfn.IFNA(VLOOKUP($B121,KviZDarije3!$A$1:$N$1000, 6, 0), 0)/'TOP SCORES'!D$5,0)</f>
        <v>45.454545454545453</v>
      </c>
      <c r="G121" s="14">
        <f>IFERROR(100*_xlfn.IFNA(VLOOKUP($B121,KviZDarije4!$A$1:$N$1000, 6, 0), 0)/'TOP SCORES'!E$5,0)</f>
        <v>50</v>
      </c>
      <c r="H121" s="14">
        <f>IFERROR(100*_xlfn.IFNA(VLOOKUP($B121,KviZDarije5!$A$1:$N$1000, 6, 0), 0)/'TOP SCORES'!F$5,0)</f>
        <v>0</v>
      </c>
      <c r="I121" s="14">
        <f>IFERROR(100*_xlfn.IFNA(VLOOKUP($B121,KviZDarije6!$A$1:$N$1000, 6, 0), 0)/'TOP SCORES'!G$5,0)</f>
        <v>0</v>
      </c>
      <c r="J121" s="14">
        <f>IFERROR(100*_xlfn.IFNA(VLOOKUP($B121,KviZDarije7!$A$1:$N$999, 6, 0), 0)/'TOP SCORES'!H$5,0)</f>
        <v>0</v>
      </c>
      <c r="K121" s="14">
        <f>IFERROR(100*_xlfn.IFNA(VLOOKUP($B121,KviZDarije8!$A$1:$N$1000, 6, 0), 0)/'TOP SCORES'!I$5,0)</f>
        <v>0</v>
      </c>
      <c r="L121" s="14">
        <f>IFERROR(100*_xlfn.IFNA(VLOOKUP($B121,KviZDarije9!$A$1:$N$1000, 6, 0), 0)/'TOP SCORES'!J$5,0)</f>
        <v>0</v>
      </c>
      <c r="M121" s="14">
        <f>IFERROR(100*_xlfn.IFNA(VLOOKUP($B121,KviZDarije10!$A$1:$N$1000, 6, 0), 0)/'TOP SCORES'!K$5,0)</f>
        <v>0</v>
      </c>
      <c r="N121" s="14">
        <f>IFERROR(100*_xlfn.IFNA(VLOOKUP($B121,KviZDarije11!$A$1:$N$1000, 6, 0), 0)/'TOP SCORES'!L$5,0)</f>
        <v>0</v>
      </c>
    </row>
    <row r="122" spans="1:14">
      <c r="A122" s="17">
        <f ca="1">RANK(C122,C$2:C$997)</f>
        <v>121</v>
      </c>
      <c r="B122" s="12" t="s">
        <v>47</v>
      </c>
      <c r="C122" s="15" cm="1">
        <f t="array" aca="1" ref="C122" ca="1">SUM(LARGE(D122:N122,ROW(INDIRECT("1:8"))))</f>
        <v>162.22222222222223</v>
      </c>
      <c r="D122" s="14">
        <f>IFERROR(100*_xlfn.IFNA(VLOOKUP($B122,KviZDarije1!$A$1:$N$1000, 6, 0), 0)/'TOP SCORES'!B$5,0)</f>
        <v>0</v>
      </c>
      <c r="E122" s="14">
        <f>IFERROR(100*_xlfn.IFNA(VLOOKUP($B122,KviZDarije2!$A$1:$N$1000, 6, 0), 0)/'TOP SCORES'!C$5,0)</f>
        <v>88.888888888888886</v>
      </c>
      <c r="F122" s="14">
        <f>IFERROR(100*_xlfn.IFNA(VLOOKUP($B122,KviZDarije3!$A$1:$N$1000, 6, 0), 0)/'TOP SCORES'!D$5,0)</f>
        <v>0</v>
      </c>
      <c r="G122" s="14">
        <f>IFERROR(100*_xlfn.IFNA(VLOOKUP($B122,KviZDarije4!$A$1:$N$1000, 6, 0), 0)/'TOP SCORES'!E$5,0)</f>
        <v>40</v>
      </c>
      <c r="H122" s="14">
        <f>IFERROR(100*_xlfn.IFNA(VLOOKUP($B122,KviZDarije5!$A$1:$N$1000, 6, 0), 0)/'TOP SCORES'!F$5,0)</f>
        <v>0</v>
      </c>
      <c r="I122" s="14">
        <f>IFERROR(100*_xlfn.IFNA(VLOOKUP($B122,KviZDarije6!$A$1:$N$1000, 6, 0), 0)/'TOP SCORES'!G$5,0)</f>
        <v>33.333333333333336</v>
      </c>
      <c r="J122" s="14">
        <f>IFERROR(100*_xlfn.IFNA(VLOOKUP($B122,KviZDarije7!$A$1:$N$999, 6, 0), 0)/'TOP SCORES'!H$5,0)</f>
        <v>0</v>
      </c>
      <c r="K122" s="14">
        <f>IFERROR(100*_xlfn.IFNA(VLOOKUP($B122,KviZDarije8!$A$1:$N$1000, 6, 0), 0)/'TOP SCORES'!I$5,0)</f>
        <v>0</v>
      </c>
      <c r="L122" s="14">
        <f>IFERROR(100*_xlfn.IFNA(VLOOKUP($B122,KviZDarije9!$A$1:$N$1000, 6, 0), 0)/'TOP SCORES'!J$5,0)</f>
        <v>0</v>
      </c>
      <c r="M122" s="14">
        <f>IFERROR(100*_xlfn.IFNA(VLOOKUP($B122,KviZDarije10!$A$1:$N$1000, 6, 0), 0)/'TOP SCORES'!K$5,0)</f>
        <v>0</v>
      </c>
      <c r="N122" s="14">
        <f>IFERROR(100*_xlfn.IFNA(VLOOKUP($B122,KviZDarije11!$A$1:$N$1000, 6, 0), 0)/'TOP SCORES'!L$5,0)</f>
        <v>0</v>
      </c>
    </row>
    <row r="123" spans="1:14">
      <c r="A123" s="17">
        <f ca="1">RANK(C123,C$2:C$997)</f>
        <v>122</v>
      </c>
      <c r="B123" s="35" t="s">
        <v>262</v>
      </c>
      <c r="C123" s="15" cm="1">
        <f t="array" aca="1" ref="C123" ca="1">SUM(LARGE(D123:N123,ROW(INDIRECT("1:8"))))</f>
        <v>161.81818181818184</v>
      </c>
      <c r="D123" s="14">
        <f>IFERROR(100*_xlfn.IFNA(VLOOKUP($B123,KviZDarije1!$A$1:$N$1000, 6, 0), 0)/'TOP SCORES'!B$5,0)</f>
        <v>27.272727272727273</v>
      </c>
      <c r="E123" s="14">
        <f>IFERROR(100*_xlfn.IFNA(VLOOKUP($B123,KviZDarije2!$A$1:$N$1000, 6, 0), 0)/'TOP SCORES'!C$5,0)</f>
        <v>0</v>
      </c>
      <c r="F123" s="14">
        <f>IFERROR(100*_xlfn.IFNA(VLOOKUP($B123,KviZDarije3!$A$1:$N$1000, 6, 0), 0)/'TOP SCORES'!D$5,0)</f>
        <v>0</v>
      </c>
      <c r="G123" s="14">
        <f>IFERROR(100*_xlfn.IFNA(VLOOKUP($B123,KviZDarije4!$A$1:$N$1000, 6, 0), 0)/'TOP SCORES'!E$5,0)</f>
        <v>40</v>
      </c>
      <c r="H123" s="14">
        <f>IFERROR(100*_xlfn.IFNA(VLOOKUP($B123,KviZDarije5!$A$1:$N$1000, 6, 0), 0)/'TOP SCORES'!F$5,0)</f>
        <v>54.545454545454547</v>
      </c>
      <c r="I123" s="14">
        <f>IFERROR(100*_xlfn.IFNA(VLOOKUP($B123,KviZDarije6!$A$1:$N$1000, 6, 0), 0)/'TOP SCORES'!G$5,0)</f>
        <v>0</v>
      </c>
      <c r="J123" s="14">
        <f>IFERROR(100*_xlfn.IFNA(VLOOKUP($B123,KviZDarije7!$A$1:$N$999, 6, 0), 0)/'TOP SCORES'!H$5,0)</f>
        <v>0</v>
      </c>
      <c r="K123" s="14">
        <f>IFERROR(100*_xlfn.IFNA(VLOOKUP($B123,KviZDarije8!$A$1:$N$1000, 6, 0), 0)/'TOP SCORES'!I$5,0)</f>
        <v>0</v>
      </c>
      <c r="L123" s="14">
        <f>IFERROR(100*_xlfn.IFNA(VLOOKUP($B123,KviZDarije9!$A$1:$N$1000, 6, 0), 0)/'TOP SCORES'!J$5,0)</f>
        <v>40</v>
      </c>
      <c r="M123" s="14">
        <f>IFERROR(100*_xlfn.IFNA(VLOOKUP($B123,KviZDarije10!$A$1:$N$1000, 6, 0), 0)/'TOP SCORES'!K$5,0)</f>
        <v>0</v>
      </c>
      <c r="N123" s="14">
        <f>IFERROR(100*_xlfn.IFNA(VLOOKUP($B123,KviZDarije11!$A$1:$N$1000, 6, 0), 0)/'TOP SCORES'!L$5,0)</f>
        <v>0</v>
      </c>
    </row>
    <row r="124" spans="1:14">
      <c r="A124" s="17">
        <f ca="1">RANK(C124,C$2:C$997)</f>
        <v>123</v>
      </c>
      <c r="B124" s="71" t="s">
        <v>277</v>
      </c>
      <c r="C124" s="15" cm="1">
        <f t="array" aca="1" ref="C124" ca="1">SUM(LARGE(D124:N124,ROW(INDIRECT("1:8"))))</f>
        <v>160.80808080808083</v>
      </c>
      <c r="D124" s="14">
        <f>IFERROR(100*_xlfn.IFNA(VLOOKUP($B124,KviZDarije1!$A$1:$N$1000, 6, 0), 0)/'TOP SCORES'!B$5,0)</f>
        <v>0</v>
      </c>
      <c r="E124" s="14">
        <f>IFERROR(100*_xlfn.IFNA(VLOOKUP($B124,KviZDarije2!$A$1:$N$1000, 6, 0), 0)/'TOP SCORES'!C$5,0)</f>
        <v>0</v>
      </c>
      <c r="F124" s="14">
        <f>IFERROR(100*_xlfn.IFNA(VLOOKUP($B124,KviZDarije3!$A$1:$N$1000, 6, 0), 0)/'TOP SCORES'!D$5,0)</f>
        <v>0</v>
      </c>
      <c r="G124" s="14">
        <f>IFERROR(100*_xlfn.IFNA(VLOOKUP($B124,KviZDarije4!$A$1:$N$1000, 6, 0), 0)/'TOP SCORES'!E$5,0)</f>
        <v>0</v>
      </c>
      <c r="H124" s="14">
        <f>IFERROR(100*_xlfn.IFNA(VLOOKUP($B124,KviZDarije5!$A$1:$N$1000, 6, 0), 0)/'TOP SCORES'!F$5,0)</f>
        <v>36.363636363636367</v>
      </c>
      <c r="I124" s="14">
        <f>IFERROR(100*_xlfn.IFNA(VLOOKUP($B124,KviZDarije6!$A$1:$N$1000, 6, 0), 0)/'TOP SCORES'!G$5,0)</f>
        <v>11.111111111111111</v>
      </c>
      <c r="J124" s="14">
        <f>IFERROR(100*_xlfn.IFNA(VLOOKUP($B124,KviZDarije7!$A$1:$N$999, 6, 0), 0)/'TOP SCORES'!H$5,0)</f>
        <v>0</v>
      </c>
      <c r="K124" s="14">
        <f>IFERROR(100*_xlfn.IFNA(VLOOKUP($B124,KviZDarije8!$A$1:$N$1000, 6, 0), 0)/'TOP SCORES'!I$5,0)</f>
        <v>50</v>
      </c>
      <c r="L124" s="14">
        <f>IFERROR(100*_xlfn.IFNA(VLOOKUP($B124,KviZDarije9!$A$1:$N$1000, 6, 0), 0)/'TOP SCORES'!J$5,0)</f>
        <v>30</v>
      </c>
      <c r="M124" s="14">
        <f>IFERROR(100*_xlfn.IFNA(VLOOKUP($B124,KviZDarije10!$A$1:$N$1000, 6, 0), 0)/'TOP SCORES'!K$5,0)</f>
        <v>33.333333333333336</v>
      </c>
      <c r="N124" s="14">
        <f>IFERROR(100*_xlfn.IFNA(VLOOKUP($B124,KviZDarije11!$A$1:$N$1000, 6, 0), 0)/'TOP SCORES'!L$5,0)</f>
        <v>0</v>
      </c>
    </row>
    <row r="125" spans="1:14">
      <c r="A125" s="17">
        <f ca="1">RANK(C125,C$2:C$997)</f>
        <v>124</v>
      </c>
      <c r="B125" s="12" t="s">
        <v>144</v>
      </c>
      <c r="C125" s="15" cm="1">
        <f t="array" aca="1" ref="C125" ca="1">SUM(LARGE(D125:N125,ROW(INDIRECT("1:8"))))</f>
        <v>160.30303030303031</v>
      </c>
      <c r="D125" s="14">
        <f>IFERROR(100*_xlfn.IFNA(VLOOKUP($B125,KviZDarije1!$A$1:$N$1000, 6, 0), 0)/'TOP SCORES'!B$5,0)</f>
        <v>18.181818181818183</v>
      </c>
      <c r="E125" s="14">
        <f>IFERROR(100*_xlfn.IFNA(VLOOKUP($B125,KviZDarije2!$A$1:$N$1000, 6, 0), 0)/'TOP SCORES'!C$5,0)</f>
        <v>44.444444444444443</v>
      </c>
      <c r="F125" s="14">
        <f>IFERROR(100*_xlfn.IFNA(VLOOKUP($B125,KviZDarije3!$A$1:$N$1000, 6, 0), 0)/'TOP SCORES'!D$5,0)</f>
        <v>18.181818181818183</v>
      </c>
      <c r="G125" s="14">
        <f>IFERROR(100*_xlfn.IFNA(VLOOKUP($B125,KviZDarije4!$A$1:$N$1000, 6, 0), 0)/'TOP SCORES'!E$5,0)</f>
        <v>0</v>
      </c>
      <c r="H125" s="14">
        <f>IFERROR(100*_xlfn.IFNA(VLOOKUP($B125,KviZDarije5!$A$1:$N$1000, 6, 0), 0)/'TOP SCORES'!F$5,0)</f>
        <v>27.272727272727273</v>
      </c>
      <c r="I125" s="14">
        <f>IFERROR(100*_xlfn.IFNA(VLOOKUP($B125,KviZDarije6!$A$1:$N$1000, 6, 0), 0)/'TOP SCORES'!G$5,0)</f>
        <v>0</v>
      </c>
      <c r="J125" s="14">
        <f>IFERROR(100*_xlfn.IFNA(VLOOKUP($B125,KviZDarije7!$A$1:$N$999, 6, 0), 0)/'TOP SCORES'!H$5,0)</f>
        <v>22.222222222222221</v>
      </c>
      <c r="K125" s="14">
        <f>IFERROR(100*_xlfn.IFNA(VLOOKUP($B125,KviZDarije8!$A$1:$N$1000, 6, 0), 0)/'TOP SCORES'!I$5,0)</f>
        <v>20</v>
      </c>
      <c r="L125" s="14">
        <f>IFERROR(100*_xlfn.IFNA(VLOOKUP($B125,KviZDarije9!$A$1:$N$1000, 6, 0), 0)/'TOP SCORES'!J$5,0)</f>
        <v>10</v>
      </c>
      <c r="M125" s="14">
        <f>IFERROR(100*_xlfn.IFNA(VLOOKUP($B125,KviZDarije10!$A$1:$N$1000, 6, 0), 0)/'TOP SCORES'!K$5,0)</f>
        <v>0</v>
      </c>
      <c r="N125" s="14">
        <f>IFERROR(100*_xlfn.IFNA(VLOOKUP($B125,KviZDarije11!$A$1:$N$1000, 6, 0), 0)/'TOP SCORES'!L$5,0)</f>
        <v>0</v>
      </c>
    </row>
    <row r="126" spans="1:14">
      <c r="A126" s="17">
        <f ca="1">RANK(C126,C$2:C$997)</f>
        <v>125</v>
      </c>
      <c r="B126" s="12" t="s">
        <v>240</v>
      </c>
      <c r="C126" s="15" cm="1">
        <f t="array" aca="1" ref="C126" ca="1">SUM(LARGE(D126:N126,ROW(INDIRECT("1:8"))))</f>
        <v>159.59595959595961</v>
      </c>
      <c r="D126" s="14">
        <f>IFERROR(100*_xlfn.IFNA(VLOOKUP($B126,KviZDarije1!$A$1:$N$1000, 6, 0), 0)/'TOP SCORES'!B$5,0)</f>
        <v>36.363636363636367</v>
      </c>
      <c r="E126" s="14">
        <f>IFERROR(100*_xlfn.IFNA(VLOOKUP($B126,KviZDarije2!$A$1:$N$1000, 6, 0), 0)/'TOP SCORES'!C$5,0)</f>
        <v>0</v>
      </c>
      <c r="F126" s="14">
        <f>IFERROR(100*_xlfn.IFNA(VLOOKUP($B126,KviZDarije3!$A$1:$N$1000, 6, 0), 0)/'TOP SCORES'!D$5,0)</f>
        <v>45.454545454545453</v>
      </c>
      <c r="G126" s="14">
        <f>IFERROR(100*_xlfn.IFNA(VLOOKUP($B126,KviZDarije4!$A$1:$N$1000, 6, 0), 0)/'TOP SCORES'!E$5,0)</f>
        <v>0</v>
      </c>
      <c r="H126" s="14">
        <f>IFERROR(100*_xlfn.IFNA(VLOOKUP($B126,KviZDarije5!$A$1:$N$1000, 6, 0), 0)/'TOP SCORES'!F$5,0)</f>
        <v>0</v>
      </c>
      <c r="I126" s="14">
        <f>IFERROR(100*_xlfn.IFNA(VLOOKUP($B126,KviZDarije6!$A$1:$N$1000, 6, 0), 0)/'TOP SCORES'!G$5,0)</f>
        <v>22.222222222222221</v>
      </c>
      <c r="J126" s="14">
        <f>IFERROR(100*_xlfn.IFNA(VLOOKUP($B126,KviZDarije7!$A$1:$N$999, 6, 0), 0)/'TOP SCORES'!H$5,0)</f>
        <v>55.555555555555557</v>
      </c>
      <c r="K126" s="14">
        <f>IFERROR(100*_xlfn.IFNA(VLOOKUP($B126,KviZDarije8!$A$1:$N$1000, 6, 0), 0)/'TOP SCORES'!I$5,0)</f>
        <v>0</v>
      </c>
      <c r="L126" s="14">
        <f>IFERROR(100*_xlfn.IFNA(VLOOKUP($B126,KviZDarije9!$A$1:$N$1000, 6, 0), 0)/'TOP SCORES'!J$5,0)</f>
        <v>0</v>
      </c>
      <c r="M126" s="14">
        <f>IFERROR(100*_xlfn.IFNA(VLOOKUP($B126,KviZDarije10!$A$1:$N$1000, 6, 0), 0)/'TOP SCORES'!K$5,0)</f>
        <v>0</v>
      </c>
      <c r="N126" s="14">
        <f>IFERROR(100*_xlfn.IFNA(VLOOKUP($B126,KviZDarije11!$A$1:$N$1000, 6, 0), 0)/'TOP SCORES'!L$5,0)</f>
        <v>0</v>
      </c>
    </row>
    <row r="127" spans="1:14">
      <c r="A127" s="17">
        <f ca="1">RANK(C127,C$2:C$997)</f>
        <v>126</v>
      </c>
      <c r="B127" s="12" t="s">
        <v>149</v>
      </c>
      <c r="C127" s="15" cm="1">
        <f t="array" aca="1" ref="C127" ca="1">SUM(LARGE(D127:N127,ROW(INDIRECT("1:8"))))</f>
        <v>154.84848484848484</v>
      </c>
      <c r="D127" s="14">
        <f>IFERROR(100*_xlfn.IFNA(VLOOKUP($B127,KviZDarije1!$A$1:$N$1000, 6, 0), 0)/'TOP SCORES'!B$5,0)</f>
        <v>9.0909090909090917</v>
      </c>
      <c r="E127" s="14">
        <f>IFERROR(100*_xlfn.IFNA(VLOOKUP($B127,KviZDarije2!$A$1:$N$1000, 6, 0), 0)/'TOP SCORES'!C$5,0)</f>
        <v>11.111111111111111</v>
      </c>
      <c r="F127" s="14">
        <f>IFERROR(100*_xlfn.IFNA(VLOOKUP($B127,KviZDarije3!$A$1:$N$1000, 6, 0), 0)/'TOP SCORES'!D$5,0)</f>
        <v>9.0909090909090917</v>
      </c>
      <c r="G127" s="14">
        <f>IFERROR(100*_xlfn.IFNA(VLOOKUP($B127,KviZDarije4!$A$1:$N$1000, 6, 0), 0)/'TOP SCORES'!E$5,0)</f>
        <v>20</v>
      </c>
      <c r="H127" s="14">
        <f>IFERROR(100*_xlfn.IFNA(VLOOKUP($B127,KviZDarije5!$A$1:$N$1000, 6, 0), 0)/'TOP SCORES'!F$5,0)</f>
        <v>9.0909090909090917</v>
      </c>
      <c r="I127" s="14">
        <f>IFERROR(100*_xlfn.IFNA(VLOOKUP($B127,KviZDarije6!$A$1:$N$1000, 6, 0), 0)/'TOP SCORES'!G$5,0)</f>
        <v>33.333333333333336</v>
      </c>
      <c r="J127" s="14">
        <f>IFERROR(100*_xlfn.IFNA(VLOOKUP($B127,KviZDarije7!$A$1:$N$999, 6, 0), 0)/'TOP SCORES'!H$5,0)</f>
        <v>0</v>
      </c>
      <c r="K127" s="14">
        <f>IFERROR(100*_xlfn.IFNA(VLOOKUP($B127,KviZDarije8!$A$1:$N$1000, 6, 0), 0)/'TOP SCORES'!I$5,0)</f>
        <v>30</v>
      </c>
      <c r="L127" s="14">
        <f>IFERROR(100*_xlfn.IFNA(VLOOKUP($B127,KviZDarije9!$A$1:$N$1000, 6, 0), 0)/'TOP SCORES'!J$5,0)</f>
        <v>20</v>
      </c>
      <c r="M127" s="14">
        <f>IFERROR(100*_xlfn.IFNA(VLOOKUP($B127,KviZDarije10!$A$1:$N$1000, 6, 0), 0)/'TOP SCORES'!K$5,0)</f>
        <v>22.222222222222221</v>
      </c>
      <c r="N127" s="14">
        <f>IFERROR(100*_xlfn.IFNA(VLOOKUP($B127,KviZDarije11!$A$1:$N$1000, 6, 0), 0)/'TOP SCORES'!L$5,0)</f>
        <v>0</v>
      </c>
    </row>
    <row r="128" spans="1:14">
      <c r="A128" s="17">
        <f ca="1">RANK(C128,C$2:C$997)</f>
        <v>127</v>
      </c>
      <c r="B128" s="12" t="s">
        <v>231</v>
      </c>
      <c r="C128" s="15" cm="1">
        <f t="array" aca="1" ref="C128" ca="1">SUM(LARGE(D128:N128,ROW(INDIRECT("1:8"))))</f>
        <v>150.1010101010101</v>
      </c>
      <c r="D128" s="14">
        <f>IFERROR(100*_xlfn.IFNA(VLOOKUP($B128,KviZDarije1!$A$1:$N$1000, 6, 0), 0)/'TOP SCORES'!B$5,0)</f>
        <v>0</v>
      </c>
      <c r="E128" s="14">
        <f>IFERROR(100*_xlfn.IFNA(VLOOKUP($B128,KviZDarije2!$A$1:$N$1000, 6, 0), 0)/'TOP SCORES'!C$5,0)</f>
        <v>0</v>
      </c>
      <c r="F128" s="14">
        <f>IFERROR(100*_xlfn.IFNA(VLOOKUP($B128,KviZDarije3!$A$1:$N$1000, 6, 0), 0)/'TOP SCORES'!D$5,0)</f>
        <v>18.181818181818183</v>
      </c>
      <c r="G128" s="14">
        <f>IFERROR(100*_xlfn.IFNA(VLOOKUP($B128,KviZDarije4!$A$1:$N$1000, 6, 0), 0)/'TOP SCORES'!E$5,0)</f>
        <v>20</v>
      </c>
      <c r="H128" s="14">
        <f>IFERROR(100*_xlfn.IFNA(VLOOKUP($B128,KviZDarije5!$A$1:$N$1000, 6, 0), 0)/'TOP SCORES'!F$5,0)</f>
        <v>36.363636363636367</v>
      </c>
      <c r="I128" s="14">
        <f>IFERROR(100*_xlfn.IFNA(VLOOKUP($B128,KviZDarije6!$A$1:$N$1000, 6, 0), 0)/'TOP SCORES'!G$5,0)</f>
        <v>11.111111111111111</v>
      </c>
      <c r="J128" s="14">
        <f>IFERROR(100*_xlfn.IFNA(VLOOKUP($B128,KviZDarije7!$A$1:$N$999, 6, 0), 0)/'TOP SCORES'!H$5,0)</f>
        <v>22.222222222222221</v>
      </c>
      <c r="K128" s="14">
        <f>IFERROR(100*_xlfn.IFNA(VLOOKUP($B128,KviZDarije8!$A$1:$N$1000, 6, 0), 0)/'TOP SCORES'!I$5,0)</f>
        <v>20</v>
      </c>
      <c r="L128" s="14">
        <f>IFERROR(100*_xlfn.IFNA(VLOOKUP($B128,KviZDarije9!$A$1:$N$1000, 6, 0), 0)/'TOP SCORES'!J$5,0)</f>
        <v>0</v>
      </c>
      <c r="M128" s="14">
        <f>IFERROR(100*_xlfn.IFNA(VLOOKUP($B128,KviZDarije10!$A$1:$N$1000, 6, 0), 0)/'TOP SCORES'!K$5,0)</f>
        <v>22.222222222222221</v>
      </c>
      <c r="N128" s="14">
        <f>IFERROR(100*_xlfn.IFNA(VLOOKUP($B128,KviZDarije11!$A$1:$N$1000, 6, 0), 0)/'TOP SCORES'!L$5,0)</f>
        <v>0</v>
      </c>
    </row>
    <row r="129" spans="1:14">
      <c r="A129" s="17">
        <f ca="1">RANK(C129,C$2:C$997)</f>
        <v>128</v>
      </c>
      <c r="B129" s="12" t="s">
        <v>81</v>
      </c>
      <c r="C129" s="15" cm="1">
        <f t="array" aca="1" ref="C129" ca="1">SUM(LARGE(D129:N129,ROW(INDIRECT("1:8"))))</f>
        <v>150</v>
      </c>
      <c r="D129" s="14">
        <f>IFERROR(100*_xlfn.IFNA(VLOOKUP($B129,KviZDarije1!$A$1:$N$1000, 6, 0), 0)/'TOP SCORES'!B$5,0)</f>
        <v>0</v>
      </c>
      <c r="E129" s="14">
        <f>IFERROR(100*_xlfn.IFNA(VLOOKUP($B129,KviZDarije2!$A$1:$N$1000, 6, 0), 0)/'TOP SCORES'!C$5,0)</f>
        <v>0</v>
      </c>
      <c r="F129" s="14">
        <f>IFERROR(100*_xlfn.IFNA(VLOOKUP($B129,KviZDarije3!$A$1:$N$1000, 6, 0), 0)/'TOP SCORES'!D$5,0)</f>
        <v>63.636363636363633</v>
      </c>
      <c r="G129" s="14">
        <f>IFERROR(100*_xlfn.IFNA(VLOOKUP($B129,KviZDarije4!$A$1:$N$1000, 6, 0), 0)/'TOP SCORES'!E$5,0)</f>
        <v>50</v>
      </c>
      <c r="H129" s="14">
        <f>IFERROR(100*_xlfn.IFNA(VLOOKUP($B129,KviZDarije5!$A$1:$N$1000, 6, 0), 0)/'TOP SCORES'!F$5,0)</f>
        <v>36.363636363636367</v>
      </c>
      <c r="I129" s="14">
        <f>IFERROR(100*_xlfn.IFNA(VLOOKUP($B129,KviZDarije6!$A$1:$N$1000, 6, 0), 0)/'TOP SCORES'!G$5,0)</f>
        <v>0</v>
      </c>
      <c r="J129" s="14">
        <f>IFERROR(100*_xlfn.IFNA(VLOOKUP($B129,KviZDarije7!$A$1:$N$999, 6, 0), 0)/'TOP SCORES'!H$5,0)</f>
        <v>0</v>
      </c>
      <c r="K129" s="14">
        <f>IFERROR(100*_xlfn.IFNA(VLOOKUP($B129,KviZDarije8!$A$1:$N$1000, 6, 0), 0)/'TOP SCORES'!I$5,0)</f>
        <v>0</v>
      </c>
      <c r="L129" s="14">
        <f>IFERROR(100*_xlfn.IFNA(VLOOKUP($B129,KviZDarije9!$A$1:$N$1000, 6, 0), 0)/'TOP SCORES'!J$5,0)</f>
        <v>0</v>
      </c>
      <c r="M129" s="14">
        <f>IFERROR(100*_xlfn.IFNA(VLOOKUP($B129,KviZDarije10!$A$1:$N$1000, 6, 0), 0)/'TOP SCORES'!K$5,0)</f>
        <v>0</v>
      </c>
      <c r="N129" s="14">
        <f>IFERROR(100*_xlfn.IFNA(VLOOKUP($B129,KviZDarije11!$A$1:$N$1000, 6, 0), 0)/'TOP SCORES'!L$5,0)</f>
        <v>0</v>
      </c>
    </row>
    <row r="130" spans="1:14">
      <c r="A130" s="17">
        <f ca="1">RANK(C130,C$2:C$997)</f>
        <v>129</v>
      </c>
      <c r="B130" s="35" t="s">
        <v>254</v>
      </c>
      <c r="C130" s="15" cm="1">
        <f t="array" aca="1" ref="C130" ca="1">SUM(LARGE(D130:N130,ROW(INDIRECT("1:8"))))</f>
        <v>146.66666666666669</v>
      </c>
      <c r="D130" s="14">
        <f>IFERROR(100*_xlfn.IFNA(VLOOKUP($B130,KviZDarije1!$A$1:$N$1000, 6, 0), 0)/'TOP SCORES'!B$5,0)</f>
        <v>0</v>
      </c>
      <c r="E130" s="14">
        <f>IFERROR(100*_xlfn.IFNA(VLOOKUP($B130,KviZDarije2!$A$1:$N$1000, 6, 0), 0)/'TOP SCORES'!C$5,0)</f>
        <v>0</v>
      </c>
      <c r="F130" s="14">
        <f>IFERROR(100*_xlfn.IFNA(VLOOKUP($B130,KviZDarije3!$A$1:$N$1000, 6, 0), 0)/'TOP SCORES'!D$5,0)</f>
        <v>0</v>
      </c>
      <c r="G130" s="14">
        <f>IFERROR(100*_xlfn.IFNA(VLOOKUP($B130,KviZDarije4!$A$1:$N$1000, 6, 0), 0)/'TOP SCORES'!E$5,0)</f>
        <v>80</v>
      </c>
      <c r="H130" s="14">
        <f>IFERROR(100*_xlfn.IFNA(VLOOKUP($B130,KviZDarije5!$A$1:$N$1000, 6, 0), 0)/'TOP SCORES'!F$5,0)</f>
        <v>0</v>
      </c>
      <c r="I130" s="14">
        <f>IFERROR(100*_xlfn.IFNA(VLOOKUP($B130,KviZDarije6!$A$1:$N$1000, 6, 0), 0)/'TOP SCORES'!G$5,0)</f>
        <v>0</v>
      </c>
      <c r="J130" s="14">
        <f>IFERROR(100*_xlfn.IFNA(VLOOKUP($B130,KviZDarije7!$A$1:$N$999, 6, 0), 0)/'TOP SCORES'!H$5,0)</f>
        <v>0</v>
      </c>
      <c r="K130" s="14">
        <f>IFERROR(100*_xlfn.IFNA(VLOOKUP($B130,KviZDarije8!$A$1:$N$1000, 6, 0), 0)/'TOP SCORES'!I$5,0)</f>
        <v>0</v>
      </c>
      <c r="L130" s="14">
        <f>IFERROR(100*_xlfn.IFNA(VLOOKUP($B130,KviZDarije9!$A$1:$N$1000, 6, 0), 0)/'TOP SCORES'!J$5,0)</f>
        <v>0</v>
      </c>
      <c r="M130" s="14">
        <f>IFERROR(100*_xlfn.IFNA(VLOOKUP($B130,KviZDarije10!$A$1:$N$1000, 6, 0), 0)/'TOP SCORES'!K$5,0)</f>
        <v>66.666666666666671</v>
      </c>
      <c r="N130" s="14">
        <f>IFERROR(100*_xlfn.IFNA(VLOOKUP($B130,KviZDarije11!$A$1:$N$1000, 6, 0), 0)/'TOP SCORES'!L$5,0)</f>
        <v>0</v>
      </c>
    </row>
    <row r="131" spans="1:14">
      <c r="A131" s="17">
        <f ca="1">RANK(C131,C$2:C$997)</f>
        <v>130</v>
      </c>
      <c r="B131" s="12" t="s">
        <v>60</v>
      </c>
      <c r="C131" s="15" cm="1">
        <f t="array" aca="1" ref="C131" ca="1">SUM(LARGE(D131:N131,ROW(INDIRECT("1:8"))))</f>
        <v>146.46464646464648</v>
      </c>
      <c r="D131" s="14">
        <f>IFERROR(100*_xlfn.IFNA(VLOOKUP($B131,KviZDarije1!$A$1:$N$1000, 6, 0), 0)/'TOP SCORES'!B$5,0)</f>
        <v>54.545454545454547</v>
      </c>
      <c r="E131" s="14">
        <f>IFERROR(100*_xlfn.IFNA(VLOOKUP($B131,KviZDarije2!$A$1:$N$1000, 6, 0), 0)/'TOP SCORES'!C$5,0)</f>
        <v>55.555555555555557</v>
      </c>
      <c r="F131" s="14">
        <f>IFERROR(100*_xlfn.IFNA(VLOOKUP($B131,KviZDarije3!$A$1:$N$1000, 6, 0), 0)/'TOP SCORES'!D$5,0)</f>
        <v>36.363636363636367</v>
      </c>
      <c r="G131" s="14">
        <f>IFERROR(100*_xlfn.IFNA(VLOOKUP($B131,KviZDarije4!$A$1:$N$1000, 6, 0), 0)/'TOP SCORES'!E$5,0)</f>
        <v>0</v>
      </c>
      <c r="H131" s="14">
        <f>IFERROR(100*_xlfn.IFNA(VLOOKUP($B131,KviZDarije5!$A$1:$N$1000, 6, 0), 0)/'TOP SCORES'!F$5,0)</f>
        <v>0</v>
      </c>
      <c r="I131" s="14">
        <f>IFERROR(100*_xlfn.IFNA(VLOOKUP($B131,KviZDarije6!$A$1:$N$1000, 6, 0), 0)/'TOP SCORES'!G$5,0)</f>
        <v>0</v>
      </c>
      <c r="J131" s="14">
        <f>IFERROR(100*_xlfn.IFNA(VLOOKUP($B131,KviZDarije7!$A$1:$N$999, 6, 0), 0)/'TOP SCORES'!H$5,0)</f>
        <v>0</v>
      </c>
      <c r="K131" s="14">
        <f>IFERROR(100*_xlfn.IFNA(VLOOKUP($B131,KviZDarije8!$A$1:$N$1000, 6, 0), 0)/'TOP SCORES'!I$5,0)</f>
        <v>0</v>
      </c>
      <c r="L131" s="14">
        <f>IFERROR(100*_xlfn.IFNA(VLOOKUP($B131,KviZDarije9!$A$1:$N$1000, 6, 0), 0)/'TOP SCORES'!J$5,0)</f>
        <v>0</v>
      </c>
      <c r="M131" s="14">
        <f>IFERROR(100*_xlfn.IFNA(VLOOKUP($B131,KviZDarije10!$A$1:$N$1000, 6, 0), 0)/'TOP SCORES'!K$5,0)</f>
        <v>0</v>
      </c>
      <c r="N131" s="14">
        <f>IFERROR(100*_xlfn.IFNA(VLOOKUP($B131,KviZDarije11!$A$1:$N$1000, 6, 0), 0)/'TOP SCORES'!L$5,0)</f>
        <v>0</v>
      </c>
    </row>
    <row r="132" spans="1:14">
      <c r="A132" s="17">
        <f ca="1">RANK(C132,C$2:C$997)</f>
        <v>130</v>
      </c>
      <c r="B132" s="8" t="s">
        <v>158</v>
      </c>
      <c r="C132" s="15" cm="1">
        <f t="array" aca="1" ref="C132" ca="1">SUM(LARGE(D132:N132,ROW(INDIRECT("1:8"))))</f>
        <v>146.46464646464648</v>
      </c>
      <c r="D132" s="14">
        <f>IFERROR(100*_xlfn.IFNA(VLOOKUP($B132,KviZDarije1!$A$1:$N$1000, 6, 0), 0)/'TOP SCORES'!B$5,0)</f>
        <v>18.181818181818183</v>
      </c>
      <c r="E132" s="14">
        <f>IFERROR(100*_xlfn.IFNA(VLOOKUP($B132,KviZDarije2!$A$1:$N$1000, 6, 0), 0)/'TOP SCORES'!C$5,0)</f>
        <v>0</v>
      </c>
      <c r="F132" s="14">
        <f>IFERROR(100*_xlfn.IFNA(VLOOKUP($B132,KviZDarije3!$A$1:$N$1000, 6, 0), 0)/'TOP SCORES'!D$5,0)</f>
        <v>72.727272727272734</v>
      </c>
      <c r="G132" s="14">
        <f>IFERROR(100*_xlfn.IFNA(VLOOKUP($B132,KviZDarije4!$A$1:$N$1000, 6, 0), 0)/'TOP SCORES'!E$5,0)</f>
        <v>0</v>
      </c>
      <c r="H132" s="14">
        <f>IFERROR(100*_xlfn.IFNA(VLOOKUP($B132,KviZDarije5!$A$1:$N$1000, 6, 0), 0)/'TOP SCORES'!F$5,0)</f>
        <v>0</v>
      </c>
      <c r="I132" s="14">
        <f>IFERROR(100*_xlfn.IFNA(VLOOKUP($B132,KviZDarije6!$A$1:$N$1000, 6, 0), 0)/'TOP SCORES'!G$5,0)</f>
        <v>0</v>
      </c>
      <c r="J132" s="14">
        <f>IFERROR(100*_xlfn.IFNA(VLOOKUP($B132,KviZDarije7!$A$1:$N$999, 6, 0), 0)/'TOP SCORES'!H$5,0)</f>
        <v>0</v>
      </c>
      <c r="K132" s="14">
        <f>IFERROR(100*_xlfn.IFNA(VLOOKUP($B132,KviZDarije8!$A$1:$N$1000, 6, 0), 0)/'TOP SCORES'!I$5,0)</f>
        <v>0</v>
      </c>
      <c r="L132" s="14">
        <f>IFERROR(100*_xlfn.IFNA(VLOOKUP($B132,KviZDarije9!$A$1:$N$1000, 6, 0), 0)/'TOP SCORES'!J$5,0)</f>
        <v>0</v>
      </c>
      <c r="M132" s="14">
        <f>IFERROR(100*_xlfn.IFNA(VLOOKUP($B132,KviZDarije10!$A$1:$N$1000, 6, 0), 0)/'TOP SCORES'!K$5,0)</f>
        <v>55.555555555555557</v>
      </c>
      <c r="N132" s="14">
        <f>IFERROR(100*_xlfn.IFNA(VLOOKUP($B132,KviZDarije11!$A$1:$N$1000, 6, 0), 0)/'TOP SCORES'!L$5,0)</f>
        <v>0</v>
      </c>
    </row>
    <row r="133" spans="1:14">
      <c r="A133" s="17">
        <f ca="1">RANK(C133,C$2:C$997)</f>
        <v>132</v>
      </c>
      <c r="B133" s="12" t="s">
        <v>232</v>
      </c>
      <c r="C133" s="15" cm="1">
        <f t="array" aca="1" ref="C133" ca="1">SUM(LARGE(D133:N133,ROW(INDIRECT("1:8"))))</f>
        <v>139.39393939393941</v>
      </c>
      <c r="D133" s="14">
        <f>IFERROR(100*_xlfn.IFNA(VLOOKUP($B133,KviZDarije1!$A$1:$N$1000, 6, 0), 0)/'TOP SCORES'!B$5,0)</f>
        <v>0</v>
      </c>
      <c r="E133" s="14">
        <f>IFERROR(100*_xlfn.IFNA(VLOOKUP($B133,KviZDarije2!$A$1:$N$1000, 6, 0), 0)/'TOP SCORES'!C$5,0)</f>
        <v>0</v>
      </c>
      <c r="F133" s="14">
        <f>IFERROR(100*_xlfn.IFNA(VLOOKUP($B133,KviZDarije3!$A$1:$N$1000, 6, 0), 0)/'TOP SCORES'!D$5,0)</f>
        <v>72.727272727272734</v>
      </c>
      <c r="G133" s="14">
        <f>IFERROR(100*_xlfn.IFNA(VLOOKUP($B133,KviZDarije4!$A$1:$N$1000, 6, 0), 0)/'TOP SCORES'!E$5,0)</f>
        <v>0</v>
      </c>
      <c r="H133" s="14">
        <f>IFERROR(100*_xlfn.IFNA(VLOOKUP($B133,KviZDarije5!$A$1:$N$1000, 6, 0), 0)/'TOP SCORES'!F$5,0)</f>
        <v>0</v>
      </c>
      <c r="I133" s="14">
        <f>IFERROR(100*_xlfn.IFNA(VLOOKUP($B133,KviZDarije6!$A$1:$N$1000, 6, 0), 0)/'TOP SCORES'!G$5,0)</f>
        <v>0</v>
      </c>
      <c r="J133" s="14">
        <f>IFERROR(100*_xlfn.IFNA(VLOOKUP($B133,KviZDarije7!$A$1:$N$999, 6, 0), 0)/'TOP SCORES'!H$5,0)</f>
        <v>0</v>
      </c>
      <c r="K133" s="14">
        <f>IFERROR(100*_xlfn.IFNA(VLOOKUP($B133,KviZDarije8!$A$1:$N$1000, 6, 0), 0)/'TOP SCORES'!I$5,0)</f>
        <v>0</v>
      </c>
      <c r="L133" s="14">
        <f>IFERROR(100*_xlfn.IFNA(VLOOKUP($B133,KviZDarije9!$A$1:$N$1000, 6, 0), 0)/'TOP SCORES'!J$5,0)</f>
        <v>0</v>
      </c>
      <c r="M133" s="14">
        <f>IFERROR(100*_xlfn.IFNA(VLOOKUP($B133,KviZDarije10!$A$1:$N$1000, 6, 0), 0)/'TOP SCORES'!K$5,0)</f>
        <v>66.666666666666671</v>
      </c>
      <c r="N133" s="14">
        <f>IFERROR(100*_xlfn.IFNA(VLOOKUP($B133,KviZDarije11!$A$1:$N$1000, 6, 0), 0)/'TOP SCORES'!L$5,0)</f>
        <v>0</v>
      </c>
    </row>
    <row r="134" spans="1:14">
      <c r="A134" s="17">
        <f ca="1">RANK(C134,C$2:C$997)</f>
        <v>133</v>
      </c>
      <c r="B134" s="40" t="s">
        <v>298</v>
      </c>
      <c r="C134" s="15" cm="1">
        <f t="array" aca="1" ref="C134" ca="1">SUM(LARGE(D134:N134,ROW(INDIRECT("1:8"))))</f>
        <v>135.55555555555554</v>
      </c>
      <c r="D134" s="14">
        <f>IFERROR(100*_xlfn.IFNA(VLOOKUP($B134,KviZDarije1!$A$1:$N$1000, 6, 0), 0)/'TOP SCORES'!B$5,0)</f>
        <v>0</v>
      </c>
      <c r="E134" s="14">
        <f>IFERROR(100*_xlfn.IFNA(VLOOKUP($B134,KviZDarije2!$A$1:$N$1000, 6, 0), 0)/'TOP SCORES'!C$5,0)</f>
        <v>0</v>
      </c>
      <c r="F134" s="14">
        <f>IFERROR(100*_xlfn.IFNA(VLOOKUP($B134,KviZDarije3!$A$1:$N$1000, 6, 0), 0)/'TOP SCORES'!D$5,0)</f>
        <v>0</v>
      </c>
      <c r="G134" s="14">
        <f>IFERROR(100*_xlfn.IFNA(VLOOKUP($B134,KviZDarije4!$A$1:$N$1000, 6, 0), 0)/'TOP SCORES'!E$5,0)</f>
        <v>0</v>
      </c>
      <c r="H134" s="14">
        <f>IFERROR(100*_xlfn.IFNA(VLOOKUP($B134,KviZDarije5!$A$1:$N$1000, 6, 0), 0)/'TOP SCORES'!F$5,0)</f>
        <v>0</v>
      </c>
      <c r="I134" s="14">
        <f>IFERROR(100*_xlfn.IFNA(VLOOKUP($B134,KviZDarije6!$A$1:$N$1000, 6, 0), 0)/'TOP SCORES'!G$5,0)</f>
        <v>0</v>
      </c>
      <c r="J134" s="14">
        <f>IFERROR(100*_xlfn.IFNA(VLOOKUP($B134,KviZDarije7!$A$1:$N$999, 6, 0), 0)/'TOP SCORES'!H$5,0)</f>
        <v>0</v>
      </c>
      <c r="K134" s="14">
        <f>IFERROR(100*_xlfn.IFNA(VLOOKUP($B134,KviZDarije8!$A$1:$N$1000, 6, 0), 0)/'TOP SCORES'!I$5,0)</f>
        <v>60</v>
      </c>
      <c r="L134" s="14">
        <f>IFERROR(100*_xlfn.IFNA(VLOOKUP($B134,KviZDarije9!$A$1:$N$1000, 6, 0), 0)/'TOP SCORES'!J$5,0)</f>
        <v>20</v>
      </c>
      <c r="M134" s="14">
        <f>IFERROR(100*_xlfn.IFNA(VLOOKUP($B134,KviZDarije10!$A$1:$N$1000, 6, 0), 0)/'TOP SCORES'!K$5,0)</f>
        <v>55.555555555555557</v>
      </c>
      <c r="N134" s="14">
        <f>IFERROR(100*_xlfn.IFNA(VLOOKUP($B134,KviZDarije11!$A$1:$N$1000, 6, 0), 0)/'TOP SCORES'!L$5,0)</f>
        <v>0</v>
      </c>
    </row>
    <row r="135" spans="1:14">
      <c r="A135" s="17">
        <f ca="1">RANK(C135,C$2:C$997)</f>
        <v>134</v>
      </c>
      <c r="B135" s="12" t="s">
        <v>214</v>
      </c>
      <c r="C135" s="15" cm="1">
        <f t="array" aca="1" ref="C135" ca="1">SUM(LARGE(D135:N135,ROW(INDIRECT("1:8"))))</f>
        <v>134.34343434343435</v>
      </c>
      <c r="D135" s="14">
        <f>IFERROR(100*_xlfn.IFNA(VLOOKUP($B135,KviZDarije1!$A$1:$N$1000, 6, 0), 0)/'TOP SCORES'!B$5,0)</f>
        <v>0</v>
      </c>
      <c r="E135" s="14">
        <f>IFERROR(100*_xlfn.IFNA(VLOOKUP($B135,KviZDarije2!$A$1:$N$1000, 6, 0), 0)/'TOP SCORES'!C$5,0)</f>
        <v>44.444444444444443</v>
      </c>
      <c r="F135" s="14">
        <f>IFERROR(100*_xlfn.IFNA(VLOOKUP($B135,KviZDarije3!$A$1:$N$1000, 6, 0), 0)/'TOP SCORES'!D$5,0)</f>
        <v>45.454545454545453</v>
      </c>
      <c r="G135" s="14">
        <f>IFERROR(100*_xlfn.IFNA(VLOOKUP($B135,KviZDarije4!$A$1:$N$1000, 6, 0), 0)/'TOP SCORES'!E$5,0)</f>
        <v>0</v>
      </c>
      <c r="H135" s="14">
        <f>IFERROR(100*_xlfn.IFNA(VLOOKUP($B135,KviZDarije5!$A$1:$N$1000, 6, 0), 0)/'TOP SCORES'!F$5,0)</f>
        <v>0</v>
      </c>
      <c r="I135" s="14">
        <f>IFERROR(100*_xlfn.IFNA(VLOOKUP($B135,KviZDarije6!$A$1:$N$1000, 6, 0), 0)/'TOP SCORES'!G$5,0)</f>
        <v>44.444444444444443</v>
      </c>
      <c r="J135" s="14">
        <f>IFERROR(100*_xlfn.IFNA(VLOOKUP($B135,KviZDarije7!$A$1:$N$999, 6, 0), 0)/'TOP SCORES'!H$5,0)</f>
        <v>0</v>
      </c>
      <c r="K135" s="14">
        <f>IFERROR(100*_xlfn.IFNA(VLOOKUP($B135,KviZDarije8!$A$1:$N$1000, 6, 0), 0)/'TOP SCORES'!I$5,0)</f>
        <v>0</v>
      </c>
      <c r="L135" s="14">
        <f>IFERROR(100*_xlfn.IFNA(VLOOKUP($B135,KviZDarije9!$A$1:$N$1000, 6, 0), 0)/'TOP SCORES'!J$5,0)</f>
        <v>0</v>
      </c>
      <c r="M135" s="14">
        <f>IFERROR(100*_xlfn.IFNA(VLOOKUP($B135,KviZDarije10!$A$1:$N$1000, 6, 0), 0)/'TOP SCORES'!K$5,0)</f>
        <v>0</v>
      </c>
      <c r="N135" s="14">
        <f>IFERROR(100*_xlfn.IFNA(VLOOKUP($B135,KviZDarije11!$A$1:$N$1000, 6, 0), 0)/'TOP SCORES'!L$5,0)</f>
        <v>0</v>
      </c>
    </row>
    <row r="136" spans="1:14">
      <c r="A136" s="17">
        <f ca="1">RANK(C136,C$2:C$997)</f>
        <v>135</v>
      </c>
      <c r="B136" s="12" t="s">
        <v>236</v>
      </c>
      <c r="C136" s="15" cm="1">
        <f t="array" aca="1" ref="C136" ca="1">SUM(LARGE(D136:N136,ROW(INDIRECT("1:8"))))</f>
        <v>134.04040404040404</v>
      </c>
      <c r="D136" s="14">
        <f>IFERROR(100*_xlfn.IFNA(VLOOKUP($B136,KviZDarije1!$A$1:$N$1000, 6, 0), 0)/'TOP SCORES'!B$5,0)</f>
        <v>0</v>
      </c>
      <c r="E136" s="14">
        <f>IFERROR(100*_xlfn.IFNA(VLOOKUP($B136,KviZDarije2!$A$1:$N$1000, 6, 0), 0)/'TOP SCORES'!C$5,0)</f>
        <v>0</v>
      </c>
      <c r="F136" s="14">
        <f>IFERROR(100*_xlfn.IFNA(VLOOKUP($B136,KviZDarije3!$A$1:$N$1000, 6, 0), 0)/'TOP SCORES'!D$5,0)</f>
        <v>54.545454545454547</v>
      </c>
      <c r="G136" s="14">
        <f>IFERROR(100*_xlfn.IFNA(VLOOKUP($B136,KviZDarije4!$A$1:$N$1000, 6, 0), 0)/'TOP SCORES'!E$5,0)</f>
        <v>0</v>
      </c>
      <c r="H136" s="14">
        <f>IFERROR(100*_xlfn.IFNA(VLOOKUP($B136,KviZDarije5!$A$1:$N$1000, 6, 0), 0)/'TOP SCORES'!F$5,0)</f>
        <v>27.272727272727273</v>
      </c>
      <c r="I136" s="14">
        <f>IFERROR(100*_xlfn.IFNA(VLOOKUP($B136,KviZDarije6!$A$1:$N$1000, 6, 0), 0)/'TOP SCORES'!G$5,0)</f>
        <v>0</v>
      </c>
      <c r="J136" s="14">
        <f>IFERROR(100*_xlfn.IFNA(VLOOKUP($B136,KviZDarije7!$A$1:$N$999, 6, 0), 0)/'TOP SCORES'!H$5,0)</f>
        <v>22.222222222222221</v>
      </c>
      <c r="K136" s="14">
        <f>IFERROR(100*_xlfn.IFNA(VLOOKUP($B136,KviZDarije8!$A$1:$N$1000, 6, 0), 0)/'TOP SCORES'!I$5,0)</f>
        <v>30</v>
      </c>
      <c r="L136" s="14">
        <f>IFERROR(100*_xlfn.IFNA(VLOOKUP($B136,KviZDarije9!$A$1:$N$1000, 6, 0), 0)/'TOP SCORES'!J$5,0)</f>
        <v>0</v>
      </c>
      <c r="M136" s="14">
        <f>IFERROR(100*_xlfn.IFNA(VLOOKUP($B136,KviZDarije10!$A$1:$N$1000, 6, 0), 0)/'TOP SCORES'!K$5,0)</f>
        <v>0</v>
      </c>
      <c r="N136" s="14">
        <f>IFERROR(100*_xlfn.IFNA(VLOOKUP($B136,KviZDarije11!$A$1:$N$1000, 6, 0), 0)/'TOP SCORES'!L$5,0)</f>
        <v>0</v>
      </c>
    </row>
    <row r="137" spans="1:14">
      <c r="A137" s="17">
        <f ca="1">RANK(C137,C$2:C$997)</f>
        <v>136</v>
      </c>
      <c r="B137" s="12" t="s">
        <v>218</v>
      </c>
      <c r="C137" s="15" cm="1">
        <f t="array" aca="1" ref="C137" ca="1">SUM(LARGE(D137:N137,ROW(INDIRECT("1:8"))))</f>
        <v>130.30303030303031</v>
      </c>
      <c r="D137" s="14">
        <f>IFERROR(100*_xlfn.IFNA(VLOOKUP($B137,KviZDarije1!$A$1:$N$1000, 6, 0), 0)/'TOP SCORES'!B$5,0)</f>
        <v>0</v>
      </c>
      <c r="E137" s="14">
        <f>IFERROR(100*_xlfn.IFNA(VLOOKUP($B137,KviZDarije2!$A$1:$N$1000, 6, 0), 0)/'TOP SCORES'!C$5,0)</f>
        <v>44.444444444444443</v>
      </c>
      <c r="F137" s="14">
        <f>IFERROR(100*_xlfn.IFNA(VLOOKUP($B137,KviZDarije3!$A$1:$N$1000, 6, 0), 0)/'TOP SCORES'!D$5,0)</f>
        <v>27.272727272727273</v>
      </c>
      <c r="G137" s="14">
        <f>IFERROR(100*_xlfn.IFNA(VLOOKUP($B137,KviZDarije4!$A$1:$N$1000, 6, 0), 0)/'TOP SCORES'!E$5,0)</f>
        <v>0</v>
      </c>
      <c r="H137" s="14">
        <f>IFERROR(100*_xlfn.IFNA(VLOOKUP($B137,KviZDarije5!$A$1:$N$1000, 6, 0), 0)/'TOP SCORES'!F$5,0)</f>
        <v>36.363636363636367</v>
      </c>
      <c r="I137" s="14">
        <f>IFERROR(100*_xlfn.IFNA(VLOOKUP($B137,KviZDarije6!$A$1:$N$1000, 6, 0), 0)/'TOP SCORES'!G$5,0)</f>
        <v>22.222222222222221</v>
      </c>
      <c r="J137" s="14">
        <f>IFERROR(100*_xlfn.IFNA(VLOOKUP($B137,KviZDarije7!$A$1:$N$999, 6, 0), 0)/'TOP SCORES'!H$5,0)</f>
        <v>0</v>
      </c>
      <c r="K137" s="14">
        <f>IFERROR(100*_xlfn.IFNA(VLOOKUP($B137,KviZDarije8!$A$1:$N$1000, 6, 0), 0)/'TOP SCORES'!I$5,0)</f>
        <v>0</v>
      </c>
      <c r="L137" s="14">
        <f>IFERROR(100*_xlfn.IFNA(VLOOKUP($B137,KviZDarije9!$A$1:$N$1000, 6, 0), 0)/'TOP SCORES'!J$5,0)</f>
        <v>0</v>
      </c>
      <c r="M137" s="14">
        <f>IFERROR(100*_xlfn.IFNA(VLOOKUP($B137,KviZDarije10!$A$1:$N$1000, 6, 0), 0)/'TOP SCORES'!K$5,0)</f>
        <v>0</v>
      </c>
      <c r="N137" s="14">
        <f>IFERROR(100*_xlfn.IFNA(VLOOKUP($B137,KviZDarije11!$A$1:$N$1000, 6, 0), 0)/'TOP SCORES'!L$5,0)</f>
        <v>0</v>
      </c>
    </row>
    <row r="138" spans="1:14">
      <c r="A138" s="17">
        <f ca="1">RANK(C138,C$2:C$997)</f>
        <v>137</v>
      </c>
      <c r="B138" s="12" t="s">
        <v>173</v>
      </c>
      <c r="C138" s="15" cm="1">
        <f t="array" aca="1" ref="C138" ca="1">SUM(LARGE(D138:N138,ROW(INDIRECT("1:8"))))</f>
        <v>130.1010101010101</v>
      </c>
      <c r="D138" s="14">
        <f>IFERROR(100*_xlfn.IFNA(VLOOKUP($B138,KviZDarije1!$A$1:$N$1000, 6, 0), 0)/'TOP SCORES'!B$5,0)</f>
        <v>9.0909090909090917</v>
      </c>
      <c r="E138" s="14">
        <f>IFERROR(100*_xlfn.IFNA(VLOOKUP($B138,KviZDarije2!$A$1:$N$1000, 6, 0), 0)/'TOP SCORES'!C$5,0)</f>
        <v>22.222222222222221</v>
      </c>
      <c r="F138" s="14">
        <f>IFERROR(100*_xlfn.IFNA(VLOOKUP($B138,KviZDarije3!$A$1:$N$1000, 6, 0), 0)/'TOP SCORES'!D$5,0)</f>
        <v>36.363636363636367</v>
      </c>
      <c r="G138" s="14">
        <f>IFERROR(100*_xlfn.IFNA(VLOOKUP($B138,KviZDarije4!$A$1:$N$1000, 6, 0), 0)/'TOP SCORES'!E$5,0)</f>
        <v>10</v>
      </c>
      <c r="H138" s="14">
        <f>IFERROR(100*_xlfn.IFNA(VLOOKUP($B138,KviZDarije5!$A$1:$N$1000, 6, 0), 0)/'TOP SCORES'!F$5,0)</f>
        <v>9.0909090909090917</v>
      </c>
      <c r="I138" s="14">
        <f>IFERROR(100*_xlfn.IFNA(VLOOKUP($B138,KviZDarije6!$A$1:$N$1000, 6, 0), 0)/'TOP SCORES'!G$5,0)</f>
        <v>22.222222222222221</v>
      </c>
      <c r="J138" s="14">
        <f>IFERROR(100*_xlfn.IFNA(VLOOKUP($B138,KviZDarije7!$A$1:$N$999, 6, 0), 0)/'TOP SCORES'!H$5,0)</f>
        <v>11.111111111111111</v>
      </c>
      <c r="K138" s="14">
        <f>IFERROR(100*_xlfn.IFNA(VLOOKUP($B138,KviZDarije8!$A$1:$N$1000, 6, 0), 0)/'TOP SCORES'!I$5,0)</f>
        <v>0</v>
      </c>
      <c r="L138" s="14">
        <f>IFERROR(100*_xlfn.IFNA(VLOOKUP($B138,KviZDarije9!$A$1:$N$1000, 6, 0), 0)/'TOP SCORES'!J$5,0)</f>
        <v>10</v>
      </c>
      <c r="M138" s="14">
        <f>IFERROR(100*_xlfn.IFNA(VLOOKUP($B138,KviZDarije10!$A$1:$N$1000, 6, 0), 0)/'TOP SCORES'!K$5,0)</f>
        <v>0</v>
      </c>
      <c r="N138" s="14">
        <f>IFERROR(100*_xlfn.IFNA(VLOOKUP($B138,KviZDarije11!$A$1:$N$1000, 6, 0), 0)/'TOP SCORES'!L$5,0)</f>
        <v>0</v>
      </c>
    </row>
    <row r="139" spans="1:14">
      <c r="A139" s="17">
        <f ca="1">RANK(C139,C$2:C$997)</f>
        <v>138</v>
      </c>
      <c r="B139" s="12" t="s">
        <v>207</v>
      </c>
      <c r="C139" s="15" cm="1">
        <f t="array" aca="1" ref="C139" ca="1">SUM(LARGE(D139:N139,ROW(INDIRECT("1:8"))))</f>
        <v>128.28282828282829</v>
      </c>
      <c r="D139" s="14">
        <f>IFERROR(100*_xlfn.IFNA(VLOOKUP($B139,KviZDarije1!$A$1:$N$1000, 6, 0), 0)/'TOP SCORES'!B$5,0)</f>
        <v>0</v>
      </c>
      <c r="E139" s="14">
        <f>IFERROR(100*_xlfn.IFNA(VLOOKUP($B139,KviZDarije2!$A$1:$N$1000, 6, 0), 0)/'TOP SCORES'!C$5,0)</f>
        <v>44.444444444444443</v>
      </c>
      <c r="F139" s="14">
        <f>IFERROR(100*_xlfn.IFNA(VLOOKUP($B139,KviZDarije3!$A$1:$N$1000, 6, 0), 0)/'TOP SCORES'!D$5,0)</f>
        <v>36.363636363636367</v>
      </c>
      <c r="G139" s="14">
        <f>IFERROR(100*_xlfn.IFNA(VLOOKUP($B139,KviZDarije4!$A$1:$N$1000, 6, 0), 0)/'TOP SCORES'!E$5,0)</f>
        <v>0</v>
      </c>
      <c r="H139" s="14">
        <f>IFERROR(100*_xlfn.IFNA(VLOOKUP($B139,KviZDarije5!$A$1:$N$1000, 6, 0), 0)/'TOP SCORES'!F$5,0)</f>
        <v>36.363636363636367</v>
      </c>
      <c r="I139" s="14">
        <f>IFERROR(100*_xlfn.IFNA(VLOOKUP($B139,KviZDarije6!$A$1:$N$1000, 6, 0), 0)/'TOP SCORES'!G$5,0)</f>
        <v>11.111111111111111</v>
      </c>
      <c r="J139" s="14">
        <f>IFERROR(100*_xlfn.IFNA(VLOOKUP($B139,KviZDarije7!$A$1:$N$999, 6, 0), 0)/'TOP SCORES'!H$5,0)</f>
        <v>0</v>
      </c>
      <c r="K139" s="14">
        <f>IFERROR(100*_xlfn.IFNA(VLOOKUP($B139,KviZDarije8!$A$1:$N$1000, 6, 0), 0)/'TOP SCORES'!I$5,0)</f>
        <v>0</v>
      </c>
      <c r="L139" s="14">
        <f>IFERROR(100*_xlfn.IFNA(VLOOKUP($B139,KviZDarije9!$A$1:$N$1000, 6, 0), 0)/'TOP SCORES'!J$5,0)</f>
        <v>0</v>
      </c>
      <c r="M139" s="14">
        <f>IFERROR(100*_xlfn.IFNA(VLOOKUP($B139,KviZDarije10!$A$1:$N$1000, 6, 0), 0)/'TOP SCORES'!K$5,0)</f>
        <v>0</v>
      </c>
      <c r="N139" s="14">
        <f>IFERROR(100*_xlfn.IFNA(VLOOKUP($B139,KviZDarije11!$A$1:$N$1000, 6, 0), 0)/'TOP SCORES'!L$5,0)</f>
        <v>0</v>
      </c>
    </row>
    <row r="140" spans="1:14">
      <c r="A140" s="17">
        <f ca="1">RANK(C140,C$2:C$997)</f>
        <v>139</v>
      </c>
      <c r="B140" s="12" t="s">
        <v>217</v>
      </c>
      <c r="C140" s="15" cm="1">
        <f t="array" aca="1" ref="C140" ca="1">SUM(LARGE(D140:N140,ROW(INDIRECT("1:8"))))</f>
        <v>122.22222222222223</v>
      </c>
      <c r="D140" s="14">
        <f>IFERROR(100*_xlfn.IFNA(VLOOKUP($B140,KviZDarije1!$A$1:$N$1000, 6, 0), 0)/'TOP SCORES'!B$5,0)</f>
        <v>0</v>
      </c>
      <c r="E140" s="14">
        <f>IFERROR(100*_xlfn.IFNA(VLOOKUP($B140,KviZDarije2!$A$1:$N$1000, 6, 0), 0)/'TOP SCORES'!C$5,0)</f>
        <v>44.444444444444443</v>
      </c>
      <c r="F140" s="14">
        <f>IFERROR(100*_xlfn.IFNA(VLOOKUP($B140,KviZDarije3!$A$1:$N$1000, 6, 0), 0)/'TOP SCORES'!D$5,0)</f>
        <v>0</v>
      </c>
      <c r="G140" s="14">
        <f>IFERROR(100*_xlfn.IFNA(VLOOKUP($B140,KviZDarije4!$A$1:$N$1000, 6, 0), 0)/'TOP SCORES'!E$5,0)</f>
        <v>0</v>
      </c>
      <c r="H140" s="14">
        <f>IFERROR(100*_xlfn.IFNA(VLOOKUP($B140,KviZDarije5!$A$1:$N$1000, 6, 0), 0)/'TOP SCORES'!F$5,0)</f>
        <v>0</v>
      </c>
      <c r="I140" s="14">
        <f>IFERROR(100*_xlfn.IFNA(VLOOKUP($B140,KviZDarije6!$A$1:$N$1000, 6, 0), 0)/'TOP SCORES'!G$5,0)</f>
        <v>44.444444444444443</v>
      </c>
      <c r="J140" s="14">
        <f>IFERROR(100*_xlfn.IFNA(VLOOKUP($B140,KviZDarije7!$A$1:$N$999, 6, 0), 0)/'TOP SCORES'!H$5,0)</f>
        <v>33.333333333333336</v>
      </c>
      <c r="K140" s="14">
        <f>IFERROR(100*_xlfn.IFNA(VLOOKUP($B140,KviZDarije8!$A$1:$N$1000, 6, 0), 0)/'TOP SCORES'!I$5,0)</f>
        <v>0</v>
      </c>
      <c r="L140" s="14">
        <f>IFERROR(100*_xlfn.IFNA(VLOOKUP($B140,KviZDarije9!$A$1:$N$1000, 6, 0), 0)/'TOP SCORES'!J$5,0)</f>
        <v>0</v>
      </c>
      <c r="M140" s="14">
        <f>IFERROR(100*_xlfn.IFNA(VLOOKUP($B140,KviZDarije10!$A$1:$N$1000, 6, 0), 0)/'TOP SCORES'!K$5,0)</f>
        <v>0</v>
      </c>
      <c r="N140" s="14">
        <f>IFERROR(100*_xlfn.IFNA(VLOOKUP($B140,KviZDarije11!$A$1:$N$1000, 6, 0), 0)/'TOP SCORES'!L$5,0)</f>
        <v>0</v>
      </c>
    </row>
    <row r="141" spans="1:14">
      <c r="A141" s="17">
        <f ca="1">RANK(C141,C$2:C$997)</f>
        <v>140</v>
      </c>
      <c r="B141" s="8" t="s">
        <v>84</v>
      </c>
      <c r="C141" s="15" cm="1">
        <f t="array" aca="1" ref="C141" ca="1">SUM(LARGE(D141:N141,ROW(INDIRECT("1:8"))))</f>
        <v>121.21212121212122</v>
      </c>
      <c r="D141" s="14">
        <f>IFERROR(100*_xlfn.IFNA(VLOOKUP($B141,KviZDarije1!$A$1:$N$1000, 6, 0), 0)/'TOP SCORES'!B$5,0)</f>
        <v>18.181818181818183</v>
      </c>
      <c r="E141" s="14">
        <f>IFERROR(100*_xlfn.IFNA(VLOOKUP($B141,KviZDarije2!$A$1:$N$1000, 6, 0), 0)/'TOP SCORES'!C$5,0)</f>
        <v>0</v>
      </c>
      <c r="F141" s="14">
        <f>IFERROR(100*_xlfn.IFNA(VLOOKUP($B141,KviZDarije3!$A$1:$N$1000, 6, 0), 0)/'TOP SCORES'!D$5,0)</f>
        <v>36.363636363636367</v>
      </c>
      <c r="G141" s="14">
        <f>IFERROR(100*_xlfn.IFNA(VLOOKUP($B141,KviZDarije4!$A$1:$N$1000, 6, 0), 0)/'TOP SCORES'!E$5,0)</f>
        <v>0</v>
      </c>
      <c r="H141" s="14">
        <f>IFERROR(100*_xlfn.IFNA(VLOOKUP($B141,KviZDarije5!$A$1:$N$1000, 6, 0), 0)/'TOP SCORES'!F$5,0)</f>
        <v>0</v>
      </c>
      <c r="I141" s="14">
        <f>IFERROR(100*_xlfn.IFNA(VLOOKUP($B141,KviZDarije6!$A$1:$N$1000, 6, 0), 0)/'TOP SCORES'!G$5,0)</f>
        <v>0</v>
      </c>
      <c r="J141" s="14">
        <f>IFERROR(100*_xlfn.IFNA(VLOOKUP($B141,KviZDarije7!$A$1:$N$999, 6, 0), 0)/'TOP SCORES'!H$5,0)</f>
        <v>0</v>
      </c>
      <c r="K141" s="14">
        <f>IFERROR(100*_xlfn.IFNA(VLOOKUP($B141,KviZDarije8!$A$1:$N$1000, 6, 0), 0)/'TOP SCORES'!I$5,0)</f>
        <v>0</v>
      </c>
      <c r="L141" s="14">
        <f>IFERROR(100*_xlfn.IFNA(VLOOKUP($B141,KviZDarije9!$A$1:$N$1000, 6, 0), 0)/'TOP SCORES'!J$5,0)</f>
        <v>0</v>
      </c>
      <c r="M141" s="14">
        <f>IFERROR(100*_xlfn.IFNA(VLOOKUP($B141,KviZDarije10!$A$1:$N$1000, 6, 0), 0)/'TOP SCORES'!K$5,0)</f>
        <v>66.666666666666671</v>
      </c>
      <c r="N141" s="14">
        <f>IFERROR(100*_xlfn.IFNA(VLOOKUP($B141,KviZDarije11!$A$1:$N$1000, 6, 0), 0)/'TOP SCORES'!L$5,0)</f>
        <v>0</v>
      </c>
    </row>
    <row r="142" spans="1:14">
      <c r="A142" s="17">
        <f ca="1">RANK(C142,C$2:C$997)</f>
        <v>141</v>
      </c>
      <c r="B142" s="12" t="s">
        <v>45</v>
      </c>
      <c r="C142" s="15" cm="1">
        <f t="array" aca="1" ref="C142" ca="1">SUM(LARGE(D142:N142,ROW(INDIRECT("1:8"))))</f>
        <v>112.92929292929294</v>
      </c>
      <c r="D142" s="14">
        <f>IFERROR(100*_xlfn.IFNA(VLOOKUP($B142,KviZDarije1!$A$1:$N$1000, 6, 0), 0)/'TOP SCORES'!B$5,0)</f>
        <v>18.181818181818183</v>
      </c>
      <c r="E142" s="14">
        <f>IFERROR(100*_xlfn.IFNA(VLOOKUP($B142,KviZDarije2!$A$1:$N$1000, 6, 0), 0)/'TOP SCORES'!C$5,0)</f>
        <v>0</v>
      </c>
      <c r="F142" s="14">
        <f>IFERROR(100*_xlfn.IFNA(VLOOKUP($B142,KviZDarije3!$A$1:$N$1000, 6, 0), 0)/'TOP SCORES'!D$5,0)</f>
        <v>36.363636363636367</v>
      </c>
      <c r="G142" s="14">
        <f>IFERROR(100*_xlfn.IFNA(VLOOKUP($B142,KviZDarije4!$A$1:$N$1000, 6, 0), 0)/'TOP SCORES'!E$5,0)</f>
        <v>20</v>
      </c>
      <c r="H142" s="14">
        <f>IFERROR(100*_xlfn.IFNA(VLOOKUP($B142,KviZDarije5!$A$1:$N$1000, 6, 0), 0)/'TOP SCORES'!F$5,0)</f>
        <v>27.272727272727273</v>
      </c>
      <c r="I142" s="14">
        <f>IFERROR(100*_xlfn.IFNA(VLOOKUP($B142,KviZDarije6!$A$1:$N$1000, 6, 0), 0)/'TOP SCORES'!G$5,0)</f>
        <v>11.111111111111111</v>
      </c>
      <c r="J142" s="14">
        <f>IFERROR(100*_xlfn.IFNA(VLOOKUP($B142,KviZDarije7!$A$1:$N$999, 6, 0), 0)/'TOP SCORES'!H$5,0)</f>
        <v>0</v>
      </c>
      <c r="K142" s="14">
        <f>IFERROR(100*_xlfn.IFNA(VLOOKUP($B142,KviZDarije8!$A$1:$N$1000, 6, 0), 0)/'TOP SCORES'!I$5,0)</f>
        <v>0</v>
      </c>
      <c r="L142" s="14">
        <f>IFERROR(100*_xlfn.IFNA(VLOOKUP($B142,KviZDarije9!$A$1:$N$1000, 6, 0), 0)/'TOP SCORES'!J$5,0)</f>
        <v>0</v>
      </c>
      <c r="M142" s="14">
        <f>IFERROR(100*_xlfn.IFNA(VLOOKUP($B142,KviZDarije10!$A$1:$N$1000, 6, 0), 0)/'TOP SCORES'!K$5,0)</f>
        <v>0</v>
      </c>
      <c r="N142" s="14">
        <f>IFERROR(100*_xlfn.IFNA(VLOOKUP($B142,KviZDarije11!$A$1:$N$1000, 6, 0), 0)/'TOP SCORES'!L$5,0)</f>
        <v>0</v>
      </c>
    </row>
    <row r="143" spans="1:14">
      <c r="A143" s="17">
        <f ca="1">RANK(C143,C$2:C$997)</f>
        <v>142</v>
      </c>
      <c r="B143" s="12" t="s">
        <v>166</v>
      </c>
      <c r="C143" s="15" cm="1">
        <f t="array" aca="1" ref="C143" ca="1">SUM(LARGE(D143:N143,ROW(INDIRECT("1:8"))))</f>
        <v>112.62626262626264</v>
      </c>
      <c r="D143" s="14">
        <f>IFERROR(100*_xlfn.IFNA(VLOOKUP($B143,KviZDarije1!$A$1:$N$1000, 6, 0), 0)/'TOP SCORES'!B$5,0)</f>
        <v>18.181818181818183</v>
      </c>
      <c r="E143" s="14">
        <f>IFERROR(100*_xlfn.IFNA(VLOOKUP($B143,KviZDarije2!$A$1:$N$1000, 6, 0), 0)/'TOP SCORES'!C$5,0)</f>
        <v>33.333333333333336</v>
      </c>
      <c r="F143" s="14">
        <f>IFERROR(100*_xlfn.IFNA(VLOOKUP($B143,KviZDarije3!$A$1:$N$1000, 6, 0), 0)/'TOP SCORES'!D$5,0)</f>
        <v>0</v>
      </c>
      <c r="G143" s="14">
        <f>IFERROR(100*_xlfn.IFNA(VLOOKUP($B143,KviZDarije4!$A$1:$N$1000, 6, 0), 0)/'TOP SCORES'!E$5,0)</f>
        <v>20</v>
      </c>
      <c r="H143" s="14">
        <f>IFERROR(100*_xlfn.IFNA(VLOOKUP($B143,KviZDarije5!$A$1:$N$1000, 6, 0), 0)/'TOP SCORES'!F$5,0)</f>
        <v>0</v>
      </c>
      <c r="I143" s="14">
        <f>IFERROR(100*_xlfn.IFNA(VLOOKUP($B143,KviZDarije6!$A$1:$N$1000, 6, 0), 0)/'TOP SCORES'!G$5,0)</f>
        <v>0</v>
      </c>
      <c r="J143" s="14">
        <f>IFERROR(100*_xlfn.IFNA(VLOOKUP($B143,KviZDarije7!$A$1:$N$999, 6, 0), 0)/'TOP SCORES'!H$5,0)</f>
        <v>11.111111111111111</v>
      </c>
      <c r="K143" s="14">
        <f>IFERROR(100*_xlfn.IFNA(VLOOKUP($B143,KviZDarije8!$A$1:$N$1000, 6, 0), 0)/'TOP SCORES'!I$5,0)</f>
        <v>30</v>
      </c>
      <c r="L143" s="14">
        <f>IFERROR(100*_xlfn.IFNA(VLOOKUP($B143,KviZDarije9!$A$1:$N$1000, 6, 0), 0)/'TOP SCORES'!J$5,0)</f>
        <v>0</v>
      </c>
      <c r="M143" s="14">
        <f>IFERROR(100*_xlfn.IFNA(VLOOKUP($B143,KviZDarije10!$A$1:$N$1000, 6, 0), 0)/'TOP SCORES'!K$5,0)</f>
        <v>0</v>
      </c>
      <c r="N143" s="14">
        <f>IFERROR(100*_xlfn.IFNA(VLOOKUP($B143,KviZDarije11!$A$1:$N$1000, 6, 0), 0)/'TOP SCORES'!L$5,0)</f>
        <v>0</v>
      </c>
    </row>
    <row r="144" spans="1:14">
      <c r="A144" s="17">
        <f ca="1">RANK(C144,C$2:C$997)</f>
        <v>143</v>
      </c>
      <c r="B144" s="35" t="s">
        <v>88</v>
      </c>
      <c r="C144" s="15" cm="1">
        <f t="array" aca="1" ref="C144" ca="1">SUM(LARGE(D144:N144,ROW(INDIRECT("1:8"))))</f>
        <v>110.1010101010101</v>
      </c>
      <c r="D144" s="14">
        <f>IFERROR(100*_xlfn.IFNA(VLOOKUP($B144,KviZDarije1!$A$1:$N$1000, 6, 0), 0)/'TOP SCORES'!B$5,0)</f>
        <v>54.545454545454547</v>
      </c>
      <c r="E144" s="14">
        <f>IFERROR(100*_xlfn.IFNA(VLOOKUP($B144,KviZDarije2!$A$1:$N$1000, 6, 0), 0)/'TOP SCORES'!C$5,0)</f>
        <v>55.555555555555557</v>
      </c>
      <c r="F144" s="14">
        <f>IFERROR(100*_xlfn.IFNA(VLOOKUP($B144,KviZDarije3!$A$1:$N$1000, 6, 0), 0)/'TOP SCORES'!D$5,0)</f>
        <v>0</v>
      </c>
      <c r="G144" s="14">
        <f>IFERROR(100*_xlfn.IFNA(VLOOKUP($B144,KviZDarije4!$A$1:$N$1000, 6, 0), 0)/'TOP SCORES'!E$5,0)</f>
        <v>0</v>
      </c>
      <c r="H144" s="14">
        <f>IFERROR(100*_xlfn.IFNA(VLOOKUP($B144,KviZDarije5!$A$1:$N$1000, 6, 0), 0)/'TOP SCORES'!F$5,0)</f>
        <v>0</v>
      </c>
      <c r="I144" s="14">
        <f>IFERROR(100*_xlfn.IFNA(VLOOKUP($B144,KviZDarije6!$A$1:$N$1000, 6, 0), 0)/'TOP SCORES'!G$5,0)</f>
        <v>0</v>
      </c>
      <c r="J144" s="14">
        <f>IFERROR(100*_xlfn.IFNA(VLOOKUP($B144,KviZDarije7!$A$1:$N$999, 6, 0), 0)/'TOP SCORES'!H$5,0)</f>
        <v>0</v>
      </c>
      <c r="K144" s="14">
        <f>IFERROR(100*_xlfn.IFNA(VLOOKUP($B144,KviZDarije8!$A$1:$N$1000, 6, 0), 0)/'TOP SCORES'!I$5,0)</f>
        <v>0</v>
      </c>
      <c r="L144" s="14">
        <f>IFERROR(100*_xlfn.IFNA(VLOOKUP($B144,KviZDarije9!$A$1:$N$1000, 6, 0), 0)/'TOP SCORES'!J$5,0)</f>
        <v>0</v>
      </c>
      <c r="M144" s="14">
        <f>IFERROR(100*_xlfn.IFNA(VLOOKUP($B144,KviZDarije10!$A$1:$N$1000, 6, 0), 0)/'TOP SCORES'!K$5,0)</f>
        <v>0</v>
      </c>
      <c r="N144" s="14">
        <f>IFERROR(100*_xlfn.IFNA(VLOOKUP($B144,KviZDarije11!$A$1:$N$1000, 6, 0), 0)/'TOP SCORES'!L$5,0)</f>
        <v>0</v>
      </c>
    </row>
    <row r="145" spans="1:14">
      <c r="A145" s="17">
        <f ca="1">RANK(C145,C$2:C$997)</f>
        <v>144</v>
      </c>
      <c r="B145" s="12" t="s">
        <v>79</v>
      </c>
      <c r="C145" s="15" cm="1">
        <f t="array" aca="1" ref="C145" ca="1">SUM(LARGE(D145:N145,ROW(INDIRECT("1:8"))))</f>
        <v>109.09090909090909</v>
      </c>
      <c r="D145" s="14">
        <f>IFERROR(100*_xlfn.IFNA(VLOOKUP($B145,KviZDarije1!$A$1:$N$1000, 6, 0), 0)/'TOP SCORES'!B$5,0)</f>
        <v>27.272727272727273</v>
      </c>
      <c r="E145" s="14">
        <f>IFERROR(100*_xlfn.IFNA(VLOOKUP($B145,KviZDarije2!$A$1:$N$1000, 6, 0), 0)/'TOP SCORES'!C$5,0)</f>
        <v>0</v>
      </c>
      <c r="F145" s="14">
        <f>IFERROR(100*_xlfn.IFNA(VLOOKUP($B145,KviZDarije3!$A$1:$N$1000, 6, 0), 0)/'TOP SCORES'!D$5,0)</f>
        <v>27.272727272727273</v>
      </c>
      <c r="G145" s="14">
        <f>IFERROR(100*_xlfn.IFNA(VLOOKUP($B145,KviZDarije4!$A$1:$N$1000, 6, 0), 0)/'TOP SCORES'!E$5,0)</f>
        <v>0</v>
      </c>
      <c r="H145" s="14">
        <f>IFERROR(100*_xlfn.IFNA(VLOOKUP($B145,KviZDarije5!$A$1:$N$1000, 6, 0), 0)/'TOP SCORES'!F$5,0)</f>
        <v>54.545454545454547</v>
      </c>
      <c r="I145" s="14">
        <f>IFERROR(100*_xlfn.IFNA(VLOOKUP($B145,KviZDarije6!$A$1:$N$1000, 6, 0), 0)/'TOP SCORES'!G$5,0)</f>
        <v>0</v>
      </c>
      <c r="J145" s="14">
        <f>IFERROR(100*_xlfn.IFNA(VLOOKUP($B145,KviZDarije7!$A$1:$N$999, 6, 0), 0)/'TOP SCORES'!H$5,0)</f>
        <v>0</v>
      </c>
      <c r="K145" s="14">
        <f>IFERROR(100*_xlfn.IFNA(VLOOKUP($B145,KviZDarije8!$A$1:$N$1000, 6, 0), 0)/'TOP SCORES'!I$5,0)</f>
        <v>0</v>
      </c>
      <c r="L145" s="14">
        <f>IFERROR(100*_xlfn.IFNA(VLOOKUP($B145,KviZDarije9!$A$1:$N$1000, 6, 0), 0)/'TOP SCORES'!J$5,0)</f>
        <v>0</v>
      </c>
      <c r="M145" s="14">
        <f>IFERROR(100*_xlfn.IFNA(VLOOKUP($B145,KviZDarije10!$A$1:$N$1000, 6, 0), 0)/'TOP SCORES'!K$5,0)</f>
        <v>0</v>
      </c>
      <c r="N145" s="14">
        <f>IFERROR(100*_xlfn.IFNA(VLOOKUP($B145,KviZDarije11!$A$1:$N$1000, 6, 0), 0)/'TOP SCORES'!L$5,0)</f>
        <v>0</v>
      </c>
    </row>
    <row r="146" spans="1:14">
      <c r="A146" s="17">
        <f ca="1">RANK(C146,C$2:C$997)</f>
        <v>145</v>
      </c>
      <c r="B146" s="8" t="s">
        <v>199</v>
      </c>
      <c r="C146" s="15" cm="1">
        <f t="array" aca="1" ref="C146" ca="1">SUM(LARGE(D146:N146,ROW(INDIRECT("1:8"))))</f>
        <v>108.7878787878788</v>
      </c>
      <c r="D146" s="14">
        <f>IFERROR(100*_xlfn.IFNA(VLOOKUP($B146,KviZDarije1!$A$1:$N$1000, 6, 0), 0)/'TOP SCORES'!B$5,0)</f>
        <v>9.0909090909090917</v>
      </c>
      <c r="E146" s="14">
        <f>IFERROR(100*_xlfn.IFNA(VLOOKUP($B146,KviZDarije2!$A$1:$N$1000, 6, 0), 0)/'TOP SCORES'!C$5,0)</f>
        <v>33.333333333333336</v>
      </c>
      <c r="F146" s="14">
        <f>IFERROR(100*_xlfn.IFNA(VLOOKUP($B146,KviZDarije3!$A$1:$N$1000, 6, 0), 0)/'TOP SCORES'!D$5,0)</f>
        <v>18.181818181818183</v>
      </c>
      <c r="G146" s="14">
        <f>IFERROR(100*_xlfn.IFNA(VLOOKUP($B146,KviZDarije4!$A$1:$N$1000, 6, 0), 0)/'TOP SCORES'!E$5,0)</f>
        <v>20</v>
      </c>
      <c r="H146" s="14">
        <f>IFERROR(100*_xlfn.IFNA(VLOOKUP($B146,KviZDarije5!$A$1:$N$1000, 6, 0), 0)/'TOP SCORES'!F$5,0)</f>
        <v>18.181818181818183</v>
      </c>
      <c r="I146" s="14">
        <f>IFERROR(100*_xlfn.IFNA(VLOOKUP($B146,KviZDarije6!$A$1:$N$1000, 6, 0), 0)/'TOP SCORES'!G$5,0)</f>
        <v>0</v>
      </c>
      <c r="J146" s="14">
        <f>IFERROR(100*_xlfn.IFNA(VLOOKUP($B146,KviZDarije7!$A$1:$N$999, 6, 0), 0)/'TOP SCORES'!H$5,0)</f>
        <v>0</v>
      </c>
      <c r="K146" s="14">
        <f>IFERROR(100*_xlfn.IFNA(VLOOKUP($B146,KviZDarije8!$A$1:$N$1000, 6, 0), 0)/'TOP SCORES'!I$5,0)</f>
        <v>10</v>
      </c>
      <c r="L146" s="14">
        <f>IFERROR(100*_xlfn.IFNA(VLOOKUP($B146,KviZDarije9!$A$1:$N$1000, 6, 0), 0)/'TOP SCORES'!J$5,0)</f>
        <v>0</v>
      </c>
      <c r="M146" s="14">
        <f>IFERROR(100*_xlfn.IFNA(VLOOKUP($B146,KviZDarije10!$A$1:$N$1000, 6, 0), 0)/'TOP SCORES'!K$5,0)</f>
        <v>0</v>
      </c>
      <c r="N146" s="14">
        <f>IFERROR(100*_xlfn.IFNA(VLOOKUP($B146,KviZDarije11!$A$1:$N$1000, 6, 0), 0)/'TOP SCORES'!L$5,0)</f>
        <v>0</v>
      </c>
    </row>
    <row r="147" spans="1:14">
      <c r="A147" s="17">
        <f ca="1">RANK(C147,C$2:C$997)</f>
        <v>146</v>
      </c>
      <c r="B147" s="12" t="s">
        <v>216</v>
      </c>
      <c r="C147" s="15" cm="1">
        <f t="array" aca="1" ref="C147" ca="1">SUM(LARGE(D147:N147,ROW(INDIRECT("1:8"))))</f>
        <v>101.71717171717171</v>
      </c>
      <c r="D147" s="14">
        <f>IFERROR(100*_xlfn.IFNA(VLOOKUP($B147,KviZDarije1!$A$1:$N$1000, 6, 0), 0)/'TOP SCORES'!B$5,0)</f>
        <v>0</v>
      </c>
      <c r="E147" s="14">
        <f>IFERROR(100*_xlfn.IFNA(VLOOKUP($B147,KviZDarije2!$A$1:$N$1000, 6, 0), 0)/'TOP SCORES'!C$5,0)</f>
        <v>22.222222222222221</v>
      </c>
      <c r="F147" s="14">
        <f>IFERROR(100*_xlfn.IFNA(VLOOKUP($B147,KviZDarije3!$A$1:$N$1000, 6, 0), 0)/'TOP SCORES'!D$5,0)</f>
        <v>0</v>
      </c>
      <c r="G147" s="14">
        <f>IFERROR(100*_xlfn.IFNA(VLOOKUP($B147,KviZDarije4!$A$1:$N$1000, 6, 0), 0)/'TOP SCORES'!E$5,0)</f>
        <v>0</v>
      </c>
      <c r="H147" s="14">
        <f>IFERROR(100*_xlfn.IFNA(VLOOKUP($B147,KviZDarije5!$A$1:$N$1000, 6, 0), 0)/'TOP SCORES'!F$5,0)</f>
        <v>27.272727272727273</v>
      </c>
      <c r="I147" s="14">
        <f>IFERROR(100*_xlfn.IFNA(VLOOKUP($B147,KviZDarije6!$A$1:$N$1000, 6, 0), 0)/'TOP SCORES'!G$5,0)</f>
        <v>0</v>
      </c>
      <c r="J147" s="14">
        <f>IFERROR(100*_xlfn.IFNA(VLOOKUP($B147,KviZDarije7!$A$1:$N$999, 6, 0), 0)/'TOP SCORES'!H$5,0)</f>
        <v>0</v>
      </c>
      <c r="K147" s="14">
        <f>IFERROR(100*_xlfn.IFNA(VLOOKUP($B147,KviZDarije8!$A$1:$N$1000, 6, 0), 0)/'TOP SCORES'!I$5,0)</f>
        <v>30</v>
      </c>
      <c r="L147" s="14">
        <f>IFERROR(100*_xlfn.IFNA(VLOOKUP($B147,KviZDarije9!$A$1:$N$1000, 6, 0), 0)/'TOP SCORES'!J$5,0)</f>
        <v>0</v>
      </c>
      <c r="M147" s="14">
        <f>IFERROR(100*_xlfn.IFNA(VLOOKUP($B147,KviZDarije10!$A$1:$N$1000, 6, 0), 0)/'TOP SCORES'!K$5,0)</f>
        <v>22.222222222222221</v>
      </c>
      <c r="N147" s="14">
        <f>IFERROR(100*_xlfn.IFNA(VLOOKUP($B147,KviZDarije11!$A$1:$N$1000, 6, 0), 0)/'TOP SCORES'!L$5,0)</f>
        <v>0</v>
      </c>
    </row>
    <row r="148" spans="1:14">
      <c r="A148" s="17">
        <f ca="1">RANK(C148,C$2:C$997)</f>
        <v>147</v>
      </c>
      <c r="B148" s="36" t="s">
        <v>266</v>
      </c>
      <c r="C148" s="15" cm="1">
        <f t="array" aca="1" ref="C148" ca="1">SUM(LARGE(D148:N148,ROW(INDIRECT("1:8"))))</f>
        <v>100.60606060606061</v>
      </c>
      <c r="D148" s="14">
        <f>IFERROR(100*_xlfn.IFNA(VLOOKUP($B148,KviZDarije1!$A$1:$N$1000, 6, 0), 0)/'TOP SCORES'!B$5,0)</f>
        <v>0</v>
      </c>
      <c r="E148" s="14">
        <f>IFERROR(100*_xlfn.IFNA(VLOOKUP($B148,KviZDarije2!$A$1:$N$1000, 6, 0), 0)/'TOP SCORES'!C$5,0)</f>
        <v>0</v>
      </c>
      <c r="F148" s="14">
        <f>IFERROR(100*_xlfn.IFNA(VLOOKUP($B148,KviZDarije3!$A$1:$N$1000, 6, 0), 0)/'TOP SCORES'!D$5,0)</f>
        <v>0</v>
      </c>
      <c r="G148" s="14">
        <f>IFERROR(100*_xlfn.IFNA(VLOOKUP($B148,KviZDarije4!$A$1:$N$1000, 6, 0), 0)/'TOP SCORES'!E$5,0)</f>
        <v>0</v>
      </c>
      <c r="H148" s="14">
        <f>IFERROR(100*_xlfn.IFNA(VLOOKUP($B148,KviZDarije5!$A$1:$N$1000, 6, 0), 0)/'TOP SCORES'!F$5,0)</f>
        <v>27.272727272727273</v>
      </c>
      <c r="I148" s="14">
        <f>IFERROR(100*_xlfn.IFNA(VLOOKUP($B148,KviZDarije6!$A$1:$N$1000, 6, 0), 0)/'TOP SCORES'!G$5,0)</f>
        <v>0</v>
      </c>
      <c r="J148" s="14">
        <f>IFERROR(100*_xlfn.IFNA(VLOOKUP($B148,KviZDarije7!$A$1:$N$999, 6, 0), 0)/'TOP SCORES'!H$5,0)</f>
        <v>0</v>
      </c>
      <c r="K148" s="14">
        <f>IFERROR(100*_xlfn.IFNA(VLOOKUP($B148,KviZDarije8!$A$1:$N$1000, 6, 0), 0)/'TOP SCORES'!I$5,0)</f>
        <v>20</v>
      </c>
      <c r="L148" s="14">
        <f>IFERROR(100*_xlfn.IFNA(VLOOKUP($B148,KviZDarije9!$A$1:$N$1000, 6, 0), 0)/'TOP SCORES'!J$5,0)</f>
        <v>20</v>
      </c>
      <c r="M148" s="14">
        <f>IFERROR(100*_xlfn.IFNA(VLOOKUP($B148,KviZDarije10!$A$1:$N$1000, 6, 0), 0)/'TOP SCORES'!K$5,0)</f>
        <v>33.333333333333336</v>
      </c>
      <c r="N148" s="14">
        <f>IFERROR(100*_xlfn.IFNA(VLOOKUP($B148,KviZDarije11!$A$1:$N$1000, 6, 0), 0)/'TOP SCORES'!L$5,0)</f>
        <v>0</v>
      </c>
    </row>
    <row r="149" spans="1:14">
      <c r="A149" s="17">
        <f ca="1">RANK(C149,C$2:C$997)</f>
        <v>148</v>
      </c>
      <c r="B149" s="8" t="s">
        <v>195</v>
      </c>
      <c r="C149" s="15" cm="1">
        <f t="array" aca="1" ref="C149" ca="1">SUM(LARGE(D149:N149,ROW(INDIRECT("1:8"))))</f>
        <v>100</v>
      </c>
      <c r="D149" s="14">
        <f>IFERROR(100*_xlfn.IFNA(VLOOKUP($B149,KviZDarije1!$A$1:$N$1000, 6, 0), 0)/'TOP SCORES'!B$5,0)</f>
        <v>27.272727272727273</v>
      </c>
      <c r="E149" s="14">
        <f>IFERROR(100*_xlfn.IFNA(VLOOKUP($B149,KviZDarije2!$A$1:$N$1000, 6, 0), 0)/'TOP SCORES'!C$5,0)</f>
        <v>0</v>
      </c>
      <c r="F149" s="14">
        <f>IFERROR(100*_xlfn.IFNA(VLOOKUP($B149,KviZDarije3!$A$1:$N$1000, 6, 0), 0)/'TOP SCORES'!D$5,0)</f>
        <v>0</v>
      </c>
      <c r="G149" s="14">
        <f>IFERROR(100*_xlfn.IFNA(VLOOKUP($B149,KviZDarije4!$A$1:$N$1000, 6, 0), 0)/'TOP SCORES'!E$5,0)</f>
        <v>0</v>
      </c>
      <c r="H149" s="14">
        <f>IFERROR(100*_xlfn.IFNA(VLOOKUP($B149,KviZDarije5!$A$1:$N$1000, 6, 0), 0)/'TOP SCORES'!F$5,0)</f>
        <v>72.727272727272734</v>
      </c>
      <c r="I149" s="14">
        <f>IFERROR(100*_xlfn.IFNA(VLOOKUP($B149,KviZDarije6!$A$1:$N$1000, 6, 0), 0)/'TOP SCORES'!G$5,0)</f>
        <v>0</v>
      </c>
      <c r="J149" s="14">
        <f>IFERROR(100*_xlfn.IFNA(VLOOKUP($B149,KviZDarije7!$A$1:$N$999, 6, 0), 0)/'TOP SCORES'!H$5,0)</f>
        <v>0</v>
      </c>
      <c r="K149" s="14">
        <f>IFERROR(100*_xlfn.IFNA(VLOOKUP($B149,KviZDarije8!$A$1:$N$1000, 6, 0), 0)/'TOP SCORES'!I$5,0)</f>
        <v>0</v>
      </c>
      <c r="L149" s="14">
        <f>IFERROR(100*_xlfn.IFNA(VLOOKUP($B149,KviZDarije9!$A$1:$N$1000, 6, 0), 0)/'TOP SCORES'!J$5,0)</f>
        <v>0</v>
      </c>
      <c r="M149" s="14">
        <f>IFERROR(100*_xlfn.IFNA(VLOOKUP($B149,KviZDarije10!$A$1:$N$1000, 6, 0), 0)/'TOP SCORES'!K$5,0)</f>
        <v>0</v>
      </c>
      <c r="N149" s="14">
        <f>IFERROR(100*_xlfn.IFNA(VLOOKUP($B149,KviZDarije11!$A$1:$N$1000, 6, 0), 0)/'TOP SCORES'!L$5,0)</f>
        <v>0</v>
      </c>
    </row>
    <row r="150" spans="1:14">
      <c r="A150" s="17">
        <f ca="1">RANK(C150,C$2:C$997)</f>
        <v>149</v>
      </c>
      <c r="B150" s="12" t="s">
        <v>153</v>
      </c>
      <c r="C150" s="15" cm="1">
        <f t="array" aca="1" ref="C150" ca="1">SUM(LARGE(D150:N150,ROW(INDIRECT("1:8"))))</f>
        <v>95.656565656565661</v>
      </c>
      <c r="D150" s="14">
        <f>IFERROR(100*_xlfn.IFNA(VLOOKUP($B150,KviZDarije1!$A$1:$N$1000, 6, 0), 0)/'TOP SCORES'!B$5,0)</f>
        <v>18.181818181818183</v>
      </c>
      <c r="E150" s="14">
        <f>IFERROR(100*_xlfn.IFNA(VLOOKUP($B150,KviZDarije2!$A$1:$N$1000, 6, 0), 0)/'TOP SCORES'!C$5,0)</f>
        <v>0</v>
      </c>
      <c r="F150" s="14">
        <f>IFERROR(100*_xlfn.IFNA(VLOOKUP($B150,KviZDarije3!$A$1:$N$1000, 6, 0), 0)/'TOP SCORES'!D$5,0)</f>
        <v>36.363636363636367</v>
      </c>
      <c r="G150" s="14">
        <f>IFERROR(100*_xlfn.IFNA(VLOOKUP($B150,KviZDarije4!$A$1:$N$1000, 6, 0), 0)/'TOP SCORES'!E$5,0)</f>
        <v>0</v>
      </c>
      <c r="H150" s="14">
        <f>IFERROR(100*_xlfn.IFNA(VLOOKUP($B150,KviZDarije5!$A$1:$N$1000, 6, 0), 0)/'TOP SCORES'!F$5,0)</f>
        <v>0</v>
      </c>
      <c r="I150" s="14">
        <f>IFERROR(100*_xlfn.IFNA(VLOOKUP($B150,KviZDarije6!$A$1:$N$1000, 6, 0), 0)/'TOP SCORES'!G$5,0)</f>
        <v>0</v>
      </c>
      <c r="J150" s="14">
        <f>IFERROR(100*_xlfn.IFNA(VLOOKUP($B150,KviZDarije7!$A$1:$N$999, 6, 0), 0)/'TOP SCORES'!H$5,0)</f>
        <v>11.111111111111111</v>
      </c>
      <c r="K150" s="14">
        <f>IFERROR(100*_xlfn.IFNA(VLOOKUP($B150,KviZDarije8!$A$1:$N$1000, 6, 0), 0)/'TOP SCORES'!I$5,0)</f>
        <v>20</v>
      </c>
      <c r="L150" s="14">
        <f>IFERROR(100*_xlfn.IFNA(VLOOKUP($B150,KviZDarije9!$A$1:$N$1000, 6, 0), 0)/'TOP SCORES'!J$5,0)</f>
        <v>10</v>
      </c>
      <c r="M150" s="14">
        <f>IFERROR(100*_xlfn.IFNA(VLOOKUP($B150,KviZDarije10!$A$1:$N$1000, 6, 0), 0)/'TOP SCORES'!K$5,0)</f>
        <v>0</v>
      </c>
      <c r="N150" s="14">
        <f>IFERROR(100*_xlfn.IFNA(VLOOKUP($B150,KviZDarije11!$A$1:$N$1000, 6, 0), 0)/'TOP SCORES'!L$5,0)</f>
        <v>0</v>
      </c>
    </row>
    <row r="151" spans="1:14">
      <c r="A151" s="17">
        <f ca="1">RANK(C151,C$2:C$997)</f>
        <v>150</v>
      </c>
      <c r="B151" s="12" t="s">
        <v>238</v>
      </c>
      <c r="C151" s="15" cm="1">
        <f t="array" aca="1" ref="C151" ca="1">SUM(LARGE(D151:N151,ROW(INDIRECT("1:8"))))</f>
        <v>93.939393939393938</v>
      </c>
      <c r="D151" s="14">
        <f>IFERROR(100*_xlfn.IFNA(VLOOKUP($B151,KviZDarije1!$A$1:$N$1000, 6, 0), 0)/'TOP SCORES'!B$5,0)</f>
        <v>0</v>
      </c>
      <c r="E151" s="14">
        <f>IFERROR(100*_xlfn.IFNA(VLOOKUP($B151,KviZDarije2!$A$1:$N$1000, 6, 0), 0)/'TOP SCORES'!C$5,0)</f>
        <v>66.666666666666671</v>
      </c>
      <c r="F151" s="14">
        <f>IFERROR(100*_xlfn.IFNA(VLOOKUP($B151,KviZDarije3!$A$1:$N$1000, 6, 0), 0)/'TOP SCORES'!D$5,0)</f>
        <v>27.272727272727273</v>
      </c>
      <c r="G151" s="14">
        <f>IFERROR(100*_xlfn.IFNA(VLOOKUP($B151,KviZDarije4!$A$1:$N$1000, 6, 0), 0)/'TOP SCORES'!E$5,0)</f>
        <v>0</v>
      </c>
      <c r="H151" s="14">
        <f>IFERROR(100*_xlfn.IFNA(VLOOKUP($B151,KviZDarije5!$A$1:$N$1000, 6, 0), 0)/'TOP SCORES'!F$5,0)</f>
        <v>0</v>
      </c>
      <c r="I151" s="14">
        <f>IFERROR(100*_xlfn.IFNA(VLOOKUP($B151,KviZDarije6!$A$1:$N$1000, 6, 0), 0)/'TOP SCORES'!G$5,0)</f>
        <v>0</v>
      </c>
      <c r="J151" s="14">
        <f>IFERROR(100*_xlfn.IFNA(VLOOKUP($B151,KviZDarije7!$A$1:$N$999, 6, 0), 0)/'TOP SCORES'!H$5,0)</f>
        <v>0</v>
      </c>
      <c r="K151" s="14">
        <f>IFERROR(100*_xlfn.IFNA(VLOOKUP($B151,KviZDarije8!$A$1:$N$1000, 6, 0), 0)/'TOP SCORES'!I$5,0)</f>
        <v>0</v>
      </c>
      <c r="L151" s="14">
        <f>IFERROR(100*_xlfn.IFNA(VLOOKUP($B151,KviZDarije9!$A$1:$N$1000, 6, 0), 0)/'TOP SCORES'!J$5,0)</f>
        <v>0</v>
      </c>
      <c r="M151" s="14">
        <f>IFERROR(100*_xlfn.IFNA(VLOOKUP($B151,KviZDarije10!$A$1:$N$1000, 6, 0), 0)/'TOP SCORES'!K$5,0)</f>
        <v>0</v>
      </c>
      <c r="N151" s="14">
        <f>IFERROR(100*_xlfn.IFNA(VLOOKUP($B151,KviZDarije11!$A$1:$N$1000, 6, 0), 0)/'TOP SCORES'!L$5,0)</f>
        <v>0</v>
      </c>
    </row>
    <row r="152" spans="1:14">
      <c r="A152" s="17">
        <f ca="1">RANK(C152,C$2:C$997)</f>
        <v>151</v>
      </c>
      <c r="B152" s="8" t="s">
        <v>95</v>
      </c>
      <c r="C152" s="15" cm="1">
        <f t="array" aca="1" ref="C152" ca="1">SUM(LARGE(D152:N152,ROW(INDIRECT("1:8"))))</f>
        <v>89.898989898989896</v>
      </c>
      <c r="D152" s="14">
        <f>IFERROR(100*_xlfn.IFNA(VLOOKUP($B152,KviZDarije1!$A$1:$N$1000, 6, 0), 0)/'TOP SCORES'!B$5,0)</f>
        <v>18.181818181818183</v>
      </c>
      <c r="E152" s="14">
        <f>IFERROR(100*_xlfn.IFNA(VLOOKUP($B152,KviZDarije2!$A$1:$N$1000, 6, 0), 0)/'TOP SCORES'!C$5,0)</f>
        <v>0</v>
      </c>
      <c r="F152" s="14">
        <f>IFERROR(100*_xlfn.IFNA(VLOOKUP($B152,KviZDarije3!$A$1:$N$1000, 6, 0), 0)/'TOP SCORES'!D$5,0)</f>
        <v>27.272727272727273</v>
      </c>
      <c r="G152" s="14">
        <f>IFERROR(100*_xlfn.IFNA(VLOOKUP($B152,KviZDarije4!$A$1:$N$1000, 6, 0), 0)/'TOP SCORES'!E$5,0)</f>
        <v>0</v>
      </c>
      <c r="H152" s="14">
        <f>IFERROR(100*_xlfn.IFNA(VLOOKUP($B152,KviZDarije5!$A$1:$N$1000, 6, 0), 0)/'TOP SCORES'!F$5,0)</f>
        <v>0</v>
      </c>
      <c r="I152" s="14">
        <f>IFERROR(100*_xlfn.IFNA(VLOOKUP($B152,KviZDarije6!$A$1:$N$1000, 6, 0), 0)/'TOP SCORES'!G$5,0)</f>
        <v>0</v>
      </c>
      <c r="J152" s="14">
        <f>IFERROR(100*_xlfn.IFNA(VLOOKUP($B152,KviZDarije7!$A$1:$N$999, 6, 0), 0)/'TOP SCORES'!H$5,0)</f>
        <v>0</v>
      </c>
      <c r="K152" s="14">
        <f>IFERROR(100*_xlfn.IFNA(VLOOKUP($B152,KviZDarije8!$A$1:$N$1000, 6, 0), 0)/'TOP SCORES'!I$5,0)</f>
        <v>0</v>
      </c>
      <c r="L152" s="14">
        <f>IFERROR(100*_xlfn.IFNA(VLOOKUP($B152,KviZDarije9!$A$1:$N$1000, 6, 0), 0)/'TOP SCORES'!J$5,0)</f>
        <v>0</v>
      </c>
      <c r="M152" s="14">
        <f>IFERROR(100*_xlfn.IFNA(VLOOKUP($B152,KviZDarije10!$A$1:$N$1000, 6, 0), 0)/'TOP SCORES'!K$5,0)</f>
        <v>44.444444444444443</v>
      </c>
      <c r="N152" s="14">
        <f>IFERROR(100*_xlfn.IFNA(VLOOKUP($B152,KviZDarije11!$A$1:$N$1000, 6, 0), 0)/'TOP SCORES'!L$5,0)</f>
        <v>0</v>
      </c>
    </row>
    <row r="153" spans="1:14">
      <c r="A153" s="17">
        <f ca="1">RANK(C153,C$2:C$997)</f>
        <v>152</v>
      </c>
      <c r="B153" s="35" t="s">
        <v>253</v>
      </c>
      <c r="C153" s="15" cm="1">
        <f t="array" aca="1" ref="C153" ca="1">SUM(LARGE(D153:N153,ROW(INDIRECT("1:8"))))</f>
        <v>86.363636363636374</v>
      </c>
      <c r="D153" s="14">
        <f>IFERROR(100*_xlfn.IFNA(VLOOKUP($B153,KviZDarije1!$A$1:$N$1000, 6, 0), 0)/'TOP SCORES'!B$5,0)</f>
        <v>0</v>
      </c>
      <c r="E153" s="14">
        <f>IFERROR(100*_xlfn.IFNA(VLOOKUP($B153,KviZDarije2!$A$1:$N$1000, 6, 0), 0)/'TOP SCORES'!C$5,0)</f>
        <v>0</v>
      </c>
      <c r="F153" s="14">
        <f>IFERROR(100*_xlfn.IFNA(VLOOKUP($B153,KviZDarije3!$A$1:$N$1000, 6, 0), 0)/'TOP SCORES'!D$5,0)</f>
        <v>0</v>
      </c>
      <c r="G153" s="14">
        <f>IFERROR(100*_xlfn.IFNA(VLOOKUP($B153,KviZDarije4!$A$1:$N$1000, 6, 0), 0)/'TOP SCORES'!E$5,0)</f>
        <v>50</v>
      </c>
      <c r="H153" s="14">
        <f>IFERROR(100*_xlfn.IFNA(VLOOKUP($B153,KviZDarije5!$A$1:$N$1000, 6, 0), 0)/'TOP SCORES'!F$5,0)</f>
        <v>36.363636363636367</v>
      </c>
      <c r="I153" s="14">
        <f>IFERROR(100*_xlfn.IFNA(VLOOKUP($B153,KviZDarije6!$A$1:$N$1000, 6, 0), 0)/'TOP SCORES'!G$5,0)</f>
        <v>0</v>
      </c>
      <c r="J153" s="14">
        <f>IFERROR(100*_xlfn.IFNA(VLOOKUP($B153,KviZDarije7!$A$1:$N$999, 6, 0), 0)/'TOP SCORES'!H$5,0)</f>
        <v>0</v>
      </c>
      <c r="K153" s="14">
        <f>IFERROR(100*_xlfn.IFNA(VLOOKUP($B153,KviZDarije8!$A$1:$N$1000, 6, 0), 0)/'TOP SCORES'!I$5,0)</f>
        <v>0</v>
      </c>
      <c r="L153" s="14">
        <f>IFERROR(100*_xlfn.IFNA(VLOOKUP($B153,KviZDarije9!$A$1:$N$1000, 6, 0), 0)/'TOP SCORES'!J$5,0)</f>
        <v>0</v>
      </c>
      <c r="M153" s="14">
        <f>IFERROR(100*_xlfn.IFNA(VLOOKUP($B153,KviZDarije10!$A$1:$N$1000, 6, 0), 0)/'TOP SCORES'!K$5,0)</f>
        <v>0</v>
      </c>
      <c r="N153" s="14">
        <f>IFERROR(100*_xlfn.IFNA(VLOOKUP($B153,KviZDarije11!$A$1:$N$1000, 6, 0), 0)/'TOP SCORES'!L$5,0)</f>
        <v>0</v>
      </c>
    </row>
    <row r="154" spans="1:14">
      <c r="A154" s="17">
        <f ca="1">RANK(C154,C$2:C$997)</f>
        <v>153</v>
      </c>
      <c r="B154" s="12" t="s">
        <v>83</v>
      </c>
      <c r="C154" s="15" cm="1">
        <f t="array" aca="1" ref="C154" ca="1">SUM(LARGE(D154:N154,ROW(INDIRECT("1:8"))))</f>
        <v>85.858585858585855</v>
      </c>
      <c r="D154" s="14">
        <f>IFERROR(100*_xlfn.IFNA(VLOOKUP($B154,KviZDarije1!$A$1:$N$1000, 6, 0), 0)/'TOP SCORES'!B$5,0)</f>
        <v>18.181818181818183</v>
      </c>
      <c r="E154" s="14">
        <f>IFERROR(100*_xlfn.IFNA(VLOOKUP($B154,KviZDarije2!$A$1:$N$1000, 6, 0), 0)/'TOP SCORES'!C$5,0)</f>
        <v>0</v>
      </c>
      <c r="F154" s="14">
        <f>IFERROR(100*_xlfn.IFNA(VLOOKUP($B154,KviZDarije3!$A$1:$N$1000, 6, 0), 0)/'TOP SCORES'!D$5,0)</f>
        <v>45.454545454545453</v>
      </c>
      <c r="G154" s="14">
        <f>IFERROR(100*_xlfn.IFNA(VLOOKUP($B154,KviZDarije4!$A$1:$N$1000, 6, 0), 0)/'TOP SCORES'!E$5,0)</f>
        <v>0</v>
      </c>
      <c r="H154" s="14">
        <f>IFERROR(100*_xlfn.IFNA(VLOOKUP($B154,KviZDarije5!$A$1:$N$1000, 6, 0), 0)/'TOP SCORES'!F$5,0)</f>
        <v>0</v>
      </c>
      <c r="I154" s="14">
        <f>IFERROR(100*_xlfn.IFNA(VLOOKUP($B154,KviZDarije6!$A$1:$N$1000, 6, 0), 0)/'TOP SCORES'!G$5,0)</f>
        <v>0</v>
      </c>
      <c r="J154" s="14">
        <f>IFERROR(100*_xlfn.IFNA(VLOOKUP($B154,KviZDarije7!$A$1:$N$999, 6, 0), 0)/'TOP SCORES'!H$5,0)</f>
        <v>0</v>
      </c>
      <c r="K154" s="14">
        <f>IFERROR(100*_xlfn.IFNA(VLOOKUP($B154,KviZDarije8!$A$1:$N$1000, 6, 0), 0)/'TOP SCORES'!I$5,0)</f>
        <v>0</v>
      </c>
      <c r="L154" s="14">
        <f>IFERROR(100*_xlfn.IFNA(VLOOKUP($B154,KviZDarije9!$A$1:$N$1000, 6, 0), 0)/'TOP SCORES'!J$5,0)</f>
        <v>0</v>
      </c>
      <c r="M154" s="14">
        <f>IFERROR(100*_xlfn.IFNA(VLOOKUP($B154,KviZDarije10!$A$1:$N$1000, 6, 0), 0)/'TOP SCORES'!K$5,0)</f>
        <v>22.222222222222221</v>
      </c>
      <c r="N154" s="14">
        <f>IFERROR(100*_xlfn.IFNA(VLOOKUP($B154,KviZDarije11!$A$1:$N$1000, 6, 0), 0)/'TOP SCORES'!L$5,0)</f>
        <v>0</v>
      </c>
    </row>
    <row r="155" spans="1:14">
      <c r="A155" s="17">
        <f ca="1">RANK(C155,C$2:C$997)</f>
        <v>154</v>
      </c>
      <c r="B155" s="12" t="s">
        <v>227</v>
      </c>
      <c r="C155" s="15" cm="1">
        <f t="array" aca="1" ref="C155" ca="1">SUM(LARGE(D155:N155,ROW(INDIRECT("1:8"))))</f>
        <v>81.818181818181813</v>
      </c>
      <c r="D155" s="14">
        <f>IFERROR(100*_xlfn.IFNA(VLOOKUP($B155,KviZDarije1!$A$1:$N$1000, 6, 0), 0)/'TOP SCORES'!B$5,0)</f>
        <v>0</v>
      </c>
      <c r="E155" s="14">
        <f>IFERROR(100*_xlfn.IFNA(VLOOKUP($B155,KviZDarije2!$A$1:$N$1000, 6, 0), 0)/'TOP SCORES'!C$5,0)</f>
        <v>0</v>
      </c>
      <c r="F155" s="14">
        <f>IFERROR(100*_xlfn.IFNA(VLOOKUP($B155,KviZDarije3!$A$1:$N$1000, 6, 0), 0)/'TOP SCORES'!D$5,0)</f>
        <v>81.818181818181813</v>
      </c>
      <c r="G155" s="14">
        <f>IFERROR(100*_xlfn.IFNA(VLOOKUP($B155,KviZDarije4!$A$1:$N$1000, 6, 0), 0)/'TOP SCORES'!E$5,0)</f>
        <v>0</v>
      </c>
      <c r="H155" s="14">
        <f>IFERROR(100*_xlfn.IFNA(VLOOKUP($B155,KviZDarije5!$A$1:$N$1000, 6, 0), 0)/'TOP SCORES'!F$5,0)</f>
        <v>0</v>
      </c>
      <c r="I155" s="14">
        <f>IFERROR(100*_xlfn.IFNA(VLOOKUP($B155,KviZDarije6!$A$1:$N$1000, 6, 0), 0)/'TOP SCORES'!G$5,0)</f>
        <v>0</v>
      </c>
      <c r="J155" s="14">
        <f>IFERROR(100*_xlfn.IFNA(VLOOKUP($B155,KviZDarije7!$A$1:$N$999, 6, 0), 0)/'TOP SCORES'!H$5,0)</f>
        <v>0</v>
      </c>
      <c r="K155" s="14">
        <f>IFERROR(100*_xlfn.IFNA(VLOOKUP($B155,KviZDarije8!$A$1:$N$1000, 6, 0), 0)/'TOP SCORES'!I$5,0)</f>
        <v>0</v>
      </c>
      <c r="L155" s="14">
        <f>IFERROR(100*_xlfn.IFNA(VLOOKUP($B155,KviZDarije9!$A$1:$N$1000, 6, 0), 0)/'TOP SCORES'!J$5,0)</f>
        <v>0</v>
      </c>
      <c r="M155" s="14">
        <f>IFERROR(100*_xlfn.IFNA(VLOOKUP($B155,KviZDarije10!$A$1:$N$1000, 6, 0), 0)/'TOP SCORES'!K$5,0)</f>
        <v>0</v>
      </c>
      <c r="N155" s="14">
        <f>IFERROR(100*_xlfn.IFNA(VLOOKUP($B155,KviZDarije11!$A$1:$N$1000, 6, 0), 0)/'TOP SCORES'!L$5,0)</f>
        <v>0</v>
      </c>
    </row>
    <row r="156" spans="1:14">
      <c r="A156" s="17">
        <f ca="1">RANK(C156,C$2:C$997)</f>
        <v>154</v>
      </c>
      <c r="B156" s="12" t="s">
        <v>156</v>
      </c>
      <c r="C156" s="15" cm="1">
        <f t="array" aca="1" ref="C156" ca="1">SUM(LARGE(D156:N156,ROW(INDIRECT("1:8"))))</f>
        <v>81.818181818181813</v>
      </c>
      <c r="D156" s="14">
        <f>IFERROR(100*_xlfn.IFNA(VLOOKUP($B156,KviZDarije1!$A$1:$N$1000, 6, 0), 0)/'TOP SCORES'!B$5,0)</f>
        <v>27.272727272727273</v>
      </c>
      <c r="E156" s="14">
        <f>IFERROR(100*_xlfn.IFNA(VLOOKUP($B156,KviZDarije2!$A$1:$N$1000, 6, 0), 0)/'TOP SCORES'!C$5,0)</f>
        <v>0</v>
      </c>
      <c r="F156" s="14">
        <f>IFERROR(100*_xlfn.IFNA(VLOOKUP($B156,KviZDarije3!$A$1:$N$1000, 6, 0), 0)/'TOP SCORES'!D$5,0)</f>
        <v>27.272727272727273</v>
      </c>
      <c r="G156" s="14">
        <f>IFERROR(100*_xlfn.IFNA(VLOOKUP($B156,KviZDarije4!$A$1:$N$1000, 6, 0), 0)/'TOP SCORES'!E$5,0)</f>
        <v>0</v>
      </c>
      <c r="H156" s="14">
        <f>IFERROR(100*_xlfn.IFNA(VLOOKUP($B156,KviZDarije5!$A$1:$N$1000, 6, 0), 0)/'TOP SCORES'!F$5,0)</f>
        <v>27.272727272727273</v>
      </c>
      <c r="I156" s="14">
        <f>IFERROR(100*_xlfn.IFNA(VLOOKUP($B156,KviZDarije6!$A$1:$N$1000, 6, 0), 0)/'TOP SCORES'!G$5,0)</f>
        <v>0</v>
      </c>
      <c r="J156" s="14">
        <f>IFERROR(100*_xlfn.IFNA(VLOOKUP($B156,KviZDarije7!$A$1:$N$999, 6, 0), 0)/'TOP SCORES'!H$5,0)</f>
        <v>0</v>
      </c>
      <c r="K156" s="14">
        <f>IFERROR(100*_xlfn.IFNA(VLOOKUP($B156,KviZDarije8!$A$1:$N$1000, 6, 0), 0)/'TOP SCORES'!I$5,0)</f>
        <v>0</v>
      </c>
      <c r="L156" s="14">
        <f>IFERROR(100*_xlfn.IFNA(VLOOKUP($B156,KviZDarije9!$A$1:$N$1000, 6, 0), 0)/'TOP SCORES'!J$5,0)</f>
        <v>0</v>
      </c>
      <c r="M156" s="14">
        <f>IFERROR(100*_xlfn.IFNA(VLOOKUP($B156,KviZDarije10!$A$1:$N$1000, 6, 0), 0)/'TOP SCORES'!K$5,0)</f>
        <v>0</v>
      </c>
      <c r="N156" s="14">
        <f>IFERROR(100*_xlfn.IFNA(VLOOKUP($B156,KviZDarije11!$A$1:$N$1000, 6, 0), 0)/'TOP SCORES'!L$5,0)</f>
        <v>0</v>
      </c>
    </row>
    <row r="157" spans="1:14">
      <c r="A157" s="17">
        <f ca="1">RANK(C157,C$2:C$997)</f>
        <v>156</v>
      </c>
      <c r="B157" s="12" t="s">
        <v>140</v>
      </c>
      <c r="C157" s="15" cm="1">
        <f t="array" aca="1" ref="C157" ca="1">SUM(LARGE(D157:N157,ROW(INDIRECT("1:8"))))</f>
        <v>80.808080808080803</v>
      </c>
      <c r="D157" s="14">
        <f>IFERROR(100*_xlfn.IFNA(VLOOKUP($B157,KviZDarije1!$A$1:$N$1000, 6, 0), 0)/'TOP SCORES'!B$5,0)</f>
        <v>0</v>
      </c>
      <c r="E157" s="14">
        <f>IFERROR(100*_xlfn.IFNA(VLOOKUP($B157,KviZDarije2!$A$1:$N$1000, 6, 0), 0)/'TOP SCORES'!C$5,0)</f>
        <v>0</v>
      </c>
      <c r="F157" s="14">
        <f>IFERROR(100*_xlfn.IFNA(VLOOKUP($B157,KviZDarije3!$A$1:$N$1000, 6, 0), 0)/'TOP SCORES'!D$5,0)</f>
        <v>36.363636363636367</v>
      </c>
      <c r="G157" s="14">
        <f>IFERROR(100*_xlfn.IFNA(VLOOKUP($B157,KviZDarije4!$A$1:$N$1000, 6, 0), 0)/'TOP SCORES'!E$5,0)</f>
        <v>0</v>
      </c>
      <c r="H157" s="14">
        <f>IFERROR(100*_xlfn.IFNA(VLOOKUP($B157,KviZDarije5!$A$1:$N$1000, 6, 0), 0)/'TOP SCORES'!F$5,0)</f>
        <v>0</v>
      </c>
      <c r="I157" s="14">
        <f>IFERROR(100*_xlfn.IFNA(VLOOKUP($B157,KviZDarije6!$A$1:$N$1000, 6, 0), 0)/'TOP SCORES'!G$5,0)</f>
        <v>0</v>
      </c>
      <c r="J157" s="14">
        <f>IFERROR(100*_xlfn.IFNA(VLOOKUP($B157,KviZDarije7!$A$1:$N$999, 6, 0), 0)/'TOP SCORES'!H$5,0)</f>
        <v>0</v>
      </c>
      <c r="K157" s="14">
        <f>IFERROR(100*_xlfn.IFNA(VLOOKUP($B157,KviZDarije8!$A$1:$N$1000, 6, 0), 0)/'TOP SCORES'!I$5,0)</f>
        <v>0</v>
      </c>
      <c r="L157" s="14">
        <f>IFERROR(100*_xlfn.IFNA(VLOOKUP($B157,KviZDarije9!$A$1:$N$1000, 6, 0), 0)/'TOP SCORES'!J$5,0)</f>
        <v>0</v>
      </c>
      <c r="M157" s="14">
        <f>IFERROR(100*_xlfn.IFNA(VLOOKUP($B157,KviZDarije10!$A$1:$N$1000, 6, 0), 0)/'TOP SCORES'!K$5,0)</f>
        <v>44.444444444444443</v>
      </c>
      <c r="N157" s="14">
        <f>IFERROR(100*_xlfn.IFNA(VLOOKUP($B157,KviZDarije11!$A$1:$N$1000, 6, 0), 0)/'TOP SCORES'!L$5,0)</f>
        <v>0</v>
      </c>
    </row>
    <row r="158" spans="1:14">
      <c r="A158" s="17">
        <f ca="1">RANK(C158,C$2:C$997)</f>
        <v>157</v>
      </c>
      <c r="B158" s="35" t="s">
        <v>249</v>
      </c>
      <c r="C158" s="15" cm="1">
        <f t="array" aca="1" ref="C158" ca="1">SUM(LARGE(D158:N158,ROW(INDIRECT("1:8"))))</f>
        <v>80</v>
      </c>
      <c r="D158" s="14">
        <f>IFERROR(100*_xlfn.IFNA(VLOOKUP($B158,KviZDarije1!$A$1:$N$1000, 6, 0), 0)/'TOP SCORES'!B$5,0)</f>
        <v>0</v>
      </c>
      <c r="E158" s="14">
        <f>IFERROR(100*_xlfn.IFNA(VLOOKUP($B158,KviZDarije2!$A$1:$N$1000, 6, 0), 0)/'TOP SCORES'!C$5,0)</f>
        <v>0</v>
      </c>
      <c r="F158" s="14">
        <f>IFERROR(100*_xlfn.IFNA(VLOOKUP($B158,KviZDarije3!$A$1:$N$1000, 6, 0), 0)/'TOP SCORES'!D$5,0)</f>
        <v>0</v>
      </c>
      <c r="G158" s="14">
        <f>IFERROR(100*_xlfn.IFNA(VLOOKUP($B158,KviZDarije4!$A$1:$N$1000, 6, 0), 0)/'TOP SCORES'!E$5,0)</f>
        <v>80</v>
      </c>
      <c r="H158" s="14">
        <f>IFERROR(100*_xlfn.IFNA(VLOOKUP($B158,KviZDarije5!$A$1:$N$1000, 6, 0), 0)/'TOP SCORES'!F$5,0)</f>
        <v>0</v>
      </c>
      <c r="I158" s="14">
        <f>IFERROR(100*_xlfn.IFNA(VLOOKUP($B158,KviZDarije6!$A$1:$N$1000, 6, 0), 0)/'TOP SCORES'!G$5,0)</f>
        <v>0</v>
      </c>
      <c r="J158" s="14">
        <f>IFERROR(100*_xlfn.IFNA(VLOOKUP($B158,KviZDarije7!$A$1:$N$999, 6, 0), 0)/'TOP SCORES'!H$5,0)</f>
        <v>0</v>
      </c>
      <c r="K158" s="14">
        <f>IFERROR(100*_xlfn.IFNA(VLOOKUP($B158,KviZDarije8!$A$1:$N$1000, 6, 0), 0)/'TOP SCORES'!I$5,0)</f>
        <v>0</v>
      </c>
      <c r="L158" s="14">
        <f>IFERROR(100*_xlfn.IFNA(VLOOKUP($B158,KviZDarije9!$A$1:$N$1000, 6, 0), 0)/'TOP SCORES'!J$5,0)</f>
        <v>0</v>
      </c>
      <c r="M158" s="14">
        <f>IFERROR(100*_xlfn.IFNA(VLOOKUP($B158,KviZDarije10!$A$1:$N$1000, 6, 0), 0)/'TOP SCORES'!K$5,0)</f>
        <v>0</v>
      </c>
      <c r="N158" s="14">
        <f>IFERROR(100*_xlfn.IFNA(VLOOKUP($B158,KviZDarije11!$A$1:$N$1000, 6, 0), 0)/'TOP SCORES'!L$5,0)</f>
        <v>0</v>
      </c>
    </row>
    <row r="159" spans="1:14">
      <c r="A159" s="17">
        <f ca="1">RANK(C159,C$2:C$997)</f>
        <v>158</v>
      </c>
      <c r="B159" s="8" t="s">
        <v>201</v>
      </c>
      <c r="C159" s="15" cm="1">
        <f t="array" aca="1" ref="C159" ca="1">SUM(LARGE(D159:N159,ROW(INDIRECT("1:8"))))</f>
        <v>79.494949494949495</v>
      </c>
      <c r="D159" s="14">
        <f>IFERROR(100*_xlfn.IFNA(VLOOKUP($B159,KviZDarije1!$A$1:$N$1000, 6, 0), 0)/'TOP SCORES'!B$5,0)</f>
        <v>0</v>
      </c>
      <c r="E159" s="14">
        <f>IFERROR(100*_xlfn.IFNA(VLOOKUP($B159,KviZDarije2!$A$1:$N$1000, 6, 0), 0)/'TOP SCORES'!C$5,0)</f>
        <v>0</v>
      </c>
      <c r="F159" s="14">
        <f>IFERROR(100*_xlfn.IFNA(VLOOKUP($B159,KviZDarije3!$A$1:$N$1000, 6, 0), 0)/'TOP SCORES'!D$5,0)</f>
        <v>18.181818181818183</v>
      </c>
      <c r="G159" s="14">
        <f>IFERROR(100*_xlfn.IFNA(VLOOKUP($B159,KviZDarije4!$A$1:$N$1000, 6, 0), 0)/'TOP SCORES'!E$5,0)</f>
        <v>10</v>
      </c>
      <c r="H159" s="14">
        <f>IFERROR(100*_xlfn.IFNA(VLOOKUP($B159,KviZDarije5!$A$1:$N$1000, 6, 0), 0)/'TOP SCORES'!F$5,0)</f>
        <v>9.0909090909090917</v>
      </c>
      <c r="I159" s="14">
        <f>IFERROR(100*_xlfn.IFNA(VLOOKUP($B159,KviZDarije6!$A$1:$N$1000, 6, 0), 0)/'TOP SCORES'!G$5,0)</f>
        <v>22.222222222222221</v>
      </c>
      <c r="J159" s="14">
        <f>IFERROR(100*_xlfn.IFNA(VLOOKUP($B159,KviZDarije7!$A$1:$N$999, 6, 0), 0)/'TOP SCORES'!H$5,0)</f>
        <v>0</v>
      </c>
      <c r="K159" s="14">
        <f>IFERROR(100*_xlfn.IFNA(VLOOKUP($B159,KviZDarije8!$A$1:$N$1000, 6, 0), 0)/'TOP SCORES'!I$5,0)</f>
        <v>20</v>
      </c>
      <c r="L159" s="14">
        <f>IFERROR(100*_xlfn.IFNA(VLOOKUP($B159,KviZDarije9!$A$1:$N$1000, 6, 0), 0)/'TOP SCORES'!J$5,0)</f>
        <v>0</v>
      </c>
      <c r="M159" s="14">
        <f>IFERROR(100*_xlfn.IFNA(VLOOKUP($B159,KviZDarije10!$A$1:$N$1000, 6, 0), 0)/'TOP SCORES'!K$5,0)</f>
        <v>0</v>
      </c>
      <c r="N159" s="14">
        <f>IFERROR(100*_xlfn.IFNA(VLOOKUP($B159,KviZDarije11!$A$1:$N$1000, 6, 0), 0)/'TOP SCORES'!L$5,0)</f>
        <v>0</v>
      </c>
    </row>
    <row r="160" spans="1:14">
      <c r="A160" s="17">
        <f ca="1">RANK(C160,C$2:C$997)</f>
        <v>158</v>
      </c>
      <c r="B160" s="35" t="s">
        <v>202</v>
      </c>
      <c r="C160" s="15" cm="1">
        <f t="array" aca="1" ref="C160" ca="1">SUM(LARGE(D160:N160,ROW(INDIRECT("1:8"))))</f>
        <v>79.494949494949495</v>
      </c>
      <c r="D160" s="14">
        <f>IFERROR(100*_xlfn.IFNA(VLOOKUP($B160,KviZDarije1!$A$1:$N$1000, 6, 0), 0)/'TOP SCORES'!B$5,0)</f>
        <v>27.272727272727273</v>
      </c>
      <c r="E160" s="14">
        <f>IFERROR(100*_xlfn.IFNA(VLOOKUP($B160,KviZDarije2!$A$1:$N$1000, 6, 0), 0)/'TOP SCORES'!C$5,0)</f>
        <v>0</v>
      </c>
      <c r="F160" s="14">
        <f>IFERROR(100*_xlfn.IFNA(VLOOKUP($B160,KviZDarije3!$A$1:$N$1000, 6, 0), 0)/'TOP SCORES'!D$5,0)</f>
        <v>0</v>
      </c>
      <c r="G160" s="14">
        <f>IFERROR(100*_xlfn.IFNA(VLOOKUP($B160,KviZDarije4!$A$1:$N$1000, 6, 0), 0)/'TOP SCORES'!E$5,0)</f>
        <v>0</v>
      </c>
      <c r="H160" s="14">
        <f>IFERROR(100*_xlfn.IFNA(VLOOKUP($B160,KviZDarije5!$A$1:$N$1000, 6, 0), 0)/'TOP SCORES'!F$5,0)</f>
        <v>0</v>
      </c>
      <c r="I160" s="14">
        <f>IFERROR(100*_xlfn.IFNA(VLOOKUP($B160,KviZDarije6!$A$1:$N$1000, 6, 0), 0)/'TOP SCORES'!G$5,0)</f>
        <v>22.222222222222221</v>
      </c>
      <c r="J160" s="14">
        <f>IFERROR(100*_xlfn.IFNA(VLOOKUP($B160,KviZDarije7!$A$1:$N$999, 6, 0), 0)/'TOP SCORES'!H$5,0)</f>
        <v>0</v>
      </c>
      <c r="K160" s="14">
        <f>IFERROR(100*_xlfn.IFNA(VLOOKUP($B160,KviZDarije8!$A$1:$N$1000, 6, 0), 0)/'TOP SCORES'!I$5,0)</f>
        <v>30</v>
      </c>
      <c r="L160" s="14">
        <f>IFERROR(100*_xlfn.IFNA(VLOOKUP($B160,KviZDarije9!$A$1:$N$1000, 6, 0), 0)/'TOP SCORES'!J$5,0)</f>
        <v>0</v>
      </c>
      <c r="M160" s="14">
        <f>IFERROR(100*_xlfn.IFNA(VLOOKUP($B160,KviZDarije10!$A$1:$N$1000, 6, 0), 0)/'TOP SCORES'!K$5,0)</f>
        <v>0</v>
      </c>
      <c r="N160" s="14">
        <f>IFERROR(100*_xlfn.IFNA(VLOOKUP($B160,KviZDarije11!$A$1:$N$1000, 6, 0), 0)/'TOP SCORES'!L$5,0)</f>
        <v>0</v>
      </c>
    </row>
    <row r="161" spans="1:14">
      <c r="A161" s="17">
        <f ca="1">RANK(C161,C$2:C$997)</f>
        <v>160</v>
      </c>
      <c r="B161" s="71" t="s">
        <v>276</v>
      </c>
      <c r="C161" s="15" cm="1">
        <f t="array" aca="1" ref="C161" ca="1">SUM(LARGE(D161:N161,ROW(INDIRECT("1:8"))))</f>
        <v>78.787878787878782</v>
      </c>
      <c r="D161" s="14">
        <f>IFERROR(100*_xlfn.IFNA(VLOOKUP($B161,KviZDarije1!$A$1:$N$1000, 6, 0), 0)/'TOP SCORES'!B$5,0)</f>
        <v>0</v>
      </c>
      <c r="E161" s="14">
        <f>IFERROR(100*_xlfn.IFNA(VLOOKUP($B161,KviZDarije2!$A$1:$N$1000, 6, 0), 0)/'TOP SCORES'!C$5,0)</f>
        <v>0</v>
      </c>
      <c r="F161" s="14">
        <f>IFERROR(100*_xlfn.IFNA(VLOOKUP($B161,KviZDarije3!$A$1:$N$1000, 6, 0), 0)/'TOP SCORES'!D$5,0)</f>
        <v>0</v>
      </c>
      <c r="G161" s="14">
        <f>IFERROR(100*_xlfn.IFNA(VLOOKUP($B161,KviZDarije4!$A$1:$N$1000, 6, 0), 0)/'TOP SCORES'!E$5,0)</f>
        <v>0</v>
      </c>
      <c r="H161" s="14">
        <f>IFERROR(100*_xlfn.IFNA(VLOOKUP($B161,KviZDarije5!$A$1:$N$1000, 6, 0), 0)/'TOP SCORES'!F$5,0)</f>
        <v>45.454545454545453</v>
      </c>
      <c r="I161" s="14">
        <f>IFERROR(100*_xlfn.IFNA(VLOOKUP($B161,KviZDarije6!$A$1:$N$1000, 6, 0), 0)/'TOP SCORES'!G$5,0)</f>
        <v>33.333333333333336</v>
      </c>
      <c r="J161" s="14">
        <f>IFERROR(100*_xlfn.IFNA(VLOOKUP($B161,KviZDarije7!$A$1:$N$999, 6, 0), 0)/'TOP SCORES'!H$5,0)</f>
        <v>0</v>
      </c>
      <c r="K161" s="14">
        <f>IFERROR(100*_xlfn.IFNA(VLOOKUP($B161,KviZDarije8!$A$1:$N$1000, 6, 0), 0)/'TOP SCORES'!I$5,0)</f>
        <v>0</v>
      </c>
      <c r="L161" s="14">
        <f>IFERROR(100*_xlfn.IFNA(VLOOKUP($B161,KviZDarije9!$A$1:$N$1000, 6, 0), 0)/'TOP SCORES'!J$5,0)</f>
        <v>0</v>
      </c>
      <c r="M161" s="14">
        <f>IFERROR(100*_xlfn.IFNA(VLOOKUP($B161,KviZDarije10!$A$1:$N$1000, 6, 0), 0)/'TOP SCORES'!K$5,0)</f>
        <v>0</v>
      </c>
      <c r="N161" s="14">
        <f>IFERROR(100*_xlfn.IFNA(VLOOKUP($B161,KviZDarije11!$A$1:$N$1000, 6, 0), 0)/'TOP SCORES'!L$5,0)</f>
        <v>0</v>
      </c>
    </row>
    <row r="162" spans="1:14">
      <c r="A162" s="17">
        <f ca="1">RANK(C162,C$2:C$997)</f>
        <v>161</v>
      </c>
      <c r="B162" s="12" t="s">
        <v>212</v>
      </c>
      <c r="C162" s="15" cm="1">
        <f t="array" aca="1" ref="C162" ca="1">SUM(LARGE(D162:N162,ROW(INDIRECT("1:8"))))</f>
        <v>77.777777777777771</v>
      </c>
      <c r="D162" s="14">
        <f>IFERROR(100*_xlfn.IFNA(VLOOKUP($B162,KviZDarije1!$A$1:$N$1000, 6, 0), 0)/'TOP SCORES'!B$5,0)</f>
        <v>0</v>
      </c>
      <c r="E162" s="14">
        <f>IFERROR(100*_xlfn.IFNA(VLOOKUP($B162,KviZDarije2!$A$1:$N$1000, 6, 0), 0)/'TOP SCORES'!C$5,0)</f>
        <v>77.777777777777771</v>
      </c>
      <c r="F162" s="14">
        <f>IFERROR(100*_xlfn.IFNA(VLOOKUP($B162,KviZDarije3!$A$1:$N$1000, 6, 0), 0)/'TOP SCORES'!D$5,0)</f>
        <v>0</v>
      </c>
      <c r="G162" s="14">
        <f>IFERROR(100*_xlfn.IFNA(VLOOKUP($B162,KviZDarije4!$A$1:$N$1000, 6, 0), 0)/'TOP SCORES'!E$5,0)</f>
        <v>0</v>
      </c>
      <c r="H162" s="14">
        <f>IFERROR(100*_xlfn.IFNA(VLOOKUP($B162,KviZDarije5!$A$1:$N$1000, 6, 0), 0)/'TOP SCORES'!F$5,0)</f>
        <v>0</v>
      </c>
      <c r="I162" s="14">
        <f>IFERROR(100*_xlfn.IFNA(VLOOKUP($B162,KviZDarije6!$A$1:$N$1000, 6, 0), 0)/'TOP SCORES'!G$5,0)</f>
        <v>0</v>
      </c>
      <c r="J162" s="14">
        <f>IFERROR(100*_xlfn.IFNA(VLOOKUP($B162,KviZDarije7!$A$1:$N$999, 6, 0), 0)/'TOP SCORES'!H$5,0)</f>
        <v>0</v>
      </c>
      <c r="K162" s="14">
        <f>IFERROR(100*_xlfn.IFNA(VLOOKUP($B162,KviZDarije8!$A$1:$N$1000, 6, 0), 0)/'TOP SCORES'!I$5,0)</f>
        <v>0</v>
      </c>
      <c r="L162" s="14">
        <f>IFERROR(100*_xlfn.IFNA(VLOOKUP($B162,KviZDarije9!$A$1:$N$1000, 6, 0), 0)/'TOP SCORES'!J$5,0)</f>
        <v>0</v>
      </c>
      <c r="M162" s="14">
        <f>IFERROR(100*_xlfn.IFNA(VLOOKUP($B162,KviZDarije10!$A$1:$N$1000, 6, 0), 0)/'TOP SCORES'!K$5,0)</f>
        <v>0</v>
      </c>
      <c r="N162" s="14">
        <f>IFERROR(100*_xlfn.IFNA(VLOOKUP($B162,KviZDarije11!$A$1:$N$1000, 6, 0), 0)/'TOP SCORES'!L$5,0)</f>
        <v>0</v>
      </c>
    </row>
    <row r="163" spans="1:14">
      <c r="A163" s="17">
        <f ca="1">RANK(C163,C$2:C$997)</f>
        <v>162</v>
      </c>
      <c r="B163" s="12" t="s">
        <v>164</v>
      </c>
      <c r="C163" s="15" cm="1">
        <f t="array" aca="1" ref="C163" ca="1">SUM(LARGE(D163:N163,ROW(INDIRECT("1:8"))))</f>
        <v>77.676767676767682</v>
      </c>
      <c r="D163" s="14">
        <f>IFERROR(100*_xlfn.IFNA(VLOOKUP($B163,KviZDarije1!$A$1:$N$1000, 6, 0), 0)/'TOP SCORES'!B$5,0)</f>
        <v>18.181818181818183</v>
      </c>
      <c r="E163" s="14">
        <f>IFERROR(100*_xlfn.IFNA(VLOOKUP($B163,KviZDarije2!$A$1:$N$1000, 6, 0), 0)/'TOP SCORES'!C$5,0)</f>
        <v>11.111111111111111</v>
      </c>
      <c r="F163" s="14">
        <f>IFERROR(100*_xlfn.IFNA(VLOOKUP($B163,KviZDarije3!$A$1:$N$1000, 6, 0), 0)/'TOP SCORES'!D$5,0)</f>
        <v>27.272727272727273</v>
      </c>
      <c r="G163" s="14">
        <f>IFERROR(100*_xlfn.IFNA(VLOOKUP($B163,KviZDarije4!$A$1:$N$1000, 6, 0), 0)/'TOP SCORES'!E$5,0)</f>
        <v>0</v>
      </c>
      <c r="H163" s="14">
        <f>IFERROR(100*_xlfn.IFNA(VLOOKUP($B163,KviZDarije5!$A$1:$N$1000, 6, 0), 0)/'TOP SCORES'!F$5,0)</f>
        <v>0</v>
      </c>
      <c r="I163" s="14">
        <f>IFERROR(100*_xlfn.IFNA(VLOOKUP($B163,KviZDarije6!$A$1:$N$1000, 6, 0), 0)/'TOP SCORES'!G$5,0)</f>
        <v>0</v>
      </c>
      <c r="J163" s="14">
        <f>IFERROR(100*_xlfn.IFNA(VLOOKUP($B163,KviZDarije7!$A$1:$N$999, 6, 0), 0)/'TOP SCORES'!H$5,0)</f>
        <v>0</v>
      </c>
      <c r="K163" s="14">
        <f>IFERROR(100*_xlfn.IFNA(VLOOKUP($B163,KviZDarije8!$A$1:$N$1000, 6, 0), 0)/'TOP SCORES'!I$5,0)</f>
        <v>10</v>
      </c>
      <c r="L163" s="14">
        <f>IFERROR(100*_xlfn.IFNA(VLOOKUP($B163,KviZDarije9!$A$1:$N$1000, 6, 0), 0)/'TOP SCORES'!J$5,0)</f>
        <v>0</v>
      </c>
      <c r="M163" s="14">
        <f>IFERROR(100*_xlfn.IFNA(VLOOKUP($B163,KviZDarije10!$A$1:$N$1000, 6, 0), 0)/'TOP SCORES'!K$5,0)</f>
        <v>11.111111111111111</v>
      </c>
      <c r="N163" s="14">
        <f>IFERROR(100*_xlfn.IFNA(VLOOKUP($B163,KviZDarije11!$A$1:$N$1000, 6, 0), 0)/'TOP SCORES'!L$5,0)</f>
        <v>0</v>
      </c>
    </row>
    <row r="164" spans="1:14">
      <c r="A164" s="17">
        <f ca="1">RANK(C164,C$2:C$997)</f>
        <v>163</v>
      </c>
      <c r="B164" s="8" t="s">
        <v>97</v>
      </c>
      <c r="C164" s="15" cm="1">
        <f t="array" aca="1" ref="C164" ca="1">SUM(LARGE(D164:N164,ROW(INDIRECT("1:8"))))</f>
        <v>76.363636363636374</v>
      </c>
      <c r="D164" s="14">
        <f>IFERROR(100*_xlfn.IFNA(VLOOKUP($B164,KviZDarije1!$A$1:$N$1000, 6, 0), 0)/'TOP SCORES'!B$5,0)</f>
        <v>36.363636363636367</v>
      </c>
      <c r="E164" s="14">
        <f>IFERROR(100*_xlfn.IFNA(VLOOKUP($B164,KviZDarije2!$A$1:$N$1000, 6, 0), 0)/'TOP SCORES'!C$5,0)</f>
        <v>0</v>
      </c>
      <c r="F164" s="14">
        <f>IFERROR(100*_xlfn.IFNA(VLOOKUP($B164,KviZDarije3!$A$1:$N$1000, 6, 0), 0)/'TOP SCORES'!D$5,0)</f>
        <v>0</v>
      </c>
      <c r="G164" s="14">
        <f>IFERROR(100*_xlfn.IFNA(VLOOKUP($B164,KviZDarije4!$A$1:$N$1000, 6, 0), 0)/'TOP SCORES'!E$5,0)</f>
        <v>40</v>
      </c>
      <c r="H164" s="14">
        <f>IFERROR(100*_xlfn.IFNA(VLOOKUP($B164,KviZDarije5!$A$1:$N$1000, 6, 0), 0)/'TOP SCORES'!F$5,0)</f>
        <v>0</v>
      </c>
      <c r="I164" s="14">
        <f>IFERROR(100*_xlfn.IFNA(VLOOKUP($B164,KviZDarije6!$A$1:$N$1000, 6, 0), 0)/'TOP SCORES'!G$5,0)</f>
        <v>0</v>
      </c>
      <c r="J164" s="14">
        <f>IFERROR(100*_xlfn.IFNA(VLOOKUP($B164,KviZDarije7!$A$1:$N$999, 6, 0), 0)/'TOP SCORES'!H$5,0)</f>
        <v>0</v>
      </c>
      <c r="K164" s="14">
        <f>IFERROR(100*_xlfn.IFNA(VLOOKUP($B164,KviZDarije8!$A$1:$N$1000, 6, 0), 0)/'TOP SCORES'!I$5,0)</f>
        <v>0</v>
      </c>
      <c r="L164" s="14">
        <f>IFERROR(100*_xlfn.IFNA(VLOOKUP($B164,KviZDarije9!$A$1:$N$1000, 6, 0), 0)/'TOP SCORES'!J$5,0)</f>
        <v>0</v>
      </c>
      <c r="M164" s="14">
        <f>IFERROR(100*_xlfn.IFNA(VLOOKUP($B164,KviZDarije10!$A$1:$N$1000, 6, 0), 0)/'TOP SCORES'!K$5,0)</f>
        <v>0</v>
      </c>
      <c r="N164" s="14">
        <f>IFERROR(100*_xlfn.IFNA(VLOOKUP($B164,KviZDarije11!$A$1:$N$1000, 6, 0), 0)/'TOP SCORES'!L$5,0)</f>
        <v>0</v>
      </c>
    </row>
    <row r="165" spans="1:14">
      <c r="A165" s="17">
        <f ca="1">RANK(C165,C$2:C$997)</f>
        <v>164</v>
      </c>
      <c r="B165" s="12" t="s">
        <v>133</v>
      </c>
      <c r="C165" s="15" cm="1">
        <f t="array" aca="1" ref="C165" ca="1">SUM(LARGE(D165:N165,ROW(INDIRECT("1:8"))))</f>
        <v>72.727272727272734</v>
      </c>
      <c r="D165" s="14">
        <f>IFERROR(100*_xlfn.IFNA(VLOOKUP($B165,KviZDarije1!$A$1:$N$1000, 6, 0), 0)/'TOP SCORES'!B$5,0)</f>
        <v>0</v>
      </c>
      <c r="E165" s="14">
        <f>IFERROR(100*_xlfn.IFNA(VLOOKUP($B165,KviZDarije2!$A$1:$N$1000, 6, 0), 0)/'TOP SCORES'!C$5,0)</f>
        <v>0</v>
      </c>
      <c r="F165" s="14">
        <f>IFERROR(100*_xlfn.IFNA(VLOOKUP($B165,KviZDarije3!$A$1:$N$1000, 6, 0), 0)/'TOP SCORES'!D$5,0)</f>
        <v>72.727272727272734</v>
      </c>
      <c r="G165" s="14">
        <f>IFERROR(100*_xlfn.IFNA(VLOOKUP($B165,KviZDarije4!$A$1:$N$1000, 6, 0), 0)/'TOP SCORES'!E$5,0)</f>
        <v>0</v>
      </c>
      <c r="H165" s="14">
        <f>IFERROR(100*_xlfn.IFNA(VLOOKUP($B165,KviZDarije5!$A$1:$N$1000, 6, 0), 0)/'TOP SCORES'!F$5,0)</f>
        <v>0</v>
      </c>
      <c r="I165" s="14">
        <f>IFERROR(100*_xlfn.IFNA(VLOOKUP($B165,KviZDarije6!$A$1:$N$1000, 6, 0), 0)/'TOP SCORES'!G$5,0)</f>
        <v>0</v>
      </c>
      <c r="J165" s="14">
        <f>IFERROR(100*_xlfn.IFNA(VLOOKUP($B165,KviZDarije7!$A$1:$N$999, 6, 0), 0)/'TOP SCORES'!H$5,0)</f>
        <v>0</v>
      </c>
      <c r="K165" s="14">
        <f>IFERROR(100*_xlfn.IFNA(VLOOKUP($B165,KviZDarije8!$A$1:$N$1000, 6, 0), 0)/'TOP SCORES'!I$5,0)</f>
        <v>0</v>
      </c>
      <c r="L165" s="14">
        <f>IFERROR(100*_xlfn.IFNA(VLOOKUP($B165,KviZDarije9!$A$1:$N$1000, 6, 0), 0)/'TOP SCORES'!J$5,0)</f>
        <v>0</v>
      </c>
      <c r="M165" s="14">
        <f>IFERROR(100*_xlfn.IFNA(VLOOKUP($B165,KviZDarije10!$A$1:$N$1000, 6, 0), 0)/'TOP SCORES'!K$5,0)</f>
        <v>0</v>
      </c>
      <c r="N165" s="14">
        <f>IFERROR(100*_xlfn.IFNA(VLOOKUP($B165,KviZDarije11!$A$1:$N$1000, 6, 0), 0)/'TOP SCORES'!L$5,0)</f>
        <v>0</v>
      </c>
    </row>
    <row r="166" spans="1:14">
      <c r="A166" s="17">
        <f ca="1">RANK(C166,C$2:C$997)</f>
        <v>165</v>
      </c>
      <c r="B166" s="8" t="s">
        <v>116</v>
      </c>
      <c r="C166" s="15" cm="1">
        <f t="array" aca="1" ref="C166" ca="1">SUM(LARGE(D166:N166,ROW(INDIRECT("1:8"))))</f>
        <v>72.72727272727272</v>
      </c>
      <c r="D166" s="14">
        <f>IFERROR(100*_xlfn.IFNA(VLOOKUP($B166,KviZDarije1!$A$1:$N$1000, 6, 0), 0)/'TOP SCORES'!B$5,0)</f>
        <v>27.272727272727273</v>
      </c>
      <c r="E166" s="14">
        <f>IFERROR(100*_xlfn.IFNA(VLOOKUP($B166,KviZDarije2!$A$1:$N$1000, 6, 0), 0)/'TOP SCORES'!C$5,0)</f>
        <v>0</v>
      </c>
      <c r="F166" s="14">
        <f>IFERROR(100*_xlfn.IFNA(VLOOKUP($B166,KviZDarije3!$A$1:$N$1000, 6, 0), 0)/'TOP SCORES'!D$5,0)</f>
        <v>45.454545454545453</v>
      </c>
      <c r="G166" s="14">
        <f>IFERROR(100*_xlfn.IFNA(VLOOKUP($B166,KviZDarije4!$A$1:$N$1000, 6, 0), 0)/'TOP SCORES'!E$5,0)</f>
        <v>0</v>
      </c>
      <c r="H166" s="14">
        <f>IFERROR(100*_xlfn.IFNA(VLOOKUP($B166,KviZDarije5!$A$1:$N$1000, 6, 0), 0)/'TOP SCORES'!F$5,0)</f>
        <v>0</v>
      </c>
      <c r="I166" s="14">
        <f>IFERROR(100*_xlfn.IFNA(VLOOKUP($B166,KviZDarije6!$A$1:$N$1000, 6, 0), 0)/'TOP SCORES'!G$5,0)</f>
        <v>0</v>
      </c>
      <c r="J166" s="14">
        <f>IFERROR(100*_xlfn.IFNA(VLOOKUP($B166,KviZDarije7!$A$1:$N$999, 6, 0), 0)/'TOP SCORES'!H$5,0)</f>
        <v>0</v>
      </c>
      <c r="K166" s="14">
        <f>IFERROR(100*_xlfn.IFNA(VLOOKUP($B166,KviZDarije8!$A$1:$N$1000, 6, 0), 0)/'TOP SCORES'!I$5,0)</f>
        <v>0</v>
      </c>
      <c r="L166" s="14">
        <f>IFERROR(100*_xlfn.IFNA(VLOOKUP($B166,KviZDarije9!$A$1:$N$1000, 6, 0), 0)/'TOP SCORES'!J$5,0)</f>
        <v>0</v>
      </c>
      <c r="M166" s="14">
        <f>IFERROR(100*_xlfn.IFNA(VLOOKUP($B166,KviZDarije10!$A$1:$N$1000, 6, 0), 0)/'TOP SCORES'!K$5,0)</f>
        <v>0</v>
      </c>
      <c r="N166" s="14">
        <f>IFERROR(100*_xlfn.IFNA(VLOOKUP($B166,KviZDarije11!$A$1:$N$1000, 6, 0), 0)/'TOP SCORES'!L$5,0)</f>
        <v>0</v>
      </c>
    </row>
    <row r="167" spans="1:14">
      <c r="A167" s="17">
        <f ca="1">RANK(C167,C$2:C$997)</f>
        <v>166</v>
      </c>
      <c r="B167" s="71" t="s">
        <v>279</v>
      </c>
      <c r="C167" s="15" cm="1">
        <f t="array" aca="1" ref="C167" ca="1">SUM(LARGE(D167:N167,ROW(INDIRECT("1:8"))))</f>
        <v>71.515151515151516</v>
      </c>
      <c r="D167" s="14">
        <f>IFERROR(100*_xlfn.IFNA(VLOOKUP($B167,KviZDarije1!$A$1:$N$1000, 6, 0), 0)/'TOP SCORES'!B$5,0)</f>
        <v>0</v>
      </c>
      <c r="E167" s="14">
        <f>IFERROR(100*_xlfn.IFNA(VLOOKUP($B167,KviZDarije2!$A$1:$N$1000, 6, 0), 0)/'TOP SCORES'!C$5,0)</f>
        <v>0</v>
      </c>
      <c r="F167" s="14">
        <f>IFERROR(100*_xlfn.IFNA(VLOOKUP($B167,KviZDarije3!$A$1:$N$1000, 6, 0), 0)/'TOP SCORES'!D$5,0)</f>
        <v>0</v>
      </c>
      <c r="G167" s="14">
        <f>IFERROR(100*_xlfn.IFNA(VLOOKUP($B167,KviZDarije4!$A$1:$N$1000, 6, 0), 0)/'TOP SCORES'!E$5,0)</f>
        <v>0</v>
      </c>
      <c r="H167" s="14">
        <f>IFERROR(100*_xlfn.IFNA(VLOOKUP($B167,KviZDarije5!$A$1:$N$1000, 6, 0), 0)/'TOP SCORES'!F$5,0)</f>
        <v>18.181818181818183</v>
      </c>
      <c r="I167" s="14">
        <f>IFERROR(100*_xlfn.IFNA(VLOOKUP($B167,KviZDarije6!$A$1:$N$1000, 6, 0), 0)/'TOP SCORES'!G$5,0)</f>
        <v>11.111111111111111</v>
      </c>
      <c r="J167" s="14">
        <f>IFERROR(100*_xlfn.IFNA(VLOOKUP($B167,KviZDarije7!$A$1:$N$999, 6, 0), 0)/'TOP SCORES'!H$5,0)</f>
        <v>22.222222222222221</v>
      </c>
      <c r="K167" s="14">
        <f>IFERROR(100*_xlfn.IFNA(VLOOKUP($B167,KviZDarije8!$A$1:$N$1000, 6, 0), 0)/'TOP SCORES'!I$5,0)</f>
        <v>0</v>
      </c>
      <c r="L167" s="14">
        <f>IFERROR(100*_xlfn.IFNA(VLOOKUP($B167,KviZDarije9!$A$1:$N$1000, 6, 0), 0)/'TOP SCORES'!J$5,0)</f>
        <v>20</v>
      </c>
      <c r="M167" s="14">
        <f>IFERROR(100*_xlfn.IFNA(VLOOKUP($B167,KviZDarije10!$A$1:$N$1000, 6, 0), 0)/'TOP SCORES'!K$5,0)</f>
        <v>0</v>
      </c>
      <c r="N167" s="14">
        <f>IFERROR(100*_xlfn.IFNA(VLOOKUP($B167,KviZDarije11!$A$1:$N$1000, 6, 0), 0)/'TOP SCORES'!L$5,0)</f>
        <v>0</v>
      </c>
    </row>
    <row r="168" spans="1:14">
      <c r="A168" s="17">
        <f ca="1">RANK(C168,C$2:C$997)</f>
        <v>167</v>
      </c>
      <c r="B168" s="67" t="s">
        <v>248</v>
      </c>
      <c r="C168" s="15" cm="1">
        <f t="array" aca="1" ref="C168" ca="1">SUM(LARGE(D168:N168,ROW(INDIRECT("1:8"))))</f>
        <v>70</v>
      </c>
      <c r="D168" s="14">
        <f>IFERROR(100*_xlfn.IFNA(VLOOKUP($B168,KviZDarije1!$A$1:$N$1000, 6, 0), 0)/'TOP SCORES'!B$5,0)</f>
        <v>0</v>
      </c>
      <c r="E168" s="14">
        <f>IFERROR(100*_xlfn.IFNA(VLOOKUP($B168,KviZDarije2!$A$1:$N$1000, 6, 0), 0)/'TOP SCORES'!C$5,0)</f>
        <v>0</v>
      </c>
      <c r="F168" s="14">
        <f>IFERROR(100*_xlfn.IFNA(VLOOKUP($B168,KviZDarije3!$A$1:$N$1000, 6, 0), 0)/'TOP SCORES'!D$5,0)</f>
        <v>0</v>
      </c>
      <c r="G168" s="14">
        <f>IFERROR(100*_xlfn.IFNA(VLOOKUP($B168,KviZDarije4!$A$1:$N$1000, 6, 0), 0)/'TOP SCORES'!E$5,0)</f>
        <v>0</v>
      </c>
      <c r="H168" s="14">
        <f>IFERROR(100*_xlfn.IFNA(VLOOKUP($B168,KviZDarije5!$A$1:$N$1000, 6, 0), 0)/'TOP SCORES'!F$5,0)</f>
        <v>0</v>
      </c>
      <c r="I168" s="14">
        <f>IFERROR(100*_xlfn.IFNA(VLOOKUP($B168,KviZDarije6!$A$1:$N$1000, 6, 0), 0)/'TOP SCORES'!G$5,0)</f>
        <v>0</v>
      </c>
      <c r="J168" s="14">
        <f>IFERROR(100*_xlfn.IFNA(VLOOKUP($B168,KviZDarije7!$A$1:$N$999, 6, 0), 0)/'TOP SCORES'!H$5,0)</f>
        <v>0</v>
      </c>
      <c r="K168" s="14">
        <f>IFERROR(100*_xlfn.IFNA(VLOOKUP($B168,KviZDarije8!$A$1:$N$1000, 6, 0), 0)/'TOP SCORES'!I$5,0)</f>
        <v>0</v>
      </c>
      <c r="L168" s="14">
        <f>IFERROR(100*_xlfn.IFNA(VLOOKUP($B168,KviZDarije9!$A$1:$N$1000, 6, 0), 0)/'TOP SCORES'!J$5,0)</f>
        <v>70</v>
      </c>
      <c r="M168" s="14">
        <f>IFERROR(100*_xlfn.IFNA(VLOOKUP($B168,KviZDarije10!$A$1:$N$1000, 6, 0), 0)/'TOP SCORES'!K$5,0)</f>
        <v>0</v>
      </c>
      <c r="N168" s="14">
        <f>IFERROR(100*_xlfn.IFNA(VLOOKUP($B168,KviZDarije11!$A$1:$N$1000, 6, 0), 0)/'TOP SCORES'!L$5,0)</f>
        <v>0</v>
      </c>
    </row>
    <row r="169" spans="1:14">
      <c r="A169" s="17">
        <f ca="1">RANK(C169,C$2:C$997)</f>
        <v>168</v>
      </c>
      <c r="B169" s="12" t="s">
        <v>89</v>
      </c>
      <c r="C169" s="15" cm="1">
        <f t="array" aca="1" ref="C169" ca="1">SUM(LARGE(D169:N169,ROW(INDIRECT("1:8"))))</f>
        <v>69.696969696969703</v>
      </c>
      <c r="D169" s="14">
        <f>IFERROR(100*_xlfn.IFNA(VLOOKUP($B169,KviZDarije1!$A$1:$N$1000, 6, 0), 0)/'TOP SCORES'!B$5,0)</f>
        <v>0</v>
      </c>
      <c r="E169" s="14">
        <f>IFERROR(100*_xlfn.IFNA(VLOOKUP($B169,KviZDarije2!$A$1:$N$1000, 6, 0), 0)/'TOP SCORES'!C$5,0)</f>
        <v>33.333333333333336</v>
      </c>
      <c r="F169" s="14">
        <f>IFERROR(100*_xlfn.IFNA(VLOOKUP($B169,KviZDarije3!$A$1:$N$1000, 6, 0), 0)/'TOP SCORES'!D$5,0)</f>
        <v>36.363636363636367</v>
      </c>
      <c r="G169" s="14">
        <f>IFERROR(100*_xlfn.IFNA(VLOOKUP($B169,KviZDarije4!$A$1:$N$1000, 6, 0), 0)/'TOP SCORES'!E$5,0)</f>
        <v>0</v>
      </c>
      <c r="H169" s="14">
        <f>IFERROR(100*_xlfn.IFNA(VLOOKUP($B169,KviZDarije5!$A$1:$N$1000, 6, 0), 0)/'TOP SCORES'!F$5,0)</f>
        <v>0</v>
      </c>
      <c r="I169" s="14">
        <f>IFERROR(100*_xlfn.IFNA(VLOOKUP($B169,KviZDarije6!$A$1:$N$1000, 6, 0), 0)/'TOP SCORES'!G$5,0)</f>
        <v>0</v>
      </c>
      <c r="J169" s="14">
        <f>IFERROR(100*_xlfn.IFNA(VLOOKUP($B169,KviZDarije7!$A$1:$N$999, 6, 0), 0)/'TOP SCORES'!H$5,0)</f>
        <v>0</v>
      </c>
      <c r="K169" s="14">
        <f>IFERROR(100*_xlfn.IFNA(VLOOKUP($B169,KviZDarije8!$A$1:$N$1000, 6, 0), 0)/'TOP SCORES'!I$5,0)</f>
        <v>0</v>
      </c>
      <c r="L169" s="14">
        <f>IFERROR(100*_xlfn.IFNA(VLOOKUP($B169,KviZDarije9!$A$1:$N$1000, 6, 0), 0)/'TOP SCORES'!J$5,0)</f>
        <v>0</v>
      </c>
      <c r="M169" s="14">
        <f>IFERROR(100*_xlfn.IFNA(VLOOKUP($B169,KviZDarije10!$A$1:$N$1000, 6, 0), 0)/'TOP SCORES'!K$5,0)</f>
        <v>0</v>
      </c>
      <c r="N169" s="14">
        <f>IFERROR(100*_xlfn.IFNA(VLOOKUP($B169,KviZDarije11!$A$1:$N$1000, 6, 0), 0)/'TOP SCORES'!L$5,0)</f>
        <v>0</v>
      </c>
    </row>
    <row r="170" spans="1:14">
      <c r="A170" s="17">
        <f ca="1">RANK(C170,C$2:C$997)</f>
        <v>168</v>
      </c>
      <c r="B170" s="71" t="s">
        <v>275</v>
      </c>
      <c r="C170" s="15" cm="1">
        <f t="array" aca="1" ref="C170" ca="1">SUM(LARGE(D170:N170,ROW(INDIRECT("1:8"))))</f>
        <v>69.696969696969703</v>
      </c>
      <c r="D170" s="14">
        <f>IFERROR(100*_xlfn.IFNA(VLOOKUP($B170,KviZDarije1!$A$1:$N$1000, 6, 0), 0)/'TOP SCORES'!B$5,0)</f>
        <v>0</v>
      </c>
      <c r="E170" s="14">
        <f>IFERROR(100*_xlfn.IFNA(VLOOKUP($B170,KviZDarije2!$A$1:$N$1000, 6, 0), 0)/'TOP SCORES'!C$5,0)</f>
        <v>0</v>
      </c>
      <c r="F170" s="14">
        <f>IFERROR(100*_xlfn.IFNA(VLOOKUP($B170,KviZDarije3!$A$1:$N$1000, 6, 0), 0)/'TOP SCORES'!D$5,0)</f>
        <v>0</v>
      </c>
      <c r="G170" s="14">
        <f>IFERROR(100*_xlfn.IFNA(VLOOKUP($B170,KviZDarije4!$A$1:$N$1000, 6, 0), 0)/'TOP SCORES'!E$5,0)</f>
        <v>0</v>
      </c>
      <c r="H170" s="14">
        <f>IFERROR(100*_xlfn.IFNA(VLOOKUP($B170,KviZDarije5!$A$1:$N$1000, 6, 0), 0)/'TOP SCORES'!F$5,0)</f>
        <v>36.363636363636367</v>
      </c>
      <c r="I170" s="14">
        <f>IFERROR(100*_xlfn.IFNA(VLOOKUP($B170,KviZDarije6!$A$1:$N$1000, 6, 0), 0)/'TOP SCORES'!G$5,0)</f>
        <v>0</v>
      </c>
      <c r="J170" s="14">
        <f>IFERROR(100*_xlfn.IFNA(VLOOKUP($B170,KviZDarije7!$A$1:$N$999, 6, 0), 0)/'TOP SCORES'!H$5,0)</f>
        <v>33.333333333333336</v>
      </c>
      <c r="K170" s="14">
        <f>IFERROR(100*_xlfn.IFNA(VLOOKUP($B170,KviZDarije8!$A$1:$N$1000, 6, 0), 0)/'TOP SCORES'!I$5,0)</f>
        <v>0</v>
      </c>
      <c r="L170" s="14">
        <f>IFERROR(100*_xlfn.IFNA(VLOOKUP($B170,KviZDarije9!$A$1:$N$1000, 6, 0), 0)/'TOP SCORES'!J$5,0)</f>
        <v>0</v>
      </c>
      <c r="M170" s="14">
        <f>IFERROR(100*_xlfn.IFNA(VLOOKUP($B170,KviZDarije10!$A$1:$N$1000, 6, 0), 0)/'TOP SCORES'!K$5,0)</f>
        <v>0</v>
      </c>
      <c r="N170" s="14">
        <f>IFERROR(100*_xlfn.IFNA(VLOOKUP($B170,KviZDarije11!$A$1:$N$1000, 6, 0), 0)/'TOP SCORES'!L$5,0)</f>
        <v>0</v>
      </c>
    </row>
    <row r="171" spans="1:14">
      <c r="A171" s="17">
        <f ca="1">RANK(C171,C$2:C$997)</f>
        <v>170</v>
      </c>
      <c r="B171" s="12" t="s">
        <v>143</v>
      </c>
      <c r="C171" s="15" cm="1">
        <f t="array" aca="1" ref="C171" ca="1">SUM(LARGE(D171:N171,ROW(INDIRECT("1:8"))))</f>
        <v>66.666666666666671</v>
      </c>
      <c r="D171" s="14">
        <f>IFERROR(100*_xlfn.IFNA(VLOOKUP($B171,KviZDarije1!$A$1:$N$1000, 6, 0), 0)/'TOP SCORES'!B$5,0)</f>
        <v>0</v>
      </c>
      <c r="E171" s="14">
        <f>IFERROR(100*_xlfn.IFNA(VLOOKUP($B171,KviZDarije2!$A$1:$N$1000, 6, 0), 0)/'TOP SCORES'!C$5,0)</f>
        <v>66.666666666666671</v>
      </c>
      <c r="F171" s="14">
        <f>IFERROR(100*_xlfn.IFNA(VLOOKUP($B171,KviZDarije3!$A$1:$N$1000, 6, 0), 0)/'TOP SCORES'!D$5,0)</f>
        <v>0</v>
      </c>
      <c r="G171" s="14">
        <f>IFERROR(100*_xlfn.IFNA(VLOOKUP($B171,KviZDarije4!$A$1:$N$1000, 6, 0), 0)/'TOP SCORES'!E$5,0)</f>
        <v>0</v>
      </c>
      <c r="H171" s="14">
        <f>IFERROR(100*_xlfn.IFNA(VLOOKUP($B171,KviZDarije5!$A$1:$N$1000, 6, 0), 0)/'TOP SCORES'!F$5,0)</f>
        <v>0</v>
      </c>
      <c r="I171" s="14">
        <f>IFERROR(100*_xlfn.IFNA(VLOOKUP($B171,KviZDarije6!$A$1:$N$1000, 6, 0), 0)/'TOP SCORES'!G$5,0)</f>
        <v>0</v>
      </c>
      <c r="J171" s="14">
        <f>IFERROR(100*_xlfn.IFNA(VLOOKUP($B171,KviZDarije7!$A$1:$N$999, 6, 0), 0)/'TOP SCORES'!H$5,0)</f>
        <v>0</v>
      </c>
      <c r="K171" s="14">
        <f>IFERROR(100*_xlfn.IFNA(VLOOKUP($B171,KviZDarije8!$A$1:$N$1000, 6, 0), 0)/'TOP SCORES'!I$5,0)</f>
        <v>0</v>
      </c>
      <c r="L171" s="14">
        <f>IFERROR(100*_xlfn.IFNA(VLOOKUP($B171,KviZDarije9!$A$1:$N$1000, 6, 0), 0)/'TOP SCORES'!J$5,0)</f>
        <v>0</v>
      </c>
      <c r="M171" s="14">
        <f>IFERROR(100*_xlfn.IFNA(VLOOKUP($B171,KviZDarije10!$A$1:$N$1000, 6, 0), 0)/'TOP SCORES'!K$5,0)</f>
        <v>0</v>
      </c>
      <c r="N171" s="14">
        <f>IFERROR(100*_xlfn.IFNA(VLOOKUP($B171,KviZDarije11!$A$1:$N$1000, 6, 0), 0)/'TOP SCORES'!L$5,0)</f>
        <v>0</v>
      </c>
    </row>
    <row r="172" spans="1:14">
      <c r="A172" s="17">
        <f ca="1">RANK(C172,C$2:C$997)</f>
        <v>171</v>
      </c>
      <c r="B172" s="8" t="s">
        <v>150</v>
      </c>
      <c r="C172" s="15" cm="1">
        <f t="array" aca="1" ref="C172" ca="1">SUM(LARGE(D172:N172,ROW(INDIRECT("1:8"))))</f>
        <v>63.636363636363633</v>
      </c>
      <c r="D172" s="14">
        <f>IFERROR(100*_xlfn.IFNA(VLOOKUP($B172,KviZDarije1!$A$1:$N$1000, 6, 0), 0)/'TOP SCORES'!B$5,0)</f>
        <v>63.636363636363633</v>
      </c>
      <c r="E172" s="14">
        <f>IFERROR(100*_xlfn.IFNA(VLOOKUP($B172,KviZDarije2!$A$1:$N$1000, 6, 0), 0)/'TOP SCORES'!C$5,0)</f>
        <v>0</v>
      </c>
      <c r="F172" s="14">
        <f>IFERROR(100*_xlfn.IFNA(VLOOKUP($B172,KviZDarije3!$A$1:$N$1000, 6, 0), 0)/'TOP SCORES'!D$5,0)</f>
        <v>0</v>
      </c>
      <c r="G172" s="14">
        <f>IFERROR(100*_xlfn.IFNA(VLOOKUP($B172,KviZDarije4!$A$1:$N$1000, 6, 0), 0)/'TOP SCORES'!E$5,0)</f>
        <v>0</v>
      </c>
      <c r="H172" s="14">
        <f>IFERROR(100*_xlfn.IFNA(VLOOKUP($B172,KviZDarije5!$A$1:$N$1000, 6, 0), 0)/'TOP SCORES'!F$5,0)</f>
        <v>0</v>
      </c>
      <c r="I172" s="14">
        <f>IFERROR(100*_xlfn.IFNA(VLOOKUP($B172,KviZDarije6!$A$1:$N$1000, 6, 0), 0)/'TOP SCORES'!G$5,0)</f>
        <v>0</v>
      </c>
      <c r="J172" s="14">
        <f>IFERROR(100*_xlfn.IFNA(VLOOKUP($B172,KviZDarije7!$A$1:$N$999, 6, 0), 0)/'TOP SCORES'!H$5,0)</f>
        <v>0</v>
      </c>
      <c r="K172" s="14">
        <f>IFERROR(100*_xlfn.IFNA(VLOOKUP($B172,KviZDarije8!$A$1:$N$1000, 6, 0), 0)/'TOP SCORES'!I$5,0)</f>
        <v>0</v>
      </c>
      <c r="L172" s="14">
        <f>IFERROR(100*_xlfn.IFNA(VLOOKUP($B172,KviZDarije9!$A$1:$N$1000, 6, 0), 0)/'TOP SCORES'!J$5,0)</f>
        <v>0</v>
      </c>
      <c r="M172" s="14">
        <f>IFERROR(100*_xlfn.IFNA(VLOOKUP($B172,KviZDarije10!$A$1:$N$1000, 6, 0), 0)/'TOP SCORES'!K$5,0)</f>
        <v>0</v>
      </c>
      <c r="N172" s="14">
        <f>IFERROR(100*_xlfn.IFNA(VLOOKUP($B172,KviZDarije11!$A$1:$N$1000, 6, 0), 0)/'TOP SCORES'!L$5,0)</f>
        <v>0</v>
      </c>
    </row>
    <row r="173" spans="1:14">
      <c r="A173" s="17">
        <f ca="1">RANK(C173,C$2:C$997)</f>
        <v>171</v>
      </c>
      <c r="B173" s="12" t="s">
        <v>138</v>
      </c>
      <c r="C173" s="15" cm="1">
        <f t="array" aca="1" ref="C173" ca="1">SUM(LARGE(D173:N173,ROW(INDIRECT("1:8"))))</f>
        <v>63.636363636363633</v>
      </c>
      <c r="D173" s="14">
        <f>IFERROR(100*_xlfn.IFNA(VLOOKUP($B173,KviZDarije1!$A$1:$N$1000, 6, 0), 0)/'TOP SCORES'!B$5,0)</f>
        <v>0</v>
      </c>
      <c r="E173" s="14">
        <f>IFERROR(100*_xlfn.IFNA(VLOOKUP($B173,KviZDarije2!$A$1:$N$1000, 6, 0), 0)/'TOP SCORES'!C$5,0)</f>
        <v>0</v>
      </c>
      <c r="F173" s="14">
        <f>IFERROR(100*_xlfn.IFNA(VLOOKUP($B173,KviZDarije3!$A$1:$N$1000, 6, 0), 0)/'TOP SCORES'!D$5,0)</f>
        <v>63.636363636363633</v>
      </c>
      <c r="G173" s="14">
        <f>IFERROR(100*_xlfn.IFNA(VLOOKUP($B173,KviZDarije4!$A$1:$N$1000, 6, 0), 0)/'TOP SCORES'!E$5,0)</f>
        <v>0</v>
      </c>
      <c r="H173" s="14">
        <f>IFERROR(100*_xlfn.IFNA(VLOOKUP($B173,KviZDarije5!$A$1:$N$1000, 6, 0), 0)/'TOP SCORES'!F$5,0)</f>
        <v>0</v>
      </c>
      <c r="I173" s="14">
        <f>IFERROR(100*_xlfn.IFNA(VLOOKUP($B173,KviZDarije6!$A$1:$N$1000, 6, 0), 0)/'TOP SCORES'!G$5,0)</f>
        <v>0</v>
      </c>
      <c r="J173" s="14">
        <f>IFERROR(100*_xlfn.IFNA(VLOOKUP($B173,KviZDarije7!$A$1:$N$999, 6, 0), 0)/'TOP SCORES'!H$5,0)</f>
        <v>0</v>
      </c>
      <c r="K173" s="14">
        <f>IFERROR(100*_xlfn.IFNA(VLOOKUP($B173,KviZDarije8!$A$1:$N$1000, 6, 0), 0)/'TOP SCORES'!I$5,0)</f>
        <v>0</v>
      </c>
      <c r="L173" s="14">
        <f>IFERROR(100*_xlfn.IFNA(VLOOKUP($B173,KviZDarije9!$A$1:$N$1000, 6, 0), 0)/'TOP SCORES'!J$5,0)</f>
        <v>0</v>
      </c>
      <c r="M173" s="14">
        <f>IFERROR(100*_xlfn.IFNA(VLOOKUP($B173,KviZDarije10!$A$1:$N$1000, 6, 0), 0)/'TOP SCORES'!K$5,0)</f>
        <v>0</v>
      </c>
      <c r="N173" s="14">
        <f>IFERROR(100*_xlfn.IFNA(VLOOKUP($B173,KviZDarije11!$A$1:$N$1000, 6, 0), 0)/'TOP SCORES'!L$5,0)</f>
        <v>0</v>
      </c>
    </row>
    <row r="174" spans="1:14">
      <c r="A174" s="17">
        <f ca="1">RANK(C174,C$2:C$997)</f>
        <v>173</v>
      </c>
      <c r="B174" s="12" t="s">
        <v>221</v>
      </c>
      <c r="C174" s="15" cm="1">
        <f t="array" aca="1" ref="C174" ca="1">SUM(LARGE(D174:N174,ROW(INDIRECT("1:8"))))</f>
        <v>63.333333333333336</v>
      </c>
      <c r="D174" s="14">
        <f>IFERROR(100*_xlfn.IFNA(VLOOKUP($B174,KviZDarije1!$A$1:$N$1000, 6, 0), 0)/'TOP SCORES'!B$5,0)</f>
        <v>0</v>
      </c>
      <c r="E174" s="14">
        <f>IFERROR(100*_xlfn.IFNA(VLOOKUP($B174,KviZDarije2!$A$1:$N$1000, 6, 0), 0)/'TOP SCORES'!C$5,0)</f>
        <v>33.333333333333336</v>
      </c>
      <c r="F174" s="14">
        <f>IFERROR(100*_xlfn.IFNA(VLOOKUP($B174,KviZDarije3!$A$1:$N$1000, 6, 0), 0)/'TOP SCORES'!D$5,0)</f>
        <v>0</v>
      </c>
      <c r="G174" s="14">
        <f>IFERROR(100*_xlfn.IFNA(VLOOKUP($B174,KviZDarije4!$A$1:$N$1000, 6, 0), 0)/'TOP SCORES'!E$5,0)</f>
        <v>0</v>
      </c>
      <c r="H174" s="14">
        <f>IFERROR(100*_xlfn.IFNA(VLOOKUP($B174,KviZDarije5!$A$1:$N$1000, 6, 0), 0)/'TOP SCORES'!F$5,0)</f>
        <v>0</v>
      </c>
      <c r="I174" s="14">
        <f>IFERROR(100*_xlfn.IFNA(VLOOKUP($B174,KviZDarije6!$A$1:$N$1000, 6, 0), 0)/'TOP SCORES'!G$5,0)</f>
        <v>0</v>
      </c>
      <c r="J174" s="14">
        <f>IFERROR(100*_xlfn.IFNA(VLOOKUP($B174,KviZDarije7!$A$1:$N$999, 6, 0), 0)/'TOP SCORES'!H$5,0)</f>
        <v>0</v>
      </c>
      <c r="K174" s="14">
        <f>IFERROR(100*_xlfn.IFNA(VLOOKUP($B174,KviZDarije8!$A$1:$N$1000, 6, 0), 0)/'TOP SCORES'!I$5,0)</f>
        <v>30</v>
      </c>
      <c r="L174" s="14">
        <f>IFERROR(100*_xlfn.IFNA(VLOOKUP($B174,KviZDarije9!$A$1:$N$1000, 6, 0), 0)/'TOP SCORES'!J$5,0)</f>
        <v>0</v>
      </c>
      <c r="M174" s="14">
        <f>IFERROR(100*_xlfn.IFNA(VLOOKUP($B174,KviZDarije10!$A$1:$N$1000, 6, 0), 0)/'TOP SCORES'!K$5,0)</f>
        <v>0</v>
      </c>
      <c r="N174" s="14">
        <f>IFERROR(100*_xlfn.IFNA(VLOOKUP($B174,KviZDarije11!$A$1:$N$1000, 6, 0), 0)/'TOP SCORES'!L$5,0)</f>
        <v>0</v>
      </c>
    </row>
    <row r="175" spans="1:14">
      <c r="A175" s="17">
        <f ca="1">RANK(C175,C$2:C$997)</f>
        <v>174</v>
      </c>
      <c r="B175" s="71" t="s">
        <v>274</v>
      </c>
      <c r="C175" s="15" cm="1">
        <f t="array" aca="1" ref="C175" ca="1">SUM(LARGE(D175:N175,ROW(INDIRECT("1:8"))))</f>
        <v>60.606060606060609</v>
      </c>
      <c r="D175" s="14">
        <f>IFERROR(100*_xlfn.IFNA(VLOOKUP($B175,KviZDarije1!$A$1:$N$1000, 6, 0), 0)/'TOP SCORES'!B$5,0)</f>
        <v>0</v>
      </c>
      <c r="E175" s="14">
        <f>IFERROR(100*_xlfn.IFNA(VLOOKUP($B175,KviZDarije2!$A$1:$N$1000, 6, 0), 0)/'TOP SCORES'!C$5,0)</f>
        <v>0</v>
      </c>
      <c r="F175" s="14">
        <f>IFERROR(100*_xlfn.IFNA(VLOOKUP($B175,KviZDarije3!$A$1:$N$1000, 6, 0), 0)/'TOP SCORES'!D$5,0)</f>
        <v>0</v>
      </c>
      <c r="G175" s="14">
        <f>IFERROR(100*_xlfn.IFNA(VLOOKUP($B175,KviZDarije4!$A$1:$N$1000, 6, 0), 0)/'TOP SCORES'!E$5,0)</f>
        <v>0</v>
      </c>
      <c r="H175" s="14">
        <f>IFERROR(100*_xlfn.IFNA(VLOOKUP($B175,KviZDarije5!$A$1:$N$1000, 6, 0), 0)/'TOP SCORES'!F$5,0)</f>
        <v>27.272727272727273</v>
      </c>
      <c r="I175" s="14">
        <f>IFERROR(100*_xlfn.IFNA(VLOOKUP($B175,KviZDarije6!$A$1:$N$1000, 6, 0), 0)/'TOP SCORES'!G$5,0)</f>
        <v>33.333333333333336</v>
      </c>
      <c r="J175" s="14">
        <f>IFERROR(100*_xlfn.IFNA(VLOOKUP($B175,KviZDarije7!$A$1:$N$999, 6, 0), 0)/'TOP SCORES'!H$5,0)</f>
        <v>0</v>
      </c>
      <c r="K175" s="14">
        <f>IFERROR(100*_xlfn.IFNA(VLOOKUP($B175,KviZDarije8!$A$1:$N$1000, 6, 0), 0)/'TOP SCORES'!I$5,0)</f>
        <v>0</v>
      </c>
      <c r="L175" s="14">
        <f>IFERROR(100*_xlfn.IFNA(VLOOKUP($B175,KviZDarije9!$A$1:$N$1000, 6, 0), 0)/'TOP SCORES'!J$5,0)</f>
        <v>0</v>
      </c>
      <c r="M175" s="14">
        <f>IFERROR(100*_xlfn.IFNA(VLOOKUP($B175,KviZDarije10!$A$1:$N$1000, 6, 0), 0)/'TOP SCORES'!K$5,0)</f>
        <v>0</v>
      </c>
      <c r="N175" s="14">
        <f>IFERROR(100*_xlfn.IFNA(VLOOKUP($B175,KviZDarije11!$A$1:$N$1000, 6, 0), 0)/'TOP SCORES'!L$5,0)</f>
        <v>0</v>
      </c>
    </row>
    <row r="176" spans="1:14">
      <c r="A176" s="17">
        <f ca="1">RANK(C176,C$2:C$997)</f>
        <v>174</v>
      </c>
      <c r="B176" s="12" t="s">
        <v>198</v>
      </c>
      <c r="C176" s="15" cm="1">
        <f t="array" aca="1" ref="C176" ca="1">SUM(LARGE(D176:N176,ROW(INDIRECT("1:8"))))</f>
        <v>60.606060606060609</v>
      </c>
      <c r="D176" s="14">
        <f>IFERROR(100*_xlfn.IFNA(VLOOKUP($B176,KviZDarije1!$A$1:$N$1000, 6, 0), 0)/'TOP SCORES'!B$5,0)</f>
        <v>27.272727272727273</v>
      </c>
      <c r="E176" s="14">
        <f>IFERROR(100*_xlfn.IFNA(VLOOKUP($B176,KviZDarije2!$A$1:$N$1000, 6, 0), 0)/'TOP SCORES'!C$5,0)</f>
        <v>0</v>
      </c>
      <c r="F176" s="14">
        <f>IFERROR(100*_xlfn.IFNA(VLOOKUP($B176,KviZDarije3!$A$1:$N$1000, 6, 0), 0)/'TOP SCORES'!D$5,0)</f>
        <v>0</v>
      </c>
      <c r="G176" s="14">
        <f>IFERROR(100*_xlfn.IFNA(VLOOKUP($B176,KviZDarije4!$A$1:$N$1000, 6, 0), 0)/'TOP SCORES'!E$5,0)</f>
        <v>0</v>
      </c>
      <c r="H176" s="14">
        <f>IFERROR(100*_xlfn.IFNA(VLOOKUP($B176,KviZDarije5!$A$1:$N$1000, 6, 0), 0)/'TOP SCORES'!F$5,0)</f>
        <v>0</v>
      </c>
      <c r="I176" s="14">
        <f>IFERROR(100*_xlfn.IFNA(VLOOKUP($B176,KviZDarije6!$A$1:$N$1000, 6, 0), 0)/'TOP SCORES'!G$5,0)</f>
        <v>0</v>
      </c>
      <c r="J176" s="14">
        <f>IFERROR(100*_xlfn.IFNA(VLOOKUP($B176,KviZDarije7!$A$1:$N$999, 6, 0), 0)/'TOP SCORES'!H$5,0)</f>
        <v>0</v>
      </c>
      <c r="K176" s="14">
        <f>IFERROR(100*_xlfn.IFNA(VLOOKUP($B176,KviZDarije8!$A$1:$N$1000, 6, 0), 0)/'TOP SCORES'!I$5,0)</f>
        <v>0</v>
      </c>
      <c r="L176" s="14">
        <f>IFERROR(100*_xlfn.IFNA(VLOOKUP($B176,KviZDarije9!$A$1:$N$1000, 6, 0), 0)/'TOP SCORES'!J$5,0)</f>
        <v>0</v>
      </c>
      <c r="M176" s="14">
        <f>IFERROR(100*_xlfn.IFNA(VLOOKUP($B176,KviZDarije10!$A$1:$N$1000, 6, 0), 0)/'TOP SCORES'!K$5,0)</f>
        <v>33.333333333333336</v>
      </c>
      <c r="N176" s="14">
        <f>IFERROR(100*_xlfn.IFNA(VLOOKUP($B176,KviZDarije11!$A$1:$N$1000, 6, 0), 0)/'TOP SCORES'!L$5,0)</f>
        <v>0</v>
      </c>
    </row>
    <row r="177" spans="1:14">
      <c r="A177" s="17">
        <f ca="1">RANK(C177,C$2:C$997)</f>
        <v>176</v>
      </c>
      <c r="B177" s="35" t="s">
        <v>256</v>
      </c>
      <c r="C177" s="15" cm="1">
        <f t="array" aca="1" ref="C177" ca="1">SUM(LARGE(D177:N177,ROW(INDIRECT("1:8"))))</f>
        <v>60</v>
      </c>
      <c r="D177" s="14">
        <f>IFERROR(100*_xlfn.IFNA(VLOOKUP($B177,KviZDarije1!$A$1:$N$1000, 6, 0), 0)/'TOP SCORES'!B$5,0)</f>
        <v>0</v>
      </c>
      <c r="E177" s="14">
        <f>IFERROR(100*_xlfn.IFNA(VLOOKUP($B177,KviZDarije2!$A$1:$N$1000, 6, 0), 0)/'TOP SCORES'!C$5,0)</f>
        <v>0</v>
      </c>
      <c r="F177" s="14">
        <f>IFERROR(100*_xlfn.IFNA(VLOOKUP($B177,KviZDarije3!$A$1:$N$1000, 6, 0), 0)/'TOP SCORES'!D$5,0)</f>
        <v>0</v>
      </c>
      <c r="G177" s="14">
        <f>IFERROR(100*_xlfn.IFNA(VLOOKUP($B177,KviZDarije4!$A$1:$N$1000, 6, 0), 0)/'TOP SCORES'!E$5,0)</f>
        <v>60</v>
      </c>
      <c r="H177" s="14">
        <f>IFERROR(100*_xlfn.IFNA(VLOOKUP($B177,KviZDarije5!$A$1:$N$1000, 6, 0), 0)/'TOP SCORES'!F$5,0)</f>
        <v>0</v>
      </c>
      <c r="I177" s="14">
        <f>IFERROR(100*_xlfn.IFNA(VLOOKUP($B177,KviZDarije6!$A$1:$N$1000, 6, 0), 0)/'TOP SCORES'!G$5,0)</f>
        <v>0</v>
      </c>
      <c r="J177" s="14">
        <f>IFERROR(100*_xlfn.IFNA(VLOOKUP($B177,KviZDarije7!$A$1:$N$999, 6, 0), 0)/'TOP SCORES'!H$5,0)</f>
        <v>0</v>
      </c>
      <c r="K177" s="14">
        <f>IFERROR(100*_xlfn.IFNA(VLOOKUP($B177,KviZDarije8!$A$1:$N$1000, 6, 0), 0)/'TOP SCORES'!I$5,0)</f>
        <v>0</v>
      </c>
      <c r="L177" s="14">
        <f>IFERROR(100*_xlfn.IFNA(VLOOKUP($B177,KviZDarije9!$A$1:$N$1000, 6, 0), 0)/'TOP SCORES'!J$5,0)</f>
        <v>0</v>
      </c>
      <c r="M177" s="14">
        <f>IFERROR(100*_xlfn.IFNA(VLOOKUP($B177,KviZDarije10!$A$1:$N$1000, 6, 0), 0)/'TOP SCORES'!K$5,0)</f>
        <v>0</v>
      </c>
      <c r="N177" s="14">
        <f>IFERROR(100*_xlfn.IFNA(VLOOKUP($B177,KviZDarije11!$A$1:$N$1000, 6, 0), 0)/'TOP SCORES'!L$5,0)</f>
        <v>0</v>
      </c>
    </row>
    <row r="178" spans="1:14">
      <c r="A178" s="17">
        <f ca="1">RANK(C178,C$2:C$997)</f>
        <v>177</v>
      </c>
      <c r="B178" s="12" t="s">
        <v>211</v>
      </c>
      <c r="C178" s="15" cm="1">
        <f t="array" aca="1" ref="C178" ca="1">SUM(LARGE(D178:N178,ROW(INDIRECT("1:8"))))</f>
        <v>58.585858585858588</v>
      </c>
      <c r="D178" s="14">
        <f>IFERROR(100*_xlfn.IFNA(VLOOKUP($B178,KviZDarije1!$A$1:$N$1000, 6, 0), 0)/'TOP SCORES'!B$5,0)</f>
        <v>0</v>
      </c>
      <c r="E178" s="14">
        <f>IFERROR(100*_xlfn.IFNA(VLOOKUP($B178,KviZDarije2!$A$1:$N$1000, 6, 0), 0)/'TOP SCORES'!C$5,0)</f>
        <v>22.222222222222221</v>
      </c>
      <c r="F178" s="14">
        <f>IFERROR(100*_xlfn.IFNA(VLOOKUP($B178,KviZDarije3!$A$1:$N$1000, 6, 0), 0)/'TOP SCORES'!D$5,0)</f>
        <v>0</v>
      </c>
      <c r="G178" s="14">
        <f>IFERROR(100*_xlfn.IFNA(VLOOKUP($B178,KviZDarije4!$A$1:$N$1000, 6, 0), 0)/'TOP SCORES'!E$5,0)</f>
        <v>0</v>
      </c>
      <c r="H178" s="14">
        <f>IFERROR(100*_xlfn.IFNA(VLOOKUP($B178,KviZDarije5!$A$1:$N$1000, 6, 0), 0)/'TOP SCORES'!F$5,0)</f>
        <v>36.363636363636367</v>
      </c>
      <c r="I178" s="14">
        <f>IFERROR(100*_xlfn.IFNA(VLOOKUP($B178,KviZDarije6!$A$1:$N$1000, 6, 0), 0)/'TOP SCORES'!G$5,0)</f>
        <v>0</v>
      </c>
      <c r="J178" s="14">
        <f>IFERROR(100*_xlfn.IFNA(VLOOKUP($B178,KviZDarije7!$A$1:$N$999, 6, 0), 0)/'TOP SCORES'!H$5,0)</f>
        <v>0</v>
      </c>
      <c r="K178" s="14">
        <f>IFERROR(100*_xlfn.IFNA(VLOOKUP($B178,KviZDarije8!$A$1:$N$1000, 6, 0), 0)/'TOP SCORES'!I$5,0)</f>
        <v>0</v>
      </c>
      <c r="L178" s="14">
        <f>IFERROR(100*_xlfn.IFNA(VLOOKUP($B178,KviZDarije9!$A$1:$N$1000, 6, 0), 0)/'TOP SCORES'!J$5,0)</f>
        <v>0</v>
      </c>
      <c r="M178" s="14">
        <f>IFERROR(100*_xlfn.IFNA(VLOOKUP($B178,KviZDarije10!$A$1:$N$1000, 6, 0), 0)/'TOP SCORES'!K$5,0)</f>
        <v>0</v>
      </c>
      <c r="N178" s="14">
        <f>IFERROR(100*_xlfn.IFNA(VLOOKUP($B178,KviZDarije11!$A$1:$N$1000, 6, 0), 0)/'TOP SCORES'!L$5,0)</f>
        <v>0</v>
      </c>
    </row>
    <row r="179" spans="1:14">
      <c r="A179" s="17">
        <f ca="1">RANK(C179,C$2:C$997)</f>
        <v>178</v>
      </c>
      <c r="B179" s="71" t="s">
        <v>318</v>
      </c>
      <c r="C179" s="15" cm="1">
        <f t="array" aca="1" ref="C179" ca="1">SUM(LARGE(D179:N179,ROW(INDIRECT("1:8"))))</f>
        <v>55.555555555555557</v>
      </c>
      <c r="D179" s="14">
        <f>IFERROR(100*_xlfn.IFNA(VLOOKUP($B179,KviZDarije1!$A$1:$N$1000, 6, 0), 0)/'TOP SCORES'!B$5,0)</f>
        <v>0</v>
      </c>
      <c r="E179" s="14">
        <f>IFERROR(100*_xlfn.IFNA(VLOOKUP($B179,KviZDarije2!$A$1:$N$1000, 6, 0), 0)/'TOP SCORES'!C$5,0)</f>
        <v>0</v>
      </c>
      <c r="F179" s="14">
        <f>IFERROR(100*_xlfn.IFNA(VLOOKUP($B179,KviZDarije3!$A$1:$N$1000, 6, 0), 0)/'TOP SCORES'!D$5,0)</f>
        <v>0</v>
      </c>
      <c r="G179" s="14">
        <f>IFERROR(100*_xlfn.IFNA(VLOOKUP($B179,KviZDarije4!$A$1:$N$1000, 6, 0), 0)/'TOP SCORES'!E$5,0)</f>
        <v>0</v>
      </c>
      <c r="H179" s="14">
        <f>IFERROR(100*_xlfn.IFNA(VLOOKUP($B179,KviZDarije5!$A$1:$N$1000, 6, 0), 0)/'TOP SCORES'!F$5,0)</f>
        <v>0</v>
      </c>
      <c r="I179" s="14">
        <f>IFERROR(100*_xlfn.IFNA(VLOOKUP($B179,KviZDarije6!$A$1:$N$1000, 6, 0), 0)/'TOP SCORES'!G$5,0)</f>
        <v>0</v>
      </c>
      <c r="J179" s="14">
        <f>IFERROR(100*_xlfn.IFNA(VLOOKUP($B179,KviZDarije7!$A$1:$N$999, 6, 0), 0)/'TOP SCORES'!H$5,0)</f>
        <v>0</v>
      </c>
      <c r="K179" s="14">
        <f>IFERROR(100*_xlfn.IFNA(VLOOKUP($B179,KviZDarije8!$A$1:$N$1000, 6, 0), 0)/'TOP SCORES'!I$5,0)</f>
        <v>0</v>
      </c>
      <c r="L179" s="14">
        <f>IFERROR(100*_xlfn.IFNA(VLOOKUP($B179,KviZDarije9!$A$1:$N$1000, 6, 0), 0)/'TOP SCORES'!J$5,0)</f>
        <v>0</v>
      </c>
      <c r="M179" s="14">
        <f>IFERROR(100*_xlfn.IFNA(VLOOKUP($B179,KviZDarije10!$A$1:$N$1000, 6, 0), 0)/'TOP SCORES'!K$5,0)</f>
        <v>55.555555555555557</v>
      </c>
      <c r="N179" s="14">
        <f>IFERROR(100*_xlfn.IFNA(VLOOKUP($B179,KviZDarije11!$A$1:$N$1000, 6, 0), 0)/'TOP SCORES'!L$5,0)</f>
        <v>0</v>
      </c>
    </row>
    <row r="180" spans="1:14">
      <c r="A180" s="17">
        <f ca="1">RANK(C180,C$2:C$997)</f>
        <v>179</v>
      </c>
      <c r="B180" s="12" t="s">
        <v>132</v>
      </c>
      <c r="C180" s="15" cm="1">
        <f t="array" aca="1" ref="C180" ca="1">SUM(LARGE(D180:N180,ROW(INDIRECT("1:8"))))</f>
        <v>54.545454545454547</v>
      </c>
      <c r="D180" s="14">
        <f>IFERROR(100*_xlfn.IFNA(VLOOKUP($B180,KviZDarije1!$A$1:$N$1000, 6, 0), 0)/'TOP SCORES'!B$5,0)</f>
        <v>0</v>
      </c>
      <c r="E180" s="14">
        <f>IFERROR(100*_xlfn.IFNA(VLOOKUP($B180,KviZDarije2!$A$1:$N$1000, 6, 0), 0)/'TOP SCORES'!C$5,0)</f>
        <v>0</v>
      </c>
      <c r="F180" s="14">
        <f>IFERROR(100*_xlfn.IFNA(VLOOKUP($B180,KviZDarije3!$A$1:$N$1000, 6, 0), 0)/'TOP SCORES'!D$5,0)</f>
        <v>54.545454545454547</v>
      </c>
      <c r="G180" s="14">
        <f>IFERROR(100*_xlfn.IFNA(VLOOKUP($B180,KviZDarije4!$A$1:$N$1000, 6, 0), 0)/'TOP SCORES'!E$5,0)</f>
        <v>0</v>
      </c>
      <c r="H180" s="14">
        <f>IFERROR(100*_xlfn.IFNA(VLOOKUP($B180,KviZDarije5!$A$1:$N$1000, 6, 0), 0)/'TOP SCORES'!F$5,0)</f>
        <v>0</v>
      </c>
      <c r="I180" s="14">
        <f>IFERROR(100*_xlfn.IFNA(VLOOKUP($B180,KviZDarije6!$A$1:$N$1000, 6, 0), 0)/'TOP SCORES'!G$5,0)</f>
        <v>0</v>
      </c>
      <c r="J180" s="14">
        <f>IFERROR(100*_xlfn.IFNA(VLOOKUP($B180,KviZDarije7!$A$1:$N$999, 6, 0), 0)/'TOP SCORES'!H$5,0)</f>
        <v>0</v>
      </c>
      <c r="K180" s="14">
        <f>IFERROR(100*_xlfn.IFNA(VLOOKUP($B180,KviZDarije8!$A$1:$N$1000, 6, 0), 0)/'TOP SCORES'!I$5,0)</f>
        <v>0</v>
      </c>
      <c r="L180" s="14">
        <f>IFERROR(100*_xlfn.IFNA(VLOOKUP($B180,KviZDarije9!$A$1:$N$1000, 6, 0), 0)/'TOP SCORES'!J$5,0)</f>
        <v>0</v>
      </c>
      <c r="M180" s="14">
        <f>IFERROR(100*_xlfn.IFNA(VLOOKUP($B180,KviZDarije10!$A$1:$N$1000, 6, 0), 0)/'TOP SCORES'!K$5,0)</f>
        <v>0</v>
      </c>
      <c r="N180" s="14">
        <f>IFERROR(100*_xlfn.IFNA(VLOOKUP($B180,KviZDarije11!$A$1:$N$1000, 6, 0), 0)/'TOP SCORES'!L$5,0)</f>
        <v>0</v>
      </c>
    </row>
    <row r="181" spans="1:14">
      <c r="A181" s="17">
        <f ca="1">RANK(C181,C$2:C$997)</f>
        <v>179</v>
      </c>
      <c r="B181" s="12" t="s">
        <v>135</v>
      </c>
      <c r="C181" s="15" cm="1">
        <f t="array" aca="1" ref="C181" ca="1">SUM(LARGE(D181:N181,ROW(INDIRECT("1:8"))))</f>
        <v>54.545454545454547</v>
      </c>
      <c r="D181" s="14">
        <f>IFERROR(100*_xlfn.IFNA(VLOOKUP($B181,KviZDarije1!$A$1:$N$1000, 6, 0), 0)/'TOP SCORES'!B$5,0)</f>
        <v>0</v>
      </c>
      <c r="E181" s="14">
        <f>IFERROR(100*_xlfn.IFNA(VLOOKUP($B181,KviZDarije2!$A$1:$N$1000, 6, 0), 0)/'TOP SCORES'!C$5,0)</f>
        <v>0</v>
      </c>
      <c r="F181" s="14">
        <f>IFERROR(100*_xlfn.IFNA(VLOOKUP($B181,KviZDarije3!$A$1:$N$1000, 6, 0), 0)/'TOP SCORES'!D$5,0)</f>
        <v>54.545454545454547</v>
      </c>
      <c r="G181" s="14">
        <f>IFERROR(100*_xlfn.IFNA(VLOOKUP($B181,KviZDarije4!$A$1:$N$1000, 6, 0), 0)/'TOP SCORES'!E$5,0)</f>
        <v>0</v>
      </c>
      <c r="H181" s="14">
        <f>IFERROR(100*_xlfn.IFNA(VLOOKUP($B181,KviZDarije5!$A$1:$N$1000, 6, 0), 0)/'TOP SCORES'!F$5,0)</f>
        <v>0</v>
      </c>
      <c r="I181" s="14">
        <f>IFERROR(100*_xlfn.IFNA(VLOOKUP($B181,KviZDarije6!$A$1:$N$1000, 6, 0), 0)/'TOP SCORES'!G$5,0)</f>
        <v>0</v>
      </c>
      <c r="J181" s="14">
        <f>IFERROR(100*_xlfn.IFNA(VLOOKUP($B181,KviZDarije7!$A$1:$N$999, 6, 0), 0)/'TOP SCORES'!H$5,0)</f>
        <v>0</v>
      </c>
      <c r="K181" s="14">
        <f>IFERROR(100*_xlfn.IFNA(VLOOKUP($B181,KviZDarije8!$A$1:$N$1000, 6, 0), 0)/'TOP SCORES'!I$5,0)</f>
        <v>0</v>
      </c>
      <c r="L181" s="14">
        <f>IFERROR(100*_xlfn.IFNA(VLOOKUP($B181,KviZDarije9!$A$1:$N$1000, 6, 0), 0)/'TOP SCORES'!J$5,0)</f>
        <v>0</v>
      </c>
      <c r="M181" s="14">
        <f>IFERROR(100*_xlfn.IFNA(VLOOKUP($B181,KviZDarije10!$A$1:$N$1000, 6, 0), 0)/'TOP SCORES'!K$5,0)</f>
        <v>0</v>
      </c>
      <c r="N181" s="14">
        <f>IFERROR(100*_xlfn.IFNA(VLOOKUP($B181,KviZDarije11!$A$1:$N$1000, 6, 0), 0)/'TOP SCORES'!L$5,0)</f>
        <v>0</v>
      </c>
    </row>
    <row r="182" spans="1:14">
      <c r="A182" s="17">
        <f ca="1">RANK(C182,C$2:C$997)</f>
        <v>181</v>
      </c>
      <c r="B182" s="35" t="s">
        <v>255</v>
      </c>
      <c r="C182" s="15" cm="1">
        <f t="array" aca="1" ref="C182" ca="1">SUM(LARGE(D182:N182,ROW(INDIRECT("1:8"))))</f>
        <v>50</v>
      </c>
      <c r="D182" s="14">
        <f>IFERROR(100*_xlfn.IFNA(VLOOKUP($B182,KviZDarije1!$A$1:$N$1000, 6, 0), 0)/'TOP SCORES'!B$5,0)</f>
        <v>0</v>
      </c>
      <c r="E182" s="14">
        <f>IFERROR(100*_xlfn.IFNA(VLOOKUP($B182,KviZDarije2!$A$1:$N$1000, 6, 0), 0)/'TOP SCORES'!C$5,0)</f>
        <v>0</v>
      </c>
      <c r="F182" s="14">
        <f>IFERROR(100*_xlfn.IFNA(VLOOKUP($B182,KviZDarije3!$A$1:$N$1000, 6, 0), 0)/'TOP SCORES'!D$5,0)</f>
        <v>0</v>
      </c>
      <c r="G182" s="14">
        <f>IFERROR(100*_xlfn.IFNA(VLOOKUP($B182,KviZDarije4!$A$1:$N$1000, 6, 0), 0)/'TOP SCORES'!E$5,0)</f>
        <v>50</v>
      </c>
      <c r="H182" s="14">
        <f>IFERROR(100*_xlfn.IFNA(VLOOKUP($B182,KviZDarije5!$A$1:$N$1000, 6, 0), 0)/'TOP SCORES'!F$5,0)</f>
        <v>0</v>
      </c>
      <c r="I182" s="14">
        <f>IFERROR(100*_xlfn.IFNA(VLOOKUP($B182,KviZDarije6!$A$1:$N$1000, 6, 0), 0)/'TOP SCORES'!G$5,0)</f>
        <v>0</v>
      </c>
      <c r="J182" s="14">
        <f>IFERROR(100*_xlfn.IFNA(VLOOKUP($B182,KviZDarije7!$A$1:$N$999, 6, 0), 0)/'TOP SCORES'!H$5,0)</f>
        <v>0</v>
      </c>
      <c r="K182" s="14">
        <f>IFERROR(100*_xlfn.IFNA(VLOOKUP($B182,KviZDarije8!$A$1:$N$1000, 6, 0), 0)/'TOP SCORES'!I$5,0)</f>
        <v>0</v>
      </c>
      <c r="L182" s="14">
        <f>IFERROR(100*_xlfn.IFNA(VLOOKUP($B182,KviZDarije9!$A$1:$N$1000, 6, 0), 0)/'TOP SCORES'!J$5,0)</f>
        <v>0</v>
      </c>
      <c r="M182" s="14">
        <f>IFERROR(100*_xlfn.IFNA(VLOOKUP($B182,KviZDarije10!$A$1:$N$1000, 6, 0), 0)/'TOP SCORES'!K$5,0)</f>
        <v>0</v>
      </c>
      <c r="N182" s="14">
        <f>IFERROR(100*_xlfn.IFNA(VLOOKUP($B182,KviZDarije11!$A$1:$N$1000, 6, 0), 0)/'TOP SCORES'!L$5,0)</f>
        <v>0</v>
      </c>
    </row>
    <row r="183" spans="1:14">
      <c r="A183" s="17">
        <f ca="1">RANK(C183,C$2:C$997)</f>
        <v>181</v>
      </c>
      <c r="B183" s="35" t="s">
        <v>252</v>
      </c>
      <c r="C183" s="15" cm="1">
        <f t="array" aca="1" ref="C183" ca="1">SUM(LARGE(D183:N183,ROW(INDIRECT("1:8"))))</f>
        <v>50</v>
      </c>
      <c r="D183" s="14">
        <f>IFERROR(100*_xlfn.IFNA(VLOOKUP($B183,KviZDarije1!$A$1:$N$1000, 6, 0), 0)/'TOP SCORES'!B$5,0)</f>
        <v>0</v>
      </c>
      <c r="E183" s="14">
        <f>IFERROR(100*_xlfn.IFNA(VLOOKUP($B183,KviZDarije2!$A$1:$N$1000, 6, 0), 0)/'TOP SCORES'!C$5,0)</f>
        <v>0</v>
      </c>
      <c r="F183" s="14">
        <f>IFERROR(100*_xlfn.IFNA(VLOOKUP($B183,KviZDarije3!$A$1:$N$1000, 6, 0), 0)/'TOP SCORES'!D$5,0)</f>
        <v>0</v>
      </c>
      <c r="G183" s="14">
        <f>IFERROR(100*_xlfn.IFNA(VLOOKUP($B183,KviZDarije4!$A$1:$N$1000, 6, 0), 0)/'TOP SCORES'!E$5,0)</f>
        <v>50</v>
      </c>
      <c r="H183" s="14">
        <f>IFERROR(100*_xlfn.IFNA(VLOOKUP($B183,KviZDarije5!$A$1:$N$1000, 6, 0), 0)/'TOP SCORES'!F$5,0)</f>
        <v>0</v>
      </c>
      <c r="I183" s="14">
        <f>IFERROR(100*_xlfn.IFNA(VLOOKUP($B183,KviZDarije6!$A$1:$N$1000, 6, 0), 0)/'TOP SCORES'!G$5,0)</f>
        <v>0</v>
      </c>
      <c r="J183" s="14">
        <f>IFERROR(100*_xlfn.IFNA(VLOOKUP($B183,KviZDarije7!$A$1:$N$999, 6, 0), 0)/'TOP SCORES'!H$5,0)</f>
        <v>0</v>
      </c>
      <c r="K183" s="14">
        <f>IFERROR(100*_xlfn.IFNA(VLOOKUP($B183,KviZDarije8!$A$1:$N$1000, 6, 0), 0)/'TOP SCORES'!I$5,0)</f>
        <v>0</v>
      </c>
      <c r="L183" s="14">
        <f>IFERROR(100*_xlfn.IFNA(VLOOKUP($B183,KviZDarije9!$A$1:$N$1000, 6, 0), 0)/'TOP SCORES'!J$5,0)</f>
        <v>0</v>
      </c>
      <c r="M183" s="14">
        <f>IFERROR(100*_xlfn.IFNA(VLOOKUP($B183,KviZDarije10!$A$1:$N$1000, 6, 0), 0)/'TOP SCORES'!K$5,0)</f>
        <v>0</v>
      </c>
      <c r="N183" s="14">
        <f>IFERROR(100*_xlfn.IFNA(VLOOKUP($B183,KviZDarije11!$A$1:$N$1000, 6, 0), 0)/'TOP SCORES'!L$5,0)</f>
        <v>0</v>
      </c>
    </row>
    <row r="184" spans="1:14">
      <c r="A184" s="17">
        <f ca="1">RANK(C184,C$2:C$997)</f>
        <v>181</v>
      </c>
      <c r="B184" s="35" t="s">
        <v>257</v>
      </c>
      <c r="C184" s="15" cm="1">
        <f t="array" aca="1" ref="C184" ca="1">SUM(LARGE(D184:N184,ROW(INDIRECT("1:8"))))</f>
        <v>50</v>
      </c>
      <c r="D184" s="14">
        <f>IFERROR(100*_xlfn.IFNA(VLOOKUP($B184,KviZDarije1!$A$1:$N$1000, 6, 0), 0)/'TOP SCORES'!B$5,0)</f>
        <v>0</v>
      </c>
      <c r="E184" s="14">
        <f>IFERROR(100*_xlfn.IFNA(VLOOKUP($B184,KviZDarije2!$A$1:$N$1000, 6, 0), 0)/'TOP SCORES'!C$5,0)</f>
        <v>0</v>
      </c>
      <c r="F184" s="14">
        <f>IFERROR(100*_xlfn.IFNA(VLOOKUP($B184,KviZDarije3!$A$1:$N$1000, 6, 0), 0)/'TOP SCORES'!D$5,0)</f>
        <v>0</v>
      </c>
      <c r="G184" s="14">
        <f>IFERROR(100*_xlfn.IFNA(VLOOKUP($B184,KviZDarije4!$A$1:$N$1000, 6, 0), 0)/'TOP SCORES'!E$5,0)</f>
        <v>50</v>
      </c>
      <c r="H184" s="14">
        <f>IFERROR(100*_xlfn.IFNA(VLOOKUP($B184,KviZDarije5!$A$1:$N$1000, 6, 0), 0)/'TOP SCORES'!F$5,0)</f>
        <v>0</v>
      </c>
      <c r="I184" s="14">
        <f>IFERROR(100*_xlfn.IFNA(VLOOKUP($B184,KviZDarije6!$A$1:$N$1000, 6, 0), 0)/'TOP SCORES'!G$5,0)</f>
        <v>0</v>
      </c>
      <c r="J184" s="14">
        <f>IFERROR(100*_xlfn.IFNA(VLOOKUP($B184,KviZDarije7!$A$1:$N$999, 6, 0), 0)/'TOP SCORES'!H$5,0)</f>
        <v>0</v>
      </c>
      <c r="K184" s="14">
        <f>IFERROR(100*_xlfn.IFNA(VLOOKUP($B184,KviZDarije8!$A$1:$N$1000, 6, 0), 0)/'TOP SCORES'!I$5,0)</f>
        <v>0</v>
      </c>
      <c r="L184" s="14">
        <f>IFERROR(100*_xlfn.IFNA(VLOOKUP($B184,KviZDarije9!$A$1:$N$1000, 6, 0), 0)/'TOP SCORES'!J$5,0)</f>
        <v>0</v>
      </c>
      <c r="M184" s="14">
        <f>IFERROR(100*_xlfn.IFNA(VLOOKUP($B184,KviZDarije10!$A$1:$N$1000, 6, 0), 0)/'TOP SCORES'!K$5,0)</f>
        <v>0</v>
      </c>
      <c r="N184" s="14">
        <f>IFERROR(100*_xlfn.IFNA(VLOOKUP($B184,KviZDarije11!$A$1:$N$1000, 6, 0), 0)/'TOP SCORES'!L$5,0)</f>
        <v>0</v>
      </c>
    </row>
    <row r="185" spans="1:14">
      <c r="A185" s="17">
        <f ca="1">RANK(C185,C$2:C$997)</f>
        <v>184</v>
      </c>
      <c r="B185" s="12" t="s">
        <v>34</v>
      </c>
      <c r="C185" s="15" cm="1">
        <f t="array" aca="1" ref="C185" ca="1">SUM(LARGE(D185:N185,ROW(INDIRECT("1:8"))))</f>
        <v>45.454545454545453</v>
      </c>
      <c r="D185" s="14">
        <f>IFERROR(100*_xlfn.IFNA(VLOOKUP($B185,KviZDarije1!$A$1:$N$1000, 6, 0), 0)/'TOP SCORES'!B$5,0)</f>
        <v>0</v>
      </c>
      <c r="E185" s="14">
        <f>IFERROR(100*_xlfn.IFNA(VLOOKUP($B185,KviZDarije2!$A$1:$N$1000, 6, 0), 0)/'TOP SCORES'!C$5,0)</f>
        <v>0</v>
      </c>
      <c r="F185" s="14">
        <f>IFERROR(100*_xlfn.IFNA(VLOOKUP($B185,KviZDarije3!$A$1:$N$1000, 6, 0), 0)/'TOP SCORES'!D$5,0)</f>
        <v>45.454545454545453</v>
      </c>
      <c r="G185" s="14">
        <f>IFERROR(100*_xlfn.IFNA(VLOOKUP($B185,KviZDarije4!$A$1:$N$1000, 6, 0), 0)/'TOP SCORES'!E$5,0)</f>
        <v>0</v>
      </c>
      <c r="H185" s="14">
        <f>IFERROR(100*_xlfn.IFNA(VLOOKUP($B185,KviZDarije5!$A$1:$N$1000, 6, 0), 0)/'TOP SCORES'!F$5,0)</f>
        <v>0</v>
      </c>
      <c r="I185" s="14">
        <f>IFERROR(100*_xlfn.IFNA(VLOOKUP($B185,KviZDarije6!$A$1:$N$1000, 6, 0), 0)/'TOP SCORES'!G$5,0)</f>
        <v>0</v>
      </c>
      <c r="J185" s="14">
        <f>IFERROR(100*_xlfn.IFNA(VLOOKUP($B185,KviZDarije7!$A$1:$N$999, 6, 0), 0)/'TOP SCORES'!H$5,0)</f>
        <v>0</v>
      </c>
      <c r="K185" s="14">
        <f>IFERROR(100*_xlfn.IFNA(VLOOKUP($B185,KviZDarije8!$A$1:$N$1000, 6, 0), 0)/'TOP SCORES'!I$5,0)</f>
        <v>0</v>
      </c>
      <c r="L185" s="14">
        <f>IFERROR(100*_xlfn.IFNA(VLOOKUP($B185,KviZDarije9!$A$1:$N$1000, 6, 0), 0)/'TOP SCORES'!J$5,0)</f>
        <v>0</v>
      </c>
      <c r="M185" s="14">
        <f>IFERROR(100*_xlfn.IFNA(VLOOKUP($B185,KviZDarije10!$A$1:$N$1000, 6, 0), 0)/'TOP SCORES'!K$5,0)</f>
        <v>0</v>
      </c>
      <c r="N185" s="14">
        <f>IFERROR(100*_xlfn.IFNA(VLOOKUP($B185,KviZDarije11!$A$1:$N$1000, 6, 0), 0)/'TOP SCORES'!L$5,0)</f>
        <v>0</v>
      </c>
    </row>
    <row r="186" spans="1:14">
      <c r="A186" s="17">
        <f ca="1">RANK(C186,C$2:C$997)</f>
        <v>184</v>
      </c>
      <c r="B186" s="71" t="s">
        <v>278</v>
      </c>
      <c r="C186" s="15" cm="1">
        <f t="array" aca="1" ref="C186" ca="1">SUM(LARGE(D186:N186,ROW(INDIRECT("1:8"))))</f>
        <v>45.454545454545453</v>
      </c>
      <c r="D186" s="14">
        <f>IFERROR(100*_xlfn.IFNA(VLOOKUP($B186,KviZDarije1!$A$1:$N$1000, 6, 0), 0)/'TOP SCORES'!B$5,0)</f>
        <v>0</v>
      </c>
      <c r="E186" s="14">
        <f>IFERROR(100*_xlfn.IFNA(VLOOKUP($B186,KviZDarije2!$A$1:$N$1000, 6, 0), 0)/'TOP SCORES'!C$5,0)</f>
        <v>0</v>
      </c>
      <c r="F186" s="14">
        <f>IFERROR(100*_xlfn.IFNA(VLOOKUP($B186,KviZDarije3!$A$1:$N$1000, 6, 0), 0)/'TOP SCORES'!D$5,0)</f>
        <v>0</v>
      </c>
      <c r="G186" s="14">
        <f>IFERROR(100*_xlfn.IFNA(VLOOKUP($B186,KviZDarije4!$A$1:$N$1000, 6, 0), 0)/'TOP SCORES'!E$5,0)</f>
        <v>0</v>
      </c>
      <c r="H186" s="14">
        <f>IFERROR(100*_xlfn.IFNA(VLOOKUP($B186,KviZDarije5!$A$1:$N$1000, 6, 0), 0)/'TOP SCORES'!F$5,0)</f>
        <v>45.454545454545453</v>
      </c>
      <c r="I186" s="14">
        <f>IFERROR(100*_xlfn.IFNA(VLOOKUP($B186,KviZDarije6!$A$1:$N$1000, 6, 0), 0)/'TOP SCORES'!G$5,0)</f>
        <v>0</v>
      </c>
      <c r="J186" s="14">
        <f>IFERROR(100*_xlfn.IFNA(VLOOKUP($B186,KviZDarije7!$A$1:$N$999, 6, 0), 0)/'TOP SCORES'!H$5,0)</f>
        <v>0</v>
      </c>
      <c r="K186" s="14">
        <f>IFERROR(100*_xlfn.IFNA(VLOOKUP($B186,KviZDarije8!$A$1:$N$1000, 6, 0), 0)/'TOP SCORES'!I$5,0)</f>
        <v>0</v>
      </c>
      <c r="L186" s="14">
        <f>IFERROR(100*_xlfn.IFNA(VLOOKUP($B186,KviZDarije9!$A$1:$N$1000, 6, 0), 0)/'TOP SCORES'!J$5,0)</f>
        <v>0</v>
      </c>
      <c r="M186" s="14">
        <f>IFERROR(100*_xlfn.IFNA(VLOOKUP($B186,KviZDarije10!$A$1:$N$1000, 6, 0), 0)/'TOP SCORES'!K$5,0)</f>
        <v>0</v>
      </c>
      <c r="N186" s="14">
        <f>IFERROR(100*_xlfn.IFNA(VLOOKUP($B186,KviZDarije11!$A$1:$N$1000, 6, 0), 0)/'TOP SCORES'!L$5,0)</f>
        <v>0</v>
      </c>
    </row>
    <row r="187" spans="1:14">
      <c r="A187" s="17">
        <f ca="1">RANK(C187,C$2:C$997)</f>
        <v>186</v>
      </c>
      <c r="B187" s="12" t="s">
        <v>220</v>
      </c>
      <c r="C187" s="15" cm="1">
        <f t="array" aca="1" ref="C187" ca="1">SUM(LARGE(D187:N187,ROW(INDIRECT("1:8"))))</f>
        <v>44.444444444444443</v>
      </c>
      <c r="D187" s="14">
        <f>IFERROR(100*_xlfn.IFNA(VLOOKUP($B187,KviZDarije1!$A$1:$N$1000, 6, 0), 0)/'TOP SCORES'!B$5,0)</f>
        <v>0</v>
      </c>
      <c r="E187" s="14">
        <f>IFERROR(100*_xlfn.IFNA(VLOOKUP($B187,KviZDarije2!$A$1:$N$1000, 6, 0), 0)/'TOP SCORES'!C$5,0)</f>
        <v>44.444444444444443</v>
      </c>
      <c r="F187" s="14">
        <f>IFERROR(100*_xlfn.IFNA(VLOOKUP($B187,KviZDarije3!$A$1:$N$1000, 6, 0), 0)/'TOP SCORES'!D$5,0)</f>
        <v>0</v>
      </c>
      <c r="G187" s="14">
        <f>IFERROR(100*_xlfn.IFNA(VLOOKUP($B187,KviZDarije4!$A$1:$N$1000, 6, 0), 0)/'TOP SCORES'!E$5,0)</f>
        <v>0</v>
      </c>
      <c r="H187" s="14">
        <f>IFERROR(100*_xlfn.IFNA(VLOOKUP($B187,KviZDarije5!$A$1:$N$1000, 6, 0), 0)/'TOP SCORES'!F$5,0)</f>
        <v>0</v>
      </c>
      <c r="I187" s="14">
        <f>IFERROR(100*_xlfn.IFNA(VLOOKUP($B187,KviZDarije6!$A$1:$N$1000, 6, 0), 0)/'TOP SCORES'!G$5,0)</f>
        <v>0</v>
      </c>
      <c r="J187" s="14">
        <f>IFERROR(100*_xlfn.IFNA(VLOOKUP($B187,KviZDarije7!$A$1:$N$999, 6, 0), 0)/'TOP SCORES'!H$5,0)</f>
        <v>0</v>
      </c>
      <c r="K187" s="14">
        <f>IFERROR(100*_xlfn.IFNA(VLOOKUP($B187,KviZDarije8!$A$1:$N$1000, 6, 0), 0)/'TOP SCORES'!I$5,0)</f>
        <v>0</v>
      </c>
      <c r="L187" s="14">
        <f>IFERROR(100*_xlfn.IFNA(VLOOKUP($B187,KviZDarije9!$A$1:$N$1000, 6, 0), 0)/'TOP SCORES'!J$5,0)</f>
        <v>0</v>
      </c>
      <c r="M187" s="14">
        <f>IFERROR(100*_xlfn.IFNA(VLOOKUP($B187,KviZDarije10!$A$1:$N$1000, 6, 0), 0)/'TOP SCORES'!K$5,0)</f>
        <v>0</v>
      </c>
      <c r="N187" s="14">
        <f>IFERROR(100*_xlfn.IFNA(VLOOKUP($B187,KviZDarije11!$A$1:$N$1000, 6, 0), 0)/'TOP SCORES'!L$5,0)</f>
        <v>0</v>
      </c>
    </row>
    <row r="188" spans="1:14">
      <c r="A188" s="17">
        <f ca="1">RANK(C188,C$2:C$997)</f>
        <v>186</v>
      </c>
      <c r="B188" s="71" t="s">
        <v>313</v>
      </c>
      <c r="C188" s="15" cm="1">
        <f t="array" aca="1" ref="C188" ca="1">SUM(LARGE(D188:N188,ROW(INDIRECT("1:8"))))</f>
        <v>44.444444444444443</v>
      </c>
      <c r="D188" s="14">
        <f>IFERROR(100*_xlfn.IFNA(VLOOKUP($B188,KviZDarije1!$A$1:$N$1000, 6, 0), 0)/'TOP SCORES'!B$5,0)</f>
        <v>0</v>
      </c>
      <c r="E188" s="14">
        <f>IFERROR(100*_xlfn.IFNA(VLOOKUP($B188,KviZDarije2!$A$1:$N$1000, 6, 0), 0)/'TOP SCORES'!C$5,0)</f>
        <v>0</v>
      </c>
      <c r="F188" s="14">
        <f>IFERROR(100*_xlfn.IFNA(VLOOKUP($B188,KviZDarije3!$A$1:$N$1000, 6, 0), 0)/'TOP SCORES'!D$5,0)</f>
        <v>0</v>
      </c>
      <c r="G188" s="14">
        <f>IFERROR(100*_xlfn.IFNA(VLOOKUP($B188,KviZDarije4!$A$1:$N$1000, 6, 0), 0)/'TOP SCORES'!E$5,0)</f>
        <v>0</v>
      </c>
      <c r="H188" s="14">
        <f>IFERROR(100*_xlfn.IFNA(VLOOKUP($B188,KviZDarije5!$A$1:$N$1000, 6, 0), 0)/'TOP SCORES'!F$5,0)</f>
        <v>0</v>
      </c>
      <c r="I188" s="14">
        <f>IFERROR(100*_xlfn.IFNA(VLOOKUP($B188,KviZDarije6!$A$1:$N$1000, 6, 0), 0)/'TOP SCORES'!G$5,0)</f>
        <v>0</v>
      </c>
      <c r="J188" s="14">
        <f>IFERROR(100*_xlfn.IFNA(VLOOKUP($B188,KviZDarije7!$A$1:$N$999, 6, 0), 0)/'TOP SCORES'!H$5,0)</f>
        <v>0</v>
      </c>
      <c r="K188" s="14">
        <f>IFERROR(100*_xlfn.IFNA(VLOOKUP($B188,KviZDarije8!$A$1:$N$1000, 6, 0), 0)/'TOP SCORES'!I$5,0)</f>
        <v>0</v>
      </c>
      <c r="L188" s="14">
        <f>IFERROR(100*_xlfn.IFNA(VLOOKUP($B188,KviZDarije9!$A$1:$N$1000, 6, 0), 0)/'TOP SCORES'!J$5,0)</f>
        <v>0</v>
      </c>
      <c r="M188" s="14">
        <f>IFERROR(100*_xlfn.IFNA(VLOOKUP($B188,KviZDarije10!$A$1:$N$1000, 6, 0), 0)/'TOP SCORES'!K$5,0)</f>
        <v>44.444444444444443</v>
      </c>
      <c r="N188" s="14">
        <f>IFERROR(100*_xlfn.IFNA(VLOOKUP($B188,KviZDarije11!$A$1:$N$1000, 6, 0), 0)/'TOP SCORES'!L$5,0)</f>
        <v>0</v>
      </c>
    </row>
    <row r="189" spans="1:14">
      <c r="A189" s="17">
        <f ca="1">RANK(C189,C$2:C$997)</f>
        <v>186</v>
      </c>
      <c r="B189" s="71" t="s">
        <v>321</v>
      </c>
      <c r="C189" s="15" cm="1">
        <f t="array" aca="1" ref="C189" ca="1">SUM(LARGE(D189:N189,ROW(INDIRECT("1:8"))))</f>
        <v>44.444444444444443</v>
      </c>
      <c r="D189" s="14">
        <f>IFERROR(100*_xlfn.IFNA(VLOOKUP($B189,KviZDarije1!$A$1:$N$1000, 6, 0), 0)/'TOP SCORES'!B$5,0)</f>
        <v>0</v>
      </c>
      <c r="E189" s="14">
        <f>IFERROR(100*_xlfn.IFNA(VLOOKUP($B189,KviZDarije2!$A$1:$N$1000, 6, 0), 0)/'TOP SCORES'!C$5,0)</f>
        <v>0</v>
      </c>
      <c r="F189" s="14">
        <f>IFERROR(100*_xlfn.IFNA(VLOOKUP($B189,KviZDarije3!$A$1:$N$1000, 6, 0), 0)/'TOP SCORES'!D$5,0)</f>
        <v>0</v>
      </c>
      <c r="G189" s="14">
        <f>IFERROR(100*_xlfn.IFNA(VLOOKUP($B189,KviZDarije4!$A$1:$N$1000, 6, 0), 0)/'TOP SCORES'!E$5,0)</f>
        <v>0</v>
      </c>
      <c r="H189" s="14">
        <f>IFERROR(100*_xlfn.IFNA(VLOOKUP($B189,KviZDarije5!$A$1:$N$1000, 6, 0), 0)/'TOP SCORES'!F$5,0)</f>
        <v>0</v>
      </c>
      <c r="I189" s="14">
        <f>IFERROR(100*_xlfn.IFNA(VLOOKUP($B189,KviZDarije6!$A$1:$N$1000, 6, 0), 0)/'TOP SCORES'!G$5,0)</f>
        <v>0</v>
      </c>
      <c r="J189" s="14">
        <f>IFERROR(100*_xlfn.IFNA(VLOOKUP($B189,KviZDarije7!$A$1:$N$999, 6, 0), 0)/'TOP SCORES'!H$5,0)</f>
        <v>0</v>
      </c>
      <c r="K189" s="14">
        <f>IFERROR(100*_xlfn.IFNA(VLOOKUP($B189,KviZDarije8!$A$1:$N$1000, 6, 0), 0)/'TOP SCORES'!I$5,0)</f>
        <v>0</v>
      </c>
      <c r="L189" s="14">
        <f>IFERROR(100*_xlfn.IFNA(VLOOKUP($B189,KviZDarije9!$A$1:$N$1000, 6, 0), 0)/'TOP SCORES'!J$5,0)</f>
        <v>0</v>
      </c>
      <c r="M189" s="14">
        <f>IFERROR(100*_xlfn.IFNA(VLOOKUP($B189,KviZDarije10!$A$1:$N$1000, 6, 0), 0)/'TOP SCORES'!K$5,0)</f>
        <v>44.444444444444443</v>
      </c>
      <c r="N189" s="14">
        <f>IFERROR(100*_xlfn.IFNA(VLOOKUP($B189,KviZDarije11!$A$1:$N$1000, 6, 0), 0)/'TOP SCORES'!L$5,0)</f>
        <v>0</v>
      </c>
    </row>
    <row r="190" spans="1:14">
      <c r="A190" s="17">
        <f ca="1">RANK(C190,C$2:C$997)</f>
        <v>186</v>
      </c>
      <c r="B190" s="71" t="s">
        <v>317</v>
      </c>
      <c r="C190" s="15" cm="1">
        <f t="array" aca="1" ref="C190" ca="1">SUM(LARGE(D190:N190,ROW(INDIRECT("1:8"))))</f>
        <v>44.444444444444443</v>
      </c>
      <c r="D190" s="14">
        <f>IFERROR(100*_xlfn.IFNA(VLOOKUP($B190,KviZDarije1!$A$1:$N$1000, 6, 0), 0)/'TOP SCORES'!B$5,0)</f>
        <v>0</v>
      </c>
      <c r="E190" s="14">
        <f>IFERROR(100*_xlfn.IFNA(VLOOKUP($B190,KviZDarije2!$A$1:$N$1000, 6, 0), 0)/'TOP SCORES'!C$5,0)</f>
        <v>0</v>
      </c>
      <c r="F190" s="14">
        <f>IFERROR(100*_xlfn.IFNA(VLOOKUP($B190,KviZDarije3!$A$1:$N$1000, 6, 0), 0)/'TOP SCORES'!D$5,0)</f>
        <v>0</v>
      </c>
      <c r="G190" s="14">
        <f>IFERROR(100*_xlfn.IFNA(VLOOKUP($B190,KviZDarije4!$A$1:$N$1000, 6, 0), 0)/'TOP SCORES'!E$5,0)</f>
        <v>0</v>
      </c>
      <c r="H190" s="14">
        <f>IFERROR(100*_xlfn.IFNA(VLOOKUP($B190,KviZDarije5!$A$1:$N$1000, 6, 0), 0)/'TOP SCORES'!F$5,0)</f>
        <v>0</v>
      </c>
      <c r="I190" s="14">
        <f>IFERROR(100*_xlfn.IFNA(VLOOKUP($B190,KviZDarije6!$A$1:$N$1000, 6, 0), 0)/'TOP SCORES'!G$5,0)</f>
        <v>0</v>
      </c>
      <c r="J190" s="14">
        <f>IFERROR(100*_xlfn.IFNA(VLOOKUP($B190,KviZDarije7!$A$1:$N$999, 6, 0), 0)/'TOP SCORES'!H$5,0)</f>
        <v>0</v>
      </c>
      <c r="K190" s="14">
        <f>IFERROR(100*_xlfn.IFNA(VLOOKUP($B190,KviZDarije8!$A$1:$N$1000, 6, 0), 0)/'TOP SCORES'!I$5,0)</f>
        <v>0</v>
      </c>
      <c r="L190" s="14">
        <f>IFERROR(100*_xlfn.IFNA(VLOOKUP($B190,KviZDarije9!$A$1:$N$1000, 6, 0), 0)/'TOP SCORES'!J$5,0)</f>
        <v>0</v>
      </c>
      <c r="M190" s="14">
        <f>IFERROR(100*_xlfn.IFNA(VLOOKUP($B190,KviZDarije10!$A$1:$N$1000, 6, 0), 0)/'TOP SCORES'!K$5,0)</f>
        <v>44.444444444444443</v>
      </c>
      <c r="N190" s="14">
        <f>IFERROR(100*_xlfn.IFNA(VLOOKUP($B190,KviZDarije11!$A$1:$N$1000, 6, 0), 0)/'TOP SCORES'!L$5,0)</f>
        <v>0</v>
      </c>
    </row>
    <row r="191" spans="1:14">
      <c r="A191" s="17">
        <f ca="1">RANK(C191,C$2:C$997)</f>
        <v>190</v>
      </c>
      <c r="B191" s="12" t="s">
        <v>222</v>
      </c>
      <c r="C191" s="15" cm="1">
        <f t="array" aca="1" ref="C191" ca="1">SUM(LARGE(D191:N191,ROW(INDIRECT("1:8"))))</f>
        <v>42.424242424242422</v>
      </c>
      <c r="D191" s="14">
        <f>IFERROR(100*_xlfn.IFNA(VLOOKUP($B191,KviZDarije1!$A$1:$N$1000, 6, 0), 0)/'TOP SCORES'!B$5,0)</f>
        <v>0</v>
      </c>
      <c r="E191" s="14">
        <f>IFERROR(100*_xlfn.IFNA(VLOOKUP($B191,KviZDarije2!$A$1:$N$1000, 6, 0), 0)/'TOP SCORES'!C$5,0)</f>
        <v>11.111111111111111</v>
      </c>
      <c r="F191" s="14">
        <f>IFERROR(100*_xlfn.IFNA(VLOOKUP($B191,KviZDarije3!$A$1:$N$1000, 6, 0), 0)/'TOP SCORES'!D$5,0)</f>
        <v>0</v>
      </c>
      <c r="G191" s="14">
        <f>IFERROR(100*_xlfn.IFNA(VLOOKUP($B191,KviZDarije4!$A$1:$N$1000, 6, 0), 0)/'TOP SCORES'!E$5,0)</f>
        <v>0</v>
      </c>
      <c r="H191" s="14">
        <f>IFERROR(100*_xlfn.IFNA(VLOOKUP($B191,KviZDarije5!$A$1:$N$1000, 6, 0), 0)/'TOP SCORES'!F$5,0)</f>
        <v>9.0909090909090917</v>
      </c>
      <c r="I191" s="14">
        <f>IFERROR(100*_xlfn.IFNA(VLOOKUP($B191,KviZDarije6!$A$1:$N$1000, 6, 0), 0)/'TOP SCORES'!G$5,0)</f>
        <v>11.111111111111111</v>
      </c>
      <c r="J191" s="14">
        <f>IFERROR(100*_xlfn.IFNA(VLOOKUP($B191,KviZDarije7!$A$1:$N$999, 6, 0), 0)/'TOP SCORES'!H$5,0)</f>
        <v>0</v>
      </c>
      <c r="K191" s="14">
        <f>IFERROR(100*_xlfn.IFNA(VLOOKUP($B191,KviZDarije8!$A$1:$N$1000, 6, 0), 0)/'TOP SCORES'!I$5,0)</f>
        <v>0</v>
      </c>
      <c r="L191" s="14">
        <f>IFERROR(100*_xlfn.IFNA(VLOOKUP($B191,KviZDarije9!$A$1:$N$1000, 6, 0), 0)/'TOP SCORES'!J$5,0)</f>
        <v>0</v>
      </c>
      <c r="M191" s="14">
        <f>IFERROR(100*_xlfn.IFNA(VLOOKUP($B191,KviZDarije10!$A$1:$N$1000, 6, 0), 0)/'TOP SCORES'!K$5,0)</f>
        <v>11.111111111111111</v>
      </c>
      <c r="N191" s="14">
        <f>IFERROR(100*_xlfn.IFNA(VLOOKUP($B191,KviZDarije11!$A$1:$N$1000, 6, 0), 0)/'TOP SCORES'!L$5,0)</f>
        <v>0</v>
      </c>
    </row>
    <row r="192" spans="1:14">
      <c r="A192" s="17">
        <f ca="1">RANK(C192,C$2:C$997)</f>
        <v>191</v>
      </c>
      <c r="B192" s="35" t="s">
        <v>264</v>
      </c>
      <c r="C192" s="15" cm="1">
        <f t="array" aca="1" ref="C192" ca="1">SUM(LARGE(D192:N192,ROW(INDIRECT("1:8"))))</f>
        <v>40</v>
      </c>
      <c r="D192" s="14">
        <f>IFERROR(100*_xlfn.IFNA(VLOOKUP($B192,KviZDarije1!$A$1:$N$1000, 6, 0), 0)/'TOP SCORES'!B$5,0)</f>
        <v>0</v>
      </c>
      <c r="E192" s="14">
        <f>IFERROR(100*_xlfn.IFNA(VLOOKUP($B192,KviZDarije2!$A$1:$N$1000, 6, 0), 0)/'TOP SCORES'!C$5,0)</f>
        <v>0</v>
      </c>
      <c r="F192" s="14">
        <f>IFERROR(100*_xlfn.IFNA(VLOOKUP($B192,KviZDarije3!$A$1:$N$1000, 6, 0), 0)/'TOP SCORES'!D$5,0)</f>
        <v>0</v>
      </c>
      <c r="G192" s="14">
        <f>IFERROR(100*_xlfn.IFNA(VLOOKUP($B192,KviZDarije4!$A$1:$N$1000, 6, 0), 0)/'TOP SCORES'!E$5,0)</f>
        <v>40</v>
      </c>
      <c r="H192" s="14">
        <f>IFERROR(100*_xlfn.IFNA(VLOOKUP($B192,KviZDarije5!$A$1:$N$1000, 6, 0), 0)/'TOP SCORES'!F$5,0)</f>
        <v>0</v>
      </c>
      <c r="I192" s="14">
        <f>IFERROR(100*_xlfn.IFNA(VLOOKUP($B192,KviZDarije6!$A$1:$N$1000, 6, 0), 0)/'TOP SCORES'!G$5,0)</f>
        <v>0</v>
      </c>
      <c r="J192" s="14">
        <f>IFERROR(100*_xlfn.IFNA(VLOOKUP($B192,KviZDarije7!$A$1:$N$999, 6, 0), 0)/'TOP SCORES'!H$5,0)</f>
        <v>0</v>
      </c>
      <c r="K192" s="14">
        <f>IFERROR(100*_xlfn.IFNA(VLOOKUP($B192,KviZDarije8!$A$1:$N$1000, 6, 0), 0)/'TOP SCORES'!I$5,0)</f>
        <v>0</v>
      </c>
      <c r="L192" s="14">
        <f>IFERROR(100*_xlfn.IFNA(VLOOKUP($B192,KviZDarije9!$A$1:$N$1000, 6, 0), 0)/'TOP SCORES'!J$5,0)</f>
        <v>0</v>
      </c>
      <c r="M192" s="14">
        <f>IFERROR(100*_xlfn.IFNA(VLOOKUP($B192,KviZDarije10!$A$1:$N$1000, 6, 0), 0)/'TOP SCORES'!K$5,0)</f>
        <v>0</v>
      </c>
      <c r="N192" s="14">
        <f>IFERROR(100*_xlfn.IFNA(VLOOKUP($B192,KviZDarije11!$A$1:$N$1000, 6, 0), 0)/'TOP SCORES'!L$5,0)</f>
        <v>0</v>
      </c>
    </row>
    <row r="193" spans="1:14">
      <c r="A193" s="17">
        <f ca="1">RANK(C193,C$2:C$997)</f>
        <v>191</v>
      </c>
      <c r="B193" s="35" t="s">
        <v>259</v>
      </c>
      <c r="C193" s="15" cm="1">
        <f t="array" aca="1" ref="C193" ca="1">SUM(LARGE(D193:N193,ROW(INDIRECT("1:8"))))</f>
        <v>40</v>
      </c>
      <c r="D193" s="14">
        <f>IFERROR(100*_xlfn.IFNA(VLOOKUP($B193,KviZDarije1!$A$1:$N$1000, 6, 0), 0)/'TOP SCORES'!B$5,0)</f>
        <v>0</v>
      </c>
      <c r="E193" s="14">
        <f>IFERROR(100*_xlfn.IFNA(VLOOKUP($B193,KviZDarije2!$A$1:$N$1000, 6, 0), 0)/'TOP SCORES'!C$5,0)</f>
        <v>0</v>
      </c>
      <c r="F193" s="14">
        <f>IFERROR(100*_xlfn.IFNA(VLOOKUP($B193,KviZDarije3!$A$1:$N$1000, 6, 0), 0)/'TOP SCORES'!D$5,0)</f>
        <v>0</v>
      </c>
      <c r="G193" s="14">
        <f>IFERROR(100*_xlfn.IFNA(VLOOKUP($B193,KviZDarije4!$A$1:$N$1000, 6, 0), 0)/'TOP SCORES'!E$5,0)</f>
        <v>40</v>
      </c>
      <c r="H193" s="14">
        <f>IFERROR(100*_xlfn.IFNA(VLOOKUP($B193,KviZDarije5!$A$1:$N$1000, 6, 0), 0)/'TOP SCORES'!F$5,0)</f>
        <v>0</v>
      </c>
      <c r="I193" s="14">
        <f>IFERROR(100*_xlfn.IFNA(VLOOKUP($B193,KviZDarije6!$A$1:$N$1000, 6, 0), 0)/'TOP SCORES'!G$5,0)</f>
        <v>0</v>
      </c>
      <c r="J193" s="14">
        <f>IFERROR(100*_xlfn.IFNA(VLOOKUP($B193,KviZDarije7!$A$1:$N$999, 6, 0), 0)/'TOP SCORES'!H$5,0)</f>
        <v>0</v>
      </c>
      <c r="K193" s="14">
        <f>IFERROR(100*_xlfn.IFNA(VLOOKUP($B193,KviZDarije8!$A$1:$N$1000, 6, 0), 0)/'TOP SCORES'!I$5,0)</f>
        <v>0</v>
      </c>
      <c r="L193" s="14">
        <f>IFERROR(100*_xlfn.IFNA(VLOOKUP($B193,KviZDarije9!$A$1:$N$1000, 6, 0), 0)/'TOP SCORES'!J$5,0)</f>
        <v>0</v>
      </c>
      <c r="M193" s="14">
        <f>IFERROR(100*_xlfn.IFNA(VLOOKUP($B193,KviZDarije10!$A$1:$N$1000, 6, 0), 0)/'TOP SCORES'!K$5,0)</f>
        <v>0</v>
      </c>
      <c r="N193" s="14">
        <f>IFERROR(100*_xlfn.IFNA(VLOOKUP($B193,KviZDarije11!$A$1:$N$1000, 6, 0), 0)/'TOP SCORES'!L$5,0)</f>
        <v>0</v>
      </c>
    </row>
    <row r="194" spans="1:14">
      <c r="A194" s="17">
        <f ca="1">RANK(C194,C$2:C$997)</f>
        <v>191</v>
      </c>
      <c r="B194" s="35" t="s">
        <v>258</v>
      </c>
      <c r="C194" s="15" cm="1">
        <f t="array" aca="1" ref="C194" ca="1">SUM(LARGE(D194:N194,ROW(INDIRECT("1:8"))))</f>
        <v>40</v>
      </c>
      <c r="D194" s="14">
        <f>IFERROR(100*_xlfn.IFNA(VLOOKUP($B194,KviZDarije1!$A$1:$N$1000, 6, 0), 0)/'TOP SCORES'!B$5,0)</f>
        <v>0</v>
      </c>
      <c r="E194" s="14">
        <f>IFERROR(100*_xlfn.IFNA(VLOOKUP($B194,KviZDarije2!$A$1:$N$1000, 6, 0), 0)/'TOP SCORES'!C$5,0)</f>
        <v>0</v>
      </c>
      <c r="F194" s="14">
        <f>IFERROR(100*_xlfn.IFNA(VLOOKUP($B194,KviZDarije3!$A$1:$N$1000, 6, 0), 0)/'TOP SCORES'!D$5,0)</f>
        <v>0</v>
      </c>
      <c r="G194" s="14">
        <f>IFERROR(100*_xlfn.IFNA(VLOOKUP($B194,KviZDarije4!$A$1:$N$1000, 6, 0), 0)/'TOP SCORES'!E$5,0)</f>
        <v>40</v>
      </c>
      <c r="H194" s="14">
        <f>IFERROR(100*_xlfn.IFNA(VLOOKUP($B194,KviZDarije5!$A$1:$N$1000, 6, 0), 0)/'TOP SCORES'!F$5,0)</f>
        <v>0</v>
      </c>
      <c r="I194" s="14">
        <f>IFERROR(100*_xlfn.IFNA(VLOOKUP($B194,KviZDarije6!$A$1:$N$1000, 6, 0), 0)/'TOP SCORES'!G$5,0)</f>
        <v>0</v>
      </c>
      <c r="J194" s="14">
        <f>IFERROR(100*_xlfn.IFNA(VLOOKUP($B194,KviZDarije7!$A$1:$N$999, 6, 0), 0)/'TOP SCORES'!H$5,0)</f>
        <v>0</v>
      </c>
      <c r="K194" s="14">
        <f>IFERROR(100*_xlfn.IFNA(VLOOKUP($B194,KviZDarije8!$A$1:$N$1000, 6, 0), 0)/'TOP SCORES'!I$5,0)</f>
        <v>0</v>
      </c>
      <c r="L194" s="14">
        <f>IFERROR(100*_xlfn.IFNA(VLOOKUP($B194,KviZDarije9!$A$1:$N$1000, 6, 0), 0)/'TOP SCORES'!J$5,0)</f>
        <v>0</v>
      </c>
      <c r="M194" s="14">
        <f>IFERROR(100*_xlfn.IFNA(VLOOKUP($B194,KviZDarije10!$A$1:$N$1000, 6, 0), 0)/'TOP SCORES'!K$5,0)</f>
        <v>0</v>
      </c>
      <c r="N194" s="14">
        <f>IFERROR(100*_xlfn.IFNA(VLOOKUP($B194,KviZDarije11!$A$1:$N$1000, 6, 0), 0)/'TOP SCORES'!L$5,0)</f>
        <v>0</v>
      </c>
    </row>
    <row r="195" spans="1:14">
      <c r="A195" s="17">
        <f ca="1">RANK(C195,C$2:C$997)</f>
        <v>194</v>
      </c>
      <c r="B195" s="12" t="s">
        <v>152</v>
      </c>
      <c r="C195" s="15" cm="1">
        <f t="array" aca="1" ref="C195" ca="1">SUM(LARGE(D195:N195,ROW(INDIRECT("1:8"))))</f>
        <v>38.383838383838381</v>
      </c>
      <c r="D195" s="14">
        <f>IFERROR(100*_xlfn.IFNA(VLOOKUP($B195,KviZDarije1!$A$1:$N$1000, 6, 0), 0)/'TOP SCORES'!B$5,0)</f>
        <v>0</v>
      </c>
      <c r="E195" s="14">
        <f>IFERROR(100*_xlfn.IFNA(VLOOKUP($B195,KviZDarije2!$A$1:$N$1000, 6, 0), 0)/'TOP SCORES'!C$5,0)</f>
        <v>11.111111111111111</v>
      </c>
      <c r="F195" s="14">
        <f>IFERROR(100*_xlfn.IFNA(VLOOKUP($B195,KviZDarije3!$A$1:$N$1000, 6, 0), 0)/'TOP SCORES'!D$5,0)</f>
        <v>27.272727272727273</v>
      </c>
      <c r="G195" s="14">
        <f>IFERROR(100*_xlfn.IFNA(VLOOKUP($B195,KviZDarije4!$A$1:$N$1000, 6, 0), 0)/'TOP SCORES'!E$5,0)</f>
        <v>0</v>
      </c>
      <c r="H195" s="14">
        <f>IFERROR(100*_xlfn.IFNA(VLOOKUP($B195,KviZDarije5!$A$1:$N$1000, 6, 0), 0)/'TOP SCORES'!F$5,0)</f>
        <v>0</v>
      </c>
      <c r="I195" s="14">
        <f>IFERROR(100*_xlfn.IFNA(VLOOKUP($B195,KviZDarije6!$A$1:$N$1000, 6, 0), 0)/'TOP SCORES'!G$5,0)</f>
        <v>0</v>
      </c>
      <c r="J195" s="14">
        <f>IFERROR(100*_xlfn.IFNA(VLOOKUP($B195,KviZDarije7!$A$1:$N$999, 6, 0), 0)/'TOP SCORES'!H$5,0)</f>
        <v>0</v>
      </c>
      <c r="K195" s="14">
        <f>IFERROR(100*_xlfn.IFNA(VLOOKUP($B195,KviZDarije8!$A$1:$N$1000, 6, 0), 0)/'TOP SCORES'!I$5,0)</f>
        <v>0</v>
      </c>
      <c r="L195" s="14">
        <f>IFERROR(100*_xlfn.IFNA(VLOOKUP($B195,KviZDarije9!$A$1:$N$1000, 6, 0), 0)/'TOP SCORES'!J$5,0)</f>
        <v>0</v>
      </c>
      <c r="M195" s="14">
        <f>IFERROR(100*_xlfn.IFNA(VLOOKUP($B195,KviZDarije10!$A$1:$N$1000, 6, 0), 0)/'TOP SCORES'!K$5,0)</f>
        <v>0</v>
      </c>
      <c r="N195" s="14">
        <f>IFERROR(100*_xlfn.IFNA(VLOOKUP($B195,KviZDarije11!$A$1:$N$1000, 6, 0), 0)/'TOP SCORES'!L$5,0)</f>
        <v>0</v>
      </c>
    </row>
    <row r="196" spans="1:14">
      <c r="A196" s="17">
        <f ca="1">RANK(C196,C$2:C$997)</f>
        <v>195</v>
      </c>
      <c r="B196" s="12" t="s">
        <v>142</v>
      </c>
      <c r="C196" s="15" cm="1">
        <f t="array" aca="1" ref="C196" ca="1">SUM(LARGE(D196:N196,ROW(INDIRECT("1:8"))))</f>
        <v>36.363636363636367</v>
      </c>
      <c r="D196" s="14">
        <f>IFERROR(100*_xlfn.IFNA(VLOOKUP($B196,KviZDarije1!$A$1:$N$1000, 6, 0), 0)/'TOP SCORES'!B$5,0)</f>
        <v>0</v>
      </c>
      <c r="E196" s="14">
        <f>IFERROR(100*_xlfn.IFNA(VLOOKUP($B196,KviZDarije2!$A$1:$N$1000, 6, 0), 0)/'TOP SCORES'!C$5,0)</f>
        <v>0</v>
      </c>
      <c r="F196" s="14">
        <f>IFERROR(100*_xlfn.IFNA(VLOOKUP($B196,KviZDarije3!$A$1:$N$1000, 6, 0), 0)/'TOP SCORES'!D$5,0)</f>
        <v>36.363636363636367</v>
      </c>
      <c r="G196" s="14">
        <f>IFERROR(100*_xlfn.IFNA(VLOOKUP($B196,KviZDarije4!$A$1:$N$1000, 6, 0), 0)/'TOP SCORES'!E$5,0)</f>
        <v>0</v>
      </c>
      <c r="H196" s="14">
        <f>IFERROR(100*_xlfn.IFNA(VLOOKUP($B196,KviZDarije5!$A$1:$N$1000, 6, 0), 0)/'TOP SCORES'!F$5,0)</f>
        <v>0</v>
      </c>
      <c r="I196" s="14">
        <f>IFERROR(100*_xlfn.IFNA(VLOOKUP($B196,KviZDarije6!$A$1:$N$1000, 6, 0), 0)/'TOP SCORES'!G$5,0)</f>
        <v>0</v>
      </c>
      <c r="J196" s="14">
        <f>IFERROR(100*_xlfn.IFNA(VLOOKUP($B196,KviZDarije7!$A$1:$N$999, 6, 0), 0)/'TOP SCORES'!H$5,0)</f>
        <v>0</v>
      </c>
      <c r="K196" s="14">
        <f>IFERROR(100*_xlfn.IFNA(VLOOKUP($B196,KviZDarije8!$A$1:$N$1000, 6, 0), 0)/'TOP SCORES'!I$5,0)</f>
        <v>0</v>
      </c>
      <c r="L196" s="14">
        <f>IFERROR(100*_xlfn.IFNA(VLOOKUP($B196,KviZDarije9!$A$1:$N$1000, 6, 0), 0)/'TOP SCORES'!J$5,0)</f>
        <v>0</v>
      </c>
      <c r="M196" s="14">
        <f>IFERROR(100*_xlfn.IFNA(VLOOKUP($B196,KviZDarije10!$A$1:$N$1000, 6, 0), 0)/'TOP SCORES'!K$5,0)</f>
        <v>0</v>
      </c>
      <c r="N196" s="14">
        <f>IFERROR(100*_xlfn.IFNA(VLOOKUP($B196,KviZDarije11!$A$1:$N$1000, 6, 0), 0)/'TOP SCORES'!L$5,0)</f>
        <v>0</v>
      </c>
    </row>
    <row r="197" spans="1:14">
      <c r="A197" s="17">
        <f ca="1">RANK(C197,C$2:C$997)</f>
        <v>195</v>
      </c>
      <c r="B197" s="35" t="s">
        <v>154</v>
      </c>
      <c r="C197" s="15" cm="1">
        <f t="array" aca="1" ref="C197" ca="1">SUM(LARGE(D197:N197,ROW(INDIRECT("1:8"))))</f>
        <v>36.363636363636367</v>
      </c>
      <c r="D197" s="14">
        <f>IFERROR(100*_xlfn.IFNA(VLOOKUP($B197,KviZDarije1!$A$1:$N$1000, 6, 0), 0)/'TOP SCORES'!B$5,0)</f>
        <v>36.363636363636367</v>
      </c>
      <c r="E197" s="14">
        <f>IFERROR(100*_xlfn.IFNA(VLOOKUP($B197,KviZDarije2!$A$1:$N$1000, 6, 0), 0)/'TOP SCORES'!C$5,0)</f>
        <v>0</v>
      </c>
      <c r="F197" s="14">
        <f>IFERROR(100*_xlfn.IFNA(VLOOKUP($B197,KviZDarije3!$A$1:$N$1000, 6, 0), 0)/'TOP SCORES'!D$5,0)</f>
        <v>0</v>
      </c>
      <c r="G197" s="14">
        <f>IFERROR(100*_xlfn.IFNA(VLOOKUP($B197,KviZDarije4!$A$1:$N$1000, 6, 0), 0)/'TOP SCORES'!E$5,0)</f>
        <v>0</v>
      </c>
      <c r="H197" s="14">
        <f>IFERROR(100*_xlfn.IFNA(VLOOKUP($B197,KviZDarije5!$A$1:$N$1000, 6, 0), 0)/'TOP SCORES'!F$5,0)</f>
        <v>0</v>
      </c>
      <c r="I197" s="14">
        <f>IFERROR(100*_xlfn.IFNA(VLOOKUP($B197,KviZDarije6!$A$1:$N$1000, 6, 0), 0)/'TOP SCORES'!G$5,0)</f>
        <v>0</v>
      </c>
      <c r="J197" s="14">
        <f>IFERROR(100*_xlfn.IFNA(VLOOKUP($B197,KviZDarije7!$A$1:$N$999, 6, 0), 0)/'TOP SCORES'!H$5,0)</f>
        <v>0</v>
      </c>
      <c r="K197" s="14">
        <f>IFERROR(100*_xlfn.IFNA(VLOOKUP($B197,KviZDarije8!$A$1:$N$1000, 6, 0), 0)/'TOP SCORES'!I$5,0)</f>
        <v>0</v>
      </c>
      <c r="L197" s="14">
        <f>IFERROR(100*_xlfn.IFNA(VLOOKUP($B197,KviZDarije9!$A$1:$N$1000, 6, 0), 0)/'TOP SCORES'!J$5,0)</f>
        <v>0</v>
      </c>
      <c r="M197" s="14">
        <f>IFERROR(100*_xlfn.IFNA(VLOOKUP($B197,KviZDarije10!$A$1:$N$1000, 6, 0), 0)/'TOP SCORES'!K$5,0)</f>
        <v>0</v>
      </c>
      <c r="N197" s="14">
        <f>IFERROR(100*_xlfn.IFNA(VLOOKUP($B197,KviZDarije11!$A$1:$N$1000, 6, 0), 0)/'TOP SCORES'!L$5,0)</f>
        <v>0</v>
      </c>
    </row>
    <row r="198" spans="1:14">
      <c r="A198" s="17">
        <f ca="1">RANK(C198,C$2:C$997)</f>
        <v>195</v>
      </c>
      <c r="B198" s="12" t="s">
        <v>235</v>
      </c>
      <c r="C198" s="15" cm="1">
        <f t="array" aca="1" ref="C198" ca="1">SUM(LARGE(D198:N198,ROW(INDIRECT("1:8"))))</f>
        <v>36.363636363636367</v>
      </c>
      <c r="D198" s="14">
        <f>IFERROR(100*_xlfn.IFNA(VLOOKUP($B198,KviZDarije1!$A$1:$N$1000, 6, 0), 0)/'TOP SCORES'!B$5,0)</f>
        <v>0</v>
      </c>
      <c r="E198" s="14">
        <f>IFERROR(100*_xlfn.IFNA(VLOOKUP($B198,KviZDarije2!$A$1:$N$1000, 6, 0), 0)/'TOP SCORES'!C$5,0)</f>
        <v>0</v>
      </c>
      <c r="F198" s="14">
        <f>IFERROR(100*_xlfn.IFNA(VLOOKUP($B198,KviZDarije3!$A$1:$N$1000, 6, 0), 0)/'TOP SCORES'!D$5,0)</f>
        <v>36.363636363636367</v>
      </c>
      <c r="G198" s="14">
        <f>IFERROR(100*_xlfn.IFNA(VLOOKUP($B198,KviZDarije4!$A$1:$N$1000, 6, 0), 0)/'TOP SCORES'!E$5,0)</f>
        <v>0</v>
      </c>
      <c r="H198" s="14">
        <f>IFERROR(100*_xlfn.IFNA(VLOOKUP($B198,KviZDarije5!$A$1:$N$1000, 6, 0), 0)/'TOP SCORES'!F$5,0)</f>
        <v>0</v>
      </c>
      <c r="I198" s="14">
        <f>IFERROR(100*_xlfn.IFNA(VLOOKUP($B198,KviZDarije6!$A$1:$N$1000, 6, 0), 0)/'TOP SCORES'!G$5,0)</f>
        <v>0</v>
      </c>
      <c r="J198" s="14">
        <f>IFERROR(100*_xlfn.IFNA(VLOOKUP($B198,KviZDarije7!$A$1:$N$999, 6, 0), 0)/'TOP SCORES'!H$5,0)</f>
        <v>0</v>
      </c>
      <c r="K198" s="14">
        <f>IFERROR(100*_xlfn.IFNA(VLOOKUP($B198,KviZDarije8!$A$1:$N$1000, 6, 0), 0)/'TOP SCORES'!I$5,0)</f>
        <v>0</v>
      </c>
      <c r="L198" s="14">
        <f>IFERROR(100*_xlfn.IFNA(VLOOKUP($B198,KviZDarije9!$A$1:$N$1000, 6, 0), 0)/'TOP SCORES'!J$5,0)</f>
        <v>0</v>
      </c>
      <c r="M198" s="14">
        <f>IFERROR(100*_xlfn.IFNA(VLOOKUP($B198,KviZDarije10!$A$1:$N$1000, 6, 0), 0)/'TOP SCORES'!K$5,0)</f>
        <v>0</v>
      </c>
      <c r="N198" s="14">
        <f>IFERROR(100*_xlfn.IFNA(VLOOKUP($B198,KviZDarije11!$A$1:$N$1000, 6, 0), 0)/'TOP SCORES'!L$5,0)</f>
        <v>0</v>
      </c>
    </row>
    <row r="199" spans="1:14">
      <c r="A199" s="17">
        <f ca="1">RANK(C199,C$2:C$997)</f>
        <v>198</v>
      </c>
      <c r="B199" s="12" t="s">
        <v>219</v>
      </c>
      <c r="C199" s="15" cm="1">
        <f t="array" aca="1" ref="C199" ca="1">SUM(LARGE(D199:N199,ROW(INDIRECT("1:8"))))</f>
        <v>33.333333333333336</v>
      </c>
      <c r="D199" s="14">
        <f>IFERROR(100*_xlfn.IFNA(VLOOKUP($B199,KviZDarije1!$A$1:$N$1000, 6, 0), 0)/'TOP SCORES'!B$5,0)</f>
        <v>0</v>
      </c>
      <c r="E199" s="14">
        <f>IFERROR(100*_xlfn.IFNA(VLOOKUP($B199,KviZDarije2!$A$1:$N$1000, 6, 0), 0)/'TOP SCORES'!C$5,0)</f>
        <v>33.333333333333336</v>
      </c>
      <c r="F199" s="14">
        <f>IFERROR(100*_xlfn.IFNA(VLOOKUP($B199,KviZDarije3!$A$1:$N$1000, 6, 0), 0)/'TOP SCORES'!D$5,0)</f>
        <v>0</v>
      </c>
      <c r="G199" s="14">
        <f>IFERROR(100*_xlfn.IFNA(VLOOKUP($B199,KviZDarije4!$A$1:$N$1000, 6, 0), 0)/'TOP SCORES'!E$5,0)</f>
        <v>0</v>
      </c>
      <c r="H199" s="14">
        <f>IFERROR(100*_xlfn.IFNA(VLOOKUP($B199,KviZDarije5!$A$1:$N$1000, 6, 0), 0)/'TOP SCORES'!F$5,0)</f>
        <v>0</v>
      </c>
      <c r="I199" s="14">
        <f>IFERROR(100*_xlfn.IFNA(VLOOKUP($B199,KviZDarije6!$A$1:$N$1000, 6, 0), 0)/'TOP SCORES'!G$5,0)</f>
        <v>0</v>
      </c>
      <c r="J199" s="14">
        <f>IFERROR(100*_xlfn.IFNA(VLOOKUP($B199,KviZDarije7!$A$1:$N$999, 6, 0), 0)/'TOP SCORES'!H$5,0)</f>
        <v>0</v>
      </c>
      <c r="K199" s="14">
        <f>IFERROR(100*_xlfn.IFNA(VLOOKUP($B199,KviZDarije8!$A$1:$N$1000, 6, 0), 0)/'TOP SCORES'!I$5,0)</f>
        <v>0</v>
      </c>
      <c r="L199" s="14">
        <f>IFERROR(100*_xlfn.IFNA(VLOOKUP($B199,KviZDarije9!$A$1:$N$1000, 6, 0), 0)/'TOP SCORES'!J$5,0)</f>
        <v>0</v>
      </c>
      <c r="M199" s="14">
        <f>IFERROR(100*_xlfn.IFNA(VLOOKUP($B199,KviZDarije10!$A$1:$N$1000, 6, 0), 0)/'TOP SCORES'!K$5,0)</f>
        <v>0</v>
      </c>
      <c r="N199" s="14">
        <f>IFERROR(100*_xlfn.IFNA(VLOOKUP($B199,KviZDarije11!$A$1:$N$1000, 6, 0), 0)/'TOP SCORES'!L$5,0)</f>
        <v>0</v>
      </c>
    </row>
    <row r="200" spans="1:14">
      <c r="A200" s="17">
        <f ca="1">RANK(C200,C$2:C$997)</f>
        <v>198</v>
      </c>
      <c r="B200" s="12" t="s">
        <v>213</v>
      </c>
      <c r="C200" s="15" cm="1">
        <f t="array" aca="1" ref="C200" ca="1">SUM(LARGE(D200:N200,ROW(INDIRECT("1:8"))))</f>
        <v>33.333333333333336</v>
      </c>
      <c r="D200" s="14">
        <f>IFERROR(100*_xlfn.IFNA(VLOOKUP($B200,KviZDarije1!$A$1:$N$1000, 6, 0), 0)/'TOP SCORES'!B$5,0)</f>
        <v>0</v>
      </c>
      <c r="E200" s="14">
        <f>IFERROR(100*_xlfn.IFNA(VLOOKUP($B200,KviZDarije2!$A$1:$N$1000, 6, 0), 0)/'TOP SCORES'!C$5,0)</f>
        <v>33.333333333333336</v>
      </c>
      <c r="F200" s="14">
        <f>IFERROR(100*_xlfn.IFNA(VLOOKUP($B200,KviZDarije3!$A$1:$N$1000, 6, 0), 0)/'TOP SCORES'!D$5,0)</f>
        <v>0</v>
      </c>
      <c r="G200" s="14">
        <f>IFERROR(100*_xlfn.IFNA(VLOOKUP($B200,KviZDarije4!$A$1:$N$1000, 6, 0), 0)/'TOP SCORES'!E$5,0)</f>
        <v>0</v>
      </c>
      <c r="H200" s="14">
        <f>IFERROR(100*_xlfn.IFNA(VLOOKUP($B200,KviZDarije5!$A$1:$N$1000, 6, 0), 0)/'TOP SCORES'!F$5,0)</f>
        <v>0</v>
      </c>
      <c r="I200" s="14">
        <f>IFERROR(100*_xlfn.IFNA(VLOOKUP($B200,KviZDarije6!$A$1:$N$1000, 6, 0), 0)/'TOP SCORES'!G$5,0)</f>
        <v>0</v>
      </c>
      <c r="J200" s="14">
        <f>IFERROR(100*_xlfn.IFNA(VLOOKUP($B200,KviZDarije7!$A$1:$N$999, 6, 0), 0)/'TOP SCORES'!H$5,0)</f>
        <v>0</v>
      </c>
      <c r="K200" s="14">
        <f>IFERROR(100*_xlfn.IFNA(VLOOKUP($B200,KviZDarije8!$A$1:$N$1000, 6, 0), 0)/'TOP SCORES'!I$5,0)</f>
        <v>0</v>
      </c>
      <c r="L200" s="14">
        <f>IFERROR(100*_xlfn.IFNA(VLOOKUP($B200,KviZDarije9!$A$1:$N$1000, 6, 0), 0)/'TOP SCORES'!J$5,0)</f>
        <v>0</v>
      </c>
      <c r="M200" s="14">
        <f>IFERROR(100*_xlfn.IFNA(VLOOKUP($B200,KviZDarije10!$A$1:$N$1000, 6, 0), 0)/'TOP SCORES'!K$5,0)</f>
        <v>0</v>
      </c>
      <c r="N200" s="14">
        <f>IFERROR(100*_xlfn.IFNA(VLOOKUP($B200,KviZDarije11!$A$1:$N$1000, 6, 0), 0)/'TOP SCORES'!L$5,0)</f>
        <v>0</v>
      </c>
    </row>
    <row r="201" spans="1:14">
      <c r="A201" s="17">
        <f ca="1">RANK(C201,C$2:C$997)</f>
        <v>198</v>
      </c>
      <c r="B201" s="40" t="s">
        <v>281</v>
      </c>
      <c r="C201" s="15" cm="1">
        <f t="array" aca="1" ref="C201" ca="1">SUM(LARGE(D201:N201,ROW(INDIRECT("1:8"))))</f>
        <v>33.333333333333336</v>
      </c>
      <c r="D201" s="14">
        <f>IFERROR(100*_xlfn.IFNA(VLOOKUP($B201,KviZDarije1!$A$1:$N$1000, 6, 0), 0)/'TOP SCORES'!B$5,0)</f>
        <v>0</v>
      </c>
      <c r="E201" s="14">
        <f>IFERROR(100*_xlfn.IFNA(VLOOKUP($B201,KviZDarije2!$A$1:$N$1000, 6, 0), 0)/'TOP SCORES'!C$5,0)</f>
        <v>0</v>
      </c>
      <c r="F201" s="14">
        <f>IFERROR(100*_xlfn.IFNA(VLOOKUP($B201,KviZDarije3!$A$1:$N$1000, 6, 0), 0)/'TOP SCORES'!D$5,0)</f>
        <v>0</v>
      </c>
      <c r="G201" s="14">
        <f>IFERROR(100*_xlfn.IFNA(VLOOKUP($B201,KviZDarije4!$A$1:$N$1000, 6, 0), 0)/'TOP SCORES'!E$5,0)</f>
        <v>0</v>
      </c>
      <c r="H201" s="14">
        <f>IFERROR(100*_xlfn.IFNA(VLOOKUP($B201,KviZDarije5!$A$1:$N$1000, 6, 0), 0)/'TOP SCORES'!F$5,0)</f>
        <v>0</v>
      </c>
      <c r="I201" s="14">
        <f>IFERROR(100*_xlfn.IFNA(VLOOKUP($B201,KviZDarije6!$A$1:$N$1000, 6, 0), 0)/'TOP SCORES'!G$5,0)</f>
        <v>33.333333333333336</v>
      </c>
      <c r="J201" s="14">
        <f>IFERROR(100*_xlfn.IFNA(VLOOKUP($B201,KviZDarije7!$A$1:$N$999, 6, 0), 0)/'TOP SCORES'!H$5,0)</f>
        <v>0</v>
      </c>
      <c r="K201" s="14">
        <f>IFERROR(100*_xlfn.IFNA(VLOOKUP($B201,KviZDarije8!$A$1:$N$1000, 6, 0), 0)/'TOP SCORES'!I$5,0)</f>
        <v>0</v>
      </c>
      <c r="L201" s="14">
        <f>IFERROR(100*_xlfn.IFNA(VLOOKUP($B201,KviZDarije9!$A$1:$N$1000, 6, 0), 0)/'TOP SCORES'!J$5,0)</f>
        <v>0</v>
      </c>
      <c r="M201" s="14">
        <f>IFERROR(100*_xlfn.IFNA(VLOOKUP($B201,KviZDarije10!$A$1:$N$1000, 6, 0), 0)/'TOP SCORES'!K$5,0)</f>
        <v>0</v>
      </c>
      <c r="N201" s="14">
        <f>IFERROR(100*_xlfn.IFNA(VLOOKUP($B201,KviZDarije11!$A$1:$N$1000, 6, 0), 0)/'TOP SCORES'!L$5,0)</f>
        <v>0</v>
      </c>
    </row>
    <row r="202" spans="1:14">
      <c r="A202" s="17">
        <f ca="1">RANK(C202,C$2:C$997)</f>
        <v>198</v>
      </c>
      <c r="B202" s="71" t="s">
        <v>316</v>
      </c>
      <c r="C202" s="15" cm="1">
        <f t="array" aca="1" ref="C202" ca="1">SUM(LARGE(D202:N202,ROW(INDIRECT("1:8"))))</f>
        <v>33.333333333333336</v>
      </c>
      <c r="D202" s="14">
        <f>IFERROR(100*_xlfn.IFNA(VLOOKUP($B202,KviZDarije1!$A$1:$N$1000, 6, 0), 0)/'TOP SCORES'!B$5,0)</f>
        <v>0</v>
      </c>
      <c r="E202" s="14">
        <f>IFERROR(100*_xlfn.IFNA(VLOOKUP($B202,KviZDarije2!$A$1:$N$1000, 6, 0), 0)/'TOP SCORES'!C$5,0)</f>
        <v>0</v>
      </c>
      <c r="F202" s="14">
        <f>IFERROR(100*_xlfn.IFNA(VLOOKUP($B202,KviZDarije3!$A$1:$N$1000, 6, 0), 0)/'TOP SCORES'!D$5,0)</f>
        <v>0</v>
      </c>
      <c r="G202" s="14">
        <f>IFERROR(100*_xlfn.IFNA(VLOOKUP($B202,KviZDarije4!$A$1:$N$1000, 6, 0), 0)/'TOP SCORES'!E$5,0)</f>
        <v>0</v>
      </c>
      <c r="H202" s="14">
        <f>IFERROR(100*_xlfn.IFNA(VLOOKUP($B202,KviZDarije5!$A$1:$N$1000, 6, 0), 0)/'TOP SCORES'!F$5,0)</f>
        <v>0</v>
      </c>
      <c r="I202" s="14">
        <f>IFERROR(100*_xlfn.IFNA(VLOOKUP($B202,KviZDarije6!$A$1:$N$1000, 6, 0), 0)/'TOP SCORES'!G$5,0)</f>
        <v>0</v>
      </c>
      <c r="J202" s="14">
        <f>IFERROR(100*_xlfn.IFNA(VLOOKUP($B202,KviZDarije7!$A$1:$N$999, 6, 0), 0)/'TOP SCORES'!H$5,0)</f>
        <v>0</v>
      </c>
      <c r="K202" s="14">
        <f>IFERROR(100*_xlfn.IFNA(VLOOKUP($B202,KviZDarije8!$A$1:$N$1000, 6, 0), 0)/'TOP SCORES'!I$5,0)</f>
        <v>0</v>
      </c>
      <c r="L202" s="14">
        <f>IFERROR(100*_xlfn.IFNA(VLOOKUP($B202,KviZDarije9!$A$1:$N$1000, 6, 0), 0)/'TOP SCORES'!J$5,0)</f>
        <v>0</v>
      </c>
      <c r="M202" s="14">
        <f>IFERROR(100*_xlfn.IFNA(VLOOKUP($B202,KviZDarije10!$A$1:$N$1000, 6, 0), 0)/'TOP SCORES'!K$5,0)</f>
        <v>33.333333333333336</v>
      </c>
      <c r="N202" s="14">
        <f>IFERROR(100*_xlfn.IFNA(VLOOKUP($B202,KviZDarije11!$A$1:$N$1000, 6, 0), 0)/'TOP SCORES'!L$5,0)</f>
        <v>0</v>
      </c>
    </row>
    <row r="203" spans="1:14">
      <c r="A203" s="17">
        <f ca="1">RANK(C203,C$2:C$997)</f>
        <v>198</v>
      </c>
      <c r="B203" s="71" t="s">
        <v>319</v>
      </c>
      <c r="C203" s="15" cm="1">
        <f t="array" aca="1" ref="C203" ca="1">SUM(LARGE(D203:N203,ROW(INDIRECT("1:8"))))</f>
        <v>33.333333333333336</v>
      </c>
      <c r="D203" s="14">
        <f>IFERROR(100*_xlfn.IFNA(VLOOKUP($B203,KviZDarije1!$A$1:$N$1000, 6, 0), 0)/'TOP SCORES'!B$5,0)</f>
        <v>0</v>
      </c>
      <c r="E203" s="14">
        <f>IFERROR(100*_xlfn.IFNA(VLOOKUP($B203,KviZDarije2!$A$1:$N$1000, 6, 0), 0)/'TOP SCORES'!C$5,0)</f>
        <v>0</v>
      </c>
      <c r="F203" s="14">
        <f>IFERROR(100*_xlfn.IFNA(VLOOKUP($B203,KviZDarije3!$A$1:$N$1000, 6, 0), 0)/'TOP SCORES'!D$5,0)</f>
        <v>0</v>
      </c>
      <c r="G203" s="14">
        <f>IFERROR(100*_xlfn.IFNA(VLOOKUP($B203,KviZDarije4!$A$1:$N$1000, 6, 0), 0)/'TOP SCORES'!E$5,0)</f>
        <v>0</v>
      </c>
      <c r="H203" s="14">
        <f>IFERROR(100*_xlfn.IFNA(VLOOKUP($B203,KviZDarije5!$A$1:$N$1000, 6, 0), 0)/'TOP SCORES'!F$5,0)</f>
        <v>0</v>
      </c>
      <c r="I203" s="14">
        <f>IFERROR(100*_xlfn.IFNA(VLOOKUP($B203,KviZDarije6!$A$1:$N$1000, 6, 0), 0)/'TOP SCORES'!G$5,0)</f>
        <v>0</v>
      </c>
      <c r="J203" s="14">
        <f>IFERROR(100*_xlfn.IFNA(VLOOKUP($B203,KviZDarije7!$A$1:$N$999, 6, 0), 0)/'TOP SCORES'!H$5,0)</f>
        <v>0</v>
      </c>
      <c r="K203" s="14">
        <f>IFERROR(100*_xlfn.IFNA(VLOOKUP($B203,KviZDarije8!$A$1:$N$1000, 6, 0), 0)/'TOP SCORES'!I$5,0)</f>
        <v>0</v>
      </c>
      <c r="L203" s="14">
        <f>IFERROR(100*_xlfn.IFNA(VLOOKUP($B203,KviZDarije9!$A$1:$N$1000, 6, 0), 0)/'TOP SCORES'!J$5,0)</f>
        <v>0</v>
      </c>
      <c r="M203" s="14">
        <f>IFERROR(100*_xlfn.IFNA(VLOOKUP($B203,KviZDarije10!$A$1:$N$1000, 6, 0), 0)/'TOP SCORES'!K$5,0)</f>
        <v>33.333333333333336</v>
      </c>
      <c r="N203" s="14">
        <f>IFERROR(100*_xlfn.IFNA(VLOOKUP($B203,KviZDarije11!$A$1:$N$1000, 6, 0), 0)/'TOP SCORES'!L$5,0)</f>
        <v>0</v>
      </c>
    </row>
    <row r="204" spans="1:14">
      <c r="A204" s="17">
        <f ca="1">RANK(C204,C$2:C$997)</f>
        <v>198</v>
      </c>
      <c r="B204" s="71" t="s">
        <v>315</v>
      </c>
      <c r="C204" s="15" cm="1">
        <f t="array" aca="1" ref="C204" ca="1">SUM(LARGE(D204:N204,ROW(INDIRECT("1:8"))))</f>
        <v>33.333333333333336</v>
      </c>
      <c r="D204" s="14">
        <f>IFERROR(100*_xlfn.IFNA(VLOOKUP($B204,KviZDarije1!$A$1:$N$1000, 6, 0), 0)/'TOP SCORES'!B$5,0)</f>
        <v>0</v>
      </c>
      <c r="E204" s="14">
        <f>IFERROR(100*_xlfn.IFNA(VLOOKUP($B204,KviZDarije2!$A$1:$N$1000, 6, 0), 0)/'TOP SCORES'!C$5,0)</f>
        <v>0</v>
      </c>
      <c r="F204" s="14">
        <f>IFERROR(100*_xlfn.IFNA(VLOOKUP($B204,KviZDarije3!$A$1:$N$1000, 6, 0), 0)/'TOP SCORES'!D$5,0)</f>
        <v>0</v>
      </c>
      <c r="G204" s="14">
        <f>IFERROR(100*_xlfn.IFNA(VLOOKUP($B204,KviZDarije4!$A$1:$N$1000, 6, 0), 0)/'TOP SCORES'!E$5,0)</f>
        <v>0</v>
      </c>
      <c r="H204" s="14">
        <f>IFERROR(100*_xlfn.IFNA(VLOOKUP($B204,KviZDarije5!$A$1:$N$1000, 6, 0), 0)/'TOP SCORES'!F$5,0)</f>
        <v>0</v>
      </c>
      <c r="I204" s="14">
        <f>IFERROR(100*_xlfn.IFNA(VLOOKUP($B204,KviZDarije6!$A$1:$N$1000, 6, 0), 0)/'TOP SCORES'!G$5,0)</f>
        <v>0</v>
      </c>
      <c r="J204" s="14">
        <f>IFERROR(100*_xlfn.IFNA(VLOOKUP($B204,KviZDarije7!$A$1:$N$999, 6, 0), 0)/'TOP SCORES'!H$5,0)</f>
        <v>0</v>
      </c>
      <c r="K204" s="14">
        <f>IFERROR(100*_xlfn.IFNA(VLOOKUP($B204,KviZDarije8!$A$1:$N$1000, 6, 0), 0)/'TOP SCORES'!I$5,0)</f>
        <v>0</v>
      </c>
      <c r="L204" s="14">
        <f>IFERROR(100*_xlfn.IFNA(VLOOKUP($B204,KviZDarije9!$A$1:$N$1000, 6, 0), 0)/'TOP SCORES'!J$5,0)</f>
        <v>0</v>
      </c>
      <c r="M204" s="14">
        <f>IFERROR(100*_xlfn.IFNA(VLOOKUP($B204,KviZDarije10!$A$1:$N$1000, 6, 0), 0)/'TOP SCORES'!K$5,0)</f>
        <v>33.333333333333336</v>
      </c>
      <c r="N204" s="14">
        <f>IFERROR(100*_xlfn.IFNA(VLOOKUP($B204,KviZDarije11!$A$1:$N$1000, 6, 0), 0)/'TOP SCORES'!L$5,0)</f>
        <v>0</v>
      </c>
    </row>
    <row r="205" spans="1:14">
      <c r="A205" s="17">
        <f ca="1">RANK(C205,C$2:C$997)</f>
        <v>198</v>
      </c>
      <c r="B205" s="71" t="s">
        <v>314</v>
      </c>
      <c r="C205" s="15" cm="1">
        <f t="array" aca="1" ref="C205" ca="1">SUM(LARGE(D205:N205,ROW(INDIRECT("1:8"))))</f>
        <v>33.333333333333336</v>
      </c>
      <c r="D205" s="14">
        <f>IFERROR(100*_xlfn.IFNA(VLOOKUP($B205,KviZDarije1!$A$1:$N$1000, 6, 0), 0)/'TOP SCORES'!B$5,0)</f>
        <v>0</v>
      </c>
      <c r="E205" s="14">
        <f>IFERROR(100*_xlfn.IFNA(VLOOKUP($B205,KviZDarije2!$A$1:$N$1000, 6, 0), 0)/'TOP SCORES'!C$5,0)</f>
        <v>0</v>
      </c>
      <c r="F205" s="14">
        <f>IFERROR(100*_xlfn.IFNA(VLOOKUP($B205,KviZDarije3!$A$1:$N$1000, 6, 0), 0)/'TOP SCORES'!D$5,0)</f>
        <v>0</v>
      </c>
      <c r="G205" s="14">
        <f>IFERROR(100*_xlfn.IFNA(VLOOKUP($B205,KviZDarije4!$A$1:$N$1000, 6, 0), 0)/'TOP SCORES'!E$5,0)</f>
        <v>0</v>
      </c>
      <c r="H205" s="14">
        <f>IFERROR(100*_xlfn.IFNA(VLOOKUP($B205,KviZDarije5!$A$1:$N$1000, 6, 0), 0)/'TOP SCORES'!F$5,0)</f>
        <v>0</v>
      </c>
      <c r="I205" s="14">
        <f>IFERROR(100*_xlfn.IFNA(VLOOKUP($B205,KviZDarije6!$A$1:$N$1000, 6, 0), 0)/'TOP SCORES'!G$5,0)</f>
        <v>0</v>
      </c>
      <c r="J205" s="14">
        <f>IFERROR(100*_xlfn.IFNA(VLOOKUP($B205,KviZDarije7!$A$1:$N$999, 6, 0), 0)/'TOP SCORES'!H$5,0)</f>
        <v>0</v>
      </c>
      <c r="K205" s="14">
        <f>IFERROR(100*_xlfn.IFNA(VLOOKUP($B205,KviZDarije8!$A$1:$N$1000, 6, 0), 0)/'TOP SCORES'!I$5,0)</f>
        <v>0</v>
      </c>
      <c r="L205" s="14">
        <f>IFERROR(100*_xlfn.IFNA(VLOOKUP($B205,KviZDarije9!$A$1:$N$1000, 6, 0), 0)/'TOP SCORES'!J$5,0)</f>
        <v>0</v>
      </c>
      <c r="M205" s="14">
        <f>IFERROR(100*_xlfn.IFNA(VLOOKUP($B205,KviZDarije10!$A$1:$N$1000, 6, 0), 0)/'TOP SCORES'!K$5,0)</f>
        <v>33.333333333333336</v>
      </c>
      <c r="N205" s="14">
        <f>IFERROR(100*_xlfn.IFNA(VLOOKUP($B205,KviZDarije11!$A$1:$N$1000, 6, 0), 0)/'TOP SCORES'!L$5,0)</f>
        <v>0</v>
      </c>
    </row>
    <row r="206" spans="1:14">
      <c r="A206" s="17">
        <f ca="1">RANK(C206,C$2:C$997)</f>
        <v>206</v>
      </c>
      <c r="B206" s="40" t="s">
        <v>283</v>
      </c>
      <c r="C206" s="15" cm="1">
        <f t="array" aca="1" ref="C206" ca="1">SUM(LARGE(D206:N206,ROW(INDIRECT("1:8"))))</f>
        <v>33.333333333333329</v>
      </c>
      <c r="D206" s="14">
        <f>IFERROR(100*_xlfn.IFNA(VLOOKUP($B206,KviZDarije1!$A$1:$N$1000, 6, 0), 0)/'TOP SCORES'!B$5,0)</f>
        <v>0</v>
      </c>
      <c r="E206" s="14">
        <f>IFERROR(100*_xlfn.IFNA(VLOOKUP($B206,KviZDarije2!$A$1:$N$1000, 6, 0), 0)/'TOP SCORES'!C$5,0)</f>
        <v>0</v>
      </c>
      <c r="F206" s="14">
        <f>IFERROR(100*_xlfn.IFNA(VLOOKUP($B206,KviZDarije3!$A$1:$N$1000, 6, 0), 0)/'TOP SCORES'!D$5,0)</f>
        <v>0</v>
      </c>
      <c r="G206" s="14">
        <f>IFERROR(100*_xlfn.IFNA(VLOOKUP($B206,KviZDarije4!$A$1:$N$1000, 6, 0), 0)/'TOP SCORES'!E$5,0)</f>
        <v>0</v>
      </c>
      <c r="H206" s="14">
        <f>IFERROR(100*_xlfn.IFNA(VLOOKUP($B206,KviZDarije5!$A$1:$N$1000, 6, 0), 0)/'TOP SCORES'!F$5,0)</f>
        <v>0</v>
      </c>
      <c r="I206" s="14">
        <f>IFERROR(100*_xlfn.IFNA(VLOOKUP($B206,KviZDarije6!$A$1:$N$1000, 6, 0), 0)/'TOP SCORES'!G$5,0)</f>
        <v>11.111111111111111</v>
      </c>
      <c r="J206" s="14">
        <f>IFERROR(100*_xlfn.IFNA(VLOOKUP($B206,KviZDarije7!$A$1:$N$999, 6, 0), 0)/'TOP SCORES'!H$5,0)</f>
        <v>22.222222222222221</v>
      </c>
      <c r="K206" s="14">
        <f>IFERROR(100*_xlfn.IFNA(VLOOKUP($B206,KviZDarije8!$A$1:$N$1000, 6, 0), 0)/'TOP SCORES'!I$5,0)</f>
        <v>0</v>
      </c>
      <c r="L206" s="14">
        <f>IFERROR(100*_xlfn.IFNA(VLOOKUP($B206,KviZDarije9!$A$1:$N$1000, 6, 0), 0)/'TOP SCORES'!J$5,0)</f>
        <v>0</v>
      </c>
      <c r="M206" s="14">
        <f>IFERROR(100*_xlfn.IFNA(VLOOKUP($B206,KviZDarije10!$A$1:$N$1000, 6, 0), 0)/'TOP SCORES'!K$5,0)</f>
        <v>0</v>
      </c>
      <c r="N206" s="14">
        <f>IFERROR(100*_xlfn.IFNA(VLOOKUP($B206,KviZDarije11!$A$1:$N$1000, 6, 0), 0)/'TOP SCORES'!L$5,0)</f>
        <v>0</v>
      </c>
    </row>
    <row r="207" spans="1:14">
      <c r="A207" s="17">
        <f ca="1">RANK(C207,C$2:C$997)</f>
        <v>207</v>
      </c>
      <c r="B207" s="35" t="s">
        <v>251</v>
      </c>
      <c r="C207" s="15" cm="1">
        <f t="array" aca="1" ref="C207" ca="1">SUM(LARGE(D207:N207,ROW(INDIRECT("1:8"))))</f>
        <v>32.222222222222221</v>
      </c>
      <c r="D207" s="14">
        <f>IFERROR(100*_xlfn.IFNA(VLOOKUP($B207,KviZDarije1!$A$1:$N$1000, 6, 0), 0)/'TOP SCORES'!B$5,0)</f>
        <v>0</v>
      </c>
      <c r="E207" s="14">
        <f>IFERROR(100*_xlfn.IFNA(VLOOKUP($B207,KviZDarije2!$A$1:$N$1000, 6, 0), 0)/'TOP SCORES'!C$5,0)</f>
        <v>0</v>
      </c>
      <c r="F207" s="14">
        <f>IFERROR(100*_xlfn.IFNA(VLOOKUP($B207,KviZDarije3!$A$1:$N$1000, 6, 0), 0)/'TOP SCORES'!D$5,0)</f>
        <v>0</v>
      </c>
      <c r="G207" s="14">
        <f>IFERROR(100*_xlfn.IFNA(VLOOKUP($B207,KviZDarije4!$A$1:$N$1000, 6, 0), 0)/'TOP SCORES'!E$5,0)</f>
        <v>10</v>
      </c>
      <c r="H207" s="14">
        <f>IFERROR(100*_xlfn.IFNA(VLOOKUP($B207,KviZDarije5!$A$1:$N$1000, 6, 0), 0)/'TOP SCORES'!F$5,0)</f>
        <v>0</v>
      </c>
      <c r="I207" s="14">
        <f>IFERROR(100*_xlfn.IFNA(VLOOKUP($B207,KviZDarije6!$A$1:$N$1000, 6, 0), 0)/'TOP SCORES'!G$5,0)</f>
        <v>0</v>
      </c>
      <c r="J207" s="14">
        <f>IFERROR(100*_xlfn.IFNA(VLOOKUP($B207,KviZDarije7!$A$1:$N$999, 6, 0), 0)/'TOP SCORES'!H$5,0)</f>
        <v>22.222222222222221</v>
      </c>
      <c r="K207" s="14">
        <f>IFERROR(100*_xlfn.IFNA(VLOOKUP($B207,KviZDarije8!$A$1:$N$1000, 6, 0), 0)/'TOP SCORES'!I$5,0)</f>
        <v>0</v>
      </c>
      <c r="L207" s="14">
        <f>IFERROR(100*_xlfn.IFNA(VLOOKUP($B207,KviZDarije9!$A$1:$N$1000, 6, 0), 0)/'TOP SCORES'!J$5,0)</f>
        <v>0</v>
      </c>
      <c r="M207" s="14">
        <f>IFERROR(100*_xlfn.IFNA(VLOOKUP($B207,KviZDarije10!$A$1:$N$1000, 6, 0), 0)/'TOP SCORES'!K$5,0)</f>
        <v>0</v>
      </c>
      <c r="N207" s="14">
        <f>IFERROR(100*_xlfn.IFNA(VLOOKUP($B207,KviZDarije11!$A$1:$N$1000, 6, 0), 0)/'TOP SCORES'!L$5,0)</f>
        <v>0</v>
      </c>
    </row>
    <row r="208" spans="1:14">
      <c r="A208" s="17">
        <f ca="1">RANK(C208,C$2:C$997)</f>
        <v>208</v>
      </c>
      <c r="B208" s="36" t="s">
        <v>269</v>
      </c>
      <c r="C208" s="15" cm="1">
        <f t="array" aca="1" ref="C208" ca="1">SUM(LARGE(D208:N208,ROW(INDIRECT("1:8"))))</f>
        <v>30</v>
      </c>
      <c r="D208" s="14">
        <f>IFERROR(100*_xlfn.IFNA(VLOOKUP($B208,KviZDarije1!$A$1:$N$1000, 6, 0), 0)/'TOP SCORES'!B$5,0)</f>
        <v>0</v>
      </c>
      <c r="E208" s="14">
        <f>IFERROR(100*_xlfn.IFNA(VLOOKUP($B208,KviZDarije2!$A$1:$N$1000, 6, 0), 0)/'TOP SCORES'!C$5,0)</f>
        <v>0</v>
      </c>
      <c r="F208" s="14">
        <f>IFERROR(100*_xlfn.IFNA(VLOOKUP($B208,KviZDarije3!$A$1:$N$1000, 6, 0), 0)/'TOP SCORES'!D$5,0)</f>
        <v>0</v>
      </c>
      <c r="G208" s="14">
        <f>IFERROR(100*_xlfn.IFNA(VLOOKUP($B208,KviZDarije4!$A$1:$N$1000, 6, 0), 0)/'TOP SCORES'!E$5,0)</f>
        <v>30</v>
      </c>
      <c r="H208" s="14">
        <f>IFERROR(100*_xlfn.IFNA(VLOOKUP($B208,KviZDarije5!$A$1:$N$1000, 6, 0), 0)/'TOP SCORES'!F$5,0)</f>
        <v>0</v>
      </c>
      <c r="I208" s="14">
        <f>IFERROR(100*_xlfn.IFNA(VLOOKUP($B208,KviZDarije6!$A$1:$N$1000, 6, 0), 0)/'TOP SCORES'!G$5,0)</f>
        <v>0</v>
      </c>
      <c r="J208" s="14">
        <f>IFERROR(100*_xlfn.IFNA(VLOOKUP($B208,KviZDarije7!$A$1:$N$999, 6, 0), 0)/'TOP SCORES'!H$5,0)</f>
        <v>0</v>
      </c>
      <c r="K208" s="14">
        <f>IFERROR(100*_xlfn.IFNA(VLOOKUP($B208,KviZDarije8!$A$1:$N$1000, 6, 0), 0)/'TOP SCORES'!I$5,0)</f>
        <v>0</v>
      </c>
      <c r="L208" s="14">
        <f>IFERROR(100*_xlfn.IFNA(VLOOKUP($B208,KviZDarije9!$A$1:$N$1000, 6, 0), 0)/'TOP SCORES'!J$5,0)</f>
        <v>0</v>
      </c>
      <c r="M208" s="14">
        <f>IFERROR(100*_xlfn.IFNA(VLOOKUP($B208,KviZDarije10!$A$1:$N$1000, 6, 0), 0)/'TOP SCORES'!K$5,0)</f>
        <v>0</v>
      </c>
      <c r="N208" s="14">
        <f>IFERROR(100*_xlfn.IFNA(VLOOKUP($B208,KviZDarije11!$A$1:$N$1000, 6, 0), 0)/'TOP SCORES'!L$5,0)</f>
        <v>0</v>
      </c>
    </row>
    <row r="209" spans="1:14">
      <c r="A209" s="17">
        <f ca="1">RANK(C209,C$2:C$997)</f>
        <v>208</v>
      </c>
      <c r="B209" s="36" t="s">
        <v>260</v>
      </c>
      <c r="C209" s="15" cm="1">
        <f t="array" aca="1" ref="C209" ca="1">SUM(LARGE(D209:N209,ROW(INDIRECT("1:8"))))</f>
        <v>30</v>
      </c>
      <c r="D209" s="14">
        <f>IFERROR(100*_xlfn.IFNA(VLOOKUP($B209,KviZDarije1!$A$1:$N$1000, 6, 0), 0)/'TOP SCORES'!B$5,0)</f>
        <v>0</v>
      </c>
      <c r="E209" s="14">
        <f>IFERROR(100*_xlfn.IFNA(VLOOKUP($B209,KviZDarije2!$A$1:$N$1000, 6, 0), 0)/'TOP SCORES'!C$5,0)</f>
        <v>0</v>
      </c>
      <c r="F209" s="14">
        <f>IFERROR(100*_xlfn.IFNA(VLOOKUP($B209,KviZDarije3!$A$1:$N$1000, 6, 0), 0)/'TOP SCORES'!D$5,0)</f>
        <v>0</v>
      </c>
      <c r="G209" s="14">
        <f>IFERROR(100*_xlfn.IFNA(VLOOKUP($B209,KviZDarije4!$A$1:$N$1000, 6, 0), 0)/'TOP SCORES'!E$5,0)</f>
        <v>30</v>
      </c>
      <c r="H209" s="14">
        <f>IFERROR(100*_xlfn.IFNA(VLOOKUP($B209,KviZDarije5!$A$1:$N$1000, 6, 0), 0)/'TOP SCORES'!F$5,0)</f>
        <v>0</v>
      </c>
      <c r="I209" s="14">
        <f>IFERROR(100*_xlfn.IFNA(VLOOKUP($B209,KviZDarije6!$A$1:$N$1000, 6, 0), 0)/'TOP SCORES'!G$5,0)</f>
        <v>0</v>
      </c>
      <c r="J209" s="14">
        <f>IFERROR(100*_xlfn.IFNA(VLOOKUP($B209,KviZDarije7!$A$1:$N$999, 6, 0), 0)/'TOP SCORES'!H$5,0)</f>
        <v>0</v>
      </c>
      <c r="K209" s="14">
        <f>IFERROR(100*_xlfn.IFNA(VLOOKUP($B209,KviZDarije8!$A$1:$N$1000, 6, 0), 0)/'TOP SCORES'!I$5,0)</f>
        <v>0</v>
      </c>
      <c r="L209" s="14">
        <f>IFERROR(100*_xlfn.IFNA(VLOOKUP($B209,KviZDarije9!$A$1:$N$1000, 6, 0), 0)/'TOP SCORES'!J$5,0)</f>
        <v>0</v>
      </c>
      <c r="M209" s="14">
        <f>IFERROR(100*_xlfn.IFNA(VLOOKUP($B209,KviZDarije10!$A$1:$N$1000, 6, 0), 0)/'TOP SCORES'!K$5,0)</f>
        <v>0</v>
      </c>
      <c r="N209" s="14">
        <f>IFERROR(100*_xlfn.IFNA(VLOOKUP($B209,KviZDarije11!$A$1:$N$1000, 6, 0), 0)/'TOP SCORES'!L$5,0)</f>
        <v>0</v>
      </c>
    </row>
    <row r="210" spans="1:14">
      <c r="A210" s="17">
        <f ca="1">RANK(C210,C$2:C$997)</f>
        <v>210</v>
      </c>
      <c r="B210" s="8" t="s">
        <v>191</v>
      </c>
      <c r="C210" s="15" cm="1">
        <f t="array" aca="1" ref="C210" ca="1">SUM(LARGE(D210:N210,ROW(INDIRECT("1:8"))))</f>
        <v>29.292929292929294</v>
      </c>
      <c r="D210" s="14">
        <f>IFERROR(100*_xlfn.IFNA(VLOOKUP($B210,KviZDarije1!$A$1:$N$1000, 6, 0), 0)/'TOP SCORES'!B$5,0)</f>
        <v>18.181818181818183</v>
      </c>
      <c r="E210" s="14">
        <f>IFERROR(100*_xlfn.IFNA(VLOOKUP($B210,KviZDarije2!$A$1:$N$1000, 6, 0), 0)/'TOP SCORES'!C$5,0)</f>
        <v>11.111111111111111</v>
      </c>
      <c r="F210" s="14">
        <f>IFERROR(100*_xlfn.IFNA(VLOOKUP($B210,KviZDarije3!$A$1:$N$1000, 6, 0), 0)/'TOP SCORES'!D$5,0)</f>
        <v>0</v>
      </c>
      <c r="G210" s="14">
        <f>IFERROR(100*_xlfn.IFNA(VLOOKUP($B210,KviZDarije4!$A$1:$N$1000, 6, 0), 0)/'TOP SCORES'!E$5,0)</f>
        <v>0</v>
      </c>
      <c r="H210" s="14">
        <f>IFERROR(100*_xlfn.IFNA(VLOOKUP($B210,KviZDarije5!$A$1:$N$1000, 6, 0), 0)/'TOP SCORES'!F$5,0)</f>
        <v>0</v>
      </c>
      <c r="I210" s="14">
        <f>IFERROR(100*_xlfn.IFNA(VLOOKUP($B210,KviZDarije6!$A$1:$N$1000, 6, 0), 0)/'TOP SCORES'!G$5,0)</f>
        <v>0</v>
      </c>
      <c r="J210" s="14">
        <f>IFERROR(100*_xlfn.IFNA(VLOOKUP($B210,KviZDarije7!$A$1:$N$999, 6, 0), 0)/'TOP SCORES'!H$5,0)</f>
        <v>0</v>
      </c>
      <c r="K210" s="14">
        <f>IFERROR(100*_xlfn.IFNA(VLOOKUP($B210,KviZDarije8!$A$1:$N$1000, 6, 0), 0)/'TOP SCORES'!I$5,0)</f>
        <v>0</v>
      </c>
      <c r="L210" s="14">
        <f>IFERROR(100*_xlfn.IFNA(VLOOKUP($B210,KviZDarije9!$A$1:$N$1000, 6, 0), 0)/'TOP SCORES'!J$5,0)</f>
        <v>0</v>
      </c>
      <c r="M210" s="14">
        <f>IFERROR(100*_xlfn.IFNA(VLOOKUP($B210,KviZDarije10!$A$1:$N$1000, 6, 0), 0)/'TOP SCORES'!K$5,0)</f>
        <v>0</v>
      </c>
      <c r="N210" s="14">
        <f>IFERROR(100*_xlfn.IFNA(VLOOKUP($B210,KviZDarije11!$A$1:$N$1000, 6, 0), 0)/'TOP SCORES'!L$5,0)</f>
        <v>0</v>
      </c>
    </row>
    <row r="211" spans="1:14">
      <c r="A211" s="17">
        <f ca="1">RANK(C211,C$2:C$997)</f>
        <v>211</v>
      </c>
      <c r="B211" s="12" t="s">
        <v>242</v>
      </c>
      <c r="C211" s="15" cm="1">
        <f t="array" aca="1" ref="C211" ca="1">SUM(LARGE(D211:N211,ROW(INDIRECT("1:8"))))</f>
        <v>27.272727272727273</v>
      </c>
      <c r="D211" s="14">
        <f>IFERROR(100*_xlfn.IFNA(VLOOKUP($B211,KviZDarije1!$A$1:$N$1000, 6, 0), 0)/'TOP SCORES'!B$5,0)</f>
        <v>0</v>
      </c>
      <c r="E211" s="14">
        <f>IFERROR(100*_xlfn.IFNA(VLOOKUP($B211,KviZDarije2!$A$1:$N$1000, 6, 0), 0)/'TOP SCORES'!C$5,0)</f>
        <v>0</v>
      </c>
      <c r="F211" s="14">
        <f>IFERROR(100*_xlfn.IFNA(VLOOKUP($B211,KviZDarije3!$A$1:$N$1000, 6, 0), 0)/'TOP SCORES'!D$5,0)</f>
        <v>27.272727272727273</v>
      </c>
      <c r="G211" s="14">
        <f>IFERROR(100*_xlfn.IFNA(VLOOKUP($B211,KviZDarije4!$A$1:$N$1000, 6, 0), 0)/'TOP SCORES'!E$5,0)</f>
        <v>0</v>
      </c>
      <c r="H211" s="14">
        <f>IFERROR(100*_xlfn.IFNA(VLOOKUP($B211,KviZDarije5!$A$1:$N$1000, 6, 0), 0)/'TOP SCORES'!F$5,0)</f>
        <v>0</v>
      </c>
      <c r="I211" s="14">
        <f>IFERROR(100*_xlfn.IFNA(VLOOKUP($B211,KviZDarije6!$A$1:$N$1000, 6, 0), 0)/'TOP SCORES'!G$5,0)</f>
        <v>0</v>
      </c>
      <c r="J211" s="14">
        <f>IFERROR(100*_xlfn.IFNA(VLOOKUP($B211,KviZDarije7!$A$1:$N$999, 6, 0), 0)/'TOP SCORES'!H$5,0)</f>
        <v>0</v>
      </c>
      <c r="K211" s="14">
        <f>IFERROR(100*_xlfn.IFNA(VLOOKUP($B211,KviZDarije8!$A$1:$N$1000, 6, 0), 0)/'TOP SCORES'!I$5,0)</f>
        <v>0</v>
      </c>
      <c r="L211" s="14">
        <f>IFERROR(100*_xlfn.IFNA(VLOOKUP($B211,KviZDarije9!$A$1:$N$1000, 6, 0), 0)/'TOP SCORES'!J$5,0)</f>
        <v>0</v>
      </c>
      <c r="M211" s="14">
        <f>IFERROR(100*_xlfn.IFNA(VLOOKUP($B211,KviZDarije10!$A$1:$N$1000, 6, 0), 0)/'TOP SCORES'!K$5,0)</f>
        <v>0</v>
      </c>
      <c r="N211" s="14">
        <f>IFERROR(100*_xlfn.IFNA(VLOOKUP($B211,KviZDarije11!$A$1:$N$1000, 6, 0), 0)/'TOP SCORES'!L$5,0)</f>
        <v>0</v>
      </c>
    </row>
    <row r="212" spans="1:14">
      <c r="A212" s="17">
        <f ca="1">RANK(C212,C$2:C$997)</f>
        <v>211</v>
      </c>
      <c r="B212" s="12" t="s">
        <v>239</v>
      </c>
      <c r="C212" s="15" cm="1">
        <f t="array" aca="1" ref="C212" ca="1">SUM(LARGE(D212:N212,ROW(INDIRECT("1:8"))))</f>
        <v>27.272727272727273</v>
      </c>
      <c r="D212" s="14">
        <f>IFERROR(100*_xlfn.IFNA(VLOOKUP($B212,KviZDarije1!$A$1:$N$1000, 6, 0), 0)/'TOP SCORES'!B$5,0)</f>
        <v>0</v>
      </c>
      <c r="E212" s="14">
        <f>IFERROR(100*_xlfn.IFNA(VLOOKUP($B212,KviZDarije2!$A$1:$N$1000, 6, 0), 0)/'TOP SCORES'!C$5,0)</f>
        <v>0</v>
      </c>
      <c r="F212" s="14">
        <f>IFERROR(100*_xlfn.IFNA(VLOOKUP($B212,KviZDarije3!$A$1:$N$1000, 6, 0), 0)/'TOP SCORES'!D$5,0)</f>
        <v>27.272727272727273</v>
      </c>
      <c r="G212" s="14">
        <f>IFERROR(100*_xlfn.IFNA(VLOOKUP($B212,KviZDarije4!$A$1:$N$1000, 6, 0), 0)/'TOP SCORES'!E$5,0)</f>
        <v>0</v>
      </c>
      <c r="H212" s="14">
        <f>IFERROR(100*_xlfn.IFNA(VLOOKUP($B212,KviZDarije5!$A$1:$N$1000, 6, 0), 0)/'TOP SCORES'!F$5,0)</f>
        <v>0</v>
      </c>
      <c r="I212" s="14">
        <f>IFERROR(100*_xlfn.IFNA(VLOOKUP($B212,KviZDarije6!$A$1:$N$1000, 6, 0), 0)/'TOP SCORES'!G$5,0)</f>
        <v>0</v>
      </c>
      <c r="J212" s="14">
        <f>IFERROR(100*_xlfn.IFNA(VLOOKUP($B212,KviZDarije7!$A$1:$N$999, 6, 0), 0)/'TOP SCORES'!H$5,0)</f>
        <v>0</v>
      </c>
      <c r="K212" s="14">
        <f>IFERROR(100*_xlfn.IFNA(VLOOKUP($B212,KviZDarije8!$A$1:$N$1000, 6, 0), 0)/'TOP SCORES'!I$5,0)</f>
        <v>0</v>
      </c>
      <c r="L212" s="14">
        <f>IFERROR(100*_xlfn.IFNA(VLOOKUP($B212,KviZDarije9!$A$1:$N$1000, 6, 0), 0)/'TOP SCORES'!J$5,0)</f>
        <v>0</v>
      </c>
      <c r="M212" s="14">
        <f>IFERROR(100*_xlfn.IFNA(VLOOKUP($B212,KviZDarije10!$A$1:$N$1000, 6, 0), 0)/'TOP SCORES'!K$5,0)</f>
        <v>0</v>
      </c>
      <c r="N212" s="14">
        <f>IFERROR(100*_xlfn.IFNA(VLOOKUP($B212,KviZDarije11!$A$1:$N$1000, 6, 0), 0)/'TOP SCORES'!L$5,0)</f>
        <v>0</v>
      </c>
    </row>
    <row r="213" spans="1:14">
      <c r="A213" s="17">
        <f ca="1">RANK(C213,C$2:C$997)</f>
        <v>211</v>
      </c>
      <c r="B213" s="12" t="s">
        <v>243</v>
      </c>
      <c r="C213" s="15" cm="1">
        <f t="array" aca="1" ref="C213" ca="1">SUM(LARGE(D213:N213,ROW(INDIRECT("1:8"))))</f>
        <v>27.272727272727273</v>
      </c>
      <c r="D213" s="14">
        <f>IFERROR(100*_xlfn.IFNA(VLOOKUP($B213,KviZDarije1!$A$1:$N$1000, 6, 0), 0)/'TOP SCORES'!B$5,0)</f>
        <v>0</v>
      </c>
      <c r="E213" s="14">
        <f>IFERROR(100*_xlfn.IFNA(VLOOKUP($B213,KviZDarije2!$A$1:$N$1000, 6, 0), 0)/'TOP SCORES'!C$5,0)</f>
        <v>0</v>
      </c>
      <c r="F213" s="14">
        <f>IFERROR(100*_xlfn.IFNA(VLOOKUP($B213,KviZDarije3!$A$1:$N$1000, 6, 0), 0)/'TOP SCORES'!D$5,0)</f>
        <v>27.272727272727273</v>
      </c>
      <c r="G213" s="14">
        <f>IFERROR(100*_xlfn.IFNA(VLOOKUP($B213,KviZDarije4!$A$1:$N$1000, 6, 0), 0)/'TOP SCORES'!E$5,0)</f>
        <v>0</v>
      </c>
      <c r="H213" s="14">
        <f>IFERROR(100*_xlfn.IFNA(VLOOKUP($B213,KviZDarije5!$A$1:$N$1000, 6, 0), 0)/'TOP SCORES'!F$5,0)</f>
        <v>0</v>
      </c>
      <c r="I213" s="14">
        <f>IFERROR(100*_xlfn.IFNA(VLOOKUP($B213,KviZDarije6!$A$1:$N$1000, 6, 0), 0)/'TOP SCORES'!G$5,0)</f>
        <v>0</v>
      </c>
      <c r="J213" s="14">
        <f>IFERROR(100*_xlfn.IFNA(VLOOKUP($B213,KviZDarije7!$A$1:$N$999, 6, 0), 0)/'TOP SCORES'!H$5,0)</f>
        <v>0</v>
      </c>
      <c r="K213" s="14">
        <f>IFERROR(100*_xlfn.IFNA(VLOOKUP($B213,KviZDarije8!$A$1:$N$1000, 6, 0), 0)/'TOP SCORES'!I$5,0)</f>
        <v>0</v>
      </c>
      <c r="L213" s="14">
        <f>IFERROR(100*_xlfn.IFNA(VLOOKUP($B213,KviZDarije9!$A$1:$N$1000, 6, 0), 0)/'TOP SCORES'!J$5,0)</f>
        <v>0</v>
      </c>
      <c r="M213" s="14">
        <f>IFERROR(100*_xlfn.IFNA(VLOOKUP($B213,KviZDarije10!$A$1:$N$1000, 6, 0), 0)/'TOP SCORES'!K$5,0)</f>
        <v>0</v>
      </c>
      <c r="N213" s="14">
        <f>IFERROR(100*_xlfn.IFNA(VLOOKUP($B213,KviZDarije11!$A$1:$N$1000, 6, 0), 0)/'TOP SCORES'!L$5,0)</f>
        <v>0</v>
      </c>
    </row>
    <row r="214" spans="1:14">
      <c r="A214" s="17">
        <f ca="1">RANK(C214,C$2:C$997)</f>
        <v>211</v>
      </c>
      <c r="B214" s="12" t="s">
        <v>155</v>
      </c>
      <c r="C214" s="15" cm="1">
        <f t="array" aca="1" ref="C214" ca="1">SUM(LARGE(D214:N214,ROW(INDIRECT("1:8"))))</f>
        <v>27.272727272727273</v>
      </c>
      <c r="D214" s="14">
        <f>IFERROR(100*_xlfn.IFNA(VLOOKUP($B214,KviZDarije1!$A$1:$N$1000, 6, 0), 0)/'TOP SCORES'!B$5,0)</f>
        <v>0</v>
      </c>
      <c r="E214" s="14">
        <f>IFERROR(100*_xlfn.IFNA(VLOOKUP($B214,KviZDarije2!$A$1:$N$1000, 6, 0), 0)/'TOP SCORES'!C$5,0)</f>
        <v>0</v>
      </c>
      <c r="F214" s="14">
        <f>IFERROR(100*_xlfn.IFNA(VLOOKUP($B214,KviZDarije3!$A$1:$N$1000, 6, 0), 0)/'TOP SCORES'!D$5,0)</f>
        <v>27.272727272727273</v>
      </c>
      <c r="G214" s="14">
        <f>IFERROR(100*_xlfn.IFNA(VLOOKUP($B214,KviZDarije4!$A$1:$N$1000, 6, 0), 0)/'TOP SCORES'!E$5,0)</f>
        <v>0</v>
      </c>
      <c r="H214" s="14">
        <f>IFERROR(100*_xlfn.IFNA(VLOOKUP($B214,KviZDarije5!$A$1:$N$1000, 6, 0), 0)/'TOP SCORES'!F$5,0)</f>
        <v>0</v>
      </c>
      <c r="I214" s="14">
        <f>IFERROR(100*_xlfn.IFNA(VLOOKUP($B214,KviZDarije6!$A$1:$N$1000, 6, 0), 0)/'TOP SCORES'!G$5,0)</f>
        <v>0</v>
      </c>
      <c r="J214" s="14">
        <f>IFERROR(100*_xlfn.IFNA(VLOOKUP($B214,KviZDarije7!$A$1:$N$999, 6, 0), 0)/'TOP SCORES'!H$5,0)</f>
        <v>0</v>
      </c>
      <c r="K214" s="14">
        <f>IFERROR(100*_xlfn.IFNA(VLOOKUP($B214,KviZDarije8!$A$1:$N$1000, 6, 0), 0)/'TOP SCORES'!I$5,0)</f>
        <v>0</v>
      </c>
      <c r="L214" s="14">
        <f>IFERROR(100*_xlfn.IFNA(VLOOKUP($B214,KviZDarije9!$A$1:$N$1000, 6, 0), 0)/'TOP SCORES'!J$5,0)</f>
        <v>0</v>
      </c>
      <c r="M214" s="14">
        <f>IFERROR(100*_xlfn.IFNA(VLOOKUP($B214,KviZDarije10!$A$1:$N$1000, 6, 0), 0)/'TOP SCORES'!K$5,0)</f>
        <v>0</v>
      </c>
      <c r="N214" s="14">
        <f>IFERROR(100*_xlfn.IFNA(VLOOKUP($B214,KviZDarije11!$A$1:$N$1000, 6, 0), 0)/'TOP SCORES'!L$5,0)</f>
        <v>0</v>
      </c>
    </row>
    <row r="215" spans="1:14">
      <c r="A215" s="17">
        <f ca="1">RANK(C215,C$2:C$997)</f>
        <v>215</v>
      </c>
      <c r="B215" s="12" t="s">
        <v>224</v>
      </c>
      <c r="C215" s="15" cm="1">
        <f t="array" aca="1" ref="C215" ca="1">SUM(LARGE(D215:N215,ROW(INDIRECT("1:8"))))</f>
        <v>22.222222222222221</v>
      </c>
      <c r="D215" s="14">
        <f>IFERROR(100*_xlfn.IFNA(VLOOKUP($B215,KviZDarije1!$A$1:$N$1000, 6, 0), 0)/'TOP SCORES'!B$5,0)</f>
        <v>0</v>
      </c>
      <c r="E215" s="14">
        <f>IFERROR(100*_xlfn.IFNA(VLOOKUP($B215,KviZDarije2!$A$1:$N$1000, 6, 0), 0)/'TOP SCORES'!C$5,0)</f>
        <v>22.222222222222221</v>
      </c>
      <c r="F215" s="14">
        <f>IFERROR(100*_xlfn.IFNA(VLOOKUP($B215,KviZDarije3!$A$1:$N$1000, 6, 0), 0)/'TOP SCORES'!D$5,0)</f>
        <v>0</v>
      </c>
      <c r="G215" s="14">
        <f>IFERROR(100*_xlfn.IFNA(VLOOKUP($B215,KviZDarije4!$A$1:$N$1000, 6, 0), 0)/'TOP SCORES'!E$5,0)</f>
        <v>0</v>
      </c>
      <c r="H215" s="14">
        <f>IFERROR(100*_xlfn.IFNA(VLOOKUP($B215,KviZDarije5!$A$1:$N$1000, 6, 0), 0)/'TOP SCORES'!F$5,0)</f>
        <v>0</v>
      </c>
      <c r="I215" s="14">
        <f>IFERROR(100*_xlfn.IFNA(VLOOKUP($B215,KviZDarije6!$A$1:$N$1000, 6, 0), 0)/'TOP SCORES'!G$5,0)</f>
        <v>0</v>
      </c>
      <c r="J215" s="14">
        <f>IFERROR(100*_xlfn.IFNA(VLOOKUP($B215,KviZDarije7!$A$1:$N$999, 6, 0), 0)/'TOP SCORES'!H$5,0)</f>
        <v>0</v>
      </c>
      <c r="K215" s="14">
        <f>IFERROR(100*_xlfn.IFNA(VLOOKUP($B215,KviZDarije8!$A$1:$N$1000, 6, 0), 0)/'TOP SCORES'!I$5,0)</f>
        <v>0</v>
      </c>
      <c r="L215" s="14">
        <f>IFERROR(100*_xlfn.IFNA(VLOOKUP($B215,KviZDarije9!$A$1:$N$1000, 6, 0), 0)/'TOP SCORES'!J$5,0)</f>
        <v>0</v>
      </c>
      <c r="M215" s="14">
        <f>IFERROR(100*_xlfn.IFNA(VLOOKUP($B215,KviZDarije10!$A$1:$N$1000, 6, 0), 0)/'TOP SCORES'!K$5,0)</f>
        <v>0</v>
      </c>
      <c r="N215" s="14">
        <f>IFERROR(100*_xlfn.IFNA(VLOOKUP($B215,KviZDarije11!$A$1:$N$1000, 6, 0), 0)/'TOP SCORES'!L$5,0)</f>
        <v>0</v>
      </c>
    </row>
    <row r="216" spans="1:14">
      <c r="A216" s="17">
        <f ca="1">RANK(C216,C$2:C$997)</f>
        <v>215</v>
      </c>
      <c r="B216" s="12" t="s">
        <v>223</v>
      </c>
      <c r="C216" s="15" cm="1">
        <f t="array" aca="1" ref="C216" ca="1">SUM(LARGE(D216:N216,ROW(INDIRECT("1:8"))))</f>
        <v>22.222222222222221</v>
      </c>
      <c r="D216" s="14">
        <f>IFERROR(100*_xlfn.IFNA(VLOOKUP($B216,KviZDarije1!$A$1:$N$1000, 6, 0), 0)/'TOP SCORES'!B$5,0)</f>
        <v>0</v>
      </c>
      <c r="E216" s="14">
        <f>IFERROR(100*_xlfn.IFNA(VLOOKUP($B216,KviZDarije2!$A$1:$N$1000, 6, 0), 0)/'TOP SCORES'!C$5,0)</f>
        <v>22.222222222222221</v>
      </c>
      <c r="F216" s="14">
        <f>IFERROR(100*_xlfn.IFNA(VLOOKUP($B216,KviZDarije3!$A$1:$N$1000, 6, 0), 0)/'TOP SCORES'!D$5,0)</f>
        <v>0</v>
      </c>
      <c r="G216" s="14">
        <f>IFERROR(100*_xlfn.IFNA(VLOOKUP($B216,KviZDarije4!$A$1:$N$1000, 6, 0), 0)/'TOP SCORES'!E$5,0)</f>
        <v>0</v>
      </c>
      <c r="H216" s="14">
        <f>IFERROR(100*_xlfn.IFNA(VLOOKUP($B216,KviZDarije5!$A$1:$N$1000, 6, 0), 0)/'TOP SCORES'!F$5,0)</f>
        <v>0</v>
      </c>
      <c r="I216" s="14">
        <f>IFERROR(100*_xlfn.IFNA(VLOOKUP($B216,KviZDarije6!$A$1:$N$1000, 6, 0), 0)/'TOP SCORES'!G$5,0)</f>
        <v>0</v>
      </c>
      <c r="J216" s="14">
        <f>IFERROR(100*_xlfn.IFNA(VLOOKUP($B216,KviZDarije7!$A$1:$N$999, 6, 0), 0)/'TOP SCORES'!H$5,0)</f>
        <v>0</v>
      </c>
      <c r="K216" s="14">
        <f>IFERROR(100*_xlfn.IFNA(VLOOKUP($B216,KviZDarije8!$A$1:$N$1000, 6, 0), 0)/'TOP SCORES'!I$5,0)</f>
        <v>0</v>
      </c>
      <c r="L216" s="14">
        <f>IFERROR(100*_xlfn.IFNA(VLOOKUP($B216,KviZDarije9!$A$1:$N$1000, 6, 0), 0)/'TOP SCORES'!J$5,0)</f>
        <v>0</v>
      </c>
      <c r="M216" s="14">
        <f>IFERROR(100*_xlfn.IFNA(VLOOKUP($B216,KviZDarije10!$A$1:$N$1000, 6, 0), 0)/'TOP SCORES'!K$5,0)</f>
        <v>0</v>
      </c>
      <c r="N216" s="14">
        <f>IFERROR(100*_xlfn.IFNA(VLOOKUP($B216,KviZDarije11!$A$1:$N$1000, 6, 0), 0)/'TOP SCORES'!L$5,0)</f>
        <v>0</v>
      </c>
    </row>
    <row r="217" spans="1:14">
      <c r="A217" s="17">
        <f ca="1">RANK(C217,C$2:C$997)</f>
        <v>215</v>
      </c>
      <c r="B217" s="40" t="s">
        <v>289</v>
      </c>
      <c r="C217" s="15" cm="1">
        <f t="array" aca="1" ref="C217" ca="1">SUM(LARGE(D217:N217,ROW(INDIRECT("1:8"))))</f>
        <v>22.222222222222221</v>
      </c>
      <c r="D217" s="14">
        <f>IFERROR(100*_xlfn.IFNA(VLOOKUP($B217,KviZDarije1!$A$1:$N$1000, 6, 0), 0)/'TOP SCORES'!B$5,0)</f>
        <v>0</v>
      </c>
      <c r="E217" s="14">
        <f>IFERROR(100*_xlfn.IFNA(VLOOKUP($B217,KviZDarije2!$A$1:$N$1000, 6, 0), 0)/'TOP SCORES'!C$5,0)</f>
        <v>0</v>
      </c>
      <c r="F217" s="14">
        <f>IFERROR(100*_xlfn.IFNA(VLOOKUP($B217,KviZDarije3!$A$1:$N$1000, 6, 0), 0)/'TOP SCORES'!D$5,0)</f>
        <v>0</v>
      </c>
      <c r="G217" s="14">
        <f>IFERROR(100*_xlfn.IFNA(VLOOKUP($B217,KviZDarije4!$A$1:$N$1000, 6, 0), 0)/'TOP SCORES'!E$5,0)</f>
        <v>0</v>
      </c>
      <c r="H217" s="14">
        <f>IFERROR(100*_xlfn.IFNA(VLOOKUP($B217,KviZDarije5!$A$1:$N$1000, 6, 0), 0)/'TOP SCORES'!F$5,0)</f>
        <v>0</v>
      </c>
      <c r="I217" s="14">
        <f>IFERROR(100*_xlfn.IFNA(VLOOKUP($B217,KviZDarije6!$A$1:$N$1000, 6, 0), 0)/'TOP SCORES'!G$5,0)</f>
        <v>22.222222222222221</v>
      </c>
      <c r="J217" s="14">
        <f>IFERROR(100*_xlfn.IFNA(VLOOKUP($B217,KviZDarije7!$A$1:$N$999, 6, 0), 0)/'TOP SCORES'!H$5,0)</f>
        <v>0</v>
      </c>
      <c r="K217" s="14">
        <f>IFERROR(100*_xlfn.IFNA(VLOOKUP($B217,KviZDarije8!$A$1:$N$1000, 6, 0), 0)/'TOP SCORES'!I$5,0)</f>
        <v>0</v>
      </c>
      <c r="L217" s="14">
        <f>IFERROR(100*_xlfn.IFNA(VLOOKUP($B217,KviZDarije9!$A$1:$N$1000, 6, 0), 0)/'TOP SCORES'!J$5,0)</f>
        <v>0</v>
      </c>
      <c r="M217" s="14">
        <f>IFERROR(100*_xlfn.IFNA(VLOOKUP($B217,KviZDarije10!$A$1:$N$1000, 6, 0), 0)/'TOP SCORES'!K$5,0)</f>
        <v>0</v>
      </c>
      <c r="N217" s="14">
        <f>IFERROR(100*_xlfn.IFNA(VLOOKUP($B217,KviZDarije11!$A$1:$N$1000, 6, 0), 0)/'TOP SCORES'!L$5,0)</f>
        <v>0</v>
      </c>
    </row>
    <row r="218" spans="1:14">
      <c r="A218" s="17">
        <f ca="1">RANK(C218,C$2:C$997)</f>
        <v>215</v>
      </c>
      <c r="B218" s="40" t="s">
        <v>285</v>
      </c>
      <c r="C218" s="15" cm="1">
        <f t="array" aca="1" ref="C218" ca="1">SUM(LARGE(D218:N218,ROW(INDIRECT("1:8"))))</f>
        <v>22.222222222222221</v>
      </c>
      <c r="D218" s="14">
        <f>IFERROR(100*_xlfn.IFNA(VLOOKUP($B218,KviZDarije1!$A$1:$N$1000, 6, 0), 0)/'TOP SCORES'!B$5,0)</f>
        <v>0</v>
      </c>
      <c r="E218" s="14">
        <f>IFERROR(100*_xlfn.IFNA(VLOOKUP($B218,KviZDarije2!$A$1:$N$1000, 6, 0), 0)/'TOP SCORES'!C$5,0)</f>
        <v>0</v>
      </c>
      <c r="F218" s="14">
        <f>IFERROR(100*_xlfn.IFNA(VLOOKUP($B218,KviZDarije3!$A$1:$N$1000, 6, 0), 0)/'TOP SCORES'!D$5,0)</f>
        <v>0</v>
      </c>
      <c r="G218" s="14">
        <f>IFERROR(100*_xlfn.IFNA(VLOOKUP($B218,KviZDarije4!$A$1:$N$1000, 6, 0), 0)/'TOP SCORES'!E$5,0)</f>
        <v>0</v>
      </c>
      <c r="H218" s="14">
        <f>IFERROR(100*_xlfn.IFNA(VLOOKUP($B218,KviZDarije5!$A$1:$N$1000, 6, 0), 0)/'TOP SCORES'!F$5,0)</f>
        <v>0</v>
      </c>
      <c r="I218" s="14">
        <f>IFERROR(100*_xlfn.IFNA(VLOOKUP($B218,KviZDarije6!$A$1:$N$1000, 6, 0), 0)/'TOP SCORES'!G$5,0)</f>
        <v>22.222222222222221</v>
      </c>
      <c r="J218" s="14">
        <f>IFERROR(100*_xlfn.IFNA(VLOOKUP($B218,KviZDarije7!$A$1:$N$999, 6, 0), 0)/'TOP SCORES'!H$5,0)</f>
        <v>0</v>
      </c>
      <c r="K218" s="14">
        <f>IFERROR(100*_xlfn.IFNA(VLOOKUP($B218,KviZDarije8!$A$1:$N$1000, 6, 0), 0)/'TOP SCORES'!I$5,0)</f>
        <v>0</v>
      </c>
      <c r="L218" s="14">
        <f>IFERROR(100*_xlfn.IFNA(VLOOKUP($B218,KviZDarije9!$A$1:$N$1000, 6, 0), 0)/'TOP SCORES'!J$5,0)</f>
        <v>0</v>
      </c>
      <c r="M218" s="14">
        <f>IFERROR(100*_xlfn.IFNA(VLOOKUP($B218,KviZDarije10!$A$1:$N$1000, 6, 0), 0)/'TOP SCORES'!K$5,0)</f>
        <v>0</v>
      </c>
      <c r="N218" s="14">
        <f>IFERROR(100*_xlfn.IFNA(VLOOKUP($B218,KviZDarije11!$A$1:$N$1000, 6, 0), 0)/'TOP SCORES'!L$5,0)</f>
        <v>0</v>
      </c>
    </row>
    <row r="219" spans="1:14">
      <c r="A219" s="17">
        <f ca="1">RANK(C219,C$2:C$997)</f>
        <v>215</v>
      </c>
      <c r="B219" s="71" t="s">
        <v>320</v>
      </c>
      <c r="C219" s="15" cm="1">
        <f t="array" aca="1" ref="C219" ca="1">SUM(LARGE(D219:N219,ROW(INDIRECT("1:8"))))</f>
        <v>22.222222222222221</v>
      </c>
      <c r="D219" s="14">
        <f>IFERROR(100*_xlfn.IFNA(VLOOKUP($B219,KviZDarije1!$A$1:$N$1000, 6, 0), 0)/'TOP SCORES'!B$5,0)</f>
        <v>0</v>
      </c>
      <c r="E219" s="14">
        <f>IFERROR(100*_xlfn.IFNA(VLOOKUP($B219,KviZDarije2!$A$1:$N$1000, 6, 0), 0)/'TOP SCORES'!C$5,0)</f>
        <v>0</v>
      </c>
      <c r="F219" s="14">
        <f>IFERROR(100*_xlfn.IFNA(VLOOKUP($B219,KviZDarije3!$A$1:$N$1000, 6, 0), 0)/'TOP SCORES'!D$5,0)</f>
        <v>0</v>
      </c>
      <c r="G219" s="14">
        <f>IFERROR(100*_xlfn.IFNA(VLOOKUP($B219,KviZDarije4!$A$1:$N$1000, 6, 0), 0)/'TOP SCORES'!E$5,0)</f>
        <v>0</v>
      </c>
      <c r="H219" s="14">
        <f>IFERROR(100*_xlfn.IFNA(VLOOKUP($B219,KviZDarije5!$A$1:$N$1000, 6, 0), 0)/'TOP SCORES'!F$5,0)</f>
        <v>0</v>
      </c>
      <c r="I219" s="14">
        <f>IFERROR(100*_xlfn.IFNA(VLOOKUP($B219,KviZDarije6!$A$1:$N$1000, 6, 0), 0)/'TOP SCORES'!G$5,0)</f>
        <v>0</v>
      </c>
      <c r="J219" s="14">
        <f>IFERROR(100*_xlfn.IFNA(VLOOKUP($B219,KviZDarije7!$A$1:$N$999, 6, 0), 0)/'TOP SCORES'!H$5,0)</f>
        <v>0</v>
      </c>
      <c r="K219" s="14">
        <f>IFERROR(100*_xlfn.IFNA(VLOOKUP($B219,KviZDarije8!$A$1:$N$1000, 6, 0), 0)/'TOP SCORES'!I$5,0)</f>
        <v>0</v>
      </c>
      <c r="L219" s="14">
        <f>IFERROR(100*_xlfn.IFNA(VLOOKUP($B219,KviZDarije9!$A$1:$N$1000, 6, 0), 0)/'TOP SCORES'!J$5,0)</f>
        <v>0</v>
      </c>
      <c r="M219" s="14">
        <f>IFERROR(100*_xlfn.IFNA(VLOOKUP($B219,KviZDarije10!$A$1:$N$1000, 6, 0), 0)/'TOP SCORES'!K$5,0)</f>
        <v>22.222222222222221</v>
      </c>
      <c r="N219" s="14">
        <f>IFERROR(100*_xlfn.IFNA(VLOOKUP($B219,KviZDarije11!$A$1:$N$1000, 6, 0), 0)/'TOP SCORES'!L$5,0)</f>
        <v>0</v>
      </c>
    </row>
    <row r="220" spans="1:14">
      <c r="A220" s="17">
        <f ca="1">RANK(C220,C$2:C$997)</f>
        <v>220</v>
      </c>
      <c r="B220" s="35" t="s">
        <v>270</v>
      </c>
      <c r="C220" s="15" cm="1">
        <f t="array" aca="1" ref="C220" ca="1">SUM(LARGE(D220:N220,ROW(INDIRECT("1:8"))))</f>
        <v>20</v>
      </c>
      <c r="D220" s="14">
        <f>IFERROR(100*_xlfn.IFNA(VLOOKUP($B220,KviZDarije1!$A$1:$N$1000, 6, 0), 0)/'TOP SCORES'!B$5,0)</f>
        <v>0</v>
      </c>
      <c r="E220" s="14">
        <f>IFERROR(100*_xlfn.IFNA(VLOOKUP($B220,KviZDarije2!$A$1:$N$1000, 6, 0), 0)/'TOP SCORES'!C$5,0)</f>
        <v>0</v>
      </c>
      <c r="F220" s="14">
        <f>IFERROR(100*_xlfn.IFNA(VLOOKUP($B220,KviZDarije3!$A$1:$N$1000, 6, 0), 0)/'TOP SCORES'!D$5,0)</f>
        <v>0</v>
      </c>
      <c r="G220" s="14">
        <f>IFERROR(100*_xlfn.IFNA(VLOOKUP($B220,KviZDarije4!$A$1:$N$1000, 6, 0), 0)/'TOP SCORES'!E$5,0)</f>
        <v>20</v>
      </c>
      <c r="H220" s="14">
        <f>IFERROR(100*_xlfn.IFNA(VLOOKUP($B220,KviZDarije5!$A$1:$N$1000, 6, 0), 0)/'TOP SCORES'!F$5,0)</f>
        <v>0</v>
      </c>
      <c r="I220" s="14">
        <f>IFERROR(100*_xlfn.IFNA(VLOOKUP($B220,KviZDarije6!$A$1:$N$1000, 6, 0), 0)/'TOP SCORES'!G$5,0)</f>
        <v>0</v>
      </c>
      <c r="J220" s="14">
        <f>IFERROR(100*_xlfn.IFNA(VLOOKUP($B220,KviZDarije7!$A$1:$N$999, 6, 0), 0)/'TOP SCORES'!H$5,0)</f>
        <v>0</v>
      </c>
      <c r="K220" s="14">
        <f>IFERROR(100*_xlfn.IFNA(VLOOKUP($B220,KviZDarije8!$A$1:$N$1000, 6, 0), 0)/'TOP SCORES'!I$5,0)</f>
        <v>0</v>
      </c>
      <c r="L220" s="14">
        <f>IFERROR(100*_xlfn.IFNA(VLOOKUP($B220,KviZDarije9!$A$1:$N$1000, 6, 0), 0)/'TOP SCORES'!J$5,0)</f>
        <v>0</v>
      </c>
      <c r="M220" s="14">
        <f>IFERROR(100*_xlfn.IFNA(VLOOKUP($B220,KviZDarije10!$A$1:$N$1000, 6, 0), 0)/'TOP SCORES'!K$5,0)</f>
        <v>0</v>
      </c>
      <c r="N220" s="14">
        <f>IFERROR(100*_xlfn.IFNA(VLOOKUP($B220,KviZDarije11!$A$1:$N$1000, 6, 0), 0)/'TOP SCORES'!L$5,0)</f>
        <v>0</v>
      </c>
    </row>
    <row r="221" spans="1:14">
      <c r="A221" s="17">
        <f ca="1">RANK(C221,C$2:C$997)</f>
        <v>221</v>
      </c>
      <c r="B221" s="12" t="s">
        <v>147</v>
      </c>
      <c r="C221" s="15" cm="1">
        <f t="array" aca="1" ref="C221" ca="1">SUM(LARGE(D221:N221,ROW(INDIRECT("1:8"))))</f>
        <v>18.181818181818183</v>
      </c>
      <c r="D221" s="14">
        <f>IFERROR(100*_xlfn.IFNA(VLOOKUP($B221,KviZDarije1!$A$1:$N$1000, 6, 0), 0)/'TOP SCORES'!B$5,0)</f>
        <v>0</v>
      </c>
      <c r="E221" s="14">
        <f>IFERROR(100*_xlfn.IFNA(VLOOKUP($B221,KviZDarije2!$A$1:$N$1000, 6, 0), 0)/'TOP SCORES'!C$5,0)</f>
        <v>0</v>
      </c>
      <c r="F221" s="14">
        <f>IFERROR(100*_xlfn.IFNA(VLOOKUP($B221,KviZDarije3!$A$1:$N$1000, 6, 0), 0)/'TOP SCORES'!D$5,0)</f>
        <v>18.181818181818183</v>
      </c>
      <c r="G221" s="14">
        <f>IFERROR(100*_xlfn.IFNA(VLOOKUP($B221,KviZDarije4!$A$1:$N$1000, 6, 0), 0)/'TOP SCORES'!E$5,0)</f>
        <v>0</v>
      </c>
      <c r="H221" s="14">
        <f>IFERROR(100*_xlfn.IFNA(VLOOKUP($B221,KviZDarije5!$A$1:$N$1000, 6, 0), 0)/'TOP SCORES'!F$5,0)</f>
        <v>0</v>
      </c>
      <c r="I221" s="14">
        <f>IFERROR(100*_xlfn.IFNA(VLOOKUP($B221,KviZDarije6!$A$1:$N$1000, 6, 0), 0)/'TOP SCORES'!G$5,0)</f>
        <v>0</v>
      </c>
      <c r="J221" s="14">
        <f>IFERROR(100*_xlfn.IFNA(VLOOKUP($B221,KviZDarije7!$A$1:$N$999, 6, 0), 0)/'TOP SCORES'!H$5,0)</f>
        <v>0</v>
      </c>
      <c r="K221" s="14">
        <f>IFERROR(100*_xlfn.IFNA(VLOOKUP($B221,KviZDarije8!$A$1:$N$1000, 6, 0), 0)/'TOP SCORES'!I$5,0)</f>
        <v>0</v>
      </c>
      <c r="L221" s="14">
        <f>IFERROR(100*_xlfn.IFNA(VLOOKUP($B221,KviZDarije9!$A$1:$N$1000, 6, 0), 0)/'TOP SCORES'!J$5,0)</f>
        <v>0</v>
      </c>
      <c r="M221" s="14">
        <f>IFERROR(100*_xlfn.IFNA(VLOOKUP($B221,KviZDarije10!$A$1:$N$1000, 6, 0), 0)/'TOP SCORES'!K$5,0)</f>
        <v>0</v>
      </c>
      <c r="N221" s="14">
        <f>IFERROR(100*_xlfn.IFNA(VLOOKUP($B221,KviZDarije11!$A$1:$N$1000, 6, 0), 0)/'TOP SCORES'!L$5,0)</f>
        <v>0</v>
      </c>
    </row>
    <row r="222" spans="1:14">
      <c r="A222" s="17">
        <f ca="1">RANK(C222,C$2:C$997)</f>
        <v>222</v>
      </c>
      <c r="B222" s="40" t="s">
        <v>286</v>
      </c>
      <c r="C222" s="15" cm="1">
        <f t="array" aca="1" ref="C222" ca="1">SUM(LARGE(D222:N222,ROW(INDIRECT("1:8"))))</f>
        <v>11.111111111111111</v>
      </c>
      <c r="D222" s="14">
        <f>IFERROR(100*_xlfn.IFNA(VLOOKUP($B222,KviZDarije1!$A$1:$N$1000, 6, 0), 0)/'TOP SCORES'!B$5,0)</f>
        <v>0</v>
      </c>
      <c r="E222" s="14">
        <f>IFERROR(100*_xlfn.IFNA(VLOOKUP($B222,KviZDarije2!$A$1:$N$1000, 6, 0), 0)/'TOP SCORES'!C$5,0)</f>
        <v>0</v>
      </c>
      <c r="F222" s="14">
        <f>IFERROR(100*_xlfn.IFNA(VLOOKUP($B222,KviZDarije3!$A$1:$N$1000, 6, 0), 0)/'TOP SCORES'!D$5,0)</f>
        <v>0</v>
      </c>
      <c r="G222" s="14">
        <f>IFERROR(100*_xlfn.IFNA(VLOOKUP($B222,KviZDarije4!$A$1:$N$1000, 6, 0), 0)/'TOP SCORES'!E$5,0)</f>
        <v>0</v>
      </c>
      <c r="H222" s="14">
        <f>IFERROR(100*_xlfn.IFNA(VLOOKUP($B222,KviZDarije5!$A$1:$N$1000, 6, 0), 0)/'TOP SCORES'!F$5,0)</f>
        <v>0</v>
      </c>
      <c r="I222" s="14">
        <f>IFERROR(100*_xlfn.IFNA(VLOOKUP($B222,KviZDarije6!$A$1:$N$1000, 6, 0), 0)/'TOP SCORES'!G$5,0)</f>
        <v>11.111111111111111</v>
      </c>
      <c r="J222" s="14">
        <f>IFERROR(100*_xlfn.IFNA(VLOOKUP($B222,KviZDarije7!$A$1:$N$999, 6, 0), 0)/'TOP SCORES'!H$5,0)</f>
        <v>0</v>
      </c>
      <c r="K222" s="14">
        <f>IFERROR(100*_xlfn.IFNA(VLOOKUP($B222,KviZDarije8!$A$1:$N$1000, 6, 0), 0)/'TOP SCORES'!I$5,0)</f>
        <v>0</v>
      </c>
      <c r="L222" s="14">
        <f>IFERROR(100*_xlfn.IFNA(VLOOKUP($B222,KviZDarije9!$A$1:$N$1000, 6, 0), 0)/'TOP SCORES'!J$5,0)</f>
        <v>0</v>
      </c>
      <c r="M222" s="14">
        <f>IFERROR(100*_xlfn.IFNA(VLOOKUP($B222,KviZDarije10!$A$1:$N$1000, 6, 0), 0)/'TOP SCORES'!K$5,0)</f>
        <v>0</v>
      </c>
      <c r="N222" s="14">
        <f>IFERROR(100*_xlfn.IFNA(VLOOKUP($B222,KviZDarije11!$A$1:$N$1000, 6, 0), 0)/'TOP SCORES'!L$5,0)</f>
        <v>0</v>
      </c>
    </row>
    <row r="223" spans="1:14">
      <c r="A223" s="17">
        <f ca="1">RANK(C223,C$2:C$997)</f>
        <v>222</v>
      </c>
      <c r="B223" s="40" t="s">
        <v>284</v>
      </c>
      <c r="C223" s="15" cm="1">
        <f t="array" aca="1" ref="C223" ca="1">SUM(LARGE(D223:N223,ROW(INDIRECT("1:8"))))</f>
        <v>11.111111111111111</v>
      </c>
      <c r="D223" s="14">
        <f>IFERROR(100*_xlfn.IFNA(VLOOKUP($B223,KviZDarije1!$A$1:$N$1000, 6, 0), 0)/'TOP SCORES'!B$5,0)</f>
        <v>0</v>
      </c>
      <c r="E223" s="14">
        <f>IFERROR(100*_xlfn.IFNA(VLOOKUP($B223,KviZDarije2!$A$1:$N$1000, 6, 0), 0)/'TOP SCORES'!C$5,0)</f>
        <v>0</v>
      </c>
      <c r="F223" s="14">
        <f>IFERROR(100*_xlfn.IFNA(VLOOKUP($B223,KviZDarije3!$A$1:$N$1000, 6, 0), 0)/'TOP SCORES'!D$5,0)</f>
        <v>0</v>
      </c>
      <c r="G223" s="14">
        <f>IFERROR(100*_xlfn.IFNA(VLOOKUP($B223,KviZDarije4!$A$1:$N$1000, 6, 0), 0)/'TOP SCORES'!E$5,0)</f>
        <v>0</v>
      </c>
      <c r="H223" s="14">
        <f>IFERROR(100*_xlfn.IFNA(VLOOKUP($B223,KviZDarije5!$A$1:$N$1000, 6, 0), 0)/'TOP SCORES'!F$5,0)</f>
        <v>0</v>
      </c>
      <c r="I223" s="14">
        <f>IFERROR(100*_xlfn.IFNA(VLOOKUP($B223,KviZDarije6!$A$1:$N$1000, 6, 0), 0)/'TOP SCORES'!G$5,0)</f>
        <v>11.111111111111111</v>
      </c>
      <c r="J223" s="14">
        <f>IFERROR(100*_xlfn.IFNA(VLOOKUP($B223,KviZDarije7!$A$1:$N$999, 6, 0), 0)/'TOP SCORES'!H$5,0)</f>
        <v>0</v>
      </c>
      <c r="K223" s="14">
        <f>IFERROR(100*_xlfn.IFNA(VLOOKUP($B223,KviZDarije8!$A$1:$N$1000, 6, 0), 0)/'TOP SCORES'!I$5,0)</f>
        <v>0</v>
      </c>
      <c r="L223" s="14">
        <f>IFERROR(100*_xlfn.IFNA(VLOOKUP($B223,KviZDarije9!$A$1:$N$1000, 6, 0), 0)/'TOP SCORES'!J$5,0)</f>
        <v>0</v>
      </c>
      <c r="M223" s="14">
        <f>IFERROR(100*_xlfn.IFNA(VLOOKUP($B223,KviZDarije10!$A$1:$N$1000, 6, 0), 0)/'TOP SCORES'!K$5,0)</f>
        <v>0</v>
      </c>
      <c r="N223" s="14">
        <f>IFERROR(100*_xlfn.IFNA(VLOOKUP($B223,KviZDarije11!$A$1:$N$1000, 6, 0), 0)/'TOP SCORES'!L$5,0)</f>
        <v>0</v>
      </c>
    </row>
    <row r="224" spans="1:14">
      <c r="A224" s="17">
        <f ca="1">RANK(C224,C$2:C$997)</f>
        <v>224</v>
      </c>
      <c r="B224" s="36" t="s">
        <v>267</v>
      </c>
      <c r="C224" s="15" cm="1">
        <f t="array" aca="1" ref="C224" ca="1">SUM(LARGE(D224:N224,ROW(INDIRECT("1:8"))))</f>
        <v>10</v>
      </c>
      <c r="D224" s="14">
        <f>IFERROR(100*_xlfn.IFNA(VLOOKUP($B224,KviZDarije1!$A$1:$N$1000, 6, 0), 0)/'TOP SCORES'!B$5,0)</f>
        <v>0</v>
      </c>
      <c r="E224" s="14">
        <f>IFERROR(100*_xlfn.IFNA(VLOOKUP($B224,KviZDarije2!$A$1:$N$1000, 6, 0), 0)/'TOP SCORES'!C$5,0)</f>
        <v>0</v>
      </c>
      <c r="F224" s="14">
        <f>IFERROR(100*_xlfn.IFNA(VLOOKUP($B224,KviZDarije3!$A$1:$N$1000, 6, 0), 0)/'TOP SCORES'!D$5,0)</f>
        <v>0</v>
      </c>
      <c r="G224" s="14">
        <f>IFERROR(100*_xlfn.IFNA(VLOOKUP($B224,KviZDarije4!$A$1:$N$1000, 6, 0), 0)/'TOP SCORES'!E$5,0)</f>
        <v>10</v>
      </c>
      <c r="H224" s="14">
        <f>IFERROR(100*_xlfn.IFNA(VLOOKUP($B224,KviZDarije5!$A$1:$N$1000, 6, 0), 0)/'TOP SCORES'!F$5,0)</f>
        <v>0</v>
      </c>
      <c r="I224" s="14">
        <f>IFERROR(100*_xlfn.IFNA(VLOOKUP($B224,KviZDarije6!$A$1:$N$1000, 6, 0), 0)/'TOP SCORES'!G$5,0)</f>
        <v>0</v>
      </c>
      <c r="J224" s="14">
        <f>IFERROR(100*_xlfn.IFNA(VLOOKUP($B224,KviZDarije7!$A$1:$N$999, 6, 0), 0)/'TOP SCORES'!H$5,0)</f>
        <v>0</v>
      </c>
      <c r="K224" s="14">
        <f>IFERROR(100*_xlfn.IFNA(VLOOKUP($B224,KviZDarije8!$A$1:$N$1000, 6, 0), 0)/'TOP SCORES'!I$5,0)</f>
        <v>0</v>
      </c>
      <c r="L224" s="14">
        <f>IFERROR(100*_xlfn.IFNA(VLOOKUP($B224,KviZDarije9!$A$1:$N$1000, 6, 0), 0)/'TOP SCORES'!J$5,0)</f>
        <v>0</v>
      </c>
      <c r="M224" s="14">
        <f>IFERROR(100*_xlfn.IFNA(VLOOKUP($B224,KviZDarije10!$A$1:$N$1000, 6, 0), 0)/'TOP SCORES'!K$5,0)</f>
        <v>0</v>
      </c>
      <c r="N224" s="14">
        <f>IFERROR(100*_xlfn.IFNA(VLOOKUP($B224,KviZDarije11!$A$1:$N$1000, 6, 0), 0)/'TOP SCORES'!L$5,0)</f>
        <v>0</v>
      </c>
    </row>
    <row r="225" spans="1:14">
      <c r="A225" s="17">
        <f ca="1">RANK(C225,C$2:C$997)</f>
        <v>224</v>
      </c>
      <c r="B225" s="35" t="s">
        <v>265</v>
      </c>
      <c r="C225" s="15" cm="1">
        <f t="array" aca="1" ref="C225" ca="1">SUM(LARGE(D225:N225,ROW(INDIRECT("1:8"))))</f>
        <v>10</v>
      </c>
      <c r="D225" s="14">
        <f>IFERROR(100*_xlfn.IFNA(VLOOKUP($B225,KviZDarije1!$A$1:$N$1000, 6, 0), 0)/'TOP SCORES'!B$5,0)</f>
        <v>0</v>
      </c>
      <c r="E225" s="14">
        <f>IFERROR(100*_xlfn.IFNA(VLOOKUP($B225,KviZDarije2!$A$1:$N$1000, 6, 0), 0)/'TOP SCORES'!C$5,0)</f>
        <v>0</v>
      </c>
      <c r="F225" s="14">
        <f>IFERROR(100*_xlfn.IFNA(VLOOKUP($B225,KviZDarije3!$A$1:$N$1000, 6, 0), 0)/'TOP SCORES'!D$5,0)</f>
        <v>0</v>
      </c>
      <c r="G225" s="14">
        <f>IFERROR(100*_xlfn.IFNA(VLOOKUP($B225,KviZDarije4!$A$1:$N$1000, 6, 0), 0)/'TOP SCORES'!E$5,0)</f>
        <v>10</v>
      </c>
      <c r="H225" s="14">
        <f>IFERROR(100*_xlfn.IFNA(VLOOKUP($B225,KviZDarije5!$A$1:$N$1000, 6, 0), 0)/'TOP SCORES'!F$5,0)</f>
        <v>0</v>
      </c>
      <c r="I225" s="14">
        <f>IFERROR(100*_xlfn.IFNA(VLOOKUP($B225,KviZDarije6!$A$1:$N$1000, 6, 0), 0)/'TOP SCORES'!G$5,0)</f>
        <v>0</v>
      </c>
      <c r="J225" s="14">
        <f>IFERROR(100*_xlfn.IFNA(VLOOKUP($B225,KviZDarije7!$A$1:$N$999, 6, 0), 0)/'TOP SCORES'!H$5,0)</f>
        <v>0</v>
      </c>
      <c r="K225" s="14">
        <f>IFERROR(100*_xlfn.IFNA(VLOOKUP($B225,KviZDarije8!$A$1:$N$1000, 6, 0), 0)/'TOP SCORES'!I$5,0)</f>
        <v>0</v>
      </c>
      <c r="L225" s="14">
        <f>IFERROR(100*_xlfn.IFNA(VLOOKUP($B225,KviZDarije9!$A$1:$N$1000, 6, 0), 0)/'TOP SCORES'!J$5,0)</f>
        <v>0</v>
      </c>
      <c r="M225" s="14">
        <f>IFERROR(100*_xlfn.IFNA(VLOOKUP($B225,KviZDarije10!$A$1:$N$1000, 6, 0), 0)/'TOP SCORES'!K$5,0)</f>
        <v>0</v>
      </c>
      <c r="N225" s="14">
        <f>IFERROR(100*_xlfn.IFNA(VLOOKUP($B225,KviZDarije11!$A$1:$N$1000, 6, 0), 0)/'TOP SCORES'!L$5,0)</f>
        <v>0</v>
      </c>
    </row>
    <row r="226" spans="1:14">
      <c r="A226" s="17">
        <f ca="1">RANK(C226,C$2:C$997)</f>
        <v>224</v>
      </c>
      <c r="B226" s="40" t="s">
        <v>297</v>
      </c>
      <c r="C226" s="15" cm="1">
        <f t="array" aca="1" ref="C226" ca="1">SUM(LARGE(D226:N226,ROW(INDIRECT("1:8"))))</f>
        <v>10</v>
      </c>
      <c r="D226" s="14">
        <f>IFERROR(100*_xlfn.IFNA(VLOOKUP($B226,KviZDarije1!$A$1:$N$1000, 6, 0), 0)/'TOP SCORES'!B$5,0)</f>
        <v>0</v>
      </c>
      <c r="E226" s="14">
        <f>IFERROR(100*_xlfn.IFNA(VLOOKUP($B226,KviZDarije2!$A$1:$N$1000, 6, 0), 0)/'TOP SCORES'!C$5,0)</f>
        <v>0</v>
      </c>
      <c r="F226" s="14">
        <f>IFERROR(100*_xlfn.IFNA(VLOOKUP($B226,KviZDarije3!$A$1:$N$1000, 6, 0), 0)/'TOP SCORES'!D$5,0)</f>
        <v>0</v>
      </c>
      <c r="G226" s="14">
        <f>IFERROR(100*_xlfn.IFNA(VLOOKUP($B226,KviZDarije4!$A$1:$N$1000, 6, 0), 0)/'TOP SCORES'!E$5,0)</f>
        <v>0</v>
      </c>
      <c r="H226" s="14">
        <f>IFERROR(100*_xlfn.IFNA(VLOOKUP($B226,KviZDarije5!$A$1:$N$1000, 6, 0), 0)/'TOP SCORES'!F$5,0)</f>
        <v>0</v>
      </c>
      <c r="I226" s="14">
        <f>IFERROR(100*_xlfn.IFNA(VLOOKUP($B226,KviZDarije6!$A$1:$N$1000, 6, 0), 0)/'TOP SCORES'!G$5,0)</f>
        <v>0</v>
      </c>
      <c r="J226" s="14">
        <f>IFERROR(100*_xlfn.IFNA(VLOOKUP($B226,KviZDarije7!$A$1:$N$999, 6, 0), 0)/'TOP SCORES'!H$5,0)</f>
        <v>0</v>
      </c>
      <c r="K226" s="14">
        <f>IFERROR(100*_xlfn.IFNA(VLOOKUP($B226,KviZDarije8!$A$1:$N$1000, 6, 0), 0)/'TOP SCORES'!I$5,0)</f>
        <v>10</v>
      </c>
      <c r="L226" s="14">
        <f>IFERROR(100*_xlfn.IFNA(VLOOKUP($B226,KviZDarije9!$A$1:$N$1000, 6, 0), 0)/'TOP SCORES'!J$5,0)</f>
        <v>0</v>
      </c>
      <c r="M226" s="14">
        <f>IFERROR(100*_xlfn.IFNA(VLOOKUP($B226,KviZDarije10!$A$1:$N$1000, 6, 0), 0)/'TOP SCORES'!K$5,0)</f>
        <v>0</v>
      </c>
      <c r="N226" s="14">
        <f>IFERROR(100*_xlfn.IFNA(VLOOKUP($B226,KviZDarije11!$A$1:$N$1000, 6, 0), 0)/'TOP SCORES'!L$5,0)</f>
        <v>0</v>
      </c>
    </row>
    <row r="227" spans="1:14">
      <c r="A227" s="17">
        <f ca="1">RANK(C227,C$2:C$997)</f>
        <v>227</v>
      </c>
      <c r="B227" s="12" t="s">
        <v>215</v>
      </c>
      <c r="C227" s="15" cm="1">
        <f t="array" aca="1" ref="C227" ca="1">SUM(LARGE(D227:N227,ROW(INDIRECT("1:8"))))</f>
        <v>0</v>
      </c>
      <c r="D227" s="14">
        <f>IFERROR(100*_xlfn.IFNA(VLOOKUP($B227,KviZDarije1!$A$1:$N$1000, 6, 0), 0)/'TOP SCORES'!B$5,0)</f>
        <v>0</v>
      </c>
      <c r="E227" s="14">
        <f>IFERROR(100*_xlfn.IFNA(VLOOKUP($B227,KviZDarije2!$A$1:$N$1000, 6, 0), 0)/'TOP SCORES'!C$5,0)</f>
        <v>0</v>
      </c>
      <c r="F227" s="14">
        <f>IFERROR(100*_xlfn.IFNA(VLOOKUP($B227,KviZDarije3!$A$1:$N$1000, 6, 0), 0)/'TOP SCORES'!D$5,0)</f>
        <v>0</v>
      </c>
      <c r="G227" s="14">
        <f>IFERROR(100*_xlfn.IFNA(VLOOKUP($B227,KviZDarije4!$A$1:$N$1000, 6, 0), 0)/'TOP SCORES'!E$5,0)</f>
        <v>0</v>
      </c>
      <c r="H227" s="14">
        <f>IFERROR(100*_xlfn.IFNA(VLOOKUP($B227,KviZDarije5!$A$1:$N$1000, 6, 0), 0)/'TOP SCORES'!F$5,0)</f>
        <v>0</v>
      </c>
      <c r="I227" s="14">
        <f>IFERROR(100*_xlfn.IFNA(VLOOKUP($B227,KviZDarije6!$A$1:$N$1000, 6, 0), 0)/'TOP SCORES'!G$5,0)</f>
        <v>0</v>
      </c>
      <c r="J227" s="14">
        <f>IFERROR(100*_xlfn.IFNA(VLOOKUP($B227,KviZDarije7!$A$1:$N$999, 6, 0), 0)/'TOP SCORES'!H$5,0)</f>
        <v>0</v>
      </c>
      <c r="K227" s="14">
        <f>IFERROR(100*_xlfn.IFNA(VLOOKUP($B227,KviZDarije8!$A$1:$N$1000, 6, 0), 0)/'TOP SCORES'!I$5,0)</f>
        <v>0</v>
      </c>
      <c r="L227" s="14">
        <f>IFERROR(100*_xlfn.IFNA(VLOOKUP($B227,KviZDarije9!$A$1:$N$1000, 6, 0), 0)/'TOP SCORES'!J$5,0)</f>
        <v>0</v>
      </c>
      <c r="M227" s="14">
        <f>IFERROR(100*_xlfn.IFNA(VLOOKUP($B227,KviZDarije10!$A$1:$N$1000, 6, 0), 0)/'TOP SCORES'!K$5,0)</f>
        <v>0</v>
      </c>
      <c r="N227" s="14">
        <f>IFERROR(100*_xlfn.IFNA(VLOOKUP($B227,KviZDarije11!$A$1:$N$1000, 6, 0), 0)/'TOP SCORES'!L$5,0)</f>
        <v>0</v>
      </c>
    </row>
    <row r="228" spans="1:14">
      <c r="A228" s="17">
        <f ca="1">RANK(C228,C$2:C$997)</f>
        <v>227</v>
      </c>
      <c r="B228" s="12" t="s">
        <v>228</v>
      </c>
      <c r="C228" s="15" cm="1">
        <f t="array" aca="1" ref="C228" ca="1">SUM(LARGE(D228:N228,ROW(INDIRECT("1:8"))))</f>
        <v>0</v>
      </c>
      <c r="D228" s="14">
        <f>IFERROR(100*_xlfn.IFNA(VLOOKUP($B228,KviZDarije1!$A$1:$N$1000, 6, 0), 0)/'TOP SCORES'!B$5,0)</f>
        <v>0</v>
      </c>
      <c r="E228" s="14">
        <f>IFERROR(100*_xlfn.IFNA(VLOOKUP($B228,KviZDarije2!$A$1:$N$1000, 6, 0), 0)/'TOP SCORES'!C$5,0)</f>
        <v>0</v>
      </c>
      <c r="F228" s="14">
        <f>IFERROR(100*_xlfn.IFNA(VLOOKUP($B228,KviZDarije3!$A$1:$N$1000, 6, 0), 0)/'TOP SCORES'!D$5,0)</f>
        <v>0</v>
      </c>
      <c r="G228" s="14">
        <f>IFERROR(100*_xlfn.IFNA(VLOOKUP($B228,KviZDarije4!$A$1:$N$1000, 6, 0), 0)/'TOP SCORES'!E$5,0)</f>
        <v>0</v>
      </c>
      <c r="H228" s="14">
        <f>IFERROR(100*_xlfn.IFNA(VLOOKUP($B228,KviZDarije5!$A$1:$N$1000, 6, 0), 0)/'TOP SCORES'!F$5,0)</f>
        <v>0</v>
      </c>
      <c r="I228" s="14">
        <f>IFERROR(100*_xlfn.IFNA(VLOOKUP($B228,KviZDarije6!$A$1:$N$1000, 6, 0), 0)/'TOP SCORES'!G$5,0)</f>
        <v>0</v>
      </c>
      <c r="J228" s="14">
        <f>IFERROR(100*_xlfn.IFNA(VLOOKUP($B228,KviZDarije7!$A$1:$N$999, 6, 0), 0)/'TOP SCORES'!H$5,0)</f>
        <v>0</v>
      </c>
      <c r="K228" s="14">
        <f>IFERROR(100*_xlfn.IFNA(VLOOKUP($B228,KviZDarije8!$A$1:$N$1000, 6, 0), 0)/'TOP SCORES'!I$5,0)</f>
        <v>0</v>
      </c>
      <c r="L228" s="14">
        <f>IFERROR(100*_xlfn.IFNA(VLOOKUP($B228,KviZDarije9!$A$1:$N$1000, 6, 0), 0)/'TOP SCORES'!J$5,0)</f>
        <v>0</v>
      </c>
      <c r="M228" s="14">
        <f>IFERROR(100*_xlfn.IFNA(VLOOKUP($B228,KviZDarije10!$A$1:$N$1000, 6, 0), 0)/'TOP SCORES'!K$5,0)</f>
        <v>0</v>
      </c>
      <c r="N228" s="14">
        <f>IFERROR(100*_xlfn.IFNA(VLOOKUP($B228,KviZDarije11!$A$1:$N$1000, 6, 0), 0)/'TOP SCORES'!L$5,0)</f>
        <v>0</v>
      </c>
    </row>
    <row r="229" spans="1:14">
      <c r="A229" s="17">
        <f ca="1">RANK(C229,C$2:C$997)</f>
        <v>227</v>
      </c>
      <c r="B229" s="35" t="s">
        <v>197</v>
      </c>
      <c r="C229" s="15" cm="1">
        <f t="array" aca="1" ref="C229" ca="1">SUM(LARGE(D229:N229,ROW(INDIRECT("1:8"))))</f>
        <v>0</v>
      </c>
      <c r="D229" s="14">
        <f>IFERROR(100*_xlfn.IFNA(VLOOKUP($B229,KviZDarije1!$A$1:$N$1000, 6, 0), 0)/'TOP SCORES'!B$5,0)</f>
        <v>0</v>
      </c>
      <c r="E229" s="14">
        <f>IFERROR(100*_xlfn.IFNA(VLOOKUP($B229,KviZDarije2!$A$1:$N$1000, 6, 0), 0)/'TOP SCORES'!C$5,0)</f>
        <v>0</v>
      </c>
      <c r="F229" s="14">
        <f>IFERROR(100*_xlfn.IFNA(VLOOKUP($B229,KviZDarije3!$A$1:$N$1000, 6, 0), 0)/'TOP SCORES'!D$5,0)</f>
        <v>0</v>
      </c>
      <c r="G229" s="14">
        <f>IFERROR(100*_xlfn.IFNA(VLOOKUP($B229,KviZDarije4!$A$1:$N$1000, 6, 0), 0)/'TOP SCORES'!E$5,0)</f>
        <v>0</v>
      </c>
      <c r="H229" s="14">
        <f>IFERROR(100*_xlfn.IFNA(VLOOKUP($B229,KviZDarije5!$A$1:$N$1000, 6, 0), 0)/'TOP SCORES'!F$5,0)</f>
        <v>0</v>
      </c>
      <c r="I229" s="14">
        <f>IFERROR(100*_xlfn.IFNA(VLOOKUP($B229,KviZDarije6!$A$1:$N$1000, 6, 0), 0)/'TOP SCORES'!G$5,0)</f>
        <v>0</v>
      </c>
      <c r="J229" s="14">
        <f>IFERROR(100*_xlfn.IFNA(VLOOKUP($B229,KviZDarije7!$A$1:$N$999, 6, 0), 0)/'TOP SCORES'!H$5,0)</f>
        <v>0</v>
      </c>
      <c r="K229" s="14">
        <f>IFERROR(100*_xlfn.IFNA(VLOOKUP($B229,KviZDarije8!$A$1:$N$1000, 6, 0), 0)/'TOP SCORES'!I$5,0)</f>
        <v>0</v>
      </c>
      <c r="L229" s="14">
        <f>IFERROR(100*_xlfn.IFNA(VLOOKUP($B229,KviZDarije9!$A$1:$N$1000, 6, 0), 0)/'TOP SCORES'!J$5,0)</f>
        <v>0</v>
      </c>
      <c r="M229" s="14">
        <f>IFERROR(100*_xlfn.IFNA(VLOOKUP($B229,KviZDarije10!$A$1:$N$1000, 6, 0), 0)/'TOP SCORES'!K$5,0)</f>
        <v>0</v>
      </c>
      <c r="N229" s="14">
        <f>IFERROR(100*_xlfn.IFNA(VLOOKUP($B229,KviZDarije11!$A$1:$N$1000, 6, 0), 0)/'TOP SCORES'!L$5,0)</f>
        <v>0</v>
      </c>
    </row>
    <row r="230" spans="1:14">
      <c r="A230" s="17">
        <f ca="1">RANK(C230,C$2:C$997)</f>
        <v>227</v>
      </c>
      <c r="B230" s="12" t="s">
        <v>241</v>
      </c>
      <c r="C230" s="15" cm="1">
        <f t="array" aca="1" ref="C230" ca="1">SUM(LARGE(D230:N230,ROW(INDIRECT("1:8"))))</f>
        <v>0</v>
      </c>
      <c r="D230" s="14">
        <f>IFERROR(100*_xlfn.IFNA(VLOOKUP($B230,KviZDarije1!$A$1:$N$1000, 6, 0), 0)/'TOP SCORES'!B$5,0)</f>
        <v>0</v>
      </c>
      <c r="E230" s="14">
        <f>IFERROR(100*_xlfn.IFNA(VLOOKUP($B230,KviZDarije2!$A$1:$N$1000, 6, 0), 0)/'TOP SCORES'!C$5,0)</f>
        <v>0</v>
      </c>
      <c r="F230" s="14">
        <f>IFERROR(100*_xlfn.IFNA(VLOOKUP($B230,KviZDarije3!$A$1:$N$1000, 6, 0), 0)/'TOP SCORES'!D$5,0)</f>
        <v>0</v>
      </c>
      <c r="G230" s="14">
        <f>IFERROR(100*_xlfn.IFNA(VLOOKUP($B230,KviZDarije4!$A$1:$N$1000, 6, 0), 0)/'TOP SCORES'!E$5,0)</f>
        <v>0</v>
      </c>
      <c r="H230" s="14">
        <f>IFERROR(100*_xlfn.IFNA(VLOOKUP($B230,KviZDarije5!$A$1:$N$1000, 6, 0), 0)/'TOP SCORES'!F$5,0)</f>
        <v>0</v>
      </c>
      <c r="I230" s="14">
        <f>IFERROR(100*_xlfn.IFNA(VLOOKUP($B230,KviZDarije6!$A$1:$N$1000, 6, 0), 0)/'TOP SCORES'!G$5,0)</f>
        <v>0</v>
      </c>
      <c r="J230" s="14">
        <f>IFERROR(100*_xlfn.IFNA(VLOOKUP($B230,KviZDarije7!$A$1:$N$999, 6, 0), 0)/'TOP SCORES'!H$5,0)</f>
        <v>0</v>
      </c>
      <c r="K230" s="14">
        <f>IFERROR(100*_xlfn.IFNA(VLOOKUP($B230,KviZDarije8!$A$1:$N$1000, 6, 0), 0)/'TOP SCORES'!I$5,0)</f>
        <v>0</v>
      </c>
      <c r="L230" s="14">
        <f>IFERROR(100*_xlfn.IFNA(VLOOKUP($B230,KviZDarije9!$A$1:$N$1000, 6, 0), 0)/'TOP SCORES'!J$5,0)</f>
        <v>0</v>
      </c>
      <c r="M230" s="14">
        <f>IFERROR(100*_xlfn.IFNA(VLOOKUP($B230,KviZDarije10!$A$1:$N$1000, 6, 0), 0)/'TOP SCORES'!K$5,0)</f>
        <v>0</v>
      </c>
      <c r="N230" s="14">
        <f>IFERROR(100*_xlfn.IFNA(VLOOKUP($B230,KviZDarije11!$A$1:$N$1000, 6, 0), 0)/'TOP SCORES'!L$5,0)</f>
        <v>0</v>
      </c>
    </row>
    <row r="231" spans="1:14">
      <c r="A231" s="17">
        <f ca="1">RANK(C231,C$2:C$997)</f>
        <v>227</v>
      </c>
      <c r="B231" s="35" t="s">
        <v>203</v>
      </c>
      <c r="C231" s="15" cm="1">
        <f t="array" aca="1" ref="C231" ca="1">SUM(LARGE(D231:N231,ROW(INDIRECT("1:8"))))</f>
        <v>0</v>
      </c>
      <c r="D231" s="14">
        <f>IFERROR(100*_xlfn.IFNA(VLOOKUP($B231,KviZDarije1!$A$1:$N$1000, 6, 0), 0)/'TOP SCORES'!B$5,0)</f>
        <v>0</v>
      </c>
      <c r="E231" s="14">
        <f>IFERROR(100*_xlfn.IFNA(VLOOKUP($B231,KviZDarije2!$A$1:$N$1000, 6, 0), 0)/'TOP SCORES'!C$5,0)</f>
        <v>0</v>
      </c>
      <c r="F231" s="14">
        <f>IFERROR(100*_xlfn.IFNA(VLOOKUP($B231,KviZDarije3!$A$1:$N$1000, 6, 0), 0)/'TOP SCORES'!D$5,0)</f>
        <v>0</v>
      </c>
      <c r="G231" s="14">
        <f>IFERROR(100*_xlfn.IFNA(VLOOKUP($B231,KviZDarije4!$A$1:$N$1000, 6, 0), 0)/'TOP SCORES'!E$5,0)</f>
        <v>0</v>
      </c>
      <c r="H231" s="14">
        <f>IFERROR(100*_xlfn.IFNA(VLOOKUP($B231,KviZDarije5!$A$1:$N$1000, 6, 0), 0)/'TOP SCORES'!F$5,0)</f>
        <v>0</v>
      </c>
      <c r="I231" s="14">
        <f>IFERROR(100*_xlfn.IFNA(VLOOKUP($B231,KviZDarije6!$A$1:$N$1000, 6, 0), 0)/'TOP SCORES'!G$5,0)</f>
        <v>0</v>
      </c>
      <c r="J231" s="14">
        <f>IFERROR(100*_xlfn.IFNA(VLOOKUP($B231,KviZDarije7!$A$1:$N$999, 6, 0), 0)/'TOP SCORES'!H$5,0)</f>
        <v>0</v>
      </c>
      <c r="K231" s="14">
        <f>IFERROR(100*_xlfn.IFNA(VLOOKUP($B231,KviZDarije8!$A$1:$N$1000, 6, 0), 0)/'TOP SCORES'!I$5,0)</f>
        <v>0</v>
      </c>
      <c r="L231" s="14">
        <f>IFERROR(100*_xlfn.IFNA(VLOOKUP($B231,KviZDarije9!$A$1:$N$1000, 6, 0), 0)/'TOP SCORES'!J$5,0)</f>
        <v>0</v>
      </c>
      <c r="M231" s="14">
        <f>IFERROR(100*_xlfn.IFNA(VLOOKUP($B231,KviZDarije10!$A$1:$N$1000, 6, 0), 0)/'TOP SCORES'!K$5,0)</f>
        <v>0</v>
      </c>
      <c r="N231" s="14">
        <f>IFERROR(100*_xlfn.IFNA(VLOOKUP($B231,KviZDarije11!$A$1:$N$1000, 6, 0), 0)/'TOP SCORES'!L$5,0)</f>
        <v>0</v>
      </c>
    </row>
    <row r="232" spans="1:14">
      <c r="A232" s="17">
        <f ca="1">RANK(C232,C$2:C$997)</f>
        <v>227</v>
      </c>
      <c r="B232" s="12" t="s">
        <v>200</v>
      </c>
      <c r="C232" s="15" cm="1">
        <f t="array" aca="1" ref="C232" ca="1">SUM(LARGE(D232:N232,ROW(INDIRECT("1:8"))))</f>
        <v>0</v>
      </c>
      <c r="D232" s="14">
        <f>IFERROR(100*_xlfn.IFNA(VLOOKUP($B232,KviZDarije1!$A$1:$N$1000, 6, 0), 0)/'TOP SCORES'!B$5,0)</f>
        <v>0</v>
      </c>
      <c r="E232" s="14">
        <f>IFERROR(100*_xlfn.IFNA(VLOOKUP($B232,KviZDarije2!$A$1:$N$1000, 6, 0), 0)/'TOP SCORES'!C$5,0)</f>
        <v>0</v>
      </c>
      <c r="F232" s="14">
        <f>IFERROR(100*_xlfn.IFNA(VLOOKUP($B232,KviZDarije3!$A$1:$N$1000, 6, 0), 0)/'TOP SCORES'!D$5,0)</f>
        <v>0</v>
      </c>
      <c r="G232" s="14">
        <f>IFERROR(100*_xlfn.IFNA(VLOOKUP($B232,KviZDarije4!$A$1:$N$1000, 6, 0), 0)/'TOP SCORES'!E$5,0)</f>
        <v>0</v>
      </c>
      <c r="H232" s="14">
        <f>IFERROR(100*_xlfn.IFNA(VLOOKUP($B232,KviZDarije5!$A$1:$N$1000, 6, 0), 0)/'TOP SCORES'!F$5,0)</f>
        <v>0</v>
      </c>
      <c r="I232" s="14">
        <f>IFERROR(100*_xlfn.IFNA(VLOOKUP($B232,KviZDarije6!$A$1:$N$1000, 6, 0), 0)/'TOP SCORES'!G$5,0)</f>
        <v>0</v>
      </c>
      <c r="J232" s="14">
        <f>IFERROR(100*_xlfn.IFNA(VLOOKUP($B232,KviZDarije7!$A$1:$N$999, 6, 0), 0)/'TOP SCORES'!H$5,0)</f>
        <v>0</v>
      </c>
      <c r="K232" s="14">
        <f>IFERROR(100*_xlfn.IFNA(VLOOKUP($B232,KviZDarije8!$A$1:$N$1000, 6, 0), 0)/'TOP SCORES'!I$5,0)</f>
        <v>0</v>
      </c>
      <c r="L232" s="14">
        <f>IFERROR(100*_xlfn.IFNA(VLOOKUP($B232,KviZDarije9!$A$1:$N$1000, 6, 0), 0)/'TOP SCORES'!J$5,0)</f>
        <v>0</v>
      </c>
      <c r="M232" s="14">
        <f>IFERROR(100*_xlfn.IFNA(VLOOKUP($B232,KviZDarije10!$A$1:$N$1000, 6, 0), 0)/'TOP SCORES'!K$5,0)</f>
        <v>0</v>
      </c>
      <c r="N232" s="14">
        <f>IFERROR(100*_xlfn.IFNA(VLOOKUP($B232,KviZDarije11!$A$1:$N$1000, 6, 0), 0)/'TOP SCORES'!L$5,0)</f>
        <v>0</v>
      </c>
    </row>
    <row r="233" spans="1:14">
      <c r="A233" s="17">
        <f ca="1">RANK(C233,C$2:C$997)</f>
        <v>227</v>
      </c>
      <c r="B233" s="36" t="s">
        <v>268</v>
      </c>
      <c r="C233" s="15" cm="1">
        <f t="array" aca="1" ref="C233" ca="1">SUM(LARGE(D233:N233,ROW(INDIRECT("1:8"))))</f>
        <v>0</v>
      </c>
      <c r="D233" s="14">
        <f>IFERROR(100*_xlfn.IFNA(VLOOKUP($B233,KviZDarije1!$A$1:$N$1000, 6, 0), 0)/'TOP SCORES'!B$5,0)</f>
        <v>0</v>
      </c>
      <c r="E233" s="14">
        <f>IFERROR(100*_xlfn.IFNA(VLOOKUP($B233,KviZDarije2!$A$1:$N$1000, 6, 0), 0)/'TOP SCORES'!C$5,0)</f>
        <v>0</v>
      </c>
      <c r="F233" s="14">
        <f>IFERROR(100*_xlfn.IFNA(VLOOKUP($B233,KviZDarije3!$A$1:$N$1000, 6, 0), 0)/'TOP SCORES'!D$5,0)</f>
        <v>0</v>
      </c>
      <c r="G233" s="14">
        <f>IFERROR(100*_xlfn.IFNA(VLOOKUP($B233,KviZDarije4!$A$1:$N$1000, 6, 0), 0)/'TOP SCORES'!E$5,0)</f>
        <v>0</v>
      </c>
      <c r="H233" s="14">
        <f>IFERROR(100*_xlfn.IFNA(VLOOKUP($B233,KviZDarije5!$A$1:$N$1000, 6, 0), 0)/'TOP SCORES'!F$5,0)</f>
        <v>0</v>
      </c>
      <c r="I233" s="14">
        <f>IFERROR(100*_xlfn.IFNA(VLOOKUP($B233,KviZDarije6!$A$1:$N$1000, 6, 0), 0)/'TOP SCORES'!G$5,0)</f>
        <v>0</v>
      </c>
      <c r="J233" s="14">
        <f>IFERROR(100*_xlfn.IFNA(VLOOKUP($B233,KviZDarije7!$A$1:$N$999, 6, 0), 0)/'TOP SCORES'!H$5,0)</f>
        <v>0</v>
      </c>
      <c r="K233" s="14">
        <f>IFERROR(100*_xlfn.IFNA(VLOOKUP($B233,KviZDarije8!$A$1:$N$1000, 6, 0), 0)/'TOP SCORES'!I$5,0)</f>
        <v>0</v>
      </c>
      <c r="L233" s="14">
        <f>IFERROR(100*_xlfn.IFNA(VLOOKUP($B233,KviZDarije9!$A$1:$N$1000, 6, 0), 0)/'TOP SCORES'!J$5,0)</f>
        <v>0</v>
      </c>
      <c r="M233" s="14">
        <f>IFERROR(100*_xlfn.IFNA(VLOOKUP($B233,KviZDarije10!$A$1:$N$1000, 6, 0), 0)/'TOP SCORES'!K$5,0)</f>
        <v>0</v>
      </c>
      <c r="N233" s="14">
        <f>IFERROR(100*_xlfn.IFNA(VLOOKUP($B233,KviZDarije11!$A$1:$N$1000, 6, 0), 0)/'TOP SCORES'!L$5,0)</f>
        <v>0</v>
      </c>
    </row>
    <row r="234" spans="1:14">
      <c r="A234" s="17">
        <f ca="1">RANK(C234,C$2:C$997)</f>
        <v>227</v>
      </c>
      <c r="B234" s="40" t="s">
        <v>288</v>
      </c>
      <c r="C234" s="15" cm="1">
        <f t="array" aca="1" ref="C234" ca="1">SUM(LARGE(D234:N234,ROW(INDIRECT("1:8"))))</f>
        <v>0</v>
      </c>
      <c r="D234" s="14">
        <f>IFERROR(100*_xlfn.IFNA(VLOOKUP($B234,KviZDarije1!$A$1:$N$1000, 6, 0), 0)/'TOP SCORES'!B$5,0)</f>
        <v>0</v>
      </c>
      <c r="E234" s="14">
        <f>IFERROR(100*_xlfn.IFNA(VLOOKUP($B234,KviZDarije2!$A$1:$N$1000, 6, 0), 0)/'TOP SCORES'!C$5,0)</f>
        <v>0</v>
      </c>
      <c r="F234" s="14">
        <f>IFERROR(100*_xlfn.IFNA(VLOOKUP($B234,KviZDarije3!$A$1:$N$1000, 6, 0), 0)/'TOP SCORES'!D$5,0)</f>
        <v>0</v>
      </c>
      <c r="G234" s="14">
        <f>IFERROR(100*_xlfn.IFNA(VLOOKUP($B234,KviZDarije4!$A$1:$N$1000, 6, 0), 0)/'TOP SCORES'!E$5,0)</f>
        <v>0</v>
      </c>
      <c r="H234" s="14">
        <f>IFERROR(100*_xlfn.IFNA(VLOOKUP($B234,KviZDarije5!$A$1:$N$1000, 6, 0), 0)/'TOP SCORES'!F$5,0)</f>
        <v>0</v>
      </c>
      <c r="I234" s="14">
        <f>IFERROR(100*_xlfn.IFNA(VLOOKUP($B234,KviZDarije6!$A$1:$N$1000, 6, 0), 0)/'TOP SCORES'!G$5,0)</f>
        <v>0</v>
      </c>
      <c r="J234" s="14">
        <f>IFERROR(100*_xlfn.IFNA(VLOOKUP($B234,KviZDarije7!$A$1:$N$999, 6, 0), 0)/'TOP SCORES'!H$5,0)</f>
        <v>0</v>
      </c>
      <c r="K234" s="14">
        <f>IFERROR(100*_xlfn.IFNA(VLOOKUP($B234,KviZDarije8!$A$1:$N$1000, 6, 0), 0)/'TOP SCORES'!I$5,0)</f>
        <v>0</v>
      </c>
      <c r="L234" s="14">
        <f>IFERROR(100*_xlfn.IFNA(VLOOKUP($B234,KviZDarije9!$A$1:$N$1000, 6, 0), 0)/'TOP SCORES'!J$5,0)</f>
        <v>0</v>
      </c>
      <c r="M234" s="14">
        <f>IFERROR(100*_xlfn.IFNA(VLOOKUP($B234,KviZDarije10!$A$1:$N$1000, 6, 0), 0)/'TOP SCORES'!K$5,0)</f>
        <v>0</v>
      </c>
      <c r="N234" s="14">
        <f>IFERROR(100*_xlfn.IFNA(VLOOKUP($B234,KviZDarije11!$A$1:$N$1000, 6, 0), 0)/'TOP SCORES'!L$5,0)</f>
        <v>0</v>
      </c>
    </row>
    <row r="235" spans="1:14">
      <c r="A235" s="17">
        <f ca="1">RANK(C235,C$2:C$997)</f>
        <v>227</v>
      </c>
      <c r="B235" s="84" t="s">
        <v>287</v>
      </c>
      <c r="C235" s="15" cm="1">
        <f t="array" aca="1" ref="C235" ca="1">SUM(LARGE(D235:N235,ROW(INDIRECT("1:8"))))</f>
        <v>0</v>
      </c>
      <c r="D235" s="14">
        <f>IFERROR(100*_xlfn.IFNA(VLOOKUP($B235,KviZDarije1!$A$1:$N$1000, 6, 0), 0)/'TOP SCORES'!B$5,0)</f>
        <v>0</v>
      </c>
      <c r="E235" s="14">
        <f>IFERROR(100*_xlfn.IFNA(VLOOKUP($B235,KviZDarije2!$A$1:$N$1000, 6, 0), 0)/'TOP SCORES'!C$5,0)</f>
        <v>0</v>
      </c>
      <c r="F235" s="14">
        <f>IFERROR(100*_xlfn.IFNA(VLOOKUP($B235,KviZDarije3!$A$1:$N$1000, 6, 0), 0)/'TOP SCORES'!D$5,0)</f>
        <v>0</v>
      </c>
      <c r="G235" s="14">
        <f>IFERROR(100*_xlfn.IFNA(VLOOKUP($B235,KviZDarije4!$A$1:$N$1000, 6, 0), 0)/'TOP SCORES'!E$5,0)</f>
        <v>0</v>
      </c>
      <c r="H235" s="14">
        <f>IFERROR(100*_xlfn.IFNA(VLOOKUP($B235,KviZDarije5!$A$1:$N$1000, 6, 0), 0)/'TOP SCORES'!F$5,0)</f>
        <v>0</v>
      </c>
      <c r="I235" s="14">
        <f>IFERROR(100*_xlfn.IFNA(VLOOKUP($B235,KviZDarije6!$A$1:$N$1000, 6, 0), 0)/'TOP SCORES'!G$5,0)</f>
        <v>0</v>
      </c>
      <c r="J235" s="14">
        <f>IFERROR(100*_xlfn.IFNA(VLOOKUP($B235,KviZDarije7!$A$1:$N$999, 6, 0), 0)/'TOP SCORES'!H$5,0)</f>
        <v>0</v>
      </c>
      <c r="K235" s="14">
        <f>IFERROR(100*_xlfn.IFNA(VLOOKUP($B235,KviZDarije8!$A$1:$N$1000, 6, 0), 0)/'TOP SCORES'!I$5,0)</f>
        <v>0</v>
      </c>
      <c r="L235" s="14">
        <f>IFERROR(100*_xlfn.IFNA(VLOOKUP($B235,KviZDarije9!$A$1:$N$1000, 6, 0), 0)/'TOP SCORES'!J$5,0)</f>
        <v>0</v>
      </c>
      <c r="M235" s="14">
        <f>IFERROR(100*_xlfn.IFNA(VLOOKUP($B235,KviZDarije10!$A$1:$N$1000, 6, 0), 0)/'TOP SCORES'!K$5,0)</f>
        <v>0</v>
      </c>
      <c r="N235" s="14">
        <f>IFERROR(100*_xlfn.IFNA(VLOOKUP($B235,KviZDarije11!$A$1:$N$1000, 6, 0), 0)/'TOP SCORES'!L$5,0)</f>
        <v>0</v>
      </c>
    </row>
    <row r="236" spans="1:14">
      <c r="A236" s="17">
        <f ca="1">RANK(C236,C$2:C$997)</f>
        <v>227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6, 0), 0)/'TOP SCORES'!B$5,0)</f>
        <v>0</v>
      </c>
      <c r="E236" s="14">
        <f>IFERROR(100*_xlfn.IFNA(VLOOKUP($B236,KviZDarije2!$A$1:$N$1000, 6, 0), 0)/'TOP SCORES'!C$5,0)</f>
        <v>0</v>
      </c>
      <c r="F236" s="14">
        <f>IFERROR(100*_xlfn.IFNA(VLOOKUP($B236,KviZDarije3!$A$1:$N$1000, 6, 0), 0)/'TOP SCORES'!D$5,0)</f>
        <v>0</v>
      </c>
      <c r="G236" s="14">
        <f>IFERROR(100*_xlfn.IFNA(VLOOKUP($B236,KviZDarije4!$A$1:$N$1000, 6, 0), 0)/'TOP SCORES'!E$5,0)</f>
        <v>0</v>
      </c>
      <c r="H236" s="14">
        <f>IFERROR(100*_xlfn.IFNA(VLOOKUP($B236,KviZDarije5!$A$1:$N$1000, 6, 0), 0)/'TOP SCORES'!F$5,0)</f>
        <v>0</v>
      </c>
      <c r="I236" s="14">
        <f>IFERROR(100*_xlfn.IFNA(VLOOKUP($B236,KviZDarije6!$A$1:$N$1000, 6, 0), 0)/'TOP SCORES'!G$5,0)</f>
        <v>0</v>
      </c>
      <c r="J236" s="14">
        <f>IFERROR(100*_xlfn.IFNA(VLOOKUP($B236,KviZDarije7!$A$1:$N$999, 6, 0), 0)/'TOP SCORES'!H$5,0)</f>
        <v>0</v>
      </c>
      <c r="K236" s="14">
        <f>IFERROR(100*_xlfn.IFNA(VLOOKUP($B236,KviZDarije8!$A$1:$N$1000, 6, 0), 0)/'TOP SCORES'!I$5,0)</f>
        <v>0</v>
      </c>
      <c r="L236" s="14">
        <f>IFERROR(100*_xlfn.IFNA(VLOOKUP($B236,KviZDarije9!$A$1:$N$1000, 6, 0), 0)/'TOP SCORES'!J$5,0)</f>
        <v>0</v>
      </c>
      <c r="M236" s="14">
        <f>IFERROR(100*_xlfn.IFNA(VLOOKUP($B236,KviZDarije10!$A$1:$N$1000, 6, 0), 0)/'TOP SCORES'!K$5,0)</f>
        <v>0</v>
      </c>
      <c r="N236" s="14">
        <f>IFERROR(100*_xlfn.IFNA(VLOOKUP($B236,KviZDarije11!$A$1:$N$1000, 6, 0), 0)/'TOP SCORES'!L$5,0)</f>
        <v>0</v>
      </c>
    </row>
    <row r="237" spans="1:14">
      <c r="A237" s="17">
        <f ca="1">RANK(C237,C$2:C$997)</f>
        <v>227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6, 0), 0)/'TOP SCORES'!B$5,0)</f>
        <v>0</v>
      </c>
      <c r="E237" s="14">
        <f>IFERROR(100*_xlfn.IFNA(VLOOKUP($B237,KviZDarije2!$A$1:$N$1000, 6, 0), 0)/'TOP SCORES'!C$5,0)</f>
        <v>0</v>
      </c>
      <c r="F237" s="14">
        <f>IFERROR(100*_xlfn.IFNA(VLOOKUP($B237,KviZDarije3!$A$1:$N$1000, 6, 0), 0)/'TOP SCORES'!D$5,0)</f>
        <v>0</v>
      </c>
      <c r="G237" s="14">
        <f>IFERROR(100*_xlfn.IFNA(VLOOKUP($B237,KviZDarije4!$A$1:$N$1000, 6, 0), 0)/'TOP SCORES'!E$5,0)</f>
        <v>0</v>
      </c>
      <c r="H237" s="14">
        <f>IFERROR(100*_xlfn.IFNA(VLOOKUP($B237,KviZDarije5!$A$1:$N$1000, 6, 0), 0)/'TOP SCORES'!F$5,0)</f>
        <v>0</v>
      </c>
      <c r="I237" s="14">
        <f>IFERROR(100*_xlfn.IFNA(VLOOKUP($B237,KviZDarije6!$A$1:$N$1000, 6, 0), 0)/'TOP SCORES'!G$5,0)</f>
        <v>0</v>
      </c>
      <c r="J237" s="14">
        <f>IFERROR(100*_xlfn.IFNA(VLOOKUP($B237,KviZDarije7!$A$1:$N$999, 6, 0), 0)/'TOP SCORES'!H$5,0)</f>
        <v>0</v>
      </c>
      <c r="K237" s="14">
        <f>IFERROR(100*_xlfn.IFNA(VLOOKUP($B237,KviZDarije8!$A$1:$N$1000, 6, 0), 0)/'TOP SCORES'!I$5,0)</f>
        <v>0</v>
      </c>
      <c r="L237" s="14">
        <f>IFERROR(100*_xlfn.IFNA(VLOOKUP($B237,KviZDarije9!$A$1:$N$1000, 6, 0), 0)/'TOP SCORES'!J$5,0)</f>
        <v>0</v>
      </c>
      <c r="M237" s="14">
        <f>IFERROR(100*_xlfn.IFNA(VLOOKUP($B237,KviZDarije10!$A$1:$N$1000, 6, 0), 0)/'TOP SCORES'!K$5,0)</f>
        <v>0</v>
      </c>
      <c r="N237" s="14">
        <f>IFERROR(100*_xlfn.IFNA(VLOOKUP($B237,KviZDarije11!$A$1:$N$1000, 6, 0), 0)/'TOP SCORES'!L$5,0)</f>
        <v>0</v>
      </c>
    </row>
    <row r="238" spans="1:14">
      <c r="A238" s="17">
        <f ca="1">RANK(C238,C$2:C$997)</f>
        <v>227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6, 0), 0)/'TOP SCORES'!B$5,0)</f>
        <v>0</v>
      </c>
      <c r="E238" s="14">
        <f>IFERROR(100*_xlfn.IFNA(VLOOKUP($B238,KviZDarije2!$A$1:$N$1000, 6, 0), 0)/'TOP SCORES'!C$5,0)</f>
        <v>0</v>
      </c>
      <c r="F238" s="14">
        <f>IFERROR(100*_xlfn.IFNA(VLOOKUP($B238,KviZDarije3!$A$1:$N$1000, 6, 0), 0)/'TOP SCORES'!D$5,0)</f>
        <v>0</v>
      </c>
      <c r="G238" s="14">
        <f>IFERROR(100*_xlfn.IFNA(VLOOKUP($B238,KviZDarije4!$A$1:$N$1000, 6, 0), 0)/'TOP SCORES'!E$5,0)</f>
        <v>0</v>
      </c>
      <c r="H238" s="14">
        <f>IFERROR(100*_xlfn.IFNA(VLOOKUP($B238,KviZDarije5!$A$1:$N$1000, 6, 0), 0)/'TOP SCORES'!F$5,0)</f>
        <v>0</v>
      </c>
      <c r="I238" s="14">
        <f>IFERROR(100*_xlfn.IFNA(VLOOKUP($B238,KviZDarije6!$A$1:$N$1000, 6, 0), 0)/'TOP SCORES'!G$5,0)</f>
        <v>0</v>
      </c>
      <c r="J238" s="14">
        <f>IFERROR(100*_xlfn.IFNA(VLOOKUP($B238,KviZDarije7!$A$1:$N$999, 6, 0), 0)/'TOP SCORES'!H$5,0)</f>
        <v>0</v>
      </c>
      <c r="K238" s="14">
        <f>IFERROR(100*_xlfn.IFNA(VLOOKUP($B238,KviZDarije8!$A$1:$N$1000, 6, 0), 0)/'TOP SCORES'!I$5,0)</f>
        <v>0</v>
      </c>
      <c r="L238" s="14">
        <f>IFERROR(100*_xlfn.IFNA(VLOOKUP($B238,KviZDarije9!$A$1:$N$1000, 6, 0), 0)/'TOP SCORES'!J$5,0)</f>
        <v>0</v>
      </c>
      <c r="M238" s="14">
        <f>IFERROR(100*_xlfn.IFNA(VLOOKUP($B238,KviZDarije10!$A$1:$N$1000, 6, 0), 0)/'TOP SCORES'!K$5,0)</f>
        <v>0</v>
      </c>
      <c r="N238" s="14">
        <f>IFERROR(100*_xlfn.IFNA(VLOOKUP($B238,KviZDarije11!$A$1:$N$1000, 6, 0), 0)/'TOP SCORES'!L$5,0)</f>
        <v>0</v>
      </c>
    </row>
    <row r="239" spans="1:14">
      <c r="A239" s="17">
        <f ca="1">RANK(C239,C$2:C$997)</f>
        <v>227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6, 0), 0)/'TOP SCORES'!B$5,0)</f>
        <v>0</v>
      </c>
      <c r="E239" s="14">
        <f>IFERROR(100*_xlfn.IFNA(VLOOKUP($B239,KviZDarije2!$A$1:$N$1000, 6, 0), 0)/'TOP SCORES'!C$5,0)</f>
        <v>0</v>
      </c>
      <c r="F239" s="14">
        <f>IFERROR(100*_xlfn.IFNA(VLOOKUP($B239,KviZDarije3!$A$1:$N$1000, 6, 0), 0)/'TOP SCORES'!D$5,0)</f>
        <v>0</v>
      </c>
      <c r="G239" s="14">
        <f>IFERROR(100*_xlfn.IFNA(VLOOKUP($B239,KviZDarije4!$A$1:$N$1000, 6, 0), 0)/'TOP SCORES'!E$5,0)</f>
        <v>0</v>
      </c>
      <c r="H239" s="14">
        <f>IFERROR(100*_xlfn.IFNA(VLOOKUP($B239,KviZDarije5!$A$1:$N$1000, 6, 0), 0)/'TOP SCORES'!F$5,0)</f>
        <v>0</v>
      </c>
      <c r="I239" s="14">
        <f>IFERROR(100*_xlfn.IFNA(VLOOKUP($B239,KviZDarije6!$A$1:$N$1000, 6, 0), 0)/'TOP SCORES'!G$5,0)</f>
        <v>0</v>
      </c>
      <c r="J239" s="14">
        <f>IFERROR(100*_xlfn.IFNA(VLOOKUP($B239,KviZDarije7!$A$1:$N$999, 6, 0), 0)/'TOP SCORES'!H$5,0)</f>
        <v>0</v>
      </c>
      <c r="K239" s="14">
        <f>IFERROR(100*_xlfn.IFNA(VLOOKUP($B239,KviZDarije8!$A$1:$N$1000, 6, 0), 0)/'TOP SCORES'!I$5,0)</f>
        <v>0</v>
      </c>
      <c r="L239" s="14">
        <f>IFERROR(100*_xlfn.IFNA(VLOOKUP($B239,KviZDarije9!$A$1:$N$1000, 6, 0), 0)/'TOP SCORES'!J$5,0)</f>
        <v>0</v>
      </c>
      <c r="M239" s="14">
        <f>IFERROR(100*_xlfn.IFNA(VLOOKUP($B239,KviZDarije10!$A$1:$N$1000, 6, 0), 0)/'TOP SCORES'!K$5,0)</f>
        <v>0</v>
      </c>
      <c r="N239" s="14">
        <f>IFERROR(100*_xlfn.IFNA(VLOOKUP($B239,KviZDarije11!$A$1:$N$1000, 6, 0), 0)/'TOP SCORES'!L$5,0)</f>
        <v>0</v>
      </c>
    </row>
    <row r="240" spans="1:14">
      <c r="A240" s="17">
        <f ca="1">RANK(C240,C$2:C$997)</f>
        <v>227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6, 0), 0)/'TOP SCORES'!B$5,0)</f>
        <v>0</v>
      </c>
      <c r="E240" s="14">
        <f>IFERROR(100*_xlfn.IFNA(VLOOKUP($B240,KviZDarije2!$A$1:$N$1000, 6, 0), 0)/'TOP SCORES'!C$5,0)</f>
        <v>0</v>
      </c>
      <c r="F240" s="14">
        <f>IFERROR(100*_xlfn.IFNA(VLOOKUP($B240,KviZDarije3!$A$1:$N$1000, 6, 0), 0)/'TOP SCORES'!D$5,0)</f>
        <v>0</v>
      </c>
      <c r="G240" s="14">
        <f>IFERROR(100*_xlfn.IFNA(VLOOKUP($B240,KviZDarije4!$A$1:$N$1000, 6, 0), 0)/'TOP SCORES'!E$5,0)</f>
        <v>0</v>
      </c>
      <c r="H240" s="14">
        <f>IFERROR(100*_xlfn.IFNA(VLOOKUP($B240,KviZDarije5!$A$1:$N$1000, 6, 0), 0)/'TOP SCORES'!F$5,0)</f>
        <v>0</v>
      </c>
      <c r="I240" s="14">
        <f>IFERROR(100*_xlfn.IFNA(VLOOKUP($B240,KviZDarije6!$A$1:$N$1000, 6, 0), 0)/'TOP SCORES'!G$5,0)</f>
        <v>0</v>
      </c>
      <c r="J240" s="14">
        <f>IFERROR(100*_xlfn.IFNA(VLOOKUP($B240,KviZDarije7!$A$1:$N$999, 6, 0), 0)/'TOP SCORES'!H$5,0)</f>
        <v>0</v>
      </c>
      <c r="K240" s="14">
        <f>IFERROR(100*_xlfn.IFNA(VLOOKUP($B240,KviZDarije8!$A$1:$N$1000, 6, 0), 0)/'TOP SCORES'!I$5,0)</f>
        <v>0</v>
      </c>
      <c r="L240" s="14">
        <f>IFERROR(100*_xlfn.IFNA(VLOOKUP($B240,KviZDarije9!$A$1:$N$1000, 6, 0), 0)/'TOP SCORES'!J$5,0)</f>
        <v>0</v>
      </c>
      <c r="M240" s="14">
        <f>IFERROR(100*_xlfn.IFNA(VLOOKUP($B240,KviZDarije10!$A$1:$N$1000, 6, 0), 0)/'TOP SCORES'!K$5,0)</f>
        <v>0</v>
      </c>
      <c r="N240" s="14">
        <f>IFERROR(100*_xlfn.IFNA(VLOOKUP($B240,KviZDarije11!$A$1:$N$1000, 6, 0), 0)/'TOP SCORES'!L$5,0)</f>
        <v>0</v>
      </c>
    </row>
    <row r="241" spans="1:14">
      <c r="A241" s="17">
        <f ca="1">RANK(C241,C$2:C$997)</f>
        <v>227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6, 0), 0)/'TOP SCORES'!B$5,0)</f>
        <v>0</v>
      </c>
      <c r="E241" s="14">
        <f>IFERROR(100*_xlfn.IFNA(VLOOKUP($B241,KviZDarije2!$A$1:$N$1000, 6, 0), 0)/'TOP SCORES'!C$5,0)</f>
        <v>0</v>
      </c>
      <c r="F241" s="14">
        <f>IFERROR(100*_xlfn.IFNA(VLOOKUP($B241,KviZDarije3!$A$1:$N$1000, 6, 0), 0)/'TOP SCORES'!D$5,0)</f>
        <v>0</v>
      </c>
      <c r="G241" s="14">
        <f>IFERROR(100*_xlfn.IFNA(VLOOKUP($B241,KviZDarije4!$A$1:$N$1000, 6, 0), 0)/'TOP SCORES'!E$5,0)</f>
        <v>0</v>
      </c>
      <c r="H241" s="14">
        <f>IFERROR(100*_xlfn.IFNA(VLOOKUP($B241,KviZDarije5!$A$1:$N$1000, 6, 0), 0)/'TOP SCORES'!F$5,0)</f>
        <v>0</v>
      </c>
      <c r="I241" s="14">
        <f>IFERROR(100*_xlfn.IFNA(VLOOKUP($B241,KviZDarije6!$A$1:$N$1000, 6, 0), 0)/'TOP SCORES'!G$5,0)</f>
        <v>0</v>
      </c>
      <c r="J241" s="14">
        <f>IFERROR(100*_xlfn.IFNA(VLOOKUP($B241,KviZDarije7!$A$1:$N$999, 6, 0), 0)/'TOP SCORES'!H$5,0)</f>
        <v>0</v>
      </c>
      <c r="K241" s="14">
        <f>IFERROR(100*_xlfn.IFNA(VLOOKUP($B241,KviZDarije8!$A$1:$N$1000, 6, 0), 0)/'TOP SCORES'!I$5,0)</f>
        <v>0</v>
      </c>
      <c r="L241" s="14">
        <f>IFERROR(100*_xlfn.IFNA(VLOOKUP($B241,KviZDarije9!$A$1:$N$1000, 6, 0), 0)/'TOP SCORES'!J$5,0)</f>
        <v>0</v>
      </c>
      <c r="M241" s="14">
        <f>IFERROR(100*_xlfn.IFNA(VLOOKUP($B241,KviZDarije10!$A$1:$N$1000, 6, 0), 0)/'TOP SCORES'!K$5,0)</f>
        <v>0</v>
      </c>
      <c r="N241" s="14">
        <f>IFERROR(100*_xlfn.IFNA(VLOOKUP($B241,KviZDarije11!$A$1:$N$1000, 6, 0), 0)/'TOP SCORES'!L$5,0)</f>
        <v>0</v>
      </c>
    </row>
    <row r="242" spans="1:14">
      <c r="A242" s="17">
        <f ca="1">RANK(C242,C$2:C$997)</f>
        <v>227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6, 0), 0)/'TOP SCORES'!B$5,0)</f>
        <v>0</v>
      </c>
      <c r="E242" s="14">
        <f>IFERROR(100*_xlfn.IFNA(VLOOKUP($B242,KviZDarije2!$A$1:$N$1000, 6, 0), 0)/'TOP SCORES'!C$5,0)</f>
        <v>0</v>
      </c>
      <c r="F242" s="14">
        <f>IFERROR(100*_xlfn.IFNA(VLOOKUP($B242,KviZDarije3!$A$1:$N$1000, 6, 0), 0)/'TOP SCORES'!D$5,0)</f>
        <v>0</v>
      </c>
      <c r="G242" s="14">
        <f>IFERROR(100*_xlfn.IFNA(VLOOKUP($B242,KviZDarije4!$A$1:$N$1000, 6, 0), 0)/'TOP SCORES'!E$5,0)</f>
        <v>0</v>
      </c>
      <c r="H242" s="14">
        <f>IFERROR(100*_xlfn.IFNA(VLOOKUP($B242,KviZDarije5!$A$1:$N$1000, 6, 0), 0)/'TOP SCORES'!F$5,0)</f>
        <v>0</v>
      </c>
      <c r="I242" s="14">
        <f>IFERROR(100*_xlfn.IFNA(VLOOKUP($B242,KviZDarije6!$A$1:$N$1000, 6, 0), 0)/'TOP SCORES'!G$5,0)</f>
        <v>0</v>
      </c>
      <c r="J242" s="14">
        <f>IFERROR(100*_xlfn.IFNA(VLOOKUP($B242,KviZDarije7!$A$1:$N$999, 6, 0), 0)/'TOP SCORES'!H$5,0)</f>
        <v>0</v>
      </c>
      <c r="K242" s="14">
        <f>IFERROR(100*_xlfn.IFNA(VLOOKUP($B242,KviZDarije8!$A$1:$N$1000, 6, 0), 0)/'TOP SCORES'!I$5,0)</f>
        <v>0</v>
      </c>
      <c r="L242" s="14">
        <f>IFERROR(100*_xlfn.IFNA(VLOOKUP($B242,KviZDarije9!$A$1:$N$1000, 6, 0), 0)/'TOP SCORES'!J$5,0)</f>
        <v>0</v>
      </c>
      <c r="M242" s="14">
        <f>IFERROR(100*_xlfn.IFNA(VLOOKUP($B242,KviZDarije10!$A$1:$N$1000, 6, 0), 0)/'TOP SCORES'!K$5,0)</f>
        <v>0</v>
      </c>
      <c r="N242" s="14">
        <f>IFERROR(100*_xlfn.IFNA(VLOOKUP($B242,KviZDarije11!$A$1:$N$1000, 6, 0), 0)/'TOP SCORES'!L$5,0)</f>
        <v>0</v>
      </c>
    </row>
    <row r="243" spans="1:14">
      <c r="A243" s="17">
        <f ca="1">RANK(C243,C$2:C$997)</f>
        <v>227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6, 0), 0)/'TOP SCORES'!B$5,0)</f>
        <v>0</v>
      </c>
      <c r="E243" s="14">
        <f>IFERROR(100*_xlfn.IFNA(VLOOKUP($B243,KviZDarije2!$A$1:$N$1000, 6, 0), 0)/'TOP SCORES'!C$5,0)</f>
        <v>0</v>
      </c>
      <c r="F243" s="14">
        <f>IFERROR(100*_xlfn.IFNA(VLOOKUP($B243,KviZDarije3!$A$1:$N$1000, 6, 0), 0)/'TOP SCORES'!D$5,0)</f>
        <v>0</v>
      </c>
      <c r="G243" s="14">
        <f>IFERROR(100*_xlfn.IFNA(VLOOKUP($B243,KviZDarije4!$A$1:$N$1000, 6, 0), 0)/'TOP SCORES'!E$5,0)</f>
        <v>0</v>
      </c>
      <c r="H243" s="14">
        <f>IFERROR(100*_xlfn.IFNA(VLOOKUP($B243,KviZDarije5!$A$1:$N$1000, 6, 0), 0)/'TOP SCORES'!F$5,0)</f>
        <v>0</v>
      </c>
      <c r="I243" s="14">
        <f>IFERROR(100*_xlfn.IFNA(VLOOKUP($B243,KviZDarije6!$A$1:$N$1000, 6, 0), 0)/'TOP SCORES'!G$5,0)</f>
        <v>0</v>
      </c>
      <c r="J243" s="14">
        <f>IFERROR(100*_xlfn.IFNA(VLOOKUP($B243,KviZDarije7!$A$1:$N$999, 6, 0), 0)/'TOP SCORES'!H$5,0)</f>
        <v>0</v>
      </c>
      <c r="K243" s="14">
        <f>IFERROR(100*_xlfn.IFNA(VLOOKUP($B243,KviZDarije8!$A$1:$N$1000, 6, 0), 0)/'TOP SCORES'!I$5,0)</f>
        <v>0</v>
      </c>
      <c r="L243" s="14">
        <f>IFERROR(100*_xlfn.IFNA(VLOOKUP($B243,KviZDarije9!$A$1:$N$1000, 6, 0), 0)/'TOP SCORES'!J$5,0)</f>
        <v>0</v>
      </c>
      <c r="M243" s="14">
        <f>IFERROR(100*_xlfn.IFNA(VLOOKUP($B243,KviZDarije10!$A$1:$N$1000, 6, 0), 0)/'TOP SCORES'!K$5,0)</f>
        <v>0</v>
      </c>
      <c r="N243" s="14">
        <f>IFERROR(100*_xlfn.IFNA(VLOOKUP($B243,KviZDarije11!$A$1:$N$1000, 6, 0), 0)/'TOP SCORES'!L$5,0)</f>
        <v>0</v>
      </c>
    </row>
    <row r="244" spans="1:14">
      <c r="A244" s="17">
        <f ca="1">RANK(C244,C$2:C$997)</f>
        <v>227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6, 0), 0)/'TOP SCORES'!B$5,0)</f>
        <v>0</v>
      </c>
      <c r="E244" s="14">
        <f>IFERROR(100*_xlfn.IFNA(VLOOKUP($B244,KviZDarije2!$A$1:$N$1000, 6, 0), 0)/'TOP SCORES'!C$5,0)</f>
        <v>0</v>
      </c>
      <c r="F244" s="14">
        <f>IFERROR(100*_xlfn.IFNA(VLOOKUP($B244,KviZDarije3!$A$1:$N$1000, 6, 0), 0)/'TOP SCORES'!D$5,0)</f>
        <v>0</v>
      </c>
      <c r="G244" s="14">
        <f>IFERROR(100*_xlfn.IFNA(VLOOKUP($B244,KviZDarije4!$A$1:$N$1000, 6, 0), 0)/'TOP SCORES'!E$5,0)</f>
        <v>0</v>
      </c>
      <c r="H244" s="14">
        <f>IFERROR(100*_xlfn.IFNA(VLOOKUP($B244,KviZDarije5!$A$1:$N$1000, 6, 0), 0)/'TOP SCORES'!F$5,0)</f>
        <v>0</v>
      </c>
      <c r="I244" s="14">
        <f>IFERROR(100*_xlfn.IFNA(VLOOKUP($B244,KviZDarije6!$A$1:$N$1000, 6, 0), 0)/'TOP SCORES'!G$5,0)</f>
        <v>0</v>
      </c>
      <c r="J244" s="14">
        <f>IFERROR(100*_xlfn.IFNA(VLOOKUP($B244,KviZDarije7!$A$1:$N$999, 6, 0), 0)/'TOP SCORES'!H$5,0)</f>
        <v>0</v>
      </c>
      <c r="K244" s="14">
        <f>IFERROR(100*_xlfn.IFNA(VLOOKUP($B244,KviZDarije8!$A$1:$N$1000, 6, 0), 0)/'TOP SCORES'!I$5,0)</f>
        <v>0</v>
      </c>
      <c r="L244" s="14">
        <f>IFERROR(100*_xlfn.IFNA(VLOOKUP($B244,KviZDarije9!$A$1:$N$1000, 6, 0), 0)/'TOP SCORES'!J$5,0)</f>
        <v>0</v>
      </c>
      <c r="M244" s="14">
        <f>IFERROR(100*_xlfn.IFNA(VLOOKUP($B244,KviZDarije10!$A$1:$N$1000, 6, 0), 0)/'TOP SCORES'!K$5,0)</f>
        <v>0</v>
      </c>
      <c r="N244" s="14">
        <f>IFERROR(100*_xlfn.IFNA(VLOOKUP($B244,KviZDarije11!$A$1:$N$1000, 6, 0), 0)/'TOP SCORES'!L$5,0)</f>
        <v>0</v>
      </c>
    </row>
    <row r="245" spans="1:14">
      <c r="A245" s="17">
        <f ca="1">RANK(C245,C$2:C$997)</f>
        <v>227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6, 0), 0)/'TOP SCORES'!B$5,0)</f>
        <v>0</v>
      </c>
      <c r="E245" s="14">
        <f>IFERROR(100*_xlfn.IFNA(VLOOKUP($B245,KviZDarije2!$A$1:$N$1000, 6, 0), 0)/'TOP SCORES'!C$5,0)</f>
        <v>0</v>
      </c>
      <c r="F245" s="14">
        <f>IFERROR(100*_xlfn.IFNA(VLOOKUP($B245,KviZDarije3!$A$1:$N$1000, 6, 0), 0)/'TOP SCORES'!D$5,0)</f>
        <v>0</v>
      </c>
      <c r="G245" s="14">
        <f>IFERROR(100*_xlfn.IFNA(VLOOKUP($B245,KviZDarije4!$A$1:$N$1000, 6, 0), 0)/'TOP SCORES'!E$5,0)</f>
        <v>0</v>
      </c>
      <c r="H245" s="14">
        <f>IFERROR(100*_xlfn.IFNA(VLOOKUP($B245,KviZDarije5!$A$1:$N$1000, 6, 0), 0)/'TOP SCORES'!F$5,0)</f>
        <v>0</v>
      </c>
      <c r="I245" s="14">
        <f>IFERROR(100*_xlfn.IFNA(VLOOKUP($B245,KviZDarije6!$A$1:$N$1000, 6, 0), 0)/'TOP SCORES'!G$5,0)</f>
        <v>0</v>
      </c>
      <c r="J245" s="14">
        <f>IFERROR(100*_xlfn.IFNA(VLOOKUP($B245,KviZDarije7!$A$1:$N$999, 6, 0), 0)/'TOP SCORES'!H$5,0)</f>
        <v>0</v>
      </c>
      <c r="K245" s="14">
        <f>IFERROR(100*_xlfn.IFNA(VLOOKUP($B245,KviZDarije8!$A$1:$N$1000, 6, 0), 0)/'TOP SCORES'!I$5,0)</f>
        <v>0</v>
      </c>
      <c r="L245" s="14">
        <f>IFERROR(100*_xlfn.IFNA(VLOOKUP($B245,KviZDarije9!$A$1:$N$1000, 6, 0), 0)/'TOP SCORES'!J$5,0)</f>
        <v>0</v>
      </c>
      <c r="M245" s="14">
        <f>IFERROR(100*_xlfn.IFNA(VLOOKUP($B245,KviZDarije10!$A$1:$N$1000, 6, 0), 0)/'TOP SCORES'!K$5,0)</f>
        <v>0</v>
      </c>
      <c r="N245" s="14">
        <f>IFERROR(100*_xlfn.IFNA(VLOOKUP($B245,KviZDarije11!$A$1:$N$1000, 6, 0), 0)/'TOP SCORES'!L$5,0)</f>
        <v>0</v>
      </c>
    </row>
    <row r="246" spans="1:14">
      <c r="A246" s="17">
        <f ca="1">RANK(C246,C$2:C$997)</f>
        <v>227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6, 0), 0)/'TOP SCORES'!B$5,0)</f>
        <v>0</v>
      </c>
      <c r="E246" s="14">
        <f>IFERROR(100*_xlfn.IFNA(VLOOKUP($B246,KviZDarije2!$A$1:$N$1000, 6, 0), 0)/'TOP SCORES'!C$5,0)</f>
        <v>0</v>
      </c>
      <c r="F246" s="14">
        <f>IFERROR(100*_xlfn.IFNA(VLOOKUP($B246,KviZDarije3!$A$1:$N$1000, 6, 0), 0)/'TOP SCORES'!D$5,0)</f>
        <v>0</v>
      </c>
      <c r="G246" s="14">
        <f>IFERROR(100*_xlfn.IFNA(VLOOKUP($B246,KviZDarije4!$A$1:$N$1000, 6, 0), 0)/'TOP SCORES'!E$5,0)</f>
        <v>0</v>
      </c>
      <c r="H246" s="14">
        <f>IFERROR(100*_xlfn.IFNA(VLOOKUP($B246,KviZDarije5!$A$1:$N$1000, 6, 0), 0)/'TOP SCORES'!F$5,0)</f>
        <v>0</v>
      </c>
      <c r="I246" s="14">
        <f>IFERROR(100*_xlfn.IFNA(VLOOKUP($B246,KviZDarije6!$A$1:$N$1000, 6, 0), 0)/'TOP SCORES'!G$5,0)</f>
        <v>0</v>
      </c>
      <c r="J246" s="14">
        <f>IFERROR(100*_xlfn.IFNA(VLOOKUP($B246,KviZDarije7!$A$1:$N$999, 6, 0), 0)/'TOP SCORES'!H$5,0)</f>
        <v>0</v>
      </c>
      <c r="K246" s="14">
        <f>IFERROR(100*_xlfn.IFNA(VLOOKUP($B246,KviZDarije8!$A$1:$N$1000, 6, 0), 0)/'TOP SCORES'!I$5,0)</f>
        <v>0</v>
      </c>
      <c r="L246" s="14">
        <f>IFERROR(100*_xlfn.IFNA(VLOOKUP($B246,KviZDarije9!$A$1:$N$1000, 6, 0), 0)/'TOP SCORES'!J$5,0)</f>
        <v>0</v>
      </c>
      <c r="M246" s="14">
        <f>IFERROR(100*_xlfn.IFNA(VLOOKUP($B246,KviZDarije10!$A$1:$N$1000, 6, 0), 0)/'TOP SCORES'!K$5,0)</f>
        <v>0</v>
      </c>
      <c r="N246" s="14">
        <f>IFERROR(100*_xlfn.IFNA(VLOOKUP($B246,KviZDarije11!$A$1:$N$1000, 6, 0), 0)/'TOP SCORES'!L$5,0)</f>
        <v>0</v>
      </c>
    </row>
    <row r="247" spans="1:14">
      <c r="A247" s="17">
        <f ca="1">RANK(C247,C$2:C$997)</f>
        <v>227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6, 0), 0)/'TOP SCORES'!B$5,0)</f>
        <v>0</v>
      </c>
      <c r="E247" s="14">
        <f>IFERROR(100*_xlfn.IFNA(VLOOKUP($B247,KviZDarije2!$A$1:$N$1000, 6, 0), 0)/'TOP SCORES'!C$5,0)</f>
        <v>0</v>
      </c>
      <c r="F247" s="14">
        <f>IFERROR(100*_xlfn.IFNA(VLOOKUP($B247,KviZDarije3!$A$1:$N$1000, 6, 0), 0)/'TOP SCORES'!D$5,0)</f>
        <v>0</v>
      </c>
      <c r="G247" s="14">
        <f>IFERROR(100*_xlfn.IFNA(VLOOKUP($B247,KviZDarije4!$A$1:$N$1000, 6, 0), 0)/'TOP SCORES'!E$5,0)</f>
        <v>0</v>
      </c>
      <c r="H247" s="14">
        <f>IFERROR(100*_xlfn.IFNA(VLOOKUP($B247,KviZDarije5!$A$1:$N$1000, 6, 0), 0)/'TOP SCORES'!F$5,0)</f>
        <v>0</v>
      </c>
      <c r="I247" s="14">
        <f>IFERROR(100*_xlfn.IFNA(VLOOKUP($B247,KviZDarije6!$A$1:$N$1000, 6, 0), 0)/'TOP SCORES'!G$5,0)</f>
        <v>0</v>
      </c>
      <c r="J247" s="14">
        <f>IFERROR(100*_xlfn.IFNA(VLOOKUP($B247,KviZDarije7!$A$1:$N$999, 6, 0), 0)/'TOP SCORES'!H$5,0)</f>
        <v>0</v>
      </c>
      <c r="K247" s="14">
        <f>IFERROR(100*_xlfn.IFNA(VLOOKUP($B247,KviZDarije8!$A$1:$N$1000, 6, 0), 0)/'TOP SCORES'!I$5,0)</f>
        <v>0</v>
      </c>
      <c r="L247" s="14">
        <f>IFERROR(100*_xlfn.IFNA(VLOOKUP($B247,KviZDarije9!$A$1:$N$1000, 6, 0), 0)/'TOP SCORES'!J$5,0)</f>
        <v>0</v>
      </c>
      <c r="M247" s="14">
        <f>IFERROR(100*_xlfn.IFNA(VLOOKUP($B247,KviZDarije10!$A$1:$N$1000, 6, 0), 0)/'TOP SCORES'!K$5,0)</f>
        <v>0</v>
      </c>
      <c r="N247" s="14">
        <f>IFERROR(100*_xlfn.IFNA(VLOOKUP($B247,KviZDarije11!$A$1:$N$1000, 6, 0), 0)/'TOP SCORES'!L$5,0)</f>
        <v>0</v>
      </c>
    </row>
    <row r="248" spans="1:14">
      <c r="A248" s="17">
        <f ca="1">RANK(C248,C$2:C$997)</f>
        <v>227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6, 0), 0)/'TOP SCORES'!B$5,0)</f>
        <v>0</v>
      </c>
      <c r="E248" s="14">
        <f>IFERROR(100*_xlfn.IFNA(VLOOKUP($B248,KviZDarije2!$A$1:$N$1000, 6, 0), 0)/'TOP SCORES'!C$5,0)</f>
        <v>0</v>
      </c>
      <c r="F248" s="14">
        <f>IFERROR(100*_xlfn.IFNA(VLOOKUP($B248,KviZDarije3!$A$1:$N$1000, 6, 0), 0)/'TOP SCORES'!D$5,0)</f>
        <v>0</v>
      </c>
      <c r="G248" s="14">
        <f>IFERROR(100*_xlfn.IFNA(VLOOKUP($B248,KviZDarije4!$A$1:$N$1000, 6, 0), 0)/'TOP SCORES'!E$5,0)</f>
        <v>0</v>
      </c>
      <c r="H248" s="14">
        <f>IFERROR(100*_xlfn.IFNA(VLOOKUP($B248,KviZDarije5!$A$1:$N$1000, 6, 0), 0)/'TOP SCORES'!F$5,0)</f>
        <v>0</v>
      </c>
      <c r="I248" s="14">
        <f>IFERROR(100*_xlfn.IFNA(VLOOKUP($B248,KviZDarije6!$A$1:$N$1000, 6, 0), 0)/'TOP SCORES'!G$5,0)</f>
        <v>0</v>
      </c>
      <c r="J248" s="14">
        <f>IFERROR(100*_xlfn.IFNA(VLOOKUP($B248,KviZDarije7!$A$1:$N$999, 6, 0), 0)/'TOP SCORES'!H$5,0)</f>
        <v>0</v>
      </c>
      <c r="K248" s="14">
        <f>IFERROR(100*_xlfn.IFNA(VLOOKUP($B248,KviZDarije8!$A$1:$N$1000, 6, 0), 0)/'TOP SCORES'!I$5,0)</f>
        <v>0</v>
      </c>
      <c r="L248" s="14">
        <f>IFERROR(100*_xlfn.IFNA(VLOOKUP($B248,KviZDarije9!$A$1:$N$1000, 6, 0), 0)/'TOP SCORES'!J$5,0)</f>
        <v>0</v>
      </c>
      <c r="M248" s="14">
        <f>IFERROR(100*_xlfn.IFNA(VLOOKUP($B248,KviZDarije10!$A$1:$N$1000, 6, 0), 0)/'TOP SCORES'!K$5,0)</f>
        <v>0</v>
      </c>
      <c r="N248" s="14">
        <f>IFERROR(100*_xlfn.IFNA(VLOOKUP($B248,KviZDarije11!$A$1:$N$1000, 6, 0), 0)/'TOP SCORES'!L$5,0)</f>
        <v>0</v>
      </c>
    </row>
    <row r="249" spans="1:14">
      <c r="A249" s="17">
        <f ca="1">RANK(C249,C$2:C$997)</f>
        <v>227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6, 0), 0)/'TOP SCORES'!B$5,0)</f>
        <v>0</v>
      </c>
      <c r="E249" s="14">
        <f>IFERROR(100*_xlfn.IFNA(VLOOKUP($B249,KviZDarije2!$A$1:$N$1000, 6, 0), 0)/'TOP SCORES'!C$5,0)</f>
        <v>0</v>
      </c>
      <c r="F249" s="14">
        <f>IFERROR(100*_xlfn.IFNA(VLOOKUP($B249,KviZDarije3!$A$1:$N$1000, 6, 0), 0)/'TOP SCORES'!D$5,0)</f>
        <v>0</v>
      </c>
      <c r="G249" s="14">
        <f>IFERROR(100*_xlfn.IFNA(VLOOKUP($B249,KviZDarije4!$A$1:$N$1000, 6, 0), 0)/'TOP SCORES'!E$5,0)</f>
        <v>0</v>
      </c>
      <c r="H249" s="14">
        <f>IFERROR(100*_xlfn.IFNA(VLOOKUP($B249,KviZDarije5!$A$1:$N$1000, 6, 0), 0)/'TOP SCORES'!F$5,0)</f>
        <v>0</v>
      </c>
      <c r="I249" s="14">
        <f>IFERROR(100*_xlfn.IFNA(VLOOKUP($B249,KviZDarije6!$A$1:$N$1000, 6, 0), 0)/'TOP SCORES'!G$5,0)</f>
        <v>0</v>
      </c>
      <c r="J249" s="14">
        <f>IFERROR(100*_xlfn.IFNA(VLOOKUP($B249,KviZDarije7!$A$1:$N$999, 6, 0), 0)/'TOP SCORES'!H$5,0)</f>
        <v>0</v>
      </c>
      <c r="K249" s="14">
        <f>IFERROR(100*_xlfn.IFNA(VLOOKUP($B249,KviZDarije8!$A$1:$N$1000, 6, 0), 0)/'TOP SCORES'!I$5,0)</f>
        <v>0</v>
      </c>
      <c r="L249" s="14">
        <f>IFERROR(100*_xlfn.IFNA(VLOOKUP($B249,KviZDarije9!$A$1:$N$1000, 6, 0), 0)/'TOP SCORES'!J$5,0)</f>
        <v>0</v>
      </c>
      <c r="M249" s="14">
        <f>IFERROR(100*_xlfn.IFNA(VLOOKUP($B249,KviZDarije10!$A$1:$N$1000, 6, 0), 0)/'TOP SCORES'!K$5,0)</f>
        <v>0</v>
      </c>
      <c r="N249" s="14">
        <f>IFERROR(100*_xlfn.IFNA(VLOOKUP($B249,KviZDarije11!$A$1:$N$1000, 6, 0), 0)/'TOP SCORES'!L$5,0)</f>
        <v>0</v>
      </c>
    </row>
    <row r="250" spans="1:14">
      <c r="A250" s="17">
        <f ca="1">RANK(C250,C$2:C$997)</f>
        <v>227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6, 0), 0)/'TOP SCORES'!B$5,0)</f>
        <v>0</v>
      </c>
      <c r="E250" s="14">
        <f>IFERROR(100*_xlfn.IFNA(VLOOKUP($B250,KviZDarije2!$A$1:$N$1000, 6, 0), 0)/'TOP SCORES'!C$5,0)</f>
        <v>0</v>
      </c>
      <c r="F250" s="14">
        <f>IFERROR(100*_xlfn.IFNA(VLOOKUP($B250,KviZDarije3!$A$1:$N$1000, 6, 0), 0)/'TOP SCORES'!D$5,0)</f>
        <v>0</v>
      </c>
      <c r="G250" s="14">
        <f>IFERROR(100*_xlfn.IFNA(VLOOKUP($B250,KviZDarije4!$A$1:$N$1000, 6, 0), 0)/'TOP SCORES'!E$5,0)</f>
        <v>0</v>
      </c>
      <c r="H250" s="14">
        <f>IFERROR(100*_xlfn.IFNA(VLOOKUP($B250,KviZDarije5!$A$1:$N$1000, 6, 0), 0)/'TOP SCORES'!F$5,0)</f>
        <v>0</v>
      </c>
      <c r="I250" s="14">
        <f>IFERROR(100*_xlfn.IFNA(VLOOKUP($B250,KviZDarije6!$A$1:$N$1000, 6, 0), 0)/'TOP SCORES'!G$5,0)</f>
        <v>0</v>
      </c>
      <c r="J250" s="14">
        <f>IFERROR(100*_xlfn.IFNA(VLOOKUP($B250,KviZDarije7!$A$1:$N$999, 6, 0), 0)/'TOP SCORES'!H$5,0)</f>
        <v>0</v>
      </c>
      <c r="K250" s="14">
        <f>IFERROR(100*_xlfn.IFNA(VLOOKUP($B250,KviZDarije8!$A$1:$N$1000, 6, 0), 0)/'TOP SCORES'!I$5,0)</f>
        <v>0</v>
      </c>
      <c r="L250" s="14">
        <f>IFERROR(100*_xlfn.IFNA(VLOOKUP($B250,KviZDarije9!$A$1:$N$1000, 6, 0), 0)/'TOP SCORES'!J$5,0)</f>
        <v>0</v>
      </c>
      <c r="M250" s="14">
        <f>IFERROR(100*_xlfn.IFNA(VLOOKUP($B250,KviZDarije10!$A$1:$N$1000, 6, 0), 0)/'TOP SCORES'!K$5,0)</f>
        <v>0</v>
      </c>
      <c r="N250" s="14">
        <f>IFERROR(100*_xlfn.IFNA(VLOOKUP($B250,KviZDarije11!$A$1:$N$1000, 6, 0), 0)/'TOP SCORES'!L$5,0)</f>
        <v>0</v>
      </c>
    </row>
    <row r="251" spans="1:14">
      <c r="A251" s="17">
        <f ca="1">RANK(C251,C$2:C$997)</f>
        <v>227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6, 0), 0)/'TOP SCORES'!B$5,0)</f>
        <v>0</v>
      </c>
      <c r="E251" s="14">
        <f>IFERROR(100*_xlfn.IFNA(VLOOKUP($B251,KviZDarije2!$A$1:$N$1000, 6, 0), 0)/'TOP SCORES'!C$5,0)</f>
        <v>0</v>
      </c>
      <c r="F251" s="14">
        <f>IFERROR(100*_xlfn.IFNA(VLOOKUP($B251,KviZDarije3!$A$1:$N$1000, 6, 0), 0)/'TOP SCORES'!D$5,0)</f>
        <v>0</v>
      </c>
      <c r="G251" s="14">
        <f>IFERROR(100*_xlfn.IFNA(VLOOKUP($B251,KviZDarije4!$A$1:$N$1000, 6, 0), 0)/'TOP SCORES'!E$5,0)</f>
        <v>0</v>
      </c>
      <c r="H251" s="14">
        <f>IFERROR(100*_xlfn.IFNA(VLOOKUP($B251,KviZDarije5!$A$1:$N$1000, 6, 0), 0)/'TOP SCORES'!F$5,0)</f>
        <v>0</v>
      </c>
      <c r="I251" s="14">
        <f>IFERROR(100*_xlfn.IFNA(VLOOKUP($B251,KviZDarije6!$A$1:$N$1000, 6, 0), 0)/'TOP SCORES'!G$5,0)</f>
        <v>0</v>
      </c>
      <c r="J251" s="14">
        <f>IFERROR(100*_xlfn.IFNA(VLOOKUP($B251,KviZDarije7!$A$1:$N$999, 6, 0), 0)/'TOP SCORES'!H$5,0)</f>
        <v>0</v>
      </c>
      <c r="K251" s="14">
        <f>IFERROR(100*_xlfn.IFNA(VLOOKUP($B251,KviZDarije8!$A$1:$N$1000, 6, 0), 0)/'TOP SCORES'!I$5,0)</f>
        <v>0</v>
      </c>
      <c r="L251" s="14">
        <f>IFERROR(100*_xlfn.IFNA(VLOOKUP($B251,KviZDarije9!$A$1:$N$1000, 6, 0), 0)/'TOP SCORES'!J$5,0)</f>
        <v>0</v>
      </c>
      <c r="M251" s="14">
        <f>IFERROR(100*_xlfn.IFNA(VLOOKUP($B251,KviZDarije10!$A$1:$N$1000, 6, 0), 0)/'TOP SCORES'!K$5,0)</f>
        <v>0</v>
      </c>
      <c r="N251" s="14">
        <f>IFERROR(100*_xlfn.IFNA(VLOOKUP($B251,KviZDarije11!$A$1:$N$1000, 6, 0), 0)/'TOP SCORES'!L$5,0)</f>
        <v>0</v>
      </c>
    </row>
    <row r="252" spans="1:14">
      <c r="A252" s="17">
        <f ca="1">RANK(C252,C$2:C$997)</f>
        <v>227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6, 0), 0)/'TOP SCORES'!B$5,0)</f>
        <v>0</v>
      </c>
      <c r="E252" s="14">
        <f>IFERROR(100*_xlfn.IFNA(VLOOKUP($B252,KviZDarije2!$A$1:$N$1000, 6, 0), 0)/'TOP SCORES'!C$5,0)</f>
        <v>0</v>
      </c>
      <c r="F252" s="14">
        <f>IFERROR(100*_xlfn.IFNA(VLOOKUP($B252,KviZDarije3!$A$1:$N$1000, 6, 0), 0)/'TOP SCORES'!D$5,0)</f>
        <v>0</v>
      </c>
      <c r="G252" s="14">
        <f>IFERROR(100*_xlfn.IFNA(VLOOKUP($B252,KviZDarije4!$A$1:$N$1000, 6, 0), 0)/'TOP SCORES'!E$5,0)</f>
        <v>0</v>
      </c>
      <c r="H252" s="14">
        <f>IFERROR(100*_xlfn.IFNA(VLOOKUP($B252,KviZDarije5!$A$1:$N$1000, 6, 0), 0)/'TOP SCORES'!F$5,0)</f>
        <v>0</v>
      </c>
      <c r="I252" s="14">
        <f>IFERROR(100*_xlfn.IFNA(VLOOKUP($B252,KviZDarije6!$A$1:$N$1000, 6, 0), 0)/'TOP SCORES'!G$5,0)</f>
        <v>0</v>
      </c>
      <c r="J252" s="14">
        <f>IFERROR(100*_xlfn.IFNA(VLOOKUP($B252,KviZDarije7!$A$1:$N$999, 6, 0), 0)/'TOP SCORES'!H$5,0)</f>
        <v>0</v>
      </c>
      <c r="K252" s="14">
        <f>IFERROR(100*_xlfn.IFNA(VLOOKUP($B252,KviZDarije8!$A$1:$N$1000, 6, 0), 0)/'TOP SCORES'!I$5,0)</f>
        <v>0</v>
      </c>
      <c r="L252" s="14">
        <f>IFERROR(100*_xlfn.IFNA(VLOOKUP($B252,KviZDarije9!$A$1:$N$1000, 6, 0), 0)/'TOP SCORES'!J$5,0)</f>
        <v>0</v>
      </c>
      <c r="M252" s="14">
        <f>IFERROR(100*_xlfn.IFNA(VLOOKUP($B252,KviZDarije10!$A$1:$N$1000, 6, 0), 0)/'TOP SCORES'!K$5,0)</f>
        <v>0</v>
      </c>
      <c r="N252" s="14">
        <f>IFERROR(100*_xlfn.IFNA(VLOOKUP($B252,KviZDarije11!$A$1:$N$1000, 6, 0), 0)/'TOP SCORES'!L$5,0)</f>
        <v>0</v>
      </c>
    </row>
    <row r="253" spans="1:14">
      <c r="A253" s="17">
        <f ca="1">RANK(C253,C$2:C$997)</f>
        <v>227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6, 0), 0)/'TOP SCORES'!B$5,0)</f>
        <v>0</v>
      </c>
      <c r="E253" s="14">
        <f>IFERROR(100*_xlfn.IFNA(VLOOKUP($B253,KviZDarije2!$A$1:$N$1000, 6, 0), 0)/'TOP SCORES'!C$5,0)</f>
        <v>0</v>
      </c>
      <c r="F253" s="14">
        <f>IFERROR(100*_xlfn.IFNA(VLOOKUP($B253,KviZDarije3!$A$1:$N$1000, 6, 0), 0)/'TOP SCORES'!D$5,0)</f>
        <v>0</v>
      </c>
      <c r="G253" s="14">
        <f>IFERROR(100*_xlfn.IFNA(VLOOKUP($B253,KviZDarije4!$A$1:$N$1000, 6, 0), 0)/'TOP SCORES'!E$5,0)</f>
        <v>0</v>
      </c>
      <c r="H253" s="14">
        <f>IFERROR(100*_xlfn.IFNA(VLOOKUP($B253,KviZDarije5!$A$1:$N$1000, 6, 0), 0)/'TOP SCORES'!F$5,0)</f>
        <v>0</v>
      </c>
      <c r="I253" s="14">
        <f>IFERROR(100*_xlfn.IFNA(VLOOKUP($B253,KviZDarije6!$A$1:$N$1000, 6, 0), 0)/'TOP SCORES'!G$5,0)</f>
        <v>0</v>
      </c>
      <c r="J253" s="14">
        <f>IFERROR(100*_xlfn.IFNA(VLOOKUP($B253,KviZDarije7!$A$1:$N$999, 6, 0), 0)/'TOP SCORES'!H$5,0)</f>
        <v>0</v>
      </c>
      <c r="K253" s="14">
        <f>IFERROR(100*_xlfn.IFNA(VLOOKUP($B253,KviZDarije8!$A$1:$N$1000, 6, 0), 0)/'TOP SCORES'!I$5,0)</f>
        <v>0</v>
      </c>
      <c r="L253" s="14">
        <f>IFERROR(100*_xlfn.IFNA(VLOOKUP($B253,KviZDarije9!$A$1:$N$1000, 6, 0), 0)/'TOP SCORES'!J$5,0)</f>
        <v>0</v>
      </c>
      <c r="M253" s="14">
        <f>IFERROR(100*_xlfn.IFNA(VLOOKUP($B253,KviZDarije10!$A$1:$N$1000, 6, 0), 0)/'TOP SCORES'!K$5,0)</f>
        <v>0</v>
      </c>
      <c r="N253" s="14">
        <f>IFERROR(100*_xlfn.IFNA(VLOOKUP($B253,KviZDarije11!$A$1:$N$1000, 6, 0), 0)/'TOP SCORES'!L$5,0)</f>
        <v>0</v>
      </c>
    </row>
    <row r="254" spans="1:14">
      <c r="A254" s="17">
        <f ca="1">RANK(C254,C$2:C$997)</f>
        <v>227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6, 0), 0)/'TOP SCORES'!B$5,0)</f>
        <v>0</v>
      </c>
      <c r="E254" s="14">
        <f>IFERROR(100*_xlfn.IFNA(VLOOKUP($B254,KviZDarije2!$A$1:$N$1000, 6, 0), 0)/'TOP SCORES'!C$5,0)</f>
        <v>0</v>
      </c>
      <c r="F254" s="14">
        <f>IFERROR(100*_xlfn.IFNA(VLOOKUP($B254,KviZDarije3!$A$1:$N$1000, 6, 0), 0)/'TOP SCORES'!D$5,0)</f>
        <v>0</v>
      </c>
      <c r="G254" s="14">
        <f>IFERROR(100*_xlfn.IFNA(VLOOKUP($B254,KviZDarije4!$A$1:$N$1000, 6, 0), 0)/'TOP SCORES'!E$5,0)</f>
        <v>0</v>
      </c>
      <c r="H254" s="14">
        <f>IFERROR(100*_xlfn.IFNA(VLOOKUP($B254,KviZDarije5!$A$1:$N$1000, 6, 0), 0)/'TOP SCORES'!F$5,0)</f>
        <v>0</v>
      </c>
      <c r="I254" s="14">
        <f>IFERROR(100*_xlfn.IFNA(VLOOKUP($B254,KviZDarije6!$A$1:$N$1000, 6, 0), 0)/'TOP SCORES'!G$5,0)</f>
        <v>0</v>
      </c>
      <c r="J254" s="14">
        <f>IFERROR(100*_xlfn.IFNA(VLOOKUP($B254,KviZDarije7!$A$1:$N$999, 6, 0), 0)/'TOP SCORES'!H$5,0)</f>
        <v>0</v>
      </c>
      <c r="K254" s="14">
        <f>IFERROR(100*_xlfn.IFNA(VLOOKUP($B254,KviZDarije8!$A$1:$N$1000, 6, 0), 0)/'TOP SCORES'!I$5,0)</f>
        <v>0</v>
      </c>
      <c r="L254" s="14">
        <f>IFERROR(100*_xlfn.IFNA(VLOOKUP($B254,KviZDarije9!$A$1:$N$1000, 6, 0), 0)/'TOP SCORES'!J$5,0)</f>
        <v>0</v>
      </c>
      <c r="M254" s="14">
        <f>IFERROR(100*_xlfn.IFNA(VLOOKUP($B254,KviZDarije10!$A$1:$N$1000, 6, 0), 0)/'TOP SCORES'!K$5,0)</f>
        <v>0</v>
      </c>
      <c r="N254" s="14">
        <f>IFERROR(100*_xlfn.IFNA(VLOOKUP($B254,KviZDarije11!$A$1:$N$1000, 6, 0), 0)/'TOP SCORES'!L$5,0)</f>
        <v>0</v>
      </c>
    </row>
    <row r="255" spans="1:14">
      <c r="A255" s="17">
        <f ca="1">RANK(C255,C$2:C$997)</f>
        <v>227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6, 0), 0)/'TOP SCORES'!B$5,0)</f>
        <v>0</v>
      </c>
      <c r="E255" s="14">
        <f>IFERROR(100*_xlfn.IFNA(VLOOKUP($B255,KviZDarije2!$A$1:$N$1000, 6, 0), 0)/'TOP SCORES'!C$5,0)</f>
        <v>0</v>
      </c>
      <c r="F255" s="14">
        <f>IFERROR(100*_xlfn.IFNA(VLOOKUP($B255,KviZDarije3!$A$1:$N$1000, 6, 0), 0)/'TOP SCORES'!D$5,0)</f>
        <v>0</v>
      </c>
      <c r="G255" s="14">
        <f>IFERROR(100*_xlfn.IFNA(VLOOKUP($B255,KviZDarije4!$A$1:$N$1000, 6, 0), 0)/'TOP SCORES'!E$5,0)</f>
        <v>0</v>
      </c>
      <c r="H255" s="14">
        <f>IFERROR(100*_xlfn.IFNA(VLOOKUP($B255,KviZDarije5!$A$1:$N$1000, 6, 0), 0)/'TOP SCORES'!F$5,0)</f>
        <v>0</v>
      </c>
      <c r="I255" s="14">
        <f>IFERROR(100*_xlfn.IFNA(VLOOKUP($B255,KviZDarije6!$A$1:$N$1000, 6, 0), 0)/'TOP SCORES'!G$5,0)</f>
        <v>0</v>
      </c>
      <c r="J255" s="14">
        <f>IFERROR(100*_xlfn.IFNA(VLOOKUP($B255,KviZDarije7!$A$1:$N$999, 6, 0), 0)/'TOP SCORES'!H$5,0)</f>
        <v>0</v>
      </c>
      <c r="K255" s="14">
        <f>IFERROR(100*_xlfn.IFNA(VLOOKUP($B255,KviZDarije8!$A$1:$N$1000, 6, 0), 0)/'TOP SCORES'!I$5,0)</f>
        <v>0</v>
      </c>
      <c r="L255" s="14">
        <f>IFERROR(100*_xlfn.IFNA(VLOOKUP($B255,KviZDarije9!$A$1:$N$1000, 6, 0), 0)/'TOP SCORES'!J$5,0)</f>
        <v>0</v>
      </c>
      <c r="M255" s="14">
        <f>IFERROR(100*_xlfn.IFNA(VLOOKUP($B255,KviZDarije10!$A$1:$N$1000, 6, 0), 0)/'TOP SCORES'!K$5,0)</f>
        <v>0</v>
      </c>
      <c r="N255" s="14">
        <f>IFERROR(100*_xlfn.IFNA(VLOOKUP($B255,KviZDarije11!$A$1:$N$1000, 6, 0), 0)/'TOP SCORES'!L$5,0)</f>
        <v>0</v>
      </c>
    </row>
    <row r="256" spans="1:14">
      <c r="A256" s="17">
        <f ca="1">RANK(C256,C$2:C$997)</f>
        <v>227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6, 0), 0)/'TOP SCORES'!B$5,0)</f>
        <v>0</v>
      </c>
      <c r="E256" s="14">
        <f>IFERROR(100*_xlfn.IFNA(VLOOKUP($B256,KviZDarije2!$A$1:$N$1000, 6, 0), 0)/'TOP SCORES'!C$5,0)</f>
        <v>0</v>
      </c>
      <c r="F256" s="14">
        <f>IFERROR(100*_xlfn.IFNA(VLOOKUP($B256,KviZDarije3!$A$1:$N$1000, 6, 0), 0)/'TOP SCORES'!D$5,0)</f>
        <v>0</v>
      </c>
      <c r="G256" s="14">
        <f>IFERROR(100*_xlfn.IFNA(VLOOKUP($B256,KviZDarije4!$A$1:$N$1000, 6, 0), 0)/'TOP SCORES'!E$5,0)</f>
        <v>0</v>
      </c>
      <c r="H256" s="14">
        <f>IFERROR(100*_xlfn.IFNA(VLOOKUP($B256,KviZDarije5!$A$1:$N$1000, 6, 0), 0)/'TOP SCORES'!F$5,0)</f>
        <v>0</v>
      </c>
      <c r="I256" s="14">
        <f>IFERROR(100*_xlfn.IFNA(VLOOKUP($B256,KviZDarije6!$A$1:$N$1000, 6, 0), 0)/'TOP SCORES'!G$5,0)</f>
        <v>0</v>
      </c>
      <c r="J256" s="14">
        <f>IFERROR(100*_xlfn.IFNA(VLOOKUP($B256,KviZDarije7!$A$1:$N$999, 6, 0), 0)/'TOP SCORES'!H$5,0)</f>
        <v>0</v>
      </c>
      <c r="K256" s="14">
        <f>IFERROR(100*_xlfn.IFNA(VLOOKUP($B256,KviZDarije8!$A$1:$N$1000, 6, 0), 0)/'TOP SCORES'!I$5,0)</f>
        <v>0</v>
      </c>
      <c r="L256" s="14">
        <f>IFERROR(100*_xlfn.IFNA(VLOOKUP($B256,KviZDarije9!$A$1:$N$1000, 6, 0), 0)/'TOP SCORES'!J$5,0)</f>
        <v>0</v>
      </c>
      <c r="M256" s="14">
        <f>IFERROR(100*_xlfn.IFNA(VLOOKUP($B256,KviZDarije10!$A$1:$N$1000, 6, 0), 0)/'TOP SCORES'!K$5,0)</f>
        <v>0</v>
      </c>
      <c r="N256" s="14">
        <f>IFERROR(100*_xlfn.IFNA(VLOOKUP($B256,KviZDarije11!$A$1:$N$1000, 6, 0), 0)/'TOP SCORES'!L$5,0)</f>
        <v>0</v>
      </c>
    </row>
    <row r="257" spans="1:14">
      <c r="A257" s="17">
        <f ca="1">RANK(C257,C$2:C$997)</f>
        <v>227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6, 0), 0)/'TOP SCORES'!B$5,0)</f>
        <v>0</v>
      </c>
      <c r="E257" s="14">
        <f>IFERROR(100*_xlfn.IFNA(VLOOKUP($B257,KviZDarije2!$A$1:$N$1000, 6, 0), 0)/'TOP SCORES'!C$5,0)</f>
        <v>0</v>
      </c>
      <c r="F257" s="14">
        <f>IFERROR(100*_xlfn.IFNA(VLOOKUP($B257,KviZDarije3!$A$1:$N$1000, 6, 0), 0)/'TOP SCORES'!D$5,0)</f>
        <v>0</v>
      </c>
      <c r="G257" s="14">
        <f>IFERROR(100*_xlfn.IFNA(VLOOKUP($B257,KviZDarije4!$A$1:$N$1000, 6, 0), 0)/'TOP SCORES'!E$5,0)</f>
        <v>0</v>
      </c>
      <c r="H257" s="14">
        <f>IFERROR(100*_xlfn.IFNA(VLOOKUP($B257,KviZDarije5!$A$1:$N$1000, 6, 0), 0)/'TOP SCORES'!F$5,0)</f>
        <v>0</v>
      </c>
      <c r="I257" s="14">
        <f>IFERROR(100*_xlfn.IFNA(VLOOKUP($B257,KviZDarije6!$A$1:$N$1000, 6, 0), 0)/'TOP SCORES'!G$5,0)</f>
        <v>0</v>
      </c>
      <c r="J257" s="14">
        <f>IFERROR(100*_xlfn.IFNA(VLOOKUP($B257,KviZDarije7!$A$1:$N$999, 6, 0), 0)/'TOP SCORES'!H$5,0)</f>
        <v>0</v>
      </c>
      <c r="K257" s="14">
        <f>IFERROR(100*_xlfn.IFNA(VLOOKUP($B257,KviZDarije8!$A$1:$N$1000, 6, 0), 0)/'TOP SCORES'!I$5,0)</f>
        <v>0</v>
      </c>
      <c r="L257" s="14">
        <f>IFERROR(100*_xlfn.IFNA(VLOOKUP($B257,KviZDarije9!$A$1:$N$1000, 6, 0), 0)/'TOP SCORES'!J$5,0)</f>
        <v>0</v>
      </c>
      <c r="M257" s="14">
        <f>IFERROR(100*_xlfn.IFNA(VLOOKUP($B257,KviZDarije10!$A$1:$N$1000, 6, 0), 0)/'TOP SCORES'!K$5,0)</f>
        <v>0</v>
      </c>
      <c r="N257" s="14">
        <f>IFERROR(100*_xlfn.IFNA(VLOOKUP($B257,KviZDarije11!$A$1:$N$1000, 6, 0), 0)/'TOP SCORES'!L$5,0)</f>
        <v>0</v>
      </c>
    </row>
    <row r="258" spans="1:14">
      <c r="A258" s="17">
        <f ca="1">RANK(C258,C$2:C$997)</f>
        <v>227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6, 0), 0)/'TOP SCORES'!B$5,0)</f>
        <v>0</v>
      </c>
      <c r="E258" s="14">
        <f>IFERROR(100*_xlfn.IFNA(VLOOKUP($B258,KviZDarije2!$A$1:$N$1000, 6, 0), 0)/'TOP SCORES'!C$5,0)</f>
        <v>0</v>
      </c>
      <c r="F258" s="14">
        <f>IFERROR(100*_xlfn.IFNA(VLOOKUP($B258,KviZDarije3!$A$1:$N$1000, 6, 0), 0)/'TOP SCORES'!D$5,0)</f>
        <v>0</v>
      </c>
      <c r="G258" s="14">
        <f>IFERROR(100*_xlfn.IFNA(VLOOKUP($B258,KviZDarije4!$A$1:$N$1000, 6, 0), 0)/'TOP SCORES'!E$5,0)</f>
        <v>0</v>
      </c>
      <c r="H258" s="14">
        <f>IFERROR(100*_xlfn.IFNA(VLOOKUP($B258,KviZDarije5!$A$1:$N$1000, 6, 0), 0)/'TOP SCORES'!F$5,0)</f>
        <v>0</v>
      </c>
      <c r="I258" s="14">
        <f>IFERROR(100*_xlfn.IFNA(VLOOKUP($B258,KviZDarije6!$A$1:$N$1000, 6, 0), 0)/'TOP SCORES'!G$5,0)</f>
        <v>0</v>
      </c>
      <c r="J258" s="14">
        <f>IFERROR(100*_xlfn.IFNA(VLOOKUP($B258,KviZDarije7!$A$1:$N$999, 6, 0), 0)/'TOP SCORES'!H$5,0)</f>
        <v>0</v>
      </c>
      <c r="K258" s="14">
        <f>IFERROR(100*_xlfn.IFNA(VLOOKUP($B258,KviZDarije8!$A$1:$N$1000, 6, 0), 0)/'TOP SCORES'!I$5,0)</f>
        <v>0</v>
      </c>
      <c r="L258" s="14">
        <f>IFERROR(100*_xlfn.IFNA(VLOOKUP($B258,KviZDarije9!$A$1:$N$1000, 6, 0), 0)/'TOP SCORES'!J$5,0)</f>
        <v>0</v>
      </c>
      <c r="M258" s="14">
        <f>IFERROR(100*_xlfn.IFNA(VLOOKUP($B258,KviZDarije10!$A$1:$N$1000, 6, 0), 0)/'TOP SCORES'!K$5,0)</f>
        <v>0</v>
      </c>
      <c r="N258" s="14">
        <f>IFERROR(100*_xlfn.IFNA(VLOOKUP($B258,KviZDarije11!$A$1:$N$1000, 6, 0), 0)/'TOP SCORES'!L$5,0)</f>
        <v>0</v>
      </c>
    </row>
    <row r="259" spans="1:14">
      <c r="A259" s="17">
        <f ca="1">RANK(C259,C$2:C$997)</f>
        <v>227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6, 0), 0)/'TOP SCORES'!B$5,0)</f>
        <v>0</v>
      </c>
      <c r="E259" s="14">
        <f>IFERROR(100*_xlfn.IFNA(VLOOKUP($B259,KviZDarije2!$A$1:$N$1000, 6, 0), 0)/'TOP SCORES'!C$5,0)</f>
        <v>0</v>
      </c>
      <c r="F259" s="14">
        <f>IFERROR(100*_xlfn.IFNA(VLOOKUP($B259,KviZDarije3!$A$1:$N$1000, 6, 0), 0)/'TOP SCORES'!D$5,0)</f>
        <v>0</v>
      </c>
      <c r="G259" s="14">
        <f>IFERROR(100*_xlfn.IFNA(VLOOKUP($B259,KviZDarije4!$A$1:$N$1000, 6, 0), 0)/'TOP SCORES'!E$5,0)</f>
        <v>0</v>
      </c>
      <c r="H259" s="14">
        <f>IFERROR(100*_xlfn.IFNA(VLOOKUP($B259,KviZDarije5!$A$1:$N$1000, 6, 0), 0)/'TOP SCORES'!F$5,0)</f>
        <v>0</v>
      </c>
      <c r="I259" s="14">
        <f>IFERROR(100*_xlfn.IFNA(VLOOKUP($B259,KviZDarije6!$A$1:$N$1000, 6, 0), 0)/'TOP SCORES'!G$5,0)</f>
        <v>0</v>
      </c>
      <c r="J259" s="14">
        <f>IFERROR(100*_xlfn.IFNA(VLOOKUP($B259,KviZDarije7!$A$1:$N$999, 6, 0), 0)/'TOP SCORES'!H$5,0)</f>
        <v>0</v>
      </c>
      <c r="K259" s="14">
        <f>IFERROR(100*_xlfn.IFNA(VLOOKUP($B259,KviZDarije8!$A$1:$N$1000, 6, 0), 0)/'TOP SCORES'!I$5,0)</f>
        <v>0</v>
      </c>
      <c r="L259" s="14">
        <f>IFERROR(100*_xlfn.IFNA(VLOOKUP($B259,KviZDarije9!$A$1:$N$1000, 6, 0), 0)/'TOP SCORES'!J$5,0)</f>
        <v>0</v>
      </c>
      <c r="M259" s="14">
        <f>IFERROR(100*_xlfn.IFNA(VLOOKUP($B259,KviZDarije10!$A$1:$N$1000, 6, 0), 0)/'TOP SCORES'!K$5,0)</f>
        <v>0</v>
      </c>
      <c r="N259" s="14">
        <f>IFERROR(100*_xlfn.IFNA(VLOOKUP($B259,KviZDarije11!$A$1:$N$1000, 6, 0), 0)/'TOP SCORES'!L$5,0)</f>
        <v>0</v>
      </c>
    </row>
    <row r="260" spans="1:14">
      <c r="A260" s="17">
        <f ca="1">RANK(C260,C$2:C$997)</f>
        <v>227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6, 0), 0)/'TOP SCORES'!B$5,0)</f>
        <v>0</v>
      </c>
      <c r="E260" s="14">
        <f>IFERROR(100*_xlfn.IFNA(VLOOKUP($B260,KviZDarije2!$A$1:$N$1000, 6, 0), 0)/'TOP SCORES'!C$5,0)</f>
        <v>0</v>
      </c>
      <c r="F260" s="14">
        <f>IFERROR(100*_xlfn.IFNA(VLOOKUP($B260,KviZDarije3!$A$1:$N$1000, 6, 0), 0)/'TOP SCORES'!D$5,0)</f>
        <v>0</v>
      </c>
      <c r="G260" s="14">
        <f>IFERROR(100*_xlfn.IFNA(VLOOKUP($B260,KviZDarije4!$A$1:$N$1000, 6, 0), 0)/'TOP SCORES'!E$5,0)</f>
        <v>0</v>
      </c>
      <c r="H260" s="14">
        <f>IFERROR(100*_xlfn.IFNA(VLOOKUP($B260,KviZDarije5!$A$1:$N$1000, 6, 0), 0)/'TOP SCORES'!F$5,0)</f>
        <v>0</v>
      </c>
      <c r="I260" s="14">
        <f>IFERROR(100*_xlfn.IFNA(VLOOKUP($B260,KviZDarije6!$A$1:$N$1000, 6, 0), 0)/'TOP SCORES'!G$5,0)</f>
        <v>0</v>
      </c>
      <c r="J260" s="14">
        <f>IFERROR(100*_xlfn.IFNA(VLOOKUP($B260,KviZDarije7!$A$1:$N$999, 6, 0), 0)/'TOP SCORES'!H$5,0)</f>
        <v>0</v>
      </c>
      <c r="K260" s="14">
        <f>IFERROR(100*_xlfn.IFNA(VLOOKUP($B260,KviZDarije8!$A$1:$N$1000, 6, 0), 0)/'TOP SCORES'!I$5,0)</f>
        <v>0</v>
      </c>
      <c r="L260" s="14">
        <f>IFERROR(100*_xlfn.IFNA(VLOOKUP($B260,KviZDarije9!$A$1:$N$1000, 6, 0), 0)/'TOP SCORES'!J$5,0)</f>
        <v>0</v>
      </c>
      <c r="M260" s="14">
        <f>IFERROR(100*_xlfn.IFNA(VLOOKUP($B260,KviZDarije10!$A$1:$N$1000, 6, 0), 0)/'TOP SCORES'!K$5,0)</f>
        <v>0</v>
      </c>
      <c r="N260" s="14">
        <f>IFERROR(100*_xlfn.IFNA(VLOOKUP($B260,KviZDarije11!$A$1:$N$1000, 6, 0), 0)/'TOP SCORES'!L$5,0)</f>
        <v>0</v>
      </c>
    </row>
    <row r="261" spans="1:14">
      <c r="A261" s="17">
        <f ca="1">RANK(C261,C$2:C$997)</f>
        <v>227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6, 0), 0)/'TOP SCORES'!B$5,0)</f>
        <v>0</v>
      </c>
      <c r="E261" s="14">
        <f>IFERROR(100*_xlfn.IFNA(VLOOKUP($B261,KviZDarije2!$A$1:$N$1000, 6, 0), 0)/'TOP SCORES'!C$5,0)</f>
        <v>0</v>
      </c>
      <c r="F261" s="14">
        <f>IFERROR(100*_xlfn.IFNA(VLOOKUP($B261,KviZDarije3!$A$1:$N$1000, 6, 0), 0)/'TOP SCORES'!D$5,0)</f>
        <v>0</v>
      </c>
      <c r="G261" s="14">
        <f>IFERROR(100*_xlfn.IFNA(VLOOKUP($B261,KviZDarije4!$A$1:$N$1000, 6, 0), 0)/'TOP SCORES'!E$5,0)</f>
        <v>0</v>
      </c>
      <c r="H261" s="14">
        <f>IFERROR(100*_xlfn.IFNA(VLOOKUP($B261,KviZDarije5!$A$1:$N$1000, 6, 0), 0)/'TOP SCORES'!F$5,0)</f>
        <v>0</v>
      </c>
      <c r="I261" s="14">
        <f>IFERROR(100*_xlfn.IFNA(VLOOKUP($B261,KviZDarije6!$A$1:$N$1000, 6, 0), 0)/'TOP SCORES'!G$5,0)</f>
        <v>0</v>
      </c>
      <c r="J261" s="14">
        <f>IFERROR(100*_xlfn.IFNA(VLOOKUP($B261,KviZDarije7!$A$1:$N$999, 6, 0), 0)/'TOP SCORES'!H$5,0)</f>
        <v>0</v>
      </c>
      <c r="K261" s="14">
        <f>IFERROR(100*_xlfn.IFNA(VLOOKUP($B261,KviZDarije8!$A$1:$N$1000, 6, 0), 0)/'TOP SCORES'!I$5,0)</f>
        <v>0</v>
      </c>
      <c r="L261" s="14">
        <f>IFERROR(100*_xlfn.IFNA(VLOOKUP($B261,KviZDarije9!$A$1:$N$1000, 6, 0), 0)/'TOP SCORES'!J$5,0)</f>
        <v>0</v>
      </c>
      <c r="M261" s="14">
        <f>IFERROR(100*_xlfn.IFNA(VLOOKUP($B261,KviZDarije10!$A$1:$N$1000, 6, 0), 0)/'TOP SCORES'!K$5,0)</f>
        <v>0</v>
      </c>
      <c r="N261" s="14">
        <f>IFERROR(100*_xlfn.IFNA(VLOOKUP($B261,KviZDarije11!$A$1:$N$1000, 6, 0), 0)/'TOP SCORES'!L$5,0)</f>
        <v>0</v>
      </c>
    </row>
    <row r="262" spans="1:14">
      <c r="A262" s="17">
        <f ca="1">RANK(C262,C$2:C$997)</f>
        <v>227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6, 0), 0)/'TOP SCORES'!B$5,0)</f>
        <v>0</v>
      </c>
      <c r="E262" s="14">
        <f>IFERROR(100*_xlfn.IFNA(VLOOKUP($B262,KviZDarije2!$A$1:$N$1000, 6, 0), 0)/'TOP SCORES'!C$5,0)</f>
        <v>0</v>
      </c>
      <c r="F262" s="14">
        <f>IFERROR(100*_xlfn.IFNA(VLOOKUP($B262,KviZDarije3!$A$1:$N$1000, 6, 0), 0)/'TOP SCORES'!D$5,0)</f>
        <v>0</v>
      </c>
      <c r="G262" s="14">
        <f>IFERROR(100*_xlfn.IFNA(VLOOKUP($B262,KviZDarije4!$A$1:$N$1000, 6, 0), 0)/'TOP SCORES'!E$5,0)</f>
        <v>0</v>
      </c>
      <c r="H262" s="14">
        <f>IFERROR(100*_xlfn.IFNA(VLOOKUP($B262,KviZDarije5!$A$1:$N$1000, 6, 0), 0)/'TOP SCORES'!F$5,0)</f>
        <v>0</v>
      </c>
      <c r="I262" s="14">
        <f>IFERROR(100*_xlfn.IFNA(VLOOKUP($B262,KviZDarije6!$A$1:$N$1000, 6, 0), 0)/'TOP SCORES'!G$5,0)</f>
        <v>0</v>
      </c>
      <c r="J262" s="14">
        <f>IFERROR(100*_xlfn.IFNA(VLOOKUP($B262,KviZDarije7!$A$1:$N$999, 6, 0), 0)/'TOP SCORES'!H$5,0)</f>
        <v>0</v>
      </c>
      <c r="K262" s="14">
        <f>IFERROR(100*_xlfn.IFNA(VLOOKUP($B262,KviZDarije8!$A$1:$N$1000, 6, 0), 0)/'TOP SCORES'!I$5,0)</f>
        <v>0</v>
      </c>
      <c r="L262" s="14">
        <f>IFERROR(100*_xlfn.IFNA(VLOOKUP($B262,KviZDarije9!$A$1:$N$1000, 6, 0), 0)/'TOP SCORES'!J$5,0)</f>
        <v>0</v>
      </c>
      <c r="M262" s="14">
        <f>IFERROR(100*_xlfn.IFNA(VLOOKUP($B262,KviZDarije10!$A$1:$N$1000, 6, 0), 0)/'TOP SCORES'!K$5,0)</f>
        <v>0</v>
      </c>
      <c r="N262" s="14">
        <f>IFERROR(100*_xlfn.IFNA(VLOOKUP($B262,KviZDarije11!$A$1:$N$1000, 6, 0), 0)/'TOP SCORES'!L$5,0)</f>
        <v>0</v>
      </c>
    </row>
    <row r="263" spans="1:14">
      <c r="A263" s="17">
        <f ca="1">RANK(C263,C$2:C$997)</f>
        <v>227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6, 0), 0)/'TOP SCORES'!B$5,0)</f>
        <v>0</v>
      </c>
      <c r="E263" s="14">
        <f>IFERROR(100*_xlfn.IFNA(VLOOKUP($B263,KviZDarije2!$A$1:$N$1000, 6, 0), 0)/'TOP SCORES'!C$5,0)</f>
        <v>0</v>
      </c>
      <c r="F263" s="14">
        <f>IFERROR(100*_xlfn.IFNA(VLOOKUP($B263,KviZDarije3!$A$1:$N$1000, 6, 0), 0)/'TOP SCORES'!D$5,0)</f>
        <v>0</v>
      </c>
      <c r="G263" s="14">
        <f>IFERROR(100*_xlfn.IFNA(VLOOKUP($B263,KviZDarije4!$A$1:$N$1000, 6, 0), 0)/'TOP SCORES'!E$5,0)</f>
        <v>0</v>
      </c>
      <c r="H263" s="14">
        <f>IFERROR(100*_xlfn.IFNA(VLOOKUP($B263,KviZDarije5!$A$1:$N$1000, 6, 0), 0)/'TOP SCORES'!F$5,0)</f>
        <v>0</v>
      </c>
      <c r="I263" s="14">
        <f>IFERROR(100*_xlfn.IFNA(VLOOKUP($B263,KviZDarije6!$A$1:$N$1000, 6, 0), 0)/'TOP SCORES'!G$5,0)</f>
        <v>0</v>
      </c>
      <c r="J263" s="14">
        <f>IFERROR(100*_xlfn.IFNA(VLOOKUP($B263,KviZDarije7!$A$1:$N$999, 6, 0), 0)/'TOP SCORES'!H$5,0)</f>
        <v>0</v>
      </c>
      <c r="K263" s="14">
        <f>IFERROR(100*_xlfn.IFNA(VLOOKUP($B263,KviZDarije8!$A$1:$N$1000, 6, 0), 0)/'TOP SCORES'!I$5,0)</f>
        <v>0</v>
      </c>
      <c r="L263" s="14">
        <f>IFERROR(100*_xlfn.IFNA(VLOOKUP($B263,KviZDarije9!$A$1:$N$1000, 6, 0), 0)/'TOP SCORES'!J$5,0)</f>
        <v>0</v>
      </c>
      <c r="M263" s="14">
        <f>IFERROR(100*_xlfn.IFNA(VLOOKUP($B263,KviZDarije10!$A$1:$N$1000, 6, 0), 0)/'TOP SCORES'!K$5,0)</f>
        <v>0</v>
      </c>
      <c r="N263" s="14">
        <f>IFERROR(100*_xlfn.IFNA(VLOOKUP($B263,KviZDarije11!$A$1:$N$1000, 6, 0), 0)/'TOP SCORES'!L$5,0)</f>
        <v>0</v>
      </c>
    </row>
    <row r="264" spans="1:14">
      <c r="A264" s="17">
        <f ca="1">RANK(C264,C$2:C$997)</f>
        <v>227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6, 0), 0)/'TOP SCORES'!B$5,0)</f>
        <v>0</v>
      </c>
      <c r="E264" s="14">
        <f>IFERROR(100*_xlfn.IFNA(VLOOKUP($B264,KviZDarije2!$A$1:$N$1000, 6, 0), 0)/'TOP SCORES'!C$5,0)</f>
        <v>0</v>
      </c>
      <c r="F264" s="14">
        <f>IFERROR(100*_xlfn.IFNA(VLOOKUP($B264,KviZDarije3!$A$1:$N$1000, 6, 0), 0)/'TOP SCORES'!D$5,0)</f>
        <v>0</v>
      </c>
      <c r="G264" s="14">
        <f>IFERROR(100*_xlfn.IFNA(VLOOKUP($B264,KviZDarije4!$A$1:$N$1000, 6, 0), 0)/'TOP SCORES'!E$5,0)</f>
        <v>0</v>
      </c>
      <c r="H264" s="14">
        <f>IFERROR(100*_xlfn.IFNA(VLOOKUP($B264,KviZDarije5!$A$1:$N$1000, 6, 0), 0)/'TOP SCORES'!F$5,0)</f>
        <v>0</v>
      </c>
      <c r="I264" s="14">
        <f>IFERROR(100*_xlfn.IFNA(VLOOKUP($B264,KviZDarije6!$A$1:$N$1000, 6, 0), 0)/'TOP SCORES'!G$5,0)</f>
        <v>0</v>
      </c>
      <c r="J264" s="14">
        <f>IFERROR(100*_xlfn.IFNA(VLOOKUP($B264,KviZDarije7!$A$1:$N$999, 6, 0), 0)/'TOP SCORES'!H$5,0)</f>
        <v>0</v>
      </c>
      <c r="K264" s="14">
        <f>IFERROR(100*_xlfn.IFNA(VLOOKUP($B264,KviZDarije8!$A$1:$N$1000, 6, 0), 0)/'TOP SCORES'!I$5,0)</f>
        <v>0</v>
      </c>
      <c r="L264" s="14">
        <f>IFERROR(100*_xlfn.IFNA(VLOOKUP($B264,KviZDarije9!$A$1:$N$1000, 6, 0), 0)/'TOP SCORES'!J$5,0)</f>
        <v>0</v>
      </c>
      <c r="M264" s="14">
        <f>IFERROR(100*_xlfn.IFNA(VLOOKUP($B264,KviZDarije10!$A$1:$N$1000, 6, 0), 0)/'TOP SCORES'!K$5,0)</f>
        <v>0</v>
      </c>
      <c r="N264" s="14">
        <f>IFERROR(100*_xlfn.IFNA(VLOOKUP($B264,KviZDarije11!$A$1:$N$1000, 6, 0), 0)/'TOP SCORES'!L$5,0)</f>
        <v>0</v>
      </c>
    </row>
    <row r="265" spans="1:14">
      <c r="A265" s="17">
        <f ca="1">RANK(C265,C$2:C$997)</f>
        <v>227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6, 0), 0)/'TOP SCORES'!B$5,0)</f>
        <v>0</v>
      </c>
      <c r="E265" s="14">
        <f>IFERROR(100*_xlfn.IFNA(VLOOKUP($B265,KviZDarije2!$A$1:$N$1000, 6, 0), 0)/'TOP SCORES'!C$5,0)</f>
        <v>0</v>
      </c>
      <c r="F265" s="14">
        <f>IFERROR(100*_xlfn.IFNA(VLOOKUP($B265,KviZDarije3!$A$1:$N$1000, 6, 0), 0)/'TOP SCORES'!D$5,0)</f>
        <v>0</v>
      </c>
      <c r="G265" s="14">
        <f>IFERROR(100*_xlfn.IFNA(VLOOKUP($B265,KviZDarije4!$A$1:$N$1000, 6, 0), 0)/'TOP SCORES'!E$5,0)</f>
        <v>0</v>
      </c>
      <c r="H265" s="14">
        <f>IFERROR(100*_xlfn.IFNA(VLOOKUP($B265,KviZDarije5!$A$1:$N$1000, 6, 0), 0)/'TOP SCORES'!F$5,0)</f>
        <v>0</v>
      </c>
      <c r="I265" s="14">
        <f>IFERROR(100*_xlfn.IFNA(VLOOKUP($B265,KviZDarije6!$A$1:$N$1000, 6, 0), 0)/'TOP SCORES'!G$5,0)</f>
        <v>0</v>
      </c>
      <c r="J265" s="14">
        <f>IFERROR(100*_xlfn.IFNA(VLOOKUP($B265,KviZDarije7!$A$1:$N$999, 6, 0), 0)/'TOP SCORES'!H$5,0)</f>
        <v>0</v>
      </c>
      <c r="K265" s="14">
        <f>IFERROR(100*_xlfn.IFNA(VLOOKUP($B265,KviZDarije8!$A$1:$N$1000, 6, 0), 0)/'TOP SCORES'!I$5,0)</f>
        <v>0</v>
      </c>
      <c r="L265" s="14">
        <f>IFERROR(100*_xlfn.IFNA(VLOOKUP($B265,KviZDarije9!$A$1:$N$1000, 6, 0), 0)/'TOP SCORES'!J$5,0)</f>
        <v>0</v>
      </c>
      <c r="M265" s="14">
        <f>IFERROR(100*_xlfn.IFNA(VLOOKUP($B265,KviZDarije10!$A$1:$N$1000, 6, 0), 0)/'TOP SCORES'!K$5,0)</f>
        <v>0</v>
      </c>
      <c r="N265" s="14">
        <f>IFERROR(100*_xlfn.IFNA(VLOOKUP($B265,KviZDarije11!$A$1:$N$1000, 6, 0), 0)/'TOP SCORES'!L$5,0)</f>
        <v>0</v>
      </c>
    </row>
    <row r="266" spans="1:14">
      <c r="A266" s="17">
        <f ca="1">RANK(C266,C$2:C$997)</f>
        <v>227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6, 0), 0)/'TOP SCORES'!B$5,0)</f>
        <v>0</v>
      </c>
      <c r="E266" s="14">
        <f>IFERROR(100*_xlfn.IFNA(VLOOKUP($B266,KviZDarije2!$A$1:$N$1000, 6, 0), 0)/'TOP SCORES'!C$5,0)</f>
        <v>0</v>
      </c>
      <c r="F266" s="14">
        <f>IFERROR(100*_xlfn.IFNA(VLOOKUP($B266,KviZDarije3!$A$1:$N$1000, 6, 0), 0)/'TOP SCORES'!D$5,0)</f>
        <v>0</v>
      </c>
      <c r="G266" s="14">
        <f>IFERROR(100*_xlfn.IFNA(VLOOKUP($B266,KviZDarije4!$A$1:$N$1000, 6, 0), 0)/'TOP SCORES'!E$5,0)</f>
        <v>0</v>
      </c>
      <c r="H266" s="14">
        <f>IFERROR(100*_xlfn.IFNA(VLOOKUP($B266,KviZDarije5!$A$1:$N$1000, 6, 0), 0)/'TOP SCORES'!F$5,0)</f>
        <v>0</v>
      </c>
      <c r="I266" s="14">
        <f>IFERROR(100*_xlfn.IFNA(VLOOKUP($B266,KviZDarije6!$A$1:$N$1000, 6, 0), 0)/'TOP SCORES'!G$5,0)</f>
        <v>0</v>
      </c>
      <c r="J266" s="14">
        <f>IFERROR(100*_xlfn.IFNA(VLOOKUP($B266,KviZDarije7!$A$1:$N$999, 6, 0), 0)/'TOP SCORES'!H$5,0)</f>
        <v>0</v>
      </c>
      <c r="K266" s="14">
        <f>IFERROR(100*_xlfn.IFNA(VLOOKUP($B266,KviZDarije8!$A$1:$N$1000, 6, 0), 0)/'TOP SCORES'!I$5,0)</f>
        <v>0</v>
      </c>
      <c r="L266" s="14">
        <f>IFERROR(100*_xlfn.IFNA(VLOOKUP($B266,KviZDarije9!$A$1:$N$1000, 6, 0), 0)/'TOP SCORES'!J$5,0)</f>
        <v>0</v>
      </c>
      <c r="M266" s="14">
        <f>IFERROR(100*_xlfn.IFNA(VLOOKUP($B266,KviZDarije10!$A$1:$N$1000, 6, 0), 0)/'TOP SCORES'!K$5,0)</f>
        <v>0</v>
      </c>
      <c r="N266" s="14">
        <f>IFERROR(100*_xlfn.IFNA(VLOOKUP($B266,KviZDarije11!$A$1:$N$1000, 6, 0), 0)/'TOP SCORES'!L$5,0)</f>
        <v>0</v>
      </c>
    </row>
    <row r="267" spans="1:14">
      <c r="A267" s="17">
        <f ca="1">RANK(C267,C$2:C$997)</f>
        <v>227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6, 0), 0)/'TOP SCORES'!B$5,0)</f>
        <v>0</v>
      </c>
      <c r="E267" s="14">
        <f>IFERROR(100*_xlfn.IFNA(VLOOKUP($B267,KviZDarije2!$A$1:$N$1000, 6, 0), 0)/'TOP SCORES'!C$5,0)</f>
        <v>0</v>
      </c>
      <c r="F267" s="14">
        <f>IFERROR(100*_xlfn.IFNA(VLOOKUP($B267,KviZDarije3!$A$1:$N$1000, 6, 0), 0)/'TOP SCORES'!D$5,0)</f>
        <v>0</v>
      </c>
      <c r="G267" s="14">
        <f>IFERROR(100*_xlfn.IFNA(VLOOKUP($B267,KviZDarije4!$A$1:$N$1000, 6, 0), 0)/'TOP SCORES'!E$5,0)</f>
        <v>0</v>
      </c>
      <c r="H267" s="14">
        <f>IFERROR(100*_xlfn.IFNA(VLOOKUP($B267,KviZDarije5!$A$1:$N$1000, 6, 0), 0)/'TOP SCORES'!F$5,0)</f>
        <v>0</v>
      </c>
      <c r="I267" s="14">
        <f>IFERROR(100*_xlfn.IFNA(VLOOKUP($B267,KviZDarije6!$A$1:$N$1000, 6, 0), 0)/'TOP SCORES'!G$5,0)</f>
        <v>0</v>
      </c>
      <c r="J267" s="14">
        <f>IFERROR(100*_xlfn.IFNA(VLOOKUP($B267,KviZDarije7!$A$1:$N$999, 6, 0), 0)/'TOP SCORES'!H$5,0)</f>
        <v>0</v>
      </c>
      <c r="K267" s="14">
        <f>IFERROR(100*_xlfn.IFNA(VLOOKUP($B267,KviZDarije8!$A$1:$N$1000, 6, 0), 0)/'TOP SCORES'!I$5,0)</f>
        <v>0</v>
      </c>
      <c r="L267" s="14">
        <f>IFERROR(100*_xlfn.IFNA(VLOOKUP($B267,KviZDarije9!$A$1:$N$1000, 6, 0), 0)/'TOP SCORES'!J$5,0)</f>
        <v>0</v>
      </c>
      <c r="M267" s="14">
        <f>IFERROR(100*_xlfn.IFNA(VLOOKUP($B267,KviZDarije10!$A$1:$N$1000, 6, 0), 0)/'TOP SCORES'!K$5,0)</f>
        <v>0</v>
      </c>
      <c r="N267" s="14">
        <f>IFERROR(100*_xlfn.IFNA(VLOOKUP($B267,KviZDarije11!$A$1:$N$1000, 6, 0), 0)/'TOP SCORES'!L$5,0)</f>
        <v>0</v>
      </c>
    </row>
    <row r="268" spans="1:14">
      <c r="A268" s="17">
        <f ca="1">RANK(C268,C$2:C$997)</f>
        <v>227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6, 0), 0)/'TOP SCORES'!B$5,0)</f>
        <v>0</v>
      </c>
      <c r="E268" s="14">
        <f>IFERROR(100*_xlfn.IFNA(VLOOKUP($B268,KviZDarije2!$A$1:$N$1000, 6, 0), 0)/'TOP SCORES'!C$5,0)</f>
        <v>0</v>
      </c>
      <c r="F268" s="14">
        <f>IFERROR(100*_xlfn.IFNA(VLOOKUP($B268,KviZDarije3!$A$1:$N$1000, 6, 0), 0)/'TOP SCORES'!D$5,0)</f>
        <v>0</v>
      </c>
      <c r="G268" s="14">
        <f>IFERROR(100*_xlfn.IFNA(VLOOKUP($B268,KviZDarije4!$A$1:$N$1000, 6, 0), 0)/'TOP SCORES'!E$5,0)</f>
        <v>0</v>
      </c>
      <c r="H268" s="14">
        <f>IFERROR(100*_xlfn.IFNA(VLOOKUP($B268,KviZDarije5!$A$1:$N$1000, 6, 0), 0)/'TOP SCORES'!F$5,0)</f>
        <v>0</v>
      </c>
      <c r="I268" s="14">
        <f>IFERROR(100*_xlfn.IFNA(VLOOKUP($B268,KviZDarije6!$A$1:$N$1000, 6, 0), 0)/'TOP SCORES'!G$5,0)</f>
        <v>0</v>
      </c>
      <c r="J268" s="14">
        <f>IFERROR(100*_xlfn.IFNA(VLOOKUP($B268,KviZDarije7!$A$1:$N$999, 6, 0), 0)/'TOP SCORES'!H$5,0)</f>
        <v>0</v>
      </c>
      <c r="K268" s="14">
        <f>IFERROR(100*_xlfn.IFNA(VLOOKUP($B268,KviZDarije8!$A$1:$N$1000, 6, 0), 0)/'TOP SCORES'!I$5,0)</f>
        <v>0</v>
      </c>
      <c r="L268" s="14">
        <f>IFERROR(100*_xlfn.IFNA(VLOOKUP($B268,KviZDarije9!$A$1:$N$1000, 6, 0), 0)/'TOP SCORES'!J$5,0)</f>
        <v>0</v>
      </c>
      <c r="M268" s="14">
        <f>IFERROR(100*_xlfn.IFNA(VLOOKUP($B268,KviZDarije10!$A$1:$N$1000, 6, 0), 0)/'TOP SCORES'!K$5,0)</f>
        <v>0</v>
      </c>
      <c r="N268" s="14">
        <f>IFERROR(100*_xlfn.IFNA(VLOOKUP($B268,KviZDarije11!$A$1:$N$1000, 6, 0), 0)/'TOP SCORES'!L$5,0)</f>
        <v>0</v>
      </c>
    </row>
    <row r="269" spans="1:14">
      <c r="A269" s="17">
        <f ca="1">RANK(C269,C$2:C$997)</f>
        <v>227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6, 0), 0)/'TOP SCORES'!B$5,0)</f>
        <v>0</v>
      </c>
      <c r="E269" s="14">
        <f>IFERROR(100*_xlfn.IFNA(VLOOKUP($B269,KviZDarije2!$A$1:$N$1000, 6, 0), 0)/'TOP SCORES'!C$5,0)</f>
        <v>0</v>
      </c>
      <c r="F269" s="14">
        <f>IFERROR(100*_xlfn.IFNA(VLOOKUP($B269,KviZDarije3!$A$1:$N$1000, 6, 0), 0)/'TOP SCORES'!D$5,0)</f>
        <v>0</v>
      </c>
      <c r="G269" s="14">
        <f>IFERROR(100*_xlfn.IFNA(VLOOKUP($B269,KviZDarije4!$A$1:$N$1000, 6, 0), 0)/'TOP SCORES'!E$5,0)</f>
        <v>0</v>
      </c>
      <c r="H269" s="14">
        <f>IFERROR(100*_xlfn.IFNA(VLOOKUP($B269,KviZDarije5!$A$1:$N$1000, 6, 0), 0)/'TOP SCORES'!F$5,0)</f>
        <v>0</v>
      </c>
      <c r="I269" s="14">
        <f>IFERROR(100*_xlfn.IFNA(VLOOKUP($B269,KviZDarije6!$A$1:$N$1000, 6, 0), 0)/'TOP SCORES'!G$5,0)</f>
        <v>0</v>
      </c>
      <c r="J269" s="14">
        <f>IFERROR(100*_xlfn.IFNA(VLOOKUP($B269,KviZDarije7!$A$1:$N$999, 6, 0), 0)/'TOP SCORES'!H$5,0)</f>
        <v>0</v>
      </c>
      <c r="K269" s="14">
        <f>IFERROR(100*_xlfn.IFNA(VLOOKUP($B269,KviZDarije8!$A$1:$N$1000, 6, 0), 0)/'TOP SCORES'!I$5,0)</f>
        <v>0</v>
      </c>
      <c r="L269" s="14">
        <f>IFERROR(100*_xlfn.IFNA(VLOOKUP($B269,KviZDarije9!$A$1:$N$1000, 6, 0), 0)/'TOP SCORES'!J$5,0)</f>
        <v>0</v>
      </c>
      <c r="M269" s="14">
        <f>IFERROR(100*_xlfn.IFNA(VLOOKUP($B269,KviZDarije10!$A$1:$N$1000, 6, 0), 0)/'TOP SCORES'!K$5,0)</f>
        <v>0</v>
      </c>
      <c r="N269" s="14">
        <f>IFERROR(100*_xlfn.IFNA(VLOOKUP($B269,KviZDarije11!$A$1:$N$1000, 6, 0), 0)/'TOP SCORES'!L$5,0)</f>
        <v>0</v>
      </c>
    </row>
    <row r="270" spans="1:14">
      <c r="A270" s="17">
        <f ca="1">RANK(C270,C$2:C$997)</f>
        <v>227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6, 0), 0)/'TOP SCORES'!B$5,0)</f>
        <v>0</v>
      </c>
      <c r="E270" s="14">
        <f>IFERROR(100*_xlfn.IFNA(VLOOKUP($B270,KviZDarije2!$A$1:$N$1000, 6, 0), 0)/'TOP SCORES'!C$5,0)</f>
        <v>0</v>
      </c>
      <c r="F270" s="14">
        <f>IFERROR(100*_xlfn.IFNA(VLOOKUP($B270,KviZDarije3!$A$1:$N$1000, 6, 0), 0)/'TOP SCORES'!D$5,0)</f>
        <v>0</v>
      </c>
      <c r="G270" s="14">
        <f>IFERROR(100*_xlfn.IFNA(VLOOKUP($B270,KviZDarije4!$A$1:$N$1000, 6, 0), 0)/'TOP SCORES'!E$5,0)</f>
        <v>0</v>
      </c>
      <c r="H270" s="14">
        <f>IFERROR(100*_xlfn.IFNA(VLOOKUP($B270,KviZDarije5!$A$1:$N$1000, 6, 0), 0)/'TOP SCORES'!F$5,0)</f>
        <v>0</v>
      </c>
      <c r="I270" s="14">
        <f>IFERROR(100*_xlfn.IFNA(VLOOKUP($B270,KviZDarije6!$A$1:$N$1000, 6, 0), 0)/'TOP SCORES'!G$5,0)</f>
        <v>0</v>
      </c>
      <c r="J270" s="14">
        <f>IFERROR(100*_xlfn.IFNA(VLOOKUP($B270,KviZDarije7!$A$1:$N$999, 6, 0), 0)/'TOP SCORES'!H$5,0)</f>
        <v>0</v>
      </c>
      <c r="K270" s="14">
        <f>IFERROR(100*_xlfn.IFNA(VLOOKUP($B270,KviZDarije8!$A$1:$N$1000, 6, 0), 0)/'TOP SCORES'!I$5,0)</f>
        <v>0</v>
      </c>
      <c r="L270" s="14">
        <f>IFERROR(100*_xlfn.IFNA(VLOOKUP($B270,KviZDarije9!$A$1:$N$1000, 6, 0), 0)/'TOP SCORES'!J$5,0)</f>
        <v>0</v>
      </c>
      <c r="M270" s="14">
        <f>IFERROR(100*_xlfn.IFNA(VLOOKUP($B270,KviZDarije10!$A$1:$N$1000, 6, 0), 0)/'TOP SCORES'!K$5,0)</f>
        <v>0</v>
      </c>
      <c r="N270" s="14">
        <f>IFERROR(100*_xlfn.IFNA(VLOOKUP($B270,KviZDarije11!$A$1:$N$1000, 6, 0), 0)/'TOP SCORES'!L$5,0)</f>
        <v>0</v>
      </c>
    </row>
    <row r="271" spans="1:14">
      <c r="A271" s="17">
        <f ca="1">RANK(C271,C$2:C$997)</f>
        <v>227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6, 0), 0)/'TOP SCORES'!B$5,0)</f>
        <v>0</v>
      </c>
      <c r="E271" s="14">
        <f>IFERROR(100*_xlfn.IFNA(VLOOKUP($B271,KviZDarije2!$A$1:$N$1000, 6, 0), 0)/'TOP SCORES'!C$5,0)</f>
        <v>0</v>
      </c>
      <c r="F271" s="14">
        <f>IFERROR(100*_xlfn.IFNA(VLOOKUP($B271,KviZDarije3!$A$1:$N$1000, 6, 0), 0)/'TOP SCORES'!D$5,0)</f>
        <v>0</v>
      </c>
      <c r="G271" s="14">
        <f>IFERROR(100*_xlfn.IFNA(VLOOKUP($B271,KviZDarije4!$A$1:$N$1000, 6, 0), 0)/'TOP SCORES'!E$5,0)</f>
        <v>0</v>
      </c>
      <c r="H271" s="14">
        <f>IFERROR(100*_xlfn.IFNA(VLOOKUP($B271,KviZDarije5!$A$1:$N$1000, 6, 0), 0)/'TOP SCORES'!F$5,0)</f>
        <v>0</v>
      </c>
      <c r="I271" s="14">
        <f>IFERROR(100*_xlfn.IFNA(VLOOKUP($B271,KviZDarije6!$A$1:$N$1000, 6, 0), 0)/'TOP SCORES'!G$5,0)</f>
        <v>0</v>
      </c>
      <c r="J271" s="14">
        <f>IFERROR(100*_xlfn.IFNA(VLOOKUP($B271,KviZDarije7!$A$1:$N$999, 6, 0), 0)/'TOP SCORES'!H$5,0)</f>
        <v>0</v>
      </c>
      <c r="K271" s="14">
        <f>IFERROR(100*_xlfn.IFNA(VLOOKUP($B271,KviZDarije8!$A$1:$N$1000, 6, 0), 0)/'TOP SCORES'!I$5,0)</f>
        <v>0</v>
      </c>
      <c r="L271" s="14">
        <f>IFERROR(100*_xlfn.IFNA(VLOOKUP($B271,KviZDarije9!$A$1:$N$1000, 6, 0), 0)/'TOP SCORES'!J$5,0)</f>
        <v>0</v>
      </c>
      <c r="M271" s="14">
        <f>IFERROR(100*_xlfn.IFNA(VLOOKUP($B271,KviZDarije10!$A$1:$N$1000, 6, 0), 0)/'TOP SCORES'!K$5,0)</f>
        <v>0</v>
      </c>
      <c r="N271" s="14">
        <f>IFERROR(100*_xlfn.IFNA(VLOOKUP($B271,KviZDarije11!$A$1:$N$1000, 6, 0), 0)/'TOP SCORES'!L$5,0)</f>
        <v>0</v>
      </c>
    </row>
    <row r="272" spans="1:14">
      <c r="A272" s="17">
        <f ca="1">RANK(C272,C$2:C$997)</f>
        <v>227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6, 0), 0)/'TOP SCORES'!B$5,0)</f>
        <v>0</v>
      </c>
      <c r="E272" s="14">
        <f>IFERROR(100*_xlfn.IFNA(VLOOKUP($B272,KviZDarije2!$A$1:$N$1000, 6, 0), 0)/'TOP SCORES'!C$5,0)</f>
        <v>0</v>
      </c>
      <c r="F272" s="14">
        <f>IFERROR(100*_xlfn.IFNA(VLOOKUP($B272,KviZDarije3!$A$1:$N$1000, 6, 0), 0)/'TOP SCORES'!D$5,0)</f>
        <v>0</v>
      </c>
      <c r="G272" s="14">
        <f>IFERROR(100*_xlfn.IFNA(VLOOKUP($B272,KviZDarije4!$A$1:$N$1000, 6, 0), 0)/'TOP SCORES'!E$5,0)</f>
        <v>0</v>
      </c>
      <c r="H272" s="14">
        <f>IFERROR(100*_xlfn.IFNA(VLOOKUP($B272,KviZDarije5!$A$1:$N$1000, 6, 0), 0)/'TOP SCORES'!F$5,0)</f>
        <v>0</v>
      </c>
      <c r="I272" s="14">
        <f>IFERROR(100*_xlfn.IFNA(VLOOKUP($B272,KviZDarije6!$A$1:$N$1000, 6, 0), 0)/'TOP SCORES'!G$5,0)</f>
        <v>0</v>
      </c>
      <c r="J272" s="14">
        <f>IFERROR(100*_xlfn.IFNA(VLOOKUP($B272,KviZDarije7!$A$1:$N$999, 6, 0), 0)/'TOP SCORES'!H$5,0)</f>
        <v>0</v>
      </c>
      <c r="K272" s="14">
        <f>IFERROR(100*_xlfn.IFNA(VLOOKUP($B272,KviZDarije8!$A$1:$N$1000, 6, 0), 0)/'TOP SCORES'!I$5,0)</f>
        <v>0</v>
      </c>
      <c r="L272" s="14">
        <f>IFERROR(100*_xlfn.IFNA(VLOOKUP($B272,KviZDarije9!$A$1:$N$1000, 6, 0), 0)/'TOP SCORES'!J$5,0)</f>
        <v>0</v>
      </c>
      <c r="M272" s="14">
        <f>IFERROR(100*_xlfn.IFNA(VLOOKUP($B272,KviZDarije10!$A$1:$N$1000, 6, 0), 0)/'TOP SCORES'!K$5,0)</f>
        <v>0</v>
      </c>
      <c r="N272" s="14">
        <f>IFERROR(100*_xlfn.IFNA(VLOOKUP($B272,KviZDarije11!$A$1:$N$1000, 6, 0), 0)/'TOP SCORES'!L$5,0)</f>
        <v>0</v>
      </c>
    </row>
    <row r="273" spans="1:14">
      <c r="A273" s="17">
        <f ca="1">RANK(C273,C$2:C$997)</f>
        <v>227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6, 0), 0)/'TOP SCORES'!B$5,0)</f>
        <v>0</v>
      </c>
      <c r="E273" s="14">
        <f>IFERROR(100*_xlfn.IFNA(VLOOKUP($B273,KviZDarije2!$A$1:$N$1000, 6, 0), 0)/'TOP SCORES'!C$5,0)</f>
        <v>0</v>
      </c>
      <c r="F273" s="14">
        <f>IFERROR(100*_xlfn.IFNA(VLOOKUP($B273,KviZDarije3!$A$1:$N$1000, 6, 0), 0)/'TOP SCORES'!D$5,0)</f>
        <v>0</v>
      </c>
      <c r="G273" s="14">
        <f>IFERROR(100*_xlfn.IFNA(VLOOKUP($B273,KviZDarije4!$A$1:$N$1000, 6, 0), 0)/'TOP SCORES'!E$5,0)</f>
        <v>0</v>
      </c>
      <c r="H273" s="14">
        <f>IFERROR(100*_xlfn.IFNA(VLOOKUP($B273,KviZDarije5!$A$1:$N$1000, 6, 0), 0)/'TOP SCORES'!F$5,0)</f>
        <v>0</v>
      </c>
      <c r="I273" s="14">
        <f>IFERROR(100*_xlfn.IFNA(VLOOKUP($B273,KviZDarije6!$A$1:$N$1000, 6, 0), 0)/'TOP SCORES'!G$5,0)</f>
        <v>0</v>
      </c>
      <c r="J273" s="14">
        <f>IFERROR(100*_xlfn.IFNA(VLOOKUP($B273,KviZDarije7!$A$1:$N$999, 6, 0), 0)/'TOP SCORES'!H$5,0)</f>
        <v>0</v>
      </c>
      <c r="K273" s="14">
        <f>IFERROR(100*_xlfn.IFNA(VLOOKUP($B273,KviZDarije8!$A$1:$N$1000, 6, 0), 0)/'TOP SCORES'!I$5,0)</f>
        <v>0</v>
      </c>
      <c r="L273" s="14">
        <f>IFERROR(100*_xlfn.IFNA(VLOOKUP($B273,KviZDarije9!$A$1:$N$1000, 6, 0), 0)/'TOP SCORES'!J$5,0)</f>
        <v>0</v>
      </c>
      <c r="M273" s="14">
        <f>IFERROR(100*_xlfn.IFNA(VLOOKUP($B273,KviZDarije10!$A$1:$N$1000, 6, 0), 0)/'TOP SCORES'!K$5,0)</f>
        <v>0</v>
      </c>
      <c r="N273" s="14">
        <f>IFERROR(100*_xlfn.IFNA(VLOOKUP($B273,KviZDarije11!$A$1:$N$1000, 6, 0), 0)/'TOP SCORES'!L$5,0)</f>
        <v>0</v>
      </c>
    </row>
    <row r="274" spans="1:14">
      <c r="A274" s="17">
        <f ca="1">RANK(C274,C$2:C$997)</f>
        <v>227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6, 0), 0)/'TOP SCORES'!B$5,0)</f>
        <v>0</v>
      </c>
      <c r="E274" s="14">
        <f>IFERROR(100*_xlfn.IFNA(VLOOKUP($B274,KviZDarije2!$A$1:$N$1000, 6, 0), 0)/'TOP SCORES'!C$5,0)</f>
        <v>0</v>
      </c>
      <c r="F274" s="14">
        <f>IFERROR(100*_xlfn.IFNA(VLOOKUP($B274,KviZDarije3!$A$1:$N$1000, 6, 0), 0)/'TOP SCORES'!D$5,0)</f>
        <v>0</v>
      </c>
      <c r="G274" s="14">
        <f>IFERROR(100*_xlfn.IFNA(VLOOKUP($B274,KviZDarije4!$A$1:$N$1000, 6, 0), 0)/'TOP SCORES'!E$5,0)</f>
        <v>0</v>
      </c>
      <c r="H274" s="14">
        <f>IFERROR(100*_xlfn.IFNA(VLOOKUP($B274,KviZDarije5!$A$1:$N$1000, 6, 0), 0)/'TOP SCORES'!F$5,0)</f>
        <v>0</v>
      </c>
      <c r="I274" s="14">
        <f>IFERROR(100*_xlfn.IFNA(VLOOKUP($B274,KviZDarije6!$A$1:$N$1000, 6, 0), 0)/'TOP SCORES'!G$5,0)</f>
        <v>0</v>
      </c>
      <c r="J274" s="14">
        <f>IFERROR(100*_xlfn.IFNA(VLOOKUP($B274,KviZDarije7!$A$1:$N$999, 6, 0), 0)/'TOP SCORES'!H$5,0)</f>
        <v>0</v>
      </c>
      <c r="K274" s="14">
        <f>IFERROR(100*_xlfn.IFNA(VLOOKUP($B274,KviZDarije8!$A$1:$N$1000, 6, 0), 0)/'TOP SCORES'!I$5,0)</f>
        <v>0</v>
      </c>
      <c r="L274" s="14">
        <f>IFERROR(100*_xlfn.IFNA(VLOOKUP($B274,KviZDarije9!$A$1:$N$1000, 6, 0), 0)/'TOP SCORES'!J$5,0)</f>
        <v>0</v>
      </c>
      <c r="M274" s="14">
        <f>IFERROR(100*_xlfn.IFNA(VLOOKUP($B274,KviZDarije10!$A$1:$N$1000, 6, 0), 0)/'TOP SCORES'!K$5,0)</f>
        <v>0</v>
      </c>
      <c r="N274" s="14">
        <f>IFERROR(100*_xlfn.IFNA(VLOOKUP($B274,KviZDarije11!$A$1:$N$1000, 6, 0), 0)/'TOP SCORES'!L$5,0)</f>
        <v>0</v>
      </c>
    </row>
    <row r="275" spans="1:14">
      <c r="A275" s="17">
        <f ca="1">RANK(C275,C$2:C$997)</f>
        <v>227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6, 0), 0)/'TOP SCORES'!B$5,0)</f>
        <v>0</v>
      </c>
      <c r="E275" s="14">
        <f>IFERROR(100*_xlfn.IFNA(VLOOKUP($B275,KviZDarije2!$A$1:$N$1000, 6, 0), 0)/'TOP SCORES'!C$5,0)</f>
        <v>0</v>
      </c>
      <c r="F275" s="14">
        <f>IFERROR(100*_xlfn.IFNA(VLOOKUP($B275,KviZDarije3!$A$1:$N$1000, 6, 0), 0)/'TOP SCORES'!D$5,0)</f>
        <v>0</v>
      </c>
      <c r="G275" s="14">
        <f>IFERROR(100*_xlfn.IFNA(VLOOKUP($B275,KviZDarije4!$A$1:$N$1000, 6, 0), 0)/'TOP SCORES'!E$5,0)</f>
        <v>0</v>
      </c>
      <c r="H275" s="14">
        <f>IFERROR(100*_xlfn.IFNA(VLOOKUP($B275,KviZDarije5!$A$1:$N$1000, 6, 0), 0)/'TOP SCORES'!F$5,0)</f>
        <v>0</v>
      </c>
      <c r="I275" s="14">
        <f>IFERROR(100*_xlfn.IFNA(VLOOKUP($B275,KviZDarije6!$A$1:$N$1000, 6, 0), 0)/'TOP SCORES'!G$5,0)</f>
        <v>0</v>
      </c>
      <c r="J275" s="14">
        <f>IFERROR(100*_xlfn.IFNA(VLOOKUP($B275,KviZDarije7!$A$1:$N$999, 6, 0), 0)/'TOP SCORES'!H$5,0)</f>
        <v>0</v>
      </c>
      <c r="K275" s="14">
        <f>IFERROR(100*_xlfn.IFNA(VLOOKUP($B275,KviZDarije8!$A$1:$N$1000, 6, 0), 0)/'TOP SCORES'!I$5,0)</f>
        <v>0</v>
      </c>
      <c r="L275" s="14">
        <f>IFERROR(100*_xlfn.IFNA(VLOOKUP($B275,KviZDarije9!$A$1:$N$1000, 6, 0), 0)/'TOP SCORES'!J$5,0)</f>
        <v>0</v>
      </c>
      <c r="M275" s="14">
        <f>IFERROR(100*_xlfn.IFNA(VLOOKUP($B275,KviZDarije10!$A$1:$N$1000, 6, 0), 0)/'TOP SCORES'!K$5,0)</f>
        <v>0</v>
      </c>
      <c r="N275" s="14">
        <f>IFERROR(100*_xlfn.IFNA(VLOOKUP($B275,KviZDarije11!$A$1:$N$1000, 6, 0), 0)/'TOP SCORES'!L$5,0)</f>
        <v>0</v>
      </c>
    </row>
    <row r="276" spans="1:14">
      <c r="A276" s="17">
        <f ca="1">RANK(C276,C$2:C$997)</f>
        <v>227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6, 0), 0)/'TOP SCORES'!B$5,0)</f>
        <v>0</v>
      </c>
      <c r="E276" s="14">
        <f>IFERROR(100*_xlfn.IFNA(VLOOKUP($B276,KviZDarije2!$A$1:$N$1000, 6, 0), 0)/'TOP SCORES'!C$5,0)</f>
        <v>0</v>
      </c>
      <c r="F276" s="14">
        <f>IFERROR(100*_xlfn.IFNA(VLOOKUP($B276,KviZDarije3!$A$1:$N$1000, 6, 0), 0)/'TOP SCORES'!D$5,0)</f>
        <v>0</v>
      </c>
      <c r="G276" s="14">
        <f>IFERROR(100*_xlfn.IFNA(VLOOKUP($B276,KviZDarije4!$A$1:$N$1000, 6, 0), 0)/'TOP SCORES'!E$5,0)</f>
        <v>0</v>
      </c>
      <c r="H276" s="14">
        <f>IFERROR(100*_xlfn.IFNA(VLOOKUP($B276,KviZDarije5!$A$1:$N$1000, 6, 0), 0)/'TOP SCORES'!F$5,0)</f>
        <v>0</v>
      </c>
      <c r="I276" s="14">
        <f>IFERROR(100*_xlfn.IFNA(VLOOKUP($B276,KviZDarije6!$A$1:$N$1000, 6, 0), 0)/'TOP SCORES'!G$5,0)</f>
        <v>0</v>
      </c>
      <c r="J276" s="14">
        <f>IFERROR(100*_xlfn.IFNA(VLOOKUP($B276,KviZDarije7!$A$1:$N$999, 6, 0), 0)/'TOP SCORES'!H$5,0)</f>
        <v>0</v>
      </c>
      <c r="K276" s="14">
        <f>IFERROR(100*_xlfn.IFNA(VLOOKUP($B276,KviZDarije8!$A$1:$N$1000, 6, 0), 0)/'TOP SCORES'!I$5,0)</f>
        <v>0</v>
      </c>
      <c r="L276" s="14">
        <f>IFERROR(100*_xlfn.IFNA(VLOOKUP($B276,KviZDarije9!$A$1:$N$1000, 6, 0), 0)/'TOP SCORES'!J$5,0)</f>
        <v>0</v>
      </c>
      <c r="M276" s="14">
        <f>IFERROR(100*_xlfn.IFNA(VLOOKUP($B276,KviZDarije10!$A$1:$N$1000, 6, 0), 0)/'TOP SCORES'!K$5,0)</f>
        <v>0</v>
      </c>
      <c r="N276" s="14">
        <f>IFERROR(100*_xlfn.IFNA(VLOOKUP($B276,KviZDarije11!$A$1:$N$1000, 6, 0), 0)/'TOP SCORES'!L$5,0)</f>
        <v>0</v>
      </c>
    </row>
    <row r="277" spans="1:14">
      <c r="A277" s="17">
        <f ca="1">RANK(C277,C$2:C$997)</f>
        <v>227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6, 0), 0)/'TOP SCORES'!B$5,0)</f>
        <v>0</v>
      </c>
      <c r="E277" s="14">
        <f>IFERROR(100*_xlfn.IFNA(VLOOKUP($B277,KviZDarije2!$A$1:$N$1000, 6, 0), 0)/'TOP SCORES'!C$5,0)</f>
        <v>0</v>
      </c>
      <c r="F277" s="14">
        <f>IFERROR(100*_xlfn.IFNA(VLOOKUP($B277,KviZDarije3!$A$1:$N$1000, 6, 0), 0)/'TOP SCORES'!D$5,0)</f>
        <v>0</v>
      </c>
      <c r="G277" s="14">
        <f>IFERROR(100*_xlfn.IFNA(VLOOKUP($B277,KviZDarije4!$A$1:$N$1000, 6, 0), 0)/'TOP SCORES'!E$5,0)</f>
        <v>0</v>
      </c>
      <c r="H277" s="14">
        <f>IFERROR(100*_xlfn.IFNA(VLOOKUP($B277,KviZDarije5!$A$1:$N$1000, 6, 0), 0)/'TOP SCORES'!F$5,0)</f>
        <v>0</v>
      </c>
      <c r="I277" s="14">
        <f>IFERROR(100*_xlfn.IFNA(VLOOKUP($B277,KviZDarije6!$A$1:$N$1000, 6, 0), 0)/'TOP SCORES'!G$5,0)</f>
        <v>0</v>
      </c>
      <c r="J277" s="14">
        <f>IFERROR(100*_xlfn.IFNA(VLOOKUP($B277,KviZDarije7!$A$1:$N$999, 6, 0), 0)/'TOP SCORES'!H$5,0)</f>
        <v>0</v>
      </c>
      <c r="K277" s="14">
        <f>IFERROR(100*_xlfn.IFNA(VLOOKUP($B277,KviZDarije8!$A$1:$N$1000, 6, 0), 0)/'TOP SCORES'!I$5,0)</f>
        <v>0</v>
      </c>
      <c r="L277" s="14">
        <f>IFERROR(100*_xlfn.IFNA(VLOOKUP($B277,KviZDarije9!$A$1:$N$1000, 6, 0), 0)/'TOP SCORES'!J$5,0)</f>
        <v>0</v>
      </c>
      <c r="M277" s="14">
        <f>IFERROR(100*_xlfn.IFNA(VLOOKUP($B277,KviZDarije10!$A$1:$N$1000, 6, 0), 0)/'TOP SCORES'!K$5,0)</f>
        <v>0</v>
      </c>
      <c r="N277" s="14">
        <f>IFERROR(100*_xlfn.IFNA(VLOOKUP($B277,KviZDarije11!$A$1:$N$1000, 6, 0), 0)/'TOP SCORES'!L$5,0)</f>
        <v>0</v>
      </c>
    </row>
    <row r="278" spans="1:14">
      <c r="A278" s="17">
        <f ca="1">RANK(C278,C$2:C$997)</f>
        <v>227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6, 0), 0)/'TOP SCORES'!B$5,0)</f>
        <v>0</v>
      </c>
      <c r="E278" s="14">
        <f>IFERROR(100*_xlfn.IFNA(VLOOKUP($B278,KviZDarije2!$A$1:$N$1000, 6, 0), 0)/'TOP SCORES'!C$5,0)</f>
        <v>0</v>
      </c>
      <c r="F278" s="14">
        <f>IFERROR(100*_xlfn.IFNA(VLOOKUP($B278,KviZDarije3!$A$1:$N$1000, 6, 0), 0)/'TOP SCORES'!D$5,0)</f>
        <v>0</v>
      </c>
      <c r="G278" s="14">
        <f>IFERROR(100*_xlfn.IFNA(VLOOKUP($B278,KviZDarije4!$A$1:$N$1000, 6, 0), 0)/'TOP SCORES'!E$5,0)</f>
        <v>0</v>
      </c>
      <c r="H278" s="14">
        <f>IFERROR(100*_xlfn.IFNA(VLOOKUP($B278,KviZDarije5!$A$1:$N$1000, 6, 0), 0)/'TOP SCORES'!F$5,0)</f>
        <v>0</v>
      </c>
      <c r="I278" s="14">
        <f>IFERROR(100*_xlfn.IFNA(VLOOKUP($B278,KviZDarije6!$A$1:$N$1000, 6, 0), 0)/'TOP SCORES'!G$5,0)</f>
        <v>0</v>
      </c>
      <c r="J278" s="14">
        <f>IFERROR(100*_xlfn.IFNA(VLOOKUP($B278,KviZDarije7!$A$1:$N$999, 6, 0), 0)/'TOP SCORES'!H$5,0)</f>
        <v>0</v>
      </c>
      <c r="K278" s="14">
        <f>IFERROR(100*_xlfn.IFNA(VLOOKUP($B278,KviZDarije8!$A$1:$N$1000, 6, 0), 0)/'TOP SCORES'!I$5,0)</f>
        <v>0</v>
      </c>
      <c r="L278" s="14">
        <f>IFERROR(100*_xlfn.IFNA(VLOOKUP($B278,KviZDarije9!$A$1:$N$1000, 6, 0), 0)/'TOP SCORES'!J$5,0)</f>
        <v>0</v>
      </c>
      <c r="M278" s="14">
        <f>IFERROR(100*_xlfn.IFNA(VLOOKUP($B278,KviZDarije10!$A$1:$N$1000, 6, 0), 0)/'TOP SCORES'!K$5,0)</f>
        <v>0</v>
      </c>
      <c r="N278" s="14">
        <f>IFERROR(100*_xlfn.IFNA(VLOOKUP($B278,KviZDarije11!$A$1:$N$1000, 6, 0), 0)/'TOP SCORES'!L$5,0)</f>
        <v>0</v>
      </c>
    </row>
    <row r="279" spans="1:14">
      <c r="A279" s="17">
        <f ca="1">RANK(C279,C$2:C$997)</f>
        <v>227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6, 0), 0)/'TOP SCORES'!B$5,0)</f>
        <v>0</v>
      </c>
      <c r="E279" s="14">
        <f>IFERROR(100*_xlfn.IFNA(VLOOKUP($B279,KviZDarije2!$A$1:$N$1000, 6, 0), 0)/'TOP SCORES'!C$5,0)</f>
        <v>0</v>
      </c>
      <c r="F279" s="14">
        <f>IFERROR(100*_xlfn.IFNA(VLOOKUP($B279,KviZDarije3!$A$1:$N$1000, 6, 0), 0)/'TOP SCORES'!D$5,0)</f>
        <v>0</v>
      </c>
      <c r="G279" s="14">
        <f>IFERROR(100*_xlfn.IFNA(VLOOKUP($B279,KviZDarije4!$A$1:$N$1000, 6, 0), 0)/'TOP SCORES'!E$5,0)</f>
        <v>0</v>
      </c>
      <c r="H279" s="14">
        <f>IFERROR(100*_xlfn.IFNA(VLOOKUP($B279,KviZDarije5!$A$1:$N$1000, 6, 0), 0)/'TOP SCORES'!F$5,0)</f>
        <v>0</v>
      </c>
      <c r="I279" s="14">
        <f>IFERROR(100*_xlfn.IFNA(VLOOKUP($B279,KviZDarije6!$A$1:$N$1000, 6, 0), 0)/'TOP SCORES'!G$5,0)</f>
        <v>0</v>
      </c>
      <c r="J279" s="14">
        <f>IFERROR(100*_xlfn.IFNA(VLOOKUP($B279,KviZDarije7!$A$1:$N$999, 6, 0), 0)/'TOP SCORES'!H$5,0)</f>
        <v>0</v>
      </c>
      <c r="K279" s="14">
        <f>IFERROR(100*_xlfn.IFNA(VLOOKUP($B279,KviZDarije8!$A$1:$N$1000, 6, 0), 0)/'TOP SCORES'!I$5,0)</f>
        <v>0</v>
      </c>
      <c r="L279" s="14">
        <f>IFERROR(100*_xlfn.IFNA(VLOOKUP($B279,KviZDarije9!$A$1:$N$1000, 6, 0), 0)/'TOP SCORES'!J$5,0)</f>
        <v>0</v>
      </c>
      <c r="M279" s="14">
        <f>IFERROR(100*_xlfn.IFNA(VLOOKUP($B279,KviZDarije10!$A$1:$N$1000, 6, 0), 0)/'TOP SCORES'!K$5,0)</f>
        <v>0</v>
      </c>
      <c r="N279" s="14">
        <f>IFERROR(100*_xlfn.IFNA(VLOOKUP($B279,KviZDarije11!$A$1:$N$1000, 6, 0), 0)/'TOP SCORES'!L$5,0)</f>
        <v>0</v>
      </c>
    </row>
    <row r="280" spans="1:14">
      <c r="A280" s="17">
        <f ca="1">RANK(C280,C$2:C$997)</f>
        <v>227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6, 0), 0)/'TOP SCORES'!B$5,0)</f>
        <v>0</v>
      </c>
      <c r="E280" s="14">
        <f>IFERROR(100*_xlfn.IFNA(VLOOKUP($B280,KviZDarije2!$A$1:$N$1000, 6, 0), 0)/'TOP SCORES'!C$5,0)</f>
        <v>0</v>
      </c>
      <c r="F280" s="14">
        <f>IFERROR(100*_xlfn.IFNA(VLOOKUP($B280,KviZDarije3!$A$1:$N$1000, 6, 0), 0)/'TOP SCORES'!D$5,0)</f>
        <v>0</v>
      </c>
      <c r="G280" s="14">
        <f>IFERROR(100*_xlfn.IFNA(VLOOKUP($B280,KviZDarije4!$A$1:$N$1000, 6, 0), 0)/'TOP SCORES'!E$5,0)</f>
        <v>0</v>
      </c>
      <c r="H280" s="14">
        <f>IFERROR(100*_xlfn.IFNA(VLOOKUP($B280,KviZDarije5!$A$1:$N$1000, 6, 0), 0)/'TOP SCORES'!F$5,0)</f>
        <v>0</v>
      </c>
      <c r="I280" s="14">
        <f>IFERROR(100*_xlfn.IFNA(VLOOKUP($B280,KviZDarije6!$A$1:$N$1000, 6, 0), 0)/'TOP SCORES'!G$5,0)</f>
        <v>0</v>
      </c>
      <c r="J280" s="14">
        <f>IFERROR(100*_xlfn.IFNA(VLOOKUP($B280,KviZDarije7!$A$1:$N$999, 6, 0), 0)/'TOP SCORES'!H$5,0)</f>
        <v>0</v>
      </c>
      <c r="K280" s="14">
        <f>IFERROR(100*_xlfn.IFNA(VLOOKUP($B280,KviZDarije8!$A$1:$N$1000, 6, 0), 0)/'TOP SCORES'!I$5,0)</f>
        <v>0</v>
      </c>
      <c r="L280" s="14">
        <f>IFERROR(100*_xlfn.IFNA(VLOOKUP($B280,KviZDarije9!$A$1:$N$1000, 6, 0), 0)/'TOP SCORES'!J$5,0)</f>
        <v>0</v>
      </c>
      <c r="M280" s="14">
        <f>IFERROR(100*_xlfn.IFNA(VLOOKUP($B280,KviZDarije10!$A$1:$N$1000, 6, 0), 0)/'TOP SCORES'!K$5,0)</f>
        <v>0</v>
      </c>
      <c r="N280" s="14">
        <f>IFERROR(100*_xlfn.IFNA(VLOOKUP($B280,KviZDarije11!$A$1:$N$1000, 6, 0), 0)/'TOP SCORES'!L$5,0)</f>
        <v>0</v>
      </c>
    </row>
    <row r="281" spans="1:14">
      <c r="A281" s="17">
        <f ca="1">RANK(C281,C$2:C$997)</f>
        <v>227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6, 0), 0)/'TOP SCORES'!B$5,0)</f>
        <v>0</v>
      </c>
      <c r="E281" s="14">
        <f>IFERROR(100*_xlfn.IFNA(VLOOKUP($B281,KviZDarije2!$A$1:$N$1000, 6, 0), 0)/'TOP SCORES'!C$5,0)</f>
        <v>0</v>
      </c>
      <c r="F281" s="14">
        <f>IFERROR(100*_xlfn.IFNA(VLOOKUP($B281,KviZDarije3!$A$1:$N$1000, 6, 0), 0)/'TOP SCORES'!D$5,0)</f>
        <v>0</v>
      </c>
      <c r="G281" s="14">
        <f>IFERROR(100*_xlfn.IFNA(VLOOKUP($B281,KviZDarije4!$A$1:$N$1000, 6, 0), 0)/'TOP SCORES'!E$5,0)</f>
        <v>0</v>
      </c>
      <c r="H281" s="14">
        <f>IFERROR(100*_xlfn.IFNA(VLOOKUP($B281,KviZDarije5!$A$1:$N$1000, 6, 0), 0)/'TOP SCORES'!F$5,0)</f>
        <v>0</v>
      </c>
      <c r="I281" s="14">
        <f>IFERROR(100*_xlfn.IFNA(VLOOKUP($B281,KviZDarije6!$A$1:$N$1000, 6, 0), 0)/'TOP SCORES'!G$5,0)</f>
        <v>0</v>
      </c>
      <c r="J281" s="14">
        <f>IFERROR(100*_xlfn.IFNA(VLOOKUP($B281,KviZDarije7!$A$1:$N$999, 6, 0), 0)/'TOP SCORES'!H$5,0)</f>
        <v>0</v>
      </c>
      <c r="K281" s="14">
        <f>IFERROR(100*_xlfn.IFNA(VLOOKUP($B281,KviZDarije8!$A$1:$N$1000, 6, 0), 0)/'TOP SCORES'!I$5,0)</f>
        <v>0</v>
      </c>
      <c r="L281" s="14">
        <f>IFERROR(100*_xlfn.IFNA(VLOOKUP($B281,KviZDarije9!$A$1:$N$1000, 6, 0), 0)/'TOP SCORES'!J$5,0)</f>
        <v>0</v>
      </c>
      <c r="M281" s="14">
        <f>IFERROR(100*_xlfn.IFNA(VLOOKUP($B281,KviZDarije10!$A$1:$N$1000, 6, 0), 0)/'TOP SCORES'!K$5,0)</f>
        <v>0</v>
      </c>
      <c r="N281" s="14">
        <f>IFERROR(100*_xlfn.IFNA(VLOOKUP($B281,KviZDarije11!$A$1:$N$1000, 6, 0), 0)/'TOP SCORES'!L$5,0)</f>
        <v>0</v>
      </c>
    </row>
    <row r="282" spans="1:14">
      <c r="A282" s="17">
        <f ca="1">RANK(C282,C$2:C$997)</f>
        <v>227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6, 0), 0)/'TOP SCORES'!B$5,0)</f>
        <v>0</v>
      </c>
      <c r="E282" s="14">
        <f>IFERROR(100*_xlfn.IFNA(VLOOKUP($B282,KviZDarije2!$A$1:$N$1000, 6, 0), 0)/'TOP SCORES'!C$5,0)</f>
        <v>0</v>
      </c>
      <c r="F282" s="14">
        <f>IFERROR(100*_xlfn.IFNA(VLOOKUP($B282,KviZDarije3!$A$1:$N$1000, 6, 0), 0)/'TOP SCORES'!D$5,0)</f>
        <v>0</v>
      </c>
      <c r="G282" s="14">
        <f>IFERROR(100*_xlfn.IFNA(VLOOKUP($B282,KviZDarije4!$A$1:$N$1000, 6, 0), 0)/'TOP SCORES'!E$5,0)</f>
        <v>0</v>
      </c>
      <c r="H282" s="14">
        <f>IFERROR(100*_xlfn.IFNA(VLOOKUP($B282,KviZDarije5!$A$1:$N$1000, 6, 0), 0)/'TOP SCORES'!F$5,0)</f>
        <v>0</v>
      </c>
      <c r="I282" s="14">
        <f>IFERROR(100*_xlfn.IFNA(VLOOKUP($B282,KviZDarije6!$A$1:$N$1000, 6, 0), 0)/'TOP SCORES'!G$5,0)</f>
        <v>0</v>
      </c>
      <c r="J282" s="14">
        <f>IFERROR(100*_xlfn.IFNA(VLOOKUP($B282,KviZDarije7!$A$1:$N$999, 6, 0), 0)/'TOP SCORES'!H$5,0)</f>
        <v>0</v>
      </c>
      <c r="K282" s="14">
        <f>IFERROR(100*_xlfn.IFNA(VLOOKUP($B282,KviZDarije8!$A$1:$N$1000, 6, 0), 0)/'TOP SCORES'!I$5,0)</f>
        <v>0</v>
      </c>
      <c r="L282" s="14">
        <f>IFERROR(100*_xlfn.IFNA(VLOOKUP($B282,KviZDarije9!$A$1:$N$1000, 6, 0), 0)/'TOP SCORES'!J$5,0)</f>
        <v>0</v>
      </c>
      <c r="M282" s="14">
        <f>IFERROR(100*_xlfn.IFNA(VLOOKUP($B282,KviZDarije10!$A$1:$N$1000, 6, 0), 0)/'TOP SCORES'!K$5,0)</f>
        <v>0</v>
      </c>
      <c r="N282" s="14">
        <f>IFERROR(100*_xlfn.IFNA(VLOOKUP($B282,KviZDarije11!$A$1:$N$1000, 6, 0), 0)/'TOP SCORES'!L$5,0)</f>
        <v>0</v>
      </c>
    </row>
    <row r="283" spans="1:14">
      <c r="A283" s="17">
        <f ca="1">RANK(C283,C$2:C$997)</f>
        <v>227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6, 0), 0)/'TOP SCORES'!B$5,0)</f>
        <v>0</v>
      </c>
      <c r="E283" s="14">
        <f>IFERROR(100*_xlfn.IFNA(VLOOKUP($B283,KviZDarije2!$A$1:$N$1000, 6, 0), 0)/'TOP SCORES'!C$5,0)</f>
        <v>0</v>
      </c>
      <c r="F283" s="14">
        <f>IFERROR(100*_xlfn.IFNA(VLOOKUP($B283,KviZDarije3!$A$1:$N$1000, 6, 0), 0)/'TOP SCORES'!D$5,0)</f>
        <v>0</v>
      </c>
      <c r="G283" s="14">
        <f>IFERROR(100*_xlfn.IFNA(VLOOKUP($B283,KviZDarije4!$A$1:$N$1000, 6, 0), 0)/'TOP SCORES'!E$5,0)</f>
        <v>0</v>
      </c>
      <c r="H283" s="14">
        <f>IFERROR(100*_xlfn.IFNA(VLOOKUP($B283,KviZDarije5!$A$1:$N$1000, 6, 0), 0)/'TOP SCORES'!F$5,0)</f>
        <v>0</v>
      </c>
      <c r="I283" s="14">
        <f>IFERROR(100*_xlfn.IFNA(VLOOKUP($B283,KviZDarije6!$A$1:$N$1000, 6, 0), 0)/'TOP SCORES'!G$5,0)</f>
        <v>0</v>
      </c>
      <c r="J283" s="14">
        <f>IFERROR(100*_xlfn.IFNA(VLOOKUP($B283,KviZDarije7!$A$1:$N$999, 6, 0), 0)/'TOP SCORES'!H$5,0)</f>
        <v>0</v>
      </c>
      <c r="K283" s="14">
        <f>IFERROR(100*_xlfn.IFNA(VLOOKUP($B283,KviZDarije8!$A$1:$N$1000, 6, 0), 0)/'TOP SCORES'!I$5,0)</f>
        <v>0</v>
      </c>
      <c r="L283" s="14">
        <f>IFERROR(100*_xlfn.IFNA(VLOOKUP($B283,KviZDarije9!$A$1:$N$1000, 6, 0), 0)/'TOP SCORES'!J$5,0)</f>
        <v>0</v>
      </c>
      <c r="M283" s="14">
        <f>IFERROR(100*_xlfn.IFNA(VLOOKUP($B283,KviZDarije10!$A$1:$N$1000, 6, 0), 0)/'TOP SCORES'!K$5,0)</f>
        <v>0</v>
      </c>
      <c r="N283" s="14">
        <f>IFERROR(100*_xlfn.IFNA(VLOOKUP($B283,KviZDarije11!$A$1:$N$1000, 6, 0), 0)/'TOP SCORES'!L$5,0)</f>
        <v>0</v>
      </c>
    </row>
    <row r="284" spans="1:14">
      <c r="A284" s="17">
        <f ca="1">RANK(C284,C$2:C$997)</f>
        <v>227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6, 0), 0)/'TOP SCORES'!B$5,0)</f>
        <v>0</v>
      </c>
      <c r="E284" s="14">
        <f>IFERROR(100*_xlfn.IFNA(VLOOKUP($B284,KviZDarije2!$A$1:$N$1000, 6, 0), 0)/'TOP SCORES'!C$5,0)</f>
        <v>0</v>
      </c>
      <c r="F284" s="14">
        <f>IFERROR(100*_xlfn.IFNA(VLOOKUP($B284,KviZDarije3!$A$1:$N$1000, 6, 0), 0)/'TOP SCORES'!D$5,0)</f>
        <v>0</v>
      </c>
      <c r="G284" s="14">
        <f>IFERROR(100*_xlfn.IFNA(VLOOKUP($B284,KviZDarije4!$A$1:$N$1000, 6, 0), 0)/'TOP SCORES'!E$5,0)</f>
        <v>0</v>
      </c>
      <c r="H284" s="14">
        <f>IFERROR(100*_xlfn.IFNA(VLOOKUP($B284,KviZDarije5!$A$1:$N$1000, 6, 0), 0)/'TOP SCORES'!F$5,0)</f>
        <v>0</v>
      </c>
      <c r="I284" s="14">
        <f>IFERROR(100*_xlfn.IFNA(VLOOKUP($B284,KviZDarije6!$A$1:$N$1000, 6, 0), 0)/'TOP SCORES'!G$5,0)</f>
        <v>0</v>
      </c>
      <c r="J284" s="14">
        <f>IFERROR(100*_xlfn.IFNA(VLOOKUP($B284,KviZDarije7!$A$1:$N$999, 6, 0), 0)/'TOP SCORES'!H$5,0)</f>
        <v>0</v>
      </c>
      <c r="K284" s="14">
        <f>IFERROR(100*_xlfn.IFNA(VLOOKUP($B284,KviZDarije8!$A$1:$N$1000, 6, 0), 0)/'TOP SCORES'!I$5,0)</f>
        <v>0</v>
      </c>
      <c r="L284" s="14">
        <f>IFERROR(100*_xlfn.IFNA(VLOOKUP($B284,KviZDarije9!$A$1:$N$1000, 6, 0), 0)/'TOP SCORES'!J$5,0)</f>
        <v>0</v>
      </c>
      <c r="M284" s="14">
        <f>IFERROR(100*_xlfn.IFNA(VLOOKUP($B284,KviZDarije10!$A$1:$N$1000, 6, 0), 0)/'TOP SCORES'!K$5,0)</f>
        <v>0</v>
      </c>
      <c r="N284" s="14">
        <f>IFERROR(100*_xlfn.IFNA(VLOOKUP($B284,KviZDarije11!$A$1:$N$1000, 6, 0), 0)/'TOP SCORES'!L$5,0)</f>
        <v>0</v>
      </c>
    </row>
    <row r="285" spans="1:14">
      <c r="A285" s="17">
        <f ca="1">RANK(C285,C$2:C$997)</f>
        <v>227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6, 0), 0)/'TOP SCORES'!B$5,0)</f>
        <v>0</v>
      </c>
      <c r="E285" s="14">
        <f>IFERROR(100*_xlfn.IFNA(VLOOKUP($B285,KviZDarije2!$A$1:$N$1000, 6, 0), 0)/'TOP SCORES'!C$5,0)</f>
        <v>0</v>
      </c>
      <c r="F285" s="14">
        <f>IFERROR(100*_xlfn.IFNA(VLOOKUP($B285,KviZDarije3!$A$1:$N$1000, 6, 0), 0)/'TOP SCORES'!D$5,0)</f>
        <v>0</v>
      </c>
      <c r="G285" s="14">
        <f>IFERROR(100*_xlfn.IFNA(VLOOKUP($B285,KviZDarije4!$A$1:$N$1000, 6, 0), 0)/'TOP SCORES'!E$5,0)</f>
        <v>0</v>
      </c>
      <c r="H285" s="14">
        <f>IFERROR(100*_xlfn.IFNA(VLOOKUP($B285,KviZDarije5!$A$1:$N$1000, 6, 0), 0)/'TOP SCORES'!F$5,0)</f>
        <v>0</v>
      </c>
      <c r="I285" s="14">
        <f>IFERROR(100*_xlfn.IFNA(VLOOKUP($B285,KviZDarije6!$A$1:$N$1000, 6, 0), 0)/'TOP SCORES'!G$5,0)</f>
        <v>0</v>
      </c>
      <c r="J285" s="14">
        <f>IFERROR(100*_xlfn.IFNA(VLOOKUP($B285,KviZDarije7!$A$1:$N$999, 6, 0), 0)/'TOP SCORES'!H$5,0)</f>
        <v>0</v>
      </c>
      <c r="K285" s="14">
        <f>IFERROR(100*_xlfn.IFNA(VLOOKUP($B285,KviZDarije8!$A$1:$N$1000, 6, 0), 0)/'TOP SCORES'!I$5,0)</f>
        <v>0</v>
      </c>
      <c r="L285" s="14">
        <f>IFERROR(100*_xlfn.IFNA(VLOOKUP($B285,KviZDarije9!$A$1:$N$1000, 6, 0), 0)/'TOP SCORES'!J$5,0)</f>
        <v>0</v>
      </c>
      <c r="M285" s="14">
        <f>IFERROR(100*_xlfn.IFNA(VLOOKUP($B285,KviZDarije10!$A$1:$N$1000, 6, 0), 0)/'TOP SCORES'!K$5,0)</f>
        <v>0</v>
      </c>
      <c r="N285" s="14">
        <f>IFERROR(100*_xlfn.IFNA(VLOOKUP($B285,KviZDarije11!$A$1:$N$1000, 6, 0), 0)/'TOP SCORES'!L$5,0)</f>
        <v>0</v>
      </c>
    </row>
    <row r="286" spans="1:14">
      <c r="A286" s="17">
        <f ca="1">RANK(C286,C$2:C$997)</f>
        <v>227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6, 0), 0)/'TOP SCORES'!B$5,0)</f>
        <v>0</v>
      </c>
      <c r="E286" s="14">
        <f>IFERROR(100*_xlfn.IFNA(VLOOKUP($B286,KviZDarije2!$A$1:$N$1000, 6, 0), 0)/'TOP SCORES'!C$5,0)</f>
        <v>0</v>
      </c>
      <c r="F286" s="14">
        <f>IFERROR(100*_xlfn.IFNA(VLOOKUP($B286,KviZDarije3!$A$1:$N$1000, 6, 0), 0)/'TOP SCORES'!D$5,0)</f>
        <v>0</v>
      </c>
      <c r="G286" s="14">
        <f>IFERROR(100*_xlfn.IFNA(VLOOKUP($B286,KviZDarije4!$A$1:$N$1000, 6, 0), 0)/'TOP SCORES'!E$5,0)</f>
        <v>0</v>
      </c>
      <c r="H286" s="14">
        <f>IFERROR(100*_xlfn.IFNA(VLOOKUP($B286,KviZDarije5!$A$1:$N$1000, 6, 0), 0)/'TOP SCORES'!F$5,0)</f>
        <v>0</v>
      </c>
      <c r="I286" s="14">
        <f>IFERROR(100*_xlfn.IFNA(VLOOKUP($B286,KviZDarije6!$A$1:$N$1000, 6, 0), 0)/'TOP SCORES'!G$5,0)</f>
        <v>0</v>
      </c>
      <c r="J286" s="14">
        <f>IFERROR(100*_xlfn.IFNA(VLOOKUP($B286,KviZDarije7!$A$1:$N$999, 6, 0), 0)/'TOP SCORES'!H$5,0)</f>
        <v>0</v>
      </c>
      <c r="K286" s="14">
        <f>IFERROR(100*_xlfn.IFNA(VLOOKUP($B286,KviZDarije8!$A$1:$N$1000, 6, 0), 0)/'TOP SCORES'!I$5,0)</f>
        <v>0</v>
      </c>
      <c r="L286" s="14">
        <f>IFERROR(100*_xlfn.IFNA(VLOOKUP($B286,KviZDarije9!$A$1:$N$1000, 6, 0), 0)/'TOP SCORES'!J$5,0)</f>
        <v>0</v>
      </c>
      <c r="M286" s="14">
        <f>IFERROR(100*_xlfn.IFNA(VLOOKUP($B286,KviZDarije10!$A$1:$N$1000, 6, 0), 0)/'TOP SCORES'!K$5,0)</f>
        <v>0</v>
      </c>
      <c r="N286" s="14">
        <f>IFERROR(100*_xlfn.IFNA(VLOOKUP($B286,KviZDarije11!$A$1:$N$1000, 6, 0), 0)/'TOP SCORES'!L$5,0)</f>
        <v>0</v>
      </c>
    </row>
    <row r="287" spans="1:14">
      <c r="A287" s="17">
        <f ca="1">RANK(C287,C$2:C$997)</f>
        <v>227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6, 0), 0)/'TOP SCORES'!B$5,0)</f>
        <v>0</v>
      </c>
      <c r="E287" s="14">
        <f>IFERROR(100*_xlfn.IFNA(VLOOKUP($B287,KviZDarije2!$A$1:$N$1000, 6, 0), 0)/'TOP SCORES'!C$5,0)</f>
        <v>0</v>
      </c>
      <c r="F287" s="14">
        <f>IFERROR(100*_xlfn.IFNA(VLOOKUP($B287,KviZDarije3!$A$1:$N$1000, 6, 0), 0)/'TOP SCORES'!D$5,0)</f>
        <v>0</v>
      </c>
      <c r="G287" s="14">
        <f>IFERROR(100*_xlfn.IFNA(VLOOKUP($B287,KviZDarije4!$A$1:$N$1000, 6, 0), 0)/'TOP SCORES'!E$5,0)</f>
        <v>0</v>
      </c>
      <c r="H287" s="14">
        <f>IFERROR(100*_xlfn.IFNA(VLOOKUP($B287,KviZDarije5!$A$1:$N$1000, 6, 0), 0)/'TOP SCORES'!F$5,0)</f>
        <v>0</v>
      </c>
      <c r="I287" s="14">
        <f>IFERROR(100*_xlfn.IFNA(VLOOKUP($B287,KviZDarije6!$A$1:$N$1000, 6, 0), 0)/'TOP SCORES'!G$5,0)</f>
        <v>0</v>
      </c>
      <c r="J287" s="14">
        <f>IFERROR(100*_xlfn.IFNA(VLOOKUP($B287,KviZDarije7!$A$1:$N$999, 6, 0), 0)/'TOP SCORES'!H$5,0)</f>
        <v>0</v>
      </c>
      <c r="K287" s="14">
        <f>IFERROR(100*_xlfn.IFNA(VLOOKUP($B287,KviZDarije8!$A$1:$N$1000, 6, 0), 0)/'TOP SCORES'!I$5,0)</f>
        <v>0</v>
      </c>
      <c r="L287" s="14">
        <f>IFERROR(100*_xlfn.IFNA(VLOOKUP($B287,KviZDarije9!$A$1:$N$1000, 6, 0), 0)/'TOP SCORES'!J$5,0)</f>
        <v>0</v>
      </c>
      <c r="M287" s="14">
        <f>IFERROR(100*_xlfn.IFNA(VLOOKUP($B287,KviZDarije10!$A$1:$N$1000, 6, 0), 0)/'TOP SCORES'!K$5,0)</f>
        <v>0</v>
      </c>
      <c r="N287" s="14">
        <f>IFERROR(100*_xlfn.IFNA(VLOOKUP($B287,KviZDarije11!$A$1:$N$1000, 6, 0), 0)/'TOP SCORES'!L$5,0)</f>
        <v>0</v>
      </c>
    </row>
    <row r="288" spans="1:14">
      <c r="A288" s="17">
        <f ca="1">RANK(C288,C$2:C$997)</f>
        <v>227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6, 0), 0)/'TOP SCORES'!B$5,0)</f>
        <v>0</v>
      </c>
      <c r="E288" s="14">
        <f>IFERROR(100*_xlfn.IFNA(VLOOKUP($B288,KviZDarije2!$A$1:$N$1000, 6, 0), 0)/'TOP SCORES'!C$5,0)</f>
        <v>0</v>
      </c>
      <c r="F288" s="14">
        <f>IFERROR(100*_xlfn.IFNA(VLOOKUP($B288,KviZDarije3!$A$1:$N$1000, 6, 0), 0)/'TOP SCORES'!D$5,0)</f>
        <v>0</v>
      </c>
      <c r="G288" s="14">
        <f>IFERROR(100*_xlfn.IFNA(VLOOKUP($B288,KviZDarije4!$A$1:$N$1000, 6, 0), 0)/'TOP SCORES'!E$5,0)</f>
        <v>0</v>
      </c>
      <c r="H288" s="14">
        <f>IFERROR(100*_xlfn.IFNA(VLOOKUP($B288,KviZDarije5!$A$1:$N$1000, 6, 0), 0)/'TOP SCORES'!F$5,0)</f>
        <v>0</v>
      </c>
      <c r="I288" s="14">
        <f>IFERROR(100*_xlfn.IFNA(VLOOKUP($B288,KviZDarije6!$A$1:$N$1000, 6, 0), 0)/'TOP SCORES'!G$5,0)</f>
        <v>0</v>
      </c>
      <c r="J288" s="14">
        <f>IFERROR(100*_xlfn.IFNA(VLOOKUP($B288,KviZDarije7!$A$1:$N$999, 6, 0), 0)/'TOP SCORES'!H$5,0)</f>
        <v>0</v>
      </c>
      <c r="K288" s="14">
        <f>IFERROR(100*_xlfn.IFNA(VLOOKUP($B288,KviZDarije8!$A$1:$N$1000, 6, 0), 0)/'TOP SCORES'!I$5,0)</f>
        <v>0</v>
      </c>
      <c r="L288" s="14">
        <f>IFERROR(100*_xlfn.IFNA(VLOOKUP($B288,KviZDarije9!$A$1:$N$1000, 6, 0), 0)/'TOP SCORES'!J$5,0)</f>
        <v>0</v>
      </c>
      <c r="M288" s="14">
        <f>IFERROR(100*_xlfn.IFNA(VLOOKUP($B288,KviZDarije10!$A$1:$N$1000, 6, 0), 0)/'TOP SCORES'!K$5,0)</f>
        <v>0</v>
      </c>
      <c r="N288" s="14">
        <f>IFERROR(100*_xlfn.IFNA(VLOOKUP($B288,KviZDarije11!$A$1:$N$1000, 6, 0), 0)/'TOP SCORES'!L$5,0)</f>
        <v>0</v>
      </c>
    </row>
    <row r="289" spans="1:14">
      <c r="A289" s="17">
        <f ca="1">RANK(C289,C$2:C$997)</f>
        <v>227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6, 0), 0)/'TOP SCORES'!B$5,0)</f>
        <v>0</v>
      </c>
      <c r="E289" s="14">
        <f>IFERROR(100*_xlfn.IFNA(VLOOKUP($B289,KviZDarije2!$A$1:$N$1000, 6, 0), 0)/'TOP SCORES'!C$5,0)</f>
        <v>0</v>
      </c>
      <c r="F289" s="14">
        <f>IFERROR(100*_xlfn.IFNA(VLOOKUP($B289,KviZDarije3!$A$1:$N$1000, 6, 0), 0)/'TOP SCORES'!D$5,0)</f>
        <v>0</v>
      </c>
      <c r="G289" s="14">
        <f>IFERROR(100*_xlfn.IFNA(VLOOKUP($B289,KviZDarije4!$A$1:$N$1000, 6, 0), 0)/'TOP SCORES'!E$5,0)</f>
        <v>0</v>
      </c>
      <c r="H289" s="14">
        <f>IFERROR(100*_xlfn.IFNA(VLOOKUP($B289,KviZDarije5!$A$1:$N$1000, 6, 0), 0)/'TOP SCORES'!F$5,0)</f>
        <v>0</v>
      </c>
      <c r="I289" s="14">
        <f>IFERROR(100*_xlfn.IFNA(VLOOKUP($B289,KviZDarije6!$A$1:$N$1000, 6, 0), 0)/'TOP SCORES'!G$5,0)</f>
        <v>0</v>
      </c>
      <c r="J289" s="14">
        <f>IFERROR(100*_xlfn.IFNA(VLOOKUP($B289,KviZDarije7!$A$1:$N$999, 6, 0), 0)/'TOP SCORES'!H$5,0)</f>
        <v>0</v>
      </c>
      <c r="K289" s="14">
        <f>IFERROR(100*_xlfn.IFNA(VLOOKUP($B289,KviZDarije8!$A$1:$N$1000, 6, 0), 0)/'TOP SCORES'!I$5,0)</f>
        <v>0</v>
      </c>
      <c r="L289" s="14">
        <f>IFERROR(100*_xlfn.IFNA(VLOOKUP($B289,KviZDarije9!$A$1:$N$1000, 6, 0), 0)/'TOP SCORES'!J$5,0)</f>
        <v>0</v>
      </c>
      <c r="M289" s="14">
        <f>IFERROR(100*_xlfn.IFNA(VLOOKUP($B289,KviZDarije10!$A$1:$N$1000, 6, 0), 0)/'TOP SCORES'!K$5,0)</f>
        <v>0</v>
      </c>
      <c r="N289" s="14">
        <f>IFERROR(100*_xlfn.IFNA(VLOOKUP($B289,KviZDarije11!$A$1:$N$1000, 6, 0), 0)/'TOP SCORES'!L$5,0)</f>
        <v>0</v>
      </c>
    </row>
    <row r="290" spans="1:14">
      <c r="A290" s="17">
        <f ca="1">RANK(C290,C$2:C$997)</f>
        <v>227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6, 0), 0)/'TOP SCORES'!B$5,0)</f>
        <v>0</v>
      </c>
      <c r="E290" s="14">
        <f>IFERROR(100*_xlfn.IFNA(VLOOKUP($B290,KviZDarije2!$A$1:$N$1000, 6, 0), 0)/'TOP SCORES'!C$5,0)</f>
        <v>0</v>
      </c>
      <c r="F290" s="14">
        <f>IFERROR(100*_xlfn.IFNA(VLOOKUP($B290,KviZDarije3!$A$1:$N$1000, 6, 0), 0)/'TOP SCORES'!D$5,0)</f>
        <v>0</v>
      </c>
      <c r="G290" s="14">
        <f>IFERROR(100*_xlfn.IFNA(VLOOKUP($B290,KviZDarije4!$A$1:$N$1000, 6, 0), 0)/'TOP SCORES'!E$5,0)</f>
        <v>0</v>
      </c>
      <c r="H290" s="14">
        <f>IFERROR(100*_xlfn.IFNA(VLOOKUP($B290,KviZDarije5!$A$1:$N$1000, 6, 0), 0)/'TOP SCORES'!F$5,0)</f>
        <v>0</v>
      </c>
      <c r="I290" s="14">
        <f>IFERROR(100*_xlfn.IFNA(VLOOKUP($B290,KviZDarije6!$A$1:$N$1000, 6, 0), 0)/'TOP SCORES'!G$5,0)</f>
        <v>0</v>
      </c>
      <c r="J290" s="14">
        <f>IFERROR(100*_xlfn.IFNA(VLOOKUP($B290,KviZDarije7!$A$1:$N$999, 6, 0), 0)/'TOP SCORES'!H$5,0)</f>
        <v>0</v>
      </c>
      <c r="K290" s="14">
        <f>IFERROR(100*_xlfn.IFNA(VLOOKUP($B290,KviZDarije8!$A$1:$N$1000, 6, 0), 0)/'TOP SCORES'!I$5,0)</f>
        <v>0</v>
      </c>
      <c r="L290" s="14">
        <f>IFERROR(100*_xlfn.IFNA(VLOOKUP($B290,KviZDarije9!$A$1:$N$1000, 6, 0), 0)/'TOP SCORES'!J$5,0)</f>
        <v>0</v>
      </c>
      <c r="M290" s="14">
        <f>IFERROR(100*_xlfn.IFNA(VLOOKUP($B290,KviZDarije10!$A$1:$N$1000, 6, 0), 0)/'TOP SCORES'!K$5,0)</f>
        <v>0</v>
      </c>
      <c r="N290" s="14">
        <f>IFERROR(100*_xlfn.IFNA(VLOOKUP($B290,KviZDarije11!$A$1:$N$1000, 6, 0), 0)/'TOP SCORES'!L$5,0)</f>
        <v>0</v>
      </c>
    </row>
    <row r="291" spans="1:14">
      <c r="A291" s="17">
        <f ca="1">RANK(C291,C$2:C$997)</f>
        <v>227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6, 0), 0)/'TOP SCORES'!B$5,0)</f>
        <v>0</v>
      </c>
      <c r="E291" s="14">
        <f>IFERROR(100*_xlfn.IFNA(VLOOKUP($B291,KviZDarije2!$A$1:$N$1000, 6, 0), 0)/'TOP SCORES'!C$5,0)</f>
        <v>0</v>
      </c>
      <c r="F291" s="14">
        <f>IFERROR(100*_xlfn.IFNA(VLOOKUP($B291,KviZDarije3!$A$1:$N$1000, 6, 0), 0)/'TOP SCORES'!D$5,0)</f>
        <v>0</v>
      </c>
      <c r="G291" s="14">
        <f>IFERROR(100*_xlfn.IFNA(VLOOKUP($B291,KviZDarije4!$A$1:$N$1000, 6, 0), 0)/'TOP SCORES'!E$5,0)</f>
        <v>0</v>
      </c>
      <c r="H291" s="14">
        <f>IFERROR(100*_xlfn.IFNA(VLOOKUP($B291,KviZDarije5!$A$1:$N$1000, 6, 0), 0)/'TOP SCORES'!F$5,0)</f>
        <v>0</v>
      </c>
      <c r="I291" s="14">
        <f>IFERROR(100*_xlfn.IFNA(VLOOKUP($B291,KviZDarije6!$A$1:$N$1000, 6, 0), 0)/'TOP SCORES'!G$5,0)</f>
        <v>0</v>
      </c>
      <c r="J291" s="14">
        <f>IFERROR(100*_xlfn.IFNA(VLOOKUP($B291,KviZDarije7!$A$1:$N$999, 6, 0), 0)/'TOP SCORES'!H$5,0)</f>
        <v>0</v>
      </c>
      <c r="K291" s="14">
        <f>IFERROR(100*_xlfn.IFNA(VLOOKUP($B291,KviZDarije8!$A$1:$N$1000, 6, 0), 0)/'TOP SCORES'!I$5,0)</f>
        <v>0</v>
      </c>
      <c r="L291" s="14">
        <f>IFERROR(100*_xlfn.IFNA(VLOOKUP($B291,KviZDarije9!$A$1:$N$1000, 6, 0), 0)/'TOP SCORES'!J$5,0)</f>
        <v>0</v>
      </c>
      <c r="M291" s="14">
        <f>IFERROR(100*_xlfn.IFNA(VLOOKUP($B291,KviZDarije10!$A$1:$N$1000, 6, 0), 0)/'TOP SCORES'!K$5,0)</f>
        <v>0</v>
      </c>
      <c r="N291" s="14">
        <f>IFERROR(100*_xlfn.IFNA(VLOOKUP($B291,KviZDarije11!$A$1:$N$1000, 6, 0), 0)/'TOP SCORES'!L$5,0)</f>
        <v>0</v>
      </c>
    </row>
    <row r="292" spans="1:14">
      <c r="A292" s="17">
        <f ca="1">RANK(C292,C$2:C$997)</f>
        <v>227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6, 0), 0)/'TOP SCORES'!B$5,0)</f>
        <v>0</v>
      </c>
      <c r="E292" s="14">
        <f>IFERROR(100*_xlfn.IFNA(VLOOKUP($B292,KviZDarije2!$A$1:$N$1000, 6, 0), 0)/'TOP SCORES'!C$5,0)</f>
        <v>0</v>
      </c>
      <c r="F292" s="14">
        <f>IFERROR(100*_xlfn.IFNA(VLOOKUP($B292,KviZDarije3!$A$1:$N$1000, 6, 0), 0)/'TOP SCORES'!D$5,0)</f>
        <v>0</v>
      </c>
      <c r="G292" s="14">
        <f>IFERROR(100*_xlfn.IFNA(VLOOKUP($B292,KviZDarije4!$A$1:$N$1000, 6, 0), 0)/'TOP SCORES'!E$5,0)</f>
        <v>0</v>
      </c>
      <c r="H292" s="14">
        <f>IFERROR(100*_xlfn.IFNA(VLOOKUP($B292,KviZDarije5!$A$1:$N$1000, 6, 0), 0)/'TOP SCORES'!F$5,0)</f>
        <v>0</v>
      </c>
      <c r="I292" s="14">
        <f>IFERROR(100*_xlfn.IFNA(VLOOKUP($B292,KviZDarije6!$A$1:$N$1000, 6, 0), 0)/'TOP SCORES'!G$5,0)</f>
        <v>0</v>
      </c>
      <c r="J292" s="14">
        <f>IFERROR(100*_xlfn.IFNA(VLOOKUP($B292,KviZDarije7!$A$1:$N$999, 6, 0), 0)/'TOP SCORES'!H$5,0)</f>
        <v>0</v>
      </c>
      <c r="K292" s="14">
        <f>IFERROR(100*_xlfn.IFNA(VLOOKUP($B292,KviZDarije8!$A$1:$N$1000, 6, 0), 0)/'TOP SCORES'!I$5,0)</f>
        <v>0</v>
      </c>
      <c r="L292" s="14">
        <f>IFERROR(100*_xlfn.IFNA(VLOOKUP($B292,KviZDarije9!$A$1:$N$1000, 6, 0), 0)/'TOP SCORES'!J$5,0)</f>
        <v>0</v>
      </c>
      <c r="M292" s="14">
        <f>IFERROR(100*_xlfn.IFNA(VLOOKUP($B292,KviZDarije10!$A$1:$N$1000, 6, 0), 0)/'TOP SCORES'!K$5,0)</f>
        <v>0</v>
      </c>
      <c r="N292" s="14">
        <f>IFERROR(100*_xlfn.IFNA(VLOOKUP($B292,KviZDarije11!$A$1:$N$1000, 6, 0), 0)/'TOP SCORES'!L$5,0)</f>
        <v>0</v>
      </c>
    </row>
    <row r="293" spans="1:14">
      <c r="A293" s="17">
        <f ca="1">RANK(C293,C$2:C$997)</f>
        <v>227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6, 0), 0)/'TOP SCORES'!B$5,0)</f>
        <v>0</v>
      </c>
      <c r="E293" s="14">
        <f>IFERROR(100*_xlfn.IFNA(VLOOKUP($B293,KviZDarije2!$A$1:$N$1000, 6, 0), 0)/'TOP SCORES'!C$5,0)</f>
        <v>0</v>
      </c>
      <c r="F293" s="14">
        <f>IFERROR(100*_xlfn.IFNA(VLOOKUP($B293,KviZDarije3!$A$1:$N$1000, 6, 0), 0)/'TOP SCORES'!D$5,0)</f>
        <v>0</v>
      </c>
      <c r="G293" s="14">
        <f>IFERROR(100*_xlfn.IFNA(VLOOKUP($B293,KviZDarije4!$A$1:$N$1000, 6, 0), 0)/'TOP SCORES'!E$5,0)</f>
        <v>0</v>
      </c>
      <c r="H293" s="14">
        <f>IFERROR(100*_xlfn.IFNA(VLOOKUP($B293,KviZDarije5!$A$1:$N$1000, 6, 0), 0)/'TOP SCORES'!F$5,0)</f>
        <v>0</v>
      </c>
      <c r="I293" s="14">
        <f>IFERROR(100*_xlfn.IFNA(VLOOKUP($B293,KviZDarije6!$A$1:$N$1000, 6, 0), 0)/'TOP SCORES'!G$5,0)</f>
        <v>0</v>
      </c>
      <c r="J293" s="14">
        <f>IFERROR(100*_xlfn.IFNA(VLOOKUP($B293,KviZDarije7!$A$1:$N$999, 6, 0), 0)/'TOP SCORES'!H$5,0)</f>
        <v>0</v>
      </c>
      <c r="K293" s="14">
        <f>IFERROR(100*_xlfn.IFNA(VLOOKUP($B293,KviZDarije8!$A$1:$N$1000, 6, 0), 0)/'TOP SCORES'!I$5,0)</f>
        <v>0</v>
      </c>
      <c r="L293" s="14">
        <f>IFERROR(100*_xlfn.IFNA(VLOOKUP($B293,KviZDarije9!$A$1:$N$1000, 6, 0), 0)/'TOP SCORES'!J$5,0)</f>
        <v>0</v>
      </c>
      <c r="M293" s="14">
        <f>IFERROR(100*_xlfn.IFNA(VLOOKUP($B293,KviZDarije10!$A$1:$N$1000, 6, 0), 0)/'TOP SCORES'!K$5,0)</f>
        <v>0</v>
      </c>
      <c r="N293" s="14">
        <f>IFERROR(100*_xlfn.IFNA(VLOOKUP($B293,KviZDarije11!$A$1:$N$1000, 6, 0), 0)/'TOP SCORES'!L$5,0)</f>
        <v>0</v>
      </c>
    </row>
    <row r="294" spans="1:14">
      <c r="A294" s="17">
        <f ca="1">RANK(C294,C$2:C$997)</f>
        <v>227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6, 0), 0)/'TOP SCORES'!B$5,0)</f>
        <v>0</v>
      </c>
      <c r="E294" s="14">
        <f>IFERROR(100*_xlfn.IFNA(VLOOKUP($B294,KviZDarije2!$A$1:$N$1000, 6, 0), 0)/'TOP SCORES'!C$5,0)</f>
        <v>0</v>
      </c>
      <c r="F294" s="14">
        <f>IFERROR(100*_xlfn.IFNA(VLOOKUP($B294,KviZDarije3!$A$1:$N$1000, 6, 0), 0)/'TOP SCORES'!D$5,0)</f>
        <v>0</v>
      </c>
      <c r="G294" s="14">
        <f>IFERROR(100*_xlfn.IFNA(VLOOKUP($B294,KviZDarije4!$A$1:$N$1000, 6, 0), 0)/'TOP SCORES'!E$5,0)</f>
        <v>0</v>
      </c>
      <c r="H294" s="14">
        <f>IFERROR(100*_xlfn.IFNA(VLOOKUP($B294,KviZDarije5!$A$1:$N$1000, 6, 0), 0)/'TOP SCORES'!F$5,0)</f>
        <v>0</v>
      </c>
      <c r="I294" s="14">
        <f>IFERROR(100*_xlfn.IFNA(VLOOKUP($B294,KviZDarije6!$A$1:$N$1000, 6, 0), 0)/'TOP SCORES'!G$5,0)</f>
        <v>0</v>
      </c>
      <c r="J294" s="14">
        <f>IFERROR(100*_xlfn.IFNA(VLOOKUP($B294,KviZDarije7!$A$1:$N$999, 6, 0), 0)/'TOP SCORES'!H$5,0)</f>
        <v>0</v>
      </c>
      <c r="K294" s="14">
        <f>IFERROR(100*_xlfn.IFNA(VLOOKUP($B294,KviZDarije8!$A$1:$N$1000, 6, 0), 0)/'TOP SCORES'!I$5,0)</f>
        <v>0</v>
      </c>
      <c r="L294" s="14">
        <f>IFERROR(100*_xlfn.IFNA(VLOOKUP($B294,KviZDarije9!$A$1:$N$1000, 6, 0), 0)/'TOP SCORES'!J$5,0)</f>
        <v>0</v>
      </c>
      <c r="M294" s="14">
        <f>IFERROR(100*_xlfn.IFNA(VLOOKUP($B294,KviZDarije10!$A$1:$N$1000, 6, 0), 0)/'TOP SCORES'!K$5,0)</f>
        <v>0</v>
      </c>
      <c r="N294" s="14">
        <f>IFERROR(100*_xlfn.IFNA(VLOOKUP($B294,KviZDarije11!$A$1:$N$1000, 6, 0), 0)/'TOP SCORES'!L$5,0)</f>
        <v>0</v>
      </c>
    </row>
    <row r="295" spans="1:14">
      <c r="A295" s="17">
        <f ca="1">RANK(C295,C$2:C$997)</f>
        <v>227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6, 0), 0)/'TOP SCORES'!B$5,0)</f>
        <v>0</v>
      </c>
      <c r="E295" s="14">
        <f>IFERROR(100*_xlfn.IFNA(VLOOKUP($B295,KviZDarije2!$A$1:$N$1000, 6, 0), 0)/'TOP SCORES'!C$5,0)</f>
        <v>0</v>
      </c>
      <c r="F295" s="14">
        <f>IFERROR(100*_xlfn.IFNA(VLOOKUP($B295,KviZDarije3!$A$1:$N$1000, 6, 0), 0)/'TOP SCORES'!D$5,0)</f>
        <v>0</v>
      </c>
      <c r="G295" s="14">
        <f>IFERROR(100*_xlfn.IFNA(VLOOKUP($B295,KviZDarije4!$A$1:$N$1000, 6, 0), 0)/'TOP SCORES'!E$5,0)</f>
        <v>0</v>
      </c>
      <c r="H295" s="14">
        <f>IFERROR(100*_xlfn.IFNA(VLOOKUP($B295,KviZDarije5!$A$1:$N$1000, 6, 0), 0)/'TOP SCORES'!F$5,0)</f>
        <v>0</v>
      </c>
      <c r="I295" s="14">
        <f>IFERROR(100*_xlfn.IFNA(VLOOKUP($B295,KviZDarije6!$A$1:$N$1000, 6, 0), 0)/'TOP SCORES'!G$5,0)</f>
        <v>0</v>
      </c>
      <c r="J295" s="14">
        <f>IFERROR(100*_xlfn.IFNA(VLOOKUP($B295,KviZDarije7!$A$1:$N$999, 6, 0), 0)/'TOP SCORES'!H$5,0)</f>
        <v>0</v>
      </c>
      <c r="K295" s="14">
        <f>IFERROR(100*_xlfn.IFNA(VLOOKUP($B295,KviZDarije8!$A$1:$N$1000, 6, 0), 0)/'TOP SCORES'!I$5,0)</f>
        <v>0</v>
      </c>
      <c r="L295" s="14">
        <f>IFERROR(100*_xlfn.IFNA(VLOOKUP($B295,KviZDarije9!$A$1:$N$1000, 6, 0), 0)/'TOP SCORES'!J$5,0)</f>
        <v>0</v>
      </c>
      <c r="M295" s="14">
        <f>IFERROR(100*_xlfn.IFNA(VLOOKUP($B295,KviZDarije10!$A$1:$N$1000, 6, 0), 0)/'TOP SCORES'!K$5,0)</f>
        <v>0</v>
      </c>
      <c r="N295" s="14">
        <f>IFERROR(100*_xlfn.IFNA(VLOOKUP($B295,KviZDarije11!$A$1:$N$1000, 6, 0), 0)/'TOP SCORES'!L$5,0)</f>
        <v>0</v>
      </c>
    </row>
    <row r="296" spans="1:14">
      <c r="A296" s="17">
        <f ca="1">RANK(C296,C$2:C$997)</f>
        <v>227</v>
      </c>
      <c r="B296" s="8"/>
      <c r="C296" s="15" cm="1">
        <f t="array" aca="1" ref="C296" ca="1">SUM(LARGE(D296:N296,ROW(INDIRECT("1:8"))))</f>
        <v>0</v>
      </c>
      <c r="D296" s="14">
        <f>IFERROR(100*_xlfn.IFNA(VLOOKUP($B296,KviZDarije1!$A$1:$N$1000, 6, 0), 0)/'TOP SCORES'!B$5,0)</f>
        <v>0</v>
      </c>
      <c r="E296" s="14">
        <f>IFERROR(100*_xlfn.IFNA(VLOOKUP($B296,KviZDarije2!$A$1:$N$1000, 6, 0), 0)/'TOP SCORES'!C$5,0)</f>
        <v>0</v>
      </c>
      <c r="F296" s="14">
        <f>IFERROR(100*_xlfn.IFNA(VLOOKUP($B296,KviZDarije3!$A$1:$N$1000, 6, 0), 0)/'TOP SCORES'!D$5,0)</f>
        <v>0</v>
      </c>
      <c r="G296" s="14">
        <f>IFERROR(100*_xlfn.IFNA(VLOOKUP($B296,KviZDarije4!$A$1:$N$1000, 6, 0), 0)/'TOP SCORES'!E$5,0)</f>
        <v>0</v>
      </c>
      <c r="H296" s="14">
        <f>IFERROR(100*_xlfn.IFNA(VLOOKUP($B296,KviZDarije5!$A$1:$N$1000, 6, 0), 0)/'TOP SCORES'!F$5,0)</f>
        <v>0</v>
      </c>
      <c r="I296" s="14">
        <f>IFERROR(100*_xlfn.IFNA(VLOOKUP($B296,KviZDarije6!$A$1:$N$1000, 6, 0), 0)/'TOP SCORES'!G$5,0)</f>
        <v>0</v>
      </c>
      <c r="J296" s="14">
        <f>IFERROR(100*_xlfn.IFNA(VLOOKUP($B296,KviZDarije7!$A$1:$N$999, 6, 0), 0)/'TOP SCORES'!H$5,0)</f>
        <v>0</v>
      </c>
      <c r="K296" s="14">
        <f>IFERROR(100*_xlfn.IFNA(VLOOKUP($B296,KviZDarije8!$A$1:$N$1000, 6, 0), 0)/'TOP SCORES'!I$5,0)</f>
        <v>0</v>
      </c>
      <c r="L296" s="14">
        <f>IFERROR(100*_xlfn.IFNA(VLOOKUP($B296,KviZDarije9!$A$1:$N$1000, 6, 0), 0)/'TOP SCORES'!J$5,0)</f>
        <v>0</v>
      </c>
      <c r="M296" s="14">
        <f>IFERROR(100*_xlfn.IFNA(VLOOKUP($B296,KviZDarije10!$A$1:$N$1000, 6, 0), 0)/'TOP SCORES'!K$5,0)</f>
        <v>0</v>
      </c>
      <c r="N296" s="14">
        <f>IFERROR(100*_xlfn.IFNA(VLOOKUP($B296,KviZDarije11!$A$1:$N$1000, 6, 0), 0)/'TOP SCORES'!L$5,0)</f>
        <v>0</v>
      </c>
    </row>
    <row r="297" spans="1:14">
      <c r="A297" s="17">
        <f ca="1">RANK(C297,C$2:C$997)</f>
        <v>227</v>
      </c>
      <c r="B297" s="8"/>
      <c r="C297" s="15" cm="1">
        <f t="array" aca="1" ref="C297" ca="1">SUM(LARGE(D297:N297,ROW(INDIRECT("1:8"))))</f>
        <v>0</v>
      </c>
      <c r="D297" s="14">
        <f>IFERROR(100*_xlfn.IFNA(VLOOKUP($B297,KviZDarije1!$A$1:$N$1000, 6, 0), 0)/'TOP SCORES'!B$5,0)</f>
        <v>0</v>
      </c>
      <c r="E297" s="14">
        <f>IFERROR(100*_xlfn.IFNA(VLOOKUP($B297,KviZDarije2!$A$1:$N$1000, 6, 0), 0)/'TOP SCORES'!C$5,0)</f>
        <v>0</v>
      </c>
      <c r="F297" s="14">
        <f>IFERROR(100*_xlfn.IFNA(VLOOKUP($B297,KviZDarije3!$A$1:$N$1000, 6, 0), 0)/'TOP SCORES'!D$5,0)</f>
        <v>0</v>
      </c>
      <c r="G297" s="14">
        <f>IFERROR(100*_xlfn.IFNA(VLOOKUP($B297,KviZDarije4!$A$1:$N$1000, 6, 0), 0)/'TOP SCORES'!E$5,0)</f>
        <v>0</v>
      </c>
      <c r="H297" s="14">
        <f>IFERROR(100*_xlfn.IFNA(VLOOKUP($B297,KviZDarije5!$A$1:$N$1000, 6, 0), 0)/'TOP SCORES'!F$5,0)</f>
        <v>0</v>
      </c>
      <c r="I297" s="14">
        <f>IFERROR(100*_xlfn.IFNA(VLOOKUP($B297,KviZDarije6!$A$1:$N$1000, 6, 0), 0)/'TOP SCORES'!G$5,0)</f>
        <v>0</v>
      </c>
      <c r="J297" s="14">
        <f>IFERROR(100*_xlfn.IFNA(VLOOKUP($B297,KviZDarije7!$A$1:$N$999, 6, 0), 0)/'TOP SCORES'!H$5,0)</f>
        <v>0</v>
      </c>
      <c r="K297" s="14">
        <f>IFERROR(100*_xlfn.IFNA(VLOOKUP($B297,KviZDarije8!$A$1:$N$1000, 6, 0), 0)/'TOP SCORES'!I$5,0)</f>
        <v>0</v>
      </c>
      <c r="L297" s="14">
        <f>IFERROR(100*_xlfn.IFNA(VLOOKUP($B297,KviZDarije9!$A$1:$N$1000, 6, 0), 0)/'TOP SCORES'!J$5,0)</f>
        <v>0</v>
      </c>
      <c r="M297" s="14">
        <f>IFERROR(100*_xlfn.IFNA(VLOOKUP($B297,KviZDarije10!$A$1:$N$1000, 6, 0), 0)/'TOP SCORES'!K$5,0)</f>
        <v>0</v>
      </c>
      <c r="N297" s="14">
        <f>IFERROR(100*_xlfn.IFNA(VLOOKUP($B297,KviZDarije11!$A$1:$N$1000, 6, 0), 0)/'TOP SCORES'!L$5,0)</f>
        <v>0</v>
      </c>
    </row>
    <row r="298" spans="1:14">
      <c r="A298" s="17">
        <f ca="1">RANK(C298,C$2:C$997)</f>
        <v>227</v>
      </c>
      <c r="B298" s="8"/>
      <c r="C298" s="15" cm="1">
        <f t="array" aca="1" ref="C298" ca="1">SUM(LARGE(D298:N298,ROW(INDIRECT("1:8"))))</f>
        <v>0</v>
      </c>
      <c r="D298" s="14">
        <f>IFERROR(100*_xlfn.IFNA(VLOOKUP($B298,KviZDarije1!$A$1:$N$1000, 6, 0), 0)/'TOP SCORES'!B$5,0)</f>
        <v>0</v>
      </c>
      <c r="E298" s="14">
        <f>IFERROR(100*_xlfn.IFNA(VLOOKUP($B298,KviZDarije2!$A$1:$N$1000, 6, 0), 0)/'TOP SCORES'!C$5,0)</f>
        <v>0</v>
      </c>
      <c r="F298" s="14">
        <f>IFERROR(100*_xlfn.IFNA(VLOOKUP($B298,KviZDarije3!$A$1:$N$1000, 6, 0), 0)/'TOP SCORES'!D$5,0)</f>
        <v>0</v>
      </c>
      <c r="G298" s="14">
        <f>IFERROR(100*_xlfn.IFNA(VLOOKUP($B298,KviZDarije4!$A$1:$N$1000, 6, 0), 0)/'TOP SCORES'!E$5,0)</f>
        <v>0</v>
      </c>
      <c r="H298" s="14">
        <f>IFERROR(100*_xlfn.IFNA(VLOOKUP($B298,KviZDarije5!$A$1:$N$1000, 6, 0), 0)/'TOP SCORES'!F$5,0)</f>
        <v>0</v>
      </c>
      <c r="I298" s="14">
        <f>IFERROR(100*_xlfn.IFNA(VLOOKUP($B298,KviZDarije6!$A$1:$N$1000, 6, 0), 0)/'TOP SCORES'!G$5,0)</f>
        <v>0</v>
      </c>
      <c r="J298" s="14">
        <f>IFERROR(100*_xlfn.IFNA(VLOOKUP($B298,KviZDarije7!$A$1:$N$999, 6, 0), 0)/'TOP SCORES'!H$5,0)</f>
        <v>0</v>
      </c>
      <c r="K298" s="14">
        <f>IFERROR(100*_xlfn.IFNA(VLOOKUP($B298,KviZDarije8!$A$1:$N$1000, 6, 0), 0)/'TOP SCORES'!I$5,0)</f>
        <v>0</v>
      </c>
      <c r="L298" s="14">
        <f>IFERROR(100*_xlfn.IFNA(VLOOKUP($B298,KviZDarije9!$A$1:$N$1000, 6, 0), 0)/'TOP SCORES'!J$5,0)</f>
        <v>0</v>
      </c>
      <c r="M298" s="14">
        <f>IFERROR(100*_xlfn.IFNA(VLOOKUP($B298,KviZDarije10!$A$1:$N$1000, 6, 0), 0)/'TOP SCORES'!K$5,0)</f>
        <v>0</v>
      </c>
      <c r="N298" s="14">
        <f>IFERROR(100*_xlfn.IFNA(VLOOKUP($B298,KviZDarije11!$A$1:$N$1000, 6, 0), 0)/'TOP SCORES'!L$5,0)</f>
        <v>0</v>
      </c>
    </row>
    <row r="299" spans="1:14">
      <c r="A299" s="17">
        <f ca="1">RANK(C299,C$2:C$997)</f>
        <v>227</v>
      </c>
      <c r="B299" s="8"/>
      <c r="C299" s="15" cm="1">
        <f t="array" aca="1" ref="C299" ca="1">SUM(LARGE(D299:N299,ROW(INDIRECT("1:8"))))</f>
        <v>0</v>
      </c>
      <c r="D299" s="14">
        <f>IFERROR(100*_xlfn.IFNA(VLOOKUP($B299,KviZDarije1!$A$1:$N$1000, 6, 0), 0)/'TOP SCORES'!B$5,0)</f>
        <v>0</v>
      </c>
      <c r="E299" s="14">
        <f>IFERROR(100*_xlfn.IFNA(VLOOKUP($B299,KviZDarije2!$A$1:$N$1000, 6, 0), 0)/'TOP SCORES'!C$5,0)</f>
        <v>0</v>
      </c>
      <c r="F299" s="14">
        <f>IFERROR(100*_xlfn.IFNA(VLOOKUP($B299,KviZDarije3!$A$1:$N$1000, 6, 0), 0)/'TOP SCORES'!D$5,0)</f>
        <v>0</v>
      </c>
      <c r="G299" s="14">
        <f>IFERROR(100*_xlfn.IFNA(VLOOKUP($B299,KviZDarije4!$A$1:$N$1000, 6, 0), 0)/'TOP SCORES'!E$5,0)</f>
        <v>0</v>
      </c>
      <c r="H299" s="14">
        <f>IFERROR(100*_xlfn.IFNA(VLOOKUP($B299,KviZDarije5!$A$1:$N$1000, 6, 0), 0)/'TOP SCORES'!F$5,0)</f>
        <v>0</v>
      </c>
      <c r="I299" s="14">
        <f>IFERROR(100*_xlfn.IFNA(VLOOKUP($B299,KviZDarije6!$A$1:$N$1000, 6, 0), 0)/'TOP SCORES'!G$5,0)</f>
        <v>0</v>
      </c>
      <c r="J299" s="14">
        <f>IFERROR(100*_xlfn.IFNA(VLOOKUP($B299,KviZDarije7!$A$1:$N$999, 6, 0), 0)/'TOP SCORES'!H$5,0)</f>
        <v>0</v>
      </c>
      <c r="K299" s="14">
        <f>IFERROR(100*_xlfn.IFNA(VLOOKUP($B299,KviZDarije8!$A$1:$N$1000, 6, 0), 0)/'TOP SCORES'!I$5,0)</f>
        <v>0</v>
      </c>
      <c r="L299" s="14">
        <f>IFERROR(100*_xlfn.IFNA(VLOOKUP($B299,KviZDarije9!$A$1:$N$1000, 6, 0), 0)/'TOP SCORES'!J$5,0)</f>
        <v>0</v>
      </c>
      <c r="M299" s="14">
        <f>IFERROR(100*_xlfn.IFNA(VLOOKUP($B299,KviZDarije10!$A$1:$N$1000, 6, 0), 0)/'TOP SCORES'!K$5,0)</f>
        <v>0</v>
      </c>
      <c r="N299" s="14">
        <f>IFERROR(100*_xlfn.IFNA(VLOOKUP($B299,KviZDarije11!$A$1:$N$1000, 6, 0), 0)/'TOP SCORES'!L$5,0)</f>
        <v>0</v>
      </c>
    </row>
    <row r="300" spans="1:14">
      <c r="A300" s="17">
        <f ca="1">RANK(C300,C$2:C$997)</f>
        <v>227</v>
      </c>
      <c r="B300" s="8"/>
      <c r="C300" s="15" cm="1">
        <f t="array" aca="1" ref="C300" ca="1">SUM(LARGE(D300:N300,ROW(INDIRECT("1:8"))))</f>
        <v>0</v>
      </c>
      <c r="D300" s="14">
        <f>IFERROR(100*_xlfn.IFNA(VLOOKUP($B300,KviZDarije1!$A$1:$N$1000, 6, 0), 0)/'TOP SCORES'!B$5,0)</f>
        <v>0</v>
      </c>
      <c r="E300" s="14">
        <f>IFERROR(100*_xlfn.IFNA(VLOOKUP($B300,KviZDarije2!$A$1:$N$1000, 6, 0), 0)/'TOP SCORES'!C$5,0)</f>
        <v>0</v>
      </c>
      <c r="F300" s="14">
        <f>IFERROR(100*_xlfn.IFNA(VLOOKUP($B300,KviZDarije3!$A$1:$N$1000, 6, 0), 0)/'TOP SCORES'!D$5,0)</f>
        <v>0</v>
      </c>
      <c r="G300" s="14">
        <f>IFERROR(100*_xlfn.IFNA(VLOOKUP($B300,KviZDarije4!$A$1:$N$1000, 6, 0), 0)/'TOP SCORES'!E$5,0)</f>
        <v>0</v>
      </c>
      <c r="H300" s="14">
        <f>IFERROR(100*_xlfn.IFNA(VLOOKUP($B300,KviZDarije5!$A$1:$N$1000, 6, 0), 0)/'TOP SCORES'!F$5,0)</f>
        <v>0</v>
      </c>
      <c r="I300" s="14">
        <f>IFERROR(100*_xlfn.IFNA(VLOOKUP($B300,KviZDarije6!$A$1:$N$1000, 6, 0), 0)/'TOP SCORES'!G$5,0)</f>
        <v>0</v>
      </c>
      <c r="J300" s="14">
        <f>IFERROR(100*_xlfn.IFNA(VLOOKUP($B300,KviZDarije7!$A$1:$N$999, 6, 0), 0)/'TOP SCORES'!H$5,0)</f>
        <v>0</v>
      </c>
      <c r="K300" s="14">
        <f>IFERROR(100*_xlfn.IFNA(VLOOKUP($B300,KviZDarije8!$A$1:$N$1000, 6, 0), 0)/'TOP SCORES'!I$5,0)</f>
        <v>0</v>
      </c>
      <c r="L300" s="14">
        <f>IFERROR(100*_xlfn.IFNA(VLOOKUP($B300,KviZDarije9!$A$1:$N$1000, 6, 0), 0)/'TOP SCORES'!J$5,0)</f>
        <v>0</v>
      </c>
      <c r="M300" s="14">
        <f>IFERROR(100*_xlfn.IFNA(VLOOKUP($B300,KviZDarije10!$A$1:$N$1000, 6, 0), 0)/'TOP SCORES'!K$5,0)</f>
        <v>0</v>
      </c>
      <c r="N300" s="14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198</v>
      </c>
      <c r="B387" s="12" t="s">
        <v>159</v>
      </c>
      <c r="C387" s="15" cm="1">
        <f t="array" aca="1" ref="C387" ca="1">SUM(LARGE(D387:M387,ROW(INDIRECT("1:7"))))</f>
        <v>33.333333333333336</v>
      </c>
      <c r="D387" s="14">
        <f>IFERROR(100*_xlfn.IFNA(VLOOKUP($B387,KviZDarije1!$A$1:$N$1000, 6, 0), 0)/'TOP SCORES'!B$5,0)</f>
        <v>0</v>
      </c>
      <c r="E387" s="14">
        <f>IFERROR(100*_xlfn.IFNA(VLOOKUP($B387,KviZDarije2!$A$1:$N$1000, 6, 0), 0)/'TOP SCORES'!C$5,0)</f>
        <v>0</v>
      </c>
      <c r="F387" s="14">
        <f>IFERROR(100*_xlfn.IFNA(VLOOKUP($B387,KviZDarije3!$A$1:$N$1000, 6, 0), 0)/'TOP SCORES'!D$5,0)</f>
        <v>0</v>
      </c>
      <c r="G387" s="14">
        <f>IFERROR(100*_xlfn.IFNA(VLOOKUP($B387,KviZDarije4!$A$1:$N$1000, 6, 0), 0)/'TOP SCORES'!E$5,0)</f>
        <v>0</v>
      </c>
      <c r="H387" s="14">
        <f>IFERROR(100*_xlfn.IFNA(VLOOKUP($B387,KviZDarije5!$A$1:$N$1000, 6, 0), 0)/'TOP SCORES'!F$5,0)</f>
        <v>0</v>
      </c>
      <c r="I387" s="14">
        <f>IFERROR(100*_xlfn.IFNA(VLOOKUP($B387,KviZDarije6!$A$1:$N$1000, 6, 0), 0)/'TOP SCORES'!G$5,0)</f>
        <v>0</v>
      </c>
      <c r="J387" s="14">
        <f>IFERROR(100*_xlfn.IFNA(VLOOKUP($B387,KviZDarije7!$A$1:$N$999, 6, 0), 0)/'TOP SCORES'!H$5,0)</f>
        <v>33.333333333333336</v>
      </c>
      <c r="K387" s="14">
        <f>IFERROR(100*_xlfn.IFNA(VLOOKUP($B387,KviZDarije8!$A$1:$N$1000, 6, 0), 0)/'TOP SCORES'!I$5,0)</f>
        <v>0</v>
      </c>
      <c r="L387" s="14">
        <f>IFERROR(100*_xlfn.IFNA(VLOOKUP($B387,KviZDarije9!$A$1:$N$1000, 6, 0), 0)/'TOP SCORES'!J$5,0)</f>
        <v>0</v>
      </c>
      <c r="M387" s="14">
        <f>IFERROR(100*_xlfn.IFNA(VLOOKUP($B387,KviZDarije10!$A$1:$N$1000, 6, 0), 0)/'TOP SCORES'!K$5,0)</f>
        <v>0</v>
      </c>
      <c r="N387" s="14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C4" sqref="C4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12" t="s">
        <v>87</v>
      </c>
      <c r="C2" s="15" cm="1">
        <f t="array" aca="1" ref="C2" ca="1">SUM(LARGE(D2:N2,ROW(INDIRECT("1:8"))))</f>
        <v>742.72727272727275</v>
      </c>
      <c r="D2" s="14">
        <f>IFERROR(100*_xlfn.IFNA(VLOOKUP($B2,KviZDarije1!$A$1:$N$1000, 7, 0), 0)/'TOP SCORES'!B$6,0)</f>
        <v>100</v>
      </c>
      <c r="E2" s="14">
        <f>IFERROR(100*_xlfn.IFNA(VLOOKUP($B2,KviZDarije2!$A$1:$N$1000, 7, 0), 0)/'TOP SCORES'!C$6,0)</f>
        <v>100</v>
      </c>
      <c r="F2" s="14">
        <f>IFERROR(100*_xlfn.IFNA(VLOOKUP($B2,KviZDarije3!$A$1:$N$1000, 7, 0), 0)/'TOP SCORES'!D$6,0)</f>
        <v>81.818181818181813</v>
      </c>
      <c r="G2" s="14">
        <f>IFERROR(100*_xlfn.IFNA(VLOOKUP($B2,KviZDarije4!$A$1:$N$1000, 7, 0), 0)/'TOP SCORES'!E$6,0)</f>
        <v>100</v>
      </c>
      <c r="H2" s="14">
        <f>IFERROR(100*_xlfn.IFNA(VLOOKUP($B2,KviZDarije5!$A$1:$N$1000, 7, 0), 0)/'TOP SCORES'!F$6,0)</f>
        <v>100</v>
      </c>
      <c r="I2" s="14">
        <f>IFERROR(100*_xlfn.IFNA(VLOOKUP($B2,KviZDarije6!$A$1:$N$1000, 7, 0), 0)/'TOP SCORES'!G$6,0)</f>
        <v>0</v>
      </c>
      <c r="J2" s="14">
        <f>IFERROR(100*_xlfn.IFNA(VLOOKUP($B2,KviZDarije7!$A$1:$N$999, 7, 0), 0)/'TOP SCORES'!H$6,0)</f>
        <v>80</v>
      </c>
      <c r="K2" s="14">
        <f>IFERROR(100*_xlfn.IFNA(VLOOKUP($B2,KviZDarije8!$A$1:$N$1000, 7, 0), 0)/'TOP SCORES'!I$6,0)</f>
        <v>90.909090909090907</v>
      </c>
      <c r="L2" s="14">
        <f>IFERROR(100*_xlfn.IFNA(VLOOKUP($B2,KviZDarije9!$A$1:$N$1000, 7, 0), 0)/'TOP SCORES'!J$6,0)</f>
        <v>72.727272727272734</v>
      </c>
      <c r="M2" s="14">
        <f>IFERROR(100*_xlfn.IFNA(VLOOKUP($B2,KviZDarije10!$A$1:$N$1000, 7, 0), 0)/'TOP SCORES'!K$6,0)</f>
        <v>90</v>
      </c>
      <c r="N2" s="14">
        <f>IFERROR(100*_xlfn.IFNA(VLOOKUP($B2,KviZDarije11!$A$1:$N$1000, 7, 0), 0)/'TOP SCORES'!L$6,0)</f>
        <v>0</v>
      </c>
      <c r="O2" s="18"/>
    </row>
    <row r="3" spans="1:15">
      <c r="A3" s="17">
        <f ca="1">RANK(C3,C$2:C$997)</f>
        <v>2</v>
      </c>
      <c r="B3" s="8" t="s">
        <v>98</v>
      </c>
      <c r="C3" s="15" cm="1">
        <f t="array" aca="1" ref="C3" ca="1">SUM(LARGE(D3:N3,ROW(INDIRECT("1:8"))))</f>
        <v>732.72727272727275</v>
      </c>
      <c r="D3" s="14">
        <f>IFERROR(100*_xlfn.IFNA(VLOOKUP($B3,KviZDarije1!$A$1:$N$1000, 7, 0), 0)/'TOP SCORES'!B$6,0)</f>
        <v>70</v>
      </c>
      <c r="E3" s="14">
        <f>IFERROR(100*_xlfn.IFNA(VLOOKUP($B3,KviZDarije2!$A$1:$N$1000, 7, 0), 0)/'TOP SCORES'!C$6,0)</f>
        <v>72.727272727272734</v>
      </c>
      <c r="F3" s="14">
        <f>IFERROR(100*_xlfn.IFNA(VLOOKUP($B3,KviZDarije3!$A$1:$N$1000, 7, 0), 0)/'TOP SCORES'!D$6,0)</f>
        <v>100</v>
      </c>
      <c r="G3" s="14">
        <f>IFERROR(100*_xlfn.IFNA(VLOOKUP($B3,KviZDarije4!$A$1:$N$1000, 7, 0), 0)/'TOP SCORES'!E$6,0)</f>
        <v>100</v>
      </c>
      <c r="H3" s="14">
        <f>IFERROR(100*_xlfn.IFNA(VLOOKUP($B3,KviZDarije5!$A$1:$N$1000, 7, 0), 0)/'TOP SCORES'!F$6,0)</f>
        <v>80</v>
      </c>
      <c r="I3" s="14">
        <f>IFERROR(100*_xlfn.IFNA(VLOOKUP($B3,KviZDarije6!$A$1:$N$1000, 7, 0), 0)/'TOP SCORES'!G$6,0)</f>
        <v>100</v>
      </c>
      <c r="J3" s="14">
        <f>IFERROR(100*_xlfn.IFNA(VLOOKUP($B3,KviZDarije7!$A$1:$N$999, 7, 0), 0)/'TOP SCORES'!H$6,0)</f>
        <v>90</v>
      </c>
      <c r="K3" s="14">
        <f>IFERROR(100*_xlfn.IFNA(VLOOKUP($B3,KviZDarije8!$A$1:$N$1000, 7, 0), 0)/'TOP SCORES'!I$6,0)</f>
        <v>90.909090909090907</v>
      </c>
      <c r="L3" s="14">
        <f>IFERROR(100*_xlfn.IFNA(VLOOKUP($B3,KviZDarije9!$A$1:$N$1000, 7, 0), 0)/'TOP SCORES'!J$6,0)</f>
        <v>81.818181818181813</v>
      </c>
      <c r="M3" s="14">
        <f>IFERROR(100*_xlfn.IFNA(VLOOKUP($B3,KviZDarije10!$A$1:$N$1000, 7, 0), 0)/'TOP SCORES'!K$6,0)</f>
        <v>90</v>
      </c>
      <c r="N3" s="14">
        <f>IFERROR(100*_xlfn.IFNA(VLOOKUP($B3,KviZDarije11!$A$1:$N$1000, 7, 0), 0)/'TOP SCORES'!L$6,0)</f>
        <v>0</v>
      </c>
    </row>
    <row r="4" spans="1:15">
      <c r="A4" s="17">
        <f ca="1">RANK(C4,C$2:C$997)</f>
        <v>3</v>
      </c>
      <c r="B4" s="12" t="s">
        <v>189</v>
      </c>
      <c r="C4" s="15" cm="1">
        <f t="array" aca="1" ref="C4" ca="1">SUM(LARGE(D4:N4,ROW(INDIRECT("1:8"))))</f>
        <v>725.45454545454527</v>
      </c>
      <c r="D4" s="14">
        <f>IFERROR(100*_xlfn.IFNA(VLOOKUP($B4,KviZDarije1!$A$1:$N$1000, 7, 0), 0)/'TOP SCORES'!B$6,0)</f>
        <v>70</v>
      </c>
      <c r="E4" s="14">
        <f>IFERROR(100*_xlfn.IFNA(VLOOKUP($B4,KviZDarije2!$A$1:$N$1000, 7, 0), 0)/'TOP SCORES'!C$6,0)</f>
        <v>81.818181818181813</v>
      </c>
      <c r="F4" s="14">
        <f>IFERROR(100*_xlfn.IFNA(VLOOKUP($B4,KviZDarije3!$A$1:$N$1000, 7, 0), 0)/'TOP SCORES'!D$6,0)</f>
        <v>81.818181818181813</v>
      </c>
      <c r="G4" s="14">
        <f>IFERROR(100*_xlfn.IFNA(VLOOKUP($B4,KviZDarije4!$A$1:$N$1000, 7, 0), 0)/'TOP SCORES'!E$6,0)</f>
        <v>90</v>
      </c>
      <c r="H4" s="14">
        <f>IFERROR(100*_xlfn.IFNA(VLOOKUP($B4,KviZDarije5!$A$1:$N$1000, 7, 0), 0)/'TOP SCORES'!F$6,0)</f>
        <v>60</v>
      </c>
      <c r="I4" s="14">
        <f>IFERROR(100*_xlfn.IFNA(VLOOKUP($B4,KviZDarije6!$A$1:$N$1000, 7, 0), 0)/'TOP SCORES'!G$6,0)</f>
        <v>100</v>
      </c>
      <c r="J4" s="14">
        <f>IFERROR(100*_xlfn.IFNA(VLOOKUP($B4,KviZDarije7!$A$1:$N$999, 7, 0), 0)/'TOP SCORES'!H$6,0)</f>
        <v>100</v>
      </c>
      <c r="K4" s="14">
        <f>IFERROR(100*_xlfn.IFNA(VLOOKUP($B4,KviZDarije8!$A$1:$N$1000, 7, 0), 0)/'TOP SCORES'!I$6,0)</f>
        <v>81.818181818181813</v>
      </c>
      <c r="L4" s="14">
        <f>IFERROR(100*_xlfn.IFNA(VLOOKUP($B4,KviZDarije9!$A$1:$N$1000, 7, 0), 0)/'TOP SCORES'!J$6,0)</f>
        <v>100</v>
      </c>
      <c r="M4" s="14">
        <f>IFERROR(100*_xlfn.IFNA(VLOOKUP($B4,KviZDarije10!$A$1:$N$1000, 7, 0), 0)/'TOP SCORES'!K$6,0)</f>
        <v>90</v>
      </c>
      <c r="N4" s="14">
        <f>IFERROR(100*_xlfn.IFNA(VLOOKUP($B4,KviZDarije11!$A$1:$N$1000, 7, 0), 0)/'TOP SCORES'!L$6,0)</f>
        <v>0</v>
      </c>
    </row>
    <row r="5" spans="1:15">
      <c r="A5" s="17">
        <f ca="1">RANK(C5,C$2:C$997)</f>
        <v>4</v>
      </c>
      <c r="B5" s="12" t="s">
        <v>80</v>
      </c>
      <c r="C5" s="15" cm="1">
        <f t="array" aca="1" ref="C5" ca="1">SUM(LARGE(D5:N5,ROW(INDIRECT("1:8"))))</f>
        <v>722.32323232323233</v>
      </c>
      <c r="D5" s="14">
        <f>IFERROR(100*_xlfn.IFNA(VLOOKUP($B5,KviZDarije1!$A$1:$N$1000, 7, 0), 0)/'TOP SCORES'!B$6,0)</f>
        <v>70</v>
      </c>
      <c r="E5" s="14">
        <f>IFERROR(100*_xlfn.IFNA(VLOOKUP($B5,KviZDarije2!$A$1:$N$1000, 7, 0), 0)/'TOP SCORES'!C$6,0)</f>
        <v>100</v>
      </c>
      <c r="F5" s="14">
        <f>IFERROR(100*_xlfn.IFNA(VLOOKUP($B5,KviZDarije3!$A$1:$N$1000, 7, 0), 0)/'TOP SCORES'!D$6,0)</f>
        <v>90.909090909090907</v>
      </c>
      <c r="G5" s="14">
        <f>IFERROR(100*_xlfn.IFNA(VLOOKUP($B5,KviZDarije4!$A$1:$N$1000, 7, 0), 0)/'TOP SCORES'!E$6,0)</f>
        <v>100</v>
      </c>
      <c r="H5" s="14">
        <f>IFERROR(100*_xlfn.IFNA(VLOOKUP($B5,KviZDarije5!$A$1:$N$1000, 7, 0), 0)/'TOP SCORES'!F$6,0)</f>
        <v>90</v>
      </c>
      <c r="I5" s="14">
        <f>IFERROR(100*_xlfn.IFNA(VLOOKUP($B5,KviZDarije6!$A$1:$N$1000, 7, 0), 0)/'TOP SCORES'!G$6,0)</f>
        <v>77.777777777777771</v>
      </c>
      <c r="J5" s="14">
        <f>IFERROR(100*_xlfn.IFNA(VLOOKUP($B5,KviZDarije7!$A$1:$N$999, 7, 0), 0)/'TOP SCORES'!H$6,0)</f>
        <v>50</v>
      </c>
      <c r="K5" s="14">
        <f>IFERROR(100*_xlfn.IFNA(VLOOKUP($B5,KviZDarije8!$A$1:$N$1000, 7, 0), 0)/'TOP SCORES'!I$6,0)</f>
        <v>81.818181818181813</v>
      </c>
      <c r="L5" s="14">
        <f>IFERROR(100*_xlfn.IFNA(VLOOKUP($B5,KviZDarije9!$A$1:$N$1000, 7, 0), 0)/'TOP SCORES'!J$6,0)</f>
        <v>81.818181818181813</v>
      </c>
      <c r="M5" s="14">
        <f>IFERROR(100*_xlfn.IFNA(VLOOKUP($B5,KviZDarije10!$A$1:$N$1000, 7, 0), 0)/'TOP SCORES'!K$6,0)</f>
        <v>100</v>
      </c>
      <c r="N5" s="14">
        <f>IFERROR(100*_xlfn.IFNA(VLOOKUP($B5,KviZDarije11!$A$1:$N$1000, 7, 0), 0)/'TOP SCORES'!L$6,0)</f>
        <v>0</v>
      </c>
    </row>
    <row r="6" spans="1:15">
      <c r="A6" s="17">
        <f ca="1">RANK(C6,C$2:C$997)</f>
        <v>5</v>
      </c>
      <c r="B6" s="36" t="s">
        <v>38</v>
      </c>
      <c r="C6" s="15" cm="1">
        <f t="array" aca="1" ref="C6" ca="1">SUM(LARGE(D6:N6,ROW(INDIRECT("1:8"))))</f>
        <v>698.68686868686859</v>
      </c>
      <c r="D6" s="14">
        <f>IFERROR(100*_xlfn.IFNA(VLOOKUP($B6,KviZDarije1!$A$1:$N$1000, 7, 0), 0)/'TOP SCORES'!B$6,0)</f>
        <v>70</v>
      </c>
      <c r="E6" s="14">
        <f>IFERROR(100*_xlfn.IFNA(VLOOKUP($B6,KviZDarije2!$A$1:$N$1000, 7, 0), 0)/'TOP SCORES'!C$6,0)</f>
        <v>90.909090909090907</v>
      </c>
      <c r="F6" s="14">
        <f>IFERROR(100*_xlfn.IFNA(VLOOKUP($B6,KviZDarije3!$A$1:$N$1000, 7, 0), 0)/'TOP SCORES'!D$6,0)</f>
        <v>100</v>
      </c>
      <c r="G6" s="14">
        <f>IFERROR(100*_xlfn.IFNA(VLOOKUP($B6,KviZDarije4!$A$1:$N$1000, 7, 0), 0)/'TOP SCORES'!E$6,0)</f>
        <v>90</v>
      </c>
      <c r="H6" s="14">
        <f>IFERROR(100*_xlfn.IFNA(VLOOKUP($B6,KviZDarije5!$A$1:$N$1000, 7, 0), 0)/'TOP SCORES'!F$6,0)</f>
        <v>70</v>
      </c>
      <c r="I6" s="14">
        <f>IFERROR(100*_xlfn.IFNA(VLOOKUP($B6,KviZDarije6!$A$1:$N$1000, 7, 0), 0)/'TOP SCORES'!G$6,0)</f>
        <v>77.777777777777771</v>
      </c>
      <c r="J6" s="14">
        <f>IFERROR(100*_xlfn.IFNA(VLOOKUP($B6,KviZDarije7!$A$1:$N$999, 7, 0), 0)/'TOP SCORES'!H$6,0)</f>
        <v>70</v>
      </c>
      <c r="K6" s="14">
        <f>IFERROR(100*_xlfn.IFNA(VLOOKUP($B6,KviZDarije8!$A$1:$N$1000, 7, 0), 0)/'TOP SCORES'!I$6,0)</f>
        <v>100</v>
      </c>
      <c r="L6" s="14">
        <f>IFERROR(100*_xlfn.IFNA(VLOOKUP($B6,KviZDarije9!$A$1:$N$1000, 7, 0), 0)/'TOP SCORES'!J$6,0)</f>
        <v>63.636363636363633</v>
      </c>
      <c r="M6" s="14">
        <f>IFERROR(100*_xlfn.IFNA(VLOOKUP($B6,KviZDarije10!$A$1:$N$1000, 7, 0), 0)/'TOP SCORES'!K$6,0)</f>
        <v>100</v>
      </c>
      <c r="N6" s="14">
        <f>IFERROR(100*_xlfn.IFNA(VLOOKUP($B6,KviZDarije11!$A$1:$N$1000, 7, 0), 0)/'TOP SCORES'!L$6,0)</f>
        <v>0</v>
      </c>
    </row>
    <row r="7" spans="1:15">
      <c r="A7" s="17">
        <f ca="1">RANK(C7,C$2:C$997)</f>
        <v>6</v>
      </c>
      <c r="B7" s="12" t="s">
        <v>192</v>
      </c>
      <c r="C7" s="15" cm="1">
        <f t="array" aca="1" ref="C7" ca="1">SUM(LARGE(D7:N7,ROW(INDIRECT("1:8"))))</f>
        <v>673.030303030303</v>
      </c>
      <c r="D7" s="14">
        <f>IFERROR(100*_xlfn.IFNA(VLOOKUP($B7,KviZDarije1!$A$1:$N$1000, 7, 0), 0)/'TOP SCORES'!B$6,0)</f>
        <v>80</v>
      </c>
      <c r="E7" s="14">
        <f>IFERROR(100*_xlfn.IFNA(VLOOKUP($B7,KviZDarije2!$A$1:$N$1000, 7, 0), 0)/'TOP SCORES'!C$6,0)</f>
        <v>90.909090909090907</v>
      </c>
      <c r="F7" s="14">
        <f>IFERROR(100*_xlfn.IFNA(VLOOKUP($B7,KviZDarije3!$A$1:$N$1000, 7, 0), 0)/'TOP SCORES'!D$6,0)</f>
        <v>72.727272727272734</v>
      </c>
      <c r="G7" s="14">
        <f>IFERROR(100*_xlfn.IFNA(VLOOKUP($B7,KviZDarije4!$A$1:$N$1000, 7, 0), 0)/'TOP SCORES'!E$6,0)</f>
        <v>90</v>
      </c>
      <c r="H7" s="14">
        <f>IFERROR(100*_xlfn.IFNA(VLOOKUP($B7,KviZDarije5!$A$1:$N$1000, 7, 0), 0)/'TOP SCORES'!F$6,0)</f>
        <v>50</v>
      </c>
      <c r="I7" s="14">
        <f>IFERROR(100*_xlfn.IFNA(VLOOKUP($B7,KviZDarije6!$A$1:$N$1000, 7, 0), 0)/'TOP SCORES'!G$6,0)</f>
        <v>66.666666666666671</v>
      </c>
      <c r="J7" s="14">
        <f>IFERROR(100*_xlfn.IFNA(VLOOKUP($B7,KviZDarije7!$A$1:$N$999, 7, 0), 0)/'TOP SCORES'!H$6,0)</f>
        <v>100</v>
      </c>
      <c r="K7" s="14">
        <f>IFERROR(100*_xlfn.IFNA(VLOOKUP($B7,KviZDarije8!$A$1:$N$1000, 7, 0), 0)/'TOP SCORES'!I$6,0)</f>
        <v>90.909090909090907</v>
      </c>
      <c r="L7" s="14">
        <f>IFERROR(100*_xlfn.IFNA(VLOOKUP($B7,KviZDarije9!$A$1:$N$1000, 7, 0), 0)/'TOP SCORES'!J$6,0)</f>
        <v>81.818181818181813</v>
      </c>
      <c r="M7" s="14">
        <f>IFERROR(100*_xlfn.IFNA(VLOOKUP($B7,KviZDarije10!$A$1:$N$1000, 7, 0), 0)/'TOP SCORES'!K$6,0)</f>
        <v>0</v>
      </c>
      <c r="N7" s="14">
        <f>IFERROR(100*_xlfn.IFNA(VLOOKUP($B7,KviZDarije11!$A$1:$N$1000, 7, 0), 0)/'TOP SCORES'!L$6,0)</f>
        <v>0</v>
      </c>
    </row>
    <row r="8" spans="1:15">
      <c r="A8" s="17">
        <f ca="1">RANK(C8,C$2:C$997)</f>
        <v>7</v>
      </c>
      <c r="B8" s="8" t="s">
        <v>7</v>
      </c>
      <c r="C8" s="15" cm="1">
        <f t="array" aca="1" ref="C8" ca="1">SUM(LARGE(D8:N8,ROW(INDIRECT("1:8"))))</f>
        <v>657.27272727272725</v>
      </c>
      <c r="D8" s="14">
        <f>IFERROR(100*_xlfn.IFNA(VLOOKUP($B8,KviZDarije1!$A$1:$N$1000, 7, 0), 0)/'TOP SCORES'!B$6,0)</f>
        <v>80</v>
      </c>
      <c r="E8" s="14">
        <f>IFERROR(100*_xlfn.IFNA(VLOOKUP($B8,KviZDarije2!$A$1:$N$1000, 7, 0), 0)/'TOP SCORES'!C$6,0)</f>
        <v>90.909090909090907</v>
      </c>
      <c r="F8" s="14">
        <f>IFERROR(100*_xlfn.IFNA(VLOOKUP($B8,KviZDarije3!$A$1:$N$1000, 7, 0), 0)/'TOP SCORES'!D$6,0)</f>
        <v>90.909090909090907</v>
      </c>
      <c r="G8" s="14">
        <f>IFERROR(100*_xlfn.IFNA(VLOOKUP($B8,KviZDarije4!$A$1:$N$1000, 7, 0), 0)/'TOP SCORES'!E$6,0)</f>
        <v>90</v>
      </c>
      <c r="H8" s="14">
        <f>IFERROR(100*_xlfn.IFNA(VLOOKUP($B8,KviZDarije5!$A$1:$N$1000, 7, 0), 0)/'TOP SCORES'!F$6,0)</f>
        <v>60</v>
      </c>
      <c r="I8" s="14">
        <f>IFERROR(100*_xlfn.IFNA(VLOOKUP($B8,KviZDarije6!$A$1:$N$1000, 7, 0), 0)/'TOP SCORES'!G$6,0)</f>
        <v>55.555555555555557</v>
      </c>
      <c r="J8" s="14">
        <f>IFERROR(100*_xlfn.IFNA(VLOOKUP($B8,KviZDarije7!$A$1:$N$999, 7, 0), 0)/'TOP SCORES'!H$6,0)</f>
        <v>70</v>
      </c>
      <c r="K8" s="14">
        <f>IFERROR(100*_xlfn.IFNA(VLOOKUP($B8,KviZDarije8!$A$1:$N$1000, 7, 0), 0)/'TOP SCORES'!I$6,0)</f>
        <v>81.818181818181813</v>
      </c>
      <c r="L8" s="14">
        <f>IFERROR(100*_xlfn.IFNA(VLOOKUP($B8,KviZDarije9!$A$1:$N$1000, 7, 0), 0)/'TOP SCORES'!J$6,0)</f>
        <v>63.636363636363633</v>
      </c>
      <c r="M8" s="14">
        <f>IFERROR(100*_xlfn.IFNA(VLOOKUP($B8,KviZDarije10!$A$1:$N$1000, 7, 0), 0)/'TOP SCORES'!K$6,0)</f>
        <v>90</v>
      </c>
      <c r="N8" s="14">
        <f>IFERROR(100*_xlfn.IFNA(VLOOKUP($B8,KviZDarije11!$A$1:$N$1000, 7, 0), 0)/'TOP SCORES'!L$6,0)</f>
        <v>0</v>
      </c>
    </row>
    <row r="9" spans="1:15">
      <c r="A9" s="17">
        <f ca="1">RANK(C9,C$2:C$997)</f>
        <v>8</v>
      </c>
      <c r="B9" s="12" t="s">
        <v>188</v>
      </c>
      <c r="C9" s="15" cm="1">
        <f t="array" aca="1" ref="C9" ca="1">SUM(LARGE(D9:N9,ROW(INDIRECT("1:8"))))</f>
        <v>656.46464646464642</v>
      </c>
      <c r="D9" s="14">
        <f>IFERROR(100*_xlfn.IFNA(VLOOKUP($B9,KviZDarije1!$A$1:$N$1000, 7, 0), 0)/'TOP SCORES'!B$6,0)</f>
        <v>70</v>
      </c>
      <c r="E9" s="14">
        <f>IFERROR(100*_xlfn.IFNA(VLOOKUP($B9,KviZDarije2!$A$1:$N$1000, 7, 0), 0)/'TOP SCORES'!C$6,0)</f>
        <v>0</v>
      </c>
      <c r="F9" s="14">
        <f>IFERROR(100*_xlfn.IFNA(VLOOKUP($B9,KviZDarije3!$A$1:$N$1000, 7, 0), 0)/'TOP SCORES'!D$6,0)</f>
        <v>100</v>
      </c>
      <c r="G9" s="14">
        <f>IFERROR(100*_xlfn.IFNA(VLOOKUP($B9,KviZDarije4!$A$1:$N$1000, 7, 0), 0)/'TOP SCORES'!E$6,0)</f>
        <v>70</v>
      </c>
      <c r="H9" s="14">
        <f>IFERROR(100*_xlfn.IFNA(VLOOKUP($B9,KviZDarije5!$A$1:$N$1000, 7, 0), 0)/'TOP SCORES'!F$6,0)</f>
        <v>100</v>
      </c>
      <c r="I9" s="14">
        <f>IFERROR(100*_xlfn.IFNA(VLOOKUP($B9,KviZDarije6!$A$1:$N$1000, 7, 0), 0)/'TOP SCORES'!G$6,0)</f>
        <v>55.555555555555557</v>
      </c>
      <c r="J9" s="14">
        <f>IFERROR(100*_xlfn.IFNA(VLOOKUP($B9,KviZDarije7!$A$1:$N$999, 7, 0), 0)/'TOP SCORES'!H$6,0)</f>
        <v>80</v>
      </c>
      <c r="K9" s="14">
        <f>IFERROR(100*_xlfn.IFNA(VLOOKUP($B9,KviZDarije8!$A$1:$N$1000, 7, 0), 0)/'TOP SCORES'!I$6,0)</f>
        <v>0</v>
      </c>
      <c r="L9" s="14">
        <f>IFERROR(100*_xlfn.IFNA(VLOOKUP($B9,KviZDarije9!$A$1:$N$1000, 7, 0), 0)/'TOP SCORES'!J$6,0)</f>
        <v>90.909090909090907</v>
      </c>
      <c r="M9" s="14">
        <f>IFERROR(100*_xlfn.IFNA(VLOOKUP($B9,KviZDarije10!$A$1:$N$1000, 7, 0), 0)/'TOP SCORES'!K$6,0)</f>
        <v>90</v>
      </c>
      <c r="N9" s="14">
        <f>IFERROR(100*_xlfn.IFNA(VLOOKUP($B9,KviZDarije11!$A$1:$N$1000, 7, 0), 0)/'TOP SCORES'!L$6,0)</f>
        <v>0</v>
      </c>
    </row>
    <row r="10" spans="1:15">
      <c r="A10" s="17">
        <f ca="1">RANK(C10,C$2:C$997)</f>
        <v>9</v>
      </c>
      <c r="B10" s="12" t="s">
        <v>11</v>
      </c>
      <c r="C10" s="15" cm="1">
        <f t="array" aca="1" ref="C10" ca="1">SUM(LARGE(D10:N10,ROW(INDIRECT("1:8"))))</f>
        <v>648.18181818181813</v>
      </c>
      <c r="D10" s="14">
        <f>IFERROR(100*_xlfn.IFNA(VLOOKUP($B10,KviZDarije1!$A$1:$N$1000, 7, 0), 0)/'TOP SCORES'!B$6,0)</f>
        <v>90</v>
      </c>
      <c r="E10" s="14">
        <f>IFERROR(100*_xlfn.IFNA(VLOOKUP($B10,KviZDarije2!$A$1:$N$1000, 7, 0), 0)/'TOP SCORES'!C$6,0)</f>
        <v>81.818181818181813</v>
      </c>
      <c r="F10" s="14">
        <f>IFERROR(100*_xlfn.IFNA(VLOOKUP($B10,KviZDarije3!$A$1:$N$1000, 7, 0), 0)/'TOP SCORES'!D$6,0)</f>
        <v>81.818181818181813</v>
      </c>
      <c r="G10" s="14">
        <f>IFERROR(100*_xlfn.IFNA(VLOOKUP($B10,KviZDarije4!$A$1:$N$1000, 7, 0), 0)/'TOP SCORES'!E$6,0)</f>
        <v>70</v>
      </c>
      <c r="H10" s="14">
        <f>IFERROR(100*_xlfn.IFNA(VLOOKUP($B10,KviZDarije5!$A$1:$N$1000, 7, 0), 0)/'TOP SCORES'!F$6,0)</f>
        <v>80</v>
      </c>
      <c r="I10" s="14">
        <f>IFERROR(100*_xlfn.IFNA(VLOOKUP($B10,KviZDarije6!$A$1:$N$1000, 7, 0), 0)/'TOP SCORES'!G$6,0)</f>
        <v>66.666666666666671</v>
      </c>
      <c r="J10" s="14">
        <f>IFERROR(100*_xlfn.IFNA(VLOOKUP($B10,KviZDarije7!$A$1:$N$999, 7, 0), 0)/'TOP SCORES'!H$6,0)</f>
        <v>60</v>
      </c>
      <c r="K10" s="14">
        <f>IFERROR(100*_xlfn.IFNA(VLOOKUP($B10,KviZDarije8!$A$1:$N$1000, 7, 0), 0)/'TOP SCORES'!I$6,0)</f>
        <v>81.818181818181813</v>
      </c>
      <c r="L10" s="14">
        <f>IFERROR(100*_xlfn.IFNA(VLOOKUP($B10,KviZDarije9!$A$1:$N$1000, 7, 0), 0)/'TOP SCORES'!J$6,0)</f>
        <v>72.727272727272734</v>
      </c>
      <c r="M10" s="14">
        <f>IFERROR(100*_xlfn.IFNA(VLOOKUP($B10,KviZDarije10!$A$1:$N$1000, 7, 0), 0)/'TOP SCORES'!K$6,0)</f>
        <v>90</v>
      </c>
      <c r="N10" s="14">
        <f>IFERROR(100*_xlfn.IFNA(VLOOKUP($B10,KviZDarije11!$A$1:$N$1000, 7, 0), 0)/'TOP SCORES'!L$6,0)</f>
        <v>0</v>
      </c>
    </row>
    <row r="11" spans="1:15">
      <c r="A11" s="17">
        <f ca="1">RANK(C11,C$2:C$997)</f>
        <v>10</v>
      </c>
      <c r="B11" s="8" t="s">
        <v>51</v>
      </c>
      <c r="C11" s="15" cm="1">
        <f t="array" aca="1" ref="C11" ca="1">SUM(LARGE(D11:N11,ROW(INDIRECT("1:8"))))</f>
        <v>643.23232323232332</v>
      </c>
      <c r="D11" s="14">
        <f>IFERROR(100*_xlfn.IFNA(VLOOKUP($B11,KviZDarije1!$A$1:$N$1000, 7, 0), 0)/'TOP SCORES'!B$6,0)</f>
        <v>70</v>
      </c>
      <c r="E11" s="14">
        <f>IFERROR(100*_xlfn.IFNA(VLOOKUP($B11,KviZDarije2!$A$1:$N$1000, 7, 0), 0)/'TOP SCORES'!C$6,0)</f>
        <v>90.909090909090907</v>
      </c>
      <c r="F11" s="14">
        <f>IFERROR(100*_xlfn.IFNA(VLOOKUP($B11,KviZDarije3!$A$1:$N$1000, 7, 0), 0)/'TOP SCORES'!D$6,0)</f>
        <v>100</v>
      </c>
      <c r="G11" s="14">
        <f>IFERROR(100*_xlfn.IFNA(VLOOKUP($B11,KviZDarije4!$A$1:$N$1000, 7, 0), 0)/'TOP SCORES'!E$6,0)</f>
        <v>60</v>
      </c>
      <c r="H11" s="14">
        <f>IFERROR(100*_xlfn.IFNA(VLOOKUP($B11,KviZDarije5!$A$1:$N$1000, 7, 0), 0)/'TOP SCORES'!F$6,0)</f>
        <v>60</v>
      </c>
      <c r="I11" s="14">
        <f>IFERROR(100*_xlfn.IFNA(VLOOKUP($B11,KviZDarije6!$A$1:$N$1000, 7, 0), 0)/'TOP SCORES'!G$6,0)</f>
        <v>77.777777777777771</v>
      </c>
      <c r="J11" s="14">
        <f>IFERROR(100*_xlfn.IFNA(VLOOKUP($B11,KviZDarije7!$A$1:$N$999, 7, 0), 0)/'TOP SCORES'!H$6,0)</f>
        <v>70</v>
      </c>
      <c r="K11" s="14">
        <f>IFERROR(100*_xlfn.IFNA(VLOOKUP($B11,KviZDarije8!$A$1:$N$1000, 7, 0), 0)/'TOP SCORES'!I$6,0)</f>
        <v>81.818181818181813</v>
      </c>
      <c r="L11" s="14">
        <f>IFERROR(100*_xlfn.IFNA(VLOOKUP($B11,KviZDarije9!$A$1:$N$1000, 7, 0), 0)/'TOP SCORES'!J$6,0)</f>
        <v>72.727272727272734</v>
      </c>
      <c r="M11" s="14">
        <f>IFERROR(100*_xlfn.IFNA(VLOOKUP($B11,KviZDarije10!$A$1:$N$1000, 7, 0), 0)/'TOP SCORES'!K$6,0)</f>
        <v>80</v>
      </c>
      <c r="N11" s="14">
        <f>IFERROR(100*_xlfn.IFNA(VLOOKUP($B11,KviZDarije11!$A$1:$N$1000, 7, 0), 0)/'TOP SCORES'!L$6,0)</f>
        <v>0</v>
      </c>
    </row>
    <row r="12" spans="1:15">
      <c r="A12" s="17">
        <f ca="1">RANK(C12,C$2:C$997)</f>
        <v>11</v>
      </c>
      <c r="B12" s="12" t="s">
        <v>74</v>
      </c>
      <c r="C12" s="15" cm="1">
        <f t="array" aca="1" ref="C12" ca="1">SUM(LARGE(D12:N12,ROW(INDIRECT("1:8"))))</f>
        <v>640.30303030303025</v>
      </c>
      <c r="D12" s="14">
        <f>IFERROR(100*_xlfn.IFNA(VLOOKUP($B12,KviZDarije1!$A$1:$N$1000, 7, 0), 0)/'TOP SCORES'!B$6,0)</f>
        <v>100</v>
      </c>
      <c r="E12" s="14">
        <f>IFERROR(100*_xlfn.IFNA(VLOOKUP($B12,KviZDarije2!$A$1:$N$1000, 7, 0), 0)/'TOP SCORES'!C$6,0)</f>
        <v>90.909090909090907</v>
      </c>
      <c r="F12" s="14">
        <f>IFERROR(100*_xlfn.IFNA(VLOOKUP($B12,KviZDarije3!$A$1:$N$1000, 7, 0), 0)/'TOP SCORES'!D$6,0)</f>
        <v>81.818181818181813</v>
      </c>
      <c r="G12" s="14">
        <f>IFERROR(100*_xlfn.IFNA(VLOOKUP($B12,KviZDarije4!$A$1:$N$1000, 7, 0), 0)/'TOP SCORES'!E$6,0)</f>
        <v>70</v>
      </c>
      <c r="H12" s="14">
        <f>IFERROR(100*_xlfn.IFNA(VLOOKUP($B12,KviZDarije5!$A$1:$N$1000, 7, 0), 0)/'TOP SCORES'!F$6,0)</f>
        <v>60</v>
      </c>
      <c r="I12" s="14">
        <f>IFERROR(100*_xlfn.IFNA(VLOOKUP($B12,KviZDarije6!$A$1:$N$1000, 7, 0), 0)/'TOP SCORES'!G$6,0)</f>
        <v>66.666666666666671</v>
      </c>
      <c r="J12" s="14">
        <f>IFERROR(100*_xlfn.IFNA(VLOOKUP($B12,KviZDarije7!$A$1:$N$999, 7, 0), 0)/'TOP SCORES'!H$6,0)</f>
        <v>70</v>
      </c>
      <c r="K12" s="14">
        <f>IFERROR(100*_xlfn.IFNA(VLOOKUP($B12,KviZDarije8!$A$1:$N$1000, 7, 0), 0)/'TOP SCORES'!I$6,0)</f>
        <v>0</v>
      </c>
      <c r="L12" s="14">
        <f>IFERROR(100*_xlfn.IFNA(VLOOKUP($B12,KviZDarije9!$A$1:$N$1000, 7, 0), 0)/'TOP SCORES'!J$6,0)</f>
        <v>90.909090909090907</v>
      </c>
      <c r="M12" s="14">
        <f>IFERROR(100*_xlfn.IFNA(VLOOKUP($B12,KviZDarije10!$A$1:$N$1000, 7, 0), 0)/'TOP SCORES'!K$6,0)</f>
        <v>70</v>
      </c>
      <c r="N12" s="14">
        <f>IFERROR(100*_xlfn.IFNA(VLOOKUP($B12,KviZDarije11!$A$1:$N$1000, 7, 0), 0)/'TOP SCORES'!L$6,0)</f>
        <v>0</v>
      </c>
    </row>
    <row r="13" spans="1:15">
      <c r="A13" s="17">
        <f ca="1">RANK(C13,C$2:C$997)</f>
        <v>12</v>
      </c>
      <c r="B13" s="8" t="s">
        <v>75</v>
      </c>
      <c r="C13" s="15" cm="1">
        <f t="array" aca="1" ref="C13" ca="1">SUM(LARGE(D13:N13,ROW(INDIRECT("1:8"))))</f>
        <v>636.36363636363637</v>
      </c>
      <c r="D13" s="14">
        <f>IFERROR(100*_xlfn.IFNA(VLOOKUP($B13,KviZDarije1!$A$1:$N$1000, 7, 0), 0)/'TOP SCORES'!B$6,0)</f>
        <v>70</v>
      </c>
      <c r="E13" s="14">
        <f>IFERROR(100*_xlfn.IFNA(VLOOKUP($B13,KviZDarije2!$A$1:$N$1000, 7, 0), 0)/'TOP SCORES'!C$6,0)</f>
        <v>100</v>
      </c>
      <c r="F13" s="14">
        <f>IFERROR(100*_xlfn.IFNA(VLOOKUP($B13,KviZDarije3!$A$1:$N$1000, 7, 0), 0)/'TOP SCORES'!D$6,0)</f>
        <v>81.818181818181813</v>
      </c>
      <c r="G13" s="14">
        <f>IFERROR(100*_xlfn.IFNA(VLOOKUP($B13,KviZDarije4!$A$1:$N$1000, 7, 0), 0)/'TOP SCORES'!E$6,0)</f>
        <v>60</v>
      </c>
      <c r="H13" s="14">
        <f>IFERROR(100*_xlfn.IFNA(VLOOKUP($B13,KviZDarije5!$A$1:$N$1000, 7, 0), 0)/'TOP SCORES'!F$6,0)</f>
        <v>80</v>
      </c>
      <c r="I13" s="14">
        <f>IFERROR(100*_xlfn.IFNA(VLOOKUP($B13,KviZDarije6!$A$1:$N$1000, 7, 0), 0)/'TOP SCORES'!G$6,0)</f>
        <v>66.666666666666671</v>
      </c>
      <c r="J13" s="14">
        <f>IFERROR(100*_xlfn.IFNA(VLOOKUP($B13,KviZDarije7!$A$1:$N$999, 7, 0), 0)/'TOP SCORES'!H$6,0)</f>
        <v>70</v>
      </c>
      <c r="K13" s="14">
        <f>IFERROR(100*_xlfn.IFNA(VLOOKUP($B13,KviZDarije8!$A$1:$N$1000, 7, 0), 0)/'TOP SCORES'!I$6,0)</f>
        <v>72.727272727272734</v>
      </c>
      <c r="L13" s="14">
        <f>IFERROR(100*_xlfn.IFNA(VLOOKUP($B13,KviZDarije9!$A$1:$N$1000, 7, 0), 0)/'TOP SCORES'!J$6,0)</f>
        <v>81.818181818181813</v>
      </c>
      <c r="M13" s="14">
        <f>IFERROR(100*_xlfn.IFNA(VLOOKUP($B13,KviZDarije10!$A$1:$N$1000, 7, 0), 0)/'TOP SCORES'!K$6,0)</f>
        <v>80</v>
      </c>
      <c r="N13" s="14">
        <f>IFERROR(100*_xlfn.IFNA(VLOOKUP($B13,KviZDarije11!$A$1:$N$1000, 7, 0), 0)/'TOP SCORES'!L$6,0)</f>
        <v>0</v>
      </c>
    </row>
    <row r="14" spans="1:15">
      <c r="A14" s="17">
        <f ca="1">RANK(C14,C$2:C$997)</f>
        <v>13</v>
      </c>
      <c r="B14" s="12" t="s">
        <v>12</v>
      </c>
      <c r="C14" s="15" cm="1">
        <f t="array" aca="1" ref="C14" ca="1">SUM(LARGE(D14:N14,ROW(INDIRECT("1:8"))))</f>
        <v>632.12121212121212</v>
      </c>
      <c r="D14" s="14">
        <f>IFERROR(100*_xlfn.IFNA(VLOOKUP($B14,KviZDarije1!$A$1:$N$1000, 7, 0), 0)/'TOP SCORES'!B$6,0)</f>
        <v>60</v>
      </c>
      <c r="E14" s="14">
        <f>IFERROR(100*_xlfn.IFNA(VLOOKUP($B14,KviZDarije2!$A$1:$N$1000, 7, 0), 0)/'TOP SCORES'!C$6,0)</f>
        <v>100</v>
      </c>
      <c r="F14" s="14">
        <f>IFERROR(100*_xlfn.IFNA(VLOOKUP($B14,KviZDarije3!$A$1:$N$1000, 7, 0), 0)/'TOP SCORES'!D$6,0)</f>
        <v>81.818181818181813</v>
      </c>
      <c r="G14" s="14">
        <f>IFERROR(100*_xlfn.IFNA(VLOOKUP($B14,KviZDarije4!$A$1:$N$1000, 7, 0), 0)/'TOP SCORES'!E$6,0)</f>
        <v>80</v>
      </c>
      <c r="H14" s="14">
        <f>IFERROR(100*_xlfn.IFNA(VLOOKUP($B14,KviZDarije5!$A$1:$N$1000, 7, 0), 0)/'TOP SCORES'!F$6,0)</f>
        <v>90</v>
      </c>
      <c r="I14" s="14">
        <f>IFERROR(100*_xlfn.IFNA(VLOOKUP($B14,KviZDarije6!$A$1:$N$1000, 7, 0), 0)/'TOP SCORES'!G$6,0)</f>
        <v>66.666666666666671</v>
      </c>
      <c r="J14" s="14">
        <f>IFERROR(100*_xlfn.IFNA(VLOOKUP($B14,KviZDarije7!$A$1:$N$999, 7, 0), 0)/'TOP SCORES'!H$6,0)</f>
        <v>60</v>
      </c>
      <c r="K14" s="14">
        <f>IFERROR(100*_xlfn.IFNA(VLOOKUP($B14,KviZDarije8!$A$1:$N$1000, 7, 0), 0)/'TOP SCORES'!I$6,0)</f>
        <v>63.636363636363633</v>
      </c>
      <c r="L14" s="14">
        <f>IFERROR(100*_xlfn.IFNA(VLOOKUP($B14,KviZDarije9!$A$1:$N$1000, 7, 0), 0)/'TOP SCORES'!J$6,0)</f>
        <v>54.545454545454547</v>
      </c>
      <c r="M14" s="14">
        <f>IFERROR(100*_xlfn.IFNA(VLOOKUP($B14,KviZDarije10!$A$1:$N$1000, 7, 0), 0)/'TOP SCORES'!K$6,0)</f>
        <v>90</v>
      </c>
      <c r="N14" s="14">
        <f>IFERROR(100*_xlfn.IFNA(VLOOKUP($B14,KviZDarije11!$A$1:$N$1000, 7, 0), 0)/'TOP SCORES'!L$6,0)</f>
        <v>0</v>
      </c>
    </row>
    <row r="15" spans="1:15">
      <c r="A15" s="17">
        <f ca="1">RANK(C15,C$2:C$997)</f>
        <v>14</v>
      </c>
      <c r="B15" s="12" t="s">
        <v>185</v>
      </c>
      <c r="C15" s="15" cm="1">
        <f t="array" aca="1" ref="C15" ca="1">SUM(LARGE(D15:N15,ROW(INDIRECT("1:8"))))</f>
        <v>628.28282828282829</v>
      </c>
      <c r="D15" s="14">
        <f>IFERROR(100*_xlfn.IFNA(VLOOKUP($B15,KviZDarije1!$A$1:$N$1000, 7, 0), 0)/'TOP SCORES'!B$6,0)</f>
        <v>70</v>
      </c>
      <c r="E15" s="14">
        <f>IFERROR(100*_xlfn.IFNA(VLOOKUP($B15,KviZDarije2!$A$1:$N$1000, 7, 0), 0)/'TOP SCORES'!C$6,0)</f>
        <v>90.909090909090907</v>
      </c>
      <c r="F15" s="14">
        <f>IFERROR(100*_xlfn.IFNA(VLOOKUP($B15,KviZDarije3!$A$1:$N$1000, 7, 0), 0)/'TOP SCORES'!D$6,0)</f>
        <v>90.909090909090907</v>
      </c>
      <c r="G15" s="14">
        <f>IFERROR(100*_xlfn.IFNA(VLOOKUP($B15,KviZDarije4!$A$1:$N$1000, 7, 0), 0)/'TOP SCORES'!E$6,0)</f>
        <v>70</v>
      </c>
      <c r="H15" s="14">
        <f>IFERROR(100*_xlfn.IFNA(VLOOKUP($B15,KviZDarije5!$A$1:$N$1000, 7, 0), 0)/'TOP SCORES'!F$6,0)</f>
        <v>70</v>
      </c>
      <c r="I15" s="14">
        <f>IFERROR(100*_xlfn.IFNA(VLOOKUP($B15,KviZDarije6!$A$1:$N$1000, 7, 0), 0)/'TOP SCORES'!G$6,0)</f>
        <v>55.555555555555557</v>
      </c>
      <c r="J15" s="14">
        <f>IFERROR(100*_xlfn.IFNA(VLOOKUP($B15,KviZDarije7!$A$1:$N$999, 7, 0), 0)/'TOP SCORES'!H$6,0)</f>
        <v>0</v>
      </c>
      <c r="K15" s="14">
        <f>IFERROR(100*_xlfn.IFNA(VLOOKUP($B15,KviZDarije8!$A$1:$N$1000, 7, 0), 0)/'TOP SCORES'!I$6,0)</f>
        <v>90.909090909090907</v>
      </c>
      <c r="L15" s="14">
        <f>IFERROR(100*_xlfn.IFNA(VLOOKUP($B15,KviZDarije9!$A$1:$N$1000, 7, 0), 0)/'TOP SCORES'!J$6,0)</f>
        <v>0</v>
      </c>
      <c r="M15" s="14">
        <f>IFERROR(100*_xlfn.IFNA(VLOOKUP($B15,KviZDarije10!$A$1:$N$1000, 7, 0), 0)/'TOP SCORES'!K$6,0)</f>
        <v>90</v>
      </c>
      <c r="N15" s="14">
        <f>IFERROR(100*_xlfn.IFNA(VLOOKUP($B15,KviZDarije11!$A$1:$N$1000, 7, 0), 0)/'TOP SCORES'!L$6,0)</f>
        <v>0</v>
      </c>
    </row>
    <row r="16" spans="1:15">
      <c r="A16" s="17">
        <f ca="1">RANK(C16,C$2:C$997)</f>
        <v>15</v>
      </c>
      <c r="B16" s="12" t="s">
        <v>68</v>
      </c>
      <c r="C16" s="15" cm="1">
        <f t="array" aca="1" ref="C16" ca="1">SUM(LARGE(D16:N16,ROW(INDIRECT("1:8"))))</f>
        <v>624.1414141414142</v>
      </c>
      <c r="D16" s="14">
        <f>IFERROR(100*_xlfn.IFNA(VLOOKUP($B16,KviZDarije1!$A$1:$N$1000, 7, 0), 0)/'TOP SCORES'!B$6,0)</f>
        <v>80</v>
      </c>
      <c r="E16" s="14">
        <f>IFERROR(100*_xlfn.IFNA(VLOOKUP($B16,KviZDarije2!$A$1:$N$1000, 7, 0), 0)/'TOP SCORES'!C$6,0)</f>
        <v>90.909090909090907</v>
      </c>
      <c r="F16" s="14">
        <f>IFERROR(100*_xlfn.IFNA(VLOOKUP($B16,KviZDarije3!$A$1:$N$1000, 7, 0), 0)/'TOP SCORES'!D$6,0)</f>
        <v>0</v>
      </c>
      <c r="G16" s="14">
        <f>IFERROR(100*_xlfn.IFNA(VLOOKUP($B16,KviZDarije4!$A$1:$N$1000, 7, 0), 0)/'TOP SCORES'!E$6,0)</f>
        <v>0</v>
      </c>
      <c r="H16" s="14">
        <f>IFERROR(100*_xlfn.IFNA(VLOOKUP($B16,KviZDarije5!$A$1:$N$1000, 7, 0), 0)/'TOP SCORES'!F$6,0)</f>
        <v>70</v>
      </c>
      <c r="I16" s="14">
        <f>IFERROR(100*_xlfn.IFNA(VLOOKUP($B16,KviZDarije6!$A$1:$N$1000, 7, 0), 0)/'TOP SCORES'!G$6,0)</f>
        <v>77.777777777777771</v>
      </c>
      <c r="J16" s="14">
        <f>IFERROR(100*_xlfn.IFNA(VLOOKUP($B16,KviZDarije7!$A$1:$N$999, 7, 0), 0)/'TOP SCORES'!H$6,0)</f>
        <v>60</v>
      </c>
      <c r="K16" s="14">
        <f>IFERROR(100*_xlfn.IFNA(VLOOKUP($B16,KviZDarije8!$A$1:$N$1000, 7, 0), 0)/'TOP SCORES'!I$6,0)</f>
        <v>63.636363636363633</v>
      </c>
      <c r="L16" s="14">
        <f>IFERROR(100*_xlfn.IFNA(VLOOKUP($B16,KviZDarije9!$A$1:$N$1000, 7, 0), 0)/'TOP SCORES'!J$6,0)</f>
        <v>81.818181818181813</v>
      </c>
      <c r="M16" s="14">
        <f>IFERROR(100*_xlfn.IFNA(VLOOKUP($B16,KviZDarije10!$A$1:$N$1000, 7, 0), 0)/'TOP SCORES'!K$6,0)</f>
        <v>100</v>
      </c>
      <c r="N16" s="14">
        <f>IFERROR(100*_xlfn.IFNA(VLOOKUP($B16,KviZDarije11!$A$1:$N$1000, 7, 0), 0)/'TOP SCORES'!L$6,0)</f>
        <v>0</v>
      </c>
    </row>
    <row r="17" spans="1:14">
      <c r="A17" s="17">
        <f ca="1">RANK(C17,C$2:C$997)</f>
        <v>16</v>
      </c>
      <c r="B17" s="8" t="s">
        <v>15</v>
      </c>
      <c r="C17" s="15" cm="1">
        <f t="array" aca="1" ref="C17" ca="1">SUM(LARGE(D17:N17,ROW(INDIRECT("1:8"))))</f>
        <v>617.07070707070704</v>
      </c>
      <c r="D17" s="14">
        <f>IFERROR(100*_xlfn.IFNA(VLOOKUP($B17,KviZDarije1!$A$1:$N$1000, 7, 0), 0)/'TOP SCORES'!B$6,0)</f>
        <v>50</v>
      </c>
      <c r="E17" s="14">
        <f>IFERROR(100*_xlfn.IFNA(VLOOKUP($B17,KviZDarije2!$A$1:$N$1000, 7, 0), 0)/'TOP SCORES'!C$6,0)</f>
        <v>81.818181818181813</v>
      </c>
      <c r="F17" s="14">
        <f>IFERROR(100*_xlfn.IFNA(VLOOKUP($B17,KviZDarije3!$A$1:$N$1000, 7, 0), 0)/'TOP SCORES'!D$6,0)</f>
        <v>81.818181818181813</v>
      </c>
      <c r="G17" s="14">
        <f>IFERROR(100*_xlfn.IFNA(VLOOKUP($B17,KviZDarije4!$A$1:$N$1000, 7, 0), 0)/'TOP SCORES'!E$6,0)</f>
        <v>70</v>
      </c>
      <c r="H17" s="14">
        <f>IFERROR(100*_xlfn.IFNA(VLOOKUP($B17,KviZDarije5!$A$1:$N$1000, 7, 0), 0)/'TOP SCORES'!F$6,0)</f>
        <v>80</v>
      </c>
      <c r="I17" s="14">
        <f>IFERROR(100*_xlfn.IFNA(VLOOKUP($B17,KviZDarije6!$A$1:$N$1000, 7, 0), 0)/'TOP SCORES'!G$6,0)</f>
        <v>88.888888888888886</v>
      </c>
      <c r="J17" s="14">
        <f>IFERROR(100*_xlfn.IFNA(VLOOKUP($B17,KviZDarije7!$A$1:$N$999, 7, 0), 0)/'TOP SCORES'!H$6,0)</f>
        <v>80</v>
      </c>
      <c r="K17" s="14">
        <f>IFERROR(100*_xlfn.IFNA(VLOOKUP($B17,KviZDarije8!$A$1:$N$1000, 7, 0), 0)/'TOP SCORES'!I$6,0)</f>
        <v>54.545454545454547</v>
      </c>
      <c r="L17" s="14">
        <f>IFERROR(100*_xlfn.IFNA(VLOOKUP($B17,KviZDarije9!$A$1:$N$1000, 7, 0), 0)/'TOP SCORES'!J$6,0)</f>
        <v>54.545454545454547</v>
      </c>
      <c r="M17" s="14">
        <f>IFERROR(100*_xlfn.IFNA(VLOOKUP($B17,KviZDarije10!$A$1:$N$1000, 7, 0), 0)/'TOP SCORES'!K$6,0)</f>
        <v>80</v>
      </c>
      <c r="N17" s="14">
        <f>IFERROR(100*_xlfn.IFNA(VLOOKUP($B17,KviZDarije11!$A$1:$N$1000, 7, 0), 0)/'TOP SCORES'!L$6,0)</f>
        <v>0</v>
      </c>
    </row>
    <row r="18" spans="1:14">
      <c r="A18" s="17">
        <f ca="1">RANK(C18,C$2:C$997)</f>
        <v>17</v>
      </c>
      <c r="B18" s="35" t="s">
        <v>9</v>
      </c>
      <c r="C18" s="15" cm="1">
        <f t="array" aca="1" ref="C18" ca="1">SUM(LARGE(D18:N18,ROW(INDIRECT("1:8"))))</f>
        <v>612.12121212121212</v>
      </c>
      <c r="D18" s="14">
        <f>IFERROR(100*_xlfn.IFNA(VLOOKUP($B18,KviZDarije1!$A$1:$N$1000, 7, 0), 0)/'TOP SCORES'!B$6,0)</f>
        <v>70</v>
      </c>
      <c r="E18" s="14">
        <f>IFERROR(100*_xlfn.IFNA(VLOOKUP($B18,KviZDarije2!$A$1:$N$1000, 7, 0), 0)/'TOP SCORES'!C$6,0)</f>
        <v>81.818181818181813</v>
      </c>
      <c r="F18" s="14">
        <f>IFERROR(100*_xlfn.IFNA(VLOOKUP($B18,KviZDarije3!$A$1:$N$1000, 7, 0), 0)/'TOP SCORES'!D$6,0)</f>
        <v>90.909090909090907</v>
      </c>
      <c r="G18" s="14">
        <f>IFERROR(100*_xlfn.IFNA(VLOOKUP($B18,KviZDarije4!$A$1:$N$1000, 7, 0), 0)/'TOP SCORES'!E$6,0)</f>
        <v>80</v>
      </c>
      <c r="H18" s="14">
        <f>IFERROR(100*_xlfn.IFNA(VLOOKUP($B18,KviZDarije5!$A$1:$N$1000, 7, 0), 0)/'TOP SCORES'!F$6,0)</f>
        <v>60</v>
      </c>
      <c r="I18" s="14">
        <f>IFERROR(100*_xlfn.IFNA(VLOOKUP($B18,KviZDarije6!$A$1:$N$1000, 7, 0), 0)/'TOP SCORES'!G$6,0)</f>
        <v>66.666666666666671</v>
      </c>
      <c r="J18" s="14">
        <f>IFERROR(100*_xlfn.IFNA(VLOOKUP($B18,KviZDarije7!$A$1:$N$999, 7, 0), 0)/'TOP SCORES'!H$6,0)</f>
        <v>60</v>
      </c>
      <c r="K18" s="14">
        <f>IFERROR(100*_xlfn.IFNA(VLOOKUP($B18,KviZDarije8!$A$1:$N$1000, 7, 0), 0)/'TOP SCORES'!I$6,0)</f>
        <v>0</v>
      </c>
      <c r="L18" s="14">
        <f>IFERROR(100*_xlfn.IFNA(VLOOKUP($B18,KviZDarije9!$A$1:$N$1000, 7, 0), 0)/'TOP SCORES'!J$6,0)</f>
        <v>72.727272727272734</v>
      </c>
      <c r="M18" s="14">
        <f>IFERROR(100*_xlfn.IFNA(VLOOKUP($B18,KviZDarije10!$A$1:$N$1000, 7, 0), 0)/'TOP SCORES'!K$6,0)</f>
        <v>90</v>
      </c>
      <c r="N18" s="14">
        <f>IFERROR(100*_xlfn.IFNA(VLOOKUP($B18,KviZDarije11!$A$1:$N$1000, 7, 0), 0)/'TOP SCORES'!L$6,0)</f>
        <v>0</v>
      </c>
    </row>
    <row r="19" spans="1:14">
      <c r="A19" s="17">
        <f ca="1">RANK(C19,C$2:C$997)</f>
        <v>18</v>
      </c>
      <c r="B19" s="8" t="s">
        <v>66</v>
      </c>
      <c r="C19" s="15" cm="1">
        <f t="array" aca="1" ref="C19" ca="1">SUM(LARGE(D19:N19,ROW(INDIRECT("1:8"))))</f>
        <v>603.93939393939388</v>
      </c>
      <c r="D19" s="14">
        <f>IFERROR(100*_xlfn.IFNA(VLOOKUP($B19,KviZDarije1!$A$1:$N$1000, 7, 0), 0)/'TOP SCORES'!B$6,0)</f>
        <v>70</v>
      </c>
      <c r="E19" s="14">
        <f>IFERROR(100*_xlfn.IFNA(VLOOKUP($B19,KviZDarije2!$A$1:$N$1000, 7, 0), 0)/'TOP SCORES'!C$6,0)</f>
        <v>90.909090909090907</v>
      </c>
      <c r="F19" s="14">
        <f>IFERROR(100*_xlfn.IFNA(VLOOKUP($B19,KviZDarije3!$A$1:$N$1000, 7, 0), 0)/'TOP SCORES'!D$6,0)</f>
        <v>81.818181818181813</v>
      </c>
      <c r="G19" s="14">
        <f>IFERROR(100*_xlfn.IFNA(VLOOKUP($B19,KviZDarije4!$A$1:$N$1000, 7, 0), 0)/'TOP SCORES'!E$6,0)</f>
        <v>0</v>
      </c>
      <c r="H19" s="14">
        <f>IFERROR(100*_xlfn.IFNA(VLOOKUP($B19,KviZDarije5!$A$1:$N$1000, 7, 0), 0)/'TOP SCORES'!F$6,0)</f>
        <v>30</v>
      </c>
      <c r="I19" s="14">
        <f>IFERROR(100*_xlfn.IFNA(VLOOKUP($B19,KviZDarije6!$A$1:$N$1000, 7, 0), 0)/'TOP SCORES'!G$6,0)</f>
        <v>66.666666666666671</v>
      </c>
      <c r="J19" s="14">
        <f>IFERROR(100*_xlfn.IFNA(VLOOKUP($B19,KviZDarije7!$A$1:$N$999, 7, 0), 0)/'TOP SCORES'!H$6,0)</f>
        <v>60</v>
      </c>
      <c r="K19" s="14">
        <f>IFERROR(100*_xlfn.IFNA(VLOOKUP($B19,KviZDarije8!$A$1:$N$1000, 7, 0), 0)/'TOP SCORES'!I$6,0)</f>
        <v>81.818181818181813</v>
      </c>
      <c r="L19" s="14">
        <f>IFERROR(100*_xlfn.IFNA(VLOOKUP($B19,KviZDarije9!$A$1:$N$1000, 7, 0), 0)/'TOP SCORES'!J$6,0)</f>
        <v>72.727272727272734</v>
      </c>
      <c r="M19" s="14">
        <f>IFERROR(100*_xlfn.IFNA(VLOOKUP($B19,KviZDarije10!$A$1:$N$1000, 7, 0), 0)/'TOP SCORES'!K$6,0)</f>
        <v>80</v>
      </c>
      <c r="N19" s="14">
        <f>IFERROR(100*_xlfn.IFNA(VLOOKUP($B19,KviZDarije11!$A$1:$N$1000, 7, 0), 0)/'TOP SCORES'!L$6,0)</f>
        <v>0</v>
      </c>
    </row>
    <row r="20" spans="1:14">
      <c r="A20" s="17">
        <f ca="1">RANK(C20,C$2:C$997)</f>
        <v>19</v>
      </c>
      <c r="B20" s="12" t="s">
        <v>77</v>
      </c>
      <c r="C20" s="15" cm="1">
        <f t="array" aca="1" ref="C20" ca="1">SUM(LARGE(D20:N20,ROW(INDIRECT("1:8"))))</f>
        <v>602.82828282828279</v>
      </c>
      <c r="D20" s="14">
        <f>IFERROR(100*_xlfn.IFNA(VLOOKUP($B20,KviZDarije1!$A$1:$N$1000, 7, 0), 0)/'TOP SCORES'!B$6,0)</f>
        <v>90</v>
      </c>
      <c r="E20" s="14">
        <f>IFERROR(100*_xlfn.IFNA(VLOOKUP($B20,KviZDarije2!$A$1:$N$1000, 7, 0), 0)/'TOP SCORES'!C$6,0)</f>
        <v>81.818181818181813</v>
      </c>
      <c r="F20" s="14">
        <f>IFERROR(100*_xlfn.IFNA(VLOOKUP($B20,KviZDarije3!$A$1:$N$1000, 7, 0), 0)/'TOP SCORES'!D$6,0)</f>
        <v>72.727272727272734</v>
      </c>
      <c r="G20" s="14">
        <f>IFERROR(100*_xlfn.IFNA(VLOOKUP($B20,KviZDarije4!$A$1:$N$1000, 7, 0), 0)/'TOP SCORES'!E$6,0)</f>
        <v>90</v>
      </c>
      <c r="H20" s="14">
        <f>IFERROR(100*_xlfn.IFNA(VLOOKUP($B20,KviZDarije5!$A$1:$N$1000, 7, 0), 0)/'TOP SCORES'!F$6,0)</f>
        <v>60</v>
      </c>
      <c r="I20" s="14">
        <f>IFERROR(100*_xlfn.IFNA(VLOOKUP($B20,KviZDarije6!$A$1:$N$1000, 7, 0), 0)/'TOP SCORES'!G$6,0)</f>
        <v>55.555555555555557</v>
      </c>
      <c r="J20" s="14">
        <f>IFERROR(100*_xlfn.IFNA(VLOOKUP($B20,KviZDarije7!$A$1:$N$999, 7, 0), 0)/'TOP SCORES'!H$6,0)</f>
        <v>50</v>
      </c>
      <c r="K20" s="14">
        <f>IFERROR(100*_xlfn.IFNA(VLOOKUP($B20,KviZDarije8!$A$1:$N$1000, 7, 0), 0)/'TOP SCORES'!I$6,0)</f>
        <v>0</v>
      </c>
      <c r="L20" s="14">
        <f>IFERROR(100*_xlfn.IFNA(VLOOKUP($B20,KviZDarije9!$A$1:$N$1000, 7, 0), 0)/'TOP SCORES'!J$6,0)</f>
        <v>72.727272727272734</v>
      </c>
      <c r="M20" s="14">
        <f>IFERROR(100*_xlfn.IFNA(VLOOKUP($B20,KviZDarije10!$A$1:$N$1000, 7, 0), 0)/'TOP SCORES'!K$6,0)</f>
        <v>80</v>
      </c>
      <c r="N20" s="14">
        <f>IFERROR(100*_xlfn.IFNA(VLOOKUP($B20,KviZDarije11!$A$1:$N$1000, 7, 0), 0)/'TOP SCORES'!L$6,0)</f>
        <v>0</v>
      </c>
    </row>
    <row r="21" spans="1:14">
      <c r="A21" s="17">
        <f ca="1">RANK(C21,C$2:C$997)</f>
        <v>20</v>
      </c>
      <c r="B21" s="12" t="s">
        <v>160</v>
      </c>
      <c r="C21" s="15" cm="1">
        <f t="array" aca="1" ref="C21" ca="1">SUM(LARGE(D21:N21,ROW(INDIRECT("1:8"))))</f>
        <v>599.09090909090912</v>
      </c>
      <c r="D21" s="14">
        <f>IFERROR(100*_xlfn.IFNA(VLOOKUP($B21,KviZDarije1!$A$1:$N$1000, 7, 0), 0)/'TOP SCORES'!B$6,0)</f>
        <v>50</v>
      </c>
      <c r="E21" s="14">
        <f>IFERROR(100*_xlfn.IFNA(VLOOKUP($B21,KviZDarije2!$A$1:$N$1000, 7, 0), 0)/'TOP SCORES'!C$6,0)</f>
        <v>90.909090909090907</v>
      </c>
      <c r="F21" s="14">
        <f>IFERROR(100*_xlfn.IFNA(VLOOKUP($B21,KviZDarije3!$A$1:$N$1000, 7, 0), 0)/'TOP SCORES'!D$6,0)</f>
        <v>81.818181818181813</v>
      </c>
      <c r="G21" s="14">
        <f>IFERROR(100*_xlfn.IFNA(VLOOKUP($B21,KviZDarije4!$A$1:$N$1000, 7, 0), 0)/'TOP SCORES'!E$6,0)</f>
        <v>70</v>
      </c>
      <c r="H21" s="14">
        <f>IFERROR(100*_xlfn.IFNA(VLOOKUP($B21,KviZDarije5!$A$1:$N$1000, 7, 0), 0)/'TOP SCORES'!F$6,0)</f>
        <v>60</v>
      </c>
      <c r="I21" s="14">
        <f>IFERROR(100*_xlfn.IFNA(VLOOKUP($B21,KviZDarije6!$A$1:$N$1000, 7, 0), 0)/'TOP SCORES'!G$6,0)</f>
        <v>44.444444444444443</v>
      </c>
      <c r="J21" s="14">
        <f>IFERROR(100*_xlfn.IFNA(VLOOKUP($B21,KviZDarije7!$A$1:$N$999, 7, 0), 0)/'TOP SCORES'!H$6,0)</f>
        <v>70</v>
      </c>
      <c r="K21" s="14">
        <f>IFERROR(100*_xlfn.IFNA(VLOOKUP($B21,KviZDarije8!$A$1:$N$1000, 7, 0), 0)/'TOP SCORES'!I$6,0)</f>
        <v>63.636363636363633</v>
      </c>
      <c r="L21" s="14">
        <f>IFERROR(100*_xlfn.IFNA(VLOOKUP($B21,KviZDarije9!$A$1:$N$1000, 7, 0), 0)/'TOP SCORES'!J$6,0)</f>
        <v>72.727272727272734</v>
      </c>
      <c r="M21" s="14">
        <f>IFERROR(100*_xlfn.IFNA(VLOOKUP($B21,KviZDarije10!$A$1:$N$1000, 7, 0), 0)/'TOP SCORES'!K$6,0)</f>
        <v>90</v>
      </c>
      <c r="N21" s="14">
        <f>IFERROR(100*_xlfn.IFNA(VLOOKUP($B21,KviZDarije11!$A$1:$N$1000, 7, 0), 0)/'TOP SCORES'!L$6,0)</f>
        <v>0</v>
      </c>
    </row>
    <row r="22" spans="1:14">
      <c r="A22" s="17">
        <f ca="1">RANK(C22,C$2:C$997)</f>
        <v>21</v>
      </c>
      <c r="B22" s="8" t="s">
        <v>91</v>
      </c>
      <c r="C22" s="15" cm="1">
        <f t="array" aca="1" ref="C22" ca="1">SUM(LARGE(D22:N22,ROW(INDIRECT("1:8"))))</f>
        <v>588.4848484848485</v>
      </c>
      <c r="D22" s="14">
        <f>IFERROR(100*_xlfn.IFNA(VLOOKUP($B22,KviZDarije1!$A$1:$N$1000, 7, 0), 0)/'TOP SCORES'!B$6,0)</f>
        <v>80</v>
      </c>
      <c r="E22" s="14">
        <f>IFERROR(100*_xlfn.IFNA(VLOOKUP($B22,KviZDarije2!$A$1:$N$1000, 7, 0), 0)/'TOP SCORES'!C$6,0)</f>
        <v>72.727272727272734</v>
      </c>
      <c r="F22" s="14">
        <f>IFERROR(100*_xlfn.IFNA(VLOOKUP($B22,KviZDarije3!$A$1:$N$1000, 7, 0), 0)/'TOP SCORES'!D$6,0)</f>
        <v>72.727272727272734</v>
      </c>
      <c r="G22" s="14">
        <f>IFERROR(100*_xlfn.IFNA(VLOOKUP($B22,KviZDarije4!$A$1:$N$1000, 7, 0), 0)/'TOP SCORES'!E$6,0)</f>
        <v>60</v>
      </c>
      <c r="H22" s="14">
        <f>IFERROR(100*_xlfn.IFNA(VLOOKUP($B22,KviZDarije5!$A$1:$N$1000, 7, 0), 0)/'TOP SCORES'!F$6,0)</f>
        <v>60</v>
      </c>
      <c r="I22" s="14">
        <f>IFERROR(100*_xlfn.IFNA(VLOOKUP($B22,KviZDarije6!$A$1:$N$1000, 7, 0), 0)/'TOP SCORES'!G$6,0)</f>
        <v>66.666666666666671</v>
      </c>
      <c r="J22" s="14">
        <f>IFERROR(100*_xlfn.IFNA(VLOOKUP($B22,KviZDarije7!$A$1:$N$999, 7, 0), 0)/'TOP SCORES'!H$6,0)</f>
        <v>70</v>
      </c>
      <c r="K22" s="14">
        <f>IFERROR(100*_xlfn.IFNA(VLOOKUP($B22,KviZDarije8!$A$1:$N$1000, 7, 0), 0)/'TOP SCORES'!I$6,0)</f>
        <v>72.727272727272734</v>
      </c>
      <c r="L22" s="14">
        <f>IFERROR(100*_xlfn.IFNA(VLOOKUP($B22,KviZDarije9!$A$1:$N$1000, 7, 0), 0)/'TOP SCORES'!J$6,0)</f>
        <v>63.636363636363633</v>
      </c>
      <c r="M22" s="14">
        <f>IFERROR(100*_xlfn.IFNA(VLOOKUP($B22,KviZDarije10!$A$1:$N$1000, 7, 0), 0)/'TOP SCORES'!K$6,0)</f>
        <v>90</v>
      </c>
      <c r="N22" s="14">
        <f>IFERROR(100*_xlfn.IFNA(VLOOKUP($B22,KviZDarije11!$A$1:$N$1000, 7, 0), 0)/'TOP SCORES'!L$6,0)</f>
        <v>0</v>
      </c>
    </row>
    <row r="23" spans="1:14">
      <c r="A23" s="17">
        <f ca="1">RANK(C23,C$2:C$997)</f>
        <v>22</v>
      </c>
      <c r="B23" s="8" t="s">
        <v>94</v>
      </c>
      <c r="C23" s="15" cm="1">
        <f t="array" aca="1" ref="C23" ca="1">SUM(LARGE(D23:N23,ROW(INDIRECT("1:8"))))</f>
        <v>584.84848484848487</v>
      </c>
      <c r="D23" s="14">
        <f>IFERROR(100*_xlfn.IFNA(VLOOKUP($B23,KviZDarije1!$A$1:$N$1000, 7, 0), 0)/'TOP SCORES'!B$6,0)</f>
        <v>70</v>
      </c>
      <c r="E23" s="14">
        <f>IFERROR(100*_xlfn.IFNA(VLOOKUP($B23,KviZDarije2!$A$1:$N$1000, 7, 0), 0)/'TOP SCORES'!C$6,0)</f>
        <v>90.909090909090907</v>
      </c>
      <c r="F23" s="14">
        <f>IFERROR(100*_xlfn.IFNA(VLOOKUP($B23,KviZDarije3!$A$1:$N$1000, 7, 0), 0)/'TOP SCORES'!D$6,0)</f>
        <v>90.909090909090907</v>
      </c>
      <c r="G23" s="14">
        <f>IFERROR(100*_xlfn.IFNA(VLOOKUP($B23,KviZDarije4!$A$1:$N$1000, 7, 0), 0)/'TOP SCORES'!E$6,0)</f>
        <v>50</v>
      </c>
      <c r="H23" s="14">
        <f>IFERROR(100*_xlfn.IFNA(VLOOKUP($B23,KviZDarije5!$A$1:$N$1000, 7, 0), 0)/'TOP SCORES'!F$6,0)</f>
        <v>50</v>
      </c>
      <c r="I23" s="14">
        <f>IFERROR(100*_xlfn.IFNA(VLOOKUP($B23,KviZDarije6!$A$1:$N$1000, 7, 0), 0)/'TOP SCORES'!G$6,0)</f>
        <v>66.666666666666671</v>
      </c>
      <c r="J23" s="14">
        <f>IFERROR(100*_xlfn.IFNA(VLOOKUP($B23,KviZDarije7!$A$1:$N$999, 7, 0), 0)/'TOP SCORES'!H$6,0)</f>
        <v>40</v>
      </c>
      <c r="K23" s="14">
        <f>IFERROR(100*_xlfn.IFNA(VLOOKUP($B23,KviZDarije8!$A$1:$N$1000, 7, 0), 0)/'TOP SCORES'!I$6,0)</f>
        <v>72.727272727272734</v>
      </c>
      <c r="L23" s="14">
        <f>IFERROR(100*_xlfn.IFNA(VLOOKUP($B23,KviZDarije9!$A$1:$N$1000, 7, 0), 0)/'TOP SCORES'!J$6,0)</f>
        <v>63.636363636363633</v>
      </c>
      <c r="M23" s="14">
        <f>IFERROR(100*_xlfn.IFNA(VLOOKUP($B23,KviZDarije10!$A$1:$N$1000, 7, 0), 0)/'TOP SCORES'!K$6,0)</f>
        <v>80</v>
      </c>
      <c r="N23" s="14">
        <f>IFERROR(100*_xlfn.IFNA(VLOOKUP($B23,KviZDarije11!$A$1:$N$1000, 7, 0), 0)/'TOP SCORES'!L$6,0)</f>
        <v>0</v>
      </c>
    </row>
    <row r="24" spans="1:14">
      <c r="A24" s="17">
        <f ca="1">RANK(C24,C$2:C$997)</f>
        <v>23</v>
      </c>
      <c r="B24" s="35" t="s">
        <v>62</v>
      </c>
      <c r="C24" s="15" cm="1">
        <f t="array" aca="1" ref="C24" ca="1">SUM(LARGE(D24:N24,ROW(INDIRECT("1:8"))))</f>
        <v>564.84848484848487</v>
      </c>
      <c r="D24" s="14">
        <f>IFERROR(100*_xlfn.IFNA(VLOOKUP($B24,KviZDarije1!$A$1:$N$1000, 7, 0), 0)/'TOP SCORES'!B$6,0)</f>
        <v>80</v>
      </c>
      <c r="E24" s="14">
        <f>IFERROR(100*_xlfn.IFNA(VLOOKUP($B24,KviZDarije2!$A$1:$N$1000, 7, 0), 0)/'TOP SCORES'!C$6,0)</f>
        <v>90.909090909090907</v>
      </c>
      <c r="F24" s="14">
        <f>IFERROR(100*_xlfn.IFNA(VLOOKUP($B24,KviZDarije3!$A$1:$N$1000, 7, 0), 0)/'TOP SCORES'!D$6,0)</f>
        <v>90.909090909090907</v>
      </c>
      <c r="G24" s="14">
        <f>IFERROR(100*_xlfn.IFNA(VLOOKUP($B24,KviZDarije4!$A$1:$N$1000, 7, 0), 0)/'TOP SCORES'!E$6,0)</f>
        <v>0</v>
      </c>
      <c r="H24" s="14">
        <f>IFERROR(100*_xlfn.IFNA(VLOOKUP($B24,KviZDarije5!$A$1:$N$1000, 7, 0), 0)/'TOP SCORES'!F$6,0)</f>
        <v>50</v>
      </c>
      <c r="I24" s="14">
        <f>IFERROR(100*_xlfn.IFNA(VLOOKUP($B24,KviZDarije6!$A$1:$N$1000, 7, 0), 0)/'TOP SCORES'!G$6,0)</f>
        <v>66.666666666666671</v>
      </c>
      <c r="J24" s="14">
        <f>IFERROR(100*_xlfn.IFNA(VLOOKUP($B24,KviZDarije7!$A$1:$N$999, 7, 0), 0)/'TOP SCORES'!H$6,0)</f>
        <v>50</v>
      </c>
      <c r="K24" s="14">
        <f>IFERROR(100*_xlfn.IFNA(VLOOKUP($B24,KviZDarije8!$A$1:$N$1000, 7, 0), 0)/'TOP SCORES'!I$6,0)</f>
        <v>81.818181818181813</v>
      </c>
      <c r="L24" s="14">
        <f>IFERROR(100*_xlfn.IFNA(VLOOKUP($B24,KviZDarije9!$A$1:$N$1000, 7, 0), 0)/'TOP SCORES'!J$6,0)</f>
        <v>54.545454545454547</v>
      </c>
      <c r="M24" s="14">
        <f>IFERROR(100*_xlfn.IFNA(VLOOKUP($B24,KviZDarije10!$A$1:$N$1000, 7, 0), 0)/'TOP SCORES'!K$6,0)</f>
        <v>50</v>
      </c>
      <c r="N24" s="14">
        <f>IFERROR(100*_xlfn.IFNA(VLOOKUP($B24,KviZDarije11!$A$1:$N$1000, 7, 0), 0)/'TOP SCORES'!L$6,0)</f>
        <v>0</v>
      </c>
    </row>
    <row r="25" spans="1:14">
      <c r="A25" s="17">
        <f ca="1">RANK(C25,C$2:C$997)</f>
        <v>24</v>
      </c>
      <c r="B25" s="8" t="s">
        <v>121</v>
      </c>
      <c r="C25" s="15" cm="1">
        <f t="array" aca="1" ref="C25" ca="1">SUM(LARGE(D25:N25,ROW(INDIRECT("1:8"))))</f>
        <v>562.82828282828279</v>
      </c>
      <c r="D25" s="14">
        <f>IFERROR(100*_xlfn.IFNA(VLOOKUP($B25,KviZDarije1!$A$1:$N$1000, 7, 0), 0)/'TOP SCORES'!B$6,0)</f>
        <v>70</v>
      </c>
      <c r="E25" s="14">
        <f>IFERROR(100*_xlfn.IFNA(VLOOKUP($B25,KviZDarije2!$A$1:$N$1000, 7, 0), 0)/'TOP SCORES'!C$6,0)</f>
        <v>72.727272727272734</v>
      </c>
      <c r="F25" s="14">
        <f>IFERROR(100*_xlfn.IFNA(VLOOKUP($B25,KviZDarije3!$A$1:$N$1000, 7, 0), 0)/'TOP SCORES'!D$6,0)</f>
        <v>90.909090909090907</v>
      </c>
      <c r="G25" s="14">
        <f>IFERROR(100*_xlfn.IFNA(VLOOKUP($B25,KviZDarije4!$A$1:$N$1000, 7, 0), 0)/'TOP SCORES'!E$6,0)</f>
        <v>70</v>
      </c>
      <c r="H25" s="14">
        <f>IFERROR(100*_xlfn.IFNA(VLOOKUP($B25,KviZDarije5!$A$1:$N$1000, 7, 0), 0)/'TOP SCORES'!F$6,0)</f>
        <v>60</v>
      </c>
      <c r="I25" s="14">
        <f>IFERROR(100*_xlfn.IFNA(VLOOKUP($B25,KviZDarije6!$A$1:$N$1000, 7, 0), 0)/'TOP SCORES'!G$6,0)</f>
        <v>55.555555555555557</v>
      </c>
      <c r="J25" s="14">
        <f>IFERROR(100*_xlfn.IFNA(VLOOKUP($B25,KviZDarije7!$A$1:$N$999, 7, 0), 0)/'TOP SCORES'!H$6,0)</f>
        <v>0</v>
      </c>
      <c r="K25" s="14">
        <f>IFERROR(100*_xlfn.IFNA(VLOOKUP($B25,KviZDarije8!$A$1:$N$1000, 7, 0), 0)/'TOP SCORES'!I$6,0)</f>
        <v>63.636363636363633</v>
      </c>
      <c r="L25" s="14">
        <f>IFERROR(100*_xlfn.IFNA(VLOOKUP($B25,KviZDarije9!$A$1:$N$1000, 7, 0), 0)/'TOP SCORES'!J$6,0)</f>
        <v>54.545454545454547</v>
      </c>
      <c r="M25" s="14">
        <f>IFERROR(100*_xlfn.IFNA(VLOOKUP($B25,KviZDarije10!$A$1:$N$1000, 7, 0), 0)/'TOP SCORES'!K$6,0)</f>
        <v>80</v>
      </c>
      <c r="N25" s="14">
        <f>IFERROR(100*_xlfn.IFNA(VLOOKUP($B25,KviZDarije11!$A$1:$N$1000, 7, 0), 0)/'TOP SCORES'!L$6,0)</f>
        <v>0</v>
      </c>
    </row>
    <row r="26" spans="1:14">
      <c r="A26" s="17">
        <f ca="1">RANK(C26,C$2:C$997)</f>
        <v>25</v>
      </c>
      <c r="B26" s="12" t="s">
        <v>36</v>
      </c>
      <c r="C26" s="15" cm="1">
        <f t="array" aca="1" ref="C26" ca="1">SUM(LARGE(D26:N26,ROW(INDIRECT("1:8"))))</f>
        <v>555.95959595959596</v>
      </c>
      <c r="D26" s="14">
        <f>IFERROR(100*_xlfn.IFNA(VLOOKUP($B26,KviZDarije1!$A$1:$N$1000, 7, 0), 0)/'TOP SCORES'!B$6,0)</f>
        <v>60</v>
      </c>
      <c r="E26" s="14">
        <f>IFERROR(100*_xlfn.IFNA(VLOOKUP($B26,KviZDarije2!$A$1:$N$1000, 7, 0), 0)/'TOP SCORES'!C$6,0)</f>
        <v>63.636363636363633</v>
      </c>
      <c r="F26" s="14">
        <f>IFERROR(100*_xlfn.IFNA(VLOOKUP($B26,KviZDarije3!$A$1:$N$1000, 7, 0), 0)/'TOP SCORES'!D$6,0)</f>
        <v>81.818181818181813</v>
      </c>
      <c r="G26" s="14">
        <f>IFERROR(100*_xlfn.IFNA(VLOOKUP($B26,KviZDarije4!$A$1:$N$1000, 7, 0), 0)/'TOP SCORES'!E$6,0)</f>
        <v>60</v>
      </c>
      <c r="H26" s="14">
        <f>IFERROR(100*_xlfn.IFNA(VLOOKUP($B26,KviZDarije5!$A$1:$N$1000, 7, 0), 0)/'TOP SCORES'!F$6,0)</f>
        <v>40</v>
      </c>
      <c r="I26" s="14">
        <f>IFERROR(100*_xlfn.IFNA(VLOOKUP($B26,KviZDarije6!$A$1:$N$1000, 7, 0), 0)/'TOP SCORES'!G$6,0)</f>
        <v>77.777777777777771</v>
      </c>
      <c r="J26" s="14">
        <f>IFERROR(100*_xlfn.IFNA(VLOOKUP($B26,KviZDarije7!$A$1:$N$999, 7, 0), 0)/'TOP SCORES'!H$6,0)</f>
        <v>80</v>
      </c>
      <c r="K26" s="14">
        <f>IFERROR(100*_xlfn.IFNA(VLOOKUP($B26,KviZDarije8!$A$1:$N$1000, 7, 0), 0)/'TOP SCORES'!I$6,0)</f>
        <v>72.727272727272734</v>
      </c>
      <c r="L26" s="14">
        <f>IFERROR(100*_xlfn.IFNA(VLOOKUP($B26,KviZDarije9!$A$1:$N$1000, 7, 0), 0)/'TOP SCORES'!J$6,0)</f>
        <v>45.454545454545453</v>
      </c>
      <c r="M26" s="14">
        <f>IFERROR(100*_xlfn.IFNA(VLOOKUP($B26,KviZDarije10!$A$1:$N$1000, 7, 0), 0)/'TOP SCORES'!K$6,0)</f>
        <v>60</v>
      </c>
      <c r="N26" s="14">
        <f>IFERROR(100*_xlfn.IFNA(VLOOKUP($B26,KviZDarije11!$A$1:$N$1000, 7, 0), 0)/'TOP SCORES'!L$6,0)</f>
        <v>0</v>
      </c>
    </row>
    <row r="27" spans="1:14">
      <c r="A27" s="17">
        <f ca="1">RANK(C27,C$2:C$997)</f>
        <v>26</v>
      </c>
      <c r="B27" s="12" t="s">
        <v>16</v>
      </c>
      <c r="C27" s="15" cm="1">
        <f t="array" aca="1" ref="C27" ca="1">SUM(LARGE(D27:N27,ROW(INDIRECT("1:8"))))</f>
        <v>555.75757575757575</v>
      </c>
      <c r="D27" s="14">
        <f>IFERROR(100*_xlfn.IFNA(VLOOKUP($B27,KviZDarije1!$A$1:$N$1000, 7, 0), 0)/'TOP SCORES'!B$6,0)</f>
        <v>0</v>
      </c>
      <c r="E27" s="14">
        <f>IFERROR(100*_xlfn.IFNA(VLOOKUP($B27,KviZDarije2!$A$1:$N$1000, 7, 0), 0)/'TOP SCORES'!C$6,0)</f>
        <v>90.909090909090907</v>
      </c>
      <c r="F27" s="14">
        <f>IFERROR(100*_xlfn.IFNA(VLOOKUP($B27,KviZDarije3!$A$1:$N$1000, 7, 0), 0)/'TOP SCORES'!D$6,0)</f>
        <v>90.909090909090907</v>
      </c>
      <c r="G27" s="14">
        <f>IFERROR(100*_xlfn.IFNA(VLOOKUP($B27,KviZDarije4!$A$1:$N$1000, 7, 0), 0)/'TOP SCORES'!E$6,0)</f>
        <v>0</v>
      </c>
      <c r="H27" s="14">
        <f>IFERROR(100*_xlfn.IFNA(VLOOKUP($B27,KviZDarije5!$A$1:$N$1000, 7, 0), 0)/'TOP SCORES'!F$6,0)</f>
        <v>50</v>
      </c>
      <c r="I27" s="14">
        <f>IFERROR(100*_xlfn.IFNA(VLOOKUP($B27,KviZDarije6!$A$1:$N$1000, 7, 0), 0)/'TOP SCORES'!G$6,0)</f>
        <v>66.666666666666671</v>
      </c>
      <c r="J27" s="14">
        <f>IFERROR(100*_xlfn.IFNA(VLOOKUP($B27,KviZDarije7!$A$1:$N$999, 7, 0), 0)/'TOP SCORES'!H$6,0)</f>
        <v>40</v>
      </c>
      <c r="K27" s="14">
        <f>IFERROR(100*_xlfn.IFNA(VLOOKUP($B27,KviZDarije8!$A$1:$N$1000, 7, 0), 0)/'TOP SCORES'!I$6,0)</f>
        <v>63.636363636363633</v>
      </c>
      <c r="L27" s="14">
        <f>IFERROR(100*_xlfn.IFNA(VLOOKUP($B27,KviZDarije9!$A$1:$N$1000, 7, 0), 0)/'TOP SCORES'!J$6,0)</f>
        <v>63.636363636363633</v>
      </c>
      <c r="M27" s="14">
        <f>IFERROR(100*_xlfn.IFNA(VLOOKUP($B27,KviZDarije10!$A$1:$N$1000, 7, 0), 0)/'TOP SCORES'!K$6,0)</f>
        <v>90</v>
      </c>
      <c r="N27" s="14">
        <f>IFERROR(100*_xlfn.IFNA(VLOOKUP($B27,KviZDarije11!$A$1:$N$1000, 7, 0), 0)/'TOP SCORES'!L$6,0)</f>
        <v>0</v>
      </c>
    </row>
    <row r="28" spans="1:14">
      <c r="A28" s="17">
        <f ca="1">RANK(C28,C$2:C$997)</f>
        <v>27</v>
      </c>
      <c r="B28" s="12" t="s">
        <v>53</v>
      </c>
      <c r="C28" s="15" cm="1">
        <f t="array" aca="1" ref="C28" ca="1">SUM(LARGE(D28:N28,ROW(INDIRECT("1:8"))))</f>
        <v>545.55555555555554</v>
      </c>
      <c r="D28" s="14">
        <f>IFERROR(100*_xlfn.IFNA(VLOOKUP($B28,KviZDarije1!$A$1:$N$1000, 7, 0), 0)/'TOP SCORES'!B$6,0)</f>
        <v>60</v>
      </c>
      <c r="E28" s="14">
        <f>IFERROR(100*_xlfn.IFNA(VLOOKUP($B28,KviZDarije2!$A$1:$N$1000, 7, 0), 0)/'TOP SCORES'!C$6,0)</f>
        <v>81.818181818181813</v>
      </c>
      <c r="F28" s="14">
        <f>IFERROR(100*_xlfn.IFNA(VLOOKUP($B28,KviZDarije3!$A$1:$N$1000, 7, 0), 0)/'TOP SCORES'!D$6,0)</f>
        <v>90.909090909090907</v>
      </c>
      <c r="G28" s="14">
        <f>IFERROR(100*_xlfn.IFNA(VLOOKUP($B28,KviZDarije4!$A$1:$N$1000, 7, 0), 0)/'TOP SCORES'!E$6,0)</f>
        <v>70</v>
      </c>
      <c r="H28" s="14">
        <f>IFERROR(100*_xlfn.IFNA(VLOOKUP($B28,KviZDarije5!$A$1:$N$1000, 7, 0), 0)/'TOP SCORES'!F$6,0)</f>
        <v>60</v>
      </c>
      <c r="I28" s="14">
        <f>IFERROR(100*_xlfn.IFNA(VLOOKUP($B28,KviZDarije6!$A$1:$N$1000, 7, 0), 0)/'TOP SCORES'!G$6,0)</f>
        <v>55.555555555555557</v>
      </c>
      <c r="J28" s="14">
        <f>IFERROR(100*_xlfn.IFNA(VLOOKUP($B28,KviZDarije7!$A$1:$N$999, 7, 0), 0)/'TOP SCORES'!H$6,0)</f>
        <v>0</v>
      </c>
      <c r="K28" s="14">
        <f>IFERROR(100*_xlfn.IFNA(VLOOKUP($B28,KviZDarije8!$A$1:$N$1000, 7, 0), 0)/'TOP SCORES'!I$6,0)</f>
        <v>63.636363636363633</v>
      </c>
      <c r="L28" s="14">
        <f>IFERROR(100*_xlfn.IFNA(VLOOKUP($B28,KviZDarije9!$A$1:$N$1000, 7, 0), 0)/'TOP SCORES'!J$6,0)</f>
        <v>63.636363636363633</v>
      </c>
      <c r="M28" s="14">
        <f>IFERROR(100*_xlfn.IFNA(VLOOKUP($B28,KviZDarije10!$A$1:$N$1000, 7, 0), 0)/'TOP SCORES'!K$6,0)</f>
        <v>0</v>
      </c>
      <c r="N28" s="14">
        <f>IFERROR(100*_xlfn.IFNA(VLOOKUP($B28,KviZDarije11!$A$1:$N$1000, 7, 0), 0)/'TOP SCORES'!L$6,0)</f>
        <v>0</v>
      </c>
    </row>
    <row r="29" spans="1:14">
      <c r="A29" s="17">
        <f ca="1">RANK(C29,C$2:C$997)</f>
        <v>28</v>
      </c>
      <c r="B29" s="35" t="s">
        <v>65</v>
      </c>
      <c r="C29" s="15" cm="1">
        <f t="array" aca="1" ref="C29" ca="1">SUM(LARGE(D29:N29,ROW(INDIRECT("1:8"))))</f>
        <v>542.82828282828279</v>
      </c>
      <c r="D29" s="14">
        <f>IFERROR(100*_xlfn.IFNA(VLOOKUP($B29,KviZDarije1!$A$1:$N$1000, 7, 0), 0)/'TOP SCORES'!B$6,0)</f>
        <v>70</v>
      </c>
      <c r="E29" s="14">
        <f>IFERROR(100*_xlfn.IFNA(VLOOKUP($B29,KviZDarije2!$A$1:$N$1000, 7, 0), 0)/'TOP SCORES'!C$6,0)</f>
        <v>90.909090909090907</v>
      </c>
      <c r="F29" s="14">
        <f>IFERROR(100*_xlfn.IFNA(VLOOKUP($B29,KviZDarije3!$A$1:$N$1000, 7, 0), 0)/'TOP SCORES'!D$6,0)</f>
        <v>72.727272727272734</v>
      </c>
      <c r="G29" s="14">
        <f>IFERROR(100*_xlfn.IFNA(VLOOKUP($B29,KviZDarije4!$A$1:$N$1000, 7, 0), 0)/'TOP SCORES'!E$6,0)</f>
        <v>70</v>
      </c>
      <c r="H29" s="14">
        <f>IFERROR(100*_xlfn.IFNA(VLOOKUP($B29,KviZDarije5!$A$1:$N$1000, 7, 0), 0)/'TOP SCORES'!F$6,0)</f>
        <v>70</v>
      </c>
      <c r="I29" s="14">
        <f>IFERROR(100*_xlfn.IFNA(VLOOKUP($B29,KviZDarije6!$A$1:$N$1000, 7, 0), 0)/'TOP SCORES'!G$6,0)</f>
        <v>55.555555555555557</v>
      </c>
      <c r="J29" s="14">
        <f>IFERROR(100*_xlfn.IFNA(VLOOKUP($B29,KviZDarije7!$A$1:$N$999, 7, 0), 0)/'TOP SCORES'!H$6,0)</f>
        <v>40</v>
      </c>
      <c r="K29" s="14">
        <f>IFERROR(100*_xlfn.IFNA(VLOOKUP($B29,KviZDarije8!$A$1:$N$1000, 7, 0), 0)/'TOP SCORES'!I$6,0)</f>
        <v>0</v>
      </c>
      <c r="L29" s="14">
        <f>IFERROR(100*_xlfn.IFNA(VLOOKUP($B29,KviZDarije9!$A$1:$N$1000, 7, 0), 0)/'TOP SCORES'!J$6,0)</f>
        <v>63.636363636363633</v>
      </c>
      <c r="M29" s="14">
        <f>IFERROR(100*_xlfn.IFNA(VLOOKUP($B29,KviZDarije10!$A$1:$N$1000, 7, 0), 0)/'TOP SCORES'!K$6,0)</f>
        <v>50</v>
      </c>
      <c r="N29" s="14">
        <f>IFERROR(100*_xlfn.IFNA(VLOOKUP($B29,KviZDarije11!$A$1:$N$1000, 7, 0), 0)/'TOP SCORES'!L$6,0)</f>
        <v>0</v>
      </c>
    </row>
    <row r="30" spans="1:14">
      <c r="A30" s="17">
        <f ca="1">RANK(C30,C$2:C$997)</f>
        <v>29</v>
      </c>
      <c r="B30" s="12" t="s">
        <v>90</v>
      </c>
      <c r="C30" s="15" cm="1">
        <f t="array" aca="1" ref="C30" ca="1">SUM(LARGE(D30:N30,ROW(INDIRECT("1:8"))))</f>
        <v>542.12121212121212</v>
      </c>
      <c r="D30" s="14">
        <f>IFERROR(100*_xlfn.IFNA(VLOOKUP($B30,KviZDarije1!$A$1:$N$1000, 7, 0), 0)/'TOP SCORES'!B$6,0)</f>
        <v>90</v>
      </c>
      <c r="E30" s="14">
        <f>IFERROR(100*_xlfn.IFNA(VLOOKUP($B30,KviZDarije2!$A$1:$N$1000, 7, 0), 0)/'TOP SCORES'!C$6,0)</f>
        <v>72.727272727272734</v>
      </c>
      <c r="F30" s="14">
        <f>IFERROR(100*_xlfn.IFNA(VLOOKUP($B30,KviZDarije3!$A$1:$N$1000, 7, 0), 0)/'TOP SCORES'!D$6,0)</f>
        <v>63.636363636363633</v>
      </c>
      <c r="G30" s="14">
        <f>IFERROR(100*_xlfn.IFNA(VLOOKUP($B30,KviZDarije4!$A$1:$N$1000, 7, 0), 0)/'TOP SCORES'!E$6,0)</f>
        <v>50</v>
      </c>
      <c r="H30" s="14">
        <f>IFERROR(100*_xlfn.IFNA(VLOOKUP($B30,KviZDarije5!$A$1:$N$1000, 7, 0), 0)/'TOP SCORES'!F$6,0)</f>
        <v>70</v>
      </c>
      <c r="I30" s="14">
        <f>IFERROR(100*_xlfn.IFNA(VLOOKUP($B30,KviZDarije6!$A$1:$N$1000, 7, 0), 0)/'TOP SCORES'!G$6,0)</f>
        <v>66.666666666666671</v>
      </c>
      <c r="J30" s="14">
        <f>IFERROR(100*_xlfn.IFNA(VLOOKUP($B30,KviZDarije7!$A$1:$N$999, 7, 0), 0)/'TOP SCORES'!H$6,0)</f>
        <v>50</v>
      </c>
      <c r="K30" s="14">
        <f>IFERROR(100*_xlfn.IFNA(VLOOKUP($B30,KviZDarije8!$A$1:$N$1000, 7, 0), 0)/'TOP SCORES'!I$6,0)</f>
        <v>54.545454545454547</v>
      </c>
      <c r="L30" s="14">
        <f>IFERROR(100*_xlfn.IFNA(VLOOKUP($B30,KviZDarije9!$A$1:$N$1000, 7, 0), 0)/'TOP SCORES'!J$6,0)</f>
        <v>54.545454545454547</v>
      </c>
      <c r="M30" s="14">
        <f>IFERROR(100*_xlfn.IFNA(VLOOKUP($B30,KviZDarije10!$A$1:$N$1000, 7, 0), 0)/'TOP SCORES'!K$6,0)</f>
        <v>70</v>
      </c>
      <c r="N30" s="14">
        <f>IFERROR(100*_xlfn.IFNA(VLOOKUP($B30,KviZDarije11!$A$1:$N$1000, 7, 0), 0)/'TOP SCORES'!L$6,0)</f>
        <v>0</v>
      </c>
    </row>
    <row r="31" spans="1:14">
      <c r="A31" s="17">
        <f ca="1">RANK(C31,C$2:C$997)</f>
        <v>30</v>
      </c>
      <c r="B31" s="8" t="s">
        <v>25</v>
      </c>
      <c r="C31" s="15" cm="1">
        <f t="array" aca="1" ref="C31" ca="1">SUM(LARGE(D31:N31,ROW(INDIRECT("1:8"))))</f>
        <v>538.28282828282829</v>
      </c>
      <c r="D31" s="14">
        <f>IFERROR(100*_xlfn.IFNA(VLOOKUP($B31,KviZDarije1!$A$1:$N$1000, 7, 0), 0)/'TOP SCORES'!B$6,0)</f>
        <v>80</v>
      </c>
      <c r="E31" s="14">
        <f>IFERROR(100*_xlfn.IFNA(VLOOKUP($B31,KviZDarije2!$A$1:$N$1000, 7, 0), 0)/'TOP SCORES'!C$6,0)</f>
        <v>81.818181818181813</v>
      </c>
      <c r="F31" s="14">
        <f>IFERROR(100*_xlfn.IFNA(VLOOKUP($B31,KviZDarije3!$A$1:$N$1000, 7, 0), 0)/'TOP SCORES'!D$6,0)</f>
        <v>72.727272727272734</v>
      </c>
      <c r="G31" s="14">
        <f>IFERROR(100*_xlfn.IFNA(VLOOKUP($B31,KviZDarije4!$A$1:$N$1000, 7, 0), 0)/'TOP SCORES'!E$6,0)</f>
        <v>30</v>
      </c>
      <c r="H31" s="14">
        <f>IFERROR(100*_xlfn.IFNA(VLOOKUP($B31,KviZDarije5!$A$1:$N$1000, 7, 0), 0)/'TOP SCORES'!F$6,0)</f>
        <v>60</v>
      </c>
      <c r="I31" s="14">
        <f>IFERROR(100*_xlfn.IFNA(VLOOKUP($B31,KviZDarije6!$A$1:$N$1000, 7, 0), 0)/'TOP SCORES'!G$6,0)</f>
        <v>55.555555555555557</v>
      </c>
      <c r="J31" s="14">
        <f>IFERROR(100*_xlfn.IFNA(VLOOKUP($B31,KviZDarije7!$A$1:$N$999, 7, 0), 0)/'TOP SCORES'!H$6,0)</f>
        <v>50</v>
      </c>
      <c r="K31" s="14">
        <f>IFERROR(100*_xlfn.IFNA(VLOOKUP($B31,KviZDarije8!$A$1:$N$1000, 7, 0), 0)/'TOP SCORES'!I$6,0)</f>
        <v>63.636363636363633</v>
      </c>
      <c r="L31" s="14">
        <f>IFERROR(100*_xlfn.IFNA(VLOOKUP($B31,KviZDarije9!$A$1:$N$1000, 7, 0), 0)/'TOP SCORES'!J$6,0)</f>
        <v>54.545454545454547</v>
      </c>
      <c r="M31" s="14">
        <f>IFERROR(100*_xlfn.IFNA(VLOOKUP($B31,KviZDarije10!$A$1:$N$1000, 7, 0), 0)/'TOP SCORES'!K$6,0)</f>
        <v>70</v>
      </c>
      <c r="N31" s="14">
        <f>IFERROR(100*_xlfn.IFNA(VLOOKUP($B31,KviZDarije11!$A$1:$N$1000, 7, 0), 0)/'TOP SCORES'!L$6,0)</f>
        <v>0</v>
      </c>
    </row>
    <row r="32" spans="1:14">
      <c r="A32" s="17">
        <f ca="1">RANK(C32,C$2:C$997)</f>
        <v>31</v>
      </c>
      <c r="B32" s="8" t="s">
        <v>187</v>
      </c>
      <c r="C32" s="15" cm="1">
        <f t="array" aca="1" ref="C32" ca="1">SUM(LARGE(D32:N32,ROW(INDIRECT("1:8"))))</f>
        <v>531.21212121212125</v>
      </c>
      <c r="D32" s="14">
        <f>IFERROR(100*_xlfn.IFNA(VLOOKUP($B32,KviZDarije1!$A$1:$N$1000, 7, 0), 0)/'TOP SCORES'!B$6,0)</f>
        <v>50</v>
      </c>
      <c r="E32" s="14">
        <f>IFERROR(100*_xlfn.IFNA(VLOOKUP($B32,KviZDarije2!$A$1:$N$1000, 7, 0), 0)/'TOP SCORES'!C$6,0)</f>
        <v>72.727272727272734</v>
      </c>
      <c r="F32" s="14">
        <f>IFERROR(100*_xlfn.IFNA(VLOOKUP($B32,KviZDarije3!$A$1:$N$1000, 7, 0), 0)/'TOP SCORES'!D$6,0)</f>
        <v>63.636363636363633</v>
      </c>
      <c r="G32" s="14">
        <f>IFERROR(100*_xlfn.IFNA(VLOOKUP($B32,KviZDarije4!$A$1:$N$1000, 7, 0), 0)/'TOP SCORES'!E$6,0)</f>
        <v>50</v>
      </c>
      <c r="H32" s="14">
        <f>IFERROR(100*_xlfn.IFNA(VLOOKUP($B32,KviZDarije5!$A$1:$N$1000, 7, 0), 0)/'TOP SCORES'!F$6,0)</f>
        <v>60</v>
      </c>
      <c r="I32" s="14">
        <f>IFERROR(100*_xlfn.IFNA(VLOOKUP($B32,KviZDarije6!$A$1:$N$1000, 7, 0), 0)/'TOP SCORES'!G$6,0)</f>
        <v>66.666666666666671</v>
      </c>
      <c r="J32" s="14">
        <f>IFERROR(100*_xlfn.IFNA(VLOOKUP($B32,KviZDarije7!$A$1:$N$999, 7, 0), 0)/'TOP SCORES'!H$6,0)</f>
        <v>60</v>
      </c>
      <c r="K32" s="14">
        <f>IFERROR(100*_xlfn.IFNA(VLOOKUP($B32,KviZDarije8!$A$1:$N$1000, 7, 0), 0)/'TOP SCORES'!I$6,0)</f>
        <v>63.636363636363633</v>
      </c>
      <c r="L32" s="14">
        <f>IFERROR(100*_xlfn.IFNA(VLOOKUP($B32,KviZDarije9!$A$1:$N$1000, 7, 0), 0)/'TOP SCORES'!J$6,0)</f>
        <v>54.545454545454547</v>
      </c>
      <c r="M32" s="14">
        <f>IFERROR(100*_xlfn.IFNA(VLOOKUP($B32,KviZDarije10!$A$1:$N$1000, 7, 0), 0)/'TOP SCORES'!K$6,0)</f>
        <v>90</v>
      </c>
      <c r="N32" s="14">
        <f>IFERROR(100*_xlfn.IFNA(VLOOKUP($B32,KviZDarije11!$A$1:$N$1000, 7, 0), 0)/'TOP SCORES'!L$6,0)</f>
        <v>0</v>
      </c>
    </row>
    <row r="33" spans="1:14">
      <c r="A33" s="17">
        <f ca="1">RANK(C33,C$2:C$997)</f>
        <v>32</v>
      </c>
      <c r="B33" s="35" t="s">
        <v>129</v>
      </c>
      <c r="C33" s="15" cm="1">
        <f t="array" aca="1" ref="C33" ca="1">SUM(LARGE(D33:N33,ROW(INDIRECT("1:8"))))</f>
        <v>530.30303030303025</v>
      </c>
      <c r="D33" s="14">
        <f>IFERROR(100*_xlfn.IFNA(VLOOKUP($B33,KviZDarije1!$A$1:$N$1000, 7, 0), 0)/'TOP SCORES'!B$6,0)</f>
        <v>50</v>
      </c>
      <c r="E33" s="14">
        <f>IFERROR(100*_xlfn.IFNA(VLOOKUP($B33,KviZDarije2!$A$1:$N$1000, 7, 0), 0)/'TOP SCORES'!C$6,0)</f>
        <v>63.636363636363633</v>
      </c>
      <c r="F33" s="14">
        <f>IFERROR(100*_xlfn.IFNA(VLOOKUP($B33,KviZDarije3!$A$1:$N$1000, 7, 0), 0)/'TOP SCORES'!D$6,0)</f>
        <v>90.909090909090907</v>
      </c>
      <c r="G33" s="14">
        <f>IFERROR(100*_xlfn.IFNA(VLOOKUP($B33,KviZDarije4!$A$1:$N$1000, 7, 0), 0)/'TOP SCORES'!E$6,0)</f>
        <v>40</v>
      </c>
      <c r="H33" s="14">
        <f>IFERROR(100*_xlfn.IFNA(VLOOKUP($B33,KviZDarije5!$A$1:$N$1000, 7, 0), 0)/'TOP SCORES'!F$6,0)</f>
        <v>70</v>
      </c>
      <c r="I33" s="14">
        <f>IFERROR(100*_xlfn.IFNA(VLOOKUP($B33,KviZDarije6!$A$1:$N$1000, 7, 0), 0)/'TOP SCORES'!G$6,0)</f>
        <v>66.666666666666671</v>
      </c>
      <c r="J33" s="14">
        <f>IFERROR(100*_xlfn.IFNA(VLOOKUP($B33,KviZDarije7!$A$1:$N$999, 7, 0), 0)/'TOP SCORES'!H$6,0)</f>
        <v>0</v>
      </c>
      <c r="K33" s="14">
        <f>IFERROR(100*_xlfn.IFNA(VLOOKUP($B33,KviZDarije8!$A$1:$N$1000, 7, 0), 0)/'TOP SCORES'!I$6,0)</f>
        <v>63.636363636363633</v>
      </c>
      <c r="L33" s="14">
        <f>IFERROR(100*_xlfn.IFNA(VLOOKUP($B33,KviZDarije9!$A$1:$N$1000, 7, 0), 0)/'TOP SCORES'!J$6,0)</f>
        <v>45.454545454545453</v>
      </c>
      <c r="M33" s="14">
        <f>IFERROR(100*_xlfn.IFNA(VLOOKUP($B33,KviZDarije10!$A$1:$N$1000, 7, 0), 0)/'TOP SCORES'!K$6,0)</f>
        <v>80</v>
      </c>
      <c r="N33" s="14">
        <f>IFERROR(100*_xlfn.IFNA(VLOOKUP($B33,KviZDarije11!$A$1:$N$1000, 7, 0), 0)/'TOP SCORES'!L$6,0)</f>
        <v>0</v>
      </c>
    </row>
    <row r="34" spans="1:14">
      <c r="A34" s="17">
        <f ca="1">RANK(C34,C$2:C$997)</f>
        <v>33</v>
      </c>
      <c r="B34" s="8" t="s">
        <v>59</v>
      </c>
      <c r="C34" s="15" cm="1">
        <f t="array" aca="1" ref="C34" ca="1">SUM(LARGE(D34:N34,ROW(INDIRECT("1:8"))))</f>
        <v>528.4848484848485</v>
      </c>
      <c r="D34" s="14">
        <f>IFERROR(100*_xlfn.IFNA(VLOOKUP($B34,KviZDarije1!$A$1:$N$1000, 7, 0), 0)/'TOP SCORES'!B$6,0)</f>
        <v>70</v>
      </c>
      <c r="E34" s="14">
        <f>IFERROR(100*_xlfn.IFNA(VLOOKUP($B34,KviZDarije2!$A$1:$N$1000, 7, 0), 0)/'TOP SCORES'!C$6,0)</f>
        <v>54.545454545454547</v>
      </c>
      <c r="F34" s="14">
        <f>IFERROR(100*_xlfn.IFNA(VLOOKUP($B34,KviZDarije3!$A$1:$N$1000, 7, 0), 0)/'TOP SCORES'!D$6,0)</f>
        <v>81.818181818181813</v>
      </c>
      <c r="G34" s="14">
        <f>IFERROR(100*_xlfn.IFNA(VLOOKUP($B34,KviZDarije4!$A$1:$N$1000, 7, 0), 0)/'TOP SCORES'!E$6,0)</f>
        <v>40</v>
      </c>
      <c r="H34" s="14">
        <f>IFERROR(100*_xlfn.IFNA(VLOOKUP($B34,KviZDarije5!$A$1:$N$1000, 7, 0), 0)/'TOP SCORES'!F$6,0)</f>
        <v>50</v>
      </c>
      <c r="I34" s="14">
        <f>IFERROR(100*_xlfn.IFNA(VLOOKUP($B34,KviZDarije6!$A$1:$N$1000, 7, 0), 0)/'TOP SCORES'!G$6,0)</f>
        <v>66.666666666666671</v>
      </c>
      <c r="J34" s="14">
        <f>IFERROR(100*_xlfn.IFNA(VLOOKUP($B34,KviZDarije7!$A$1:$N$999, 7, 0), 0)/'TOP SCORES'!H$6,0)</f>
        <v>10</v>
      </c>
      <c r="K34" s="14">
        <f>IFERROR(100*_xlfn.IFNA(VLOOKUP($B34,KviZDarije8!$A$1:$N$1000, 7, 0), 0)/'TOP SCORES'!I$6,0)</f>
        <v>72.727272727272734</v>
      </c>
      <c r="L34" s="14">
        <f>IFERROR(100*_xlfn.IFNA(VLOOKUP($B34,KviZDarije9!$A$1:$N$1000, 7, 0), 0)/'TOP SCORES'!J$6,0)</f>
        <v>72.727272727272734</v>
      </c>
      <c r="M34" s="14">
        <f>IFERROR(100*_xlfn.IFNA(VLOOKUP($B34,KviZDarije10!$A$1:$N$1000, 7, 0), 0)/'TOP SCORES'!K$6,0)</f>
        <v>60</v>
      </c>
      <c r="N34" s="14">
        <f>IFERROR(100*_xlfn.IFNA(VLOOKUP($B34,KviZDarije11!$A$1:$N$1000, 7, 0), 0)/'TOP SCORES'!L$6,0)</f>
        <v>0</v>
      </c>
    </row>
    <row r="35" spans="1:14">
      <c r="A35" s="17">
        <f ca="1">RANK(C35,C$2:C$997)</f>
        <v>34</v>
      </c>
      <c r="B35" s="8" t="s">
        <v>183</v>
      </c>
      <c r="C35" s="15" cm="1">
        <f t="array" aca="1" ref="C35" ca="1">SUM(LARGE(D35:N35,ROW(INDIRECT("1:8"))))</f>
        <v>527.37373737373741</v>
      </c>
      <c r="D35" s="14">
        <f>IFERROR(100*_xlfn.IFNA(VLOOKUP($B35,KviZDarije1!$A$1:$N$1000, 7, 0), 0)/'TOP SCORES'!B$6,0)</f>
        <v>80</v>
      </c>
      <c r="E35" s="14">
        <f>IFERROR(100*_xlfn.IFNA(VLOOKUP($B35,KviZDarije2!$A$1:$N$1000, 7, 0), 0)/'TOP SCORES'!C$6,0)</f>
        <v>90.909090909090907</v>
      </c>
      <c r="F35" s="14">
        <f>IFERROR(100*_xlfn.IFNA(VLOOKUP($B35,KviZDarije3!$A$1:$N$1000, 7, 0), 0)/'TOP SCORES'!D$6,0)</f>
        <v>72.727272727272734</v>
      </c>
      <c r="G35" s="14">
        <f>IFERROR(100*_xlfn.IFNA(VLOOKUP($B35,KviZDarije4!$A$1:$N$1000, 7, 0), 0)/'TOP SCORES'!E$6,0)</f>
        <v>0</v>
      </c>
      <c r="H35" s="14">
        <f>IFERROR(100*_xlfn.IFNA(VLOOKUP($B35,KviZDarije5!$A$1:$N$1000, 7, 0), 0)/'TOP SCORES'!F$6,0)</f>
        <v>40</v>
      </c>
      <c r="I35" s="14">
        <f>IFERROR(100*_xlfn.IFNA(VLOOKUP($B35,KviZDarije6!$A$1:$N$1000, 7, 0), 0)/'TOP SCORES'!G$6,0)</f>
        <v>55.555555555555557</v>
      </c>
      <c r="J35" s="14">
        <f>IFERROR(100*_xlfn.IFNA(VLOOKUP($B35,KviZDarije7!$A$1:$N$999, 7, 0), 0)/'TOP SCORES'!H$6,0)</f>
        <v>0</v>
      </c>
      <c r="K35" s="14">
        <f>IFERROR(100*_xlfn.IFNA(VLOOKUP($B35,KviZDarije8!$A$1:$N$1000, 7, 0), 0)/'TOP SCORES'!I$6,0)</f>
        <v>54.545454545454547</v>
      </c>
      <c r="L35" s="14">
        <f>IFERROR(100*_xlfn.IFNA(VLOOKUP($B35,KviZDarije9!$A$1:$N$1000, 7, 0), 0)/'TOP SCORES'!J$6,0)</f>
        <v>63.636363636363633</v>
      </c>
      <c r="M35" s="14">
        <f>IFERROR(100*_xlfn.IFNA(VLOOKUP($B35,KviZDarije10!$A$1:$N$1000, 7, 0), 0)/'TOP SCORES'!K$6,0)</f>
        <v>70</v>
      </c>
      <c r="N35" s="14">
        <f>IFERROR(100*_xlfn.IFNA(VLOOKUP($B35,KviZDarije11!$A$1:$N$1000, 7, 0), 0)/'TOP SCORES'!L$6,0)</f>
        <v>0</v>
      </c>
    </row>
    <row r="36" spans="1:14">
      <c r="A36" s="17">
        <f ca="1">RANK(C36,C$2:C$997)</f>
        <v>35</v>
      </c>
      <c r="B36" s="8" t="s">
        <v>85</v>
      </c>
      <c r="C36" s="15" cm="1">
        <f t="array" aca="1" ref="C36" ca="1">SUM(LARGE(D36:N36,ROW(INDIRECT("1:8"))))</f>
        <v>502.72727272727269</v>
      </c>
      <c r="D36" s="14">
        <f>IFERROR(100*_xlfn.IFNA(VLOOKUP($B36,KviZDarije1!$A$1:$N$1000, 7, 0), 0)/'TOP SCORES'!B$6,0)</f>
        <v>50</v>
      </c>
      <c r="E36" s="14">
        <f>IFERROR(100*_xlfn.IFNA(VLOOKUP($B36,KviZDarije2!$A$1:$N$1000, 7, 0), 0)/'TOP SCORES'!C$6,0)</f>
        <v>45.454545454545453</v>
      </c>
      <c r="F36" s="14">
        <f>IFERROR(100*_xlfn.IFNA(VLOOKUP($B36,KviZDarije3!$A$1:$N$1000, 7, 0), 0)/'TOP SCORES'!D$6,0)</f>
        <v>90.909090909090907</v>
      </c>
      <c r="G36" s="14">
        <f>IFERROR(100*_xlfn.IFNA(VLOOKUP($B36,KviZDarije4!$A$1:$N$1000, 7, 0), 0)/'TOP SCORES'!E$6,0)</f>
        <v>60</v>
      </c>
      <c r="H36" s="14">
        <f>IFERROR(100*_xlfn.IFNA(VLOOKUP($B36,KviZDarije5!$A$1:$N$1000, 7, 0), 0)/'TOP SCORES'!F$6,0)</f>
        <v>0</v>
      </c>
      <c r="I36" s="14">
        <f>IFERROR(100*_xlfn.IFNA(VLOOKUP($B36,KviZDarije6!$A$1:$N$1000, 7, 0), 0)/'TOP SCORES'!G$6,0)</f>
        <v>44.444444444444443</v>
      </c>
      <c r="J36" s="14">
        <f>IFERROR(100*_xlfn.IFNA(VLOOKUP($B36,KviZDarije7!$A$1:$N$999, 7, 0), 0)/'TOP SCORES'!H$6,0)</f>
        <v>50</v>
      </c>
      <c r="K36" s="14">
        <f>IFERROR(100*_xlfn.IFNA(VLOOKUP($B36,KviZDarije8!$A$1:$N$1000, 7, 0), 0)/'TOP SCORES'!I$6,0)</f>
        <v>63.636363636363633</v>
      </c>
      <c r="L36" s="14">
        <f>IFERROR(100*_xlfn.IFNA(VLOOKUP($B36,KviZDarije9!$A$1:$N$1000, 7, 0), 0)/'TOP SCORES'!J$6,0)</f>
        <v>72.727272727272734</v>
      </c>
      <c r="M36" s="14">
        <f>IFERROR(100*_xlfn.IFNA(VLOOKUP($B36,KviZDarije10!$A$1:$N$1000, 7, 0), 0)/'TOP SCORES'!K$6,0)</f>
        <v>70</v>
      </c>
      <c r="N36" s="14">
        <f>IFERROR(100*_xlfn.IFNA(VLOOKUP($B36,KviZDarije11!$A$1:$N$1000, 7, 0), 0)/'TOP SCORES'!L$6,0)</f>
        <v>0</v>
      </c>
    </row>
    <row r="37" spans="1:14">
      <c r="A37" s="17">
        <f ca="1">RANK(C37,C$2:C$997)</f>
        <v>36</v>
      </c>
      <c r="B37" s="8" t="s">
        <v>56</v>
      </c>
      <c r="C37" s="15" cm="1">
        <f t="array" aca="1" ref="C37" ca="1">SUM(LARGE(D37:N37,ROW(INDIRECT("1:8"))))</f>
        <v>499.19191919191917</v>
      </c>
      <c r="D37" s="14">
        <f>IFERROR(100*_xlfn.IFNA(VLOOKUP($B37,KviZDarije1!$A$1:$N$1000, 7, 0), 0)/'TOP SCORES'!B$6,0)</f>
        <v>50</v>
      </c>
      <c r="E37" s="14">
        <f>IFERROR(100*_xlfn.IFNA(VLOOKUP($B37,KviZDarije2!$A$1:$N$1000, 7, 0), 0)/'TOP SCORES'!C$6,0)</f>
        <v>63.636363636363633</v>
      </c>
      <c r="F37" s="14">
        <f>IFERROR(100*_xlfn.IFNA(VLOOKUP($B37,KviZDarije3!$A$1:$N$1000, 7, 0), 0)/'TOP SCORES'!D$6,0)</f>
        <v>81.818181818181813</v>
      </c>
      <c r="G37" s="14">
        <f>IFERROR(100*_xlfn.IFNA(VLOOKUP($B37,KviZDarije4!$A$1:$N$1000, 7, 0), 0)/'TOP SCORES'!E$6,0)</f>
        <v>70</v>
      </c>
      <c r="H37" s="14">
        <f>IFERROR(100*_xlfn.IFNA(VLOOKUP($B37,KviZDarije5!$A$1:$N$1000, 7, 0), 0)/'TOP SCORES'!F$6,0)</f>
        <v>60</v>
      </c>
      <c r="I37" s="14">
        <f>IFERROR(100*_xlfn.IFNA(VLOOKUP($B37,KviZDarije6!$A$1:$N$1000, 7, 0), 0)/'TOP SCORES'!G$6,0)</f>
        <v>55.555555555555557</v>
      </c>
      <c r="J37" s="14">
        <f>IFERROR(100*_xlfn.IFNA(VLOOKUP($B37,KviZDarije7!$A$1:$N$999, 7, 0), 0)/'TOP SCORES'!H$6,0)</f>
        <v>50</v>
      </c>
      <c r="K37" s="14">
        <f>IFERROR(100*_xlfn.IFNA(VLOOKUP($B37,KviZDarije8!$A$1:$N$1000, 7, 0), 0)/'TOP SCORES'!I$6,0)</f>
        <v>63.636363636363633</v>
      </c>
      <c r="L37" s="14">
        <f>IFERROR(100*_xlfn.IFNA(VLOOKUP($B37,KviZDarije9!$A$1:$N$1000, 7, 0), 0)/'TOP SCORES'!J$6,0)</f>
        <v>54.545454545454547</v>
      </c>
      <c r="M37" s="14">
        <f>IFERROR(100*_xlfn.IFNA(VLOOKUP($B37,KviZDarije10!$A$1:$N$1000, 7, 0), 0)/'TOP SCORES'!K$6,0)</f>
        <v>0</v>
      </c>
      <c r="N37" s="14">
        <f>IFERROR(100*_xlfn.IFNA(VLOOKUP($B37,KviZDarije11!$A$1:$N$1000, 7, 0), 0)/'TOP SCORES'!L$6,0)</f>
        <v>0</v>
      </c>
    </row>
    <row r="38" spans="1:14">
      <c r="A38" s="17">
        <f ca="1">RANK(C38,C$2:C$997)</f>
        <v>37</v>
      </c>
      <c r="B38" s="12" t="s">
        <v>70</v>
      </c>
      <c r="C38" s="15" cm="1">
        <f t="array" aca="1" ref="C38" ca="1">SUM(LARGE(D38:N38,ROW(INDIRECT("1:8"))))</f>
        <v>485.55555555555554</v>
      </c>
      <c r="D38" s="14">
        <f>IFERROR(100*_xlfn.IFNA(VLOOKUP($B38,KviZDarije1!$A$1:$N$1000, 7, 0), 0)/'TOP SCORES'!B$6,0)</f>
        <v>40</v>
      </c>
      <c r="E38" s="14">
        <f>IFERROR(100*_xlfn.IFNA(VLOOKUP($B38,KviZDarije2!$A$1:$N$1000, 7, 0), 0)/'TOP SCORES'!C$6,0)</f>
        <v>0</v>
      </c>
      <c r="F38" s="14">
        <f>IFERROR(100*_xlfn.IFNA(VLOOKUP($B38,KviZDarije3!$A$1:$N$1000, 7, 0), 0)/'TOP SCORES'!D$6,0)</f>
        <v>72.727272727272734</v>
      </c>
      <c r="G38" s="14">
        <f>IFERROR(100*_xlfn.IFNA(VLOOKUP($B38,KviZDarije4!$A$1:$N$1000, 7, 0), 0)/'TOP SCORES'!E$6,0)</f>
        <v>50</v>
      </c>
      <c r="H38" s="14">
        <f>IFERROR(100*_xlfn.IFNA(VLOOKUP($B38,KviZDarije5!$A$1:$N$1000, 7, 0), 0)/'TOP SCORES'!F$6,0)</f>
        <v>90</v>
      </c>
      <c r="I38" s="14">
        <f>IFERROR(100*_xlfn.IFNA(VLOOKUP($B38,KviZDarije6!$A$1:$N$1000, 7, 0), 0)/'TOP SCORES'!G$6,0)</f>
        <v>55.555555555555557</v>
      </c>
      <c r="J38" s="14">
        <f>IFERROR(100*_xlfn.IFNA(VLOOKUP($B38,KviZDarije7!$A$1:$N$999, 7, 0), 0)/'TOP SCORES'!H$6,0)</f>
        <v>40</v>
      </c>
      <c r="K38" s="14">
        <f>IFERROR(100*_xlfn.IFNA(VLOOKUP($B38,KviZDarije8!$A$1:$N$1000, 7, 0), 0)/'TOP SCORES'!I$6,0)</f>
        <v>63.636363636363633</v>
      </c>
      <c r="L38" s="14">
        <f>IFERROR(100*_xlfn.IFNA(VLOOKUP($B38,KviZDarije9!$A$1:$N$1000, 7, 0), 0)/'TOP SCORES'!J$6,0)</f>
        <v>63.636363636363633</v>
      </c>
      <c r="M38" s="14">
        <f>IFERROR(100*_xlfn.IFNA(VLOOKUP($B38,KviZDarije10!$A$1:$N$1000, 7, 0), 0)/'TOP SCORES'!K$6,0)</f>
        <v>50</v>
      </c>
      <c r="N38" s="14">
        <f>IFERROR(100*_xlfn.IFNA(VLOOKUP($B38,KviZDarije11!$A$1:$N$1000, 7, 0), 0)/'TOP SCORES'!L$6,0)</f>
        <v>0</v>
      </c>
    </row>
    <row r="39" spans="1:14">
      <c r="A39" s="17">
        <f ca="1">RANK(C39,C$2:C$997)</f>
        <v>38</v>
      </c>
      <c r="B39" s="8" t="s">
        <v>22</v>
      </c>
      <c r="C39" s="15" cm="1">
        <f t="array" aca="1" ref="C39" ca="1">SUM(LARGE(D39:N39,ROW(INDIRECT("1:8"))))</f>
        <v>482.12121212121212</v>
      </c>
      <c r="D39" s="14">
        <f>IFERROR(100*_xlfn.IFNA(VLOOKUP($B39,KviZDarije1!$A$1:$N$1000, 7, 0), 0)/'TOP SCORES'!B$6,0)</f>
        <v>60</v>
      </c>
      <c r="E39" s="14">
        <f>IFERROR(100*_xlfn.IFNA(VLOOKUP($B39,KviZDarije2!$A$1:$N$1000, 7, 0), 0)/'TOP SCORES'!C$6,0)</f>
        <v>63.636363636363633</v>
      </c>
      <c r="F39" s="14">
        <f>IFERROR(100*_xlfn.IFNA(VLOOKUP($B39,KviZDarije3!$A$1:$N$1000, 7, 0), 0)/'TOP SCORES'!D$6,0)</f>
        <v>63.636363636363633</v>
      </c>
      <c r="G39" s="14">
        <f>IFERROR(100*_xlfn.IFNA(VLOOKUP($B39,KviZDarije4!$A$1:$N$1000, 7, 0), 0)/'TOP SCORES'!E$6,0)</f>
        <v>40</v>
      </c>
      <c r="H39" s="14">
        <f>IFERROR(100*_xlfn.IFNA(VLOOKUP($B39,KviZDarije5!$A$1:$N$1000, 7, 0), 0)/'TOP SCORES'!F$6,0)</f>
        <v>60</v>
      </c>
      <c r="I39" s="14">
        <f>IFERROR(100*_xlfn.IFNA(VLOOKUP($B39,KviZDarije6!$A$1:$N$1000, 7, 0), 0)/'TOP SCORES'!G$6,0)</f>
        <v>66.666666666666671</v>
      </c>
      <c r="J39" s="14">
        <f>IFERROR(100*_xlfn.IFNA(VLOOKUP($B39,KviZDarije7!$A$1:$N$999, 7, 0), 0)/'TOP SCORES'!H$6,0)</f>
        <v>50</v>
      </c>
      <c r="K39" s="14">
        <f>IFERROR(100*_xlfn.IFNA(VLOOKUP($B39,KviZDarije8!$A$1:$N$1000, 7, 0), 0)/'TOP SCORES'!I$6,0)</f>
        <v>54.545454545454547</v>
      </c>
      <c r="L39" s="14">
        <f>IFERROR(100*_xlfn.IFNA(VLOOKUP($B39,KviZDarije9!$A$1:$N$1000, 7, 0), 0)/'TOP SCORES'!J$6,0)</f>
        <v>63.636363636363633</v>
      </c>
      <c r="M39" s="14">
        <f>IFERROR(100*_xlfn.IFNA(VLOOKUP($B39,KviZDarije10!$A$1:$N$1000, 7, 0), 0)/'TOP SCORES'!K$6,0)</f>
        <v>50</v>
      </c>
      <c r="N39" s="14">
        <f>IFERROR(100*_xlfn.IFNA(VLOOKUP($B39,KviZDarije11!$A$1:$N$1000, 7, 0), 0)/'TOP SCORES'!L$6,0)</f>
        <v>0</v>
      </c>
    </row>
    <row r="40" spans="1:14">
      <c r="A40" s="17">
        <f ca="1">RANK(C40,C$2:C$997)</f>
        <v>39</v>
      </c>
      <c r="B40" s="8" t="s">
        <v>190</v>
      </c>
      <c r="C40" s="15" cm="1">
        <f t="array" aca="1" ref="C40" ca="1">SUM(LARGE(D40:N40,ROW(INDIRECT("1:8"))))</f>
        <v>479.8989898989899</v>
      </c>
      <c r="D40" s="14">
        <f>IFERROR(100*_xlfn.IFNA(VLOOKUP($B40,KviZDarije1!$A$1:$N$1000, 7, 0), 0)/'TOP SCORES'!B$6,0)</f>
        <v>60</v>
      </c>
      <c r="E40" s="14">
        <f>IFERROR(100*_xlfn.IFNA(VLOOKUP($B40,KviZDarije2!$A$1:$N$1000, 7, 0), 0)/'TOP SCORES'!C$6,0)</f>
        <v>45.454545454545453</v>
      </c>
      <c r="F40" s="14">
        <f>IFERROR(100*_xlfn.IFNA(VLOOKUP($B40,KviZDarije3!$A$1:$N$1000, 7, 0), 0)/'TOP SCORES'!D$6,0)</f>
        <v>63.636363636363633</v>
      </c>
      <c r="G40" s="14">
        <f>IFERROR(100*_xlfn.IFNA(VLOOKUP($B40,KviZDarije4!$A$1:$N$1000, 7, 0), 0)/'TOP SCORES'!E$6,0)</f>
        <v>40</v>
      </c>
      <c r="H40" s="14">
        <f>IFERROR(100*_xlfn.IFNA(VLOOKUP($B40,KviZDarije5!$A$1:$N$1000, 7, 0), 0)/'TOP SCORES'!F$6,0)</f>
        <v>70</v>
      </c>
      <c r="I40" s="14">
        <f>IFERROR(100*_xlfn.IFNA(VLOOKUP($B40,KviZDarije6!$A$1:$N$1000, 7, 0), 0)/'TOP SCORES'!G$6,0)</f>
        <v>44.444444444444443</v>
      </c>
      <c r="J40" s="14">
        <f>IFERROR(100*_xlfn.IFNA(VLOOKUP($B40,KviZDarije7!$A$1:$N$999, 7, 0), 0)/'TOP SCORES'!H$6,0)</f>
        <v>40</v>
      </c>
      <c r="K40" s="14">
        <f>IFERROR(100*_xlfn.IFNA(VLOOKUP($B40,KviZDarije8!$A$1:$N$1000, 7, 0), 0)/'TOP SCORES'!I$6,0)</f>
        <v>81.818181818181813</v>
      </c>
      <c r="L40" s="14">
        <f>IFERROR(100*_xlfn.IFNA(VLOOKUP($B40,KviZDarije9!$A$1:$N$1000, 7, 0), 0)/'TOP SCORES'!J$6,0)</f>
        <v>54.545454545454547</v>
      </c>
      <c r="M40" s="14">
        <f>IFERROR(100*_xlfn.IFNA(VLOOKUP($B40,KviZDarije10!$A$1:$N$1000, 7, 0), 0)/'TOP SCORES'!K$6,0)</f>
        <v>60</v>
      </c>
      <c r="N40" s="14">
        <f>IFERROR(100*_xlfn.IFNA(VLOOKUP($B40,KviZDarije11!$A$1:$N$1000, 7, 0), 0)/'TOP SCORES'!L$6,0)</f>
        <v>0</v>
      </c>
    </row>
    <row r="41" spans="1:14">
      <c r="A41" s="17">
        <f ca="1">RANK(C41,C$2:C$997)</f>
        <v>40</v>
      </c>
      <c r="B41" s="12" t="s">
        <v>27</v>
      </c>
      <c r="C41" s="15" cm="1">
        <f t="array" aca="1" ref="C41" ca="1">SUM(LARGE(D41:N41,ROW(INDIRECT("1:8"))))</f>
        <v>476.46464646464648</v>
      </c>
      <c r="D41" s="14">
        <f>IFERROR(100*_xlfn.IFNA(VLOOKUP($B41,KviZDarije1!$A$1:$N$1000, 7, 0), 0)/'TOP SCORES'!B$6,0)</f>
        <v>70</v>
      </c>
      <c r="E41" s="14">
        <f>IFERROR(100*_xlfn.IFNA(VLOOKUP($B41,KviZDarije2!$A$1:$N$1000, 7, 0), 0)/'TOP SCORES'!C$6,0)</f>
        <v>72.727272727272734</v>
      </c>
      <c r="F41" s="14">
        <f>IFERROR(100*_xlfn.IFNA(VLOOKUP($B41,KviZDarije3!$A$1:$N$1000, 7, 0), 0)/'TOP SCORES'!D$6,0)</f>
        <v>63.636363636363633</v>
      </c>
      <c r="G41" s="14">
        <f>IFERROR(100*_xlfn.IFNA(VLOOKUP($B41,KviZDarije4!$A$1:$N$1000, 7, 0), 0)/'TOP SCORES'!E$6,0)</f>
        <v>30</v>
      </c>
      <c r="H41" s="14">
        <f>IFERROR(100*_xlfn.IFNA(VLOOKUP($B41,KviZDarije5!$A$1:$N$1000, 7, 0), 0)/'TOP SCORES'!F$6,0)</f>
        <v>50</v>
      </c>
      <c r="I41" s="14">
        <f>IFERROR(100*_xlfn.IFNA(VLOOKUP($B41,KviZDarije6!$A$1:$N$1000, 7, 0), 0)/'TOP SCORES'!G$6,0)</f>
        <v>55.555555555555557</v>
      </c>
      <c r="J41" s="14">
        <f>IFERROR(100*_xlfn.IFNA(VLOOKUP($B41,KviZDarije7!$A$1:$N$999, 7, 0), 0)/'TOP SCORES'!H$6,0)</f>
        <v>40</v>
      </c>
      <c r="K41" s="14">
        <f>IFERROR(100*_xlfn.IFNA(VLOOKUP($B41,KviZDarije8!$A$1:$N$1000, 7, 0), 0)/'TOP SCORES'!I$6,0)</f>
        <v>54.545454545454547</v>
      </c>
      <c r="L41" s="14">
        <f>IFERROR(100*_xlfn.IFNA(VLOOKUP($B41,KviZDarije9!$A$1:$N$1000, 7, 0), 0)/'TOP SCORES'!J$6,0)</f>
        <v>0</v>
      </c>
      <c r="M41" s="14">
        <f>IFERROR(100*_xlfn.IFNA(VLOOKUP($B41,KviZDarije10!$A$1:$N$1000, 7, 0), 0)/'TOP SCORES'!K$6,0)</f>
        <v>70</v>
      </c>
      <c r="N41" s="14">
        <f>IFERROR(100*_xlfn.IFNA(VLOOKUP($B41,KviZDarije11!$A$1:$N$1000, 7, 0), 0)/'TOP SCORES'!L$6,0)</f>
        <v>0</v>
      </c>
    </row>
    <row r="42" spans="1:14">
      <c r="A42" s="17">
        <f ca="1">RANK(C42,C$2:C$997)</f>
        <v>41</v>
      </c>
      <c r="B42" s="12" t="s">
        <v>49</v>
      </c>
      <c r="C42" s="15" cm="1">
        <f t="array" aca="1" ref="C42" ca="1">SUM(LARGE(D42:N42,ROW(INDIRECT("1:8"))))</f>
        <v>472.12121212121212</v>
      </c>
      <c r="D42" s="14">
        <f>IFERROR(100*_xlfn.IFNA(VLOOKUP($B42,KviZDarije1!$A$1:$N$1000, 7, 0), 0)/'TOP SCORES'!B$6,0)</f>
        <v>50</v>
      </c>
      <c r="E42" s="14">
        <f>IFERROR(100*_xlfn.IFNA(VLOOKUP($B42,KviZDarije2!$A$1:$N$1000, 7, 0), 0)/'TOP SCORES'!C$6,0)</f>
        <v>54.545454545454547</v>
      </c>
      <c r="F42" s="14">
        <f>IFERROR(100*_xlfn.IFNA(VLOOKUP($B42,KviZDarije3!$A$1:$N$1000, 7, 0), 0)/'TOP SCORES'!D$6,0)</f>
        <v>72.727272727272734</v>
      </c>
      <c r="G42" s="14">
        <f>IFERROR(100*_xlfn.IFNA(VLOOKUP($B42,KviZDarije4!$A$1:$N$1000, 7, 0), 0)/'TOP SCORES'!E$6,0)</f>
        <v>40</v>
      </c>
      <c r="H42" s="14">
        <f>IFERROR(100*_xlfn.IFNA(VLOOKUP($B42,KviZDarije5!$A$1:$N$1000, 7, 0), 0)/'TOP SCORES'!F$6,0)</f>
        <v>60</v>
      </c>
      <c r="I42" s="14">
        <f>IFERROR(100*_xlfn.IFNA(VLOOKUP($B42,KviZDarije6!$A$1:$N$1000, 7, 0), 0)/'TOP SCORES'!G$6,0)</f>
        <v>66.666666666666671</v>
      </c>
      <c r="J42" s="14">
        <f>IFERROR(100*_xlfn.IFNA(VLOOKUP($B42,KviZDarije7!$A$1:$N$999, 7, 0), 0)/'TOP SCORES'!H$6,0)</f>
        <v>30</v>
      </c>
      <c r="K42" s="14">
        <f>IFERROR(100*_xlfn.IFNA(VLOOKUP($B42,KviZDarije8!$A$1:$N$1000, 7, 0), 0)/'TOP SCORES'!I$6,0)</f>
        <v>54.545454545454547</v>
      </c>
      <c r="L42" s="14">
        <f>IFERROR(100*_xlfn.IFNA(VLOOKUP($B42,KviZDarije9!$A$1:$N$1000, 7, 0), 0)/'TOP SCORES'!J$6,0)</f>
        <v>63.636363636363633</v>
      </c>
      <c r="M42" s="14">
        <f>IFERROR(100*_xlfn.IFNA(VLOOKUP($B42,KviZDarije10!$A$1:$N$1000, 7, 0), 0)/'TOP SCORES'!K$6,0)</f>
        <v>50</v>
      </c>
      <c r="N42" s="14">
        <f>IFERROR(100*_xlfn.IFNA(VLOOKUP($B42,KviZDarije11!$A$1:$N$1000, 7, 0), 0)/'TOP SCORES'!L$6,0)</f>
        <v>0</v>
      </c>
    </row>
    <row r="43" spans="1:14">
      <c r="A43" s="17">
        <f ca="1">RANK(C43,C$2:C$997)</f>
        <v>42</v>
      </c>
      <c r="B43" s="36" t="s">
        <v>167</v>
      </c>
      <c r="C43" s="15" cm="1">
        <f t="array" aca="1" ref="C43" ca="1">SUM(LARGE(D43:N43,ROW(INDIRECT("1:8"))))</f>
        <v>470</v>
      </c>
      <c r="D43" s="14">
        <f>IFERROR(100*_xlfn.IFNA(VLOOKUP($B43,KviZDarije1!$A$1:$N$1000, 7, 0), 0)/'TOP SCORES'!B$6,0)</f>
        <v>80</v>
      </c>
      <c r="E43" s="14">
        <f>IFERROR(100*_xlfn.IFNA(VLOOKUP($B43,KviZDarije2!$A$1:$N$1000, 7, 0), 0)/'TOP SCORES'!C$6,0)</f>
        <v>63.636363636363633</v>
      </c>
      <c r="F43" s="14">
        <f>IFERROR(100*_xlfn.IFNA(VLOOKUP($B43,KviZDarije3!$A$1:$N$1000, 7, 0), 0)/'TOP SCORES'!D$6,0)</f>
        <v>72.727272727272734</v>
      </c>
      <c r="G43" s="14">
        <f>IFERROR(100*_xlfn.IFNA(VLOOKUP($B43,KviZDarije4!$A$1:$N$1000, 7, 0), 0)/'TOP SCORES'!E$6,0)</f>
        <v>40</v>
      </c>
      <c r="H43" s="14">
        <f>IFERROR(100*_xlfn.IFNA(VLOOKUP($B43,KviZDarije5!$A$1:$N$1000, 7, 0), 0)/'TOP SCORES'!F$6,0)</f>
        <v>40</v>
      </c>
      <c r="I43" s="14">
        <f>IFERROR(100*_xlfn.IFNA(VLOOKUP($B43,KviZDarije6!$A$1:$N$1000, 7, 0), 0)/'TOP SCORES'!G$6,0)</f>
        <v>0</v>
      </c>
      <c r="J43" s="14">
        <f>IFERROR(100*_xlfn.IFNA(VLOOKUP($B43,KviZDarije7!$A$1:$N$999, 7, 0), 0)/'TOP SCORES'!H$6,0)</f>
        <v>60</v>
      </c>
      <c r="K43" s="14">
        <f>IFERROR(100*_xlfn.IFNA(VLOOKUP($B43,KviZDarije8!$A$1:$N$1000, 7, 0), 0)/'TOP SCORES'!I$6,0)</f>
        <v>63.636363636363633</v>
      </c>
      <c r="L43" s="14">
        <f>IFERROR(100*_xlfn.IFNA(VLOOKUP($B43,KviZDarije9!$A$1:$N$1000, 7, 0), 0)/'TOP SCORES'!J$6,0)</f>
        <v>36.363636363636367</v>
      </c>
      <c r="M43" s="14">
        <f>IFERROR(100*_xlfn.IFNA(VLOOKUP($B43,KviZDarije10!$A$1:$N$1000, 7, 0), 0)/'TOP SCORES'!K$6,0)</f>
        <v>50</v>
      </c>
      <c r="N43" s="14">
        <f>IFERROR(100*_xlfn.IFNA(VLOOKUP($B43,KviZDarije11!$A$1:$N$1000, 7, 0), 0)/'TOP SCORES'!L$6,0)</f>
        <v>0</v>
      </c>
    </row>
    <row r="44" spans="1:14">
      <c r="A44" s="17">
        <f ca="1">RANK(C44,C$2:C$997)</f>
        <v>43</v>
      </c>
      <c r="B44" s="12" t="s">
        <v>184</v>
      </c>
      <c r="C44" s="15" cm="1">
        <f t="array" aca="1" ref="C44" ca="1">SUM(LARGE(D44:N44,ROW(INDIRECT("1:8"))))</f>
        <v>467.37373737373736</v>
      </c>
      <c r="D44" s="14">
        <f>IFERROR(100*_xlfn.IFNA(VLOOKUP($B44,KviZDarije1!$A$1:$N$1000, 7, 0), 0)/'TOP SCORES'!B$6,0)</f>
        <v>60</v>
      </c>
      <c r="E44" s="14">
        <f>IFERROR(100*_xlfn.IFNA(VLOOKUP($B44,KviZDarije2!$A$1:$N$1000, 7, 0), 0)/'TOP SCORES'!C$6,0)</f>
        <v>54.545454545454547</v>
      </c>
      <c r="F44" s="14">
        <f>IFERROR(100*_xlfn.IFNA(VLOOKUP($B44,KviZDarije3!$A$1:$N$1000, 7, 0), 0)/'TOP SCORES'!D$6,0)</f>
        <v>63.636363636363633</v>
      </c>
      <c r="G44" s="14">
        <f>IFERROR(100*_xlfn.IFNA(VLOOKUP($B44,KviZDarije4!$A$1:$N$1000, 7, 0), 0)/'TOP SCORES'!E$6,0)</f>
        <v>50</v>
      </c>
      <c r="H44" s="14">
        <f>IFERROR(100*_xlfn.IFNA(VLOOKUP($B44,KviZDarije5!$A$1:$N$1000, 7, 0), 0)/'TOP SCORES'!F$6,0)</f>
        <v>60</v>
      </c>
      <c r="I44" s="14">
        <f>IFERROR(100*_xlfn.IFNA(VLOOKUP($B44,KviZDarije6!$A$1:$N$1000, 7, 0), 0)/'TOP SCORES'!G$6,0)</f>
        <v>55.555555555555557</v>
      </c>
      <c r="J44" s="14">
        <f>IFERROR(100*_xlfn.IFNA(VLOOKUP($B44,KviZDarije7!$A$1:$N$999, 7, 0), 0)/'TOP SCORES'!H$6,0)</f>
        <v>20</v>
      </c>
      <c r="K44" s="14">
        <f>IFERROR(100*_xlfn.IFNA(VLOOKUP($B44,KviZDarije8!$A$1:$N$1000, 7, 0), 0)/'TOP SCORES'!I$6,0)</f>
        <v>63.636363636363633</v>
      </c>
      <c r="L44" s="14">
        <f>IFERROR(100*_xlfn.IFNA(VLOOKUP($B44,KviZDarije9!$A$1:$N$1000, 7, 0), 0)/'TOP SCORES'!J$6,0)</f>
        <v>45.454545454545453</v>
      </c>
      <c r="M44" s="14">
        <f>IFERROR(100*_xlfn.IFNA(VLOOKUP($B44,KviZDarije10!$A$1:$N$1000, 7, 0), 0)/'TOP SCORES'!K$6,0)</f>
        <v>60</v>
      </c>
      <c r="N44" s="14">
        <f>IFERROR(100*_xlfn.IFNA(VLOOKUP($B44,KviZDarije11!$A$1:$N$1000, 7, 0), 0)/'TOP SCORES'!L$6,0)</f>
        <v>0</v>
      </c>
    </row>
    <row r="45" spans="1:14">
      <c r="A45" s="17">
        <f ca="1">RANK(C45,C$2:C$997)</f>
        <v>44</v>
      </c>
      <c r="B45" s="12" t="s">
        <v>55</v>
      </c>
      <c r="C45" s="15" cm="1">
        <f t="array" aca="1" ref="C45" ca="1">SUM(LARGE(D45:N45,ROW(INDIRECT("1:8"))))</f>
        <v>455.75757575757575</v>
      </c>
      <c r="D45" s="14">
        <f>IFERROR(100*_xlfn.IFNA(VLOOKUP($B45,KviZDarije1!$A$1:$N$1000, 7, 0), 0)/'TOP SCORES'!B$6,0)</f>
        <v>60</v>
      </c>
      <c r="E45" s="14">
        <f>IFERROR(100*_xlfn.IFNA(VLOOKUP($B45,KviZDarije2!$A$1:$N$1000, 7, 0), 0)/'TOP SCORES'!C$6,0)</f>
        <v>63.636363636363633</v>
      </c>
      <c r="F45" s="14">
        <f>IFERROR(100*_xlfn.IFNA(VLOOKUP($B45,KviZDarije3!$A$1:$N$1000, 7, 0), 0)/'TOP SCORES'!D$6,0)</f>
        <v>45.454545454545453</v>
      </c>
      <c r="G45" s="14">
        <f>IFERROR(100*_xlfn.IFNA(VLOOKUP($B45,KviZDarije4!$A$1:$N$1000, 7, 0), 0)/'TOP SCORES'!E$6,0)</f>
        <v>50</v>
      </c>
      <c r="H45" s="14">
        <f>IFERROR(100*_xlfn.IFNA(VLOOKUP($B45,KviZDarije5!$A$1:$N$1000, 7, 0), 0)/'TOP SCORES'!F$6,0)</f>
        <v>0</v>
      </c>
      <c r="I45" s="14">
        <f>IFERROR(100*_xlfn.IFNA(VLOOKUP($B45,KviZDarije6!$A$1:$N$1000, 7, 0), 0)/'TOP SCORES'!G$6,0)</f>
        <v>66.666666666666671</v>
      </c>
      <c r="J45" s="14">
        <f>IFERROR(100*_xlfn.IFNA(VLOOKUP($B45,KviZDarije7!$A$1:$N$999, 7, 0), 0)/'TOP SCORES'!H$6,0)</f>
        <v>30</v>
      </c>
      <c r="K45" s="14">
        <f>IFERROR(100*_xlfn.IFNA(VLOOKUP($B45,KviZDarije8!$A$1:$N$1000, 7, 0), 0)/'TOP SCORES'!I$6,0)</f>
        <v>45.454545454545453</v>
      </c>
      <c r="L45" s="14">
        <f>IFERROR(100*_xlfn.IFNA(VLOOKUP($B45,KviZDarije9!$A$1:$N$1000, 7, 0), 0)/'TOP SCORES'!J$6,0)</f>
        <v>54.545454545454547</v>
      </c>
      <c r="M45" s="14">
        <f>IFERROR(100*_xlfn.IFNA(VLOOKUP($B45,KviZDarije10!$A$1:$N$1000, 7, 0), 0)/'TOP SCORES'!K$6,0)</f>
        <v>70</v>
      </c>
      <c r="N45" s="14">
        <f>IFERROR(100*_xlfn.IFNA(VLOOKUP($B45,KviZDarije11!$A$1:$N$1000, 7, 0), 0)/'TOP SCORES'!L$6,0)</f>
        <v>0</v>
      </c>
    </row>
    <row r="46" spans="1:14">
      <c r="A46" s="17">
        <f ca="1">RANK(C46,C$2:C$997)</f>
        <v>45</v>
      </c>
      <c r="B46" s="12" t="s">
        <v>117</v>
      </c>
      <c r="C46" s="15" cm="1">
        <f t="array" aca="1" ref="C46" ca="1">SUM(LARGE(D46:N46,ROW(INDIRECT("1:8"))))</f>
        <v>449.19191919191917</v>
      </c>
      <c r="D46" s="14">
        <f>IFERROR(100*_xlfn.IFNA(VLOOKUP($B46,KviZDarije1!$A$1:$N$1000, 7, 0), 0)/'TOP SCORES'!B$6,0)</f>
        <v>60</v>
      </c>
      <c r="E46" s="14">
        <f>IFERROR(100*_xlfn.IFNA(VLOOKUP($B46,KviZDarije2!$A$1:$N$1000, 7, 0), 0)/'TOP SCORES'!C$6,0)</f>
        <v>63.636363636363633</v>
      </c>
      <c r="F46" s="14">
        <f>IFERROR(100*_xlfn.IFNA(VLOOKUP($B46,KviZDarije3!$A$1:$N$1000, 7, 0), 0)/'TOP SCORES'!D$6,0)</f>
        <v>63.636363636363633</v>
      </c>
      <c r="G46" s="14">
        <f>IFERROR(100*_xlfn.IFNA(VLOOKUP($B46,KviZDarije4!$A$1:$N$1000, 7, 0), 0)/'TOP SCORES'!E$6,0)</f>
        <v>70</v>
      </c>
      <c r="H46" s="14">
        <f>IFERROR(100*_xlfn.IFNA(VLOOKUP($B46,KviZDarije5!$A$1:$N$1000, 7, 0), 0)/'TOP SCORES'!F$6,0)</f>
        <v>40</v>
      </c>
      <c r="I46" s="14">
        <f>IFERROR(100*_xlfn.IFNA(VLOOKUP($B46,KviZDarije6!$A$1:$N$1000, 7, 0), 0)/'TOP SCORES'!G$6,0)</f>
        <v>55.555555555555557</v>
      </c>
      <c r="J46" s="14">
        <f>IFERROR(100*_xlfn.IFNA(VLOOKUP($B46,KviZDarije7!$A$1:$N$999, 7, 0), 0)/'TOP SCORES'!H$6,0)</f>
        <v>20</v>
      </c>
      <c r="K46" s="14">
        <f>IFERROR(100*_xlfn.IFNA(VLOOKUP($B46,KviZDarije8!$A$1:$N$1000, 7, 0), 0)/'TOP SCORES'!I$6,0)</f>
        <v>36.363636363636367</v>
      </c>
      <c r="L46" s="14">
        <f>IFERROR(100*_xlfn.IFNA(VLOOKUP($B46,KviZDarije9!$A$1:$N$1000, 7, 0), 0)/'TOP SCORES'!J$6,0)</f>
        <v>0</v>
      </c>
      <c r="M46" s="14">
        <f>IFERROR(100*_xlfn.IFNA(VLOOKUP($B46,KviZDarije10!$A$1:$N$1000, 7, 0), 0)/'TOP SCORES'!K$6,0)</f>
        <v>60</v>
      </c>
      <c r="N46" s="14">
        <f>IFERROR(100*_xlfn.IFNA(VLOOKUP($B46,KviZDarije11!$A$1:$N$1000, 7, 0), 0)/'TOP SCORES'!L$6,0)</f>
        <v>0</v>
      </c>
    </row>
    <row r="47" spans="1:14">
      <c r="A47" s="17">
        <f ca="1">RANK(C47,C$2:C$997)</f>
        <v>46</v>
      </c>
      <c r="B47" s="12" t="s">
        <v>24</v>
      </c>
      <c r="C47" s="15" cm="1">
        <f t="array" aca="1" ref="C47" ca="1">SUM(LARGE(D47:N47,ROW(INDIRECT("1:8"))))</f>
        <v>444.64646464646461</v>
      </c>
      <c r="D47" s="14">
        <f>IFERROR(100*_xlfn.IFNA(VLOOKUP($B47,KviZDarije1!$A$1:$N$1000, 7, 0), 0)/'TOP SCORES'!B$6,0)</f>
        <v>70</v>
      </c>
      <c r="E47" s="14">
        <f>IFERROR(100*_xlfn.IFNA(VLOOKUP($B47,KviZDarije2!$A$1:$N$1000, 7, 0), 0)/'TOP SCORES'!C$6,0)</f>
        <v>54.545454545454547</v>
      </c>
      <c r="F47" s="14">
        <f>IFERROR(100*_xlfn.IFNA(VLOOKUP($B47,KviZDarije3!$A$1:$N$1000, 7, 0), 0)/'TOP SCORES'!D$6,0)</f>
        <v>45.454545454545453</v>
      </c>
      <c r="G47" s="14">
        <f>IFERROR(100*_xlfn.IFNA(VLOOKUP($B47,KviZDarije4!$A$1:$N$1000, 7, 0), 0)/'TOP SCORES'!E$6,0)</f>
        <v>40</v>
      </c>
      <c r="H47" s="14">
        <f>IFERROR(100*_xlfn.IFNA(VLOOKUP($B47,KviZDarije5!$A$1:$N$1000, 7, 0), 0)/'TOP SCORES'!F$6,0)</f>
        <v>50</v>
      </c>
      <c r="I47" s="14">
        <f>IFERROR(100*_xlfn.IFNA(VLOOKUP($B47,KviZDarije6!$A$1:$N$1000, 7, 0), 0)/'TOP SCORES'!G$6,0)</f>
        <v>55.555555555555557</v>
      </c>
      <c r="J47" s="14">
        <f>IFERROR(100*_xlfn.IFNA(VLOOKUP($B47,KviZDarije7!$A$1:$N$999, 7, 0), 0)/'TOP SCORES'!H$6,0)</f>
        <v>40</v>
      </c>
      <c r="K47" s="14">
        <f>IFERROR(100*_xlfn.IFNA(VLOOKUP($B47,KviZDarije8!$A$1:$N$1000, 7, 0), 0)/'TOP SCORES'!I$6,0)</f>
        <v>63.636363636363633</v>
      </c>
      <c r="L47" s="14">
        <f>IFERROR(100*_xlfn.IFNA(VLOOKUP($B47,KviZDarije9!$A$1:$N$1000, 7, 0), 0)/'TOP SCORES'!J$6,0)</f>
        <v>45.454545454545453</v>
      </c>
      <c r="M47" s="14">
        <f>IFERROR(100*_xlfn.IFNA(VLOOKUP($B47,KviZDarije10!$A$1:$N$1000, 7, 0), 0)/'TOP SCORES'!K$6,0)</f>
        <v>60</v>
      </c>
      <c r="N47" s="14">
        <f>IFERROR(100*_xlfn.IFNA(VLOOKUP($B47,KviZDarije11!$A$1:$N$1000, 7, 0), 0)/'TOP SCORES'!L$6,0)</f>
        <v>0</v>
      </c>
    </row>
    <row r="48" spans="1:14">
      <c r="A48" s="17">
        <f ca="1">RANK(C48,C$2:C$997)</f>
        <v>47</v>
      </c>
      <c r="B48" s="12" t="s">
        <v>61</v>
      </c>
      <c r="C48" s="15" cm="1">
        <f t="array" aca="1" ref="C48" ca="1">SUM(LARGE(D48:N48,ROW(INDIRECT("1:8"))))</f>
        <v>437.57575757575756</v>
      </c>
      <c r="D48" s="14">
        <f>IFERROR(100*_xlfn.IFNA(VLOOKUP($B48,KviZDarije1!$A$1:$N$1000, 7, 0), 0)/'TOP SCORES'!B$6,0)</f>
        <v>0</v>
      </c>
      <c r="E48" s="14">
        <f>IFERROR(100*_xlfn.IFNA(VLOOKUP($B48,KviZDarije2!$A$1:$N$1000, 7, 0), 0)/'TOP SCORES'!C$6,0)</f>
        <v>72.727272727272734</v>
      </c>
      <c r="F48" s="14">
        <f>IFERROR(100*_xlfn.IFNA(VLOOKUP($B48,KviZDarije3!$A$1:$N$1000, 7, 0), 0)/'TOP SCORES'!D$6,0)</f>
        <v>63.636363636363633</v>
      </c>
      <c r="G48" s="14">
        <f>IFERROR(100*_xlfn.IFNA(VLOOKUP($B48,KviZDarije4!$A$1:$N$1000, 7, 0), 0)/'TOP SCORES'!E$6,0)</f>
        <v>50</v>
      </c>
      <c r="H48" s="14">
        <f>IFERROR(100*_xlfn.IFNA(VLOOKUP($B48,KviZDarije5!$A$1:$N$1000, 7, 0), 0)/'TOP SCORES'!F$6,0)</f>
        <v>40</v>
      </c>
      <c r="I48" s="14">
        <f>IFERROR(100*_xlfn.IFNA(VLOOKUP($B48,KviZDarije6!$A$1:$N$1000, 7, 0), 0)/'TOP SCORES'!G$6,0)</f>
        <v>66.666666666666671</v>
      </c>
      <c r="J48" s="14">
        <f>IFERROR(100*_xlfn.IFNA(VLOOKUP($B48,KviZDarije7!$A$1:$N$999, 7, 0), 0)/'TOP SCORES'!H$6,0)</f>
        <v>30</v>
      </c>
      <c r="K48" s="14">
        <f>IFERROR(100*_xlfn.IFNA(VLOOKUP($B48,KviZDarije8!$A$1:$N$1000, 7, 0), 0)/'TOP SCORES'!I$6,0)</f>
        <v>27.272727272727273</v>
      </c>
      <c r="L48" s="14">
        <f>IFERROR(100*_xlfn.IFNA(VLOOKUP($B48,KviZDarije9!$A$1:$N$1000, 7, 0), 0)/'TOP SCORES'!J$6,0)</f>
        <v>54.545454545454547</v>
      </c>
      <c r="M48" s="14">
        <f>IFERROR(100*_xlfn.IFNA(VLOOKUP($B48,KviZDarije10!$A$1:$N$1000, 7, 0), 0)/'TOP SCORES'!K$6,0)</f>
        <v>60</v>
      </c>
      <c r="N48" s="14">
        <f>IFERROR(100*_xlfn.IFNA(VLOOKUP($B48,KviZDarije11!$A$1:$N$1000, 7, 0), 0)/'TOP SCORES'!L$6,0)</f>
        <v>0</v>
      </c>
    </row>
    <row r="49" spans="1:14">
      <c r="A49" s="17">
        <f ca="1">RANK(C49,C$2:C$997)</f>
        <v>48</v>
      </c>
      <c r="B49" s="12" t="s">
        <v>29</v>
      </c>
      <c r="C49" s="15" cm="1">
        <f t="array" aca="1" ref="C49" ca="1">SUM(LARGE(D49:N49,ROW(INDIRECT("1:8"))))</f>
        <v>427.27272727272725</v>
      </c>
      <c r="D49" s="14">
        <f>IFERROR(100*_xlfn.IFNA(VLOOKUP($B49,KviZDarije1!$A$1:$N$1000, 7, 0), 0)/'TOP SCORES'!B$6,0)</f>
        <v>0</v>
      </c>
      <c r="E49" s="14">
        <f>IFERROR(100*_xlfn.IFNA(VLOOKUP($B49,KviZDarije2!$A$1:$N$1000, 7, 0), 0)/'TOP SCORES'!C$6,0)</f>
        <v>81.818181818181813</v>
      </c>
      <c r="F49" s="14">
        <f>IFERROR(100*_xlfn.IFNA(VLOOKUP($B49,KviZDarije3!$A$1:$N$1000, 7, 0), 0)/'TOP SCORES'!D$6,0)</f>
        <v>81.818181818181813</v>
      </c>
      <c r="G49" s="14">
        <f>IFERROR(100*_xlfn.IFNA(VLOOKUP($B49,KviZDarije4!$A$1:$N$1000, 7, 0), 0)/'TOP SCORES'!E$6,0)</f>
        <v>60</v>
      </c>
      <c r="H49" s="14">
        <f>IFERROR(100*_xlfn.IFNA(VLOOKUP($B49,KviZDarije5!$A$1:$N$1000, 7, 0), 0)/'TOP SCORES'!F$6,0)</f>
        <v>0</v>
      </c>
      <c r="I49" s="14">
        <f>IFERROR(100*_xlfn.IFNA(VLOOKUP($B49,KviZDarije6!$A$1:$N$1000, 7, 0), 0)/'TOP SCORES'!G$6,0)</f>
        <v>0</v>
      </c>
      <c r="J49" s="14">
        <f>IFERROR(100*_xlfn.IFNA(VLOOKUP($B49,KviZDarije7!$A$1:$N$999, 7, 0), 0)/'TOP SCORES'!H$6,0)</f>
        <v>60</v>
      </c>
      <c r="K49" s="14">
        <f>IFERROR(100*_xlfn.IFNA(VLOOKUP($B49,KviZDarije8!$A$1:$N$1000, 7, 0), 0)/'TOP SCORES'!I$6,0)</f>
        <v>63.636363636363633</v>
      </c>
      <c r="L49" s="14">
        <f>IFERROR(100*_xlfn.IFNA(VLOOKUP($B49,KviZDarije9!$A$1:$N$1000, 7, 0), 0)/'TOP SCORES'!J$6,0)</f>
        <v>0</v>
      </c>
      <c r="M49" s="14">
        <f>IFERROR(100*_xlfn.IFNA(VLOOKUP($B49,KviZDarije10!$A$1:$N$1000, 7, 0), 0)/'TOP SCORES'!K$6,0)</f>
        <v>80</v>
      </c>
      <c r="N49" s="14">
        <f>IFERROR(100*_xlfn.IFNA(VLOOKUP($B49,KviZDarije11!$A$1:$N$1000, 7, 0), 0)/'TOP SCORES'!L$6,0)</f>
        <v>0</v>
      </c>
    </row>
    <row r="50" spans="1:14">
      <c r="A50" s="17">
        <f ca="1">RANK(C50,C$2:C$997)</f>
        <v>49</v>
      </c>
      <c r="B50" s="12" t="s">
        <v>39</v>
      </c>
      <c r="C50" s="15" cm="1">
        <f t="array" aca="1" ref="C50" ca="1">SUM(LARGE(D50:N50,ROW(INDIRECT("1:8"))))</f>
        <v>423.73737373737373</v>
      </c>
      <c r="D50" s="14">
        <f>IFERROR(100*_xlfn.IFNA(VLOOKUP($B50,KviZDarije1!$A$1:$N$1000, 7, 0), 0)/'TOP SCORES'!B$6,0)</f>
        <v>50</v>
      </c>
      <c r="E50" s="14">
        <f>IFERROR(100*_xlfn.IFNA(VLOOKUP($B50,KviZDarije2!$A$1:$N$1000, 7, 0), 0)/'TOP SCORES'!C$6,0)</f>
        <v>45.454545454545453</v>
      </c>
      <c r="F50" s="14">
        <f>IFERROR(100*_xlfn.IFNA(VLOOKUP($B50,KviZDarije3!$A$1:$N$1000, 7, 0), 0)/'TOP SCORES'!D$6,0)</f>
        <v>81.818181818181813</v>
      </c>
      <c r="G50" s="14">
        <f>IFERROR(100*_xlfn.IFNA(VLOOKUP($B50,KviZDarije4!$A$1:$N$1000, 7, 0), 0)/'TOP SCORES'!E$6,0)</f>
        <v>0</v>
      </c>
      <c r="H50" s="14">
        <f>IFERROR(100*_xlfn.IFNA(VLOOKUP($B50,KviZDarije5!$A$1:$N$1000, 7, 0), 0)/'TOP SCORES'!F$6,0)</f>
        <v>0</v>
      </c>
      <c r="I50" s="14">
        <f>IFERROR(100*_xlfn.IFNA(VLOOKUP($B50,KviZDarije6!$A$1:$N$1000, 7, 0), 0)/'TOP SCORES'!G$6,0)</f>
        <v>55.555555555555557</v>
      </c>
      <c r="J50" s="14">
        <f>IFERROR(100*_xlfn.IFNA(VLOOKUP($B50,KviZDarije7!$A$1:$N$999, 7, 0), 0)/'TOP SCORES'!H$6,0)</f>
        <v>40</v>
      </c>
      <c r="K50" s="14">
        <f>IFERROR(100*_xlfn.IFNA(VLOOKUP($B50,KviZDarije8!$A$1:$N$1000, 7, 0), 0)/'TOP SCORES'!I$6,0)</f>
        <v>54.545454545454547</v>
      </c>
      <c r="L50" s="14">
        <f>IFERROR(100*_xlfn.IFNA(VLOOKUP($B50,KviZDarije9!$A$1:$N$1000, 7, 0), 0)/'TOP SCORES'!J$6,0)</f>
        <v>36.363636363636367</v>
      </c>
      <c r="M50" s="14">
        <f>IFERROR(100*_xlfn.IFNA(VLOOKUP($B50,KviZDarije10!$A$1:$N$1000, 7, 0), 0)/'TOP SCORES'!K$6,0)</f>
        <v>60</v>
      </c>
      <c r="N50" s="14">
        <f>IFERROR(100*_xlfn.IFNA(VLOOKUP($B50,KviZDarije11!$A$1:$N$1000, 7, 0), 0)/'TOP SCORES'!L$6,0)</f>
        <v>0</v>
      </c>
    </row>
    <row r="51" spans="1:14">
      <c r="A51" s="17">
        <f ca="1">RANK(C51,C$2:C$997)</f>
        <v>50</v>
      </c>
      <c r="B51" s="12" t="s">
        <v>186</v>
      </c>
      <c r="C51" s="15" cm="1">
        <f t="array" aca="1" ref="C51" ca="1">SUM(LARGE(D51:N51,ROW(INDIRECT("1:8"))))</f>
        <v>419.8989898989899</v>
      </c>
      <c r="D51" s="14">
        <f>IFERROR(100*_xlfn.IFNA(VLOOKUP($B51,KviZDarije1!$A$1:$N$1000, 7, 0), 0)/'TOP SCORES'!B$6,0)</f>
        <v>60</v>
      </c>
      <c r="E51" s="14">
        <f>IFERROR(100*_xlfn.IFNA(VLOOKUP($B51,KviZDarije2!$A$1:$N$1000, 7, 0), 0)/'TOP SCORES'!C$6,0)</f>
        <v>45.454545454545453</v>
      </c>
      <c r="F51" s="14">
        <f>IFERROR(100*_xlfn.IFNA(VLOOKUP($B51,KviZDarije3!$A$1:$N$1000, 7, 0), 0)/'TOP SCORES'!D$6,0)</f>
        <v>54.545454545454547</v>
      </c>
      <c r="G51" s="14">
        <f>IFERROR(100*_xlfn.IFNA(VLOOKUP($B51,KviZDarije4!$A$1:$N$1000, 7, 0), 0)/'TOP SCORES'!E$6,0)</f>
        <v>60</v>
      </c>
      <c r="H51" s="14">
        <f>IFERROR(100*_xlfn.IFNA(VLOOKUP($B51,KviZDarije5!$A$1:$N$1000, 7, 0), 0)/'TOP SCORES'!F$6,0)</f>
        <v>50</v>
      </c>
      <c r="I51" s="14">
        <f>IFERROR(100*_xlfn.IFNA(VLOOKUP($B51,KviZDarije6!$A$1:$N$1000, 7, 0), 0)/'TOP SCORES'!G$6,0)</f>
        <v>44.444444444444443</v>
      </c>
      <c r="J51" s="14">
        <f>IFERROR(100*_xlfn.IFNA(VLOOKUP($B51,KviZDarije7!$A$1:$N$999, 7, 0), 0)/'TOP SCORES'!H$6,0)</f>
        <v>30</v>
      </c>
      <c r="K51" s="14">
        <f>IFERROR(100*_xlfn.IFNA(VLOOKUP($B51,KviZDarije8!$A$1:$N$1000, 7, 0), 0)/'TOP SCORES'!I$6,0)</f>
        <v>36.363636363636367</v>
      </c>
      <c r="L51" s="14">
        <f>IFERROR(100*_xlfn.IFNA(VLOOKUP($B51,KviZDarije9!$A$1:$N$1000, 7, 0), 0)/'TOP SCORES'!J$6,0)</f>
        <v>45.454545454545453</v>
      </c>
      <c r="M51" s="14">
        <f>IFERROR(100*_xlfn.IFNA(VLOOKUP($B51,KviZDarije10!$A$1:$N$1000, 7, 0), 0)/'TOP SCORES'!K$6,0)</f>
        <v>60</v>
      </c>
      <c r="N51" s="14">
        <f>IFERROR(100*_xlfn.IFNA(VLOOKUP($B51,KviZDarije11!$A$1:$N$1000, 7, 0), 0)/'TOP SCORES'!L$6,0)</f>
        <v>0</v>
      </c>
    </row>
    <row r="52" spans="1:14">
      <c r="A52" s="17">
        <f ca="1">RANK(C52,C$2:C$997)</f>
        <v>51</v>
      </c>
      <c r="B52" s="12" t="s">
        <v>225</v>
      </c>
      <c r="C52" s="15" cm="1">
        <f t="array" aca="1" ref="C52" ca="1">SUM(LARGE(D52:N52,ROW(INDIRECT("1:8"))))</f>
        <v>418.68686868686865</v>
      </c>
      <c r="D52" s="14">
        <f>IFERROR(100*_xlfn.IFNA(VLOOKUP($B52,KviZDarije1!$A$1:$N$1000, 7, 0), 0)/'TOP SCORES'!B$6,0)</f>
        <v>0</v>
      </c>
      <c r="E52" s="14">
        <f>IFERROR(100*_xlfn.IFNA(VLOOKUP($B52,KviZDarije2!$A$1:$N$1000, 7, 0), 0)/'TOP SCORES'!C$6,0)</f>
        <v>0</v>
      </c>
      <c r="F52" s="14">
        <f>IFERROR(100*_xlfn.IFNA(VLOOKUP($B52,KviZDarije3!$A$1:$N$1000, 7, 0), 0)/'TOP SCORES'!D$6,0)</f>
        <v>90.909090909090907</v>
      </c>
      <c r="G52" s="14">
        <f>IFERROR(100*_xlfn.IFNA(VLOOKUP($B52,KviZDarije4!$A$1:$N$1000, 7, 0), 0)/'TOP SCORES'!E$6,0)</f>
        <v>80</v>
      </c>
      <c r="H52" s="14">
        <f>IFERROR(100*_xlfn.IFNA(VLOOKUP($B52,KviZDarije5!$A$1:$N$1000, 7, 0), 0)/'TOP SCORES'!F$6,0)</f>
        <v>90</v>
      </c>
      <c r="I52" s="14">
        <f>IFERROR(100*_xlfn.IFNA(VLOOKUP($B52,KviZDarije6!$A$1:$N$1000, 7, 0), 0)/'TOP SCORES'!G$6,0)</f>
        <v>77.777777777777771</v>
      </c>
      <c r="J52" s="14">
        <f>IFERROR(100*_xlfn.IFNA(VLOOKUP($B52,KviZDarije7!$A$1:$N$999, 7, 0), 0)/'TOP SCORES'!H$6,0)</f>
        <v>0</v>
      </c>
      <c r="K52" s="14">
        <f>IFERROR(100*_xlfn.IFNA(VLOOKUP($B52,KviZDarije8!$A$1:$N$1000, 7, 0), 0)/'TOP SCORES'!I$6,0)</f>
        <v>0</v>
      </c>
      <c r="L52" s="14">
        <f>IFERROR(100*_xlfn.IFNA(VLOOKUP($B52,KviZDarije9!$A$1:$N$1000, 7, 0), 0)/'TOP SCORES'!J$6,0)</f>
        <v>0</v>
      </c>
      <c r="M52" s="14">
        <f>IFERROR(100*_xlfn.IFNA(VLOOKUP($B52,KviZDarije10!$A$1:$N$1000, 7, 0), 0)/'TOP SCORES'!K$6,0)</f>
        <v>80</v>
      </c>
      <c r="N52" s="14">
        <f>IFERROR(100*_xlfn.IFNA(VLOOKUP($B52,KviZDarije11!$A$1:$N$1000, 7, 0), 0)/'TOP SCORES'!L$6,0)</f>
        <v>0</v>
      </c>
    </row>
    <row r="53" spans="1:14">
      <c r="A53" s="17">
        <f ca="1">RANK(C53,C$2:C$997)</f>
        <v>52</v>
      </c>
      <c r="B53" s="8" t="s">
        <v>137</v>
      </c>
      <c r="C53" s="15" cm="1">
        <f t="array" aca="1" ref="C53" ca="1">SUM(LARGE(D53:N53,ROW(INDIRECT("1:8"))))</f>
        <v>418.48484848484856</v>
      </c>
      <c r="D53" s="14">
        <f>IFERROR(100*_xlfn.IFNA(VLOOKUP($B53,KviZDarije1!$A$1:$N$1000, 7, 0), 0)/'TOP SCORES'!B$6,0)</f>
        <v>60</v>
      </c>
      <c r="E53" s="14">
        <f>IFERROR(100*_xlfn.IFNA(VLOOKUP($B53,KviZDarije2!$A$1:$N$1000, 7, 0), 0)/'TOP SCORES'!C$6,0)</f>
        <v>54.545454545454547</v>
      </c>
      <c r="F53" s="14">
        <f>IFERROR(100*_xlfn.IFNA(VLOOKUP($B53,KviZDarije3!$A$1:$N$1000, 7, 0), 0)/'TOP SCORES'!D$6,0)</f>
        <v>54.545454545454547</v>
      </c>
      <c r="G53" s="14">
        <f>IFERROR(100*_xlfn.IFNA(VLOOKUP($B53,KviZDarije4!$A$1:$N$1000, 7, 0), 0)/'TOP SCORES'!E$6,0)</f>
        <v>50</v>
      </c>
      <c r="H53" s="14">
        <f>IFERROR(100*_xlfn.IFNA(VLOOKUP($B53,KviZDarije5!$A$1:$N$1000, 7, 0), 0)/'TOP SCORES'!F$6,0)</f>
        <v>0</v>
      </c>
      <c r="I53" s="14">
        <f>IFERROR(100*_xlfn.IFNA(VLOOKUP($B53,KviZDarije6!$A$1:$N$1000, 7, 0), 0)/'TOP SCORES'!G$6,0)</f>
        <v>66.666666666666671</v>
      </c>
      <c r="J53" s="14">
        <f>IFERROR(100*_xlfn.IFNA(VLOOKUP($B53,KviZDarije7!$A$1:$N$999, 7, 0), 0)/'TOP SCORES'!H$6,0)</f>
        <v>0</v>
      </c>
      <c r="K53" s="14">
        <f>IFERROR(100*_xlfn.IFNA(VLOOKUP($B53,KviZDarije8!$A$1:$N$1000, 7, 0), 0)/'TOP SCORES'!I$6,0)</f>
        <v>36.363636363636367</v>
      </c>
      <c r="L53" s="14">
        <f>IFERROR(100*_xlfn.IFNA(VLOOKUP($B53,KviZDarije9!$A$1:$N$1000, 7, 0), 0)/'TOP SCORES'!J$6,0)</f>
        <v>36.363636363636367</v>
      </c>
      <c r="M53" s="14">
        <f>IFERROR(100*_xlfn.IFNA(VLOOKUP($B53,KviZDarije10!$A$1:$N$1000, 7, 0), 0)/'TOP SCORES'!K$6,0)</f>
        <v>60</v>
      </c>
      <c r="N53" s="14">
        <f>IFERROR(100*_xlfn.IFNA(VLOOKUP($B53,KviZDarije11!$A$1:$N$1000, 7, 0), 0)/'TOP SCORES'!L$6,0)</f>
        <v>0</v>
      </c>
    </row>
    <row r="54" spans="1:14">
      <c r="A54" s="17">
        <f ca="1">RANK(C54,C$2:C$997)</f>
        <v>53</v>
      </c>
      <c r="B54" s="8" t="s">
        <v>100</v>
      </c>
      <c r="C54" s="15" cm="1">
        <f t="array" aca="1" ref="C54" ca="1">SUM(LARGE(D54:N54,ROW(INDIRECT("1:8"))))</f>
        <v>417.3737373737373</v>
      </c>
      <c r="D54" s="14">
        <f>IFERROR(100*_xlfn.IFNA(VLOOKUP($B54,KviZDarije1!$A$1:$N$1000, 7, 0), 0)/'TOP SCORES'!B$6,0)</f>
        <v>60</v>
      </c>
      <c r="E54" s="14">
        <f>IFERROR(100*_xlfn.IFNA(VLOOKUP($B54,KviZDarije2!$A$1:$N$1000, 7, 0), 0)/'TOP SCORES'!C$6,0)</f>
        <v>45.454545454545453</v>
      </c>
      <c r="F54" s="14">
        <f>IFERROR(100*_xlfn.IFNA(VLOOKUP($B54,KviZDarije3!$A$1:$N$1000, 7, 0), 0)/'TOP SCORES'!D$6,0)</f>
        <v>45.454545454545453</v>
      </c>
      <c r="G54" s="14">
        <f>IFERROR(100*_xlfn.IFNA(VLOOKUP($B54,KviZDarije4!$A$1:$N$1000, 7, 0), 0)/'TOP SCORES'!E$6,0)</f>
        <v>40</v>
      </c>
      <c r="H54" s="14">
        <f>IFERROR(100*_xlfn.IFNA(VLOOKUP($B54,KviZDarije5!$A$1:$N$1000, 7, 0), 0)/'TOP SCORES'!F$6,0)</f>
        <v>60</v>
      </c>
      <c r="I54" s="14">
        <f>IFERROR(100*_xlfn.IFNA(VLOOKUP($B54,KviZDarije6!$A$1:$N$1000, 7, 0), 0)/'TOP SCORES'!G$6,0)</f>
        <v>55.555555555555557</v>
      </c>
      <c r="J54" s="14">
        <f>IFERROR(100*_xlfn.IFNA(VLOOKUP($B54,KviZDarije7!$A$1:$N$999, 7, 0), 0)/'TOP SCORES'!H$6,0)</f>
        <v>30</v>
      </c>
      <c r="K54" s="14">
        <f>IFERROR(100*_xlfn.IFNA(VLOOKUP($B54,KviZDarije8!$A$1:$N$1000, 7, 0), 0)/'TOP SCORES'!I$6,0)</f>
        <v>45.454545454545453</v>
      </c>
      <c r="L54" s="14">
        <f>IFERROR(100*_xlfn.IFNA(VLOOKUP($B54,KviZDarije9!$A$1:$N$1000, 7, 0), 0)/'TOP SCORES'!J$6,0)</f>
        <v>45.454545454545453</v>
      </c>
      <c r="M54" s="14">
        <f>IFERROR(100*_xlfn.IFNA(VLOOKUP($B54,KviZDarije10!$A$1:$N$1000, 7, 0), 0)/'TOP SCORES'!K$6,0)</f>
        <v>60</v>
      </c>
      <c r="N54" s="14">
        <f>IFERROR(100*_xlfn.IFNA(VLOOKUP($B54,KviZDarije11!$A$1:$N$1000, 7, 0), 0)/'TOP SCORES'!L$6,0)</f>
        <v>0</v>
      </c>
    </row>
    <row r="55" spans="1:14">
      <c r="A55" s="17">
        <f ca="1">RANK(C55,C$2:C$997)</f>
        <v>54</v>
      </c>
      <c r="B55" s="35" t="s">
        <v>54</v>
      </c>
      <c r="C55" s="15" cm="1">
        <f t="array" aca="1" ref="C55" ca="1">SUM(LARGE(D55:N55,ROW(INDIRECT("1:8"))))</f>
        <v>416.46464646464648</v>
      </c>
      <c r="D55" s="14">
        <f>IFERROR(100*_xlfn.IFNA(VLOOKUP($B55,KviZDarije1!$A$1:$N$1000, 7, 0), 0)/'TOP SCORES'!B$6,0)</f>
        <v>60</v>
      </c>
      <c r="E55" s="14">
        <f>IFERROR(100*_xlfn.IFNA(VLOOKUP($B55,KviZDarije2!$A$1:$N$1000, 7, 0), 0)/'TOP SCORES'!C$6,0)</f>
        <v>54.545454545454547</v>
      </c>
      <c r="F55" s="14">
        <f>IFERROR(100*_xlfn.IFNA(VLOOKUP($B55,KviZDarije3!$A$1:$N$1000, 7, 0), 0)/'TOP SCORES'!D$6,0)</f>
        <v>54.545454545454547</v>
      </c>
      <c r="G55" s="14">
        <f>IFERROR(100*_xlfn.IFNA(VLOOKUP($B55,KviZDarije4!$A$1:$N$1000, 7, 0), 0)/'TOP SCORES'!E$6,0)</f>
        <v>40</v>
      </c>
      <c r="H55" s="14">
        <f>IFERROR(100*_xlfn.IFNA(VLOOKUP($B55,KviZDarije5!$A$1:$N$1000, 7, 0), 0)/'TOP SCORES'!F$6,0)</f>
        <v>30</v>
      </c>
      <c r="I55" s="14">
        <f>IFERROR(100*_xlfn.IFNA(VLOOKUP($B55,KviZDarije6!$A$1:$N$1000, 7, 0), 0)/'TOP SCORES'!G$6,0)</f>
        <v>55.555555555555557</v>
      </c>
      <c r="J55" s="14">
        <f>IFERROR(100*_xlfn.IFNA(VLOOKUP($B55,KviZDarije7!$A$1:$N$999, 7, 0), 0)/'TOP SCORES'!H$6,0)</f>
        <v>30</v>
      </c>
      <c r="K55" s="14">
        <f>IFERROR(100*_xlfn.IFNA(VLOOKUP($B55,KviZDarije8!$A$1:$N$1000, 7, 0), 0)/'TOP SCORES'!I$6,0)</f>
        <v>45.454545454545453</v>
      </c>
      <c r="L55" s="14">
        <f>IFERROR(100*_xlfn.IFNA(VLOOKUP($B55,KviZDarije9!$A$1:$N$1000, 7, 0), 0)/'TOP SCORES'!J$6,0)</f>
        <v>36.363636363636367</v>
      </c>
      <c r="M55" s="14">
        <f>IFERROR(100*_xlfn.IFNA(VLOOKUP($B55,KviZDarije10!$A$1:$N$1000, 7, 0), 0)/'TOP SCORES'!K$6,0)</f>
        <v>70</v>
      </c>
      <c r="N55" s="14">
        <f>IFERROR(100*_xlfn.IFNA(VLOOKUP($B55,KviZDarije11!$A$1:$N$1000, 7, 0), 0)/'TOP SCORES'!L$6,0)</f>
        <v>0</v>
      </c>
    </row>
    <row r="56" spans="1:14">
      <c r="A56" s="17">
        <f ca="1">RANK(C56,C$2:C$997)</f>
        <v>55</v>
      </c>
      <c r="B56" s="8" t="s">
        <v>127</v>
      </c>
      <c r="C56" s="15" cm="1">
        <f t="array" aca="1" ref="C56" ca="1">SUM(LARGE(D56:N56,ROW(INDIRECT("1:8"))))</f>
        <v>410.1010101010101</v>
      </c>
      <c r="D56" s="14">
        <f>IFERROR(100*_xlfn.IFNA(VLOOKUP($B56,KviZDarije1!$A$1:$N$1000, 7, 0), 0)/'TOP SCORES'!B$6,0)</f>
        <v>50</v>
      </c>
      <c r="E56" s="14">
        <f>IFERROR(100*_xlfn.IFNA(VLOOKUP($B56,KviZDarije2!$A$1:$N$1000, 7, 0), 0)/'TOP SCORES'!C$6,0)</f>
        <v>81.818181818181813</v>
      </c>
      <c r="F56" s="14">
        <f>IFERROR(100*_xlfn.IFNA(VLOOKUP($B56,KviZDarije3!$A$1:$N$1000, 7, 0), 0)/'TOP SCORES'!D$6,0)</f>
        <v>72.727272727272734</v>
      </c>
      <c r="G56" s="14">
        <f>IFERROR(100*_xlfn.IFNA(VLOOKUP($B56,KviZDarije4!$A$1:$N$1000, 7, 0), 0)/'TOP SCORES'!E$6,0)</f>
        <v>30</v>
      </c>
      <c r="H56" s="14">
        <f>IFERROR(100*_xlfn.IFNA(VLOOKUP($B56,KviZDarije5!$A$1:$N$1000, 7, 0), 0)/'TOP SCORES'!F$6,0)</f>
        <v>60</v>
      </c>
      <c r="I56" s="14">
        <f>IFERROR(100*_xlfn.IFNA(VLOOKUP($B56,KviZDarije6!$A$1:$N$1000, 7, 0), 0)/'TOP SCORES'!G$6,0)</f>
        <v>55.555555555555557</v>
      </c>
      <c r="J56" s="14">
        <f>IFERROR(100*_xlfn.IFNA(VLOOKUP($B56,KviZDarije7!$A$1:$N$999, 7, 0), 0)/'TOP SCORES'!H$6,0)</f>
        <v>60</v>
      </c>
      <c r="K56" s="14">
        <f>IFERROR(100*_xlfn.IFNA(VLOOKUP($B56,KviZDarije8!$A$1:$N$1000, 7, 0), 0)/'TOP SCORES'!I$6,0)</f>
        <v>0</v>
      </c>
      <c r="L56" s="14">
        <f>IFERROR(100*_xlfn.IFNA(VLOOKUP($B56,KviZDarije9!$A$1:$N$1000, 7, 0), 0)/'TOP SCORES'!J$6,0)</f>
        <v>0</v>
      </c>
      <c r="M56" s="14">
        <f>IFERROR(100*_xlfn.IFNA(VLOOKUP($B56,KviZDarije10!$A$1:$N$1000, 7, 0), 0)/'TOP SCORES'!K$6,0)</f>
        <v>0</v>
      </c>
      <c r="N56" s="14">
        <f>IFERROR(100*_xlfn.IFNA(VLOOKUP($B56,KviZDarije11!$A$1:$N$1000, 7, 0), 0)/'TOP SCORES'!L$6,0)</f>
        <v>0</v>
      </c>
    </row>
    <row r="57" spans="1:14">
      <c r="A57" s="17">
        <f ca="1">RANK(C57,C$2:C$997)</f>
        <v>56</v>
      </c>
      <c r="B57" s="12" t="s">
        <v>157</v>
      </c>
      <c r="C57" s="15" cm="1">
        <f t="array" aca="1" ref="C57" ca="1">SUM(LARGE(D57:N57,ROW(INDIRECT("1:8"))))</f>
        <v>407.17171717171721</v>
      </c>
      <c r="D57" s="14">
        <f>IFERROR(100*_xlfn.IFNA(VLOOKUP($B57,KviZDarije1!$A$1:$N$1000, 7, 0), 0)/'TOP SCORES'!B$6,0)</f>
        <v>50</v>
      </c>
      <c r="E57" s="14">
        <f>IFERROR(100*_xlfn.IFNA(VLOOKUP($B57,KviZDarije2!$A$1:$N$1000, 7, 0), 0)/'TOP SCORES'!C$6,0)</f>
        <v>63.636363636363633</v>
      </c>
      <c r="F57" s="14">
        <f>IFERROR(100*_xlfn.IFNA(VLOOKUP($B57,KviZDarije3!$A$1:$N$1000, 7, 0), 0)/'TOP SCORES'!D$6,0)</f>
        <v>54.545454545454547</v>
      </c>
      <c r="G57" s="14">
        <f>IFERROR(100*_xlfn.IFNA(VLOOKUP($B57,KviZDarije4!$A$1:$N$1000, 7, 0), 0)/'TOP SCORES'!E$6,0)</f>
        <v>0</v>
      </c>
      <c r="H57" s="14">
        <f>IFERROR(100*_xlfn.IFNA(VLOOKUP($B57,KviZDarije5!$A$1:$N$1000, 7, 0), 0)/'TOP SCORES'!F$6,0)</f>
        <v>40</v>
      </c>
      <c r="I57" s="14">
        <f>IFERROR(100*_xlfn.IFNA(VLOOKUP($B57,KviZDarije6!$A$1:$N$1000, 7, 0), 0)/'TOP SCORES'!G$6,0)</f>
        <v>44.444444444444443</v>
      </c>
      <c r="J57" s="14">
        <f>IFERROR(100*_xlfn.IFNA(VLOOKUP($B57,KviZDarije7!$A$1:$N$999, 7, 0), 0)/'TOP SCORES'!H$6,0)</f>
        <v>30</v>
      </c>
      <c r="K57" s="14">
        <f>IFERROR(100*_xlfn.IFNA(VLOOKUP($B57,KviZDarije8!$A$1:$N$1000, 7, 0), 0)/'TOP SCORES'!I$6,0)</f>
        <v>54.545454545454547</v>
      </c>
      <c r="L57" s="14">
        <f>IFERROR(100*_xlfn.IFNA(VLOOKUP($B57,KviZDarije9!$A$1:$N$1000, 7, 0), 0)/'TOP SCORES'!J$6,0)</f>
        <v>0</v>
      </c>
      <c r="M57" s="14">
        <f>IFERROR(100*_xlfn.IFNA(VLOOKUP($B57,KviZDarije10!$A$1:$N$1000, 7, 0), 0)/'TOP SCORES'!K$6,0)</f>
        <v>70</v>
      </c>
      <c r="N57" s="14">
        <f>IFERROR(100*_xlfn.IFNA(VLOOKUP($B57,KviZDarije11!$A$1:$N$1000, 7, 0), 0)/'TOP SCORES'!L$6,0)</f>
        <v>0</v>
      </c>
    </row>
    <row r="58" spans="1:14">
      <c r="A58" s="17">
        <f ca="1">RANK(C58,C$2:C$997)</f>
        <v>57</v>
      </c>
      <c r="B58" s="12" t="s">
        <v>169</v>
      </c>
      <c r="C58" s="15" cm="1">
        <f t="array" aca="1" ref="C58" ca="1">SUM(LARGE(D58:N58,ROW(INDIRECT("1:8"))))</f>
        <v>401.21212121212125</v>
      </c>
      <c r="D58" s="14">
        <f>IFERROR(100*_xlfn.IFNA(VLOOKUP($B58,KviZDarije1!$A$1:$N$1000, 7, 0), 0)/'TOP SCORES'!B$6,0)</f>
        <v>60</v>
      </c>
      <c r="E58" s="14">
        <f>IFERROR(100*_xlfn.IFNA(VLOOKUP($B58,KviZDarije2!$A$1:$N$1000, 7, 0), 0)/'TOP SCORES'!C$6,0)</f>
        <v>81.818181818181813</v>
      </c>
      <c r="F58" s="14">
        <f>IFERROR(100*_xlfn.IFNA(VLOOKUP($B58,KviZDarije3!$A$1:$N$1000, 7, 0), 0)/'TOP SCORES'!D$6,0)</f>
        <v>72.727272727272734</v>
      </c>
      <c r="G58" s="14">
        <f>IFERROR(100*_xlfn.IFNA(VLOOKUP($B58,KviZDarije4!$A$1:$N$1000, 7, 0), 0)/'TOP SCORES'!E$6,0)</f>
        <v>60</v>
      </c>
      <c r="H58" s="14">
        <f>IFERROR(100*_xlfn.IFNA(VLOOKUP($B58,KviZDarije5!$A$1:$N$1000, 7, 0), 0)/'TOP SCORES'!F$6,0)</f>
        <v>60</v>
      </c>
      <c r="I58" s="14">
        <f>IFERROR(100*_xlfn.IFNA(VLOOKUP($B58,KviZDarije6!$A$1:$N$1000, 7, 0), 0)/'TOP SCORES'!G$6,0)</f>
        <v>66.666666666666671</v>
      </c>
      <c r="J58" s="14">
        <f>IFERROR(100*_xlfn.IFNA(VLOOKUP($B58,KviZDarije7!$A$1:$N$999, 7, 0), 0)/'TOP SCORES'!H$6,0)</f>
        <v>0</v>
      </c>
      <c r="K58" s="14">
        <f>IFERROR(100*_xlfn.IFNA(VLOOKUP($B58,KviZDarije8!$A$1:$N$1000, 7, 0), 0)/'TOP SCORES'!I$6,0)</f>
        <v>0</v>
      </c>
      <c r="L58" s="14">
        <f>IFERROR(100*_xlfn.IFNA(VLOOKUP($B58,KviZDarije9!$A$1:$N$1000, 7, 0), 0)/'TOP SCORES'!J$6,0)</f>
        <v>0</v>
      </c>
      <c r="M58" s="14">
        <f>IFERROR(100*_xlfn.IFNA(VLOOKUP($B58,KviZDarije10!$A$1:$N$1000, 7, 0), 0)/'TOP SCORES'!K$6,0)</f>
        <v>0</v>
      </c>
      <c r="N58" s="14">
        <f>IFERROR(100*_xlfn.IFNA(VLOOKUP($B58,KviZDarije11!$A$1:$N$1000, 7, 0), 0)/'TOP SCORES'!L$6,0)</f>
        <v>0</v>
      </c>
    </row>
    <row r="59" spans="1:14">
      <c r="A59" s="17">
        <f ca="1">RANK(C59,C$2:C$997)</f>
        <v>58</v>
      </c>
      <c r="B59" s="12" t="s">
        <v>164</v>
      </c>
      <c r="C59" s="15" cm="1">
        <f t="array" aca="1" ref="C59" ca="1">SUM(LARGE(D59:N59,ROW(INDIRECT("1:8"))))</f>
        <v>398.78787878787875</v>
      </c>
      <c r="D59" s="14">
        <f>IFERROR(100*_xlfn.IFNA(VLOOKUP($B59,KviZDarije1!$A$1:$N$1000, 7, 0), 0)/'TOP SCORES'!B$6,0)</f>
        <v>40</v>
      </c>
      <c r="E59" s="14">
        <f>IFERROR(100*_xlfn.IFNA(VLOOKUP($B59,KviZDarije2!$A$1:$N$1000, 7, 0), 0)/'TOP SCORES'!C$6,0)</f>
        <v>63.636363636363633</v>
      </c>
      <c r="F59" s="14">
        <f>IFERROR(100*_xlfn.IFNA(VLOOKUP($B59,KviZDarije3!$A$1:$N$1000, 7, 0), 0)/'TOP SCORES'!D$6,0)</f>
        <v>45.454545454545453</v>
      </c>
      <c r="G59" s="14">
        <f>IFERROR(100*_xlfn.IFNA(VLOOKUP($B59,KviZDarije4!$A$1:$N$1000, 7, 0), 0)/'TOP SCORES'!E$6,0)</f>
        <v>70</v>
      </c>
      <c r="H59" s="14">
        <f>IFERROR(100*_xlfn.IFNA(VLOOKUP($B59,KviZDarije5!$A$1:$N$1000, 7, 0), 0)/'TOP SCORES'!F$6,0)</f>
        <v>40</v>
      </c>
      <c r="I59" s="14">
        <f>IFERROR(100*_xlfn.IFNA(VLOOKUP($B59,KviZDarije6!$A$1:$N$1000, 7, 0), 0)/'TOP SCORES'!G$6,0)</f>
        <v>33.333333333333336</v>
      </c>
      <c r="J59" s="14">
        <f>IFERROR(100*_xlfn.IFNA(VLOOKUP($B59,KviZDarije7!$A$1:$N$999, 7, 0), 0)/'TOP SCORES'!H$6,0)</f>
        <v>30</v>
      </c>
      <c r="K59" s="14">
        <f>IFERROR(100*_xlfn.IFNA(VLOOKUP($B59,KviZDarije8!$A$1:$N$1000, 7, 0), 0)/'TOP SCORES'!I$6,0)</f>
        <v>36.363636363636367</v>
      </c>
      <c r="L59" s="14">
        <f>IFERROR(100*_xlfn.IFNA(VLOOKUP($B59,KviZDarije9!$A$1:$N$1000, 7, 0), 0)/'TOP SCORES'!J$6,0)</f>
        <v>0</v>
      </c>
      <c r="M59" s="14">
        <f>IFERROR(100*_xlfn.IFNA(VLOOKUP($B59,KviZDarije10!$A$1:$N$1000, 7, 0), 0)/'TOP SCORES'!K$6,0)</f>
        <v>70</v>
      </c>
      <c r="N59" s="14">
        <f>IFERROR(100*_xlfn.IFNA(VLOOKUP($B59,KviZDarije11!$A$1:$N$1000, 7, 0), 0)/'TOP SCORES'!L$6,0)</f>
        <v>0</v>
      </c>
    </row>
    <row r="60" spans="1:14">
      <c r="A60" s="17">
        <f ca="1">RANK(C60,C$2:C$997)</f>
        <v>59</v>
      </c>
      <c r="B60" s="12" t="s">
        <v>72</v>
      </c>
      <c r="C60" s="15" cm="1">
        <f t="array" aca="1" ref="C60" ca="1">SUM(LARGE(D60:N60,ROW(INDIRECT("1:8"))))</f>
        <v>386.26262626262627</v>
      </c>
      <c r="D60" s="14">
        <f>IFERROR(100*_xlfn.IFNA(VLOOKUP($B60,KviZDarije1!$A$1:$N$1000, 7, 0), 0)/'TOP SCORES'!B$6,0)</f>
        <v>60</v>
      </c>
      <c r="E60" s="14">
        <f>IFERROR(100*_xlfn.IFNA(VLOOKUP($B60,KviZDarije2!$A$1:$N$1000, 7, 0), 0)/'TOP SCORES'!C$6,0)</f>
        <v>54.545454545454547</v>
      </c>
      <c r="F60" s="14">
        <f>IFERROR(100*_xlfn.IFNA(VLOOKUP($B60,KviZDarije3!$A$1:$N$1000, 7, 0), 0)/'TOP SCORES'!D$6,0)</f>
        <v>81.818181818181813</v>
      </c>
      <c r="G60" s="14">
        <f>IFERROR(100*_xlfn.IFNA(VLOOKUP($B60,KviZDarije4!$A$1:$N$1000, 7, 0), 0)/'TOP SCORES'!E$6,0)</f>
        <v>0</v>
      </c>
      <c r="H60" s="14">
        <f>IFERROR(100*_xlfn.IFNA(VLOOKUP($B60,KviZDarije5!$A$1:$N$1000, 7, 0), 0)/'TOP SCORES'!F$6,0)</f>
        <v>0</v>
      </c>
      <c r="I60" s="14">
        <f>IFERROR(100*_xlfn.IFNA(VLOOKUP($B60,KviZDarije6!$A$1:$N$1000, 7, 0), 0)/'TOP SCORES'!G$6,0)</f>
        <v>44.444444444444443</v>
      </c>
      <c r="J60" s="14">
        <f>IFERROR(100*_xlfn.IFNA(VLOOKUP($B60,KviZDarije7!$A$1:$N$999, 7, 0), 0)/'TOP SCORES'!H$6,0)</f>
        <v>30</v>
      </c>
      <c r="K60" s="14">
        <f>IFERROR(100*_xlfn.IFNA(VLOOKUP($B60,KviZDarije8!$A$1:$N$1000, 7, 0), 0)/'TOP SCORES'!I$6,0)</f>
        <v>45.454545454545453</v>
      </c>
      <c r="L60" s="14">
        <f>IFERROR(100*_xlfn.IFNA(VLOOKUP($B60,KviZDarije9!$A$1:$N$1000, 7, 0), 0)/'TOP SCORES'!J$6,0)</f>
        <v>0</v>
      </c>
      <c r="M60" s="14">
        <f>IFERROR(100*_xlfn.IFNA(VLOOKUP($B60,KviZDarije10!$A$1:$N$1000, 7, 0), 0)/'TOP SCORES'!K$6,0)</f>
        <v>70</v>
      </c>
      <c r="N60" s="14">
        <f>IFERROR(100*_xlfn.IFNA(VLOOKUP($B60,KviZDarije11!$A$1:$N$1000, 7, 0), 0)/'TOP SCORES'!L$6,0)</f>
        <v>0</v>
      </c>
    </row>
    <row r="61" spans="1:14">
      <c r="A61" s="17">
        <f ca="1">RANK(C61,C$2:C$997)</f>
        <v>60</v>
      </c>
      <c r="B61" s="12" t="s">
        <v>125</v>
      </c>
      <c r="C61" s="15" cm="1">
        <f t="array" aca="1" ref="C61" ca="1">SUM(LARGE(D61:N61,ROW(INDIRECT("1:8"))))</f>
        <v>379.8989898989899</v>
      </c>
      <c r="D61" s="14">
        <f>IFERROR(100*_xlfn.IFNA(VLOOKUP($B61,KviZDarije1!$A$1:$N$1000, 7, 0), 0)/'TOP SCORES'!B$6,0)</f>
        <v>50</v>
      </c>
      <c r="E61" s="14">
        <f>IFERROR(100*_xlfn.IFNA(VLOOKUP($B61,KviZDarije2!$A$1:$N$1000, 7, 0), 0)/'TOP SCORES'!C$6,0)</f>
        <v>45.454545454545453</v>
      </c>
      <c r="F61" s="14">
        <f>IFERROR(100*_xlfn.IFNA(VLOOKUP($B61,KviZDarije3!$A$1:$N$1000, 7, 0), 0)/'TOP SCORES'!D$6,0)</f>
        <v>0</v>
      </c>
      <c r="G61" s="14">
        <f>IFERROR(100*_xlfn.IFNA(VLOOKUP($B61,KviZDarije4!$A$1:$N$1000, 7, 0), 0)/'TOP SCORES'!E$6,0)</f>
        <v>30</v>
      </c>
      <c r="H61" s="14">
        <f>IFERROR(100*_xlfn.IFNA(VLOOKUP($B61,KviZDarije5!$A$1:$N$1000, 7, 0), 0)/'TOP SCORES'!F$6,0)</f>
        <v>60</v>
      </c>
      <c r="I61" s="14">
        <f>IFERROR(100*_xlfn.IFNA(VLOOKUP($B61,KviZDarije6!$A$1:$N$1000, 7, 0), 0)/'TOP SCORES'!G$6,0)</f>
        <v>44.444444444444443</v>
      </c>
      <c r="J61" s="14">
        <f>IFERROR(100*_xlfn.IFNA(VLOOKUP($B61,KviZDarije7!$A$1:$N$999, 7, 0), 0)/'TOP SCORES'!H$6,0)</f>
        <v>30</v>
      </c>
      <c r="K61" s="14">
        <f>IFERROR(100*_xlfn.IFNA(VLOOKUP($B61,KviZDarije8!$A$1:$N$1000, 7, 0), 0)/'TOP SCORES'!I$6,0)</f>
        <v>45.454545454545453</v>
      </c>
      <c r="L61" s="14">
        <f>IFERROR(100*_xlfn.IFNA(VLOOKUP($B61,KviZDarije9!$A$1:$N$1000, 7, 0), 0)/'TOP SCORES'!J$6,0)</f>
        <v>54.545454545454547</v>
      </c>
      <c r="M61" s="14">
        <f>IFERROR(100*_xlfn.IFNA(VLOOKUP($B61,KviZDarije10!$A$1:$N$1000, 7, 0), 0)/'TOP SCORES'!K$6,0)</f>
        <v>50</v>
      </c>
      <c r="N61" s="14">
        <f>IFERROR(100*_xlfn.IFNA(VLOOKUP($B61,KviZDarije11!$A$1:$N$1000, 7, 0), 0)/'TOP SCORES'!L$6,0)</f>
        <v>0</v>
      </c>
    </row>
    <row r="62" spans="1:14">
      <c r="A62" s="17">
        <f ca="1">RANK(C62,C$2:C$997)</f>
        <v>61</v>
      </c>
      <c r="B62" s="12" t="s">
        <v>86</v>
      </c>
      <c r="C62" s="15" cm="1">
        <f t="array" aca="1" ref="C62" ca="1">SUM(LARGE(D62:N62,ROW(INDIRECT("1:8"))))</f>
        <v>378.18181818181819</v>
      </c>
      <c r="D62" s="14">
        <f>IFERROR(100*_xlfn.IFNA(VLOOKUP($B62,KviZDarije1!$A$1:$N$1000, 7, 0), 0)/'TOP SCORES'!B$6,0)</f>
        <v>30</v>
      </c>
      <c r="E62" s="14">
        <f>IFERROR(100*_xlfn.IFNA(VLOOKUP($B62,KviZDarije2!$A$1:$N$1000, 7, 0), 0)/'TOP SCORES'!C$6,0)</f>
        <v>54.545454545454547</v>
      </c>
      <c r="F62" s="14">
        <f>IFERROR(100*_xlfn.IFNA(VLOOKUP($B62,KviZDarije3!$A$1:$N$1000, 7, 0), 0)/'TOP SCORES'!D$6,0)</f>
        <v>63.636363636363633</v>
      </c>
      <c r="G62" s="14">
        <f>IFERROR(100*_xlfn.IFNA(VLOOKUP($B62,KviZDarije4!$A$1:$N$1000, 7, 0), 0)/'TOP SCORES'!E$6,0)</f>
        <v>20</v>
      </c>
      <c r="H62" s="14">
        <f>IFERROR(100*_xlfn.IFNA(VLOOKUP($B62,KviZDarije5!$A$1:$N$1000, 7, 0), 0)/'TOP SCORES'!F$6,0)</f>
        <v>50</v>
      </c>
      <c r="I62" s="14">
        <f>IFERROR(100*_xlfn.IFNA(VLOOKUP($B62,KviZDarije6!$A$1:$N$1000, 7, 0), 0)/'TOP SCORES'!G$6,0)</f>
        <v>0</v>
      </c>
      <c r="J62" s="14">
        <f>IFERROR(100*_xlfn.IFNA(VLOOKUP($B62,KviZDarije7!$A$1:$N$999, 7, 0), 0)/'TOP SCORES'!H$6,0)</f>
        <v>20</v>
      </c>
      <c r="K62" s="14">
        <f>IFERROR(100*_xlfn.IFNA(VLOOKUP($B62,KviZDarije8!$A$1:$N$1000, 7, 0), 0)/'TOP SCORES'!I$6,0)</f>
        <v>45.454545454545453</v>
      </c>
      <c r="L62" s="14">
        <f>IFERROR(100*_xlfn.IFNA(VLOOKUP($B62,KviZDarije9!$A$1:$N$1000, 7, 0), 0)/'TOP SCORES'!J$6,0)</f>
        <v>54.545454545454547</v>
      </c>
      <c r="M62" s="14">
        <f>IFERROR(100*_xlfn.IFNA(VLOOKUP($B62,KviZDarije10!$A$1:$N$1000, 7, 0), 0)/'TOP SCORES'!K$6,0)</f>
        <v>60</v>
      </c>
      <c r="N62" s="14">
        <f>IFERROR(100*_xlfn.IFNA(VLOOKUP($B62,KviZDarije11!$A$1:$N$1000, 7, 0), 0)/'TOP SCORES'!L$6,0)</f>
        <v>0</v>
      </c>
    </row>
    <row r="63" spans="1:14">
      <c r="A63" s="17">
        <f ca="1">RANK(C63,C$2:C$997)</f>
        <v>62</v>
      </c>
      <c r="B63" s="12" t="s">
        <v>102</v>
      </c>
      <c r="C63" s="15" cm="1">
        <f t="array" aca="1" ref="C63" ca="1">SUM(LARGE(D63:N63,ROW(INDIRECT("1:8"))))</f>
        <v>374.64646464646466</v>
      </c>
      <c r="D63" s="14">
        <f>IFERROR(100*_xlfn.IFNA(VLOOKUP($B63,KviZDarije1!$A$1:$N$1000, 7, 0), 0)/'TOP SCORES'!B$6,0)</f>
        <v>0</v>
      </c>
      <c r="E63" s="14">
        <f>IFERROR(100*_xlfn.IFNA(VLOOKUP($B63,KviZDarije2!$A$1:$N$1000, 7, 0), 0)/'TOP SCORES'!C$6,0)</f>
        <v>63.636363636363633</v>
      </c>
      <c r="F63" s="14">
        <f>IFERROR(100*_xlfn.IFNA(VLOOKUP($B63,KviZDarije3!$A$1:$N$1000, 7, 0), 0)/'TOP SCORES'!D$6,0)</f>
        <v>63.636363636363633</v>
      </c>
      <c r="G63" s="14">
        <f>IFERROR(100*_xlfn.IFNA(VLOOKUP($B63,KviZDarije4!$A$1:$N$1000, 7, 0), 0)/'TOP SCORES'!E$6,0)</f>
        <v>50</v>
      </c>
      <c r="H63" s="14">
        <f>IFERROR(100*_xlfn.IFNA(VLOOKUP($B63,KviZDarije5!$A$1:$N$1000, 7, 0), 0)/'TOP SCORES'!F$6,0)</f>
        <v>30</v>
      </c>
      <c r="I63" s="14">
        <f>IFERROR(100*_xlfn.IFNA(VLOOKUP($B63,KviZDarije6!$A$1:$N$1000, 7, 0), 0)/'TOP SCORES'!G$6,0)</f>
        <v>55.555555555555557</v>
      </c>
      <c r="J63" s="14">
        <f>IFERROR(100*_xlfn.IFNA(VLOOKUP($B63,KviZDarije7!$A$1:$N$999, 7, 0), 0)/'TOP SCORES'!H$6,0)</f>
        <v>30</v>
      </c>
      <c r="K63" s="14">
        <f>IFERROR(100*_xlfn.IFNA(VLOOKUP($B63,KviZDarije8!$A$1:$N$1000, 7, 0), 0)/'TOP SCORES'!I$6,0)</f>
        <v>45.454545454545453</v>
      </c>
      <c r="L63" s="14">
        <f>IFERROR(100*_xlfn.IFNA(VLOOKUP($B63,KviZDarije9!$A$1:$N$1000, 7, 0), 0)/'TOP SCORES'!J$6,0)</f>
        <v>36.363636363636367</v>
      </c>
      <c r="M63" s="14">
        <f>IFERROR(100*_xlfn.IFNA(VLOOKUP($B63,KviZDarije10!$A$1:$N$1000, 7, 0), 0)/'TOP SCORES'!K$6,0)</f>
        <v>0</v>
      </c>
      <c r="N63" s="14">
        <f>IFERROR(100*_xlfn.IFNA(VLOOKUP($B63,KviZDarije11!$A$1:$N$1000, 7, 0), 0)/'TOP SCORES'!L$6,0)</f>
        <v>0</v>
      </c>
    </row>
    <row r="64" spans="1:14">
      <c r="A64" s="17">
        <f ca="1">RANK(C64,C$2:C$997)</f>
        <v>63</v>
      </c>
      <c r="B64" s="12" t="s">
        <v>48</v>
      </c>
      <c r="C64" s="15" cm="1">
        <f t="array" aca="1" ref="C64" ca="1">SUM(LARGE(D64:N64,ROW(INDIRECT("1:8"))))</f>
        <v>373.030303030303</v>
      </c>
      <c r="D64" s="14">
        <f>IFERROR(100*_xlfn.IFNA(VLOOKUP($B64,KviZDarije1!$A$1:$N$1000, 7, 0), 0)/'TOP SCORES'!B$6,0)</f>
        <v>50</v>
      </c>
      <c r="E64" s="14">
        <f>IFERROR(100*_xlfn.IFNA(VLOOKUP($B64,KviZDarije2!$A$1:$N$1000, 7, 0), 0)/'TOP SCORES'!C$6,0)</f>
        <v>45.454545454545453</v>
      </c>
      <c r="F64" s="14">
        <f>IFERROR(100*_xlfn.IFNA(VLOOKUP($B64,KviZDarije3!$A$1:$N$1000, 7, 0), 0)/'TOP SCORES'!D$6,0)</f>
        <v>18.181818181818183</v>
      </c>
      <c r="G64" s="14">
        <f>IFERROR(100*_xlfn.IFNA(VLOOKUP($B64,KviZDarije4!$A$1:$N$1000, 7, 0), 0)/'TOP SCORES'!E$6,0)</f>
        <v>20</v>
      </c>
      <c r="H64" s="14">
        <f>IFERROR(100*_xlfn.IFNA(VLOOKUP($B64,KviZDarije5!$A$1:$N$1000, 7, 0), 0)/'TOP SCORES'!F$6,0)</f>
        <v>50</v>
      </c>
      <c r="I64" s="14">
        <f>IFERROR(100*_xlfn.IFNA(VLOOKUP($B64,KviZDarije6!$A$1:$N$1000, 7, 0), 0)/'TOP SCORES'!G$6,0)</f>
        <v>66.666666666666671</v>
      </c>
      <c r="J64" s="14">
        <f>IFERROR(100*_xlfn.IFNA(VLOOKUP($B64,KviZDarije7!$A$1:$N$999, 7, 0), 0)/'TOP SCORES'!H$6,0)</f>
        <v>30</v>
      </c>
      <c r="K64" s="14">
        <f>IFERROR(100*_xlfn.IFNA(VLOOKUP($B64,KviZDarije8!$A$1:$N$1000, 7, 0), 0)/'TOP SCORES'!I$6,0)</f>
        <v>45.454545454545453</v>
      </c>
      <c r="L64" s="14">
        <f>IFERROR(100*_xlfn.IFNA(VLOOKUP($B64,KviZDarije9!$A$1:$N$1000, 7, 0), 0)/'TOP SCORES'!J$6,0)</f>
        <v>45.454545454545453</v>
      </c>
      <c r="M64" s="14">
        <f>IFERROR(100*_xlfn.IFNA(VLOOKUP($B64,KviZDarije10!$A$1:$N$1000, 7, 0), 0)/'TOP SCORES'!K$6,0)</f>
        <v>40</v>
      </c>
      <c r="N64" s="14">
        <f>IFERROR(100*_xlfn.IFNA(VLOOKUP($B64,KviZDarije11!$A$1:$N$1000, 7, 0), 0)/'TOP SCORES'!L$6,0)</f>
        <v>0</v>
      </c>
    </row>
    <row r="65" spans="1:14">
      <c r="A65" s="17">
        <f ca="1">RANK(C65,C$2:C$997)</f>
        <v>64</v>
      </c>
      <c r="B65" s="8" t="s">
        <v>69</v>
      </c>
      <c r="C65" s="15" cm="1">
        <f t="array" aca="1" ref="C65" ca="1">SUM(LARGE(D65:N65,ROW(INDIRECT("1:8"))))</f>
        <v>363.33333333333331</v>
      </c>
      <c r="D65" s="14">
        <f>IFERROR(100*_xlfn.IFNA(VLOOKUP($B65,KviZDarije1!$A$1:$N$1000, 7, 0), 0)/'TOP SCORES'!B$6,0)</f>
        <v>40</v>
      </c>
      <c r="E65" s="14">
        <f>IFERROR(100*_xlfn.IFNA(VLOOKUP($B65,KviZDarije2!$A$1:$N$1000, 7, 0), 0)/'TOP SCORES'!C$6,0)</f>
        <v>36.363636363636367</v>
      </c>
      <c r="F65" s="14">
        <f>IFERROR(100*_xlfn.IFNA(VLOOKUP($B65,KviZDarije3!$A$1:$N$1000, 7, 0), 0)/'TOP SCORES'!D$6,0)</f>
        <v>45.454545454545453</v>
      </c>
      <c r="G65" s="14">
        <f>IFERROR(100*_xlfn.IFNA(VLOOKUP($B65,KviZDarije4!$A$1:$N$1000, 7, 0), 0)/'TOP SCORES'!E$6,0)</f>
        <v>30</v>
      </c>
      <c r="H65" s="14">
        <f>IFERROR(100*_xlfn.IFNA(VLOOKUP($B65,KviZDarije5!$A$1:$N$1000, 7, 0), 0)/'TOP SCORES'!F$6,0)</f>
        <v>30</v>
      </c>
      <c r="I65" s="14">
        <f>IFERROR(100*_xlfn.IFNA(VLOOKUP($B65,KviZDarije6!$A$1:$N$1000, 7, 0), 0)/'TOP SCORES'!G$6,0)</f>
        <v>33.333333333333336</v>
      </c>
      <c r="J65" s="14">
        <f>IFERROR(100*_xlfn.IFNA(VLOOKUP($B65,KviZDarije7!$A$1:$N$999, 7, 0), 0)/'TOP SCORES'!H$6,0)</f>
        <v>40</v>
      </c>
      <c r="K65" s="14">
        <f>IFERROR(100*_xlfn.IFNA(VLOOKUP($B65,KviZDarije8!$A$1:$N$1000, 7, 0), 0)/'TOP SCORES'!I$6,0)</f>
        <v>63.636363636363633</v>
      </c>
      <c r="L65" s="14">
        <f>IFERROR(100*_xlfn.IFNA(VLOOKUP($B65,KviZDarije9!$A$1:$N$1000, 7, 0), 0)/'TOP SCORES'!J$6,0)</f>
        <v>54.545454545454547</v>
      </c>
      <c r="M65" s="14">
        <f>IFERROR(100*_xlfn.IFNA(VLOOKUP($B65,KviZDarije10!$A$1:$N$1000, 7, 0), 0)/'TOP SCORES'!K$6,0)</f>
        <v>50</v>
      </c>
      <c r="N65" s="14">
        <f>IFERROR(100*_xlfn.IFNA(VLOOKUP($B65,KviZDarije11!$A$1:$N$1000, 7, 0), 0)/'TOP SCORES'!L$6,0)</f>
        <v>0</v>
      </c>
    </row>
    <row r="66" spans="1:14">
      <c r="A66" s="17">
        <f ca="1">RANK(C66,C$2:C$997)</f>
        <v>65</v>
      </c>
      <c r="B66" s="12" t="s">
        <v>144</v>
      </c>
      <c r="C66" s="15" cm="1">
        <f t="array" aca="1" ref="C66" ca="1">SUM(LARGE(D66:N66,ROW(INDIRECT("1:8"))))</f>
        <v>360.00000000000006</v>
      </c>
      <c r="D66" s="14">
        <f>IFERROR(100*_xlfn.IFNA(VLOOKUP($B66,KviZDarije1!$A$1:$N$1000, 7, 0), 0)/'TOP SCORES'!B$6,0)</f>
        <v>50</v>
      </c>
      <c r="E66" s="14">
        <f>IFERROR(100*_xlfn.IFNA(VLOOKUP($B66,KviZDarije2!$A$1:$N$1000, 7, 0), 0)/'TOP SCORES'!C$6,0)</f>
        <v>54.545454545454547</v>
      </c>
      <c r="F66" s="14">
        <f>IFERROR(100*_xlfn.IFNA(VLOOKUP($B66,KviZDarije3!$A$1:$N$1000, 7, 0), 0)/'TOP SCORES'!D$6,0)</f>
        <v>36.363636363636367</v>
      </c>
      <c r="G66" s="14">
        <f>IFERROR(100*_xlfn.IFNA(VLOOKUP($B66,KviZDarije4!$A$1:$N$1000, 7, 0), 0)/'TOP SCORES'!E$6,0)</f>
        <v>30</v>
      </c>
      <c r="H66" s="14">
        <f>IFERROR(100*_xlfn.IFNA(VLOOKUP($B66,KviZDarije5!$A$1:$N$1000, 7, 0), 0)/'TOP SCORES'!F$6,0)</f>
        <v>60</v>
      </c>
      <c r="I66" s="14">
        <f>IFERROR(100*_xlfn.IFNA(VLOOKUP($B66,KviZDarije6!$A$1:$N$1000, 7, 0), 0)/'TOP SCORES'!G$6,0)</f>
        <v>0</v>
      </c>
      <c r="J66" s="14">
        <f>IFERROR(100*_xlfn.IFNA(VLOOKUP($B66,KviZDarije7!$A$1:$N$999, 7, 0), 0)/'TOP SCORES'!H$6,0)</f>
        <v>20</v>
      </c>
      <c r="K66" s="14">
        <f>IFERROR(100*_xlfn.IFNA(VLOOKUP($B66,KviZDarije8!$A$1:$N$1000, 7, 0), 0)/'TOP SCORES'!I$6,0)</f>
        <v>72.727272727272734</v>
      </c>
      <c r="L66" s="14">
        <f>IFERROR(100*_xlfn.IFNA(VLOOKUP($B66,KviZDarije9!$A$1:$N$1000, 7, 0), 0)/'TOP SCORES'!J$6,0)</f>
        <v>36.363636363636367</v>
      </c>
      <c r="M66" s="14">
        <f>IFERROR(100*_xlfn.IFNA(VLOOKUP($B66,KviZDarije10!$A$1:$N$1000, 7, 0), 0)/'TOP SCORES'!K$6,0)</f>
        <v>0</v>
      </c>
      <c r="N66" s="14">
        <f>IFERROR(100*_xlfn.IFNA(VLOOKUP($B66,KviZDarije11!$A$1:$N$1000, 7, 0), 0)/'TOP SCORES'!L$6,0)</f>
        <v>0</v>
      </c>
    </row>
    <row r="67" spans="1:14">
      <c r="A67" s="17">
        <f ca="1">RANK(C67,C$2:C$997)</f>
        <v>66</v>
      </c>
      <c r="B67" s="12" t="s">
        <v>46</v>
      </c>
      <c r="C67" s="15" cm="1">
        <f t="array" aca="1" ref="C67" ca="1">SUM(LARGE(D67:N67,ROW(INDIRECT("1:8"))))</f>
        <v>356.26262626262627</v>
      </c>
      <c r="D67" s="14">
        <f>IFERROR(100*_xlfn.IFNA(VLOOKUP($B67,KviZDarije1!$A$1:$N$1000, 7, 0), 0)/'TOP SCORES'!B$6,0)</f>
        <v>80</v>
      </c>
      <c r="E67" s="14">
        <f>IFERROR(100*_xlfn.IFNA(VLOOKUP($B67,KviZDarije2!$A$1:$N$1000, 7, 0), 0)/'TOP SCORES'!C$6,0)</f>
        <v>0</v>
      </c>
      <c r="F67" s="14">
        <f>IFERROR(100*_xlfn.IFNA(VLOOKUP($B67,KviZDarije3!$A$1:$N$1000, 7, 0), 0)/'TOP SCORES'!D$6,0)</f>
        <v>0</v>
      </c>
      <c r="G67" s="14">
        <f>IFERROR(100*_xlfn.IFNA(VLOOKUP($B67,KviZDarije4!$A$1:$N$1000, 7, 0), 0)/'TOP SCORES'!E$6,0)</f>
        <v>20</v>
      </c>
      <c r="H67" s="14">
        <f>IFERROR(100*_xlfn.IFNA(VLOOKUP($B67,KviZDarije5!$A$1:$N$1000, 7, 0), 0)/'TOP SCORES'!F$6,0)</f>
        <v>40</v>
      </c>
      <c r="I67" s="14">
        <f>IFERROR(100*_xlfn.IFNA(VLOOKUP($B67,KviZDarije6!$A$1:$N$1000, 7, 0), 0)/'TOP SCORES'!G$6,0)</f>
        <v>44.444444444444443</v>
      </c>
      <c r="J67" s="14">
        <f>IFERROR(100*_xlfn.IFNA(VLOOKUP($B67,KviZDarije7!$A$1:$N$999, 7, 0), 0)/'TOP SCORES'!H$6,0)</f>
        <v>20</v>
      </c>
      <c r="K67" s="14">
        <f>IFERROR(100*_xlfn.IFNA(VLOOKUP($B67,KviZDarije8!$A$1:$N$1000, 7, 0), 0)/'TOP SCORES'!I$6,0)</f>
        <v>45.454545454545453</v>
      </c>
      <c r="L67" s="14">
        <f>IFERROR(100*_xlfn.IFNA(VLOOKUP($B67,KviZDarije9!$A$1:$N$1000, 7, 0), 0)/'TOP SCORES'!J$6,0)</f>
        <v>36.363636363636367</v>
      </c>
      <c r="M67" s="14">
        <f>IFERROR(100*_xlfn.IFNA(VLOOKUP($B67,KviZDarije10!$A$1:$N$1000, 7, 0), 0)/'TOP SCORES'!K$6,0)</f>
        <v>70</v>
      </c>
      <c r="N67" s="14">
        <f>IFERROR(100*_xlfn.IFNA(VLOOKUP($B67,KviZDarije11!$A$1:$N$1000, 7, 0), 0)/'TOP SCORES'!L$6,0)</f>
        <v>0</v>
      </c>
    </row>
    <row r="68" spans="1:14">
      <c r="A68" s="17">
        <f ca="1">RANK(C68,C$2:C$997)</f>
        <v>67</v>
      </c>
      <c r="B68" s="8" t="s">
        <v>71</v>
      </c>
      <c r="C68" s="15" cm="1">
        <f t="array" aca="1" ref="C68" ca="1">SUM(LARGE(D68:N68,ROW(INDIRECT("1:8"))))</f>
        <v>354.64646464646461</v>
      </c>
      <c r="D68" s="14">
        <f>IFERROR(100*_xlfn.IFNA(VLOOKUP($B68,KviZDarije1!$A$1:$N$1000, 7, 0), 0)/'TOP SCORES'!B$6,0)</f>
        <v>60</v>
      </c>
      <c r="E68" s="14">
        <f>IFERROR(100*_xlfn.IFNA(VLOOKUP($B68,KviZDarije2!$A$1:$N$1000, 7, 0), 0)/'TOP SCORES'!C$6,0)</f>
        <v>27.272727272727273</v>
      </c>
      <c r="F68" s="14">
        <f>IFERROR(100*_xlfn.IFNA(VLOOKUP($B68,KviZDarije3!$A$1:$N$1000, 7, 0), 0)/'TOP SCORES'!D$6,0)</f>
        <v>36.363636363636367</v>
      </c>
      <c r="G68" s="14">
        <f>IFERROR(100*_xlfn.IFNA(VLOOKUP($B68,KviZDarije4!$A$1:$N$1000, 7, 0), 0)/'TOP SCORES'!E$6,0)</f>
        <v>20</v>
      </c>
      <c r="H68" s="14">
        <f>IFERROR(100*_xlfn.IFNA(VLOOKUP($B68,KviZDarije5!$A$1:$N$1000, 7, 0), 0)/'TOP SCORES'!F$6,0)</f>
        <v>40</v>
      </c>
      <c r="I68" s="14">
        <f>IFERROR(100*_xlfn.IFNA(VLOOKUP($B68,KviZDarije6!$A$1:$N$1000, 7, 0), 0)/'TOP SCORES'!G$6,0)</f>
        <v>55.555555555555557</v>
      </c>
      <c r="J68" s="14">
        <f>IFERROR(100*_xlfn.IFNA(VLOOKUP($B68,KviZDarije7!$A$1:$N$999, 7, 0), 0)/'TOP SCORES'!H$6,0)</f>
        <v>30</v>
      </c>
      <c r="K68" s="14">
        <f>IFERROR(100*_xlfn.IFNA(VLOOKUP($B68,KviZDarije8!$A$1:$N$1000, 7, 0), 0)/'TOP SCORES'!I$6,0)</f>
        <v>45.454545454545453</v>
      </c>
      <c r="L68" s="14">
        <f>IFERROR(100*_xlfn.IFNA(VLOOKUP($B68,KviZDarije9!$A$1:$N$1000, 7, 0), 0)/'TOP SCORES'!J$6,0)</f>
        <v>27.272727272727273</v>
      </c>
      <c r="M68" s="14">
        <f>IFERROR(100*_xlfn.IFNA(VLOOKUP($B68,KviZDarije10!$A$1:$N$1000, 7, 0), 0)/'TOP SCORES'!K$6,0)</f>
        <v>60</v>
      </c>
      <c r="N68" s="14">
        <f>IFERROR(100*_xlfn.IFNA(VLOOKUP($B68,KviZDarije11!$A$1:$N$1000, 7, 0), 0)/'TOP SCORES'!L$6,0)</f>
        <v>0</v>
      </c>
    </row>
    <row r="69" spans="1:14">
      <c r="A69" s="17">
        <f ca="1">RANK(C69,C$2:C$997)</f>
        <v>68</v>
      </c>
      <c r="B69" s="8" t="s">
        <v>99</v>
      </c>
      <c r="C69" s="15" cm="1">
        <f t="array" aca="1" ref="C69" ca="1">SUM(LARGE(D69:N69,ROW(INDIRECT("1:8"))))</f>
        <v>351.5151515151515</v>
      </c>
      <c r="D69" s="14">
        <f>IFERROR(100*_xlfn.IFNA(VLOOKUP($B69,KviZDarije1!$A$1:$N$1000, 7, 0), 0)/'TOP SCORES'!B$6,0)</f>
        <v>60</v>
      </c>
      <c r="E69" s="14">
        <f>IFERROR(100*_xlfn.IFNA(VLOOKUP($B69,KviZDarije2!$A$1:$N$1000, 7, 0), 0)/'TOP SCORES'!C$6,0)</f>
        <v>0</v>
      </c>
      <c r="F69" s="14">
        <f>IFERROR(100*_xlfn.IFNA(VLOOKUP($B69,KviZDarije3!$A$1:$N$1000, 7, 0), 0)/'TOP SCORES'!D$6,0)</f>
        <v>63.636363636363633</v>
      </c>
      <c r="G69" s="14">
        <f>IFERROR(100*_xlfn.IFNA(VLOOKUP($B69,KviZDarije4!$A$1:$N$1000, 7, 0), 0)/'TOP SCORES'!E$6,0)</f>
        <v>40</v>
      </c>
      <c r="H69" s="14">
        <f>IFERROR(100*_xlfn.IFNA(VLOOKUP($B69,KviZDarije5!$A$1:$N$1000, 7, 0), 0)/'TOP SCORES'!F$6,0)</f>
        <v>0</v>
      </c>
      <c r="I69" s="14">
        <f>IFERROR(100*_xlfn.IFNA(VLOOKUP($B69,KviZDarije6!$A$1:$N$1000, 7, 0), 0)/'TOP SCORES'!G$6,0)</f>
        <v>33.333333333333336</v>
      </c>
      <c r="J69" s="14">
        <f>IFERROR(100*_xlfn.IFNA(VLOOKUP($B69,KviZDarije7!$A$1:$N$999, 7, 0), 0)/'TOP SCORES'!H$6,0)</f>
        <v>40</v>
      </c>
      <c r="K69" s="14">
        <f>IFERROR(100*_xlfn.IFNA(VLOOKUP($B69,KviZDarije8!$A$1:$N$1000, 7, 0), 0)/'TOP SCORES'!I$6,0)</f>
        <v>54.545454545454547</v>
      </c>
      <c r="L69" s="14">
        <f>IFERROR(100*_xlfn.IFNA(VLOOKUP($B69,KviZDarije9!$A$1:$N$1000, 7, 0), 0)/'TOP SCORES'!J$6,0)</f>
        <v>0</v>
      </c>
      <c r="M69" s="14">
        <f>IFERROR(100*_xlfn.IFNA(VLOOKUP($B69,KviZDarije10!$A$1:$N$1000, 7, 0), 0)/'TOP SCORES'!K$6,0)</f>
        <v>60</v>
      </c>
      <c r="N69" s="14">
        <f>IFERROR(100*_xlfn.IFNA(VLOOKUP($B69,KviZDarije11!$A$1:$N$1000, 7, 0), 0)/'TOP SCORES'!L$6,0)</f>
        <v>0</v>
      </c>
    </row>
    <row r="70" spans="1:14">
      <c r="A70" s="17">
        <f ca="1">RANK(C70,C$2:C$997)</f>
        <v>69</v>
      </c>
      <c r="B70" s="12" t="s">
        <v>40</v>
      </c>
      <c r="C70" s="15" cm="1">
        <f t="array" aca="1" ref="C70" ca="1">SUM(LARGE(D70:N70,ROW(INDIRECT("1:8"))))</f>
        <v>349.39393939393938</v>
      </c>
      <c r="D70" s="14">
        <f>IFERROR(100*_xlfn.IFNA(VLOOKUP($B70,KviZDarije1!$A$1:$N$1000, 7, 0), 0)/'TOP SCORES'!B$6,0)</f>
        <v>10</v>
      </c>
      <c r="E70" s="14">
        <f>IFERROR(100*_xlfn.IFNA(VLOOKUP($B70,KviZDarije2!$A$1:$N$1000, 7, 0), 0)/'TOP SCORES'!C$6,0)</f>
        <v>54.545454545454547</v>
      </c>
      <c r="F70" s="14">
        <f>IFERROR(100*_xlfn.IFNA(VLOOKUP($B70,KviZDarije3!$A$1:$N$1000, 7, 0), 0)/'TOP SCORES'!D$6,0)</f>
        <v>27.272727272727273</v>
      </c>
      <c r="G70" s="14">
        <f>IFERROR(100*_xlfn.IFNA(VLOOKUP($B70,KviZDarije4!$A$1:$N$1000, 7, 0), 0)/'TOP SCORES'!E$6,0)</f>
        <v>20</v>
      </c>
      <c r="H70" s="14">
        <f>IFERROR(100*_xlfn.IFNA(VLOOKUP($B70,KviZDarije5!$A$1:$N$1000, 7, 0), 0)/'TOP SCORES'!F$6,0)</f>
        <v>40</v>
      </c>
      <c r="I70" s="14">
        <f>IFERROR(100*_xlfn.IFNA(VLOOKUP($B70,KviZDarije6!$A$1:$N$1000, 7, 0), 0)/'TOP SCORES'!G$6,0)</f>
        <v>66.666666666666671</v>
      </c>
      <c r="J70" s="14">
        <f>IFERROR(100*_xlfn.IFNA(VLOOKUP($B70,KviZDarije7!$A$1:$N$999, 7, 0), 0)/'TOP SCORES'!H$6,0)</f>
        <v>0</v>
      </c>
      <c r="K70" s="14">
        <f>IFERROR(100*_xlfn.IFNA(VLOOKUP($B70,KviZDarije8!$A$1:$N$1000, 7, 0), 0)/'TOP SCORES'!I$6,0)</f>
        <v>54.545454545454547</v>
      </c>
      <c r="L70" s="14">
        <f>IFERROR(100*_xlfn.IFNA(VLOOKUP($B70,KviZDarije9!$A$1:$N$1000, 7, 0), 0)/'TOP SCORES'!J$6,0)</f>
        <v>36.363636363636367</v>
      </c>
      <c r="M70" s="14">
        <f>IFERROR(100*_xlfn.IFNA(VLOOKUP($B70,KviZDarije10!$A$1:$N$1000, 7, 0), 0)/'TOP SCORES'!K$6,0)</f>
        <v>50</v>
      </c>
      <c r="N70" s="14">
        <f>IFERROR(100*_xlfn.IFNA(VLOOKUP($B70,KviZDarije11!$A$1:$N$1000, 7, 0), 0)/'TOP SCORES'!L$6,0)</f>
        <v>0</v>
      </c>
    </row>
    <row r="71" spans="1:14">
      <c r="A71" s="17">
        <f ca="1">RANK(C71,C$2:C$997)</f>
        <v>70</v>
      </c>
      <c r="B71" s="8" t="s">
        <v>14</v>
      </c>
      <c r="C71" s="15" cm="1">
        <f t="array" aca="1" ref="C71" ca="1">SUM(LARGE(D71:N71,ROW(INDIRECT("1:8"))))</f>
        <v>347.17171717171721</v>
      </c>
      <c r="D71" s="14">
        <f>IFERROR(100*_xlfn.IFNA(VLOOKUP($B71,KviZDarije1!$A$1:$N$1000, 7, 0), 0)/'TOP SCORES'!B$6,0)</f>
        <v>50</v>
      </c>
      <c r="E71" s="14">
        <f>IFERROR(100*_xlfn.IFNA(VLOOKUP($B71,KviZDarije2!$A$1:$N$1000, 7, 0), 0)/'TOP SCORES'!C$6,0)</f>
        <v>36.363636363636367</v>
      </c>
      <c r="F71" s="14">
        <f>IFERROR(100*_xlfn.IFNA(VLOOKUP($B71,KviZDarije3!$A$1:$N$1000, 7, 0), 0)/'TOP SCORES'!D$6,0)</f>
        <v>54.545454545454547</v>
      </c>
      <c r="G71" s="14">
        <f>IFERROR(100*_xlfn.IFNA(VLOOKUP($B71,KviZDarije4!$A$1:$N$1000, 7, 0), 0)/'TOP SCORES'!E$6,0)</f>
        <v>40</v>
      </c>
      <c r="H71" s="14">
        <f>IFERROR(100*_xlfn.IFNA(VLOOKUP($B71,KviZDarije5!$A$1:$N$1000, 7, 0), 0)/'TOP SCORES'!F$6,0)</f>
        <v>40</v>
      </c>
      <c r="I71" s="14">
        <f>IFERROR(100*_xlfn.IFNA(VLOOKUP($B71,KviZDarije6!$A$1:$N$1000, 7, 0), 0)/'TOP SCORES'!G$6,0)</f>
        <v>44.444444444444443</v>
      </c>
      <c r="J71" s="14">
        <f>IFERROR(100*_xlfn.IFNA(VLOOKUP($B71,KviZDarije7!$A$1:$N$999, 7, 0), 0)/'TOP SCORES'!H$6,0)</f>
        <v>20</v>
      </c>
      <c r="K71" s="14">
        <f>IFERROR(100*_xlfn.IFNA(VLOOKUP($B71,KviZDarije8!$A$1:$N$1000, 7, 0), 0)/'TOP SCORES'!I$6,0)</f>
        <v>45.454545454545453</v>
      </c>
      <c r="L71" s="14">
        <f>IFERROR(100*_xlfn.IFNA(VLOOKUP($B71,KviZDarije9!$A$1:$N$1000, 7, 0), 0)/'TOP SCORES'!J$6,0)</f>
        <v>36.363636363636367</v>
      </c>
      <c r="M71" s="14">
        <f>IFERROR(100*_xlfn.IFNA(VLOOKUP($B71,KviZDarije10!$A$1:$N$1000, 7, 0), 0)/'TOP SCORES'!K$6,0)</f>
        <v>20</v>
      </c>
      <c r="N71" s="14">
        <f>IFERROR(100*_xlfn.IFNA(VLOOKUP($B71,KviZDarije11!$A$1:$N$1000, 7, 0), 0)/'TOP SCORES'!L$6,0)</f>
        <v>0</v>
      </c>
    </row>
    <row r="72" spans="1:14">
      <c r="A72" s="17">
        <f ca="1">RANK(C72,C$2:C$997)</f>
        <v>71</v>
      </c>
      <c r="B72" s="12" t="s">
        <v>17</v>
      </c>
      <c r="C72" s="15" cm="1">
        <f t="array" aca="1" ref="C72" ca="1">SUM(LARGE(D72:N72,ROW(INDIRECT("1:8"))))</f>
        <v>342.62626262626259</v>
      </c>
      <c r="D72" s="14">
        <f>IFERROR(100*_xlfn.IFNA(VLOOKUP($B72,KviZDarije1!$A$1:$N$1000, 7, 0), 0)/'TOP SCORES'!B$6,0)</f>
        <v>50</v>
      </c>
      <c r="E72" s="14">
        <f>IFERROR(100*_xlfn.IFNA(VLOOKUP($B72,KviZDarije2!$A$1:$N$1000, 7, 0), 0)/'TOP SCORES'!C$6,0)</f>
        <v>45.454545454545453</v>
      </c>
      <c r="F72" s="14">
        <f>IFERROR(100*_xlfn.IFNA(VLOOKUP($B72,KviZDarije3!$A$1:$N$1000, 7, 0), 0)/'TOP SCORES'!D$6,0)</f>
        <v>45.454545454545453</v>
      </c>
      <c r="G72" s="14">
        <f>IFERROR(100*_xlfn.IFNA(VLOOKUP($B72,KviZDarije4!$A$1:$N$1000, 7, 0), 0)/'TOP SCORES'!E$6,0)</f>
        <v>40</v>
      </c>
      <c r="H72" s="14">
        <f>IFERROR(100*_xlfn.IFNA(VLOOKUP($B72,KviZDarije5!$A$1:$N$1000, 7, 0), 0)/'TOP SCORES'!F$6,0)</f>
        <v>20</v>
      </c>
      <c r="I72" s="14">
        <f>IFERROR(100*_xlfn.IFNA(VLOOKUP($B72,KviZDarije6!$A$1:$N$1000, 7, 0), 0)/'TOP SCORES'!G$6,0)</f>
        <v>44.444444444444443</v>
      </c>
      <c r="J72" s="14">
        <f>IFERROR(100*_xlfn.IFNA(VLOOKUP($B72,KviZDarije7!$A$1:$N$999, 7, 0), 0)/'TOP SCORES'!H$6,0)</f>
        <v>30</v>
      </c>
      <c r="K72" s="14">
        <f>IFERROR(100*_xlfn.IFNA(VLOOKUP($B72,KviZDarije8!$A$1:$N$1000, 7, 0), 0)/'TOP SCORES'!I$6,0)</f>
        <v>27.272727272727273</v>
      </c>
      <c r="L72" s="14">
        <f>IFERROR(100*_xlfn.IFNA(VLOOKUP($B72,KviZDarije9!$A$1:$N$1000, 7, 0), 0)/'TOP SCORES'!J$6,0)</f>
        <v>27.272727272727273</v>
      </c>
      <c r="M72" s="14">
        <f>IFERROR(100*_xlfn.IFNA(VLOOKUP($B72,KviZDarije10!$A$1:$N$1000, 7, 0), 0)/'TOP SCORES'!K$6,0)</f>
        <v>60</v>
      </c>
      <c r="N72" s="14">
        <f>IFERROR(100*_xlfn.IFNA(VLOOKUP($B72,KviZDarije11!$A$1:$N$1000, 7, 0), 0)/'TOP SCORES'!L$6,0)</f>
        <v>0</v>
      </c>
    </row>
    <row r="73" spans="1:14">
      <c r="A73" s="17">
        <f ca="1">RANK(C73,C$2:C$997)</f>
        <v>72</v>
      </c>
      <c r="B73" s="12" t="s">
        <v>141</v>
      </c>
      <c r="C73" s="15" cm="1">
        <f t="array" aca="1" ref="C73" ca="1">SUM(LARGE(D73:N73,ROW(INDIRECT("1:8"))))</f>
        <v>332.62626262626264</v>
      </c>
      <c r="D73" s="14">
        <f>IFERROR(100*_xlfn.IFNA(VLOOKUP($B73,KviZDarije1!$A$1:$N$1000, 7, 0), 0)/'TOP SCORES'!B$6,0)</f>
        <v>60</v>
      </c>
      <c r="E73" s="14">
        <f>IFERROR(100*_xlfn.IFNA(VLOOKUP($B73,KviZDarije2!$A$1:$N$1000, 7, 0), 0)/'TOP SCORES'!C$6,0)</f>
        <v>36.363636363636367</v>
      </c>
      <c r="F73" s="14">
        <f>IFERROR(100*_xlfn.IFNA(VLOOKUP($B73,KviZDarije3!$A$1:$N$1000, 7, 0), 0)/'TOP SCORES'!D$6,0)</f>
        <v>27.272727272727273</v>
      </c>
      <c r="G73" s="14">
        <f>IFERROR(100*_xlfn.IFNA(VLOOKUP($B73,KviZDarije4!$A$1:$N$1000, 7, 0), 0)/'TOP SCORES'!E$6,0)</f>
        <v>20</v>
      </c>
      <c r="H73" s="14">
        <f>IFERROR(100*_xlfn.IFNA(VLOOKUP($B73,KviZDarije5!$A$1:$N$1000, 7, 0), 0)/'TOP SCORES'!F$6,0)</f>
        <v>30</v>
      </c>
      <c r="I73" s="14">
        <f>IFERROR(100*_xlfn.IFNA(VLOOKUP($B73,KviZDarije6!$A$1:$N$1000, 7, 0), 0)/'TOP SCORES'!G$6,0)</f>
        <v>44.444444444444443</v>
      </c>
      <c r="J73" s="14">
        <f>IFERROR(100*_xlfn.IFNA(VLOOKUP($B73,KviZDarije7!$A$1:$N$999, 7, 0), 0)/'TOP SCORES'!H$6,0)</f>
        <v>30</v>
      </c>
      <c r="K73" s="14">
        <f>IFERROR(100*_xlfn.IFNA(VLOOKUP($B73,KviZDarije8!$A$1:$N$1000, 7, 0), 0)/'TOP SCORES'!I$6,0)</f>
        <v>36.363636363636367</v>
      </c>
      <c r="L73" s="14">
        <f>IFERROR(100*_xlfn.IFNA(VLOOKUP($B73,KviZDarije9!$A$1:$N$1000, 7, 0), 0)/'TOP SCORES'!J$6,0)</f>
        <v>45.454545454545453</v>
      </c>
      <c r="M73" s="14">
        <f>IFERROR(100*_xlfn.IFNA(VLOOKUP($B73,KviZDarije10!$A$1:$N$1000, 7, 0), 0)/'TOP SCORES'!K$6,0)</f>
        <v>50</v>
      </c>
      <c r="N73" s="14">
        <f>IFERROR(100*_xlfn.IFNA(VLOOKUP($B73,KviZDarije11!$A$1:$N$1000, 7, 0), 0)/'TOP SCORES'!L$6,0)</f>
        <v>0</v>
      </c>
    </row>
    <row r="74" spans="1:14">
      <c r="A74" s="17">
        <f ca="1">RANK(C74,C$2:C$997)</f>
        <v>73</v>
      </c>
      <c r="B74" s="12" t="s">
        <v>78</v>
      </c>
      <c r="C74" s="15" cm="1">
        <f t="array" aca="1" ref="C74" ca="1">SUM(LARGE(D74:N74,ROW(INDIRECT("1:8"))))</f>
        <v>331.01010101010098</v>
      </c>
      <c r="D74" s="14">
        <f>IFERROR(100*_xlfn.IFNA(VLOOKUP($B74,KviZDarije1!$A$1:$N$1000, 7, 0), 0)/'TOP SCORES'!B$6,0)</f>
        <v>60</v>
      </c>
      <c r="E74" s="14">
        <f>IFERROR(100*_xlfn.IFNA(VLOOKUP($B74,KviZDarije2!$A$1:$N$1000, 7, 0), 0)/'TOP SCORES'!C$6,0)</f>
        <v>45.454545454545453</v>
      </c>
      <c r="F74" s="14">
        <f>IFERROR(100*_xlfn.IFNA(VLOOKUP($B74,KviZDarije3!$A$1:$N$1000, 7, 0), 0)/'TOP SCORES'!D$6,0)</f>
        <v>63.636363636363633</v>
      </c>
      <c r="G74" s="14">
        <f>IFERROR(100*_xlfn.IFNA(VLOOKUP($B74,KviZDarije4!$A$1:$N$1000, 7, 0), 0)/'TOP SCORES'!E$6,0)</f>
        <v>0</v>
      </c>
      <c r="H74" s="14">
        <f>IFERROR(100*_xlfn.IFNA(VLOOKUP($B74,KviZDarije5!$A$1:$N$1000, 7, 0), 0)/'TOP SCORES'!F$6,0)</f>
        <v>40</v>
      </c>
      <c r="I74" s="14">
        <f>IFERROR(100*_xlfn.IFNA(VLOOKUP($B74,KviZDarije6!$A$1:$N$1000, 7, 0), 0)/'TOP SCORES'!G$6,0)</f>
        <v>55.555555555555557</v>
      </c>
      <c r="J74" s="14">
        <f>IFERROR(100*_xlfn.IFNA(VLOOKUP($B74,KviZDarije7!$A$1:$N$999, 7, 0), 0)/'TOP SCORES'!H$6,0)</f>
        <v>30</v>
      </c>
      <c r="K74" s="14">
        <f>IFERROR(100*_xlfn.IFNA(VLOOKUP($B74,KviZDarije8!$A$1:$N$1000, 7, 0), 0)/'TOP SCORES'!I$6,0)</f>
        <v>36.363636363636367</v>
      </c>
      <c r="L74" s="14">
        <f>IFERROR(100*_xlfn.IFNA(VLOOKUP($B74,KviZDarije9!$A$1:$N$1000, 7, 0), 0)/'TOP SCORES'!J$6,0)</f>
        <v>0</v>
      </c>
      <c r="M74" s="14">
        <f>IFERROR(100*_xlfn.IFNA(VLOOKUP($B74,KviZDarije10!$A$1:$N$1000, 7, 0), 0)/'TOP SCORES'!K$6,0)</f>
        <v>0</v>
      </c>
      <c r="N74" s="14">
        <f>IFERROR(100*_xlfn.IFNA(VLOOKUP($B74,KviZDarije11!$A$1:$N$1000, 7, 0), 0)/'TOP SCORES'!L$6,0)</f>
        <v>0</v>
      </c>
    </row>
    <row r="75" spans="1:14">
      <c r="A75" s="17">
        <f ca="1">RANK(C75,C$2:C$997)</f>
        <v>74</v>
      </c>
      <c r="B75" s="12" t="s">
        <v>245</v>
      </c>
      <c r="C75" s="15" cm="1">
        <f t="array" aca="1" ref="C75" ca="1">SUM(LARGE(D75:N75,ROW(INDIRECT("1:8"))))</f>
        <v>327.87878787878788</v>
      </c>
      <c r="D75" s="14">
        <f>IFERROR(100*_xlfn.IFNA(VLOOKUP($B75,KviZDarije1!$A$1:$N$1000, 7, 0), 0)/'TOP SCORES'!B$6,0)</f>
        <v>0</v>
      </c>
      <c r="E75" s="14">
        <f>IFERROR(100*_xlfn.IFNA(VLOOKUP($B75,KviZDarije2!$A$1:$N$1000, 7, 0), 0)/'TOP SCORES'!C$6,0)</f>
        <v>54.545454545454547</v>
      </c>
      <c r="F75" s="14">
        <f>IFERROR(100*_xlfn.IFNA(VLOOKUP($B75,KviZDarije3!$A$1:$N$1000, 7, 0), 0)/'TOP SCORES'!D$6,0)</f>
        <v>54.545454545454547</v>
      </c>
      <c r="G75" s="14">
        <f>IFERROR(100*_xlfn.IFNA(VLOOKUP($B75,KviZDarije4!$A$1:$N$1000, 7, 0), 0)/'TOP SCORES'!E$6,0)</f>
        <v>40</v>
      </c>
      <c r="H75" s="14">
        <f>IFERROR(100*_xlfn.IFNA(VLOOKUP($B75,KviZDarije5!$A$1:$N$1000, 7, 0), 0)/'TOP SCORES'!F$6,0)</f>
        <v>40</v>
      </c>
      <c r="I75" s="14">
        <f>IFERROR(100*_xlfn.IFNA(VLOOKUP($B75,KviZDarije6!$A$1:$N$1000, 7, 0), 0)/'TOP SCORES'!G$6,0)</f>
        <v>33.333333333333336</v>
      </c>
      <c r="J75" s="14">
        <f>IFERROR(100*_xlfn.IFNA(VLOOKUP($B75,KviZDarije7!$A$1:$N$999, 7, 0), 0)/'TOP SCORES'!H$6,0)</f>
        <v>10</v>
      </c>
      <c r="K75" s="14">
        <f>IFERROR(100*_xlfn.IFNA(VLOOKUP($B75,KviZDarije8!$A$1:$N$1000, 7, 0), 0)/'TOP SCORES'!I$6,0)</f>
        <v>18.181818181818183</v>
      </c>
      <c r="L75" s="14">
        <f>IFERROR(100*_xlfn.IFNA(VLOOKUP($B75,KviZDarije9!$A$1:$N$1000, 7, 0), 0)/'TOP SCORES'!J$6,0)</f>
        <v>27.272727272727273</v>
      </c>
      <c r="M75" s="14">
        <f>IFERROR(100*_xlfn.IFNA(VLOOKUP($B75,KviZDarije10!$A$1:$N$1000, 7, 0), 0)/'TOP SCORES'!K$6,0)</f>
        <v>60</v>
      </c>
      <c r="N75" s="14">
        <f>IFERROR(100*_xlfn.IFNA(VLOOKUP($B75,KviZDarije11!$A$1:$N$1000, 7, 0), 0)/'TOP SCORES'!L$6,0)</f>
        <v>0</v>
      </c>
    </row>
    <row r="76" spans="1:14">
      <c r="A76" s="17">
        <f ca="1">RANK(C76,C$2:C$997)</f>
        <v>75</v>
      </c>
      <c r="B76" s="8" t="s">
        <v>271</v>
      </c>
      <c r="C76" s="15" cm="1">
        <f t="array" aca="1" ref="C76" ca="1">SUM(LARGE(D76:N76,ROW(INDIRECT("1:8"))))</f>
        <v>319.59595959595958</v>
      </c>
      <c r="D76" s="14">
        <f>IFERROR(100*_xlfn.IFNA(VLOOKUP($B76,KviZDarije1!$A$1:$N$1000, 7, 0), 0)/'TOP SCORES'!B$6,0)</f>
        <v>0</v>
      </c>
      <c r="E76" s="14">
        <f>IFERROR(100*_xlfn.IFNA(VLOOKUP($B76,KviZDarije2!$A$1:$N$1000, 7, 0), 0)/'TOP SCORES'!C$6,0)</f>
        <v>0</v>
      </c>
      <c r="F76" s="14">
        <f>IFERROR(100*_xlfn.IFNA(VLOOKUP($B76,KviZDarije3!$A$1:$N$1000, 7, 0), 0)/'TOP SCORES'!D$6,0)</f>
        <v>0</v>
      </c>
      <c r="G76" s="14">
        <f>IFERROR(100*_xlfn.IFNA(VLOOKUP($B76,KviZDarije4!$A$1:$N$1000, 7, 0), 0)/'TOP SCORES'!E$6,0)</f>
        <v>0</v>
      </c>
      <c r="H76" s="14">
        <f>IFERROR(100*_xlfn.IFNA(VLOOKUP($B76,KviZDarije5!$A$1:$N$1000, 7, 0), 0)/'TOP SCORES'!F$6,0)</f>
        <v>80</v>
      </c>
      <c r="I76" s="14">
        <f>IFERROR(100*_xlfn.IFNA(VLOOKUP($B76,KviZDarije6!$A$1:$N$1000, 7, 0), 0)/'TOP SCORES'!G$6,0)</f>
        <v>77.777777777777771</v>
      </c>
      <c r="J76" s="14">
        <f>IFERROR(100*_xlfn.IFNA(VLOOKUP($B76,KviZDarije7!$A$1:$N$999, 7, 0), 0)/'TOP SCORES'!H$6,0)</f>
        <v>80</v>
      </c>
      <c r="K76" s="14">
        <f>IFERROR(100*_xlfn.IFNA(VLOOKUP($B76,KviZDarije8!$A$1:$N$1000, 7, 0), 0)/'TOP SCORES'!I$6,0)</f>
        <v>0</v>
      </c>
      <c r="L76" s="14">
        <f>IFERROR(100*_xlfn.IFNA(VLOOKUP($B76,KviZDarije9!$A$1:$N$1000, 7, 0), 0)/'TOP SCORES'!J$6,0)</f>
        <v>81.818181818181813</v>
      </c>
      <c r="M76" s="14">
        <f>IFERROR(100*_xlfn.IFNA(VLOOKUP($B76,KviZDarije10!$A$1:$N$1000, 7, 0), 0)/'TOP SCORES'!K$6,0)</f>
        <v>0</v>
      </c>
      <c r="N76" s="14">
        <f>IFERROR(100*_xlfn.IFNA(VLOOKUP($B76,KviZDarije11!$A$1:$N$1000, 7, 0), 0)/'TOP SCORES'!L$6,0)</f>
        <v>0</v>
      </c>
    </row>
    <row r="77" spans="1:14">
      <c r="A77" s="17">
        <f ca="1">RANK(C77,C$2:C$997)</f>
        <v>76</v>
      </c>
      <c r="B77" s="12" t="s">
        <v>18</v>
      </c>
      <c r="C77" s="15" cm="1">
        <f t="array" aca="1" ref="C77" ca="1">SUM(LARGE(D77:N77,ROW(INDIRECT("1:8"))))</f>
        <v>318.08080808080808</v>
      </c>
      <c r="D77" s="14">
        <f>IFERROR(100*_xlfn.IFNA(VLOOKUP($B77,KviZDarije1!$A$1:$N$1000, 7, 0), 0)/'TOP SCORES'!B$6,0)</f>
        <v>40</v>
      </c>
      <c r="E77" s="14">
        <f>IFERROR(100*_xlfn.IFNA(VLOOKUP($B77,KviZDarije2!$A$1:$N$1000, 7, 0), 0)/'TOP SCORES'!C$6,0)</f>
        <v>36.363636363636367</v>
      </c>
      <c r="F77" s="14">
        <f>IFERROR(100*_xlfn.IFNA(VLOOKUP($B77,KviZDarije3!$A$1:$N$1000, 7, 0), 0)/'TOP SCORES'!D$6,0)</f>
        <v>45.454545454545453</v>
      </c>
      <c r="G77" s="14">
        <f>IFERROR(100*_xlfn.IFNA(VLOOKUP($B77,KviZDarije4!$A$1:$N$1000, 7, 0), 0)/'TOP SCORES'!E$6,0)</f>
        <v>20</v>
      </c>
      <c r="H77" s="14">
        <f>IFERROR(100*_xlfn.IFNA(VLOOKUP($B77,KviZDarije5!$A$1:$N$1000, 7, 0), 0)/'TOP SCORES'!F$6,0)</f>
        <v>30</v>
      </c>
      <c r="I77" s="14">
        <f>IFERROR(100*_xlfn.IFNA(VLOOKUP($B77,KviZDarije6!$A$1:$N$1000, 7, 0), 0)/'TOP SCORES'!G$6,0)</f>
        <v>44.444444444444443</v>
      </c>
      <c r="J77" s="14">
        <f>IFERROR(100*_xlfn.IFNA(VLOOKUP($B77,KviZDarije7!$A$1:$N$999, 7, 0), 0)/'TOP SCORES'!H$6,0)</f>
        <v>20</v>
      </c>
      <c r="K77" s="14">
        <f>IFERROR(100*_xlfn.IFNA(VLOOKUP($B77,KviZDarije8!$A$1:$N$1000, 7, 0), 0)/'TOP SCORES'!I$6,0)</f>
        <v>45.454545454545453</v>
      </c>
      <c r="L77" s="14">
        <f>IFERROR(100*_xlfn.IFNA(VLOOKUP($B77,KviZDarije9!$A$1:$N$1000, 7, 0), 0)/'TOP SCORES'!J$6,0)</f>
        <v>36.363636363636367</v>
      </c>
      <c r="M77" s="14">
        <f>IFERROR(100*_xlfn.IFNA(VLOOKUP($B77,KviZDarije10!$A$1:$N$1000, 7, 0), 0)/'TOP SCORES'!K$6,0)</f>
        <v>40</v>
      </c>
      <c r="N77" s="14">
        <f>IFERROR(100*_xlfn.IFNA(VLOOKUP($B77,KviZDarije11!$A$1:$N$1000, 7, 0), 0)/'TOP SCORES'!L$6,0)</f>
        <v>0</v>
      </c>
    </row>
    <row r="78" spans="1:14">
      <c r="A78" s="17">
        <f ca="1">RANK(C78,C$2:C$997)</f>
        <v>77</v>
      </c>
      <c r="B78" s="8" t="s">
        <v>139</v>
      </c>
      <c r="C78" s="15" cm="1">
        <f t="array" aca="1" ref="C78" ca="1">SUM(LARGE(D78:N78,ROW(INDIRECT("1:8"))))</f>
        <v>314.54545454545456</v>
      </c>
      <c r="D78" s="14">
        <f>IFERROR(100*_xlfn.IFNA(VLOOKUP($B78,KviZDarije1!$A$1:$N$1000, 7, 0), 0)/'TOP SCORES'!B$6,0)</f>
        <v>80</v>
      </c>
      <c r="E78" s="14">
        <f>IFERROR(100*_xlfn.IFNA(VLOOKUP($B78,KviZDarije2!$A$1:$N$1000, 7, 0), 0)/'TOP SCORES'!C$6,0)</f>
        <v>72.727272727272734</v>
      </c>
      <c r="F78" s="14">
        <f>IFERROR(100*_xlfn.IFNA(VLOOKUP($B78,KviZDarije3!$A$1:$N$1000, 7, 0), 0)/'TOP SCORES'!D$6,0)</f>
        <v>81.818181818181813</v>
      </c>
      <c r="G78" s="14">
        <f>IFERROR(100*_xlfn.IFNA(VLOOKUP($B78,KviZDarije4!$A$1:$N$1000, 7, 0), 0)/'TOP SCORES'!E$6,0)</f>
        <v>0</v>
      </c>
      <c r="H78" s="14">
        <f>IFERROR(100*_xlfn.IFNA(VLOOKUP($B78,KviZDarije5!$A$1:$N$1000, 7, 0), 0)/'TOP SCORES'!F$6,0)</f>
        <v>60</v>
      </c>
      <c r="I78" s="14">
        <f>IFERROR(100*_xlfn.IFNA(VLOOKUP($B78,KviZDarije6!$A$1:$N$1000, 7, 0), 0)/'TOP SCORES'!G$6,0)</f>
        <v>0</v>
      </c>
      <c r="J78" s="14">
        <f>IFERROR(100*_xlfn.IFNA(VLOOKUP($B78,KviZDarije7!$A$1:$N$999, 7, 0), 0)/'TOP SCORES'!H$6,0)</f>
        <v>20</v>
      </c>
      <c r="K78" s="14">
        <f>IFERROR(100*_xlfn.IFNA(VLOOKUP($B78,KviZDarije8!$A$1:$N$1000, 7, 0), 0)/'TOP SCORES'!I$6,0)</f>
        <v>0</v>
      </c>
      <c r="L78" s="14">
        <f>IFERROR(100*_xlfn.IFNA(VLOOKUP($B78,KviZDarije9!$A$1:$N$1000, 7, 0), 0)/'TOP SCORES'!J$6,0)</f>
        <v>0</v>
      </c>
      <c r="M78" s="14">
        <f>IFERROR(100*_xlfn.IFNA(VLOOKUP($B78,KviZDarije10!$A$1:$N$1000, 7, 0), 0)/'TOP SCORES'!K$6,0)</f>
        <v>0</v>
      </c>
      <c r="N78" s="14">
        <f>IFERROR(100*_xlfn.IFNA(VLOOKUP($B78,KviZDarije11!$A$1:$N$1000, 7, 0), 0)/'TOP SCORES'!L$6,0)</f>
        <v>0</v>
      </c>
    </row>
    <row r="79" spans="1:14">
      <c r="A79" s="17">
        <f ca="1">RANK(C79,C$2:C$997)</f>
        <v>78</v>
      </c>
      <c r="B79" s="12" t="s">
        <v>205</v>
      </c>
      <c r="C79" s="15" cm="1">
        <f t="array" aca="1" ref="C79" ca="1">SUM(LARGE(D79:N79,ROW(INDIRECT("1:8"))))</f>
        <v>314.5454545454545</v>
      </c>
      <c r="D79" s="14">
        <f>IFERROR(100*_xlfn.IFNA(VLOOKUP($B79,KviZDarije1!$A$1:$N$1000, 7, 0), 0)/'TOP SCORES'!B$6,0)</f>
        <v>0</v>
      </c>
      <c r="E79" s="14">
        <f>IFERROR(100*_xlfn.IFNA(VLOOKUP($B79,KviZDarije2!$A$1:$N$1000, 7, 0), 0)/'TOP SCORES'!C$6,0)</f>
        <v>90.909090909090907</v>
      </c>
      <c r="F79" s="14">
        <f>IFERROR(100*_xlfn.IFNA(VLOOKUP($B79,KviZDarije3!$A$1:$N$1000, 7, 0), 0)/'TOP SCORES'!D$6,0)</f>
        <v>100</v>
      </c>
      <c r="G79" s="14">
        <f>IFERROR(100*_xlfn.IFNA(VLOOKUP($B79,KviZDarije4!$A$1:$N$1000, 7, 0), 0)/'TOP SCORES'!E$6,0)</f>
        <v>0</v>
      </c>
      <c r="H79" s="14">
        <f>IFERROR(100*_xlfn.IFNA(VLOOKUP($B79,KviZDarije5!$A$1:$N$1000, 7, 0), 0)/'TOP SCORES'!F$6,0)</f>
        <v>60</v>
      </c>
      <c r="I79" s="14">
        <f>IFERROR(100*_xlfn.IFNA(VLOOKUP($B79,KviZDarije6!$A$1:$N$1000, 7, 0), 0)/'TOP SCORES'!G$6,0)</f>
        <v>0</v>
      </c>
      <c r="J79" s="14">
        <f>IFERROR(100*_xlfn.IFNA(VLOOKUP($B79,KviZDarije7!$A$1:$N$999, 7, 0), 0)/'TOP SCORES'!H$6,0)</f>
        <v>0</v>
      </c>
      <c r="K79" s="14">
        <f>IFERROR(100*_xlfn.IFNA(VLOOKUP($B79,KviZDarije8!$A$1:$N$1000, 7, 0), 0)/'TOP SCORES'!I$6,0)</f>
        <v>0</v>
      </c>
      <c r="L79" s="14">
        <f>IFERROR(100*_xlfn.IFNA(VLOOKUP($B79,KviZDarije9!$A$1:$N$1000, 7, 0), 0)/'TOP SCORES'!J$6,0)</f>
        <v>63.636363636363633</v>
      </c>
      <c r="M79" s="14">
        <f>IFERROR(100*_xlfn.IFNA(VLOOKUP($B79,KviZDarije10!$A$1:$N$1000, 7, 0), 0)/'TOP SCORES'!K$6,0)</f>
        <v>0</v>
      </c>
      <c r="N79" s="14">
        <f>IFERROR(100*_xlfn.IFNA(VLOOKUP($B79,KviZDarije11!$A$1:$N$1000, 7, 0), 0)/'TOP SCORES'!L$6,0)</f>
        <v>0</v>
      </c>
    </row>
    <row r="80" spans="1:14">
      <c r="A80" s="17">
        <f ca="1">RANK(C80,C$2:C$997)</f>
        <v>79</v>
      </c>
      <c r="B80" s="12" t="s">
        <v>237</v>
      </c>
      <c r="C80" s="15" cm="1">
        <f t="array" aca="1" ref="C80" ca="1">SUM(LARGE(D80:N80,ROW(INDIRECT("1:8"))))</f>
        <v>300.60606060606062</v>
      </c>
      <c r="D80" s="14">
        <f>IFERROR(100*_xlfn.IFNA(VLOOKUP($B80,KviZDarije1!$A$1:$N$1000, 7, 0), 0)/'TOP SCORES'!B$6,0)</f>
        <v>0</v>
      </c>
      <c r="E80" s="14">
        <f>IFERROR(100*_xlfn.IFNA(VLOOKUP($B80,KviZDarije2!$A$1:$N$1000, 7, 0), 0)/'TOP SCORES'!C$6,0)</f>
        <v>0</v>
      </c>
      <c r="F80" s="14">
        <f>IFERROR(100*_xlfn.IFNA(VLOOKUP($B80,KviZDarije3!$A$1:$N$1000, 7, 0), 0)/'TOP SCORES'!D$6,0)</f>
        <v>45.454545454545453</v>
      </c>
      <c r="G80" s="14">
        <f>IFERROR(100*_xlfn.IFNA(VLOOKUP($B80,KviZDarije4!$A$1:$N$1000, 7, 0), 0)/'TOP SCORES'!E$6,0)</f>
        <v>40</v>
      </c>
      <c r="H80" s="14">
        <f>IFERROR(100*_xlfn.IFNA(VLOOKUP($B80,KviZDarije5!$A$1:$N$1000, 7, 0), 0)/'TOP SCORES'!F$6,0)</f>
        <v>30</v>
      </c>
      <c r="I80" s="14">
        <f>IFERROR(100*_xlfn.IFNA(VLOOKUP($B80,KviZDarije6!$A$1:$N$1000, 7, 0), 0)/'TOP SCORES'!G$6,0)</f>
        <v>33.333333333333336</v>
      </c>
      <c r="J80" s="14">
        <f>IFERROR(100*_xlfn.IFNA(VLOOKUP($B80,KviZDarije7!$A$1:$N$999, 7, 0), 0)/'TOP SCORES'!H$6,0)</f>
        <v>0</v>
      </c>
      <c r="K80" s="14">
        <f>IFERROR(100*_xlfn.IFNA(VLOOKUP($B80,KviZDarije8!$A$1:$N$1000, 7, 0), 0)/'TOP SCORES'!I$6,0)</f>
        <v>36.363636363636367</v>
      </c>
      <c r="L80" s="14">
        <f>IFERROR(100*_xlfn.IFNA(VLOOKUP($B80,KviZDarije9!$A$1:$N$1000, 7, 0), 0)/'TOP SCORES'!J$6,0)</f>
        <v>45.454545454545453</v>
      </c>
      <c r="M80" s="14">
        <f>IFERROR(100*_xlfn.IFNA(VLOOKUP($B80,KviZDarije10!$A$1:$N$1000, 7, 0), 0)/'TOP SCORES'!K$6,0)</f>
        <v>70</v>
      </c>
      <c r="N80" s="14">
        <f>IFERROR(100*_xlfn.IFNA(VLOOKUP($B80,KviZDarije11!$A$1:$N$1000, 7, 0), 0)/'TOP SCORES'!L$6,0)</f>
        <v>0</v>
      </c>
    </row>
    <row r="81" spans="1:14">
      <c r="A81" s="17">
        <f ca="1">RANK(C81,C$2:C$997)</f>
        <v>80</v>
      </c>
      <c r="B81" s="8" t="s">
        <v>136</v>
      </c>
      <c r="C81" s="15" cm="1">
        <f t="array" aca="1" ref="C81" ca="1">SUM(LARGE(D81:N81,ROW(INDIRECT("1:8"))))</f>
        <v>299.69696969696975</v>
      </c>
      <c r="D81" s="14">
        <f>IFERROR(100*_xlfn.IFNA(VLOOKUP($B81,KviZDarije1!$A$1:$N$1000, 7, 0), 0)/'TOP SCORES'!B$6,0)</f>
        <v>30</v>
      </c>
      <c r="E81" s="14">
        <f>IFERROR(100*_xlfn.IFNA(VLOOKUP($B81,KviZDarije2!$A$1:$N$1000, 7, 0), 0)/'TOP SCORES'!C$6,0)</f>
        <v>45.454545454545453</v>
      </c>
      <c r="F81" s="14">
        <f>IFERROR(100*_xlfn.IFNA(VLOOKUP($B81,KviZDarije3!$A$1:$N$1000, 7, 0), 0)/'TOP SCORES'!D$6,0)</f>
        <v>45.454545454545453</v>
      </c>
      <c r="G81" s="14">
        <f>IFERROR(100*_xlfn.IFNA(VLOOKUP($B81,KviZDarije4!$A$1:$N$1000, 7, 0), 0)/'TOP SCORES'!E$6,0)</f>
        <v>30</v>
      </c>
      <c r="H81" s="14">
        <f>IFERROR(100*_xlfn.IFNA(VLOOKUP($B81,KviZDarije5!$A$1:$N$1000, 7, 0), 0)/'TOP SCORES'!F$6,0)</f>
        <v>40</v>
      </c>
      <c r="I81" s="14">
        <f>IFERROR(100*_xlfn.IFNA(VLOOKUP($B81,KviZDarije6!$A$1:$N$1000, 7, 0), 0)/'TOP SCORES'!G$6,0)</f>
        <v>33.333333333333336</v>
      </c>
      <c r="J81" s="14">
        <f>IFERROR(100*_xlfn.IFNA(VLOOKUP($B81,KviZDarije7!$A$1:$N$999, 7, 0), 0)/'TOP SCORES'!H$6,0)</f>
        <v>30</v>
      </c>
      <c r="K81" s="14">
        <f>IFERROR(100*_xlfn.IFNA(VLOOKUP($B81,KviZDarije8!$A$1:$N$1000, 7, 0), 0)/'TOP SCORES'!I$6,0)</f>
        <v>45.454545454545453</v>
      </c>
      <c r="L81" s="14">
        <f>IFERROR(100*_xlfn.IFNA(VLOOKUP($B81,KviZDarije9!$A$1:$N$1000, 7, 0), 0)/'TOP SCORES'!J$6,0)</f>
        <v>27.272727272727273</v>
      </c>
      <c r="M81" s="14">
        <f>IFERROR(100*_xlfn.IFNA(VLOOKUP($B81,KviZDarije10!$A$1:$N$1000, 7, 0), 0)/'TOP SCORES'!K$6,0)</f>
        <v>10</v>
      </c>
      <c r="N81" s="14">
        <f>IFERROR(100*_xlfn.IFNA(VLOOKUP($B81,KviZDarije11!$A$1:$N$1000, 7, 0), 0)/'TOP SCORES'!L$6,0)</f>
        <v>0</v>
      </c>
    </row>
    <row r="82" spans="1:14">
      <c r="A82" s="17">
        <f ca="1">RANK(C82,C$2:C$997)</f>
        <v>81</v>
      </c>
      <c r="B82" s="71" t="s">
        <v>277</v>
      </c>
      <c r="C82" s="15" cm="1">
        <f t="array" aca="1" ref="C82" ca="1">SUM(LARGE(D82:N82,ROW(INDIRECT("1:8"))))</f>
        <v>296.66666666666669</v>
      </c>
      <c r="D82" s="14">
        <f>IFERROR(100*_xlfn.IFNA(VLOOKUP($B82,KviZDarije1!$A$1:$N$1000, 7, 0), 0)/'TOP SCORES'!B$6,0)</f>
        <v>0</v>
      </c>
      <c r="E82" s="14">
        <f>IFERROR(100*_xlfn.IFNA(VLOOKUP($B82,KviZDarije2!$A$1:$N$1000, 7, 0), 0)/'TOP SCORES'!C$6,0)</f>
        <v>0</v>
      </c>
      <c r="F82" s="14">
        <f>IFERROR(100*_xlfn.IFNA(VLOOKUP($B82,KviZDarije3!$A$1:$N$1000, 7, 0), 0)/'TOP SCORES'!D$6,0)</f>
        <v>0</v>
      </c>
      <c r="G82" s="14">
        <f>IFERROR(100*_xlfn.IFNA(VLOOKUP($B82,KviZDarije4!$A$1:$N$1000, 7, 0), 0)/'TOP SCORES'!E$6,0)</f>
        <v>0</v>
      </c>
      <c r="H82" s="14">
        <f>IFERROR(100*_xlfn.IFNA(VLOOKUP($B82,KviZDarije5!$A$1:$N$1000, 7, 0), 0)/'TOP SCORES'!F$6,0)</f>
        <v>50</v>
      </c>
      <c r="I82" s="14">
        <f>IFERROR(100*_xlfn.IFNA(VLOOKUP($B82,KviZDarije6!$A$1:$N$1000, 7, 0), 0)/'TOP SCORES'!G$6,0)</f>
        <v>66.666666666666671</v>
      </c>
      <c r="J82" s="14">
        <f>IFERROR(100*_xlfn.IFNA(VLOOKUP($B82,KviZDarije7!$A$1:$N$999, 7, 0), 0)/'TOP SCORES'!H$6,0)</f>
        <v>0</v>
      </c>
      <c r="K82" s="14">
        <f>IFERROR(100*_xlfn.IFNA(VLOOKUP($B82,KviZDarije8!$A$1:$N$1000, 7, 0), 0)/'TOP SCORES'!I$6,0)</f>
        <v>54.545454545454547</v>
      </c>
      <c r="L82" s="14">
        <f>IFERROR(100*_xlfn.IFNA(VLOOKUP($B82,KviZDarije9!$A$1:$N$1000, 7, 0), 0)/'TOP SCORES'!J$6,0)</f>
        <v>45.454545454545453</v>
      </c>
      <c r="M82" s="14">
        <f>IFERROR(100*_xlfn.IFNA(VLOOKUP($B82,KviZDarije10!$A$1:$N$1000, 7, 0), 0)/'TOP SCORES'!K$6,0)</f>
        <v>80</v>
      </c>
      <c r="N82" s="14">
        <f>IFERROR(100*_xlfn.IFNA(VLOOKUP($B82,KviZDarije11!$A$1:$N$1000, 7, 0), 0)/'TOP SCORES'!L$6,0)</f>
        <v>0</v>
      </c>
    </row>
    <row r="83" spans="1:14">
      <c r="A83" s="17">
        <f ca="1">RANK(C83,C$2:C$997)</f>
        <v>82</v>
      </c>
      <c r="B83" s="8" t="s">
        <v>128</v>
      </c>
      <c r="C83" s="15" cm="1">
        <f t="array" aca="1" ref="C83" ca="1">SUM(LARGE(D83:N83,ROW(INDIRECT("1:8"))))</f>
        <v>291.91919191919192</v>
      </c>
      <c r="D83" s="14">
        <f>IFERROR(100*_xlfn.IFNA(VLOOKUP($B83,KviZDarije1!$A$1:$N$1000, 7, 0), 0)/'TOP SCORES'!B$6,0)</f>
        <v>30</v>
      </c>
      <c r="E83" s="14">
        <f>IFERROR(100*_xlfn.IFNA(VLOOKUP($B83,KviZDarije2!$A$1:$N$1000, 7, 0), 0)/'TOP SCORES'!C$6,0)</f>
        <v>45.454545454545453</v>
      </c>
      <c r="F83" s="14">
        <f>IFERROR(100*_xlfn.IFNA(VLOOKUP($B83,KviZDarije3!$A$1:$N$1000, 7, 0), 0)/'TOP SCORES'!D$6,0)</f>
        <v>54.545454545454547</v>
      </c>
      <c r="G83" s="14">
        <f>IFERROR(100*_xlfn.IFNA(VLOOKUP($B83,KviZDarije4!$A$1:$N$1000, 7, 0), 0)/'TOP SCORES'!E$6,0)</f>
        <v>30</v>
      </c>
      <c r="H83" s="14">
        <f>IFERROR(100*_xlfn.IFNA(VLOOKUP($B83,KviZDarije5!$A$1:$N$1000, 7, 0), 0)/'TOP SCORES'!F$6,0)</f>
        <v>20</v>
      </c>
      <c r="I83" s="14">
        <f>IFERROR(100*_xlfn.IFNA(VLOOKUP($B83,KviZDarije6!$A$1:$N$1000, 7, 0), 0)/'TOP SCORES'!G$6,0)</f>
        <v>55.555555555555557</v>
      </c>
      <c r="J83" s="14">
        <f>IFERROR(100*_xlfn.IFNA(VLOOKUP($B83,KviZDarije7!$A$1:$N$999, 7, 0), 0)/'TOP SCORES'!H$6,0)</f>
        <v>20</v>
      </c>
      <c r="K83" s="14">
        <f>IFERROR(100*_xlfn.IFNA(VLOOKUP($B83,KviZDarije8!$A$1:$N$1000, 7, 0), 0)/'TOP SCORES'!I$6,0)</f>
        <v>0</v>
      </c>
      <c r="L83" s="14">
        <f>IFERROR(100*_xlfn.IFNA(VLOOKUP($B83,KviZDarije9!$A$1:$N$1000, 7, 0), 0)/'TOP SCORES'!J$6,0)</f>
        <v>36.363636363636367</v>
      </c>
      <c r="M83" s="14">
        <f>IFERROR(100*_xlfn.IFNA(VLOOKUP($B83,KviZDarije10!$A$1:$N$1000, 7, 0), 0)/'TOP SCORES'!K$6,0)</f>
        <v>0</v>
      </c>
      <c r="N83" s="14">
        <f>IFERROR(100*_xlfn.IFNA(VLOOKUP($B83,KviZDarije11!$A$1:$N$1000, 7, 0), 0)/'TOP SCORES'!L$6,0)</f>
        <v>0</v>
      </c>
    </row>
    <row r="84" spans="1:14">
      <c r="A84" s="17">
        <f ca="1">RANK(C84,C$2:C$997)</f>
        <v>83</v>
      </c>
      <c r="B84" s="12" t="s">
        <v>206</v>
      </c>
      <c r="C84" s="15" cm="1">
        <f t="array" aca="1" ref="C84" ca="1">SUM(LARGE(D84:N84,ROW(INDIRECT("1:8"))))</f>
        <v>288.18181818181819</v>
      </c>
      <c r="D84" s="14">
        <f>IFERROR(100*_xlfn.IFNA(VLOOKUP($B84,KviZDarije1!$A$1:$N$1000, 7, 0), 0)/'TOP SCORES'!B$6,0)</f>
        <v>0</v>
      </c>
      <c r="E84" s="14">
        <f>IFERROR(100*_xlfn.IFNA(VLOOKUP($B84,KviZDarije2!$A$1:$N$1000, 7, 0), 0)/'TOP SCORES'!C$6,0)</f>
        <v>45.454545454545453</v>
      </c>
      <c r="F84" s="14">
        <f>IFERROR(100*_xlfn.IFNA(VLOOKUP($B84,KviZDarije3!$A$1:$N$1000, 7, 0), 0)/'TOP SCORES'!D$6,0)</f>
        <v>45.454545454545453</v>
      </c>
      <c r="G84" s="14">
        <f>IFERROR(100*_xlfn.IFNA(VLOOKUP($B84,KviZDarije4!$A$1:$N$1000, 7, 0), 0)/'TOP SCORES'!E$6,0)</f>
        <v>0</v>
      </c>
      <c r="H84" s="14">
        <f>IFERROR(100*_xlfn.IFNA(VLOOKUP($B84,KviZDarije5!$A$1:$N$1000, 7, 0), 0)/'TOP SCORES'!F$6,0)</f>
        <v>0</v>
      </c>
      <c r="I84" s="14">
        <f>IFERROR(100*_xlfn.IFNA(VLOOKUP($B84,KviZDarije6!$A$1:$N$1000, 7, 0), 0)/'TOP SCORES'!G$6,0)</f>
        <v>0</v>
      </c>
      <c r="J84" s="14">
        <f>IFERROR(100*_xlfn.IFNA(VLOOKUP($B84,KviZDarije7!$A$1:$N$999, 7, 0), 0)/'TOP SCORES'!H$6,0)</f>
        <v>30</v>
      </c>
      <c r="K84" s="14">
        <f>IFERROR(100*_xlfn.IFNA(VLOOKUP($B84,KviZDarije8!$A$1:$N$1000, 7, 0), 0)/'TOP SCORES'!I$6,0)</f>
        <v>63.636363636363633</v>
      </c>
      <c r="L84" s="14">
        <f>IFERROR(100*_xlfn.IFNA(VLOOKUP($B84,KviZDarije9!$A$1:$N$1000, 7, 0), 0)/'TOP SCORES'!J$6,0)</f>
        <v>63.636363636363633</v>
      </c>
      <c r="M84" s="14">
        <f>IFERROR(100*_xlfn.IFNA(VLOOKUP($B84,KviZDarije10!$A$1:$N$1000, 7, 0), 0)/'TOP SCORES'!K$6,0)</f>
        <v>40</v>
      </c>
      <c r="N84" s="14">
        <f>IFERROR(100*_xlfn.IFNA(VLOOKUP($B84,KviZDarije11!$A$1:$N$1000, 7, 0), 0)/'TOP SCORES'!L$6,0)</f>
        <v>0</v>
      </c>
    </row>
    <row r="85" spans="1:14">
      <c r="A85" s="17">
        <f ca="1">RANK(C85,C$2:C$997)</f>
        <v>84</v>
      </c>
      <c r="B85" s="12" t="s">
        <v>207</v>
      </c>
      <c r="C85" s="15" cm="1">
        <f t="array" aca="1" ref="C85" ca="1">SUM(LARGE(D85:N85,ROW(INDIRECT("1:8"))))</f>
        <v>283.23232323232327</v>
      </c>
      <c r="D85" s="14">
        <f>IFERROR(100*_xlfn.IFNA(VLOOKUP($B85,KviZDarije1!$A$1:$N$1000, 7, 0), 0)/'TOP SCORES'!B$6,0)</f>
        <v>0</v>
      </c>
      <c r="E85" s="14">
        <f>IFERROR(100*_xlfn.IFNA(VLOOKUP($B85,KviZDarije2!$A$1:$N$1000, 7, 0), 0)/'TOP SCORES'!C$6,0)</f>
        <v>72.727272727272734</v>
      </c>
      <c r="F85" s="14">
        <f>IFERROR(100*_xlfn.IFNA(VLOOKUP($B85,KviZDarije3!$A$1:$N$1000, 7, 0), 0)/'TOP SCORES'!D$6,0)</f>
        <v>72.727272727272734</v>
      </c>
      <c r="G85" s="14">
        <f>IFERROR(100*_xlfn.IFNA(VLOOKUP($B85,KviZDarije4!$A$1:$N$1000, 7, 0), 0)/'TOP SCORES'!E$6,0)</f>
        <v>0</v>
      </c>
      <c r="H85" s="14">
        <f>IFERROR(100*_xlfn.IFNA(VLOOKUP($B85,KviZDarije5!$A$1:$N$1000, 7, 0), 0)/'TOP SCORES'!F$6,0)</f>
        <v>60</v>
      </c>
      <c r="I85" s="14">
        <f>IFERROR(100*_xlfn.IFNA(VLOOKUP($B85,KviZDarije6!$A$1:$N$1000, 7, 0), 0)/'TOP SCORES'!G$6,0)</f>
        <v>77.777777777777771</v>
      </c>
      <c r="J85" s="14">
        <f>IFERROR(100*_xlfn.IFNA(VLOOKUP($B85,KviZDarije7!$A$1:$N$999, 7, 0), 0)/'TOP SCORES'!H$6,0)</f>
        <v>0</v>
      </c>
      <c r="K85" s="14">
        <f>IFERROR(100*_xlfn.IFNA(VLOOKUP($B85,KviZDarije8!$A$1:$N$1000, 7, 0), 0)/'TOP SCORES'!I$6,0)</f>
        <v>0</v>
      </c>
      <c r="L85" s="14">
        <f>IFERROR(100*_xlfn.IFNA(VLOOKUP($B85,KviZDarije9!$A$1:$N$1000, 7, 0), 0)/'TOP SCORES'!J$6,0)</f>
        <v>0</v>
      </c>
      <c r="M85" s="14">
        <f>IFERROR(100*_xlfn.IFNA(VLOOKUP($B85,KviZDarije10!$A$1:$N$1000, 7, 0), 0)/'TOP SCORES'!K$6,0)</f>
        <v>0</v>
      </c>
      <c r="N85" s="14">
        <f>IFERROR(100*_xlfn.IFNA(VLOOKUP($B85,KviZDarije11!$A$1:$N$1000, 7, 0), 0)/'TOP SCORES'!L$6,0)</f>
        <v>0</v>
      </c>
    </row>
    <row r="86" spans="1:14">
      <c r="A86" s="17">
        <f ca="1">RANK(C86,C$2:C$997)</f>
        <v>85</v>
      </c>
      <c r="B86" s="12" t="s">
        <v>148</v>
      </c>
      <c r="C86" s="15" cm="1">
        <f t="array" aca="1" ref="C86" ca="1">SUM(LARGE(D86:N86,ROW(INDIRECT("1:8"))))</f>
        <v>282.72727272727275</v>
      </c>
      <c r="D86" s="14">
        <f>IFERROR(100*_xlfn.IFNA(VLOOKUP($B86,KviZDarije1!$A$1:$N$1000, 7, 0), 0)/'TOP SCORES'!B$6,0)</f>
        <v>80</v>
      </c>
      <c r="E86" s="14">
        <f>IFERROR(100*_xlfn.IFNA(VLOOKUP($B86,KviZDarije2!$A$1:$N$1000, 7, 0), 0)/'TOP SCORES'!C$6,0)</f>
        <v>72.727272727272734</v>
      </c>
      <c r="F86" s="14">
        <f>IFERROR(100*_xlfn.IFNA(VLOOKUP($B86,KviZDarije3!$A$1:$N$1000, 7, 0), 0)/'TOP SCORES'!D$6,0)</f>
        <v>0</v>
      </c>
      <c r="G86" s="14">
        <f>IFERROR(100*_xlfn.IFNA(VLOOKUP($B86,KviZDarije4!$A$1:$N$1000, 7, 0), 0)/'TOP SCORES'!E$6,0)</f>
        <v>70</v>
      </c>
      <c r="H86" s="14">
        <f>IFERROR(100*_xlfn.IFNA(VLOOKUP($B86,KviZDarije5!$A$1:$N$1000, 7, 0), 0)/'TOP SCORES'!F$6,0)</f>
        <v>60</v>
      </c>
      <c r="I86" s="14">
        <f>IFERROR(100*_xlfn.IFNA(VLOOKUP($B86,KviZDarije6!$A$1:$N$1000, 7, 0), 0)/'TOP SCORES'!G$6,0)</f>
        <v>0</v>
      </c>
      <c r="J86" s="14">
        <f>IFERROR(100*_xlfn.IFNA(VLOOKUP($B86,KviZDarije7!$A$1:$N$999, 7, 0), 0)/'TOP SCORES'!H$6,0)</f>
        <v>0</v>
      </c>
      <c r="K86" s="14">
        <f>IFERROR(100*_xlfn.IFNA(VLOOKUP($B86,KviZDarije8!$A$1:$N$1000, 7, 0), 0)/'TOP SCORES'!I$6,0)</f>
        <v>0</v>
      </c>
      <c r="L86" s="14">
        <f>IFERROR(100*_xlfn.IFNA(VLOOKUP($B86,KviZDarije9!$A$1:$N$1000, 7, 0), 0)/'TOP SCORES'!J$6,0)</f>
        <v>0</v>
      </c>
      <c r="M86" s="14">
        <f>IFERROR(100*_xlfn.IFNA(VLOOKUP($B86,KviZDarije10!$A$1:$N$1000, 7, 0), 0)/'TOP SCORES'!K$6,0)</f>
        <v>0</v>
      </c>
      <c r="N86" s="14">
        <f>IFERROR(100*_xlfn.IFNA(VLOOKUP($B86,KviZDarije11!$A$1:$N$1000, 7, 0), 0)/'TOP SCORES'!L$6,0)</f>
        <v>0</v>
      </c>
    </row>
    <row r="87" spans="1:14">
      <c r="A87" s="17">
        <f ca="1">RANK(C87,C$2:C$997)</f>
        <v>86</v>
      </c>
      <c r="B87" s="8" t="s">
        <v>96</v>
      </c>
      <c r="C87" s="15" cm="1">
        <f t="array" aca="1" ref="C87" ca="1">SUM(LARGE(D87:N87,ROW(INDIRECT("1:8"))))</f>
        <v>282.42424242424244</v>
      </c>
      <c r="D87" s="14">
        <f>IFERROR(100*_xlfn.IFNA(VLOOKUP($B87,KviZDarije1!$A$1:$N$1000, 7, 0), 0)/'TOP SCORES'!B$6,0)</f>
        <v>40</v>
      </c>
      <c r="E87" s="14">
        <f>IFERROR(100*_xlfn.IFNA(VLOOKUP($B87,KviZDarije2!$A$1:$N$1000, 7, 0), 0)/'TOP SCORES'!C$6,0)</f>
        <v>63.636363636363633</v>
      </c>
      <c r="F87" s="14">
        <f>IFERROR(100*_xlfn.IFNA(VLOOKUP($B87,KviZDarije3!$A$1:$N$1000, 7, 0), 0)/'TOP SCORES'!D$6,0)</f>
        <v>45.454545454545453</v>
      </c>
      <c r="G87" s="14">
        <f>IFERROR(100*_xlfn.IFNA(VLOOKUP($B87,KviZDarije4!$A$1:$N$1000, 7, 0), 0)/'TOP SCORES'!E$6,0)</f>
        <v>40</v>
      </c>
      <c r="H87" s="14">
        <f>IFERROR(100*_xlfn.IFNA(VLOOKUP($B87,KviZDarije5!$A$1:$N$1000, 7, 0), 0)/'TOP SCORES'!F$6,0)</f>
        <v>40</v>
      </c>
      <c r="I87" s="14">
        <f>IFERROR(100*_xlfn.IFNA(VLOOKUP($B87,KviZDarije6!$A$1:$N$1000, 7, 0), 0)/'TOP SCORES'!G$6,0)</f>
        <v>33.333333333333336</v>
      </c>
      <c r="J87" s="14">
        <f>IFERROR(100*_xlfn.IFNA(VLOOKUP($B87,KviZDarije7!$A$1:$N$999, 7, 0), 0)/'TOP SCORES'!H$6,0)</f>
        <v>20</v>
      </c>
      <c r="K87" s="14">
        <f>IFERROR(100*_xlfn.IFNA(VLOOKUP($B87,KviZDarije8!$A$1:$N$1000, 7, 0), 0)/'TOP SCORES'!I$6,0)</f>
        <v>0</v>
      </c>
      <c r="L87" s="14">
        <f>IFERROR(100*_xlfn.IFNA(VLOOKUP($B87,KviZDarije9!$A$1:$N$1000, 7, 0), 0)/'TOP SCORES'!J$6,0)</f>
        <v>0</v>
      </c>
      <c r="M87" s="14">
        <f>IFERROR(100*_xlfn.IFNA(VLOOKUP($B87,KviZDarije10!$A$1:$N$1000, 7, 0), 0)/'TOP SCORES'!K$6,0)</f>
        <v>0</v>
      </c>
      <c r="N87" s="14">
        <f>IFERROR(100*_xlfn.IFNA(VLOOKUP($B87,KviZDarije11!$A$1:$N$1000, 7, 0), 0)/'TOP SCORES'!L$6,0)</f>
        <v>0</v>
      </c>
    </row>
    <row r="88" spans="1:14">
      <c r="A88" s="17">
        <f ca="1">RANK(C88,C$2:C$997)</f>
        <v>87</v>
      </c>
      <c r="B88" s="12" t="s">
        <v>45</v>
      </c>
      <c r="C88" s="15" cm="1">
        <f t="array" aca="1" ref="C88" ca="1">SUM(LARGE(D88:N88,ROW(INDIRECT("1:8"))))</f>
        <v>281.71717171717171</v>
      </c>
      <c r="D88" s="14">
        <f>IFERROR(100*_xlfn.IFNA(VLOOKUP($B88,KviZDarije1!$A$1:$N$1000, 7, 0), 0)/'TOP SCORES'!B$6,0)</f>
        <v>40</v>
      </c>
      <c r="E88" s="14">
        <f>IFERROR(100*_xlfn.IFNA(VLOOKUP($B88,KviZDarije2!$A$1:$N$1000, 7, 0), 0)/'TOP SCORES'!C$6,0)</f>
        <v>0</v>
      </c>
      <c r="F88" s="14">
        <f>IFERROR(100*_xlfn.IFNA(VLOOKUP($B88,KviZDarije3!$A$1:$N$1000, 7, 0), 0)/'TOP SCORES'!D$6,0)</f>
        <v>63.636363636363633</v>
      </c>
      <c r="G88" s="14">
        <f>IFERROR(100*_xlfn.IFNA(VLOOKUP($B88,KviZDarije4!$A$1:$N$1000, 7, 0), 0)/'TOP SCORES'!E$6,0)</f>
        <v>40</v>
      </c>
      <c r="H88" s="14">
        <f>IFERROR(100*_xlfn.IFNA(VLOOKUP($B88,KviZDarije5!$A$1:$N$1000, 7, 0), 0)/'TOP SCORES'!F$6,0)</f>
        <v>30</v>
      </c>
      <c r="I88" s="14">
        <f>IFERROR(100*_xlfn.IFNA(VLOOKUP($B88,KviZDarije6!$A$1:$N$1000, 7, 0), 0)/'TOP SCORES'!G$6,0)</f>
        <v>44.444444444444443</v>
      </c>
      <c r="J88" s="14">
        <f>IFERROR(100*_xlfn.IFNA(VLOOKUP($B88,KviZDarije7!$A$1:$N$999, 7, 0), 0)/'TOP SCORES'!H$6,0)</f>
        <v>0</v>
      </c>
      <c r="K88" s="14">
        <f>IFERROR(100*_xlfn.IFNA(VLOOKUP($B88,KviZDarije8!$A$1:$N$1000, 7, 0), 0)/'TOP SCORES'!I$6,0)</f>
        <v>0</v>
      </c>
      <c r="L88" s="14">
        <f>IFERROR(100*_xlfn.IFNA(VLOOKUP($B88,KviZDarije9!$A$1:$N$1000, 7, 0), 0)/'TOP SCORES'!J$6,0)</f>
        <v>63.636363636363633</v>
      </c>
      <c r="M88" s="14">
        <f>IFERROR(100*_xlfn.IFNA(VLOOKUP($B88,KviZDarije10!$A$1:$N$1000, 7, 0), 0)/'TOP SCORES'!K$6,0)</f>
        <v>0</v>
      </c>
      <c r="N88" s="14">
        <f>IFERROR(100*_xlfn.IFNA(VLOOKUP($B88,KviZDarije11!$A$1:$N$1000, 7, 0), 0)/'TOP SCORES'!L$6,0)</f>
        <v>0</v>
      </c>
    </row>
    <row r="89" spans="1:14">
      <c r="A89" s="17">
        <f ca="1">RANK(C89,C$2:C$997)</f>
        <v>88</v>
      </c>
      <c r="B89" s="12" t="s">
        <v>76</v>
      </c>
      <c r="C89" s="15" cm="1">
        <f t="array" aca="1" ref="C89" ca="1">SUM(LARGE(D89:N89,ROW(INDIRECT("1:8"))))</f>
        <v>253.63636363636363</v>
      </c>
      <c r="D89" s="14">
        <f>IFERROR(100*_xlfn.IFNA(VLOOKUP($B89,KviZDarije1!$A$1:$N$1000, 7, 0), 0)/'TOP SCORES'!B$6,0)</f>
        <v>90</v>
      </c>
      <c r="E89" s="14">
        <f>IFERROR(100*_xlfn.IFNA(VLOOKUP($B89,KviZDarije2!$A$1:$N$1000, 7, 0), 0)/'TOP SCORES'!C$6,0)</f>
        <v>72.727272727272734</v>
      </c>
      <c r="F89" s="14">
        <f>IFERROR(100*_xlfn.IFNA(VLOOKUP($B89,KviZDarije3!$A$1:$N$1000, 7, 0), 0)/'TOP SCORES'!D$6,0)</f>
        <v>90.909090909090907</v>
      </c>
      <c r="G89" s="14">
        <f>IFERROR(100*_xlfn.IFNA(VLOOKUP($B89,KviZDarije4!$A$1:$N$1000, 7, 0), 0)/'TOP SCORES'!E$6,0)</f>
        <v>0</v>
      </c>
      <c r="H89" s="14">
        <f>IFERROR(100*_xlfn.IFNA(VLOOKUP($B89,KviZDarije5!$A$1:$N$1000, 7, 0), 0)/'TOP SCORES'!F$6,0)</f>
        <v>0</v>
      </c>
      <c r="I89" s="14">
        <f>IFERROR(100*_xlfn.IFNA(VLOOKUP($B89,KviZDarije6!$A$1:$N$1000, 7, 0), 0)/'TOP SCORES'!G$6,0)</f>
        <v>0</v>
      </c>
      <c r="J89" s="14">
        <f>IFERROR(100*_xlfn.IFNA(VLOOKUP($B89,KviZDarije7!$A$1:$N$999, 7, 0), 0)/'TOP SCORES'!H$6,0)</f>
        <v>0</v>
      </c>
      <c r="K89" s="14">
        <f>IFERROR(100*_xlfn.IFNA(VLOOKUP($B89,KviZDarije8!$A$1:$N$1000, 7, 0), 0)/'TOP SCORES'!I$6,0)</f>
        <v>0</v>
      </c>
      <c r="L89" s="14">
        <f>IFERROR(100*_xlfn.IFNA(VLOOKUP($B89,KviZDarije9!$A$1:$N$1000, 7, 0), 0)/'TOP SCORES'!J$6,0)</f>
        <v>0</v>
      </c>
      <c r="M89" s="14">
        <f>IFERROR(100*_xlfn.IFNA(VLOOKUP($B89,KviZDarije10!$A$1:$N$1000, 7, 0), 0)/'TOP SCORES'!K$6,0)</f>
        <v>0</v>
      </c>
      <c r="N89" s="14">
        <f>IFERROR(100*_xlfn.IFNA(VLOOKUP($B89,KviZDarije11!$A$1:$N$1000, 7, 0), 0)/'TOP SCORES'!L$6,0)</f>
        <v>0</v>
      </c>
    </row>
    <row r="90" spans="1:14">
      <c r="A90" s="17">
        <f ca="1">RANK(C90,C$2:C$997)</f>
        <v>89</v>
      </c>
      <c r="B90" s="12" t="s">
        <v>174</v>
      </c>
      <c r="C90" s="15" cm="1">
        <f t="array" aca="1" ref="C90" ca="1">SUM(LARGE(D90:N90,ROW(INDIRECT("1:8"))))</f>
        <v>251.51515151515156</v>
      </c>
      <c r="D90" s="14">
        <f>IFERROR(100*_xlfn.IFNA(VLOOKUP($B90,KviZDarije1!$A$1:$N$1000, 7, 0), 0)/'TOP SCORES'!B$6,0)</f>
        <v>20</v>
      </c>
      <c r="E90" s="14">
        <f>IFERROR(100*_xlfn.IFNA(VLOOKUP($B90,KviZDarije2!$A$1:$N$1000, 7, 0), 0)/'TOP SCORES'!C$6,0)</f>
        <v>27.272727272727273</v>
      </c>
      <c r="F90" s="14">
        <f>IFERROR(100*_xlfn.IFNA(VLOOKUP($B90,KviZDarije3!$A$1:$N$1000, 7, 0), 0)/'TOP SCORES'!D$6,0)</f>
        <v>36.363636363636367</v>
      </c>
      <c r="G90" s="14">
        <f>IFERROR(100*_xlfn.IFNA(VLOOKUP($B90,KviZDarije4!$A$1:$N$1000, 7, 0), 0)/'TOP SCORES'!E$6,0)</f>
        <v>10</v>
      </c>
      <c r="H90" s="14">
        <f>IFERROR(100*_xlfn.IFNA(VLOOKUP($B90,KviZDarije5!$A$1:$N$1000, 7, 0), 0)/'TOP SCORES'!F$6,0)</f>
        <v>20</v>
      </c>
      <c r="I90" s="14">
        <f>IFERROR(100*_xlfn.IFNA(VLOOKUP($B90,KviZDarije6!$A$1:$N$1000, 7, 0), 0)/'TOP SCORES'!G$6,0)</f>
        <v>33.333333333333336</v>
      </c>
      <c r="J90" s="14">
        <f>IFERROR(100*_xlfn.IFNA(VLOOKUP($B90,KviZDarije7!$A$1:$N$999, 7, 0), 0)/'TOP SCORES'!H$6,0)</f>
        <v>10</v>
      </c>
      <c r="K90" s="14">
        <f>IFERROR(100*_xlfn.IFNA(VLOOKUP($B90,KviZDarije8!$A$1:$N$1000, 7, 0), 0)/'TOP SCORES'!I$6,0)</f>
        <v>36.363636363636367</v>
      </c>
      <c r="L90" s="14">
        <f>IFERROR(100*_xlfn.IFNA(VLOOKUP($B90,KviZDarije9!$A$1:$N$1000, 7, 0), 0)/'TOP SCORES'!J$6,0)</f>
        <v>18.181818181818183</v>
      </c>
      <c r="M90" s="14">
        <f>IFERROR(100*_xlfn.IFNA(VLOOKUP($B90,KviZDarije10!$A$1:$N$1000, 7, 0), 0)/'TOP SCORES'!K$6,0)</f>
        <v>60</v>
      </c>
      <c r="N90" s="14">
        <f>IFERROR(100*_xlfn.IFNA(VLOOKUP($B90,KviZDarije11!$A$1:$N$1000, 7, 0), 0)/'TOP SCORES'!L$6,0)</f>
        <v>0</v>
      </c>
    </row>
    <row r="91" spans="1:14">
      <c r="A91" s="17">
        <f ca="1">RANK(C91,C$2:C$997)</f>
        <v>90</v>
      </c>
      <c r="B91" s="8" t="s">
        <v>134</v>
      </c>
      <c r="C91" s="15" cm="1">
        <f t="array" aca="1" ref="C91" ca="1">SUM(LARGE(D91:N91,ROW(INDIRECT("1:8"))))</f>
        <v>251.21212121212122</v>
      </c>
      <c r="D91" s="14">
        <f>IFERROR(100*_xlfn.IFNA(VLOOKUP($B91,KviZDarije1!$A$1:$N$1000, 7, 0), 0)/'TOP SCORES'!B$6,0)</f>
        <v>40</v>
      </c>
      <c r="E91" s="14">
        <f>IFERROR(100*_xlfn.IFNA(VLOOKUP($B91,KviZDarije2!$A$1:$N$1000, 7, 0), 0)/'TOP SCORES'!C$6,0)</f>
        <v>0</v>
      </c>
      <c r="F91" s="14">
        <f>IFERROR(100*_xlfn.IFNA(VLOOKUP($B91,KviZDarije3!$A$1:$N$1000, 7, 0), 0)/'TOP SCORES'!D$6,0)</f>
        <v>0</v>
      </c>
      <c r="G91" s="14">
        <f>IFERROR(100*_xlfn.IFNA(VLOOKUP($B91,KviZDarije4!$A$1:$N$1000, 7, 0), 0)/'TOP SCORES'!E$6,0)</f>
        <v>50</v>
      </c>
      <c r="H91" s="14">
        <f>IFERROR(100*_xlfn.IFNA(VLOOKUP($B91,KviZDarije5!$A$1:$N$1000, 7, 0), 0)/'TOP SCORES'!F$6,0)</f>
        <v>0</v>
      </c>
      <c r="I91" s="14">
        <f>IFERROR(100*_xlfn.IFNA(VLOOKUP($B91,KviZDarije6!$A$1:$N$1000, 7, 0), 0)/'TOP SCORES'!G$6,0)</f>
        <v>66.666666666666671</v>
      </c>
      <c r="J91" s="14">
        <f>IFERROR(100*_xlfn.IFNA(VLOOKUP($B91,KviZDarije7!$A$1:$N$999, 7, 0), 0)/'TOP SCORES'!H$6,0)</f>
        <v>40</v>
      </c>
      <c r="K91" s="14">
        <f>IFERROR(100*_xlfn.IFNA(VLOOKUP($B91,KviZDarije8!$A$1:$N$1000, 7, 0), 0)/'TOP SCORES'!I$6,0)</f>
        <v>54.545454545454547</v>
      </c>
      <c r="L91" s="14">
        <f>IFERROR(100*_xlfn.IFNA(VLOOKUP($B91,KviZDarije9!$A$1:$N$1000, 7, 0), 0)/'TOP SCORES'!J$6,0)</f>
        <v>0</v>
      </c>
      <c r="M91" s="14">
        <f>IFERROR(100*_xlfn.IFNA(VLOOKUP($B91,KviZDarije10!$A$1:$N$1000, 7, 0), 0)/'TOP SCORES'!K$6,0)</f>
        <v>0</v>
      </c>
      <c r="N91" s="14">
        <f>IFERROR(100*_xlfn.IFNA(VLOOKUP($B91,KviZDarije11!$A$1:$N$1000, 7, 0), 0)/'TOP SCORES'!L$6,0)</f>
        <v>0</v>
      </c>
    </row>
    <row r="92" spans="1:14">
      <c r="A92" s="17">
        <f ca="1">RANK(C92,C$2:C$997)</f>
        <v>91</v>
      </c>
      <c r="B92" s="12" t="s">
        <v>101</v>
      </c>
      <c r="C92" s="15" cm="1">
        <f t="array" aca="1" ref="C92" ca="1">SUM(LARGE(D92:N92,ROW(INDIRECT("1:8"))))</f>
        <v>243.63636363636365</v>
      </c>
      <c r="D92" s="14">
        <f>IFERROR(100*_xlfn.IFNA(VLOOKUP($B92,KviZDarije1!$A$1:$N$1000, 7, 0), 0)/'TOP SCORES'!B$6,0)</f>
        <v>30</v>
      </c>
      <c r="E92" s="14">
        <f>IFERROR(100*_xlfn.IFNA(VLOOKUP($B92,KviZDarije2!$A$1:$N$1000, 7, 0), 0)/'TOP SCORES'!C$6,0)</f>
        <v>45.454545454545453</v>
      </c>
      <c r="F92" s="14">
        <f>IFERROR(100*_xlfn.IFNA(VLOOKUP($B92,KviZDarije3!$A$1:$N$1000, 7, 0), 0)/'TOP SCORES'!D$6,0)</f>
        <v>54.545454545454547</v>
      </c>
      <c r="G92" s="14">
        <f>IFERROR(100*_xlfn.IFNA(VLOOKUP($B92,KviZDarije4!$A$1:$N$1000, 7, 0), 0)/'TOP SCORES'!E$6,0)</f>
        <v>0</v>
      </c>
      <c r="H92" s="14">
        <f>IFERROR(100*_xlfn.IFNA(VLOOKUP($B92,KviZDarije5!$A$1:$N$1000, 7, 0), 0)/'TOP SCORES'!F$6,0)</f>
        <v>50</v>
      </c>
      <c r="I92" s="14">
        <f>IFERROR(100*_xlfn.IFNA(VLOOKUP($B92,KviZDarije6!$A$1:$N$1000, 7, 0), 0)/'TOP SCORES'!G$6,0)</f>
        <v>0</v>
      </c>
      <c r="J92" s="14">
        <f>IFERROR(100*_xlfn.IFNA(VLOOKUP($B92,KviZDarije7!$A$1:$N$999, 7, 0), 0)/'TOP SCORES'!H$6,0)</f>
        <v>0</v>
      </c>
      <c r="K92" s="14">
        <f>IFERROR(100*_xlfn.IFNA(VLOOKUP($B92,KviZDarije8!$A$1:$N$1000, 7, 0), 0)/'TOP SCORES'!I$6,0)</f>
        <v>27.272727272727273</v>
      </c>
      <c r="L92" s="14">
        <f>IFERROR(100*_xlfn.IFNA(VLOOKUP($B92,KviZDarije9!$A$1:$N$1000, 7, 0), 0)/'TOP SCORES'!J$6,0)</f>
        <v>36.363636363636367</v>
      </c>
      <c r="M92" s="14">
        <f>IFERROR(100*_xlfn.IFNA(VLOOKUP($B92,KviZDarije10!$A$1:$N$1000, 7, 0), 0)/'TOP SCORES'!K$6,0)</f>
        <v>0</v>
      </c>
      <c r="N92" s="14">
        <f>IFERROR(100*_xlfn.IFNA(VLOOKUP($B92,KviZDarije11!$A$1:$N$1000, 7, 0), 0)/'TOP SCORES'!L$6,0)</f>
        <v>0</v>
      </c>
    </row>
    <row r="93" spans="1:14">
      <c r="A93" s="17">
        <f ca="1">RANK(C93,C$2:C$997)</f>
        <v>92</v>
      </c>
      <c r="B93" s="8" t="s">
        <v>196</v>
      </c>
      <c r="C93" s="15" cm="1">
        <f t="array" aca="1" ref="C93" ca="1">SUM(LARGE(D93:N93,ROW(INDIRECT("1:8"))))</f>
        <v>242.42424242424244</v>
      </c>
      <c r="D93" s="14">
        <f>IFERROR(100*_xlfn.IFNA(VLOOKUP($B93,KviZDarije1!$A$1:$N$1000, 7, 0), 0)/'TOP SCORES'!B$6,0)</f>
        <v>30</v>
      </c>
      <c r="E93" s="14">
        <f>IFERROR(100*_xlfn.IFNA(VLOOKUP($B93,KviZDarije2!$A$1:$N$1000, 7, 0), 0)/'TOP SCORES'!C$6,0)</f>
        <v>0</v>
      </c>
      <c r="F93" s="14">
        <f>IFERROR(100*_xlfn.IFNA(VLOOKUP($B93,KviZDarije3!$A$1:$N$1000, 7, 0), 0)/'TOP SCORES'!D$6,0)</f>
        <v>36.363636363636367</v>
      </c>
      <c r="G93" s="14">
        <f>IFERROR(100*_xlfn.IFNA(VLOOKUP($B93,KviZDarije4!$A$1:$N$1000, 7, 0), 0)/'TOP SCORES'!E$6,0)</f>
        <v>40</v>
      </c>
      <c r="H93" s="14">
        <f>IFERROR(100*_xlfn.IFNA(VLOOKUP($B93,KviZDarije5!$A$1:$N$1000, 7, 0), 0)/'TOP SCORES'!F$6,0)</f>
        <v>20</v>
      </c>
      <c r="I93" s="14">
        <f>IFERROR(100*_xlfn.IFNA(VLOOKUP($B93,KviZDarije6!$A$1:$N$1000, 7, 0), 0)/'TOP SCORES'!G$6,0)</f>
        <v>33.333333333333336</v>
      </c>
      <c r="J93" s="14">
        <f>IFERROR(100*_xlfn.IFNA(VLOOKUP($B93,KviZDarije7!$A$1:$N$999, 7, 0), 0)/'TOP SCORES'!H$6,0)</f>
        <v>10</v>
      </c>
      <c r="K93" s="14">
        <f>IFERROR(100*_xlfn.IFNA(VLOOKUP($B93,KviZDarije8!$A$1:$N$1000, 7, 0), 0)/'TOP SCORES'!I$6,0)</f>
        <v>27.272727272727273</v>
      </c>
      <c r="L93" s="14">
        <f>IFERROR(100*_xlfn.IFNA(VLOOKUP($B93,KviZDarije9!$A$1:$N$1000, 7, 0), 0)/'TOP SCORES'!J$6,0)</f>
        <v>45.454545454545453</v>
      </c>
      <c r="M93" s="14">
        <f>IFERROR(100*_xlfn.IFNA(VLOOKUP($B93,KviZDarije10!$A$1:$N$1000, 7, 0), 0)/'TOP SCORES'!K$6,0)</f>
        <v>0</v>
      </c>
      <c r="N93" s="14">
        <f>IFERROR(100*_xlfn.IFNA(VLOOKUP($B93,KviZDarije11!$A$1:$N$1000, 7, 0), 0)/'TOP SCORES'!L$6,0)</f>
        <v>0</v>
      </c>
    </row>
    <row r="94" spans="1:14">
      <c r="A94" s="17">
        <f ca="1">RANK(C94,C$2:C$997)</f>
        <v>93</v>
      </c>
      <c r="B94" s="12" t="s">
        <v>81</v>
      </c>
      <c r="C94" s="15" cm="1">
        <f t="array" aca="1" ref="C94" ca="1">SUM(LARGE(D94:N94,ROW(INDIRECT("1:8"))))</f>
        <v>231.81818181818181</v>
      </c>
      <c r="D94" s="14">
        <f>IFERROR(100*_xlfn.IFNA(VLOOKUP($B94,KviZDarije1!$A$1:$N$1000, 7, 0), 0)/'TOP SCORES'!B$6,0)</f>
        <v>0</v>
      </c>
      <c r="E94" s="14">
        <f>IFERROR(100*_xlfn.IFNA(VLOOKUP($B94,KviZDarije2!$A$1:$N$1000, 7, 0), 0)/'TOP SCORES'!C$6,0)</f>
        <v>0</v>
      </c>
      <c r="F94" s="14">
        <f>IFERROR(100*_xlfn.IFNA(VLOOKUP($B94,KviZDarije3!$A$1:$N$1000, 7, 0), 0)/'TOP SCORES'!D$6,0)</f>
        <v>81.818181818181813</v>
      </c>
      <c r="G94" s="14">
        <f>IFERROR(100*_xlfn.IFNA(VLOOKUP($B94,KviZDarije4!$A$1:$N$1000, 7, 0), 0)/'TOP SCORES'!E$6,0)</f>
        <v>70</v>
      </c>
      <c r="H94" s="14">
        <f>IFERROR(100*_xlfn.IFNA(VLOOKUP($B94,KviZDarije5!$A$1:$N$1000, 7, 0), 0)/'TOP SCORES'!F$6,0)</f>
        <v>80</v>
      </c>
      <c r="I94" s="14">
        <f>IFERROR(100*_xlfn.IFNA(VLOOKUP($B94,KviZDarije6!$A$1:$N$1000, 7, 0), 0)/'TOP SCORES'!G$6,0)</f>
        <v>0</v>
      </c>
      <c r="J94" s="14">
        <f>IFERROR(100*_xlfn.IFNA(VLOOKUP($B94,KviZDarije7!$A$1:$N$999, 7, 0), 0)/'TOP SCORES'!H$6,0)</f>
        <v>0</v>
      </c>
      <c r="K94" s="14">
        <f>IFERROR(100*_xlfn.IFNA(VLOOKUP($B94,KviZDarije8!$A$1:$N$1000, 7, 0), 0)/'TOP SCORES'!I$6,0)</f>
        <v>0</v>
      </c>
      <c r="L94" s="14">
        <f>IFERROR(100*_xlfn.IFNA(VLOOKUP($B94,KviZDarije9!$A$1:$N$1000, 7, 0), 0)/'TOP SCORES'!J$6,0)</f>
        <v>0</v>
      </c>
      <c r="M94" s="14">
        <f>IFERROR(100*_xlfn.IFNA(VLOOKUP($B94,KviZDarije10!$A$1:$N$1000, 7, 0), 0)/'TOP SCORES'!K$6,0)</f>
        <v>0</v>
      </c>
      <c r="N94" s="14">
        <f>IFERROR(100*_xlfn.IFNA(VLOOKUP($B94,KviZDarije11!$A$1:$N$1000, 7, 0), 0)/'TOP SCORES'!L$6,0)</f>
        <v>0</v>
      </c>
    </row>
    <row r="95" spans="1:14">
      <c r="A95" s="17">
        <f ca="1">RANK(C95,C$2:C$997)</f>
        <v>94</v>
      </c>
      <c r="B95" s="12" t="s">
        <v>28</v>
      </c>
      <c r="C95" s="15" cm="1">
        <f t="array" aca="1" ref="C95" ca="1">SUM(LARGE(D95:N95,ROW(INDIRECT("1:8"))))</f>
        <v>228.18181818181819</v>
      </c>
      <c r="D95" s="14">
        <f>IFERROR(100*_xlfn.IFNA(VLOOKUP($B95,KviZDarije1!$A$1:$N$1000, 7, 0), 0)/'TOP SCORES'!B$6,0)</f>
        <v>50</v>
      </c>
      <c r="E95" s="14">
        <f>IFERROR(100*_xlfn.IFNA(VLOOKUP($B95,KviZDarije2!$A$1:$N$1000, 7, 0), 0)/'TOP SCORES'!C$6,0)</f>
        <v>54.545454545454547</v>
      </c>
      <c r="F95" s="14">
        <f>IFERROR(100*_xlfn.IFNA(VLOOKUP($B95,KviZDarije3!$A$1:$N$1000, 7, 0), 0)/'TOP SCORES'!D$6,0)</f>
        <v>63.636363636363633</v>
      </c>
      <c r="G95" s="14">
        <f>IFERROR(100*_xlfn.IFNA(VLOOKUP($B95,KviZDarije4!$A$1:$N$1000, 7, 0), 0)/'TOP SCORES'!E$6,0)</f>
        <v>0</v>
      </c>
      <c r="H95" s="14">
        <f>IFERROR(100*_xlfn.IFNA(VLOOKUP($B95,KviZDarije5!$A$1:$N$1000, 7, 0), 0)/'TOP SCORES'!F$6,0)</f>
        <v>0</v>
      </c>
      <c r="I95" s="14">
        <f>IFERROR(100*_xlfn.IFNA(VLOOKUP($B95,KviZDarije6!$A$1:$N$1000, 7, 0), 0)/'TOP SCORES'!G$6,0)</f>
        <v>0</v>
      </c>
      <c r="J95" s="14">
        <f>IFERROR(100*_xlfn.IFNA(VLOOKUP($B95,KviZDarije7!$A$1:$N$999, 7, 0), 0)/'TOP SCORES'!H$6,0)</f>
        <v>0</v>
      </c>
      <c r="K95" s="14">
        <f>IFERROR(100*_xlfn.IFNA(VLOOKUP($B95,KviZDarije8!$A$1:$N$1000, 7, 0), 0)/'TOP SCORES'!I$6,0)</f>
        <v>0</v>
      </c>
      <c r="L95" s="14">
        <f>IFERROR(100*_xlfn.IFNA(VLOOKUP($B95,KviZDarije9!$A$1:$N$1000, 7, 0), 0)/'TOP SCORES'!J$6,0)</f>
        <v>0</v>
      </c>
      <c r="M95" s="14">
        <f>IFERROR(100*_xlfn.IFNA(VLOOKUP($B95,KviZDarije10!$A$1:$N$1000, 7, 0), 0)/'TOP SCORES'!K$6,0)</f>
        <v>60</v>
      </c>
      <c r="N95" s="14">
        <f>IFERROR(100*_xlfn.IFNA(VLOOKUP($B95,KviZDarije11!$A$1:$N$1000, 7, 0), 0)/'TOP SCORES'!L$6,0)</f>
        <v>0</v>
      </c>
    </row>
    <row r="96" spans="1:14">
      <c r="A96" s="17">
        <f ca="1">RANK(C96,C$2:C$997)</f>
        <v>95</v>
      </c>
      <c r="B96" s="8" t="s">
        <v>123</v>
      </c>
      <c r="C96" s="15" cm="1">
        <f t="array" aca="1" ref="C96" ca="1">SUM(LARGE(D96:N96,ROW(INDIRECT("1:8"))))</f>
        <v>227.8787878787879</v>
      </c>
      <c r="D96" s="14">
        <f>IFERROR(100*_xlfn.IFNA(VLOOKUP($B96,KviZDarije1!$A$1:$N$1000, 7, 0), 0)/'TOP SCORES'!B$6,0)</f>
        <v>60</v>
      </c>
      <c r="E96" s="14">
        <f>IFERROR(100*_xlfn.IFNA(VLOOKUP($B96,KviZDarije2!$A$1:$N$1000, 7, 0), 0)/'TOP SCORES'!C$6,0)</f>
        <v>0</v>
      </c>
      <c r="F96" s="14">
        <f>IFERROR(100*_xlfn.IFNA(VLOOKUP($B96,KviZDarije3!$A$1:$N$1000, 7, 0), 0)/'TOP SCORES'!D$6,0)</f>
        <v>54.545454545454547</v>
      </c>
      <c r="G96" s="14">
        <f>IFERROR(100*_xlfn.IFNA(VLOOKUP($B96,KviZDarije4!$A$1:$N$1000, 7, 0), 0)/'TOP SCORES'!E$6,0)</f>
        <v>0</v>
      </c>
      <c r="H96" s="14">
        <f>IFERROR(100*_xlfn.IFNA(VLOOKUP($B96,KviZDarije5!$A$1:$N$1000, 7, 0), 0)/'TOP SCORES'!F$6,0)</f>
        <v>80</v>
      </c>
      <c r="I96" s="14">
        <f>IFERROR(100*_xlfn.IFNA(VLOOKUP($B96,KviZDarije6!$A$1:$N$1000, 7, 0), 0)/'TOP SCORES'!G$6,0)</f>
        <v>33.333333333333336</v>
      </c>
      <c r="J96" s="14">
        <f>IFERROR(100*_xlfn.IFNA(VLOOKUP($B96,KviZDarije7!$A$1:$N$999, 7, 0), 0)/'TOP SCORES'!H$6,0)</f>
        <v>0</v>
      </c>
      <c r="K96" s="14">
        <f>IFERROR(100*_xlfn.IFNA(VLOOKUP($B96,KviZDarije8!$A$1:$N$1000, 7, 0), 0)/'TOP SCORES'!I$6,0)</f>
        <v>0</v>
      </c>
      <c r="L96" s="14">
        <f>IFERROR(100*_xlfn.IFNA(VLOOKUP($B96,KviZDarije9!$A$1:$N$1000, 7, 0), 0)/'TOP SCORES'!J$6,0)</f>
        <v>0</v>
      </c>
      <c r="M96" s="14">
        <f>IFERROR(100*_xlfn.IFNA(VLOOKUP($B96,KviZDarije10!$A$1:$N$1000, 7, 0), 0)/'TOP SCORES'!K$6,0)</f>
        <v>0</v>
      </c>
      <c r="N96" s="14">
        <f>IFERROR(100*_xlfn.IFNA(VLOOKUP($B96,KviZDarije11!$A$1:$N$1000, 7, 0), 0)/'TOP SCORES'!L$6,0)</f>
        <v>0</v>
      </c>
    </row>
    <row r="97" spans="1:14">
      <c r="A97" s="17">
        <f ca="1">RANK(C97,C$2:C$997)</f>
        <v>96</v>
      </c>
      <c r="B97" s="35" t="s">
        <v>261</v>
      </c>
      <c r="C97" s="15" cm="1">
        <f t="array" aca="1" ref="C97" ca="1">SUM(LARGE(D97:N97,ROW(INDIRECT("1:8"))))</f>
        <v>225.85858585858585</v>
      </c>
      <c r="D97" s="14">
        <f>IFERROR(100*_xlfn.IFNA(VLOOKUP($B97,KviZDarije1!$A$1:$N$1000, 7, 0), 0)/'TOP SCORES'!B$6,0)</f>
        <v>0</v>
      </c>
      <c r="E97" s="14">
        <f>IFERROR(100*_xlfn.IFNA(VLOOKUP($B97,KviZDarije2!$A$1:$N$1000, 7, 0), 0)/'TOP SCORES'!C$6,0)</f>
        <v>0</v>
      </c>
      <c r="F97" s="14">
        <f>IFERROR(100*_xlfn.IFNA(VLOOKUP($B97,KviZDarije3!$A$1:$N$1000, 7, 0), 0)/'TOP SCORES'!D$6,0)</f>
        <v>0</v>
      </c>
      <c r="G97" s="14">
        <f>IFERROR(100*_xlfn.IFNA(VLOOKUP($B97,KviZDarije4!$A$1:$N$1000, 7, 0), 0)/'TOP SCORES'!E$6,0)</f>
        <v>30</v>
      </c>
      <c r="H97" s="14">
        <f>IFERROR(100*_xlfn.IFNA(VLOOKUP($B97,KviZDarije5!$A$1:$N$1000, 7, 0), 0)/'TOP SCORES'!F$6,0)</f>
        <v>50</v>
      </c>
      <c r="I97" s="14">
        <f>IFERROR(100*_xlfn.IFNA(VLOOKUP($B97,KviZDarije6!$A$1:$N$1000, 7, 0), 0)/'TOP SCORES'!G$6,0)</f>
        <v>22.222222222222221</v>
      </c>
      <c r="J97" s="14">
        <f>IFERROR(100*_xlfn.IFNA(VLOOKUP($B97,KviZDarije7!$A$1:$N$999, 7, 0), 0)/'TOP SCORES'!H$6,0)</f>
        <v>10</v>
      </c>
      <c r="K97" s="14">
        <f>IFERROR(100*_xlfn.IFNA(VLOOKUP($B97,KviZDarije8!$A$1:$N$1000, 7, 0), 0)/'TOP SCORES'!I$6,0)</f>
        <v>0</v>
      </c>
      <c r="L97" s="14">
        <f>IFERROR(100*_xlfn.IFNA(VLOOKUP($B97,KviZDarije9!$A$1:$N$1000, 7, 0), 0)/'TOP SCORES'!J$6,0)</f>
        <v>63.636363636363633</v>
      </c>
      <c r="M97" s="14">
        <f>IFERROR(100*_xlfn.IFNA(VLOOKUP($B97,KviZDarije10!$A$1:$N$1000, 7, 0), 0)/'TOP SCORES'!K$6,0)</f>
        <v>50</v>
      </c>
      <c r="N97" s="14">
        <f>IFERROR(100*_xlfn.IFNA(VLOOKUP($B97,KviZDarije11!$A$1:$N$1000, 7, 0), 0)/'TOP SCORES'!L$6,0)</f>
        <v>0</v>
      </c>
    </row>
    <row r="98" spans="1:14">
      <c r="A98" s="17">
        <f ca="1">RANK(C98,C$2:C$997)</f>
        <v>97</v>
      </c>
      <c r="B98" s="12" t="s">
        <v>151</v>
      </c>
      <c r="C98" s="15" cm="1">
        <f t="array" aca="1" ref="C98" ca="1">SUM(LARGE(D98:N98,ROW(INDIRECT("1:8"))))</f>
        <v>225.15151515151518</v>
      </c>
      <c r="D98" s="14">
        <f>IFERROR(100*_xlfn.IFNA(VLOOKUP($B98,KviZDarije1!$A$1:$N$1000, 7, 0), 0)/'TOP SCORES'!B$6,0)</f>
        <v>30</v>
      </c>
      <c r="E98" s="14">
        <f>IFERROR(100*_xlfn.IFNA(VLOOKUP($B98,KviZDarije2!$A$1:$N$1000, 7, 0), 0)/'TOP SCORES'!C$6,0)</f>
        <v>18.181818181818183</v>
      </c>
      <c r="F98" s="14">
        <f>IFERROR(100*_xlfn.IFNA(VLOOKUP($B98,KviZDarije3!$A$1:$N$1000, 7, 0), 0)/'TOP SCORES'!D$6,0)</f>
        <v>36.363636363636367</v>
      </c>
      <c r="G98" s="14">
        <f>IFERROR(100*_xlfn.IFNA(VLOOKUP($B98,KviZDarije4!$A$1:$N$1000, 7, 0), 0)/'TOP SCORES'!E$6,0)</f>
        <v>50</v>
      </c>
      <c r="H98" s="14">
        <f>IFERROR(100*_xlfn.IFNA(VLOOKUP($B98,KviZDarije5!$A$1:$N$1000, 7, 0), 0)/'TOP SCORES'!F$6,0)</f>
        <v>20</v>
      </c>
      <c r="I98" s="14">
        <f>IFERROR(100*_xlfn.IFNA(VLOOKUP($B98,KviZDarije6!$A$1:$N$1000, 7, 0), 0)/'TOP SCORES'!G$6,0)</f>
        <v>33.333333333333336</v>
      </c>
      <c r="J98" s="14">
        <f>IFERROR(100*_xlfn.IFNA(VLOOKUP($B98,KviZDarije7!$A$1:$N$999, 7, 0), 0)/'TOP SCORES'!H$6,0)</f>
        <v>10</v>
      </c>
      <c r="K98" s="14">
        <f>IFERROR(100*_xlfn.IFNA(VLOOKUP($B98,KviZDarije8!$A$1:$N$1000, 7, 0), 0)/'TOP SCORES'!I$6,0)</f>
        <v>0</v>
      </c>
      <c r="L98" s="14">
        <f>IFERROR(100*_xlfn.IFNA(VLOOKUP($B98,KviZDarije9!$A$1:$N$1000, 7, 0), 0)/'TOP SCORES'!J$6,0)</f>
        <v>27.272727272727273</v>
      </c>
      <c r="M98" s="14">
        <f>IFERROR(100*_xlfn.IFNA(VLOOKUP($B98,KviZDarije10!$A$1:$N$1000, 7, 0), 0)/'TOP SCORES'!K$6,0)</f>
        <v>0</v>
      </c>
      <c r="N98" s="14">
        <f>IFERROR(100*_xlfn.IFNA(VLOOKUP($B98,KviZDarije11!$A$1:$N$1000, 7, 0), 0)/'TOP SCORES'!L$6,0)</f>
        <v>0</v>
      </c>
    </row>
    <row r="99" spans="1:14">
      <c r="A99" s="17">
        <f ca="1">RANK(C99,C$2:C$997)</f>
        <v>98</v>
      </c>
      <c r="B99" s="12" t="s">
        <v>130</v>
      </c>
      <c r="C99" s="15" cm="1">
        <f t="array" aca="1" ref="C99" ca="1">SUM(LARGE(D99:N99,ROW(INDIRECT("1:8"))))</f>
        <v>223.53535353535355</v>
      </c>
      <c r="D99" s="14">
        <f>IFERROR(100*_xlfn.IFNA(VLOOKUP($B99,KviZDarije1!$A$1:$N$1000, 7, 0), 0)/'TOP SCORES'!B$6,0)</f>
        <v>20</v>
      </c>
      <c r="E99" s="14">
        <f>IFERROR(100*_xlfn.IFNA(VLOOKUP($B99,KviZDarije2!$A$1:$N$1000, 7, 0), 0)/'TOP SCORES'!C$6,0)</f>
        <v>0</v>
      </c>
      <c r="F99" s="14">
        <f>IFERROR(100*_xlfn.IFNA(VLOOKUP($B99,KviZDarije3!$A$1:$N$1000, 7, 0), 0)/'TOP SCORES'!D$6,0)</f>
        <v>45.454545454545453</v>
      </c>
      <c r="G99" s="14">
        <f>IFERROR(100*_xlfn.IFNA(VLOOKUP($B99,KviZDarije4!$A$1:$N$1000, 7, 0), 0)/'TOP SCORES'!E$6,0)</f>
        <v>30</v>
      </c>
      <c r="H99" s="14">
        <f>IFERROR(100*_xlfn.IFNA(VLOOKUP($B99,KviZDarije5!$A$1:$N$1000, 7, 0), 0)/'TOP SCORES'!F$6,0)</f>
        <v>0</v>
      </c>
      <c r="I99" s="14">
        <f>IFERROR(100*_xlfn.IFNA(VLOOKUP($B99,KviZDarije6!$A$1:$N$1000, 7, 0), 0)/'TOP SCORES'!G$6,0)</f>
        <v>44.444444444444443</v>
      </c>
      <c r="J99" s="14">
        <f>IFERROR(100*_xlfn.IFNA(VLOOKUP($B99,KviZDarije7!$A$1:$N$999, 7, 0), 0)/'TOP SCORES'!H$6,0)</f>
        <v>20</v>
      </c>
      <c r="K99" s="14">
        <f>IFERROR(100*_xlfn.IFNA(VLOOKUP($B99,KviZDarije8!$A$1:$N$1000, 7, 0), 0)/'TOP SCORES'!I$6,0)</f>
        <v>36.363636363636367</v>
      </c>
      <c r="L99" s="14">
        <f>IFERROR(100*_xlfn.IFNA(VLOOKUP($B99,KviZDarije9!$A$1:$N$1000, 7, 0), 0)/'TOP SCORES'!J$6,0)</f>
        <v>27.272727272727273</v>
      </c>
      <c r="M99" s="14">
        <f>IFERROR(100*_xlfn.IFNA(VLOOKUP($B99,KviZDarije10!$A$1:$N$1000, 7, 0), 0)/'TOP SCORES'!K$6,0)</f>
        <v>0</v>
      </c>
      <c r="N99" s="14">
        <f>IFERROR(100*_xlfn.IFNA(VLOOKUP($B99,KviZDarije11!$A$1:$N$1000, 7, 0), 0)/'TOP SCORES'!L$6,0)</f>
        <v>0</v>
      </c>
    </row>
    <row r="100" spans="1:14">
      <c r="A100" s="17">
        <f ca="1">RANK(C100,C$2:C$997)</f>
        <v>99</v>
      </c>
      <c r="B100" s="12" t="s">
        <v>149</v>
      </c>
      <c r="C100" s="15" cm="1">
        <f t="array" aca="1" ref="C100" ca="1">SUM(LARGE(D100:N100,ROW(INDIRECT("1:8"))))</f>
        <v>222.92929292929296</v>
      </c>
      <c r="D100" s="14">
        <f>IFERROR(100*_xlfn.IFNA(VLOOKUP($B100,KviZDarije1!$A$1:$N$1000, 7, 0), 0)/'TOP SCORES'!B$6,0)</f>
        <v>0</v>
      </c>
      <c r="E100" s="14">
        <f>IFERROR(100*_xlfn.IFNA(VLOOKUP($B100,KviZDarije2!$A$1:$N$1000, 7, 0), 0)/'TOP SCORES'!C$6,0)</f>
        <v>27.272727272727273</v>
      </c>
      <c r="F100" s="14">
        <f>IFERROR(100*_xlfn.IFNA(VLOOKUP($B100,KviZDarije3!$A$1:$N$1000, 7, 0), 0)/'TOP SCORES'!D$6,0)</f>
        <v>9.0909090909090917</v>
      </c>
      <c r="G100" s="14">
        <f>IFERROR(100*_xlfn.IFNA(VLOOKUP($B100,KviZDarije4!$A$1:$N$1000, 7, 0), 0)/'TOP SCORES'!E$6,0)</f>
        <v>30</v>
      </c>
      <c r="H100" s="14">
        <f>IFERROR(100*_xlfn.IFNA(VLOOKUP($B100,KviZDarije5!$A$1:$N$1000, 7, 0), 0)/'TOP SCORES'!F$6,0)</f>
        <v>30</v>
      </c>
      <c r="I100" s="14">
        <f>IFERROR(100*_xlfn.IFNA(VLOOKUP($B100,KviZDarije6!$A$1:$N$1000, 7, 0), 0)/'TOP SCORES'!G$6,0)</f>
        <v>11.111111111111111</v>
      </c>
      <c r="J100" s="14">
        <f>IFERROR(100*_xlfn.IFNA(VLOOKUP($B100,KviZDarije7!$A$1:$N$999, 7, 0), 0)/'TOP SCORES'!H$6,0)</f>
        <v>20</v>
      </c>
      <c r="K100" s="14">
        <f>IFERROR(100*_xlfn.IFNA(VLOOKUP($B100,KviZDarije8!$A$1:$N$1000, 7, 0), 0)/'TOP SCORES'!I$6,0)</f>
        <v>27.272727272727273</v>
      </c>
      <c r="L100" s="14">
        <f>IFERROR(100*_xlfn.IFNA(VLOOKUP($B100,KviZDarije9!$A$1:$N$1000, 7, 0), 0)/'TOP SCORES'!J$6,0)</f>
        <v>27.272727272727273</v>
      </c>
      <c r="M100" s="14">
        <f>IFERROR(100*_xlfn.IFNA(VLOOKUP($B100,KviZDarije10!$A$1:$N$1000, 7, 0), 0)/'TOP SCORES'!K$6,0)</f>
        <v>50</v>
      </c>
      <c r="N100" s="14">
        <f>IFERROR(100*_xlfn.IFNA(VLOOKUP($B100,KviZDarije11!$A$1:$N$1000, 7, 0), 0)/'TOP SCORES'!L$6,0)</f>
        <v>0</v>
      </c>
    </row>
    <row r="101" spans="1:14">
      <c r="A101" s="17">
        <f ca="1">RANK(C101,C$2:C$997)</f>
        <v>100</v>
      </c>
      <c r="B101" s="12" t="s">
        <v>42</v>
      </c>
      <c r="C101" s="15" cm="1">
        <f t="array" aca="1" ref="C101" ca="1">SUM(LARGE(D101:N101,ROW(INDIRECT("1:8"))))</f>
        <v>222.32323232323233</v>
      </c>
      <c r="D101" s="14">
        <f>IFERROR(100*_xlfn.IFNA(VLOOKUP($B101,KviZDarije1!$A$1:$N$1000, 7, 0), 0)/'TOP SCORES'!B$6,0)</f>
        <v>90</v>
      </c>
      <c r="E101" s="14">
        <f>IFERROR(100*_xlfn.IFNA(VLOOKUP($B101,KviZDarije2!$A$1:$N$1000, 7, 0), 0)/'TOP SCORES'!C$6,0)</f>
        <v>0</v>
      </c>
      <c r="F101" s="14">
        <f>IFERROR(100*_xlfn.IFNA(VLOOKUP($B101,KviZDarije3!$A$1:$N$1000, 7, 0), 0)/'TOP SCORES'!D$6,0)</f>
        <v>54.545454545454547</v>
      </c>
      <c r="G101" s="14">
        <f>IFERROR(100*_xlfn.IFNA(VLOOKUP($B101,KviZDarije4!$A$1:$N$1000, 7, 0), 0)/'TOP SCORES'!E$6,0)</f>
        <v>0</v>
      </c>
      <c r="H101" s="14">
        <f>IFERROR(100*_xlfn.IFNA(VLOOKUP($B101,KviZDarije5!$A$1:$N$1000, 7, 0), 0)/'TOP SCORES'!F$6,0)</f>
        <v>0</v>
      </c>
      <c r="I101" s="14">
        <f>IFERROR(100*_xlfn.IFNA(VLOOKUP($B101,KviZDarije6!$A$1:$N$1000, 7, 0), 0)/'TOP SCORES'!G$6,0)</f>
        <v>77.777777777777771</v>
      </c>
      <c r="J101" s="14">
        <f>IFERROR(100*_xlfn.IFNA(VLOOKUP($B101,KviZDarije7!$A$1:$N$999, 7, 0), 0)/'TOP SCORES'!H$6,0)</f>
        <v>0</v>
      </c>
      <c r="K101" s="14">
        <f>IFERROR(100*_xlfn.IFNA(VLOOKUP($B101,KviZDarije8!$A$1:$N$1000, 7, 0), 0)/'TOP SCORES'!I$6,0)</f>
        <v>0</v>
      </c>
      <c r="L101" s="14">
        <f>IFERROR(100*_xlfn.IFNA(VLOOKUP($B101,KviZDarije9!$A$1:$N$1000, 7, 0), 0)/'TOP SCORES'!J$6,0)</f>
        <v>0</v>
      </c>
      <c r="M101" s="14">
        <f>IFERROR(100*_xlfn.IFNA(VLOOKUP($B101,KviZDarije10!$A$1:$N$1000, 7, 0), 0)/'TOP SCORES'!K$6,0)</f>
        <v>0</v>
      </c>
      <c r="N101" s="14">
        <f>IFERROR(100*_xlfn.IFNA(VLOOKUP($B101,KviZDarije11!$A$1:$N$1000, 7, 0), 0)/'TOP SCORES'!L$6,0)</f>
        <v>0</v>
      </c>
    </row>
    <row r="102" spans="1:14">
      <c r="A102" s="17">
        <f ca="1">RANK(C102,C$2:C$997)</f>
        <v>101</v>
      </c>
      <c r="B102" s="12" t="s">
        <v>103</v>
      </c>
      <c r="C102" s="15" cm="1">
        <f t="array" aca="1" ref="C102" ca="1">SUM(LARGE(D102:N102,ROW(INDIRECT("1:8"))))</f>
        <v>222.02020202020205</v>
      </c>
      <c r="D102" s="14">
        <f>IFERROR(100*_xlfn.IFNA(VLOOKUP($B102,KviZDarije1!$A$1:$N$1000, 7, 0), 0)/'TOP SCORES'!B$6,0)</f>
        <v>50</v>
      </c>
      <c r="E102" s="14">
        <f>IFERROR(100*_xlfn.IFNA(VLOOKUP($B102,KviZDarije2!$A$1:$N$1000, 7, 0), 0)/'TOP SCORES'!C$6,0)</f>
        <v>18.181818181818183</v>
      </c>
      <c r="F102" s="14">
        <f>IFERROR(100*_xlfn.IFNA(VLOOKUP($B102,KviZDarije3!$A$1:$N$1000, 7, 0), 0)/'TOP SCORES'!D$6,0)</f>
        <v>27.272727272727273</v>
      </c>
      <c r="G102" s="14">
        <f>IFERROR(100*_xlfn.IFNA(VLOOKUP($B102,KviZDarije4!$A$1:$N$1000, 7, 0), 0)/'TOP SCORES'!E$6,0)</f>
        <v>10</v>
      </c>
      <c r="H102" s="14">
        <f>IFERROR(100*_xlfn.IFNA(VLOOKUP($B102,KviZDarije5!$A$1:$N$1000, 7, 0), 0)/'TOP SCORES'!F$6,0)</f>
        <v>20</v>
      </c>
      <c r="I102" s="14">
        <f>IFERROR(100*_xlfn.IFNA(VLOOKUP($B102,KviZDarije6!$A$1:$N$1000, 7, 0), 0)/'TOP SCORES'!G$6,0)</f>
        <v>11.111111111111111</v>
      </c>
      <c r="J102" s="14">
        <f>IFERROR(100*_xlfn.IFNA(VLOOKUP($B102,KviZDarije7!$A$1:$N$999, 7, 0), 0)/'TOP SCORES'!H$6,0)</f>
        <v>10</v>
      </c>
      <c r="K102" s="14">
        <f>IFERROR(100*_xlfn.IFNA(VLOOKUP($B102,KviZDarije8!$A$1:$N$1000, 7, 0), 0)/'TOP SCORES'!I$6,0)</f>
        <v>27.272727272727273</v>
      </c>
      <c r="L102" s="14">
        <f>IFERROR(100*_xlfn.IFNA(VLOOKUP($B102,KviZDarije9!$A$1:$N$1000, 7, 0), 0)/'TOP SCORES'!J$6,0)</f>
        <v>18.181818181818183</v>
      </c>
      <c r="M102" s="14">
        <f>IFERROR(100*_xlfn.IFNA(VLOOKUP($B102,KviZDarije10!$A$1:$N$1000, 7, 0), 0)/'TOP SCORES'!K$6,0)</f>
        <v>50</v>
      </c>
      <c r="N102" s="14">
        <f>IFERROR(100*_xlfn.IFNA(VLOOKUP($B102,KviZDarije11!$A$1:$N$1000, 7, 0), 0)/'TOP SCORES'!L$6,0)</f>
        <v>0</v>
      </c>
    </row>
    <row r="103" spans="1:14">
      <c r="A103" s="17">
        <f ca="1">RANK(C103,C$2:C$997)</f>
        <v>102</v>
      </c>
      <c r="B103" s="12" t="s">
        <v>126</v>
      </c>
      <c r="C103" s="15" cm="1">
        <f t="array" aca="1" ref="C103" ca="1">SUM(LARGE(D103:N103,ROW(INDIRECT("1:8"))))</f>
        <v>216.06060606060609</v>
      </c>
      <c r="D103" s="14">
        <f>IFERROR(100*_xlfn.IFNA(VLOOKUP($B103,KviZDarije1!$A$1:$N$1000, 7, 0), 0)/'TOP SCORES'!B$6,0)</f>
        <v>0</v>
      </c>
      <c r="E103" s="14">
        <f>IFERROR(100*_xlfn.IFNA(VLOOKUP($B103,KviZDarije2!$A$1:$N$1000, 7, 0), 0)/'TOP SCORES'!C$6,0)</f>
        <v>18.181818181818183</v>
      </c>
      <c r="F103" s="14">
        <f>IFERROR(100*_xlfn.IFNA(VLOOKUP($B103,KviZDarije3!$A$1:$N$1000, 7, 0), 0)/'TOP SCORES'!D$6,0)</f>
        <v>27.272727272727273</v>
      </c>
      <c r="G103" s="14">
        <f>IFERROR(100*_xlfn.IFNA(VLOOKUP($B103,KviZDarije4!$A$1:$N$1000, 7, 0), 0)/'TOP SCORES'!E$6,0)</f>
        <v>20</v>
      </c>
      <c r="H103" s="14">
        <f>IFERROR(100*_xlfn.IFNA(VLOOKUP($B103,KviZDarije5!$A$1:$N$1000, 7, 0), 0)/'TOP SCORES'!F$6,0)</f>
        <v>50</v>
      </c>
      <c r="I103" s="14">
        <f>IFERROR(100*_xlfn.IFNA(VLOOKUP($B103,KviZDarije6!$A$1:$N$1000, 7, 0), 0)/'TOP SCORES'!G$6,0)</f>
        <v>33.333333333333336</v>
      </c>
      <c r="J103" s="14">
        <f>IFERROR(100*_xlfn.IFNA(VLOOKUP($B103,KviZDarije7!$A$1:$N$999, 7, 0), 0)/'TOP SCORES'!H$6,0)</f>
        <v>40</v>
      </c>
      <c r="K103" s="14">
        <f>IFERROR(100*_xlfn.IFNA(VLOOKUP($B103,KviZDarije8!$A$1:$N$1000, 7, 0), 0)/'TOP SCORES'!I$6,0)</f>
        <v>27.272727272727273</v>
      </c>
      <c r="L103" s="14">
        <f>IFERROR(100*_xlfn.IFNA(VLOOKUP($B103,KviZDarije9!$A$1:$N$1000, 7, 0), 0)/'TOP SCORES'!J$6,0)</f>
        <v>0</v>
      </c>
      <c r="M103" s="14">
        <f>IFERROR(100*_xlfn.IFNA(VLOOKUP($B103,KviZDarije10!$A$1:$N$1000, 7, 0), 0)/'TOP SCORES'!K$6,0)</f>
        <v>0</v>
      </c>
      <c r="N103" s="14">
        <f>IFERROR(100*_xlfn.IFNA(VLOOKUP($B103,KviZDarije11!$A$1:$N$1000, 7, 0), 0)/'TOP SCORES'!L$6,0)</f>
        <v>0</v>
      </c>
    </row>
    <row r="104" spans="1:14">
      <c r="A104" s="17">
        <f ca="1">RANK(C104,C$2:C$997)</f>
        <v>103</v>
      </c>
      <c r="B104" s="8" t="s">
        <v>19</v>
      </c>
      <c r="C104" s="15" cm="1">
        <f t="array" aca="1" ref="C104" ca="1">SUM(LARGE(D104:N104,ROW(INDIRECT("1:8"))))</f>
        <v>214.44444444444446</v>
      </c>
      <c r="D104" s="14">
        <f>IFERROR(100*_xlfn.IFNA(VLOOKUP($B104,KviZDarije1!$A$1:$N$1000, 7, 0), 0)/'TOP SCORES'!B$6,0)</f>
        <v>10</v>
      </c>
      <c r="E104" s="14">
        <f>IFERROR(100*_xlfn.IFNA(VLOOKUP($B104,KviZDarije2!$A$1:$N$1000, 7, 0), 0)/'TOP SCORES'!C$6,0)</f>
        <v>27.272727272727273</v>
      </c>
      <c r="F104" s="14">
        <f>IFERROR(100*_xlfn.IFNA(VLOOKUP($B104,KviZDarije3!$A$1:$N$1000, 7, 0), 0)/'TOP SCORES'!D$6,0)</f>
        <v>27.272727272727273</v>
      </c>
      <c r="G104" s="14">
        <f>IFERROR(100*_xlfn.IFNA(VLOOKUP($B104,KviZDarije4!$A$1:$N$1000, 7, 0), 0)/'TOP SCORES'!E$6,0)</f>
        <v>10</v>
      </c>
      <c r="H104" s="14">
        <f>IFERROR(100*_xlfn.IFNA(VLOOKUP($B104,KviZDarije5!$A$1:$N$1000, 7, 0), 0)/'TOP SCORES'!F$6,0)</f>
        <v>30</v>
      </c>
      <c r="I104" s="14">
        <f>IFERROR(100*_xlfn.IFNA(VLOOKUP($B104,KviZDarije6!$A$1:$N$1000, 7, 0), 0)/'TOP SCORES'!G$6,0)</f>
        <v>44.444444444444443</v>
      </c>
      <c r="J104" s="14">
        <f>IFERROR(100*_xlfn.IFNA(VLOOKUP($B104,KviZDarije7!$A$1:$N$999, 7, 0), 0)/'TOP SCORES'!H$6,0)</f>
        <v>10</v>
      </c>
      <c r="K104" s="14">
        <f>IFERROR(100*_xlfn.IFNA(VLOOKUP($B104,KviZDarije8!$A$1:$N$1000, 7, 0), 0)/'TOP SCORES'!I$6,0)</f>
        <v>18.181818181818183</v>
      </c>
      <c r="L104" s="14">
        <f>IFERROR(100*_xlfn.IFNA(VLOOKUP($B104,KviZDarije9!$A$1:$N$1000, 7, 0), 0)/'TOP SCORES'!J$6,0)</f>
        <v>27.272727272727273</v>
      </c>
      <c r="M104" s="14">
        <f>IFERROR(100*_xlfn.IFNA(VLOOKUP($B104,KviZDarije10!$A$1:$N$1000, 7, 0), 0)/'TOP SCORES'!K$6,0)</f>
        <v>30</v>
      </c>
      <c r="N104" s="14">
        <f>IFERROR(100*_xlfn.IFNA(VLOOKUP($B104,KviZDarije11!$A$1:$N$1000, 7, 0), 0)/'TOP SCORES'!L$6,0)</f>
        <v>0</v>
      </c>
    </row>
    <row r="105" spans="1:14">
      <c r="A105" s="17">
        <f ca="1">RANK(C105,C$2:C$997)</f>
        <v>104</v>
      </c>
      <c r="B105" s="12" t="s">
        <v>229</v>
      </c>
      <c r="C105" s="15" cm="1">
        <f t="array" aca="1" ref="C105" ca="1">SUM(LARGE(D105:N105,ROW(INDIRECT("1:8"))))</f>
        <v>213.93939393939397</v>
      </c>
      <c r="D105" s="14">
        <f>IFERROR(100*_xlfn.IFNA(VLOOKUP($B105,KviZDarije1!$A$1:$N$1000, 7, 0), 0)/'TOP SCORES'!B$6,0)</f>
        <v>0</v>
      </c>
      <c r="E105" s="14">
        <f>IFERROR(100*_xlfn.IFNA(VLOOKUP($B105,KviZDarije2!$A$1:$N$1000, 7, 0), 0)/'TOP SCORES'!C$6,0)</f>
        <v>0</v>
      </c>
      <c r="F105" s="14">
        <f>IFERROR(100*_xlfn.IFNA(VLOOKUP($B105,KviZDarije3!$A$1:$N$1000, 7, 0), 0)/'TOP SCORES'!D$6,0)</f>
        <v>27.272727272727273</v>
      </c>
      <c r="G105" s="14">
        <f>IFERROR(100*_xlfn.IFNA(VLOOKUP($B105,KviZDarije4!$A$1:$N$1000, 7, 0), 0)/'TOP SCORES'!E$6,0)</f>
        <v>20</v>
      </c>
      <c r="H105" s="14">
        <f>IFERROR(100*_xlfn.IFNA(VLOOKUP($B105,KviZDarije5!$A$1:$N$1000, 7, 0), 0)/'TOP SCORES'!F$6,0)</f>
        <v>50</v>
      </c>
      <c r="I105" s="14">
        <f>IFERROR(100*_xlfn.IFNA(VLOOKUP($B105,KviZDarije6!$A$1:$N$1000, 7, 0), 0)/'TOP SCORES'!G$6,0)</f>
        <v>66.666666666666671</v>
      </c>
      <c r="J105" s="14">
        <f>IFERROR(100*_xlfn.IFNA(VLOOKUP($B105,KviZDarije7!$A$1:$N$999, 7, 0), 0)/'TOP SCORES'!H$6,0)</f>
        <v>0</v>
      </c>
      <c r="K105" s="14">
        <f>IFERROR(100*_xlfn.IFNA(VLOOKUP($B105,KviZDarije8!$A$1:$N$1000, 7, 0), 0)/'TOP SCORES'!I$6,0)</f>
        <v>0</v>
      </c>
      <c r="L105" s="14">
        <f>IFERROR(100*_xlfn.IFNA(VLOOKUP($B105,KviZDarije9!$A$1:$N$1000, 7, 0), 0)/'TOP SCORES'!J$6,0)</f>
        <v>0</v>
      </c>
      <c r="M105" s="14">
        <f>IFERROR(100*_xlfn.IFNA(VLOOKUP($B105,KviZDarije10!$A$1:$N$1000, 7, 0), 0)/'TOP SCORES'!K$6,0)</f>
        <v>50</v>
      </c>
      <c r="N105" s="14">
        <f>IFERROR(100*_xlfn.IFNA(VLOOKUP($B105,KviZDarije11!$A$1:$N$1000, 7, 0), 0)/'TOP SCORES'!L$6,0)</f>
        <v>0</v>
      </c>
    </row>
    <row r="106" spans="1:14">
      <c r="A106" s="17">
        <f ca="1">RANK(C106,C$2:C$997)</f>
        <v>105</v>
      </c>
      <c r="B106" s="12" t="s">
        <v>145</v>
      </c>
      <c r="C106" s="15" cm="1">
        <f t="array" aca="1" ref="C106" ca="1">SUM(LARGE(D106:N106,ROW(INDIRECT("1:8"))))</f>
        <v>212.42424242424244</v>
      </c>
      <c r="D106" s="14">
        <f>IFERROR(100*_xlfn.IFNA(VLOOKUP($B106,KviZDarije1!$A$1:$N$1000, 7, 0), 0)/'TOP SCORES'!B$6,0)</f>
        <v>20</v>
      </c>
      <c r="E106" s="14">
        <f>IFERROR(100*_xlfn.IFNA(VLOOKUP($B106,KviZDarije2!$A$1:$N$1000, 7, 0), 0)/'TOP SCORES'!C$6,0)</f>
        <v>27.272727272727273</v>
      </c>
      <c r="F106" s="14">
        <f>IFERROR(100*_xlfn.IFNA(VLOOKUP($B106,KviZDarije3!$A$1:$N$1000, 7, 0), 0)/'TOP SCORES'!D$6,0)</f>
        <v>27.272727272727273</v>
      </c>
      <c r="G106" s="14">
        <f>IFERROR(100*_xlfn.IFNA(VLOOKUP($B106,KviZDarije4!$A$1:$N$1000, 7, 0), 0)/'TOP SCORES'!E$6,0)</f>
        <v>10</v>
      </c>
      <c r="H106" s="14">
        <f>IFERROR(100*_xlfn.IFNA(VLOOKUP($B106,KviZDarije5!$A$1:$N$1000, 7, 0), 0)/'TOP SCORES'!F$6,0)</f>
        <v>20</v>
      </c>
      <c r="I106" s="14">
        <f>IFERROR(100*_xlfn.IFNA(VLOOKUP($B106,KviZDarije6!$A$1:$N$1000, 7, 0), 0)/'TOP SCORES'!G$6,0)</f>
        <v>33.333333333333336</v>
      </c>
      <c r="J106" s="14">
        <f>IFERROR(100*_xlfn.IFNA(VLOOKUP($B106,KviZDarije7!$A$1:$N$999, 7, 0), 0)/'TOP SCORES'!H$6,0)</f>
        <v>0</v>
      </c>
      <c r="K106" s="14">
        <f>IFERROR(100*_xlfn.IFNA(VLOOKUP($B106,KviZDarije8!$A$1:$N$1000, 7, 0), 0)/'TOP SCORES'!I$6,0)</f>
        <v>18.181818181818183</v>
      </c>
      <c r="L106" s="14">
        <f>IFERROR(100*_xlfn.IFNA(VLOOKUP($B106,KviZDarije9!$A$1:$N$1000, 7, 0), 0)/'TOP SCORES'!J$6,0)</f>
        <v>36.363636363636367</v>
      </c>
      <c r="M106" s="14">
        <f>IFERROR(100*_xlfn.IFNA(VLOOKUP($B106,KviZDarije10!$A$1:$N$1000, 7, 0), 0)/'TOP SCORES'!K$6,0)</f>
        <v>30</v>
      </c>
      <c r="N106" s="14">
        <f>IFERROR(100*_xlfn.IFNA(VLOOKUP($B106,KviZDarije11!$A$1:$N$1000, 7, 0), 0)/'TOP SCORES'!L$6,0)</f>
        <v>0</v>
      </c>
    </row>
    <row r="107" spans="1:14">
      <c r="A107" s="17">
        <f ca="1">RANK(C107,C$2:C$997)</f>
        <v>106</v>
      </c>
      <c r="B107" s="8" t="s">
        <v>57</v>
      </c>
      <c r="C107" s="15" cm="1">
        <f t="array" aca="1" ref="C107" ca="1">SUM(LARGE(D107:N107,ROW(INDIRECT("1:8"))))</f>
        <v>197.27272727272731</v>
      </c>
      <c r="D107" s="14">
        <f>IFERROR(100*_xlfn.IFNA(VLOOKUP($B107,KviZDarije1!$A$1:$N$1000, 7, 0), 0)/'TOP SCORES'!B$6,0)</f>
        <v>70</v>
      </c>
      <c r="E107" s="14">
        <f>IFERROR(100*_xlfn.IFNA(VLOOKUP($B107,KviZDarije2!$A$1:$N$1000, 7, 0), 0)/'TOP SCORES'!C$6,0)</f>
        <v>54.545454545454547</v>
      </c>
      <c r="F107" s="14">
        <f>IFERROR(100*_xlfn.IFNA(VLOOKUP($B107,KviZDarije3!$A$1:$N$1000, 7, 0), 0)/'TOP SCORES'!D$6,0)</f>
        <v>72.727272727272734</v>
      </c>
      <c r="G107" s="14">
        <f>IFERROR(100*_xlfn.IFNA(VLOOKUP($B107,KviZDarije4!$A$1:$N$1000, 7, 0), 0)/'TOP SCORES'!E$6,0)</f>
        <v>0</v>
      </c>
      <c r="H107" s="14">
        <f>IFERROR(100*_xlfn.IFNA(VLOOKUP($B107,KviZDarije5!$A$1:$N$1000, 7, 0), 0)/'TOP SCORES'!F$6,0)</f>
        <v>0</v>
      </c>
      <c r="I107" s="14">
        <f>IFERROR(100*_xlfn.IFNA(VLOOKUP($B107,KviZDarije6!$A$1:$N$1000, 7, 0), 0)/'TOP SCORES'!G$6,0)</f>
        <v>0</v>
      </c>
      <c r="J107" s="14">
        <f>IFERROR(100*_xlfn.IFNA(VLOOKUP($B107,KviZDarije7!$A$1:$N$999, 7, 0), 0)/'TOP SCORES'!H$6,0)</f>
        <v>0</v>
      </c>
      <c r="K107" s="14">
        <f>IFERROR(100*_xlfn.IFNA(VLOOKUP($B107,KviZDarije8!$A$1:$N$1000, 7, 0), 0)/'TOP SCORES'!I$6,0)</f>
        <v>0</v>
      </c>
      <c r="L107" s="14">
        <f>IFERROR(100*_xlfn.IFNA(VLOOKUP($B107,KviZDarije9!$A$1:$N$1000, 7, 0), 0)/'TOP SCORES'!J$6,0)</f>
        <v>0</v>
      </c>
      <c r="M107" s="14">
        <f>IFERROR(100*_xlfn.IFNA(VLOOKUP($B107,KviZDarije10!$A$1:$N$1000, 7, 0), 0)/'TOP SCORES'!K$6,0)</f>
        <v>0</v>
      </c>
      <c r="N107" s="14">
        <f>IFERROR(100*_xlfn.IFNA(VLOOKUP($B107,KviZDarije11!$A$1:$N$1000, 7, 0), 0)/'TOP SCORES'!L$6,0)</f>
        <v>0</v>
      </c>
    </row>
    <row r="108" spans="1:14">
      <c r="A108" s="17">
        <f ca="1">RANK(C108,C$2:C$997)</f>
        <v>107</v>
      </c>
      <c r="B108" s="12" t="s">
        <v>82</v>
      </c>
      <c r="C108" s="15" cm="1">
        <f t="array" aca="1" ref="C108" ca="1">SUM(LARGE(D108:N108,ROW(INDIRECT("1:8"))))</f>
        <v>196.26262626262627</v>
      </c>
      <c r="D108" s="14">
        <f>IFERROR(100*_xlfn.IFNA(VLOOKUP($B108,KviZDarije1!$A$1:$N$1000, 7, 0), 0)/'TOP SCORES'!B$6,0)</f>
        <v>20</v>
      </c>
      <c r="E108" s="14">
        <f>IFERROR(100*_xlfn.IFNA(VLOOKUP($B108,KviZDarije2!$A$1:$N$1000, 7, 0), 0)/'TOP SCORES'!C$6,0)</f>
        <v>27.272727272727273</v>
      </c>
      <c r="F108" s="14">
        <f>IFERROR(100*_xlfn.IFNA(VLOOKUP($B108,KviZDarije3!$A$1:$N$1000, 7, 0), 0)/'TOP SCORES'!D$6,0)</f>
        <v>45.454545454545453</v>
      </c>
      <c r="G108" s="14">
        <f>IFERROR(100*_xlfn.IFNA(VLOOKUP($B108,KviZDarije4!$A$1:$N$1000, 7, 0), 0)/'TOP SCORES'!E$6,0)</f>
        <v>20</v>
      </c>
      <c r="H108" s="14">
        <f>IFERROR(100*_xlfn.IFNA(VLOOKUP($B108,KviZDarije5!$A$1:$N$1000, 7, 0), 0)/'TOP SCORES'!F$6,0)</f>
        <v>30</v>
      </c>
      <c r="I108" s="14">
        <f>IFERROR(100*_xlfn.IFNA(VLOOKUP($B108,KviZDarije6!$A$1:$N$1000, 7, 0), 0)/'TOP SCORES'!G$6,0)</f>
        <v>44.444444444444443</v>
      </c>
      <c r="J108" s="14">
        <f>IFERROR(100*_xlfn.IFNA(VLOOKUP($B108,KviZDarije7!$A$1:$N$999, 7, 0), 0)/'TOP SCORES'!H$6,0)</f>
        <v>0</v>
      </c>
      <c r="K108" s="14">
        <f>IFERROR(100*_xlfn.IFNA(VLOOKUP($B108,KviZDarije8!$A$1:$N$1000, 7, 0), 0)/'TOP SCORES'!I$6,0)</f>
        <v>9.0909090909090917</v>
      </c>
      <c r="L108" s="14">
        <f>IFERROR(100*_xlfn.IFNA(VLOOKUP($B108,KviZDarije9!$A$1:$N$1000, 7, 0), 0)/'TOP SCORES'!J$6,0)</f>
        <v>0</v>
      </c>
      <c r="M108" s="14">
        <f>IFERROR(100*_xlfn.IFNA(VLOOKUP($B108,KviZDarije10!$A$1:$N$1000, 7, 0), 0)/'TOP SCORES'!K$6,0)</f>
        <v>0</v>
      </c>
      <c r="N108" s="14">
        <f>IFERROR(100*_xlfn.IFNA(VLOOKUP($B108,KviZDarije11!$A$1:$N$1000, 7, 0), 0)/'TOP SCORES'!L$6,0)</f>
        <v>0</v>
      </c>
    </row>
    <row r="109" spans="1:14">
      <c r="A109" s="17">
        <f ca="1">RANK(C109,C$2:C$997)</f>
        <v>108</v>
      </c>
      <c r="B109" s="12" t="s">
        <v>162</v>
      </c>
      <c r="C109" s="15" cm="1">
        <f t="array" aca="1" ref="C109" ca="1">SUM(LARGE(D109:N109,ROW(INDIRECT("1:8"))))</f>
        <v>192.72727272727272</v>
      </c>
      <c r="D109" s="14">
        <f>IFERROR(100*_xlfn.IFNA(VLOOKUP($B109,KviZDarije1!$A$1:$N$1000, 7, 0), 0)/'TOP SCORES'!B$6,0)</f>
        <v>20</v>
      </c>
      <c r="E109" s="14">
        <f>IFERROR(100*_xlfn.IFNA(VLOOKUP($B109,KviZDarije2!$A$1:$N$1000, 7, 0), 0)/'TOP SCORES'!C$6,0)</f>
        <v>0</v>
      </c>
      <c r="F109" s="14">
        <f>IFERROR(100*_xlfn.IFNA(VLOOKUP($B109,KviZDarije3!$A$1:$N$1000, 7, 0), 0)/'TOP SCORES'!D$6,0)</f>
        <v>0</v>
      </c>
      <c r="G109" s="14">
        <f>IFERROR(100*_xlfn.IFNA(VLOOKUP($B109,KviZDarije4!$A$1:$N$1000, 7, 0), 0)/'TOP SCORES'!E$6,0)</f>
        <v>10</v>
      </c>
      <c r="H109" s="14">
        <f>IFERROR(100*_xlfn.IFNA(VLOOKUP($B109,KviZDarije5!$A$1:$N$1000, 7, 0), 0)/'TOP SCORES'!F$6,0)</f>
        <v>40</v>
      </c>
      <c r="I109" s="14">
        <f>IFERROR(100*_xlfn.IFNA(VLOOKUP($B109,KviZDarije6!$A$1:$N$1000, 7, 0), 0)/'TOP SCORES'!G$6,0)</f>
        <v>0</v>
      </c>
      <c r="J109" s="14">
        <f>IFERROR(100*_xlfn.IFNA(VLOOKUP($B109,KviZDarije7!$A$1:$N$999, 7, 0), 0)/'TOP SCORES'!H$6,0)</f>
        <v>0</v>
      </c>
      <c r="K109" s="14">
        <f>IFERROR(100*_xlfn.IFNA(VLOOKUP($B109,KviZDarije8!$A$1:$N$1000, 7, 0), 0)/'TOP SCORES'!I$6,0)</f>
        <v>45.454545454545453</v>
      </c>
      <c r="L109" s="14">
        <f>IFERROR(100*_xlfn.IFNA(VLOOKUP($B109,KviZDarije9!$A$1:$N$1000, 7, 0), 0)/'TOP SCORES'!J$6,0)</f>
        <v>27.272727272727273</v>
      </c>
      <c r="M109" s="14">
        <f>IFERROR(100*_xlfn.IFNA(VLOOKUP($B109,KviZDarije10!$A$1:$N$1000, 7, 0), 0)/'TOP SCORES'!K$6,0)</f>
        <v>50</v>
      </c>
      <c r="N109" s="14">
        <f>IFERROR(100*_xlfn.IFNA(VLOOKUP($B109,KviZDarije11!$A$1:$N$1000, 7, 0), 0)/'TOP SCORES'!L$6,0)</f>
        <v>0</v>
      </c>
    </row>
    <row r="110" spans="1:14">
      <c r="A110" s="17">
        <f ca="1">RANK(C110,C$2:C$997)</f>
        <v>109</v>
      </c>
      <c r="B110" s="12" t="s">
        <v>89</v>
      </c>
      <c r="C110" s="15" cm="1">
        <f t="array" aca="1" ref="C110" ca="1">SUM(LARGE(D110:N110,ROW(INDIRECT("1:8"))))</f>
        <v>186.36363636363637</v>
      </c>
      <c r="D110" s="14">
        <f>IFERROR(100*_xlfn.IFNA(VLOOKUP($B110,KviZDarije1!$A$1:$N$1000, 7, 0), 0)/'TOP SCORES'!B$6,0)</f>
        <v>0</v>
      </c>
      <c r="E110" s="14">
        <f>IFERROR(100*_xlfn.IFNA(VLOOKUP($B110,KviZDarije2!$A$1:$N$1000, 7, 0), 0)/'TOP SCORES'!C$6,0)</f>
        <v>81.818181818181813</v>
      </c>
      <c r="F110" s="14">
        <f>IFERROR(100*_xlfn.IFNA(VLOOKUP($B110,KviZDarije3!$A$1:$N$1000, 7, 0), 0)/'TOP SCORES'!D$6,0)</f>
        <v>54.545454545454547</v>
      </c>
      <c r="G110" s="14">
        <f>IFERROR(100*_xlfn.IFNA(VLOOKUP($B110,KviZDarije4!$A$1:$N$1000, 7, 0), 0)/'TOP SCORES'!E$6,0)</f>
        <v>0</v>
      </c>
      <c r="H110" s="14">
        <f>IFERROR(100*_xlfn.IFNA(VLOOKUP($B110,KviZDarije5!$A$1:$N$1000, 7, 0), 0)/'TOP SCORES'!F$6,0)</f>
        <v>0</v>
      </c>
      <c r="I110" s="14">
        <f>IFERROR(100*_xlfn.IFNA(VLOOKUP($B110,KviZDarije6!$A$1:$N$1000, 7, 0), 0)/'TOP SCORES'!G$6,0)</f>
        <v>0</v>
      </c>
      <c r="J110" s="14">
        <f>IFERROR(100*_xlfn.IFNA(VLOOKUP($B110,KviZDarije7!$A$1:$N$999, 7, 0), 0)/'TOP SCORES'!H$6,0)</f>
        <v>50</v>
      </c>
      <c r="K110" s="14">
        <f>IFERROR(100*_xlfn.IFNA(VLOOKUP($B110,KviZDarije8!$A$1:$N$1000, 7, 0), 0)/'TOP SCORES'!I$6,0)</f>
        <v>0</v>
      </c>
      <c r="L110" s="14">
        <f>IFERROR(100*_xlfn.IFNA(VLOOKUP($B110,KviZDarije9!$A$1:$N$1000, 7, 0), 0)/'TOP SCORES'!J$6,0)</f>
        <v>0</v>
      </c>
      <c r="M110" s="14">
        <f>IFERROR(100*_xlfn.IFNA(VLOOKUP($B110,KviZDarije10!$A$1:$N$1000, 7, 0), 0)/'TOP SCORES'!K$6,0)</f>
        <v>0</v>
      </c>
      <c r="N110" s="14">
        <f>IFERROR(100*_xlfn.IFNA(VLOOKUP($B110,KviZDarije11!$A$1:$N$1000, 7, 0), 0)/'TOP SCORES'!L$6,0)</f>
        <v>0</v>
      </c>
    </row>
    <row r="111" spans="1:14">
      <c r="A111" s="17">
        <f ca="1">RANK(C111,C$2:C$997)</f>
        <v>110</v>
      </c>
      <c r="B111" s="35" t="s">
        <v>262</v>
      </c>
      <c r="C111" s="15" cm="1">
        <f t="array" aca="1" ref="C111" ca="1">SUM(LARGE(D111:N111,ROW(INDIRECT("1:8"))))</f>
        <v>184.54545454545456</v>
      </c>
      <c r="D111" s="14">
        <f>IFERROR(100*_xlfn.IFNA(VLOOKUP($B111,KviZDarije1!$A$1:$N$1000, 7, 0), 0)/'TOP SCORES'!B$6,0)</f>
        <v>50</v>
      </c>
      <c r="E111" s="14">
        <f>IFERROR(100*_xlfn.IFNA(VLOOKUP($B111,KviZDarije2!$A$1:$N$1000, 7, 0), 0)/'TOP SCORES'!C$6,0)</f>
        <v>0</v>
      </c>
      <c r="F111" s="14">
        <f>IFERROR(100*_xlfn.IFNA(VLOOKUP($B111,KviZDarije3!$A$1:$N$1000, 7, 0), 0)/'TOP SCORES'!D$6,0)</f>
        <v>0</v>
      </c>
      <c r="G111" s="14">
        <f>IFERROR(100*_xlfn.IFNA(VLOOKUP($B111,KviZDarije4!$A$1:$N$1000, 7, 0), 0)/'TOP SCORES'!E$6,0)</f>
        <v>30</v>
      </c>
      <c r="H111" s="14">
        <f>IFERROR(100*_xlfn.IFNA(VLOOKUP($B111,KviZDarije5!$A$1:$N$1000, 7, 0), 0)/'TOP SCORES'!F$6,0)</f>
        <v>50</v>
      </c>
      <c r="I111" s="14">
        <f>IFERROR(100*_xlfn.IFNA(VLOOKUP($B111,KviZDarije6!$A$1:$N$1000, 7, 0), 0)/'TOP SCORES'!G$6,0)</f>
        <v>0</v>
      </c>
      <c r="J111" s="14">
        <f>IFERROR(100*_xlfn.IFNA(VLOOKUP($B111,KviZDarije7!$A$1:$N$999, 7, 0), 0)/'TOP SCORES'!H$6,0)</f>
        <v>0</v>
      </c>
      <c r="K111" s="14">
        <f>IFERROR(100*_xlfn.IFNA(VLOOKUP($B111,KviZDarije8!$A$1:$N$1000, 7, 0), 0)/'TOP SCORES'!I$6,0)</f>
        <v>0</v>
      </c>
      <c r="L111" s="14">
        <f>IFERROR(100*_xlfn.IFNA(VLOOKUP($B111,KviZDarije9!$A$1:$N$1000, 7, 0), 0)/'TOP SCORES'!J$6,0)</f>
        <v>54.545454545454547</v>
      </c>
      <c r="M111" s="14">
        <f>IFERROR(100*_xlfn.IFNA(VLOOKUP($B111,KviZDarije10!$A$1:$N$1000, 7, 0), 0)/'TOP SCORES'!K$6,0)</f>
        <v>0</v>
      </c>
      <c r="N111" s="14">
        <f>IFERROR(100*_xlfn.IFNA(VLOOKUP($B111,KviZDarije11!$A$1:$N$1000, 7, 0), 0)/'TOP SCORES'!L$6,0)</f>
        <v>0</v>
      </c>
    </row>
    <row r="112" spans="1:14">
      <c r="A112" s="17">
        <f ca="1">RANK(C112,C$2:C$997)</f>
        <v>111</v>
      </c>
      <c r="B112" s="12" t="s">
        <v>163</v>
      </c>
      <c r="C112" s="15" cm="1">
        <f t="array" aca="1" ref="C112" ca="1">SUM(LARGE(D112:N112,ROW(INDIRECT("1:8"))))</f>
        <v>180.90909090909093</v>
      </c>
      <c r="D112" s="14">
        <f>IFERROR(100*_xlfn.IFNA(VLOOKUP($B112,KviZDarije1!$A$1:$N$1000, 7, 0), 0)/'TOP SCORES'!B$6,0)</f>
        <v>40</v>
      </c>
      <c r="E112" s="14">
        <f>IFERROR(100*_xlfn.IFNA(VLOOKUP($B112,KviZDarije2!$A$1:$N$1000, 7, 0), 0)/'TOP SCORES'!C$6,0)</f>
        <v>18.181818181818183</v>
      </c>
      <c r="F112" s="14">
        <f>IFERROR(100*_xlfn.IFNA(VLOOKUP($B112,KviZDarije3!$A$1:$N$1000, 7, 0), 0)/'TOP SCORES'!D$6,0)</f>
        <v>36.363636363636367</v>
      </c>
      <c r="G112" s="14">
        <f>IFERROR(100*_xlfn.IFNA(VLOOKUP($B112,KviZDarije4!$A$1:$N$1000, 7, 0), 0)/'TOP SCORES'!E$6,0)</f>
        <v>0</v>
      </c>
      <c r="H112" s="14">
        <f>IFERROR(100*_xlfn.IFNA(VLOOKUP($B112,KviZDarije5!$A$1:$N$1000, 7, 0), 0)/'TOP SCORES'!F$6,0)</f>
        <v>0</v>
      </c>
      <c r="I112" s="14">
        <f>IFERROR(100*_xlfn.IFNA(VLOOKUP($B112,KviZDarije6!$A$1:$N$1000, 7, 0), 0)/'TOP SCORES'!G$6,0)</f>
        <v>0</v>
      </c>
      <c r="J112" s="14">
        <f>IFERROR(100*_xlfn.IFNA(VLOOKUP($B112,KviZDarije7!$A$1:$N$999, 7, 0), 0)/'TOP SCORES'!H$6,0)</f>
        <v>0</v>
      </c>
      <c r="K112" s="14">
        <f>IFERROR(100*_xlfn.IFNA(VLOOKUP($B112,KviZDarije8!$A$1:$N$1000, 7, 0), 0)/'TOP SCORES'!I$6,0)</f>
        <v>0</v>
      </c>
      <c r="L112" s="14">
        <f>IFERROR(100*_xlfn.IFNA(VLOOKUP($B112,KviZDarije9!$A$1:$N$1000, 7, 0), 0)/'TOP SCORES'!J$6,0)</f>
        <v>36.363636363636367</v>
      </c>
      <c r="M112" s="14">
        <f>IFERROR(100*_xlfn.IFNA(VLOOKUP($B112,KviZDarije10!$A$1:$N$1000, 7, 0), 0)/'TOP SCORES'!K$6,0)</f>
        <v>50</v>
      </c>
      <c r="N112" s="14">
        <f>IFERROR(100*_xlfn.IFNA(VLOOKUP($B112,KviZDarije11!$A$1:$N$1000, 7, 0), 0)/'TOP SCORES'!L$6,0)</f>
        <v>0</v>
      </c>
    </row>
    <row r="113" spans="1:14">
      <c r="A113" s="17">
        <f ca="1">RANK(C113,C$2:C$997)</f>
        <v>112</v>
      </c>
      <c r="B113" s="12" t="s">
        <v>43</v>
      </c>
      <c r="C113" s="15" cm="1">
        <f t="array" aca="1" ref="C113" ca="1">SUM(LARGE(D113:N113,ROW(INDIRECT("1:8"))))</f>
        <v>177.27272727272728</v>
      </c>
      <c r="D113" s="14">
        <f>IFERROR(100*_xlfn.IFNA(VLOOKUP($B113,KviZDarije1!$A$1:$N$1000, 7, 0), 0)/'TOP SCORES'!B$6,0)</f>
        <v>0</v>
      </c>
      <c r="E113" s="14">
        <f>IFERROR(100*_xlfn.IFNA(VLOOKUP($B113,KviZDarije2!$A$1:$N$1000, 7, 0), 0)/'TOP SCORES'!C$6,0)</f>
        <v>45.454545454545453</v>
      </c>
      <c r="F113" s="14">
        <f>IFERROR(100*_xlfn.IFNA(VLOOKUP($B113,KviZDarije3!$A$1:$N$1000, 7, 0), 0)/'TOP SCORES'!D$6,0)</f>
        <v>0</v>
      </c>
      <c r="G113" s="14">
        <f>IFERROR(100*_xlfn.IFNA(VLOOKUP($B113,KviZDarije4!$A$1:$N$1000, 7, 0), 0)/'TOP SCORES'!E$6,0)</f>
        <v>30</v>
      </c>
      <c r="H113" s="14">
        <f>IFERROR(100*_xlfn.IFNA(VLOOKUP($B113,KviZDarije5!$A$1:$N$1000, 7, 0), 0)/'TOP SCORES'!F$6,0)</f>
        <v>20</v>
      </c>
      <c r="I113" s="14">
        <f>IFERROR(100*_xlfn.IFNA(VLOOKUP($B113,KviZDarije6!$A$1:$N$1000, 7, 0), 0)/'TOP SCORES'!G$6,0)</f>
        <v>0</v>
      </c>
      <c r="J113" s="14">
        <f>IFERROR(100*_xlfn.IFNA(VLOOKUP($B113,KviZDarije7!$A$1:$N$999, 7, 0), 0)/'TOP SCORES'!H$6,0)</f>
        <v>0</v>
      </c>
      <c r="K113" s="14">
        <f>IFERROR(100*_xlfn.IFNA(VLOOKUP($B113,KviZDarije8!$A$1:$N$1000, 7, 0), 0)/'TOP SCORES'!I$6,0)</f>
        <v>45.454545454545453</v>
      </c>
      <c r="L113" s="14">
        <f>IFERROR(100*_xlfn.IFNA(VLOOKUP($B113,KviZDarije9!$A$1:$N$1000, 7, 0), 0)/'TOP SCORES'!J$6,0)</f>
        <v>36.363636363636367</v>
      </c>
      <c r="M113" s="14">
        <f>IFERROR(100*_xlfn.IFNA(VLOOKUP($B113,KviZDarije10!$A$1:$N$1000, 7, 0), 0)/'TOP SCORES'!K$6,0)</f>
        <v>0</v>
      </c>
      <c r="N113" s="14">
        <f>IFERROR(100*_xlfn.IFNA(VLOOKUP($B113,KviZDarije11!$A$1:$N$1000, 7, 0), 0)/'TOP SCORES'!L$6,0)</f>
        <v>0</v>
      </c>
    </row>
    <row r="114" spans="1:14">
      <c r="A114" s="17">
        <f ca="1">RANK(C114,C$2:C$997)</f>
        <v>113</v>
      </c>
      <c r="B114" s="12" t="s">
        <v>41</v>
      </c>
      <c r="C114" s="15" cm="1">
        <f t="array" aca="1" ref="C114" ca="1">SUM(LARGE(D114:N114,ROW(INDIRECT("1:8"))))</f>
        <v>174.24242424242428</v>
      </c>
      <c r="D114" s="14">
        <f>IFERROR(100*_xlfn.IFNA(VLOOKUP($B114,KviZDarije1!$A$1:$N$1000, 7, 0), 0)/'TOP SCORES'!B$6,0)</f>
        <v>0</v>
      </c>
      <c r="E114" s="14">
        <f>IFERROR(100*_xlfn.IFNA(VLOOKUP($B114,KviZDarije2!$A$1:$N$1000, 7, 0), 0)/'TOP SCORES'!C$6,0)</f>
        <v>18.181818181818183</v>
      </c>
      <c r="F114" s="14">
        <f>IFERROR(100*_xlfn.IFNA(VLOOKUP($B114,KviZDarije3!$A$1:$N$1000, 7, 0), 0)/'TOP SCORES'!D$6,0)</f>
        <v>18.181818181818183</v>
      </c>
      <c r="G114" s="14">
        <f>IFERROR(100*_xlfn.IFNA(VLOOKUP($B114,KviZDarije4!$A$1:$N$1000, 7, 0), 0)/'TOP SCORES'!E$6,0)</f>
        <v>0</v>
      </c>
      <c r="H114" s="14">
        <f>IFERROR(100*_xlfn.IFNA(VLOOKUP($B114,KviZDarije5!$A$1:$N$1000, 7, 0), 0)/'TOP SCORES'!F$6,0)</f>
        <v>0</v>
      </c>
      <c r="I114" s="14">
        <f>IFERROR(100*_xlfn.IFNA(VLOOKUP($B114,KviZDarije6!$A$1:$N$1000, 7, 0), 0)/'TOP SCORES'!G$6,0)</f>
        <v>33.333333333333336</v>
      </c>
      <c r="J114" s="14">
        <f>IFERROR(100*_xlfn.IFNA(VLOOKUP($B114,KviZDarije7!$A$1:$N$999, 7, 0), 0)/'TOP SCORES'!H$6,0)</f>
        <v>0</v>
      </c>
      <c r="K114" s="14">
        <f>IFERROR(100*_xlfn.IFNA(VLOOKUP($B114,KviZDarije8!$A$1:$N$1000, 7, 0), 0)/'TOP SCORES'!I$6,0)</f>
        <v>18.181818181818183</v>
      </c>
      <c r="L114" s="14">
        <f>IFERROR(100*_xlfn.IFNA(VLOOKUP($B114,KviZDarije9!$A$1:$N$1000, 7, 0), 0)/'TOP SCORES'!J$6,0)</f>
        <v>36.363636363636367</v>
      </c>
      <c r="M114" s="14">
        <f>IFERROR(100*_xlfn.IFNA(VLOOKUP($B114,KviZDarije10!$A$1:$N$1000, 7, 0), 0)/'TOP SCORES'!K$6,0)</f>
        <v>50</v>
      </c>
      <c r="N114" s="14">
        <f>IFERROR(100*_xlfn.IFNA(VLOOKUP($B114,KviZDarije11!$A$1:$N$1000, 7, 0), 0)/'TOP SCORES'!L$6,0)</f>
        <v>0</v>
      </c>
    </row>
    <row r="115" spans="1:14">
      <c r="A115" s="17">
        <f ca="1">RANK(C115,C$2:C$997)</f>
        <v>114</v>
      </c>
      <c r="B115" s="12" t="s">
        <v>173</v>
      </c>
      <c r="C115" s="15" cm="1">
        <f t="array" aca="1" ref="C115" ca="1">SUM(LARGE(D115:N115,ROW(INDIRECT("1:8"))))</f>
        <v>172.42424242424244</v>
      </c>
      <c r="D115" s="14">
        <f>IFERROR(100*_xlfn.IFNA(VLOOKUP($B115,KviZDarije1!$A$1:$N$1000, 7, 0), 0)/'TOP SCORES'!B$6,0)</f>
        <v>0</v>
      </c>
      <c r="E115" s="14">
        <f>IFERROR(100*_xlfn.IFNA(VLOOKUP($B115,KviZDarije2!$A$1:$N$1000, 7, 0), 0)/'TOP SCORES'!C$6,0)</f>
        <v>9.0909090909090917</v>
      </c>
      <c r="F115" s="14">
        <f>IFERROR(100*_xlfn.IFNA(VLOOKUP($B115,KviZDarije3!$A$1:$N$1000, 7, 0), 0)/'TOP SCORES'!D$6,0)</f>
        <v>36.363636363636367</v>
      </c>
      <c r="G115" s="14">
        <f>IFERROR(100*_xlfn.IFNA(VLOOKUP($B115,KviZDarije4!$A$1:$N$1000, 7, 0), 0)/'TOP SCORES'!E$6,0)</f>
        <v>10</v>
      </c>
      <c r="H115" s="14">
        <f>IFERROR(100*_xlfn.IFNA(VLOOKUP($B115,KviZDarije5!$A$1:$N$1000, 7, 0), 0)/'TOP SCORES'!F$6,0)</f>
        <v>10</v>
      </c>
      <c r="I115" s="14">
        <f>IFERROR(100*_xlfn.IFNA(VLOOKUP($B115,KviZDarije6!$A$1:$N$1000, 7, 0), 0)/'TOP SCORES'!G$6,0)</f>
        <v>33.333333333333336</v>
      </c>
      <c r="J115" s="14">
        <f>IFERROR(100*_xlfn.IFNA(VLOOKUP($B115,KviZDarije7!$A$1:$N$999, 7, 0), 0)/'TOP SCORES'!H$6,0)</f>
        <v>10</v>
      </c>
      <c r="K115" s="14">
        <f>IFERROR(100*_xlfn.IFNA(VLOOKUP($B115,KviZDarije8!$A$1:$N$1000, 7, 0), 0)/'TOP SCORES'!I$6,0)</f>
        <v>45.454545454545453</v>
      </c>
      <c r="L115" s="14">
        <f>IFERROR(100*_xlfn.IFNA(VLOOKUP($B115,KviZDarije9!$A$1:$N$1000, 7, 0), 0)/'TOP SCORES'!J$6,0)</f>
        <v>18.181818181818183</v>
      </c>
      <c r="M115" s="14">
        <f>IFERROR(100*_xlfn.IFNA(VLOOKUP($B115,KviZDarije10!$A$1:$N$1000, 7, 0), 0)/'TOP SCORES'!K$6,0)</f>
        <v>0</v>
      </c>
      <c r="N115" s="14">
        <f>IFERROR(100*_xlfn.IFNA(VLOOKUP($B115,KviZDarije11!$A$1:$N$1000, 7, 0), 0)/'TOP SCORES'!L$6,0)</f>
        <v>0</v>
      </c>
    </row>
    <row r="116" spans="1:14">
      <c r="A116" s="17">
        <f ca="1">RANK(C116,C$2:C$997)</f>
        <v>115</v>
      </c>
      <c r="B116" s="12" t="s">
        <v>120</v>
      </c>
      <c r="C116" s="15" cm="1">
        <f t="array" aca="1" ref="C116" ca="1">SUM(LARGE(D116:N116,ROW(INDIRECT("1:8"))))</f>
        <v>169.09090909090909</v>
      </c>
      <c r="D116" s="14">
        <f>IFERROR(100*_xlfn.IFNA(VLOOKUP($B116,KviZDarije1!$A$1:$N$1000, 7, 0), 0)/'TOP SCORES'!B$6,0)</f>
        <v>30</v>
      </c>
      <c r="E116" s="14">
        <f>IFERROR(100*_xlfn.IFNA(VLOOKUP($B116,KviZDarije2!$A$1:$N$1000, 7, 0), 0)/'TOP SCORES'!C$6,0)</f>
        <v>45.454545454545453</v>
      </c>
      <c r="F116" s="14">
        <f>IFERROR(100*_xlfn.IFNA(VLOOKUP($B116,KviZDarije3!$A$1:$N$1000, 7, 0), 0)/'TOP SCORES'!D$6,0)</f>
        <v>63.636363636363633</v>
      </c>
      <c r="G116" s="14">
        <f>IFERROR(100*_xlfn.IFNA(VLOOKUP($B116,KviZDarije4!$A$1:$N$1000, 7, 0), 0)/'TOP SCORES'!E$6,0)</f>
        <v>30</v>
      </c>
      <c r="H116" s="14">
        <f>IFERROR(100*_xlfn.IFNA(VLOOKUP($B116,KviZDarije5!$A$1:$N$1000, 7, 0), 0)/'TOP SCORES'!F$6,0)</f>
        <v>0</v>
      </c>
      <c r="I116" s="14">
        <f>IFERROR(100*_xlfn.IFNA(VLOOKUP($B116,KviZDarije6!$A$1:$N$1000, 7, 0), 0)/'TOP SCORES'!G$6,0)</f>
        <v>0</v>
      </c>
      <c r="J116" s="14">
        <f>IFERROR(100*_xlfn.IFNA(VLOOKUP($B116,KviZDarije7!$A$1:$N$999, 7, 0), 0)/'TOP SCORES'!H$6,0)</f>
        <v>0</v>
      </c>
      <c r="K116" s="14">
        <f>IFERROR(100*_xlfn.IFNA(VLOOKUP($B116,KviZDarije8!$A$1:$N$1000, 7, 0), 0)/'TOP SCORES'!I$6,0)</f>
        <v>0</v>
      </c>
      <c r="L116" s="14">
        <f>IFERROR(100*_xlfn.IFNA(VLOOKUP($B116,KviZDarije9!$A$1:$N$1000, 7, 0), 0)/'TOP SCORES'!J$6,0)</f>
        <v>0</v>
      </c>
      <c r="M116" s="14">
        <f>IFERROR(100*_xlfn.IFNA(VLOOKUP($B116,KviZDarije10!$A$1:$N$1000, 7, 0), 0)/'TOP SCORES'!K$6,0)</f>
        <v>0</v>
      </c>
      <c r="N116" s="14">
        <f>IFERROR(100*_xlfn.IFNA(VLOOKUP($B116,KviZDarije11!$A$1:$N$1000, 7, 0), 0)/'TOP SCORES'!L$6,0)</f>
        <v>0</v>
      </c>
    </row>
    <row r="117" spans="1:14">
      <c r="A117" s="17">
        <f ca="1">RANK(C117,C$2:C$997)</f>
        <v>116</v>
      </c>
      <c r="B117" s="12" t="s">
        <v>92</v>
      </c>
      <c r="C117" s="15" cm="1">
        <f t="array" aca="1" ref="C117" ca="1">SUM(LARGE(D117:N117,ROW(INDIRECT("1:8"))))</f>
        <v>161.81818181818184</v>
      </c>
      <c r="D117" s="14">
        <f>IFERROR(100*_xlfn.IFNA(VLOOKUP($B117,KviZDarije1!$A$1:$N$1000, 7, 0), 0)/'TOP SCORES'!B$6,0)</f>
        <v>30</v>
      </c>
      <c r="E117" s="14">
        <f>IFERROR(100*_xlfn.IFNA(VLOOKUP($B117,KviZDarije2!$A$1:$N$1000, 7, 0), 0)/'TOP SCORES'!C$6,0)</f>
        <v>36.363636363636367</v>
      </c>
      <c r="F117" s="14">
        <f>IFERROR(100*_xlfn.IFNA(VLOOKUP($B117,KviZDarije3!$A$1:$N$1000, 7, 0), 0)/'TOP SCORES'!D$6,0)</f>
        <v>18.181818181818183</v>
      </c>
      <c r="G117" s="14">
        <f>IFERROR(100*_xlfn.IFNA(VLOOKUP($B117,KviZDarije4!$A$1:$N$1000, 7, 0), 0)/'TOP SCORES'!E$6,0)</f>
        <v>40</v>
      </c>
      <c r="H117" s="14">
        <f>IFERROR(100*_xlfn.IFNA(VLOOKUP($B117,KviZDarije5!$A$1:$N$1000, 7, 0), 0)/'TOP SCORES'!F$6,0)</f>
        <v>0</v>
      </c>
      <c r="I117" s="14">
        <f>IFERROR(100*_xlfn.IFNA(VLOOKUP($B117,KviZDarije6!$A$1:$N$1000, 7, 0), 0)/'TOP SCORES'!G$6,0)</f>
        <v>0</v>
      </c>
      <c r="J117" s="14">
        <f>IFERROR(100*_xlfn.IFNA(VLOOKUP($B117,KviZDarije7!$A$1:$N$999, 7, 0), 0)/'TOP SCORES'!H$6,0)</f>
        <v>10</v>
      </c>
      <c r="K117" s="14">
        <f>IFERROR(100*_xlfn.IFNA(VLOOKUP($B117,KviZDarije8!$A$1:$N$1000, 7, 0), 0)/'TOP SCORES'!I$6,0)</f>
        <v>0</v>
      </c>
      <c r="L117" s="14">
        <f>IFERROR(100*_xlfn.IFNA(VLOOKUP($B117,KviZDarije9!$A$1:$N$1000, 7, 0), 0)/'TOP SCORES'!J$6,0)</f>
        <v>27.272727272727273</v>
      </c>
      <c r="M117" s="14">
        <f>IFERROR(100*_xlfn.IFNA(VLOOKUP($B117,KviZDarije10!$A$1:$N$1000, 7, 0), 0)/'TOP SCORES'!K$6,0)</f>
        <v>0</v>
      </c>
      <c r="N117" s="14">
        <f>IFERROR(100*_xlfn.IFNA(VLOOKUP($B117,KviZDarije11!$A$1:$N$1000, 7, 0), 0)/'TOP SCORES'!L$6,0)</f>
        <v>0</v>
      </c>
    </row>
    <row r="118" spans="1:14">
      <c r="A118" s="17">
        <f ca="1">RANK(C118,C$2:C$997)</f>
        <v>117</v>
      </c>
      <c r="B118" s="12" t="s">
        <v>233</v>
      </c>
      <c r="C118" s="15" cm="1">
        <f t="array" aca="1" ref="C118" ca="1">SUM(LARGE(D118:N118,ROW(INDIRECT("1:8"))))</f>
        <v>161.81818181818181</v>
      </c>
      <c r="D118" s="14">
        <f>IFERROR(100*_xlfn.IFNA(VLOOKUP($B118,KviZDarije1!$A$1:$N$1000, 7, 0), 0)/'TOP SCORES'!B$6,0)</f>
        <v>0</v>
      </c>
      <c r="E118" s="14">
        <f>IFERROR(100*_xlfn.IFNA(VLOOKUP($B118,KviZDarije2!$A$1:$N$1000, 7, 0), 0)/'TOP SCORES'!C$6,0)</f>
        <v>0</v>
      </c>
      <c r="F118" s="14">
        <f>IFERROR(100*_xlfn.IFNA(VLOOKUP($B118,KviZDarije3!$A$1:$N$1000, 7, 0), 0)/'TOP SCORES'!D$6,0)</f>
        <v>63.636363636363633</v>
      </c>
      <c r="G118" s="14">
        <f>IFERROR(100*_xlfn.IFNA(VLOOKUP($B118,KviZDarije4!$A$1:$N$1000, 7, 0), 0)/'TOP SCORES'!E$6,0)</f>
        <v>30</v>
      </c>
      <c r="H118" s="14">
        <f>IFERROR(100*_xlfn.IFNA(VLOOKUP($B118,KviZDarije5!$A$1:$N$1000, 7, 0), 0)/'TOP SCORES'!F$6,0)</f>
        <v>20</v>
      </c>
      <c r="I118" s="14">
        <f>IFERROR(100*_xlfn.IFNA(VLOOKUP($B118,KviZDarije6!$A$1:$N$1000, 7, 0), 0)/'TOP SCORES'!G$6,0)</f>
        <v>0</v>
      </c>
      <c r="J118" s="14">
        <f>IFERROR(100*_xlfn.IFNA(VLOOKUP($B118,KviZDarije7!$A$1:$N$999, 7, 0), 0)/'TOP SCORES'!H$6,0)</f>
        <v>30</v>
      </c>
      <c r="K118" s="14">
        <f>IFERROR(100*_xlfn.IFNA(VLOOKUP($B118,KviZDarije8!$A$1:$N$1000, 7, 0), 0)/'TOP SCORES'!I$6,0)</f>
        <v>18.181818181818183</v>
      </c>
      <c r="L118" s="14">
        <f>IFERROR(100*_xlfn.IFNA(VLOOKUP($B118,KviZDarije9!$A$1:$N$1000, 7, 0), 0)/'TOP SCORES'!J$6,0)</f>
        <v>0</v>
      </c>
      <c r="M118" s="14">
        <f>IFERROR(100*_xlfn.IFNA(VLOOKUP($B118,KviZDarije10!$A$1:$N$1000, 7, 0), 0)/'TOP SCORES'!K$6,0)</f>
        <v>0</v>
      </c>
      <c r="N118" s="14">
        <f>IFERROR(100*_xlfn.IFNA(VLOOKUP($B118,KviZDarije11!$A$1:$N$1000, 7, 0), 0)/'TOP SCORES'!L$6,0)</f>
        <v>0</v>
      </c>
    </row>
    <row r="119" spans="1:14">
      <c r="A119" s="17">
        <f ca="1">RANK(C119,C$2:C$997)</f>
        <v>118</v>
      </c>
      <c r="B119" s="12" t="s">
        <v>231</v>
      </c>
      <c r="C119" s="15" cm="1">
        <f t="array" aca="1" ref="C119" ca="1">SUM(LARGE(D119:N119,ROW(INDIRECT("1:8"))))</f>
        <v>157.6767676767677</v>
      </c>
      <c r="D119" s="14">
        <f>IFERROR(100*_xlfn.IFNA(VLOOKUP($B119,KviZDarije1!$A$1:$N$1000, 7, 0), 0)/'TOP SCORES'!B$6,0)</f>
        <v>0</v>
      </c>
      <c r="E119" s="14">
        <f>IFERROR(100*_xlfn.IFNA(VLOOKUP($B119,KviZDarije2!$A$1:$N$1000, 7, 0), 0)/'TOP SCORES'!C$6,0)</f>
        <v>0</v>
      </c>
      <c r="F119" s="14">
        <f>IFERROR(100*_xlfn.IFNA(VLOOKUP($B119,KviZDarije3!$A$1:$N$1000, 7, 0), 0)/'TOP SCORES'!D$6,0)</f>
        <v>27.272727272727273</v>
      </c>
      <c r="G119" s="14">
        <f>IFERROR(100*_xlfn.IFNA(VLOOKUP($B119,KviZDarije4!$A$1:$N$1000, 7, 0), 0)/'TOP SCORES'!E$6,0)</f>
        <v>20</v>
      </c>
      <c r="H119" s="14">
        <f>IFERROR(100*_xlfn.IFNA(VLOOKUP($B119,KviZDarije5!$A$1:$N$1000, 7, 0), 0)/'TOP SCORES'!F$6,0)</f>
        <v>50</v>
      </c>
      <c r="I119" s="14">
        <f>IFERROR(100*_xlfn.IFNA(VLOOKUP($B119,KviZDarije6!$A$1:$N$1000, 7, 0), 0)/'TOP SCORES'!G$6,0)</f>
        <v>22.222222222222221</v>
      </c>
      <c r="J119" s="14">
        <f>IFERROR(100*_xlfn.IFNA(VLOOKUP($B119,KviZDarije7!$A$1:$N$999, 7, 0), 0)/'TOP SCORES'!H$6,0)</f>
        <v>10</v>
      </c>
      <c r="K119" s="14">
        <f>IFERROR(100*_xlfn.IFNA(VLOOKUP($B119,KviZDarije8!$A$1:$N$1000, 7, 0), 0)/'TOP SCORES'!I$6,0)</f>
        <v>18.181818181818183</v>
      </c>
      <c r="L119" s="14">
        <f>IFERROR(100*_xlfn.IFNA(VLOOKUP($B119,KviZDarije9!$A$1:$N$1000, 7, 0), 0)/'TOP SCORES'!J$6,0)</f>
        <v>0</v>
      </c>
      <c r="M119" s="14">
        <f>IFERROR(100*_xlfn.IFNA(VLOOKUP($B119,KviZDarije10!$A$1:$N$1000, 7, 0), 0)/'TOP SCORES'!K$6,0)</f>
        <v>10</v>
      </c>
      <c r="N119" s="14">
        <f>IFERROR(100*_xlfn.IFNA(VLOOKUP($B119,KviZDarije11!$A$1:$N$1000, 7, 0), 0)/'TOP SCORES'!L$6,0)</f>
        <v>0</v>
      </c>
    </row>
    <row r="120" spans="1:14">
      <c r="A120" s="17">
        <f ca="1">RANK(C120,C$2:C$997)</f>
        <v>119</v>
      </c>
      <c r="B120" s="12" t="s">
        <v>165</v>
      </c>
      <c r="C120" s="15" cm="1">
        <f t="array" aca="1" ref="C120" ca="1">SUM(LARGE(D120:N120,ROW(INDIRECT("1:8"))))</f>
        <v>156.56565656565658</v>
      </c>
      <c r="D120" s="14">
        <f>IFERROR(100*_xlfn.IFNA(VLOOKUP($B120,KviZDarije1!$A$1:$N$1000, 7, 0), 0)/'TOP SCORES'!B$6,0)</f>
        <v>30</v>
      </c>
      <c r="E120" s="14">
        <f>IFERROR(100*_xlfn.IFNA(VLOOKUP($B120,KviZDarije2!$A$1:$N$1000, 7, 0), 0)/'TOP SCORES'!C$6,0)</f>
        <v>9.0909090909090917</v>
      </c>
      <c r="F120" s="14">
        <f>IFERROR(100*_xlfn.IFNA(VLOOKUP($B120,KviZDarije3!$A$1:$N$1000, 7, 0), 0)/'TOP SCORES'!D$6,0)</f>
        <v>18.181818181818183</v>
      </c>
      <c r="G120" s="14">
        <f>IFERROR(100*_xlfn.IFNA(VLOOKUP($B120,KviZDarije4!$A$1:$N$1000, 7, 0), 0)/'TOP SCORES'!E$6,0)</f>
        <v>10</v>
      </c>
      <c r="H120" s="14">
        <f>IFERROR(100*_xlfn.IFNA(VLOOKUP($B120,KviZDarije5!$A$1:$N$1000, 7, 0), 0)/'TOP SCORES'!F$6,0)</f>
        <v>30</v>
      </c>
      <c r="I120" s="14">
        <f>IFERROR(100*_xlfn.IFNA(VLOOKUP($B120,KviZDarije6!$A$1:$N$1000, 7, 0), 0)/'TOP SCORES'!G$6,0)</f>
        <v>11.111111111111111</v>
      </c>
      <c r="J120" s="14">
        <f>IFERROR(100*_xlfn.IFNA(VLOOKUP($B120,KviZDarije7!$A$1:$N$999, 7, 0), 0)/'TOP SCORES'!H$6,0)</f>
        <v>0</v>
      </c>
      <c r="K120" s="14">
        <f>IFERROR(100*_xlfn.IFNA(VLOOKUP($B120,KviZDarije8!$A$1:$N$1000, 7, 0), 0)/'TOP SCORES'!I$6,0)</f>
        <v>18.181818181818183</v>
      </c>
      <c r="L120" s="14">
        <f>IFERROR(100*_xlfn.IFNA(VLOOKUP($B120,KviZDarije9!$A$1:$N$1000, 7, 0), 0)/'TOP SCORES'!J$6,0)</f>
        <v>9.0909090909090917</v>
      </c>
      <c r="M120" s="14">
        <f>IFERROR(100*_xlfn.IFNA(VLOOKUP($B120,KviZDarije10!$A$1:$N$1000, 7, 0), 0)/'TOP SCORES'!K$6,0)</f>
        <v>30</v>
      </c>
      <c r="N120" s="14">
        <f>IFERROR(100*_xlfn.IFNA(VLOOKUP($B120,KviZDarije11!$A$1:$N$1000, 7, 0), 0)/'TOP SCORES'!L$6,0)</f>
        <v>0</v>
      </c>
    </row>
    <row r="121" spans="1:14">
      <c r="A121" s="17">
        <f ca="1">RANK(C121,C$2:C$997)</f>
        <v>120</v>
      </c>
      <c r="B121" s="12" t="s">
        <v>21</v>
      </c>
      <c r="C121" s="15" cm="1">
        <f t="array" aca="1" ref="C121" ca="1">SUM(LARGE(D121:N121,ROW(INDIRECT("1:8"))))</f>
        <v>156.36363636363637</v>
      </c>
      <c r="D121" s="14">
        <f>IFERROR(100*_xlfn.IFNA(VLOOKUP($B121,KviZDarije1!$A$1:$N$1000, 7, 0), 0)/'TOP SCORES'!B$6,0)</f>
        <v>10</v>
      </c>
      <c r="E121" s="14">
        <f>IFERROR(100*_xlfn.IFNA(VLOOKUP($B121,KviZDarije2!$A$1:$N$1000, 7, 0), 0)/'TOP SCORES'!C$6,0)</f>
        <v>9.0909090909090917</v>
      </c>
      <c r="F121" s="14">
        <f>IFERROR(100*_xlfn.IFNA(VLOOKUP($B121,KviZDarije3!$A$1:$N$1000, 7, 0), 0)/'TOP SCORES'!D$6,0)</f>
        <v>27.272727272727273</v>
      </c>
      <c r="G121" s="14">
        <f>IFERROR(100*_xlfn.IFNA(VLOOKUP($B121,KviZDarije4!$A$1:$N$1000, 7, 0), 0)/'TOP SCORES'!E$6,0)</f>
        <v>0</v>
      </c>
      <c r="H121" s="14">
        <f>IFERROR(100*_xlfn.IFNA(VLOOKUP($B121,KviZDarije5!$A$1:$N$1000, 7, 0), 0)/'TOP SCORES'!F$6,0)</f>
        <v>30</v>
      </c>
      <c r="I121" s="14">
        <f>IFERROR(100*_xlfn.IFNA(VLOOKUP($B121,KviZDarije6!$A$1:$N$1000, 7, 0), 0)/'TOP SCORES'!G$6,0)</f>
        <v>0</v>
      </c>
      <c r="J121" s="14">
        <f>IFERROR(100*_xlfn.IFNA(VLOOKUP($B121,KviZDarije7!$A$1:$N$999, 7, 0), 0)/'TOP SCORES'!H$6,0)</f>
        <v>30</v>
      </c>
      <c r="K121" s="14">
        <f>IFERROR(100*_xlfn.IFNA(VLOOKUP($B121,KviZDarije8!$A$1:$N$1000, 7, 0), 0)/'TOP SCORES'!I$6,0)</f>
        <v>0</v>
      </c>
      <c r="L121" s="14">
        <f>IFERROR(100*_xlfn.IFNA(VLOOKUP($B121,KviZDarije9!$A$1:$N$1000, 7, 0), 0)/'TOP SCORES'!J$6,0)</f>
        <v>0</v>
      </c>
      <c r="M121" s="14">
        <f>IFERROR(100*_xlfn.IFNA(VLOOKUP($B121,KviZDarije10!$A$1:$N$1000, 7, 0), 0)/'TOP SCORES'!K$6,0)</f>
        <v>50</v>
      </c>
      <c r="N121" s="14">
        <f>IFERROR(100*_xlfn.IFNA(VLOOKUP($B121,KviZDarije11!$A$1:$N$1000, 7, 0), 0)/'TOP SCORES'!L$6,0)</f>
        <v>0</v>
      </c>
    </row>
    <row r="122" spans="1:14">
      <c r="A122" s="17">
        <f ca="1">RANK(C122,C$2:C$997)</f>
        <v>121</v>
      </c>
      <c r="B122" s="36" t="s">
        <v>266</v>
      </c>
      <c r="C122" s="15" cm="1">
        <f t="array" aca="1" ref="C122" ca="1">SUM(LARGE(D122:N122,ROW(INDIRECT("1:8"))))</f>
        <v>153.63636363636365</v>
      </c>
      <c r="D122" s="14">
        <f>IFERROR(100*_xlfn.IFNA(VLOOKUP($B122,KviZDarije1!$A$1:$N$1000, 7, 0), 0)/'TOP SCORES'!B$6,0)</f>
        <v>0</v>
      </c>
      <c r="E122" s="14">
        <f>IFERROR(100*_xlfn.IFNA(VLOOKUP($B122,KviZDarije2!$A$1:$N$1000, 7, 0), 0)/'TOP SCORES'!C$6,0)</f>
        <v>0</v>
      </c>
      <c r="F122" s="14">
        <f>IFERROR(100*_xlfn.IFNA(VLOOKUP($B122,KviZDarije3!$A$1:$N$1000, 7, 0), 0)/'TOP SCORES'!D$6,0)</f>
        <v>0</v>
      </c>
      <c r="G122" s="14">
        <f>IFERROR(100*_xlfn.IFNA(VLOOKUP($B122,KviZDarije4!$A$1:$N$1000, 7, 0), 0)/'TOP SCORES'!E$6,0)</f>
        <v>20</v>
      </c>
      <c r="H122" s="14">
        <f>IFERROR(100*_xlfn.IFNA(VLOOKUP($B122,KviZDarije5!$A$1:$N$1000, 7, 0), 0)/'TOP SCORES'!F$6,0)</f>
        <v>20</v>
      </c>
      <c r="I122" s="14">
        <f>IFERROR(100*_xlfn.IFNA(VLOOKUP($B122,KviZDarije6!$A$1:$N$1000, 7, 0), 0)/'TOP SCORES'!G$6,0)</f>
        <v>0</v>
      </c>
      <c r="J122" s="14">
        <f>IFERROR(100*_xlfn.IFNA(VLOOKUP($B122,KviZDarije7!$A$1:$N$999, 7, 0), 0)/'TOP SCORES'!H$6,0)</f>
        <v>0</v>
      </c>
      <c r="K122" s="14">
        <f>IFERROR(100*_xlfn.IFNA(VLOOKUP($B122,KviZDarije8!$A$1:$N$1000, 7, 0), 0)/'TOP SCORES'!I$6,0)</f>
        <v>36.363636363636367</v>
      </c>
      <c r="L122" s="14">
        <f>IFERROR(100*_xlfn.IFNA(VLOOKUP($B122,KviZDarije9!$A$1:$N$1000, 7, 0), 0)/'TOP SCORES'!J$6,0)</f>
        <v>27.272727272727273</v>
      </c>
      <c r="M122" s="14">
        <f>IFERROR(100*_xlfn.IFNA(VLOOKUP($B122,KviZDarije10!$A$1:$N$1000, 7, 0), 0)/'TOP SCORES'!K$6,0)</f>
        <v>50</v>
      </c>
      <c r="N122" s="14">
        <f>IFERROR(100*_xlfn.IFNA(VLOOKUP($B122,KviZDarije11!$A$1:$N$1000, 7, 0), 0)/'TOP SCORES'!L$6,0)</f>
        <v>0</v>
      </c>
    </row>
    <row r="123" spans="1:14">
      <c r="A123" s="17">
        <f ca="1">RANK(C123,C$2:C$997)</f>
        <v>122</v>
      </c>
      <c r="B123" s="12" t="s">
        <v>67</v>
      </c>
      <c r="C123" s="15" cm="1">
        <f t="array" aca="1" ref="C123" ca="1">SUM(LARGE(D123:N123,ROW(INDIRECT("1:8"))))</f>
        <v>151.81818181818181</v>
      </c>
      <c r="D123" s="14">
        <f>IFERROR(100*_xlfn.IFNA(VLOOKUP($B123,KviZDarije1!$A$1:$N$1000, 7, 0), 0)/'TOP SCORES'!B$6,0)</f>
        <v>0</v>
      </c>
      <c r="E123" s="14">
        <f>IFERROR(100*_xlfn.IFNA(VLOOKUP($B123,KviZDarije2!$A$1:$N$1000, 7, 0), 0)/'TOP SCORES'!C$6,0)</f>
        <v>0</v>
      </c>
      <c r="F123" s="14">
        <f>IFERROR(100*_xlfn.IFNA(VLOOKUP($B123,KviZDarije3!$A$1:$N$1000, 7, 0), 0)/'TOP SCORES'!D$6,0)</f>
        <v>81.818181818181813</v>
      </c>
      <c r="G123" s="14">
        <f>IFERROR(100*_xlfn.IFNA(VLOOKUP($B123,KviZDarije4!$A$1:$N$1000, 7, 0), 0)/'TOP SCORES'!E$6,0)</f>
        <v>70</v>
      </c>
      <c r="H123" s="14">
        <f>IFERROR(100*_xlfn.IFNA(VLOOKUP($B123,KviZDarije5!$A$1:$N$1000, 7, 0), 0)/'TOP SCORES'!F$6,0)</f>
        <v>0</v>
      </c>
      <c r="I123" s="14">
        <f>IFERROR(100*_xlfn.IFNA(VLOOKUP($B123,KviZDarije6!$A$1:$N$1000, 7, 0), 0)/'TOP SCORES'!G$6,0)</f>
        <v>0</v>
      </c>
      <c r="J123" s="14">
        <f>IFERROR(100*_xlfn.IFNA(VLOOKUP($B123,KviZDarije7!$A$1:$N$999, 7, 0), 0)/'TOP SCORES'!H$6,0)</f>
        <v>0</v>
      </c>
      <c r="K123" s="14">
        <f>IFERROR(100*_xlfn.IFNA(VLOOKUP($B123,KviZDarije8!$A$1:$N$1000, 7, 0), 0)/'TOP SCORES'!I$6,0)</f>
        <v>0</v>
      </c>
      <c r="L123" s="14">
        <f>IFERROR(100*_xlfn.IFNA(VLOOKUP($B123,KviZDarije9!$A$1:$N$1000, 7, 0), 0)/'TOP SCORES'!J$6,0)</f>
        <v>0</v>
      </c>
      <c r="M123" s="14">
        <f>IFERROR(100*_xlfn.IFNA(VLOOKUP($B123,KviZDarije10!$A$1:$N$1000, 7, 0), 0)/'TOP SCORES'!K$6,0)</f>
        <v>0</v>
      </c>
      <c r="N123" s="14">
        <f>IFERROR(100*_xlfn.IFNA(VLOOKUP($B123,KviZDarije11!$A$1:$N$1000, 7, 0), 0)/'TOP SCORES'!L$6,0)</f>
        <v>0</v>
      </c>
    </row>
    <row r="124" spans="1:14">
      <c r="A124" s="17">
        <f ca="1">RANK(C124,C$2:C$997)</f>
        <v>123</v>
      </c>
      <c r="B124" s="8" t="s">
        <v>201</v>
      </c>
      <c r="C124" s="15" cm="1">
        <f t="array" aca="1" ref="C124" ca="1">SUM(LARGE(D124:N124,ROW(INDIRECT("1:8"))))</f>
        <v>145.65656565656568</v>
      </c>
      <c r="D124" s="14">
        <f>IFERROR(100*_xlfn.IFNA(VLOOKUP($B124,KviZDarije1!$A$1:$N$1000, 7, 0), 0)/'TOP SCORES'!B$6,0)</f>
        <v>20</v>
      </c>
      <c r="E124" s="14">
        <f>IFERROR(100*_xlfn.IFNA(VLOOKUP($B124,KviZDarije2!$A$1:$N$1000, 7, 0), 0)/'TOP SCORES'!C$6,0)</f>
        <v>9.0909090909090917</v>
      </c>
      <c r="F124" s="14">
        <f>IFERROR(100*_xlfn.IFNA(VLOOKUP($B124,KviZDarije3!$A$1:$N$1000, 7, 0), 0)/'TOP SCORES'!D$6,0)</f>
        <v>18.181818181818183</v>
      </c>
      <c r="G124" s="14">
        <f>IFERROR(100*_xlfn.IFNA(VLOOKUP($B124,KviZDarije4!$A$1:$N$1000, 7, 0), 0)/'TOP SCORES'!E$6,0)</f>
        <v>10</v>
      </c>
      <c r="H124" s="14">
        <f>IFERROR(100*_xlfn.IFNA(VLOOKUP($B124,KviZDarije5!$A$1:$N$1000, 7, 0), 0)/'TOP SCORES'!F$6,0)</f>
        <v>20</v>
      </c>
      <c r="I124" s="14">
        <f>IFERROR(100*_xlfn.IFNA(VLOOKUP($B124,KviZDarije6!$A$1:$N$1000, 7, 0), 0)/'TOP SCORES'!G$6,0)</f>
        <v>11.111111111111111</v>
      </c>
      <c r="J124" s="14">
        <f>IFERROR(100*_xlfn.IFNA(VLOOKUP($B124,KviZDarije7!$A$1:$N$999, 7, 0), 0)/'TOP SCORES'!H$6,0)</f>
        <v>30</v>
      </c>
      <c r="K124" s="14">
        <f>IFERROR(100*_xlfn.IFNA(VLOOKUP($B124,KviZDarije8!$A$1:$N$1000, 7, 0), 0)/'TOP SCORES'!I$6,0)</f>
        <v>9.0909090909090917</v>
      </c>
      <c r="L124" s="14">
        <f>IFERROR(100*_xlfn.IFNA(VLOOKUP($B124,KviZDarije9!$A$1:$N$1000, 7, 0), 0)/'TOP SCORES'!J$6,0)</f>
        <v>27.272727272727273</v>
      </c>
      <c r="M124" s="14">
        <f>IFERROR(100*_xlfn.IFNA(VLOOKUP($B124,KviZDarije10!$A$1:$N$1000, 7, 0), 0)/'TOP SCORES'!K$6,0)</f>
        <v>0</v>
      </c>
      <c r="N124" s="14">
        <f>IFERROR(100*_xlfn.IFNA(VLOOKUP($B124,KviZDarije11!$A$1:$N$1000, 7, 0), 0)/'TOP SCORES'!L$6,0)</f>
        <v>0</v>
      </c>
    </row>
    <row r="125" spans="1:14">
      <c r="A125" s="17">
        <f ca="1">RANK(C125,C$2:C$997)</f>
        <v>124</v>
      </c>
      <c r="B125" s="12" t="s">
        <v>104</v>
      </c>
      <c r="C125" s="15" cm="1">
        <f t="array" aca="1" ref="C125" ca="1">SUM(LARGE(D125:N125,ROW(INDIRECT("1:8"))))</f>
        <v>143.63636363636363</v>
      </c>
      <c r="D125" s="14">
        <f>IFERROR(100*_xlfn.IFNA(VLOOKUP($B125,KviZDarije1!$A$1:$N$1000, 7, 0), 0)/'TOP SCORES'!B$6,0)</f>
        <v>60</v>
      </c>
      <c r="E125" s="14">
        <f>IFERROR(100*_xlfn.IFNA(VLOOKUP($B125,KviZDarije2!$A$1:$N$1000, 7, 0), 0)/'TOP SCORES'!C$6,0)</f>
        <v>0</v>
      </c>
      <c r="F125" s="14">
        <f>IFERROR(100*_xlfn.IFNA(VLOOKUP($B125,KviZDarije3!$A$1:$N$1000, 7, 0), 0)/'TOP SCORES'!D$6,0)</f>
        <v>63.636363636363633</v>
      </c>
      <c r="G125" s="14">
        <f>IFERROR(100*_xlfn.IFNA(VLOOKUP($B125,KviZDarije4!$A$1:$N$1000, 7, 0), 0)/'TOP SCORES'!E$6,0)</f>
        <v>20</v>
      </c>
      <c r="H125" s="14">
        <f>IFERROR(100*_xlfn.IFNA(VLOOKUP($B125,KviZDarije5!$A$1:$N$1000, 7, 0), 0)/'TOP SCORES'!F$6,0)</f>
        <v>0</v>
      </c>
      <c r="I125" s="14">
        <f>IFERROR(100*_xlfn.IFNA(VLOOKUP($B125,KviZDarije6!$A$1:$N$1000, 7, 0), 0)/'TOP SCORES'!G$6,0)</f>
        <v>0</v>
      </c>
      <c r="J125" s="14">
        <f>IFERROR(100*_xlfn.IFNA(VLOOKUP($B125,KviZDarije7!$A$1:$N$999, 7, 0), 0)/'TOP SCORES'!H$6,0)</f>
        <v>0</v>
      </c>
      <c r="K125" s="14">
        <f>IFERROR(100*_xlfn.IFNA(VLOOKUP($B125,KviZDarije8!$A$1:$N$1000, 7, 0), 0)/'TOP SCORES'!I$6,0)</f>
        <v>0</v>
      </c>
      <c r="L125" s="14">
        <f>IFERROR(100*_xlfn.IFNA(VLOOKUP($B125,KviZDarije9!$A$1:$N$1000, 7, 0), 0)/'TOP SCORES'!J$6,0)</f>
        <v>0</v>
      </c>
      <c r="M125" s="14">
        <f>IFERROR(100*_xlfn.IFNA(VLOOKUP($B125,KviZDarije10!$A$1:$N$1000, 7, 0), 0)/'TOP SCORES'!K$6,0)</f>
        <v>0</v>
      </c>
      <c r="N125" s="14">
        <f>IFERROR(100*_xlfn.IFNA(VLOOKUP($B125,KviZDarije11!$A$1:$N$1000, 7, 0), 0)/'TOP SCORES'!L$6,0)</f>
        <v>0</v>
      </c>
    </row>
    <row r="126" spans="1:14">
      <c r="A126" s="17">
        <f ca="1">RANK(C126,C$2:C$997)</f>
        <v>124</v>
      </c>
      <c r="B126" s="12" t="s">
        <v>83</v>
      </c>
      <c r="C126" s="15" cm="1">
        <f t="array" aca="1" ref="C126" ca="1">SUM(LARGE(D126:N126,ROW(INDIRECT("1:8"))))</f>
        <v>143.63636363636363</v>
      </c>
      <c r="D126" s="14">
        <f>IFERROR(100*_xlfn.IFNA(VLOOKUP($B126,KviZDarije1!$A$1:$N$1000, 7, 0), 0)/'TOP SCORES'!B$6,0)</f>
        <v>50</v>
      </c>
      <c r="E126" s="14">
        <f>IFERROR(100*_xlfn.IFNA(VLOOKUP($B126,KviZDarije2!$A$1:$N$1000, 7, 0), 0)/'TOP SCORES'!C$6,0)</f>
        <v>0</v>
      </c>
      <c r="F126" s="14">
        <f>IFERROR(100*_xlfn.IFNA(VLOOKUP($B126,KviZDarije3!$A$1:$N$1000, 7, 0), 0)/'TOP SCORES'!D$6,0)</f>
        <v>63.636363636363633</v>
      </c>
      <c r="G126" s="14">
        <f>IFERROR(100*_xlfn.IFNA(VLOOKUP($B126,KviZDarije4!$A$1:$N$1000, 7, 0), 0)/'TOP SCORES'!E$6,0)</f>
        <v>0</v>
      </c>
      <c r="H126" s="14">
        <f>IFERROR(100*_xlfn.IFNA(VLOOKUP($B126,KviZDarije5!$A$1:$N$1000, 7, 0), 0)/'TOP SCORES'!F$6,0)</f>
        <v>0</v>
      </c>
      <c r="I126" s="14">
        <f>IFERROR(100*_xlfn.IFNA(VLOOKUP($B126,KviZDarije6!$A$1:$N$1000, 7, 0), 0)/'TOP SCORES'!G$6,0)</f>
        <v>0</v>
      </c>
      <c r="J126" s="14">
        <f>IFERROR(100*_xlfn.IFNA(VLOOKUP($B126,KviZDarije7!$A$1:$N$999, 7, 0), 0)/'TOP SCORES'!H$6,0)</f>
        <v>0</v>
      </c>
      <c r="K126" s="14">
        <f>IFERROR(100*_xlfn.IFNA(VLOOKUP($B126,KviZDarije8!$A$1:$N$1000, 7, 0), 0)/'TOP SCORES'!I$6,0)</f>
        <v>0</v>
      </c>
      <c r="L126" s="14">
        <f>IFERROR(100*_xlfn.IFNA(VLOOKUP($B126,KviZDarije9!$A$1:$N$1000, 7, 0), 0)/'TOP SCORES'!J$6,0)</f>
        <v>0</v>
      </c>
      <c r="M126" s="14">
        <f>IFERROR(100*_xlfn.IFNA(VLOOKUP($B126,KviZDarije10!$A$1:$N$1000, 7, 0), 0)/'TOP SCORES'!K$6,0)</f>
        <v>30</v>
      </c>
      <c r="N126" s="14">
        <f>IFERROR(100*_xlfn.IFNA(VLOOKUP($B126,KviZDarije11!$A$1:$N$1000, 7, 0), 0)/'TOP SCORES'!L$6,0)</f>
        <v>0</v>
      </c>
    </row>
    <row r="127" spans="1:14">
      <c r="A127" s="17">
        <f ca="1">RANK(C127,C$2:C$997)</f>
        <v>126</v>
      </c>
      <c r="B127" s="12" t="s">
        <v>47</v>
      </c>
      <c r="C127" s="15" cm="1">
        <f t="array" aca="1" ref="C127" ca="1">SUM(LARGE(D127:N127,ROW(INDIRECT("1:8"))))</f>
        <v>140.1010101010101</v>
      </c>
      <c r="D127" s="14">
        <f>IFERROR(100*_xlfn.IFNA(VLOOKUP($B127,KviZDarije1!$A$1:$N$1000, 7, 0), 0)/'TOP SCORES'!B$6,0)</f>
        <v>0</v>
      </c>
      <c r="E127" s="14">
        <f>IFERROR(100*_xlfn.IFNA(VLOOKUP($B127,KviZDarije2!$A$1:$N$1000, 7, 0), 0)/'TOP SCORES'!C$6,0)</f>
        <v>54.545454545454547</v>
      </c>
      <c r="F127" s="14">
        <f>IFERROR(100*_xlfn.IFNA(VLOOKUP($B127,KviZDarije3!$A$1:$N$1000, 7, 0), 0)/'TOP SCORES'!D$6,0)</f>
        <v>0</v>
      </c>
      <c r="G127" s="14">
        <f>IFERROR(100*_xlfn.IFNA(VLOOKUP($B127,KviZDarije4!$A$1:$N$1000, 7, 0), 0)/'TOP SCORES'!E$6,0)</f>
        <v>30</v>
      </c>
      <c r="H127" s="14">
        <f>IFERROR(100*_xlfn.IFNA(VLOOKUP($B127,KviZDarije5!$A$1:$N$1000, 7, 0), 0)/'TOP SCORES'!F$6,0)</f>
        <v>0</v>
      </c>
      <c r="I127" s="14">
        <f>IFERROR(100*_xlfn.IFNA(VLOOKUP($B127,KviZDarije6!$A$1:$N$1000, 7, 0), 0)/'TOP SCORES'!G$6,0)</f>
        <v>55.555555555555557</v>
      </c>
      <c r="J127" s="14">
        <f>IFERROR(100*_xlfn.IFNA(VLOOKUP($B127,KviZDarije7!$A$1:$N$999, 7, 0), 0)/'TOP SCORES'!H$6,0)</f>
        <v>0</v>
      </c>
      <c r="K127" s="14">
        <f>IFERROR(100*_xlfn.IFNA(VLOOKUP($B127,KviZDarije8!$A$1:$N$1000, 7, 0), 0)/'TOP SCORES'!I$6,0)</f>
        <v>0</v>
      </c>
      <c r="L127" s="14">
        <f>IFERROR(100*_xlfn.IFNA(VLOOKUP($B127,KviZDarije9!$A$1:$N$1000, 7, 0), 0)/'TOP SCORES'!J$6,0)</f>
        <v>0</v>
      </c>
      <c r="M127" s="14">
        <f>IFERROR(100*_xlfn.IFNA(VLOOKUP($B127,KviZDarije10!$A$1:$N$1000, 7, 0), 0)/'TOP SCORES'!K$6,0)</f>
        <v>0</v>
      </c>
      <c r="N127" s="14">
        <f>IFERROR(100*_xlfn.IFNA(VLOOKUP($B127,KviZDarije11!$A$1:$N$1000, 7, 0), 0)/'TOP SCORES'!L$6,0)</f>
        <v>0</v>
      </c>
    </row>
    <row r="128" spans="1:14">
      <c r="A128" s="17">
        <f ca="1">RANK(C128,C$2:C$997)</f>
        <v>127</v>
      </c>
      <c r="B128" s="12" t="s">
        <v>156</v>
      </c>
      <c r="C128" s="15" cm="1">
        <f t="array" aca="1" ref="C128" ca="1">SUM(LARGE(D128:N128,ROW(INDIRECT("1:8"))))</f>
        <v>138.5858585858586</v>
      </c>
      <c r="D128" s="14">
        <f>IFERROR(100*_xlfn.IFNA(VLOOKUP($B128,KviZDarije1!$A$1:$N$1000, 7, 0), 0)/'TOP SCORES'!B$6,0)</f>
        <v>50</v>
      </c>
      <c r="E128" s="14">
        <f>IFERROR(100*_xlfn.IFNA(VLOOKUP($B128,KviZDarije2!$A$1:$N$1000, 7, 0), 0)/'TOP SCORES'!C$6,0)</f>
        <v>0</v>
      </c>
      <c r="F128" s="14">
        <f>IFERROR(100*_xlfn.IFNA(VLOOKUP($B128,KviZDarije3!$A$1:$N$1000, 7, 0), 0)/'TOP SCORES'!D$6,0)</f>
        <v>36.363636363636367</v>
      </c>
      <c r="G128" s="14">
        <f>IFERROR(100*_xlfn.IFNA(VLOOKUP($B128,KviZDarije4!$A$1:$N$1000, 7, 0), 0)/'TOP SCORES'!E$6,0)</f>
        <v>0</v>
      </c>
      <c r="H128" s="14">
        <f>IFERROR(100*_xlfn.IFNA(VLOOKUP($B128,KviZDarije5!$A$1:$N$1000, 7, 0), 0)/'TOP SCORES'!F$6,0)</f>
        <v>30</v>
      </c>
      <c r="I128" s="14">
        <f>IFERROR(100*_xlfn.IFNA(VLOOKUP($B128,KviZDarije6!$A$1:$N$1000, 7, 0), 0)/'TOP SCORES'!G$6,0)</f>
        <v>22.222222222222221</v>
      </c>
      <c r="J128" s="14">
        <f>IFERROR(100*_xlfn.IFNA(VLOOKUP($B128,KviZDarije7!$A$1:$N$999, 7, 0), 0)/'TOP SCORES'!H$6,0)</f>
        <v>0</v>
      </c>
      <c r="K128" s="14">
        <f>IFERROR(100*_xlfn.IFNA(VLOOKUP($B128,KviZDarije8!$A$1:$N$1000, 7, 0), 0)/'TOP SCORES'!I$6,0)</f>
        <v>0</v>
      </c>
      <c r="L128" s="14">
        <f>IFERROR(100*_xlfn.IFNA(VLOOKUP($B128,KviZDarije9!$A$1:$N$1000, 7, 0), 0)/'TOP SCORES'!J$6,0)</f>
        <v>0</v>
      </c>
      <c r="M128" s="14">
        <f>IFERROR(100*_xlfn.IFNA(VLOOKUP($B128,KviZDarije10!$A$1:$N$1000, 7, 0), 0)/'TOP SCORES'!K$6,0)</f>
        <v>0</v>
      </c>
      <c r="N128" s="14">
        <f>IFERROR(100*_xlfn.IFNA(VLOOKUP($B128,KviZDarije11!$A$1:$N$1000, 7, 0), 0)/'TOP SCORES'!L$6,0)</f>
        <v>0</v>
      </c>
    </row>
    <row r="129" spans="1:14">
      <c r="A129" s="17">
        <f ca="1">RANK(C129,C$2:C$997)</f>
        <v>128</v>
      </c>
      <c r="B129" s="8" t="s">
        <v>158</v>
      </c>
      <c r="C129" s="15" cm="1">
        <f t="array" aca="1" ref="C129" ca="1">SUM(LARGE(D129:N129,ROW(INDIRECT("1:8"))))</f>
        <v>135.45454545454544</v>
      </c>
      <c r="D129" s="14">
        <f>IFERROR(100*_xlfn.IFNA(VLOOKUP($B129,KviZDarije1!$A$1:$N$1000, 7, 0), 0)/'TOP SCORES'!B$6,0)</f>
        <v>40</v>
      </c>
      <c r="E129" s="14">
        <f>IFERROR(100*_xlfn.IFNA(VLOOKUP($B129,KviZDarije2!$A$1:$N$1000, 7, 0), 0)/'TOP SCORES'!C$6,0)</f>
        <v>0</v>
      </c>
      <c r="F129" s="14">
        <f>IFERROR(100*_xlfn.IFNA(VLOOKUP($B129,KviZDarije3!$A$1:$N$1000, 7, 0), 0)/'TOP SCORES'!D$6,0)</f>
        <v>45.454545454545453</v>
      </c>
      <c r="G129" s="14">
        <f>IFERROR(100*_xlfn.IFNA(VLOOKUP($B129,KviZDarije4!$A$1:$N$1000, 7, 0), 0)/'TOP SCORES'!E$6,0)</f>
        <v>0</v>
      </c>
      <c r="H129" s="14">
        <f>IFERROR(100*_xlfn.IFNA(VLOOKUP($B129,KviZDarije5!$A$1:$N$1000, 7, 0), 0)/'TOP SCORES'!F$6,0)</f>
        <v>0</v>
      </c>
      <c r="I129" s="14">
        <f>IFERROR(100*_xlfn.IFNA(VLOOKUP($B129,KviZDarije6!$A$1:$N$1000, 7, 0), 0)/'TOP SCORES'!G$6,0)</f>
        <v>0</v>
      </c>
      <c r="J129" s="14">
        <f>IFERROR(100*_xlfn.IFNA(VLOOKUP($B129,KviZDarije7!$A$1:$N$999, 7, 0), 0)/'TOP SCORES'!H$6,0)</f>
        <v>0</v>
      </c>
      <c r="K129" s="14">
        <f>IFERROR(100*_xlfn.IFNA(VLOOKUP($B129,KviZDarije8!$A$1:$N$1000, 7, 0), 0)/'TOP SCORES'!I$6,0)</f>
        <v>0</v>
      </c>
      <c r="L129" s="14">
        <f>IFERROR(100*_xlfn.IFNA(VLOOKUP($B129,KviZDarije9!$A$1:$N$1000, 7, 0), 0)/'TOP SCORES'!J$6,0)</f>
        <v>0</v>
      </c>
      <c r="M129" s="14">
        <f>IFERROR(100*_xlfn.IFNA(VLOOKUP($B129,KviZDarije10!$A$1:$N$1000, 7, 0), 0)/'TOP SCORES'!K$6,0)</f>
        <v>50</v>
      </c>
      <c r="N129" s="14">
        <f>IFERROR(100*_xlfn.IFNA(VLOOKUP($B129,KviZDarije11!$A$1:$N$1000, 7, 0), 0)/'TOP SCORES'!L$6,0)</f>
        <v>0</v>
      </c>
    </row>
    <row r="130" spans="1:14">
      <c r="A130" s="17">
        <f ca="1">RANK(C130,C$2:C$997)</f>
        <v>129</v>
      </c>
      <c r="B130" s="12" t="s">
        <v>216</v>
      </c>
      <c r="C130" s="15" cm="1">
        <f t="array" aca="1" ref="C130" ca="1">SUM(LARGE(D130:N130,ROW(INDIRECT("1:8"))))</f>
        <v>134.54545454545456</v>
      </c>
      <c r="D130" s="14">
        <f>IFERROR(100*_xlfn.IFNA(VLOOKUP($B130,KviZDarije1!$A$1:$N$1000, 7, 0), 0)/'TOP SCORES'!B$6,0)</f>
        <v>0</v>
      </c>
      <c r="E130" s="14">
        <f>IFERROR(100*_xlfn.IFNA(VLOOKUP($B130,KviZDarije2!$A$1:$N$1000, 7, 0), 0)/'TOP SCORES'!C$6,0)</f>
        <v>27.272727272727273</v>
      </c>
      <c r="F130" s="14">
        <f>IFERROR(100*_xlfn.IFNA(VLOOKUP($B130,KviZDarije3!$A$1:$N$1000, 7, 0), 0)/'TOP SCORES'!D$6,0)</f>
        <v>0</v>
      </c>
      <c r="G130" s="14">
        <f>IFERROR(100*_xlfn.IFNA(VLOOKUP($B130,KviZDarije4!$A$1:$N$1000, 7, 0), 0)/'TOP SCORES'!E$6,0)</f>
        <v>0</v>
      </c>
      <c r="H130" s="14">
        <f>IFERROR(100*_xlfn.IFNA(VLOOKUP($B130,KviZDarije5!$A$1:$N$1000, 7, 0), 0)/'TOP SCORES'!F$6,0)</f>
        <v>40</v>
      </c>
      <c r="I130" s="14">
        <f>IFERROR(100*_xlfn.IFNA(VLOOKUP($B130,KviZDarije6!$A$1:$N$1000, 7, 0), 0)/'TOP SCORES'!G$6,0)</f>
        <v>0</v>
      </c>
      <c r="J130" s="14">
        <f>IFERROR(100*_xlfn.IFNA(VLOOKUP($B130,KviZDarije7!$A$1:$N$999, 7, 0), 0)/'TOP SCORES'!H$6,0)</f>
        <v>10</v>
      </c>
      <c r="K130" s="14">
        <f>IFERROR(100*_xlfn.IFNA(VLOOKUP($B130,KviZDarije8!$A$1:$N$1000, 7, 0), 0)/'TOP SCORES'!I$6,0)</f>
        <v>27.272727272727273</v>
      </c>
      <c r="L130" s="14">
        <f>IFERROR(100*_xlfn.IFNA(VLOOKUP($B130,KviZDarije9!$A$1:$N$1000, 7, 0), 0)/'TOP SCORES'!J$6,0)</f>
        <v>0</v>
      </c>
      <c r="M130" s="14">
        <f>IFERROR(100*_xlfn.IFNA(VLOOKUP($B130,KviZDarije10!$A$1:$N$1000, 7, 0), 0)/'TOP SCORES'!K$6,0)</f>
        <v>30</v>
      </c>
      <c r="N130" s="14">
        <f>IFERROR(100*_xlfn.IFNA(VLOOKUP($B130,KviZDarije11!$A$1:$N$1000, 7, 0), 0)/'TOP SCORES'!L$6,0)</f>
        <v>0</v>
      </c>
    </row>
    <row r="131" spans="1:14">
      <c r="A131" s="17">
        <f ca="1">RANK(C131,C$2:C$997)</f>
        <v>130</v>
      </c>
      <c r="B131" s="12" t="s">
        <v>166</v>
      </c>
      <c r="C131" s="15" cm="1">
        <f t="array" aca="1" ref="C131" ca="1">SUM(LARGE(D131:N131,ROW(INDIRECT("1:8"))))</f>
        <v>133.63636363636365</v>
      </c>
      <c r="D131" s="14">
        <f>IFERROR(100*_xlfn.IFNA(VLOOKUP($B131,KviZDarije1!$A$1:$N$1000, 7, 0), 0)/'TOP SCORES'!B$6,0)</f>
        <v>30</v>
      </c>
      <c r="E131" s="14">
        <f>IFERROR(100*_xlfn.IFNA(VLOOKUP($B131,KviZDarije2!$A$1:$N$1000, 7, 0), 0)/'TOP SCORES'!C$6,0)</f>
        <v>27.272727272727273</v>
      </c>
      <c r="F131" s="14">
        <f>IFERROR(100*_xlfn.IFNA(VLOOKUP($B131,KviZDarije3!$A$1:$N$1000, 7, 0), 0)/'TOP SCORES'!D$6,0)</f>
        <v>0</v>
      </c>
      <c r="G131" s="14">
        <f>IFERROR(100*_xlfn.IFNA(VLOOKUP($B131,KviZDarije4!$A$1:$N$1000, 7, 0), 0)/'TOP SCORES'!E$6,0)</f>
        <v>10</v>
      </c>
      <c r="H131" s="14">
        <f>IFERROR(100*_xlfn.IFNA(VLOOKUP($B131,KviZDarije5!$A$1:$N$1000, 7, 0), 0)/'TOP SCORES'!F$6,0)</f>
        <v>0</v>
      </c>
      <c r="I131" s="14">
        <f>IFERROR(100*_xlfn.IFNA(VLOOKUP($B131,KviZDarije6!$A$1:$N$1000, 7, 0), 0)/'TOP SCORES'!G$6,0)</f>
        <v>0</v>
      </c>
      <c r="J131" s="14">
        <f>IFERROR(100*_xlfn.IFNA(VLOOKUP($B131,KviZDarije7!$A$1:$N$999, 7, 0), 0)/'TOP SCORES'!H$6,0)</f>
        <v>30</v>
      </c>
      <c r="K131" s="14">
        <f>IFERROR(100*_xlfn.IFNA(VLOOKUP($B131,KviZDarije8!$A$1:$N$1000, 7, 0), 0)/'TOP SCORES'!I$6,0)</f>
        <v>36.363636363636367</v>
      </c>
      <c r="L131" s="14">
        <f>IFERROR(100*_xlfn.IFNA(VLOOKUP($B131,KviZDarije9!$A$1:$N$1000, 7, 0), 0)/'TOP SCORES'!J$6,0)</f>
        <v>0</v>
      </c>
      <c r="M131" s="14">
        <f>IFERROR(100*_xlfn.IFNA(VLOOKUP($B131,KviZDarije10!$A$1:$N$1000, 7, 0), 0)/'TOP SCORES'!K$6,0)</f>
        <v>0</v>
      </c>
      <c r="N131" s="14">
        <f>IFERROR(100*_xlfn.IFNA(VLOOKUP($B131,KviZDarije11!$A$1:$N$1000, 7, 0), 0)/'TOP SCORES'!L$6,0)</f>
        <v>0</v>
      </c>
    </row>
    <row r="132" spans="1:14">
      <c r="A132" s="17">
        <f ca="1">RANK(C132,C$2:C$997)</f>
        <v>130</v>
      </c>
      <c r="B132" s="8" t="s">
        <v>119</v>
      </c>
      <c r="C132" s="15" cm="1">
        <f t="array" aca="1" ref="C132" ca="1">SUM(LARGE(D132:N132,ROW(INDIRECT("1:8"))))</f>
        <v>133.63636363636365</v>
      </c>
      <c r="D132" s="14">
        <f>IFERROR(100*_xlfn.IFNA(VLOOKUP($B132,KviZDarije1!$A$1:$N$1000, 7, 0), 0)/'TOP SCORES'!B$6,0)</f>
        <v>30</v>
      </c>
      <c r="E132" s="14">
        <f>IFERROR(100*_xlfn.IFNA(VLOOKUP($B132,KviZDarije2!$A$1:$N$1000, 7, 0), 0)/'TOP SCORES'!C$6,0)</f>
        <v>36.363636363636367</v>
      </c>
      <c r="F132" s="14">
        <f>IFERROR(100*_xlfn.IFNA(VLOOKUP($B132,KviZDarije3!$A$1:$N$1000, 7, 0), 0)/'TOP SCORES'!D$6,0)</f>
        <v>18.181818181818183</v>
      </c>
      <c r="G132" s="14">
        <f>IFERROR(100*_xlfn.IFNA(VLOOKUP($B132,KviZDarije4!$A$1:$N$1000, 7, 0), 0)/'TOP SCORES'!E$6,0)</f>
        <v>20</v>
      </c>
      <c r="H132" s="14">
        <f>IFERROR(100*_xlfn.IFNA(VLOOKUP($B132,KviZDarije5!$A$1:$N$1000, 7, 0), 0)/'TOP SCORES'!F$6,0)</f>
        <v>20</v>
      </c>
      <c r="I132" s="14">
        <f>IFERROR(100*_xlfn.IFNA(VLOOKUP($B132,KviZDarije6!$A$1:$N$1000, 7, 0), 0)/'TOP SCORES'!G$6,0)</f>
        <v>0</v>
      </c>
      <c r="J132" s="14">
        <f>IFERROR(100*_xlfn.IFNA(VLOOKUP($B132,KviZDarije7!$A$1:$N$999, 7, 0), 0)/'TOP SCORES'!H$6,0)</f>
        <v>0</v>
      </c>
      <c r="K132" s="14">
        <f>IFERROR(100*_xlfn.IFNA(VLOOKUP($B132,KviZDarije8!$A$1:$N$1000, 7, 0), 0)/'TOP SCORES'!I$6,0)</f>
        <v>0</v>
      </c>
      <c r="L132" s="14">
        <f>IFERROR(100*_xlfn.IFNA(VLOOKUP($B132,KviZDarije9!$A$1:$N$1000, 7, 0), 0)/'TOP SCORES'!J$6,0)</f>
        <v>9.0909090909090917</v>
      </c>
      <c r="M132" s="14">
        <f>IFERROR(100*_xlfn.IFNA(VLOOKUP($B132,KviZDarije10!$A$1:$N$1000, 7, 0), 0)/'TOP SCORES'!K$6,0)</f>
        <v>0</v>
      </c>
      <c r="N132" s="14">
        <f>IFERROR(100*_xlfn.IFNA(VLOOKUP($B132,KviZDarije11!$A$1:$N$1000, 7, 0), 0)/'TOP SCORES'!L$6,0)</f>
        <v>0</v>
      </c>
    </row>
    <row r="133" spans="1:14">
      <c r="A133" s="17">
        <f ca="1">RANK(C133,C$2:C$997)</f>
        <v>132</v>
      </c>
      <c r="B133" s="12" t="s">
        <v>209</v>
      </c>
      <c r="C133" s="15" cm="1">
        <f t="array" aca="1" ref="C133" ca="1">SUM(LARGE(D133:N133,ROW(INDIRECT("1:8"))))</f>
        <v>130</v>
      </c>
      <c r="D133" s="14">
        <f>IFERROR(100*_xlfn.IFNA(VLOOKUP($B133,KviZDarije1!$A$1:$N$1000, 7, 0), 0)/'TOP SCORES'!B$6,0)</f>
        <v>0</v>
      </c>
      <c r="E133" s="14">
        <f>IFERROR(100*_xlfn.IFNA(VLOOKUP($B133,KviZDarije2!$A$1:$N$1000, 7, 0), 0)/'TOP SCORES'!C$6,0)</f>
        <v>36.363636363636367</v>
      </c>
      <c r="F133" s="14">
        <f>IFERROR(100*_xlfn.IFNA(VLOOKUP($B133,KviZDarije3!$A$1:$N$1000, 7, 0), 0)/'TOP SCORES'!D$6,0)</f>
        <v>45.454545454545453</v>
      </c>
      <c r="G133" s="14">
        <f>IFERROR(100*_xlfn.IFNA(VLOOKUP($B133,KviZDarije4!$A$1:$N$1000, 7, 0), 0)/'TOP SCORES'!E$6,0)</f>
        <v>10</v>
      </c>
      <c r="H133" s="14">
        <f>IFERROR(100*_xlfn.IFNA(VLOOKUP($B133,KviZDarije5!$A$1:$N$1000, 7, 0), 0)/'TOP SCORES'!F$6,0)</f>
        <v>20</v>
      </c>
      <c r="I133" s="14">
        <f>IFERROR(100*_xlfn.IFNA(VLOOKUP($B133,KviZDarije6!$A$1:$N$1000, 7, 0), 0)/'TOP SCORES'!G$6,0)</f>
        <v>0</v>
      </c>
      <c r="J133" s="14">
        <f>IFERROR(100*_xlfn.IFNA(VLOOKUP($B133,KviZDarije7!$A$1:$N$999, 7, 0), 0)/'TOP SCORES'!H$6,0)</f>
        <v>0</v>
      </c>
      <c r="K133" s="14">
        <f>IFERROR(100*_xlfn.IFNA(VLOOKUP($B133,KviZDarije8!$A$1:$N$1000, 7, 0), 0)/'TOP SCORES'!I$6,0)</f>
        <v>18.181818181818183</v>
      </c>
      <c r="L133" s="14">
        <f>IFERROR(100*_xlfn.IFNA(VLOOKUP($B133,KviZDarije9!$A$1:$N$1000, 7, 0), 0)/'TOP SCORES'!J$6,0)</f>
        <v>0</v>
      </c>
      <c r="M133" s="14">
        <f>IFERROR(100*_xlfn.IFNA(VLOOKUP($B133,KviZDarije10!$A$1:$N$1000, 7, 0), 0)/'TOP SCORES'!K$6,0)</f>
        <v>0</v>
      </c>
      <c r="N133" s="14">
        <f>IFERROR(100*_xlfn.IFNA(VLOOKUP($B133,KviZDarije11!$A$1:$N$1000, 7, 0), 0)/'TOP SCORES'!L$6,0)</f>
        <v>0</v>
      </c>
    </row>
    <row r="134" spans="1:14">
      <c r="A134" s="17">
        <f ca="1">RANK(C134,C$2:C$997)</f>
        <v>133</v>
      </c>
      <c r="B134" s="40" t="s">
        <v>282</v>
      </c>
      <c r="C134" s="15" cm="1">
        <f t="array" aca="1" ref="C134" ca="1">SUM(LARGE(D134:N134,ROW(INDIRECT("1:8"))))</f>
        <v>128.38383838383839</v>
      </c>
      <c r="D134" s="14">
        <f>IFERROR(100*_xlfn.IFNA(VLOOKUP($B134,KviZDarije1!$A$1:$N$1000, 7, 0), 0)/'TOP SCORES'!B$6,0)</f>
        <v>0</v>
      </c>
      <c r="E134" s="14">
        <f>IFERROR(100*_xlfn.IFNA(VLOOKUP($B134,KviZDarije2!$A$1:$N$1000, 7, 0), 0)/'TOP SCORES'!C$6,0)</f>
        <v>0</v>
      </c>
      <c r="F134" s="14">
        <f>IFERROR(100*_xlfn.IFNA(VLOOKUP($B134,KviZDarije3!$A$1:$N$1000, 7, 0), 0)/'TOP SCORES'!D$6,0)</f>
        <v>0</v>
      </c>
      <c r="G134" s="14">
        <f>IFERROR(100*_xlfn.IFNA(VLOOKUP($B134,KviZDarije4!$A$1:$N$1000, 7, 0), 0)/'TOP SCORES'!E$6,0)</f>
        <v>0</v>
      </c>
      <c r="H134" s="14">
        <f>IFERROR(100*_xlfn.IFNA(VLOOKUP($B134,KviZDarije5!$A$1:$N$1000, 7, 0), 0)/'TOP SCORES'!F$6,0)</f>
        <v>0</v>
      </c>
      <c r="I134" s="14">
        <f>IFERROR(100*_xlfn.IFNA(VLOOKUP($B134,KviZDarije6!$A$1:$N$1000, 7, 0), 0)/'TOP SCORES'!G$6,0)</f>
        <v>11.111111111111111</v>
      </c>
      <c r="J134" s="14">
        <f>IFERROR(100*_xlfn.IFNA(VLOOKUP($B134,KviZDarije7!$A$1:$N$999, 7, 0), 0)/'TOP SCORES'!H$6,0)</f>
        <v>40</v>
      </c>
      <c r="K134" s="14">
        <f>IFERROR(100*_xlfn.IFNA(VLOOKUP($B134,KviZDarije8!$A$1:$N$1000, 7, 0), 0)/'TOP SCORES'!I$6,0)</f>
        <v>27.272727272727273</v>
      </c>
      <c r="L134" s="14">
        <f>IFERROR(100*_xlfn.IFNA(VLOOKUP($B134,KviZDarije9!$A$1:$N$1000, 7, 0), 0)/'TOP SCORES'!J$6,0)</f>
        <v>0</v>
      </c>
      <c r="M134" s="14">
        <f>IFERROR(100*_xlfn.IFNA(VLOOKUP($B134,KviZDarije10!$A$1:$N$1000, 7, 0), 0)/'TOP SCORES'!K$6,0)</f>
        <v>50</v>
      </c>
      <c r="N134" s="14">
        <f>IFERROR(100*_xlfn.IFNA(VLOOKUP($B134,KviZDarije11!$A$1:$N$1000, 7, 0), 0)/'TOP SCORES'!L$6,0)</f>
        <v>0</v>
      </c>
    </row>
    <row r="135" spans="1:14">
      <c r="A135" s="17">
        <f ca="1">RANK(C135,C$2:C$997)</f>
        <v>134</v>
      </c>
      <c r="B135" s="71" t="s">
        <v>274</v>
      </c>
      <c r="C135" s="15" cm="1">
        <f t="array" aca="1" ref="C135" ca="1">SUM(LARGE(D135:N135,ROW(INDIRECT("1:8"))))</f>
        <v>125.55555555555556</v>
      </c>
      <c r="D135" s="14">
        <f>IFERROR(100*_xlfn.IFNA(VLOOKUP($B135,KviZDarije1!$A$1:$N$1000, 7, 0), 0)/'TOP SCORES'!B$6,0)</f>
        <v>0</v>
      </c>
      <c r="E135" s="14">
        <f>IFERROR(100*_xlfn.IFNA(VLOOKUP($B135,KviZDarije2!$A$1:$N$1000, 7, 0), 0)/'TOP SCORES'!C$6,0)</f>
        <v>0</v>
      </c>
      <c r="F135" s="14">
        <f>IFERROR(100*_xlfn.IFNA(VLOOKUP($B135,KviZDarije3!$A$1:$N$1000, 7, 0), 0)/'TOP SCORES'!D$6,0)</f>
        <v>0</v>
      </c>
      <c r="G135" s="14">
        <f>IFERROR(100*_xlfn.IFNA(VLOOKUP($B135,KviZDarije4!$A$1:$N$1000, 7, 0), 0)/'TOP SCORES'!E$6,0)</f>
        <v>0</v>
      </c>
      <c r="H135" s="14">
        <f>IFERROR(100*_xlfn.IFNA(VLOOKUP($B135,KviZDarije5!$A$1:$N$1000, 7, 0), 0)/'TOP SCORES'!F$6,0)</f>
        <v>70</v>
      </c>
      <c r="I135" s="14">
        <f>IFERROR(100*_xlfn.IFNA(VLOOKUP($B135,KviZDarije6!$A$1:$N$1000, 7, 0), 0)/'TOP SCORES'!G$6,0)</f>
        <v>55.555555555555557</v>
      </c>
      <c r="J135" s="14">
        <f>IFERROR(100*_xlfn.IFNA(VLOOKUP($B135,KviZDarije7!$A$1:$N$999, 7, 0), 0)/'TOP SCORES'!H$6,0)</f>
        <v>0</v>
      </c>
      <c r="K135" s="14">
        <f>IFERROR(100*_xlfn.IFNA(VLOOKUP($B135,KviZDarije8!$A$1:$N$1000, 7, 0), 0)/'TOP SCORES'!I$6,0)</f>
        <v>0</v>
      </c>
      <c r="L135" s="14">
        <f>IFERROR(100*_xlfn.IFNA(VLOOKUP($B135,KviZDarije9!$A$1:$N$1000, 7, 0), 0)/'TOP SCORES'!J$6,0)</f>
        <v>0</v>
      </c>
      <c r="M135" s="14">
        <f>IFERROR(100*_xlfn.IFNA(VLOOKUP($B135,KviZDarije10!$A$1:$N$1000, 7, 0), 0)/'TOP SCORES'!K$6,0)</f>
        <v>0</v>
      </c>
      <c r="N135" s="14">
        <f>IFERROR(100*_xlfn.IFNA(VLOOKUP($B135,KviZDarije11!$A$1:$N$1000, 7, 0), 0)/'TOP SCORES'!L$6,0)</f>
        <v>0</v>
      </c>
    </row>
    <row r="136" spans="1:14">
      <c r="A136" s="17">
        <f ca="1">RANK(C136,C$2:C$997)</f>
        <v>135</v>
      </c>
      <c r="B136" s="8" t="s">
        <v>191</v>
      </c>
      <c r="C136" s="15" cm="1">
        <f t="array" aca="1" ref="C136" ca="1">SUM(LARGE(D136:N136,ROW(INDIRECT("1:8"))))</f>
        <v>124.54545454545455</v>
      </c>
      <c r="D136" s="14">
        <f>IFERROR(100*_xlfn.IFNA(VLOOKUP($B136,KviZDarije1!$A$1:$N$1000, 7, 0), 0)/'TOP SCORES'!B$6,0)</f>
        <v>70</v>
      </c>
      <c r="E136" s="14">
        <f>IFERROR(100*_xlfn.IFNA(VLOOKUP($B136,KviZDarije2!$A$1:$N$1000, 7, 0), 0)/'TOP SCORES'!C$6,0)</f>
        <v>54.545454545454547</v>
      </c>
      <c r="F136" s="14">
        <f>IFERROR(100*_xlfn.IFNA(VLOOKUP($B136,KviZDarije3!$A$1:$N$1000, 7, 0), 0)/'TOP SCORES'!D$6,0)</f>
        <v>0</v>
      </c>
      <c r="G136" s="14">
        <f>IFERROR(100*_xlfn.IFNA(VLOOKUP($B136,KviZDarije4!$A$1:$N$1000, 7, 0), 0)/'TOP SCORES'!E$6,0)</f>
        <v>0</v>
      </c>
      <c r="H136" s="14">
        <f>IFERROR(100*_xlfn.IFNA(VLOOKUP($B136,KviZDarije5!$A$1:$N$1000, 7, 0), 0)/'TOP SCORES'!F$6,0)</f>
        <v>0</v>
      </c>
      <c r="I136" s="14">
        <f>IFERROR(100*_xlfn.IFNA(VLOOKUP($B136,KviZDarije6!$A$1:$N$1000, 7, 0), 0)/'TOP SCORES'!G$6,0)</f>
        <v>0</v>
      </c>
      <c r="J136" s="14">
        <f>IFERROR(100*_xlfn.IFNA(VLOOKUP($B136,KviZDarije7!$A$1:$N$999, 7, 0), 0)/'TOP SCORES'!H$6,0)</f>
        <v>0</v>
      </c>
      <c r="K136" s="14">
        <f>IFERROR(100*_xlfn.IFNA(VLOOKUP($B136,KviZDarije8!$A$1:$N$1000, 7, 0), 0)/'TOP SCORES'!I$6,0)</f>
        <v>0</v>
      </c>
      <c r="L136" s="14">
        <f>IFERROR(100*_xlfn.IFNA(VLOOKUP($B136,KviZDarije9!$A$1:$N$1000, 7, 0), 0)/'TOP SCORES'!J$6,0)</f>
        <v>0</v>
      </c>
      <c r="M136" s="14">
        <f>IFERROR(100*_xlfn.IFNA(VLOOKUP($B136,KviZDarije10!$A$1:$N$1000, 7, 0), 0)/'TOP SCORES'!K$6,0)</f>
        <v>0</v>
      </c>
      <c r="N136" s="14">
        <f>IFERROR(100*_xlfn.IFNA(VLOOKUP($B136,KviZDarije11!$A$1:$N$1000, 7, 0), 0)/'TOP SCORES'!L$6,0)</f>
        <v>0</v>
      </c>
    </row>
    <row r="137" spans="1:14">
      <c r="A137" s="17">
        <f ca="1">RANK(C137,C$2:C$997)</f>
        <v>136</v>
      </c>
      <c r="B137" s="35" t="s">
        <v>88</v>
      </c>
      <c r="C137" s="15" cm="1">
        <f t="array" aca="1" ref="C137" ca="1">SUM(LARGE(D137:N137,ROW(INDIRECT("1:8"))))</f>
        <v>123.63636363636363</v>
      </c>
      <c r="D137" s="14">
        <f>IFERROR(100*_xlfn.IFNA(VLOOKUP($B137,KviZDarije1!$A$1:$N$1000, 7, 0), 0)/'TOP SCORES'!B$6,0)</f>
        <v>60</v>
      </c>
      <c r="E137" s="14">
        <f>IFERROR(100*_xlfn.IFNA(VLOOKUP($B137,KviZDarije2!$A$1:$N$1000, 7, 0), 0)/'TOP SCORES'!C$6,0)</f>
        <v>63.636363636363633</v>
      </c>
      <c r="F137" s="14">
        <f>IFERROR(100*_xlfn.IFNA(VLOOKUP($B137,KviZDarije3!$A$1:$N$1000, 7, 0), 0)/'TOP SCORES'!D$6,0)</f>
        <v>0</v>
      </c>
      <c r="G137" s="14">
        <f>IFERROR(100*_xlfn.IFNA(VLOOKUP($B137,KviZDarije4!$A$1:$N$1000, 7, 0), 0)/'TOP SCORES'!E$6,0)</f>
        <v>0</v>
      </c>
      <c r="H137" s="14">
        <f>IFERROR(100*_xlfn.IFNA(VLOOKUP($B137,KviZDarije5!$A$1:$N$1000, 7, 0), 0)/'TOP SCORES'!F$6,0)</f>
        <v>0</v>
      </c>
      <c r="I137" s="14">
        <f>IFERROR(100*_xlfn.IFNA(VLOOKUP($B137,KviZDarije6!$A$1:$N$1000, 7, 0), 0)/'TOP SCORES'!G$6,0)</f>
        <v>0</v>
      </c>
      <c r="J137" s="14">
        <f>IFERROR(100*_xlfn.IFNA(VLOOKUP($B137,KviZDarije7!$A$1:$N$999, 7, 0), 0)/'TOP SCORES'!H$6,0)</f>
        <v>0</v>
      </c>
      <c r="K137" s="14">
        <f>IFERROR(100*_xlfn.IFNA(VLOOKUP($B137,KviZDarije8!$A$1:$N$1000, 7, 0), 0)/'TOP SCORES'!I$6,0)</f>
        <v>0</v>
      </c>
      <c r="L137" s="14">
        <f>IFERROR(100*_xlfn.IFNA(VLOOKUP($B137,KviZDarije9!$A$1:$N$1000, 7, 0), 0)/'TOP SCORES'!J$6,0)</f>
        <v>0</v>
      </c>
      <c r="M137" s="14">
        <f>IFERROR(100*_xlfn.IFNA(VLOOKUP($B137,KviZDarije10!$A$1:$N$1000, 7, 0), 0)/'TOP SCORES'!K$6,0)</f>
        <v>0</v>
      </c>
      <c r="N137" s="14">
        <f>IFERROR(100*_xlfn.IFNA(VLOOKUP($B137,KviZDarije11!$A$1:$N$1000, 7, 0), 0)/'TOP SCORES'!L$6,0)</f>
        <v>0</v>
      </c>
    </row>
    <row r="138" spans="1:14">
      <c r="A138" s="17">
        <f ca="1">RANK(C138,C$2:C$997)</f>
        <v>137</v>
      </c>
      <c r="B138" s="12" t="s">
        <v>31</v>
      </c>
      <c r="C138" s="15" cm="1">
        <f t="array" aca="1" ref="C138" ca="1">SUM(LARGE(D138:N138,ROW(INDIRECT("1:8"))))</f>
        <v>122.72727272727275</v>
      </c>
      <c r="D138" s="14">
        <f>IFERROR(100*_xlfn.IFNA(VLOOKUP($B138,KviZDarije1!$A$1:$N$1000, 7, 0), 0)/'TOP SCORES'!B$6,0)</f>
        <v>50</v>
      </c>
      <c r="E138" s="14">
        <f>IFERROR(100*_xlfn.IFNA(VLOOKUP($B138,KviZDarije2!$A$1:$N$1000, 7, 0), 0)/'TOP SCORES'!C$6,0)</f>
        <v>36.363636363636367</v>
      </c>
      <c r="F138" s="14">
        <f>IFERROR(100*_xlfn.IFNA(VLOOKUP($B138,KviZDarije3!$A$1:$N$1000, 7, 0), 0)/'TOP SCORES'!D$6,0)</f>
        <v>36.363636363636367</v>
      </c>
      <c r="G138" s="14">
        <f>IFERROR(100*_xlfn.IFNA(VLOOKUP($B138,KviZDarije4!$A$1:$N$1000, 7, 0), 0)/'TOP SCORES'!E$6,0)</f>
        <v>0</v>
      </c>
      <c r="H138" s="14">
        <f>IFERROR(100*_xlfn.IFNA(VLOOKUP($B138,KviZDarije5!$A$1:$N$1000, 7, 0), 0)/'TOP SCORES'!F$6,0)</f>
        <v>0</v>
      </c>
      <c r="I138" s="14">
        <f>IFERROR(100*_xlfn.IFNA(VLOOKUP($B138,KviZDarije6!$A$1:$N$1000, 7, 0), 0)/'TOP SCORES'!G$6,0)</f>
        <v>0</v>
      </c>
      <c r="J138" s="14">
        <f>IFERROR(100*_xlfn.IFNA(VLOOKUP($B138,KviZDarije7!$A$1:$N$999, 7, 0), 0)/'TOP SCORES'!H$6,0)</f>
        <v>0</v>
      </c>
      <c r="K138" s="14">
        <f>IFERROR(100*_xlfn.IFNA(VLOOKUP($B138,KviZDarije8!$A$1:$N$1000, 7, 0), 0)/'TOP SCORES'!I$6,0)</f>
        <v>0</v>
      </c>
      <c r="L138" s="14">
        <f>IFERROR(100*_xlfn.IFNA(VLOOKUP($B138,KviZDarije9!$A$1:$N$1000, 7, 0), 0)/'TOP SCORES'!J$6,0)</f>
        <v>0</v>
      </c>
      <c r="M138" s="14">
        <f>IFERROR(100*_xlfn.IFNA(VLOOKUP($B138,KviZDarije10!$A$1:$N$1000, 7, 0), 0)/'TOP SCORES'!K$6,0)</f>
        <v>0</v>
      </c>
      <c r="N138" s="14">
        <f>IFERROR(100*_xlfn.IFNA(VLOOKUP($B138,KviZDarije11!$A$1:$N$1000, 7, 0), 0)/'TOP SCORES'!L$6,0)</f>
        <v>0</v>
      </c>
    </row>
    <row r="139" spans="1:14">
      <c r="A139" s="17">
        <f ca="1">RANK(C139,C$2:C$997)</f>
        <v>138</v>
      </c>
      <c r="B139" s="12" t="s">
        <v>26</v>
      </c>
      <c r="C139" s="15" cm="1">
        <f t="array" aca="1" ref="C139" ca="1">SUM(LARGE(D139:N139,ROW(INDIRECT("1:8"))))</f>
        <v>122.72727272727272</v>
      </c>
      <c r="D139" s="14">
        <f>IFERROR(100*_xlfn.IFNA(VLOOKUP($B139,KviZDarije1!$A$1:$N$1000, 7, 0), 0)/'TOP SCORES'!B$6,0)</f>
        <v>30</v>
      </c>
      <c r="E139" s="14">
        <f>IFERROR(100*_xlfn.IFNA(VLOOKUP($B139,KviZDarije2!$A$1:$N$1000, 7, 0), 0)/'TOP SCORES'!C$6,0)</f>
        <v>0</v>
      </c>
      <c r="F139" s="14">
        <f>IFERROR(100*_xlfn.IFNA(VLOOKUP($B139,KviZDarije3!$A$1:$N$1000, 7, 0), 0)/'TOP SCORES'!D$6,0)</f>
        <v>45.454545454545453</v>
      </c>
      <c r="G139" s="14">
        <f>IFERROR(100*_xlfn.IFNA(VLOOKUP($B139,KviZDarije4!$A$1:$N$1000, 7, 0), 0)/'TOP SCORES'!E$6,0)</f>
        <v>20</v>
      </c>
      <c r="H139" s="14">
        <f>IFERROR(100*_xlfn.IFNA(VLOOKUP($B139,KviZDarije5!$A$1:$N$1000, 7, 0), 0)/'TOP SCORES'!F$6,0)</f>
        <v>0</v>
      </c>
      <c r="I139" s="14">
        <f>IFERROR(100*_xlfn.IFNA(VLOOKUP($B139,KviZDarije6!$A$1:$N$1000, 7, 0), 0)/'TOP SCORES'!G$6,0)</f>
        <v>0</v>
      </c>
      <c r="J139" s="14">
        <f>IFERROR(100*_xlfn.IFNA(VLOOKUP($B139,KviZDarije7!$A$1:$N$999, 7, 0), 0)/'TOP SCORES'!H$6,0)</f>
        <v>0</v>
      </c>
      <c r="K139" s="14">
        <f>IFERROR(100*_xlfn.IFNA(VLOOKUP($B139,KviZDarije8!$A$1:$N$1000, 7, 0), 0)/'TOP SCORES'!I$6,0)</f>
        <v>27.272727272727273</v>
      </c>
      <c r="L139" s="14">
        <f>IFERROR(100*_xlfn.IFNA(VLOOKUP($B139,KviZDarije9!$A$1:$N$1000, 7, 0), 0)/'TOP SCORES'!J$6,0)</f>
        <v>0</v>
      </c>
      <c r="M139" s="14">
        <f>IFERROR(100*_xlfn.IFNA(VLOOKUP($B139,KviZDarije10!$A$1:$N$1000, 7, 0), 0)/'TOP SCORES'!K$6,0)</f>
        <v>0</v>
      </c>
      <c r="N139" s="14">
        <f>IFERROR(100*_xlfn.IFNA(VLOOKUP($B139,KviZDarije11!$A$1:$N$1000, 7, 0), 0)/'TOP SCORES'!L$6,0)</f>
        <v>0</v>
      </c>
    </row>
    <row r="140" spans="1:14">
      <c r="A140" s="17">
        <f ca="1">RANK(C140,C$2:C$997)</f>
        <v>139</v>
      </c>
      <c r="B140" s="12" t="s">
        <v>153</v>
      </c>
      <c r="C140" s="15" cm="1">
        <f t="array" aca="1" ref="C140" ca="1">SUM(LARGE(D140:N140,ROW(INDIRECT("1:8"))))</f>
        <v>120.90909090909091</v>
      </c>
      <c r="D140" s="14">
        <f>IFERROR(100*_xlfn.IFNA(VLOOKUP($B140,KviZDarije1!$A$1:$N$1000, 7, 0), 0)/'TOP SCORES'!B$6,0)</f>
        <v>20</v>
      </c>
      <c r="E140" s="14">
        <f>IFERROR(100*_xlfn.IFNA(VLOOKUP($B140,KviZDarije2!$A$1:$N$1000, 7, 0), 0)/'TOP SCORES'!C$6,0)</f>
        <v>0</v>
      </c>
      <c r="F140" s="14">
        <f>IFERROR(100*_xlfn.IFNA(VLOOKUP($B140,KviZDarije3!$A$1:$N$1000, 7, 0), 0)/'TOP SCORES'!D$6,0)</f>
        <v>27.272727272727273</v>
      </c>
      <c r="G140" s="14">
        <f>IFERROR(100*_xlfn.IFNA(VLOOKUP($B140,KviZDarije4!$A$1:$N$1000, 7, 0), 0)/'TOP SCORES'!E$6,0)</f>
        <v>0</v>
      </c>
      <c r="H140" s="14">
        <f>IFERROR(100*_xlfn.IFNA(VLOOKUP($B140,KviZDarije5!$A$1:$N$1000, 7, 0), 0)/'TOP SCORES'!F$6,0)</f>
        <v>0</v>
      </c>
      <c r="I140" s="14">
        <f>IFERROR(100*_xlfn.IFNA(VLOOKUP($B140,KviZDarije6!$A$1:$N$1000, 7, 0), 0)/'TOP SCORES'!G$6,0)</f>
        <v>0</v>
      </c>
      <c r="J140" s="14">
        <f>IFERROR(100*_xlfn.IFNA(VLOOKUP($B140,KviZDarije7!$A$1:$N$999, 7, 0), 0)/'TOP SCORES'!H$6,0)</f>
        <v>10</v>
      </c>
      <c r="K140" s="14">
        <f>IFERROR(100*_xlfn.IFNA(VLOOKUP($B140,KviZDarije8!$A$1:$N$1000, 7, 0), 0)/'TOP SCORES'!I$6,0)</f>
        <v>36.363636363636367</v>
      </c>
      <c r="L140" s="14">
        <f>IFERROR(100*_xlfn.IFNA(VLOOKUP($B140,KviZDarije9!$A$1:$N$1000, 7, 0), 0)/'TOP SCORES'!J$6,0)</f>
        <v>27.272727272727273</v>
      </c>
      <c r="M140" s="14">
        <f>IFERROR(100*_xlfn.IFNA(VLOOKUP($B140,KviZDarije10!$A$1:$N$1000, 7, 0), 0)/'TOP SCORES'!K$6,0)</f>
        <v>0</v>
      </c>
      <c r="N140" s="14">
        <f>IFERROR(100*_xlfn.IFNA(VLOOKUP($B140,KviZDarije11!$A$1:$N$1000, 7, 0), 0)/'TOP SCORES'!L$6,0)</f>
        <v>0</v>
      </c>
    </row>
    <row r="141" spans="1:14">
      <c r="A141" s="17">
        <f ca="1">RANK(C141,C$2:C$997)</f>
        <v>140</v>
      </c>
      <c r="B141" s="12" t="s">
        <v>194</v>
      </c>
      <c r="C141" s="15" cm="1">
        <f t="array" aca="1" ref="C141" ca="1">SUM(LARGE(D141:N141,ROW(INDIRECT("1:8"))))</f>
        <v>118.18181818181819</v>
      </c>
      <c r="D141" s="14">
        <f>IFERROR(100*_xlfn.IFNA(VLOOKUP($B141,KviZDarije1!$A$1:$N$1000, 7, 0), 0)/'TOP SCORES'!B$6,0)</f>
        <v>30</v>
      </c>
      <c r="E141" s="14">
        <f>IFERROR(100*_xlfn.IFNA(VLOOKUP($B141,KviZDarije2!$A$1:$N$1000, 7, 0), 0)/'TOP SCORES'!C$6,0)</f>
        <v>0</v>
      </c>
      <c r="F141" s="14">
        <f>IFERROR(100*_xlfn.IFNA(VLOOKUP($B141,KviZDarije3!$A$1:$N$1000, 7, 0), 0)/'TOP SCORES'!D$6,0)</f>
        <v>18.181818181818183</v>
      </c>
      <c r="G141" s="14">
        <f>IFERROR(100*_xlfn.IFNA(VLOOKUP($B141,KviZDarije4!$A$1:$N$1000, 7, 0), 0)/'TOP SCORES'!E$6,0)</f>
        <v>30</v>
      </c>
      <c r="H141" s="14">
        <f>IFERROR(100*_xlfn.IFNA(VLOOKUP($B141,KviZDarije5!$A$1:$N$1000, 7, 0), 0)/'TOP SCORES'!F$6,0)</f>
        <v>40</v>
      </c>
      <c r="I141" s="14">
        <f>IFERROR(100*_xlfn.IFNA(VLOOKUP($B141,KviZDarije6!$A$1:$N$1000, 7, 0), 0)/'TOP SCORES'!G$6,0)</f>
        <v>0</v>
      </c>
      <c r="J141" s="14">
        <f>IFERROR(100*_xlfn.IFNA(VLOOKUP($B141,KviZDarije7!$A$1:$N$999, 7, 0), 0)/'TOP SCORES'!H$6,0)</f>
        <v>0</v>
      </c>
      <c r="K141" s="14">
        <f>IFERROR(100*_xlfn.IFNA(VLOOKUP($B141,KviZDarije8!$A$1:$N$1000, 7, 0), 0)/'TOP SCORES'!I$6,0)</f>
        <v>0</v>
      </c>
      <c r="L141" s="14">
        <f>IFERROR(100*_xlfn.IFNA(VLOOKUP($B141,KviZDarije9!$A$1:$N$1000, 7, 0), 0)/'TOP SCORES'!J$6,0)</f>
        <v>0</v>
      </c>
      <c r="M141" s="14">
        <f>IFERROR(100*_xlfn.IFNA(VLOOKUP($B141,KviZDarije10!$A$1:$N$1000, 7, 0), 0)/'TOP SCORES'!K$6,0)</f>
        <v>0</v>
      </c>
      <c r="N141" s="14">
        <f>IFERROR(100*_xlfn.IFNA(VLOOKUP($B141,KviZDarije11!$A$1:$N$1000, 7, 0), 0)/'TOP SCORES'!L$6,0)</f>
        <v>0</v>
      </c>
    </row>
    <row r="142" spans="1:14">
      <c r="A142" s="17">
        <f ca="1">RANK(C142,C$2:C$997)</f>
        <v>141</v>
      </c>
      <c r="B142" s="12" t="s">
        <v>172</v>
      </c>
      <c r="C142" s="15" cm="1">
        <f t="array" aca="1" ref="C142" ca="1">SUM(LARGE(D142:N142,ROW(INDIRECT("1:8"))))</f>
        <v>115.85858585858588</v>
      </c>
      <c r="D142" s="14">
        <f>IFERROR(100*_xlfn.IFNA(VLOOKUP($B142,KviZDarije1!$A$1:$N$1000, 7, 0), 0)/'TOP SCORES'!B$6,0)</f>
        <v>30</v>
      </c>
      <c r="E142" s="14">
        <f>IFERROR(100*_xlfn.IFNA(VLOOKUP($B142,KviZDarije2!$A$1:$N$1000, 7, 0), 0)/'TOP SCORES'!C$6,0)</f>
        <v>36.363636363636367</v>
      </c>
      <c r="F142" s="14">
        <f>IFERROR(100*_xlfn.IFNA(VLOOKUP($B142,KviZDarije3!$A$1:$N$1000, 7, 0), 0)/'TOP SCORES'!D$6,0)</f>
        <v>27.272727272727273</v>
      </c>
      <c r="G142" s="14">
        <f>IFERROR(100*_xlfn.IFNA(VLOOKUP($B142,KviZDarije4!$A$1:$N$1000, 7, 0), 0)/'TOP SCORES'!E$6,0)</f>
        <v>0</v>
      </c>
      <c r="H142" s="14">
        <f>IFERROR(100*_xlfn.IFNA(VLOOKUP($B142,KviZDarije5!$A$1:$N$1000, 7, 0), 0)/'TOP SCORES'!F$6,0)</f>
        <v>0</v>
      </c>
      <c r="I142" s="14">
        <f>IFERROR(100*_xlfn.IFNA(VLOOKUP($B142,KviZDarije6!$A$1:$N$1000, 7, 0), 0)/'TOP SCORES'!G$6,0)</f>
        <v>22.222222222222221</v>
      </c>
      <c r="J142" s="14">
        <f>IFERROR(100*_xlfn.IFNA(VLOOKUP($B142,KviZDarije7!$A$1:$N$999, 7, 0), 0)/'TOP SCORES'!H$6,0)</f>
        <v>0</v>
      </c>
      <c r="K142" s="14">
        <f>IFERROR(100*_xlfn.IFNA(VLOOKUP($B142,KviZDarije8!$A$1:$N$1000, 7, 0), 0)/'TOP SCORES'!I$6,0)</f>
        <v>0</v>
      </c>
      <c r="L142" s="14">
        <f>IFERROR(100*_xlfn.IFNA(VLOOKUP($B142,KviZDarije9!$A$1:$N$1000, 7, 0), 0)/'TOP SCORES'!J$6,0)</f>
        <v>0</v>
      </c>
      <c r="M142" s="14">
        <f>IFERROR(100*_xlfn.IFNA(VLOOKUP($B142,KviZDarije10!$A$1:$N$1000, 7, 0), 0)/'TOP SCORES'!K$6,0)</f>
        <v>0</v>
      </c>
      <c r="N142" s="14">
        <f>IFERROR(100*_xlfn.IFNA(VLOOKUP($B142,KviZDarije11!$A$1:$N$1000, 7, 0), 0)/'TOP SCORES'!L$6,0)</f>
        <v>0</v>
      </c>
    </row>
    <row r="143" spans="1:14">
      <c r="A143" s="17">
        <f ca="1">RANK(C143,C$2:C$997)</f>
        <v>142</v>
      </c>
      <c r="B143" s="8" t="s">
        <v>95</v>
      </c>
      <c r="C143" s="15" cm="1">
        <f t="array" aca="1" ref="C143" ca="1">SUM(LARGE(D143:N143,ROW(INDIRECT("1:8"))))</f>
        <v>115.45454545454545</v>
      </c>
      <c r="D143" s="14">
        <f>IFERROR(100*_xlfn.IFNA(VLOOKUP($B143,KviZDarije1!$A$1:$N$1000, 7, 0), 0)/'TOP SCORES'!B$6,0)</f>
        <v>30</v>
      </c>
      <c r="E143" s="14">
        <f>IFERROR(100*_xlfn.IFNA(VLOOKUP($B143,KviZDarije2!$A$1:$N$1000, 7, 0), 0)/'TOP SCORES'!C$6,0)</f>
        <v>0</v>
      </c>
      <c r="F143" s="14">
        <f>IFERROR(100*_xlfn.IFNA(VLOOKUP($B143,KviZDarije3!$A$1:$N$1000, 7, 0), 0)/'TOP SCORES'!D$6,0)</f>
        <v>45.454545454545453</v>
      </c>
      <c r="G143" s="14">
        <f>IFERROR(100*_xlfn.IFNA(VLOOKUP($B143,KviZDarije4!$A$1:$N$1000, 7, 0), 0)/'TOP SCORES'!E$6,0)</f>
        <v>0</v>
      </c>
      <c r="H143" s="14">
        <f>IFERROR(100*_xlfn.IFNA(VLOOKUP($B143,KviZDarije5!$A$1:$N$1000, 7, 0), 0)/'TOP SCORES'!F$6,0)</f>
        <v>0</v>
      </c>
      <c r="I143" s="14">
        <f>IFERROR(100*_xlfn.IFNA(VLOOKUP($B143,KviZDarije6!$A$1:$N$1000, 7, 0), 0)/'TOP SCORES'!G$6,0)</f>
        <v>0</v>
      </c>
      <c r="J143" s="14">
        <f>IFERROR(100*_xlfn.IFNA(VLOOKUP($B143,KviZDarije7!$A$1:$N$999, 7, 0), 0)/'TOP SCORES'!H$6,0)</f>
        <v>0</v>
      </c>
      <c r="K143" s="14">
        <f>IFERROR(100*_xlfn.IFNA(VLOOKUP($B143,KviZDarije8!$A$1:$N$1000, 7, 0), 0)/'TOP SCORES'!I$6,0)</f>
        <v>0</v>
      </c>
      <c r="L143" s="14">
        <f>IFERROR(100*_xlfn.IFNA(VLOOKUP($B143,KviZDarije9!$A$1:$N$1000, 7, 0), 0)/'TOP SCORES'!J$6,0)</f>
        <v>0</v>
      </c>
      <c r="M143" s="14">
        <f>IFERROR(100*_xlfn.IFNA(VLOOKUP($B143,KviZDarije10!$A$1:$N$1000, 7, 0), 0)/'TOP SCORES'!K$6,0)</f>
        <v>40</v>
      </c>
      <c r="N143" s="14">
        <f>IFERROR(100*_xlfn.IFNA(VLOOKUP($B143,KviZDarije11!$A$1:$N$1000, 7, 0), 0)/'TOP SCORES'!L$6,0)</f>
        <v>0</v>
      </c>
    </row>
    <row r="144" spans="1:14">
      <c r="A144" s="17">
        <f ca="1">RANK(C144,C$2:C$997)</f>
        <v>143</v>
      </c>
      <c r="B144" s="12" t="s">
        <v>155</v>
      </c>
      <c r="C144" s="15" cm="1">
        <f t="array" aca="1" ref="C144" ca="1">SUM(LARGE(D144:N144,ROW(INDIRECT("1:8"))))</f>
        <v>110.1010101010101</v>
      </c>
      <c r="D144" s="14">
        <f>IFERROR(100*_xlfn.IFNA(VLOOKUP($B144,KviZDarije1!$A$1:$N$1000, 7, 0), 0)/'TOP SCORES'!B$6,0)</f>
        <v>0</v>
      </c>
      <c r="E144" s="14">
        <f>IFERROR(100*_xlfn.IFNA(VLOOKUP($B144,KviZDarije2!$A$1:$N$1000, 7, 0), 0)/'TOP SCORES'!C$6,0)</f>
        <v>0</v>
      </c>
      <c r="F144" s="14">
        <f>IFERROR(100*_xlfn.IFNA(VLOOKUP($B144,KviZDarije3!$A$1:$N$1000, 7, 0), 0)/'TOP SCORES'!D$6,0)</f>
        <v>54.545454545454547</v>
      </c>
      <c r="G144" s="14">
        <f>IFERROR(100*_xlfn.IFNA(VLOOKUP($B144,KviZDarije4!$A$1:$N$1000, 7, 0), 0)/'TOP SCORES'!E$6,0)</f>
        <v>0</v>
      </c>
      <c r="H144" s="14">
        <f>IFERROR(100*_xlfn.IFNA(VLOOKUP($B144,KviZDarije5!$A$1:$N$1000, 7, 0), 0)/'TOP SCORES'!F$6,0)</f>
        <v>0</v>
      </c>
      <c r="I144" s="14">
        <f>IFERROR(100*_xlfn.IFNA(VLOOKUP($B144,KviZDarije6!$A$1:$N$1000, 7, 0), 0)/'TOP SCORES'!G$6,0)</f>
        <v>55.555555555555557</v>
      </c>
      <c r="J144" s="14">
        <f>IFERROR(100*_xlfn.IFNA(VLOOKUP($B144,KviZDarije7!$A$1:$N$999, 7, 0), 0)/'TOP SCORES'!H$6,0)</f>
        <v>0</v>
      </c>
      <c r="K144" s="14">
        <f>IFERROR(100*_xlfn.IFNA(VLOOKUP($B144,KviZDarije8!$A$1:$N$1000, 7, 0), 0)/'TOP SCORES'!I$6,0)</f>
        <v>0</v>
      </c>
      <c r="L144" s="14">
        <f>IFERROR(100*_xlfn.IFNA(VLOOKUP($B144,KviZDarije9!$A$1:$N$1000, 7, 0), 0)/'TOP SCORES'!J$6,0)</f>
        <v>0</v>
      </c>
      <c r="M144" s="14">
        <f>IFERROR(100*_xlfn.IFNA(VLOOKUP($B144,KviZDarije10!$A$1:$N$1000, 7, 0), 0)/'TOP SCORES'!K$6,0)</f>
        <v>0</v>
      </c>
      <c r="N144" s="14">
        <f>IFERROR(100*_xlfn.IFNA(VLOOKUP($B144,KviZDarije11!$A$1:$N$1000, 7, 0), 0)/'TOP SCORES'!L$6,0)</f>
        <v>0</v>
      </c>
    </row>
    <row r="145" spans="1:14">
      <c r="A145" s="17">
        <f ca="1">RANK(C145,C$2:C$997)</f>
        <v>144</v>
      </c>
      <c r="B145" s="35" t="s">
        <v>251</v>
      </c>
      <c r="C145" s="15" cm="1">
        <f t="array" aca="1" ref="C145" ca="1">SUM(LARGE(D145:N145,ROW(INDIRECT("1:8"))))</f>
        <v>110</v>
      </c>
      <c r="D145" s="14">
        <f>IFERROR(100*_xlfn.IFNA(VLOOKUP($B145,KviZDarije1!$A$1:$N$1000, 7, 0), 0)/'TOP SCORES'!B$6,0)</f>
        <v>0</v>
      </c>
      <c r="E145" s="14">
        <f>IFERROR(100*_xlfn.IFNA(VLOOKUP($B145,KviZDarije2!$A$1:$N$1000, 7, 0), 0)/'TOP SCORES'!C$6,0)</f>
        <v>0</v>
      </c>
      <c r="F145" s="14">
        <f>IFERROR(100*_xlfn.IFNA(VLOOKUP($B145,KviZDarije3!$A$1:$N$1000, 7, 0), 0)/'TOP SCORES'!D$6,0)</f>
        <v>0</v>
      </c>
      <c r="G145" s="14">
        <f>IFERROR(100*_xlfn.IFNA(VLOOKUP($B145,KviZDarije4!$A$1:$N$1000, 7, 0), 0)/'TOP SCORES'!E$6,0)</f>
        <v>60</v>
      </c>
      <c r="H145" s="14">
        <f>IFERROR(100*_xlfn.IFNA(VLOOKUP($B145,KviZDarije5!$A$1:$N$1000, 7, 0), 0)/'TOP SCORES'!F$6,0)</f>
        <v>0</v>
      </c>
      <c r="I145" s="14">
        <f>IFERROR(100*_xlfn.IFNA(VLOOKUP($B145,KviZDarije6!$A$1:$N$1000, 7, 0), 0)/'TOP SCORES'!G$6,0)</f>
        <v>0</v>
      </c>
      <c r="J145" s="14">
        <f>IFERROR(100*_xlfn.IFNA(VLOOKUP($B145,KviZDarije7!$A$1:$N$999, 7, 0), 0)/'TOP SCORES'!H$6,0)</f>
        <v>50</v>
      </c>
      <c r="K145" s="14">
        <f>IFERROR(100*_xlfn.IFNA(VLOOKUP($B145,KviZDarije8!$A$1:$N$1000, 7, 0), 0)/'TOP SCORES'!I$6,0)</f>
        <v>0</v>
      </c>
      <c r="L145" s="14">
        <f>IFERROR(100*_xlfn.IFNA(VLOOKUP($B145,KviZDarije9!$A$1:$N$1000, 7, 0), 0)/'TOP SCORES'!J$6,0)</f>
        <v>0</v>
      </c>
      <c r="M145" s="14">
        <f>IFERROR(100*_xlfn.IFNA(VLOOKUP($B145,KviZDarije10!$A$1:$N$1000, 7, 0), 0)/'TOP SCORES'!K$6,0)</f>
        <v>0</v>
      </c>
      <c r="N145" s="14">
        <f>IFERROR(100*_xlfn.IFNA(VLOOKUP($B145,KviZDarije11!$A$1:$N$1000, 7, 0), 0)/'TOP SCORES'!L$6,0)</f>
        <v>0</v>
      </c>
    </row>
    <row r="146" spans="1:14">
      <c r="A146" s="17">
        <f ca="1">RANK(C146,C$2:C$997)</f>
        <v>145</v>
      </c>
      <c r="B146" s="8" t="s">
        <v>199</v>
      </c>
      <c r="C146" s="15" cm="1">
        <f t="array" aca="1" ref="C146" ca="1">SUM(LARGE(D146:N146,ROW(INDIRECT("1:8"))))</f>
        <v>106.36363636363637</v>
      </c>
      <c r="D146" s="14">
        <f>IFERROR(100*_xlfn.IFNA(VLOOKUP($B146,KviZDarije1!$A$1:$N$1000, 7, 0), 0)/'TOP SCORES'!B$6,0)</f>
        <v>10</v>
      </c>
      <c r="E146" s="14">
        <f>IFERROR(100*_xlfn.IFNA(VLOOKUP($B146,KviZDarije2!$A$1:$N$1000, 7, 0), 0)/'TOP SCORES'!C$6,0)</f>
        <v>18.181818181818183</v>
      </c>
      <c r="F146" s="14">
        <f>IFERROR(100*_xlfn.IFNA(VLOOKUP($B146,KviZDarije3!$A$1:$N$1000, 7, 0), 0)/'TOP SCORES'!D$6,0)</f>
        <v>9.0909090909090917</v>
      </c>
      <c r="G146" s="14">
        <f>IFERROR(100*_xlfn.IFNA(VLOOKUP($B146,KviZDarije4!$A$1:$N$1000, 7, 0), 0)/'TOP SCORES'!E$6,0)</f>
        <v>30</v>
      </c>
      <c r="H146" s="14">
        <f>IFERROR(100*_xlfn.IFNA(VLOOKUP($B146,KviZDarije5!$A$1:$N$1000, 7, 0), 0)/'TOP SCORES'!F$6,0)</f>
        <v>30</v>
      </c>
      <c r="I146" s="14">
        <f>IFERROR(100*_xlfn.IFNA(VLOOKUP($B146,KviZDarije6!$A$1:$N$1000, 7, 0), 0)/'TOP SCORES'!G$6,0)</f>
        <v>0</v>
      </c>
      <c r="J146" s="14">
        <f>IFERROR(100*_xlfn.IFNA(VLOOKUP($B146,KviZDarije7!$A$1:$N$999, 7, 0), 0)/'TOP SCORES'!H$6,0)</f>
        <v>0</v>
      </c>
      <c r="K146" s="14">
        <f>IFERROR(100*_xlfn.IFNA(VLOOKUP($B146,KviZDarije8!$A$1:$N$1000, 7, 0), 0)/'TOP SCORES'!I$6,0)</f>
        <v>9.0909090909090917</v>
      </c>
      <c r="L146" s="14">
        <f>IFERROR(100*_xlfn.IFNA(VLOOKUP($B146,KviZDarije9!$A$1:$N$1000, 7, 0), 0)/'TOP SCORES'!J$6,0)</f>
        <v>0</v>
      </c>
      <c r="M146" s="14">
        <f>IFERROR(100*_xlfn.IFNA(VLOOKUP($B146,KviZDarije10!$A$1:$N$1000, 7, 0), 0)/'TOP SCORES'!K$6,0)</f>
        <v>0</v>
      </c>
      <c r="N146" s="14">
        <f>IFERROR(100*_xlfn.IFNA(VLOOKUP($B146,KviZDarije11!$A$1:$N$1000, 7, 0), 0)/'TOP SCORES'!L$6,0)</f>
        <v>0</v>
      </c>
    </row>
    <row r="147" spans="1:14">
      <c r="A147" s="17">
        <f ca="1">RANK(C147,C$2:C$997)</f>
        <v>146</v>
      </c>
      <c r="B147" s="12" t="s">
        <v>79</v>
      </c>
      <c r="C147" s="15" cm="1">
        <f t="array" aca="1" ref="C147" ca="1">SUM(LARGE(D147:N147,ROW(INDIRECT("1:8"))))</f>
        <v>105.45454545454545</v>
      </c>
      <c r="D147" s="14">
        <f>IFERROR(100*_xlfn.IFNA(VLOOKUP($B147,KviZDarije1!$A$1:$N$1000, 7, 0), 0)/'TOP SCORES'!B$6,0)</f>
        <v>30</v>
      </c>
      <c r="E147" s="14">
        <f>IFERROR(100*_xlfn.IFNA(VLOOKUP($B147,KviZDarije2!$A$1:$N$1000, 7, 0), 0)/'TOP SCORES'!C$6,0)</f>
        <v>0</v>
      </c>
      <c r="F147" s="14">
        <f>IFERROR(100*_xlfn.IFNA(VLOOKUP($B147,KviZDarije3!$A$1:$N$1000, 7, 0), 0)/'TOP SCORES'!D$6,0)</f>
        <v>45.454545454545453</v>
      </c>
      <c r="G147" s="14">
        <f>IFERROR(100*_xlfn.IFNA(VLOOKUP($B147,KviZDarije4!$A$1:$N$1000, 7, 0), 0)/'TOP SCORES'!E$6,0)</f>
        <v>0</v>
      </c>
      <c r="H147" s="14">
        <f>IFERROR(100*_xlfn.IFNA(VLOOKUP($B147,KviZDarije5!$A$1:$N$1000, 7, 0), 0)/'TOP SCORES'!F$6,0)</f>
        <v>30</v>
      </c>
      <c r="I147" s="14">
        <f>IFERROR(100*_xlfn.IFNA(VLOOKUP($B147,KviZDarije6!$A$1:$N$1000, 7, 0), 0)/'TOP SCORES'!G$6,0)</f>
        <v>0</v>
      </c>
      <c r="J147" s="14">
        <f>IFERROR(100*_xlfn.IFNA(VLOOKUP($B147,KviZDarije7!$A$1:$N$999, 7, 0), 0)/'TOP SCORES'!H$6,0)</f>
        <v>0</v>
      </c>
      <c r="K147" s="14">
        <f>IFERROR(100*_xlfn.IFNA(VLOOKUP($B147,KviZDarije8!$A$1:$N$1000, 7, 0), 0)/'TOP SCORES'!I$6,0)</f>
        <v>0</v>
      </c>
      <c r="L147" s="14">
        <f>IFERROR(100*_xlfn.IFNA(VLOOKUP($B147,KviZDarije9!$A$1:$N$1000, 7, 0), 0)/'TOP SCORES'!J$6,0)</f>
        <v>0</v>
      </c>
      <c r="M147" s="14">
        <f>IFERROR(100*_xlfn.IFNA(VLOOKUP($B147,KviZDarije10!$A$1:$N$1000, 7, 0), 0)/'TOP SCORES'!K$6,0)</f>
        <v>0</v>
      </c>
      <c r="N147" s="14">
        <f>IFERROR(100*_xlfn.IFNA(VLOOKUP($B147,KviZDarije11!$A$1:$N$1000, 7, 0), 0)/'TOP SCORES'!L$6,0)</f>
        <v>0</v>
      </c>
    </row>
    <row r="148" spans="1:14">
      <c r="A148" s="17">
        <f ca="1">RANK(C148,C$2:C$997)</f>
        <v>147</v>
      </c>
      <c r="B148" s="8" t="s">
        <v>116</v>
      </c>
      <c r="C148" s="15" cm="1">
        <f t="array" aca="1" ref="C148" ca="1">SUM(LARGE(D148:N148,ROW(INDIRECT("1:8"))))</f>
        <v>104.54545454545455</v>
      </c>
      <c r="D148" s="14">
        <f>IFERROR(100*_xlfn.IFNA(VLOOKUP($B148,KviZDarije1!$A$1:$N$1000, 7, 0), 0)/'TOP SCORES'!B$6,0)</f>
        <v>50</v>
      </c>
      <c r="E148" s="14">
        <f>IFERROR(100*_xlfn.IFNA(VLOOKUP($B148,KviZDarije2!$A$1:$N$1000, 7, 0), 0)/'TOP SCORES'!C$6,0)</f>
        <v>0</v>
      </c>
      <c r="F148" s="14">
        <f>IFERROR(100*_xlfn.IFNA(VLOOKUP($B148,KviZDarije3!$A$1:$N$1000, 7, 0), 0)/'TOP SCORES'!D$6,0)</f>
        <v>54.545454545454547</v>
      </c>
      <c r="G148" s="14">
        <f>IFERROR(100*_xlfn.IFNA(VLOOKUP($B148,KviZDarije4!$A$1:$N$1000, 7, 0), 0)/'TOP SCORES'!E$6,0)</f>
        <v>0</v>
      </c>
      <c r="H148" s="14">
        <f>IFERROR(100*_xlfn.IFNA(VLOOKUP($B148,KviZDarije5!$A$1:$N$1000, 7, 0), 0)/'TOP SCORES'!F$6,0)</f>
        <v>0</v>
      </c>
      <c r="I148" s="14">
        <f>IFERROR(100*_xlfn.IFNA(VLOOKUP($B148,KviZDarije6!$A$1:$N$1000, 7, 0), 0)/'TOP SCORES'!G$6,0)</f>
        <v>0</v>
      </c>
      <c r="J148" s="14">
        <f>IFERROR(100*_xlfn.IFNA(VLOOKUP($B148,KviZDarije7!$A$1:$N$999, 7, 0), 0)/'TOP SCORES'!H$6,0)</f>
        <v>0</v>
      </c>
      <c r="K148" s="14">
        <f>IFERROR(100*_xlfn.IFNA(VLOOKUP($B148,KviZDarije8!$A$1:$N$1000, 7, 0), 0)/'TOP SCORES'!I$6,0)</f>
        <v>0</v>
      </c>
      <c r="L148" s="14">
        <f>IFERROR(100*_xlfn.IFNA(VLOOKUP($B148,KviZDarije9!$A$1:$N$1000, 7, 0), 0)/'TOP SCORES'!J$6,0)</f>
        <v>0</v>
      </c>
      <c r="M148" s="14">
        <f>IFERROR(100*_xlfn.IFNA(VLOOKUP($B148,KviZDarije10!$A$1:$N$1000, 7, 0), 0)/'TOP SCORES'!K$6,0)</f>
        <v>0</v>
      </c>
      <c r="N148" s="14">
        <f>IFERROR(100*_xlfn.IFNA(VLOOKUP($B148,KviZDarije11!$A$1:$N$1000, 7, 0), 0)/'TOP SCORES'!L$6,0)</f>
        <v>0</v>
      </c>
    </row>
    <row r="149" spans="1:14">
      <c r="A149" s="17">
        <f ca="1">RANK(C149,C$2:C$997)</f>
        <v>148</v>
      </c>
      <c r="B149" s="12" t="s">
        <v>240</v>
      </c>
      <c r="C149" s="15" cm="1">
        <f t="array" aca="1" ref="C149" ca="1">SUM(LARGE(D149:N149,ROW(INDIRECT("1:8"))))</f>
        <v>102.62626262626263</v>
      </c>
      <c r="D149" s="14">
        <f>IFERROR(100*_xlfn.IFNA(VLOOKUP($B149,KviZDarije1!$A$1:$N$1000, 7, 0), 0)/'TOP SCORES'!B$6,0)</f>
        <v>20</v>
      </c>
      <c r="E149" s="14">
        <f>IFERROR(100*_xlfn.IFNA(VLOOKUP($B149,KviZDarije2!$A$1:$N$1000, 7, 0), 0)/'TOP SCORES'!C$6,0)</f>
        <v>0</v>
      </c>
      <c r="F149" s="14">
        <f>IFERROR(100*_xlfn.IFNA(VLOOKUP($B149,KviZDarije3!$A$1:$N$1000, 7, 0), 0)/'TOP SCORES'!D$6,0)</f>
        <v>18.181818181818183</v>
      </c>
      <c r="G149" s="14">
        <f>IFERROR(100*_xlfn.IFNA(VLOOKUP($B149,KviZDarije4!$A$1:$N$1000, 7, 0), 0)/'TOP SCORES'!E$6,0)</f>
        <v>0</v>
      </c>
      <c r="H149" s="14">
        <f>IFERROR(100*_xlfn.IFNA(VLOOKUP($B149,KviZDarije5!$A$1:$N$1000, 7, 0), 0)/'TOP SCORES'!F$6,0)</f>
        <v>0</v>
      </c>
      <c r="I149" s="14">
        <f>IFERROR(100*_xlfn.IFNA(VLOOKUP($B149,KviZDarije6!$A$1:$N$1000, 7, 0), 0)/'TOP SCORES'!G$6,0)</f>
        <v>44.444444444444443</v>
      </c>
      <c r="J149" s="14">
        <f>IFERROR(100*_xlfn.IFNA(VLOOKUP($B149,KviZDarije7!$A$1:$N$999, 7, 0), 0)/'TOP SCORES'!H$6,0)</f>
        <v>20</v>
      </c>
      <c r="K149" s="14">
        <f>IFERROR(100*_xlfn.IFNA(VLOOKUP($B149,KviZDarije8!$A$1:$N$1000, 7, 0), 0)/'TOP SCORES'!I$6,0)</f>
        <v>0</v>
      </c>
      <c r="L149" s="14">
        <f>IFERROR(100*_xlfn.IFNA(VLOOKUP($B149,KviZDarije9!$A$1:$N$1000, 7, 0), 0)/'TOP SCORES'!J$6,0)</f>
        <v>0</v>
      </c>
      <c r="M149" s="14">
        <f>IFERROR(100*_xlfn.IFNA(VLOOKUP($B149,KviZDarije10!$A$1:$N$1000, 7, 0), 0)/'TOP SCORES'!K$6,0)</f>
        <v>0</v>
      </c>
      <c r="N149" s="14">
        <f>IFERROR(100*_xlfn.IFNA(VLOOKUP($B149,KviZDarije11!$A$1:$N$1000, 7, 0), 0)/'TOP SCORES'!L$6,0)</f>
        <v>0</v>
      </c>
    </row>
    <row r="150" spans="1:14">
      <c r="A150" s="17">
        <f ca="1">RANK(C150,C$2:C$997)</f>
        <v>149</v>
      </c>
      <c r="B150" s="35" t="s">
        <v>253</v>
      </c>
      <c r="C150" s="15" cm="1">
        <f t="array" aca="1" ref="C150" ca="1">SUM(LARGE(D150:N150,ROW(INDIRECT("1:8"))))</f>
        <v>100</v>
      </c>
      <c r="D150" s="14">
        <f>IFERROR(100*_xlfn.IFNA(VLOOKUP($B150,KviZDarije1!$A$1:$N$1000, 7, 0), 0)/'TOP SCORES'!B$6,0)</f>
        <v>0</v>
      </c>
      <c r="E150" s="14">
        <f>IFERROR(100*_xlfn.IFNA(VLOOKUP($B150,KviZDarije2!$A$1:$N$1000, 7, 0), 0)/'TOP SCORES'!C$6,0)</f>
        <v>0</v>
      </c>
      <c r="F150" s="14">
        <f>IFERROR(100*_xlfn.IFNA(VLOOKUP($B150,KviZDarije3!$A$1:$N$1000, 7, 0), 0)/'TOP SCORES'!D$6,0)</f>
        <v>0</v>
      </c>
      <c r="G150" s="14">
        <f>IFERROR(100*_xlfn.IFNA(VLOOKUP($B150,KviZDarije4!$A$1:$N$1000, 7, 0), 0)/'TOP SCORES'!E$6,0)</f>
        <v>50</v>
      </c>
      <c r="H150" s="14">
        <f>IFERROR(100*_xlfn.IFNA(VLOOKUP($B150,KviZDarije5!$A$1:$N$1000, 7, 0), 0)/'TOP SCORES'!F$6,0)</f>
        <v>50</v>
      </c>
      <c r="I150" s="14">
        <f>IFERROR(100*_xlfn.IFNA(VLOOKUP($B150,KviZDarije6!$A$1:$N$1000, 7, 0), 0)/'TOP SCORES'!G$6,0)</f>
        <v>0</v>
      </c>
      <c r="J150" s="14">
        <f>IFERROR(100*_xlfn.IFNA(VLOOKUP($B150,KviZDarije7!$A$1:$N$999, 7, 0), 0)/'TOP SCORES'!H$6,0)</f>
        <v>0</v>
      </c>
      <c r="K150" s="14">
        <f>IFERROR(100*_xlfn.IFNA(VLOOKUP($B150,KviZDarije8!$A$1:$N$1000, 7, 0), 0)/'TOP SCORES'!I$6,0)</f>
        <v>0</v>
      </c>
      <c r="L150" s="14">
        <f>IFERROR(100*_xlfn.IFNA(VLOOKUP($B150,KviZDarije9!$A$1:$N$1000, 7, 0), 0)/'TOP SCORES'!J$6,0)</f>
        <v>0</v>
      </c>
      <c r="M150" s="14">
        <f>IFERROR(100*_xlfn.IFNA(VLOOKUP($B150,KviZDarije10!$A$1:$N$1000, 7, 0), 0)/'TOP SCORES'!K$6,0)</f>
        <v>0</v>
      </c>
      <c r="N150" s="14">
        <f>IFERROR(100*_xlfn.IFNA(VLOOKUP($B150,KviZDarije11!$A$1:$N$1000, 7, 0), 0)/'TOP SCORES'!L$6,0)</f>
        <v>0</v>
      </c>
    </row>
    <row r="151" spans="1:14">
      <c r="A151" s="17">
        <f ca="1">RANK(C151,C$2:C$997)</f>
        <v>150</v>
      </c>
      <c r="B151" s="8" t="s">
        <v>175</v>
      </c>
      <c r="C151" s="15" cm="1">
        <f t="array" aca="1" ref="C151" ca="1">SUM(LARGE(D151:N151,ROW(INDIRECT("1:8"))))</f>
        <v>99.696969696969703</v>
      </c>
      <c r="D151" s="14">
        <f>IFERROR(100*_xlfn.IFNA(VLOOKUP($B151,KviZDarije1!$A$1:$N$1000, 7, 0), 0)/'TOP SCORES'!B$6,0)</f>
        <v>10</v>
      </c>
      <c r="E151" s="14">
        <f>IFERROR(100*_xlfn.IFNA(VLOOKUP($B151,KviZDarije2!$A$1:$N$1000, 7, 0), 0)/'TOP SCORES'!C$6,0)</f>
        <v>27.272727272727273</v>
      </c>
      <c r="F151" s="14">
        <f>IFERROR(100*_xlfn.IFNA(VLOOKUP($B151,KviZDarije3!$A$1:$N$1000, 7, 0), 0)/'TOP SCORES'!D$6,0)</f>
        <v>9.0909090909090917</v>
      </c>
      <c r="G151" s="14">
        <f>IFERROR(100*_xlfn.IFNA(VLOOKUP($B151,KviZDarije4!$A$1:$N$1000, 7, 0), 0)/'TOP SCORES'!E$6,0)</f>
        <v>0</v>
      </c>
      <c r="H151" s="14">
        <f>IFERROR(100*_xlfn.IFNA(VLOOKUP($B151,KviZDarije5!$A$1:$N$1000, 7, 0), 0)/'TOP SCORES'!F$6,0)</f>
        <v>20</v>
      </c>
      <c r="I151" s="14">
        <f>IFERROR(100*_xlfn.IFNA(VLOOKUP($B151,KviZDarije6!$A$1:$N$1000, 7, 0), 0)/'TOP SCORES'!G$6,0)</f>
        <v>33.333333333333336</v>
      </c>
      <c r="J151" s="14">
        <f>IFERROR(100*_xlfn.IFNA(VLOOKUP($B151,KviZDarije7!$A$1:$N$999, 7, 0), 0)/'TOP SCORES'!H$6,0)</f>
        <v>0</v>
      </c>
      <c r="K151" s="14">
        <f>IFERROR(100*_xlfn.IFNA(VLOOKUP($B151,KviZDarije8!$A$1:$N$1000, 7, 0), 0)/'TOP SCORES'!I$6,0)</f>
        <v>0</v>
      </c>
      <c r="L151" s="14">
        <f>IFERROR(100*_xlfn.IFNA(VLOOKUP($B151,KviZDarije9!$A$1:$N$1000, 7, 0), 0)/'TOP SCORES'!J$6,0)</f>
        <v>0</v>
      </c>
      <c r="M151" s="14">
        <f>IFERROR(100*_xlfn.IFNA(VLOOKUP($B151,KviZDarije10!$A$1:$N$1000, 7, 0), 0)/'TOP SCORES'!K$6,0)</f>
        <v>0</v>
      </c>
      <c r="N151" s="14">
        <f>IFERROR(100*_xlfn.IFNA(VLOOKUP($B151,KviZDarije11!$A$1:$N$1000, 7, 0), 0)/'TOP SCORES'!L$6,0)</f>
        <v>0</v>
      </c>
    </row>
    <row r="152" spans="1:14">
      <c r="A152" s="17">
        <f ca="1">RANK(C152,C$2:C$997)</f>
        <v>151</v>
      </c>
      <c r="B152" s="8" t="s">
        <v>84</v>
      </c>
      <c r="C152" s="15" cm="1">
        <f t="array" aca="1" ref="C152" ca="1">SUM(LARGE(D152:N152,ROW(INDIRECT("1:8"))))</f>
        <v>96.363636363636374</v>
      </c>
      <c r="D152" s="14">
        <f>IFERROR(100*_xlfn.IFNA(VLOOKUP($B152,KviZDarije1!$A$1:$N$1000, 7, 0), 0)/'TOP SCORES'!B$6,0)</f>
        <v>40</v>
      </c>
      <c r="E152" s="14">
        <f>IFERROR(100*_xlfn.IFNA(VLOOKUP($B152,KviZDarije2!$A$1:$N$1000, 7, 0), 0)/'TOP SCORES'!C$6,0)</f>
        <v>0</v>
      </c>
      <c r="F152" s="14">
        <f>IFERROR(100*_xlfn.IFNA(VLOOKUP($B152,KviZDarije3!$A$1:$N$1000, 7, 0), 0)/'TOP SCORES'!D$6,0)</f>
        <v>36.363636363636367</v>
      </c>
      <c r="G152" s="14">
        <f>IFERROR(100*_xlfn.IFNA(VLOOKUP($B152,KviZDarije4!$A$1:$N$1000, 7, 0), 0)/'TOP SCORES'!E$6,0)</f>
        <v>0</v>
      </c>
      <c r="H152" s="14">
        <f>IFERROR(100*_xlfn.IFNA(VLOOKUP($B152,KviZDarije5!$A$1:$N$1000, 7, 0), 0)/'TOP SCORES'!F$6,0)</f>
        <v>0</v>
      </c>
      <c r="I152" s="14">
        <f>IFERROR(100*_xlfn.IFNA(VLOOKUP($B152,KviZDarije6!$A$1:$N$1000, 7, 0), 0)/'TOP SCORES'!G$6,0)</f>
        <v>0</v>
      </c>
      <c r="J152" s="14">
        <f>IFERROR(100*_xlfn.IFNA(VLOOKUP($B152,KviZDarije7!$A$1:$N$999, 7, 0), 0)/'TOP SCORES'!H$6,0)</f>
        <v>0</v>
      </c>
      <c r="K152" s="14">
        <f>IFERROR(100*_xlfn.IFNA(VLOOKUP($B152,KviZDarije8!$A$1:$N$1000, 7, 0), 0)/'TOP SCORES'!I$6,0)</f>
        <v>0</v>
      </c>
      <c r="L152" s="14">
        <f>IFERROR(100*_xlfn.IFNA(VLOOKUP($B152,KviZDarije9!$A$1:$N$1000, 7, 0), 0)/'TOP SCORES'!J$6,0)</f>
        <v>0</v>
      </c>
      <c r="M152" s="14">
        <f>IFERROR(100*_xlfn.IFNA(VLOOKUP($B152,KviZDarije10!$A$1:$N$1000, 7, 0), 0)/'TOP SCORES'!K$6,0)</f>
        <v>20</v>
      </c>
      <c r="N152" s="14">
        <f>IFERROR(100*_xlfn.IFNA(VLOOKUP($B152,KviZDarije11!$A$1:$N$1000, 7, 0), 0)/'TOP SCORES'!L$6,0)</f>
        <v>0</v>
      </c>
    </row>
    <row r="153" spans="1:14">
      <c r="A153" s="17">
        <f ca="1">RANK(C153,C$2:C$997)</f>
        <v>152</v>
      </c>
      <c r="B153" s="40" t="s">
        <v>283</v>
      </c>
      <c r="C153" s="15" cm="1">
        <f t="array" aca="1" ref="C153" ca="1">SUM(LARGE(D153:N153,ROW(INDIRECT("1:8"))))</f>
        <v>94.444444444444443</v>
      </c>
      <c r="D153" s="14">
        <f>IFERROR(100*_xlfn.IFNA(VLOOKUP($B153,KviZDarije1!$A$1:$N$1000, 7, 0), 0)/'TOP SCORES'!B$6,0)</f>
        <v>0</v>
      </c>
      <c r="E153" s="14">
        <f>IFERROR(100*_xlfn.IFNA(VLOOKUP($B153,KviZDarije2!$A$1:$N$1000, 7, 0), 0)/'TOP SCORES'!C$6,0)</f>
        <v>0</v>
      </c>
      <c r="F153" s="14">
        <f>IFERROR(100*_xlfn.IFNA(VLOOKUP($B153,KviZDarije3!$A$1:$N$1000, 7, 0), 0)/'TOP SCORES'!D$6,0)</f>
        <v>0</v>
      </c>
      <c r="G153" s="14">
        <f>IFERROR(100*_xlfn.IFNA(VLOOKUP($B153,KviZDarije4!$A$1:$N$1000, 7, 0), 0)/'TOP SCORES'!E$6,0)</f>
        <v>0</v>
      </c>
      <c r="H153" s="14">
        <f>IFERROR(100*_xlfn.IFNA(VLOOKUP($B153,KviZDarije5!$A$1:$N$1000, 7, 0), 0)/'TOP SCORES'!F$6,0)</f>
        <v>0</v>
      </c>
      <c r="I153" s="14">
        <f>IFERROR(100*_xlfn.IFNA(VLOOKUP($B153,KviZDarije6!$A$1:$N$1000, 7, 0), 0)/'TOP SCORES'!G$6,0)</f>
        <v>44.444444444444443</v>
      </c>
      <c r="J153" s="14">
        <f>IFERROR(100*_xlfn.IFNA(VLOOKUP($B153,KviZDarije7!$A$1:$N$999, 7, 0), 0)/'TOP SCORES'!H$6,0)</f>
        <v>50</v>
      </c>
      <c r="K153" s="14">
        <f>IFERROR(100*_xlfn.IFNA(VLOOKUP($B153,KviZDarije8!$A$1:$N$1000, 7, 0), 0)/'TOP SCORES'!I$6,0)</f>
        <v>0</v>
      </c>
      <c r="L153" s="14">
        <f>IFERROR(100*_xlfn.IFNA(VLOOKUP($B153,KviZDarije9!$A$1:$N$1000, 7, 0), 0)/'TOP SCORES'!J$6,0)</f>
        <v>0</v>
      </c>
      <c r="M153" s="14">
        <f>IFERROR(100*_xlfn.IFNA(VLOOKUP($B153,KviZDarije10!$A$1:$N$1000, 7, 0), 0)/'TOP SCORES'!K$6,0)</f>
        <v>0</v>
      </c>
      <c r="N153" s="14">
        <f>IFERROR(100*_xlfn.IFNA(VLOOKUP($B153,KviZDarije11!$A$1:$N$1000, 7, 0), 0)/'TOP SCORES'!L$6,0)</f>
        <v>0</v>
      </c>
    </row>
    <row r="154" spans="1:14">
      <c r="A154" s="17">
        <f ca="1">RANK(C154,C$2:C$997)</f>
        <v>153</v>
      </c>
      <c r="B154" s="71" t="s">
        <v>276</v>
      </c>
      <c r="C154" s="15" cm="1">
        <f t="array" aca="1" ref="C154" ca="1">SUM(LARGE(D154:N154,ROW(INDIRECT("1:8"))))</f>
        <v>93.333333333333343</v>
      </c>
      <c r="D154" s="14">
        <f>IFERROR(100*_xlfn.IFNA(VLOOKUP($B154,KviZDarije1!$A$1:$N$1000, 7, 0), 0)/'TOP SCORES'!B$6,0)</f>
        <v>0</v>
      </c>
      <c r="E154" s="14">
        <f>IFERROR(100*_xlfn.IFNA(VLOOKUP($B154,KviZDarije2!$A$1:$N$1000, 7, 0), 0)/'TOP SCORES'!C$6,0)</f>
        <v>0</v>
      </c>
      <c r="F154" s="14">
        <f>IFERROR(100*_xlfn.IFNA(VLOOKUP($B154,KviZDarije3!$A$1:$N$1000, 7, 0), 0)/'TOP SCORES'!D$6,0)</f>
        <v>0</v>
      </c>
      <c r="G154" s="14">
        <f>IFERROR(100*_xlfn.IFNA(VLOOKUP($B154,KviZDarije4!$A$1:$N$1000, 7, 0), 0)/'TOP SCORES'!E$6,0)</f>
        <v>0</v>
      </c>
      <c r="H154" s="14">
        <f>IFERROR(100*_xlfn.IFNA(VLOOKUP($B154,KviZDarije5!$A$1:$N$1000, 7, 0), 0)/'TOP SCORES'!F$6,0)</f>
        <v>60</v>
      </c>
      <c r="I154" s="14">
        <f>IFERROR(100*_xlfn.IFNA(VLOOKUP($B154,KviZDarije6!$A$1:$N$1000, 7, 0), 0)/'TOP SCORES'!G$6,0)</f>
        <v>33.333333333333336</v>
      </c>
      <c r="J154" s="14">
        <f>IFERROR(100*_xlfn.IFNA(VLOOKUP($B154,KviZDarije7!$A$1:$N$999, 7, 0), 0)/'TOP SCORES'!H$6,0)</f>
        <v>0</v>
      </c>
      <c r="K154" s="14">
        <f>IFERROR(100*_xlfn.IFNA(VLOOKUP($B154,KviZDarije8!$A$1:$N$1000, 7, 0), 0)/'TOP SCORES'!I$6,0)</f>
        <v>0</v>
      </c>
      <c r="L154" s="14">
        <f>IFERROR(100*_xlfn.IFNA(VLOOKUP($B154,KviZDarije9!$A$1:$N$1000, 7, 0), 0)/'TOP SCORES'!J$6,0)</f>
        <v>0</v>
      </c>
      <c r="M154" s="14">
        <f>IFERROR(100*_xlfn.IFNA(VLOOKUP($B154,KviZDarije10!$A$1:$N$1000, 7, 0), 0)/'TOP SCORES'!K$6,0)</f>
        <v>0</v>
      </c>
      <c r="N154" s="14">
        <f>IFERROR(100*_xlfn.IFNA(VLOOKUP($B154,KviZDarije11!$A$1:$N$1000, 7, 0), 0)/'TOP SCORES'!L$6,0)</f>
        <v>0</v>
      </c>
    </row>
    <row r="155" spans="1:14">
      <c r="A155" s="17">
        <f ca="1">RANK(C155,C$2:C$997)</f>
        <v>154</v>
      </c>
      <c r="B155" s="12" t="s">
        <v>152</v>
      </c>
      <c r="C155" s="15" cm="1">
        <f t="array" aca="1" ref="C155" ca="1">SUM(LARGE(D155:N155,ROW(INDIRECT("1:8"))))</f>
        <v>92.72727272727272</v>
      </c>
      <c r="D155" s="14">
        <f>IFERROR(100*_xlfn.IFNA(VLOOKUP($B155,KviZDarije1!$A$1:$N$1000, 7, 0), 0)/'TOP SCORES'!B$6,0)</f>
        <v>20</v>
      </c>
      <c r="E155" s="14">
        <f>IFERROR(100*_xlfn.IFNA(VLOOKUP($B155,KviZDarije2!$A$1:$N$1000, 7, 0), 0)/'TOP SCORES'!C$6,0)</f>
        <v>27.272727272727273</v>
      </c>
      <c r="F155" s="14">
        <f>IFERROR(100*_xlfn.IFNA(VLOOKUP($B155,KviZDarije3!$A$1:$N$1000, 7, 0), 0)/'TOP SCORES'!D$6,0)</f>
        <v>45.454545454545453</v>
      </c>
      <c r="G155" s="14">
        <f>IFERROR(100*_xlfn.IFNA(VLOOKUP($B155,KviZDarije4!$A$1:$N$1000, 7, 0), 0)/'TOP SCORES'!E$6,0)</f>
        <v>0</v>
      </c>
      <c r="H155" s="14">
        <f>IFERROR(100*_xlfn.IFNA(VLOOKUP($B155,KviZDarije5!$A$1:$N$1000, 7, 0), 0)/'TOP SCORES'!F$6,0)</f>
        <v>0</v>
      </c>
      <c r="I155" s="14">
        <f>IFERROR(100*_xlfn.IFNA(VLOOKUP($B155,KviZDarije6!$A$1:$N$1000, 7, 0), 0)/'TOP SCORES'!G$6,0)</f>
        <v>0</v>
      </c>
      <c r="J155" s="14">
        <f>IFERROR(100*_xlfn.IFNA(VLOOKUP($B155,KviZDarije7!$A$1:$N$999, 7, 0), 0)/'TOP SCORES'!H$6,0)</f>
        <v>0</v>
      </c>
      <c r="K155" s="14">
        <f>IFERROR(100*_xlfn.IFNA(VLOOKUP($B155,KviZDarije8!$A$1:$N$1000, 7, 0), 0)/'TOP SCORES'!I$6,0)</f>
        <v>0</v>
      </c>
      <c r="L155" s="14">
        <f>IFERROR(100*_xlfn.IFNA(VLOOKUP($B155,KviZDarije9!$A$1:$N$1000, 7, 0), 0)/'TOP SCORES'!J$6,0)</f>
        <v>0</v>
      </c>
      <c r="M155" s="14">
        <f>IFERROR(100*_xlfn.IFNA(VLOOKUP($B155,KviZDarije10!$A$1:$N$1000, 7, 0), 0)/'TOP SCORES'!K$6,0)</f>
        <v>0</v>
      </c>
      <c r="N155" s="14">
        <f>IFERROR(100*_xlfn.IFNA(VLOOKUP($B155,KviZDarije11!$A$1:$N$1000, 7, 0), 0)/'TOP SCORES'!L$6,0)</f>
        <v>0</v>
      </c>
    </row>
    <row r="156" spans="1:14">
      <c r="A156" s="17">
        <f ca="1">RANK(C156,C$2:C$997)</f>
        <v>155</v>
      </c>
      <c r="B156" s="12" t="s">
        <v>238</v>
      </c>
      <c r="C156" s="15" cm="1">
        <f t="array" aca="1" ref="C156" ca="1">SUM(LARGE(D156:N156,ROW(INDIRECT("1:8"))))</f>
        <v>90.909090909090907</v>
      </c>
      <c r="D156" s="14">
        <f>IFERROR(100*_xlfn.IFNA(VLOOKUP($B156,KviZDarije1!$A$1:$N$1000, 7, 0), 0)/'TOP SCORES'!B$6,0)</f>
        <v>0</v>
      </c>
      <c r="E156" s="14">
        <f>IFERROR(100*_xlfn.IFNA(VLOOKUP($B156,KviZDarije2!$A$1:$N$1000, 7, 0), 0)/'TOP SCORES'!C$6,0)</f>
        <v>45.454545454545453</v>
      </c>
      <c r="F156" s="14">
        <f>IFERROR(100*_xlfn.IFNA(VLOOKUP($B156,KviZDarije3!$A$1:$N$1000, 7, 0), 0)/'TOP SCORES'!D$6,0)</f>
        <v>45.454545454545453</v>
      </c>
      <c r="G156" s="14">
        <f>IFERROR(100*_xlfn.IFNA(VLOOKUP($B156,KviZDarije4!$A$1:$N$1000, 7, 0), 0)/'TOP SCORES'!E$6,0)</f>
        <v>0</v>
      </c>
      <c r="H156" s="14">
        <f>IFERROR(100*_xlfn.IFNA(VLOOKUP($B156,KviZDarije5!$A$1:$N$1000, 7, 0), 0)/'TOP SCORES'!F$6,0)</f>
        <v>0</v>
      </c>
      <c r="I156" s="14">
        <f>IFERROR(100*_xlfn.IFNA(VLOOKUP($B156,KviZDarije6!$A$1:$N$1000, 7, 0), 0)/'TOP SCORES'!G$6,0)</f>
        <v>0</v>
      </c>
      <c r="J156" s="14">
        <f>IFERROR(100*_xlfn.IFNA(VLOOKUP($B156,KviZDarije7!$A$1:$N$999, 7, 0), 0)/'TOP SCORES'!H$6,0)</f>
        <v>0</v>
      </c>
      <c r="K156" s="14">
        <f>IFERROR(100*_xlfn.IFNA(VLOOKUP($B156,KviZDarije8!$A$1:$N$1000, 7, 0), 0)/'TOP SCORES'!I$6,0)</f>
        <v>0</v>
      </c>
      <c r="L156" s="14">
        <f>IFERROR(100*_xlfn.IFNA(VLOOKUP($B156,KviZDarije9!$A$1:$N$1000, 7, 0), 0)/'TOP SCORES'!J$6,0)</f>
        <v>0</v>
      </c>
      <c r="M156" s="14">
        <f>IFERROR(100*_xlfn.IFNA(VLOOKUP($B156,KviZDarije10!$A$1:$N$1000, 7, 0), 0)/'TOP SCORES'!K$6,0)</f>
        <v>0</v>
      </c>
      <c r="N156" s="14">
        <f>IFERROR(100*_xlfn.IFNA(VLOOKUP($B156,KviZDarije11!$A$1:$N$1000, 7, 0), 0)/'TOP SCORES'!L$6,0)</f>
        <v>0</v>
      </c>
    </row>
    <row r="157" spans="1:14">
      <c r="A157" s="17">
        <f ca="1">RANK(C157,C$2:C$997)</f>
        <v>156</v>
      </c>
      <c r="B157" s="12" t="s">
        <v>218</v>
      </c>
      <c r="C157" s="15" cm="1">
        <f t="array" aca="1" ref="C157" ca="1">SUM(LARGE(D157:N157,ROW(INDIRECT("1:8"))))</f>
        <v>90.606060606060609</v>
      </c>
      <c r="D157" s="14">
        <f>IFERROR(100*_xlfn.IFNA(VLOOKUP($B157,KviZDarije1!$A$1:$N$1000, 7, 0), 0)/'TOP SCORES'!B$6,0)</f>
        <v>0</v>
      </c>
      <c r="E157" s="14">
        <f>IFERROR(100*_xlfn.IFNA(VLOOKUP($B157,KviZDarije2!$A$1:$N$1000, 7, 0), 0)/'TOP SCORES'!C$6,0)</f>
        <v>18.181818181818183</v>
      </c>
      <c r="F157" s="14">
        <f>IFERROR(100*_xlfn.IFNA(VLOOKUP($B157,KviZDarije3!$A$1:$N$1000, 7, 0), 0)/'TOP SCORES'!D$6,0)</f>
        <v>9.0909090909090917</v>
      </c>
      <c r="G157" s="14">
        <f>IFERROR(100*_xlfn.IFNA(VLOOKUP($B157,KviZDarije4!$A$1:$N$1000, 7, 0), 0)/'TOP SCORES'!E$6,0)</f>
        <v>0</v>
      </c>
      <c r="H157" s="14">
        <f>IFERROR(100*_xlfn.IFNA(VLOOKUP($B157,KviZDarije5!$A$1:$N$1000, 7, 0), 0)/'TOP SCORES'!F$6,0)</f>
        <v>30</v>
      </c>
      <c r="I157" s="14">
        <f>IFERROR(100*_xlfn.IFNA(VLOOKUP($B157,KviZDarije6!$A$1:$N$1000, 7, 0), 0)/'TOP SCORES'!G$6,0)</f>
        <v>33.333333333333336</v>
      </c>
      <c r="J157" s="14">
        <f>IFERROR(100*_xlfn.IFNA(VLOOKUP($B157,KviZDarije7!$A$1:$N$999, 7, 0), 0)/'TOP SCORES'!H$6,0)</f>
        <v>0</v>
      </c>
      <c r="K157" s="14">
        <f>IFERROR(100*_xlfn.IFNA(VLOOKUP($B157,KviZDarije8!$A$1:$N$1000, 7, 0), 0)/'TOP SCORES'!I$6,0)</f>
        <v>0</v>
      </c>
      <c r="L157" s="14">
        <f>IFERROR(100*_xlfn.IFNA(VLOOKUP($B157,KviZDarije9!$A$1:$N$1000, 7, 0), 0)/'TOP SCORES'!J$6,0)</f>
        <v>0</v>
      </c>
      <c r="M157" s="14">
        <f>IFERROR(100*_xlfn.IFNA(VLOOKUP($B157,KviZDarije10!$A$1:$N$1000, 7, 0), 0)/'TOP SCORES'!K$6,0)</f>
        <v>0</v>
      </c>
      <c r="N157" s="14">
        <f>IFERROR(100*_xlfn.IFNA(VLOOKUP($B157,KviZDarije11!$A$1:$N$1000, 7, 0), 0)/'TOP SCORES'!L$6,0)</f>
        <v>0</v>
      </c>
    </row>
    <row r="158" spans="1:14">
      <c r="A158" s="17">
        <f ca="1">RANK(C158,C$2:C$997)</f>
        <v>157</v>
      </c>
      <c r="B158" s="12" t="s">
        <v>147</v>
      </c>
      <c r="C158" s="15" cm="1">
        <f t="array" aca="1" ref="C158" ca="1">SUM(LARGE(D158:N158,ROW(INDIRECT("1:8"))))</f>
        <v>87.27272727272728</v>
      </c>
      <c r="D158" s="14">
        <f>IFERROR(100*_xlfn.IFNA(VLOOKUP($B158,KviZDarije1!$A$1:$N$1000, 7, 0), 0)/'TOP SCORES'!B$6,0)</f>
        <v>0</v>
      </c>
      <c r="E158" s="14">
        <f>IFERROR(100*_xlfn.IFNA(VLOOKUP($B158,KviZDarije2!$A$1:$N$1000, 7, 0), 0)/'TOP SCORES'!C$6,0)</f>
        <v>0</v>
      </c>
      <c r="F158" s="14">
        <f>IFERROR(100*_xlfn.IFNA(VLOOKUP($B158,KviZDarije3!$A$1:$N$1000, 7, 0), 0)/'TOP SCORES'!D$6,0)</f>
        <v>27.272727272727273</v>
      </c>
      <c r="G158" s="14">
        <f>IFERROR(100*_xlfn.IFNA(VLOOKUP($B158,KviZDarije4!$A$1:$N$1000, 7, 0), 0)/'TOP SCORES'!E$6,0)</f>
        <v>0</v>
      </c>
      <c r="H158" s="14">
        <f>IFERROR(100*_xlfn.IFNA(VLOOKUP($B158,KviZDarije5!$A$1:$N$1000, 7, 0), 0)/'TOP SCORES'!F$6,0)</f>
        <v>60</v>
      </c>
      <c r="I158" s="14">
        <f>IFERROR(100*_xlfn.IFNA(VLOOKUP($B158,KviZDarije6!$A$1:$N$1000, 7, 0), 0)/'TOP SCORES'!G$6,0)</f>
        <v>0</v>
      </c>
      <c r="J158" s="14">
        <f>IFERROR(100*_xlfn.IFNA(VLOOKUP($B158,KviZDarije7!$A$1:$N$999, 7, 0), 0)/'TOP SCORES'!H$6,0)</f>
        <v>0</v>
      </c>
      <c r="K158" s="14">
        <f>IFERROR(100*_xlfn.IFNA(VLOOKUP($B158,KviZDarije8!$A$1:$N$1000, 7, 0), 0)/'TOP SCORES'!I$6,0)</f>
        <v>0</v>
      </c>
      <c r="L158" s="14">
        <f>IFERROR(100*_xlfn.IFNA(VLOOKUP($B158,KviZDarije9!$A$1:$N$1000, 7, 0), 0)/'TOP SCORES'!J$6,0)</f>
        <v>0</v>
      </c>
      <c r="M158" s="14">
        <f>IFERROR(100*_xlfn.IFNA(VLOOKUP($B158,KviZDarije10!$A$1:$N$1000, 7, 0), 0)/'TOP SCORES'!K$6,0)</f>
        <v>0</v>
      </c>
      <c r="N158" s="14">
        <f>IFERROR(100*_xlfn.IFNA(VLOOKUP($B158,KviZDarije11!$A$1:$N$1000, 7, 0), 0)/'TOP SCORES'!L$6,0)</f>
        <v>0</v>
      </c>
    </row>
    <row r="159" spans="1:14">
      <c r="A159" s="17">
        <f ca="1">RANK(C159,C$2:C$997)</f>
        <v>158</v>
      </c>
      <c r="B159" s="40" t="s">
        <v>298</v>
      </c>
      <c r="C159" s="15" cm="1">
        <f t="array" aca="1" ref="C159" ca="1">SUM(LARGE(D159:N159,ROW(INDIRECT("1:8"))))</f>
        <v>86.363636363636374</v>
      </c>
      <c r="D159" s="14">
        <f>IFERROR(100*_xlfn.IFNA(VLOOKUP($B159,KviZDarije1!$A$1:$N$1000, 7, 0), 0)/'TOP SCORES'!B$6,0)</f>
        <v>0</v>
      </c>
      <c r="E159" s="14">
        <f>IFERROR(100*_xlfn.IFNA(VLOOKUP($B159,KviZDarije2!$A$1:$N$1000, 7, 0), 0)/'TOP SCORES'!C$6,0)</f>
        <v>0</v>
      </c>
      <c r="F159" s="14">
        <f>IFERROR(100*_xlfn.IFNA(VLOOKUP($B159,KviZDarije3!$A$1:$N$1000, 7, 0), 0)/'TOP SCORES'!D$6,0)</f>
        <v>0</v>
      </c>
      <c r="G159" s="14">
        <f>IFERROR(100*_xlfn.IFNA(VLOOKUP($B159,KviZDarije4!$A$1:$N$1000, 7, 0), 0)/'TOP SCORES'!E$6,0)</f>
        <v>0</v>
      </c>
      <c r="H159" s="14">
        <f>IFERROR(100*_xlfn.IFNA(VLOOKUP($B159,KviZDarije5!$A$1:$N$1000, 7, 0), 0)/'TOP SCORES'!F$6,0)</f>
        <v>0</v>
      </c>
      <c r="I159" s="14">
        <f>IFERROR(100*_xlfn.IFNA(VLOOKUP($B159,KviZDarije6!$A$1:$N$1000, 7, 0), 0)/'TOP SCORES'!G$6,0)</f>
        <v>0</v>
      </c>
      <c r="J159" s="14">
        <f>IFERROR(100*_xlfn.IFNA(VLOOKUP($B159,KviZDarije7!$A$1:$N$999, 7, 0), 0)/'TOP SCORES'!H$6,0)</f>
        <v>0</v>
      </c>
      <c r="K159" s="14">
        <f>IFERROR(100*_xlfn.IFNA(VLOOKUP($B159,KviZDarije8!$A$1:$N$1000, 7, 0), 0)/'TOP SCORES'!I$6,0)</f>
        <v>18.181818181818183</v>
      </c>
      <c r="L159" s="14">
        <f>IFERROR(100*_xlfn.IFNA(VLOOKUP($B159,KviZDarije9!$A$1:$N$1000, 7, 0), 0)/'TOP SCORES'!J$6,0)</f>
        <v>18.181818181818183</v>
      </c>
      <c r="M159" s="14">
        <f>IFERROR(100*_xlfn.IFNA(VLOOKUP($B159,KviZDarije10!$A$1:$N$1000, 7, 0), 0)/'TOP SCORES'!K$6,0)</f>
        <v>50</v>
      </c>
      <c r="N159" s="14">
        <f>IFERROR(100*_xlfn.IFNA(VLOOKUP($B159,KviZDarije11!$A$1:$N$1000, 7, 0), 0)/'TOP SCORES'!L$6,0)</f>
        <v>0</v>
      </c>
    </row>
    <row r="160" spans="1:14">
      <c r="A160" s="17">
        <f ca="1">RANK(C160,C$2:C$997)</f>
        <v>159</v>
      </c>
      <c r="B160" s="12" t="s">
        <v>214</v>
      </c>
      <c r="C160" s="15" cm="1">
        <f t="array" aca="1" ref="C160" ca="1">SUM(LARGE(D160:N160,ROW(INDIRECT("1:8"))))</f>
        <v>85.858585858585855</v>
      </c>
      <c r="D160" s="14">
        <f>IFERROR(100*_xlfn.IFNA(VLOOKUP($B160,KviZDarije1!$A$1:$N$1000, 7, 0), 0)/'TOP SCORES'!B$6,0)</f>
        <v>0</v>
      </c>
      <c r="E160" s="14">
        <f>IFERROR(100*_xlfn.IFNA(VLOOKUP($B160,KviZDarije2!$A$1:$N$1000, 7, 0), 0)/'TOP SCORES'!C$6,0)</f>
        <v>9.0909090909090917</v>
      </c>
      <c r="F160" s="14">
        <f>IFERROR(100*_xlfn.IFNA(VLOOKUP($B160,KviZDarije3!$A$1:$N$1000, 7, 0), 0)/'TOP SCORES'!D$6,0)</f>
        <v>54.545454545454547</v>
      </c>
      <c r="G160" s="14">
        <f>IFERROR(100*_xlfn.IFNA(VLOOKUP($B160,KviZDarije4!$A$1:$N$1000, 7, 0), 0)/'TOP SCORES'!E$6,0)</f>
        <v>0</v>
      </c>
      <c r="H160" s="14">
        <f>IFERROR(100*_xlfn.IFNA(VLOOKUP($B160,KviZDarije5!$A$1:$N$1000, 7, 0), 0)/'TOP SCORES'!F$6,0)</f>
        <v>0</v>
      </c>
      <c r="I160" s="14">
        <f>IFERROR(100*_xlfn.IFNA(VLOOKUP($B160,KviZDarije6!$A$1:$N$1000, 7, 0), 0)/'TOP SCORES'!G$6,0)</f>
        <v>22.222222222222221</v>
      </c>
      <c r="J160" s="14">
        <f>IFERROR(100*_xlfn.IFNA(VLOOKUP($B160,KviZDarije7!$A$1:$N$999, 7, 0), 0)/'TOP SCORES'!H$6,0)</f>
        <v>0</v>
      </c>
      <c r="K160" s="14">
        <f>IFERROR(100*_xlfn.IFNA(VLOOKUP($B160,KviZDarije8!$A$1:$N$1000, 7, 0), 0)/'TOP SCORES'!I$6,0)</f>
        <v>0</v>
      </c>
      <c r="L160" s="14">
        <f>IFERROR(100*_xlfn.IFNA(VLOOKUP($B160,KviZDarije9!$A$1:$N$1000, 7, 0), 0)/'TOP SCORES'!J$6,0)</f>
        <v>0</v>
      </c>
      <c r="M160" s="14">
        <f>IFERROR(100*_xlfn.IFNA(VLOOKUP($B160,KviZDarije10!$A$1:$N$1000, 7, 0), 0)/'TOP SCORES'!K$6,0)</f>
        <v>0</v>
      </c>
      <c r="N160" s="14">
        <f>IFERROR(100*_xlfn.IFNA(VLOOKUP($B160,KviZDarije11!$A$1:$N$1000, 7, 0), 0)/'TOP SCORES'!L$6,0)</f>
        <v>0</v>
      </c>
    </row>
    <row r="161" spans="1:14">
      <c r="A161" s="17">
        <f ca="1">RANK(C161,C$2:C$997)</f>
        <v>160</v>
      </c>
      <c r="B161" s="12" t="s">
        <v>60</v>
      </c>
      <c r="C161" s="15" cm="1">
        <f t="array" aca="1" ref="C161" ca="1">SUM(LARGE(D161:N161,ROW(INDIRECT("1:8"))))</f>
        <v>83.63636363636364</v>
      </c>
      <c r="D161" s="14">
        <f>IFERROR(100*_xlfn.IFNA(VLOOKUP($B161,KviZDarije1!$A$1:$N$1000, 7, 0), 0)/'TOP SCORES'!B$6,0)</f>
        <v>20</v>
      </c>
      <c r="E161" s="14">
        <f>IFERROR(100*_xlfn.IFNA(VLOOKUP($B161,KviZDarije2!$A$1:$N$1000, 7, 0), 0)/'TOP SCORES'!C$6,0)</f>
        <v>27.272727272727273</v>
      </c>
      <c r="F161" s="14">
        <f>IFERROR(100*_xlfn.IFNA(VLOOKUP($B161,KviZDarije3!$A$1:$N$1000, 7, 0), 0)/'TOP SCORES'!D$6,0)</f>
        <v>36.363636363636367</v>
      </c>
      <c r="G161" s="14">
        <f>IFERROR(100*_xlfn.IFNA(VLOOKUP($B161,KviZDarije4!$A$1:$N$1000, 7, 0), 0)/'TOP SCORES'!E$6,0)</f>
        <v>0</v>
      </c>
      <c r="H161" s="14">
        <f>IFERROR(100*_xlfn.IFNA(VLOOKUP($B161,KviZDarije5!$A$1:$N$1000, 7, 0), 0)/'TOP SCORES'!F$6,0)</f>
        <v>0</v>
      </c>
      <c r="I161" s="14">
        <f>IFERROR(100*_xlfn.IFNA(VLOOKUP($B161,KviZDarije6!$A$1:$N$1000, 7, 0), 0)/'TOP SCORES'!G$6,0)</f>
        <v>0</v>
      </c>
      <c r="J161" s="14">
        <f>IFERROR(100*_xlfn.IFNA(VLOOKUP($B161,KviZDarije7!$A$1:$N$999, 7, 0), 0)/'TOP SCORES'!H$6,0)</f>
        <v>0</v>
      </c>
      <c r="K161" s="14">
        <f>IFERROR(100*_xlfn.IFNA(VLOOKUP($B161,KviZDarije8!$A$1:$N$1000, 7, 0), 0)/'TOP SCORES'!I$6,0)</f>
        <v>0</v>
      </c>
      <c r="L161" s="14">
        <f>IFERROR(100*_xlfn.IFNA(VLOOKUP($B161,KviZDarije9!$A$1:$N$1000, 7, 0), 0)/'TOP SCORES'!J$6,0)</f>
        <v>0</v>
      </c>
      <c r="M161" s="14">
        <f>IFERROR(100*_xlfn.IFNA(VLOOKUP($B161,KviZDarije10!$A$1:$N$1000, 7, 0), 0)/'TOP SCORES'!K$6,0)</f>
        <v>0</v>
      </c>
      <c r="N161" s="14">
        <f>IFERROR(100*_xlfn.IFNA(VLOOKUP($B161,KviZDarije11!$A$1:$N$1000, 7, 0), 0)/'TOP SCORES'!L$6,0)</f>
        <v>0</v>
      </c>
    </row>
    <row r="162" spans="1:14">
      <c r="A162" s="17">
        <f ca="1">RANK(C162,C$2:C$997)</f>
        <v>160</v>
      </c>
      <c r="B162" s="12" t="s">
        <v>118</v>
      </c>
      <c r="C162" s="15" cm="1">
        <f t="array" aca="1" ref="C162" ca="1">SUM(LARGE(D162:N162,ROW(INDIRECT("1:8"))))</f>
        <v>83.63636363636364</v>
      </c>
      <c r="D162" s="14">
        <f>IFERROR(100*_xlfn.IFNA(VLOOKUP($B162,KviZDarije1!$A$1:$N$1000, 7, 0), 0)/'TOP SCORES'!B$6,0)</f>
        <v>0</v>
      </c>
      <c r="E162" s="14">
        <f>IFERROR(100*_xlfn.IFNA(VLOOKUP($B162,KviZDarije2!$A$1:$N$1000, 7, 0), 0)/'TOP SCORES'!C$6,0)</f>
        <v>18.181818181818183</v>
      </c>
      <c r="F162" s="14">
        <f>IFERROR(100*_xlfn.IFNA(VLOOKUP($B162,KviZDarije3!$A$1:$N$1000, 7, 0), 0)/'TOP SCORES'!D$6,0)</f>
        <v>27.272727272727273</v>
      </c>
      <c r="G162" s="14">
        <f>IFERROR(100*_xlfn.IFNA(VLOOKUP($B162,KviZDarije4!$A$1:$N$1000, 7, 0), 0)/'TOP SCORES'!E$6,0)</f>
        <v>20</v>
      </c>
      <c r="H162" s="14">
        <f>IFERROR(100*_xlfn.IFNA(VLOOKUP($B162,KviZDarije5!$A$1:$N$1000, 7, 0), 0)/'TOP SCORES'!F$6,0)</f>
        <v>0</v>
      </c>
      <c r="I162" s="14">
        <f>IFERROR(100*_xlfn.IFNA(VLOOKUP($B162,KviZDarije6!$A$1:$N$1000, 7, 0), 0)/'TOP SCORES'!G$6,0)</f>
        <v>0</v>
      </c>
      <c r="J162" s="14">
        <f>IFERROR(100*_xlfn.IFNA(VLOOKUP($B162,KviZDarije7!$A$1:$N$999, 7, 0), 0)/'TOP SCORES'!H$6,0)</f>
        <v>0</v>
      </c>
      <c r="K162" s="14">
        <f>IFERROR(100*_xlfn.IFNA(VLOOKUP($B162,KviZDarije8!$A$1:$N$1000, 7, 0), 0)/'TOP SCORES'!I$6,0)</f>
        <v>18.181818181818183</v>
      </c>
      <c r="L162" s="14">
        <f>IFERROR(100*_xlfn.IFNA(VLOOKUP($B162,KviZDarije9!$A$1:$N$1000, 7, 0), 0)/'TOP SCORES'!J$6,0)</f>
        <v>0</v>
      </c>
      <c r="M162" s="14">
        <f>IFERROR(100*_xlfn.IFNA(VLOOKUP($B162,KviZDarije10!$A$1:$N$1000, 7, 0), 0)/'TOP SCORES'!K$6,0)</f>
        <v>0</v>
      </c>
      <c r="N162" s="14">
        <f>IFERROR(100*_xlfn.IFNA(VLOOKUP($B162,KviZDarije11!$A$1:$N$1000, 7, 0), 0)/'TOP SCORES'!L$6,0)</f>
        <v>0</v>
      </c>
    </row>
    <row r="163" spans="1:14">
      <c r="A163" s="17">
        <f ca="1">RANK(C163,C$2:C$997)</f>
        <v>162</v>
      </c>
      <c r="B163" s="12" t="s">
        <v>221</v>
      </c>
      <c r="C163" s="15" cm="1">
        <f t="array" aca="1" ref="C163" ca="1">SUM(LARGE(D163:N163,ROW(INDIRECT("1:8"))))</f>
        <v>82.72727272727272</v>
      </c>
      <c r="D163" s="14">
        <f>IFERROR(100*_xlfn.IFNA(VLOOKUP($B163,KviZDarije1!$A$1:$N$1000, 7, 0), 0)/'TOP SCORES'!B$6,0)</f>
        <v>0</v>
      </c>
      <c r="E163" s="14">
        <f>IFERROR(100*_xlfn.IFNA(VLOOKUP($B163,KviZDarije2!$A$1:$N$1000, 7, 0), 0)/'TOP SCORES'!C$6,0)</f>
        <v>45.454545454545453</v>
      </c>
      <c r="F163" s="14">
        <f>IFERROR(100*_xlfn.IFNA(VLOOKUP($B163,KviZDarije3!$A$1:$N$1000, 7, 0), 0)/'TOP SCORES'!D$6,0)</f>
        <v>0</v>
      </c>
      <c r="G163" s="14">
        <f>IFERROR(100*_xlfn.IFNA(VLOOKUP($B163,KviZDarije4!$A$1:$N$1000, 7, 0), 0)/'TOP SCORES'!E$6,0)</f>
        <v>0</v>
      </c>
      <c r="H163" s="14">
        <f>IFERROR(100*_xlfn.IFNA(VLOOKUP($B163,KviZDarije5!$A$1:$N$1000, 7, 0), 0)/'TOP SCORES'!F$6,0)</f>
        <v>0</v>
      </c>
      <c r="I163" s="14">
        <f>IFERROR(100*_xlfn.IFNA(VLOOKUP($B163,KviZDarije6!$A$1:$N$1000, 7, 0), 0)/'TOP SCORES'!G$6,0)</f>
        <v>0</v>
      </c>
      <c r="J163" s="14">
        <f>IFERROR(100*_xlfn.IFNA(VLOOKUP($B163,KviZDarije7!$A$1:$N$999, 7, 0), 0)/'TOP SCORES'!H$6,0)</f>
        <v>10</v>
      </c>
      <c r="K163" s="14">
        <f>IFERROR(100*_xlfn.IFNA(VLOOKUP($B163,KviZDarije8!$A$1:$N$1000, 7, 0), 0)/'TOP SCORES'!I$6,0)</f>
        <v>27.272727272727273</v>
      </c>
      <c r="L163" s="14">
        <f>IFERROR(100*_xlfn.IFNA(VLOOKUP($B163,KviZDarije9!$A$1:$N$1000, 7, 0), 0)/'TOP SCORES'!J$6,0)</f>
        <v>0</v>
      </c>
      <c r="M163" s="14">
        <f>IFERROR(100*_xlfn.IFNA(VLOOKUP($B163,KviZDarije10!$A$1:$N$1000, 7, 0), 0)/'TOP SCORES'!K$6,0)</f>
        <v>0</v>
      </c>
      <c r="N163" s="14">
        <f>IFERROR(100*_xlfn.IFNA(VLOOKUP($B163,KviZDarije11!$A$1:$N$1000, 7, 0), 0)/'TOP SCORES'!L$6,0)</f>
        <v>0</v>
      </c>
    </row>
    <row r="164" spans="1:14">
      <c r="A164" s="17">
        <f ca="1">RANK(C164,C$2:C$997)</f>
        <v>163</v>
      </c>
      <c r="B164" s="12" t="s">
        <v>135</v>
      </c>
      <c r="C164" s="15" cm="1">
        <f t="array" aca="1" ref="C164" ca="1">SUM(LARGE(D164:N164,ROW(INDIRECT("1:8"))))</f>
        <v>81.818181818181813</v>
      </c>
      <c r="D164" s="14">
        <f>IFERROR(100*_xlfn.IFNA(VLOOKUP($B164,KviZDarije1!$A$1:$N$1000, 7, 0), 0)/'TOP SCORES'!B$6,0)</f>
        <v>0</v>
      </c>
      <c r="E164" s="14">
        <f>IFERROR(100*_xlfn.IFNA(VLOOKUP($B164,KviZDarije2!$A$1:$N$1000, 7, 0), 0)/'TOP SCORES'!C$6,0)</f>
        <v>0</v>
      </c>
      <c r="F164" s="14">
        <f>IFERROR(100*_xlfn.IFNA(VLOOKUP($B164,KviZDarije3!$A$1:$N$1000, 7, 0), 0)/'TOP SCORES'!D$6,0)</f>
        <v>81.818181818181813</v>
      </c>
      <c r="G164" s="14">
        <f>IFERROR(100*_xlfn.IFNA(VLOOKUP($B164,KviZDarije4!$A$1:$N$1000, 7, 0), 0)/'TOP SCORES'!E$6,0)</f>
        <v>0</v>
      </c>
      <c r="H164" s="14">
        <f>IFERROR(100*_xlfn.IFNA(VLOOKUP($B164,KviZDarije5!$A$1:$N$1000, 7, 0), 0)/'TOP SCORES'!F$6,0)</f>
        <v>0</v>
      </c>
      <c r="I164" s="14">
        <f>IFERROR(100*_xlfn.IFNA(VLOOKUP($B164,KviZDarije6!$A$1:$N$1000, 7, 0), 0)/'TOP SCORES'!G$6,0)</f>
        <v>0</v>
      </c>
      <c r="J164" s="14">
        <f>IFERROR(100*_xlfn.IFNA(VLOOKUP($B164,KviZDarije7!$A$1:$N$999, 7, 0), 0)/'TOP SCORES'!H$6,0)</f>
        <v>0</v>
      </c>
      <c r="K164" s="14">
        <f>IFERROR(100*_xlfn.IFNA(VLOOKUP($B164,KviZDarije8!$A$1:$N$1000, 7, 0), 0)/'TOP SCORES'!I$6,0)</f>
        <v>0</v>
      </c>
      <c r="L164" s="14">
        <f>IFERROR(100*_xlfn.IFNA(VLOOKUP($B164,KviZDarije9!$A$1:$N$1000, 7, 0), 0)/'TOP SCORES'!J$6,0)</f>
        <v>0</v>
      </c>
      <c r="M164" s="14">
        <f>IFERROR(100*_xlfn.IFNA(VLOOKUP($B164,KviZDarije10!$A$1:$N$1000, 7, 0), 0)/'TOP SCORES'!K$6,0)</f>
        <v>0</v>
      </c>
      <c r="N164" s="14">
        <f>IFERROR(100*_xlfn.IFNA(VLOOKUP($B164,KviZDarije11!$A$1:$N$1000, 7, 0), 0)/'TOP SCORES'!L$6,0)</f>
        <v>0</v>
      </c>
    </row>
    <row r="165" spans="1:14">
      <c r="A165" s="17">
        <f ca="1">RANK(C165,C$2:C$997)</f>
        <v>163</v>
      </c>
      <c r="B165" s="12" t="s">
        <v>34</v>
      </c>
      <c r="C165" s="15" cm="1">
        <f t="array" aca="1" ref="C165" ca="1">SUM(LARGE(D165:N165,ROW(INDIRECT("1:8"))))</f>
        <v>81.818181818181813</v>
      </c>
      <c r="D165" s="14">
        <f>IFERROR(100*_xlfn.IFNA(VLOOKUP($B165,KviZDarije1!$A$1:$N$1000, 7, 0), 0)/'TOP SCORES'!B$6,0)</f>
        <v>0</v>
      </c>
      <c r="E165" s="14">
        <f>IFERROR(100*_xlfn.IFNA(VLOOKUP($B165,KviZDarije2!$A$1:$N$1000, 7, 0), 0)/'TOP SCORES'!C$6,0)</f>
        <v>0</v>
      </c>
      <c r="F165" s="14">
        <f>IFERROR(100*_xlfn.IFNA(VLOOKUP($B165,KviZDarije3!$A$1:$N$1000, 7, 0), 0)/'TOP SCORES'!D$6,0)</f>
        <v>81.818181818181813</v>
      </c>
      <c r="G165" s="14">
        <f>IFERROR(100*_xlfn.IFNA(VLOOKUP($B165,KviZDarije4!$A$1:$N$1000, 7, 0), 0)/'TOP SCORES'!E$6,0)</f>
        <v>0</v>
      </c>
      <c r="H165" s="14">
        <f>IFERROR(100*_xlfn.IFNA(VLOOKUP($B165,KviZDarije5!$A$1:$N$1000, 7, 0), 0)/'TOP SCORES'!F$6,0)</f>
        <v>0</v>
      </c>
      <c r="I165" s="14">
        <f>IFERROR(100*_xlfn.IFNA(VLOOKUP($B165,KviZDarije6!$A$1:$N$1000, 7, 0), 0)/'TOP SCORES'!G$6,0)</f>
        <v>0</v>
      </c>
      <c r="J165" s="14">
        <f>IFERROR(100*_xlfn.IFNA(VLOOKUP($B165,KviZDarije7!$A$1:$N$999, 7, 0), 0)/'TOP SCORES'!H$6,0)</f>
        <v>0</v>
      </c>
      <c r="K165" s="14">
        <f>IFERROR(100*_xlfn.IFNA(VLOOKUP($B165,KviZDarije8!$A$1:$N$1000, 7, 0), 0)/'TOP SCORES'!I$6,0)</f>
        <v>0</v>
      </c>
      <c r="L165" s="14">
        <f>IFERROR(100*_xlfn.IFNA(VLOOKUP($B165,KviZDarije9!$A$1:$N$1000, 7, 0), 0)/'TOP SCORES'!J$6,0)</f>
        <v>0</v>
      </c>
      <c r="M165" s="14">
        <f>IFERROR(100*_xlfn.IFNA(VLOOKUP($B165,KviZDarije10!$A$1:$N$1000, 7, 0), 0)/'TOP SCORES'!K$6,0)</f>
        <v>0</v>
      </c>
      <c r="N165" s="14">
        <f>IFERROR(100*_xlfn.IFNA(VLOOKUP($B165,KviZDarije11!$A$1:$N$1000, 7, 0), 0)/'TOP SCORES'!L$6,0)</f>
        <v>0</v>
      </c>
    </row>
    <row r="166" spans="1:14">
      <c r="A166" s="17">
        <f ca="1">RANK(C166,C$2:C$997)</f>
        <v>165</v>
      </c>
      <c r="B166" s="12" t="s">
        <v>236</v>
      </c>
      <c r="C166" s="15" cm="1">
        <f t="array" aca="1" ref="C166" ca="1">SUM(LARGE(D166:N166,ROW(INDIRECT("1:8"))))</f>
        <v>76.363636363636374</v>
      </c>
      <c r="D166" s="14">
        <f>IFERROR(100*_xlfn.IFNA(VLOOKUP($B166,KviZDarije1!$A$1:$N$1000, 7, 0), 0)/'TOP SCORES'!B$6,0)</f>
        <v>0</v>
      </c>
      <c r="E166" s="14">
        <f>IFERROR(100*_xlfn.IFNA(VLOOKUP($B166,KviZDarije2!$A$1:$N$1000, 7, 0), 0)/'TOP SCORES'!C$6,0)</f>
        <v>0</v>
      </c>
      <c r="F166" s="14">
        <f>IFERROR(100*_xlfn.IFNA(VLOOKUP($B166,KviZDarije3!$A$1:$N$1000, 7, 0), 0)/'TOP SCORES'!D$6,0)</f>
        <v>27.272727272727273</v>
      </c>
      <c r="G166" s="14">
        <f>IFERROR(100*_xlfn.IFNA(VLOOKUP($B166,KviZDarije4!$A$1:$N$1000, 7, 0), 0)/'TOP SCORES'!E$6,0)</f>
        <v>0</v>
      </c>
      <c r="H166" s="14">
        <f>IFERROR(100*_xlfn.IFNA(VLOOKUP($B166,KviZDarije5!$A$1:$N$1000, 7, 0), 0)/'TOP SCORES'!F$6,0)</f>
        <v>40</v>
      </c>
      <c r="I166" s="14">
        <f>IFERROR(100*_xlfn.IFNA(VLOOKUP($B166,KviZDarije6!$A$1:$N$1000, 7, 0), 0)/'TOP SCORES'!G$6,0)</f>
        <v>0</v>
      </c>
      <c r="J166" s="14">
        <f>IFERROR(100*_xlfn.IFNA(VLOOKUP($B166,KviZDarije7!$A$1:$N$999, 7, 0), 0)/'TOP SCORES'!H$6,0)</f>
        <v>0</v>
      </c>
      <c r="K166" s="14">
        <f>IFERROR(100*_xlfn.IFNA(VLOOKUP($B166,KviZDarije8!$A$1:$N$1000, 7, 0), 0)/'TOP SCORES'!I$6,0)</f>
        <v>9.0909090909090917</v>
      </c>
      <c r="L166" s="14">
        <f>IFERROR(100*_xlfn.IFNA(VLOOKUP($B166,KviZDarije9!$A$1:$N$1000, 7, 0), 0)/'TOP SCORES'!J$6,0)</f>
        <v>0</v>
      </c>
      <c r="M166" s="14">
        <f>IFERROR(100*_xlfn.IFNA(VLOOKUP($B166,KviZDarije10!$A$1:$N$1000, 7, 0), 0)/'TOP SCORES'!K$6,0)</f>
        <v>0</v>
      </c>
      <c r="N166" s="14">
        <f>IFERROR(100*_xlfn.IFNA(VLOOKUP($B166,KviZDarije11!$A$1:$N$1000, 7, 0), 0)/'TOP SCORES'!L$6,0)</f>
        <v>0</v>
      </c>
    </row>
    <row r="167" spans="1:14">
      <c r="A167" s="17">
        <f ca="1">RANK(C167,C$2:C$997)</f>
        <v>166</v>
      </c>
      <c r="B167" s="12" t="s">
        <v>140</v>
      </c>
      <c r="C167" s="15" cm="1">
        <f t="array" aca="1" ref="C167" ca="1">SUM(LARGE(D167:N167,ROW(INDIRECT("1:8"))))</f>
        <v>75.454545454545453</v>
      </c>
      <c r="D167" s="14">
        <f>IFERROR(100*_xlfn.IFNA(VLOOKUP($B167,KviZDarije1!$A$1:$N$1000, 7, 0), 0)/'TOP SCORES'!B$6,0)</f>
        <v>0</v>
      </c>
      <c r="E167" s="14">
        <f>IFERROR(100*_xlfn.IFNA(VLOOKUP($B167,KviZDarije2!$A$1:$N$1000, 7, 0), 0)/'TOP SCORES'!C$6,0)</f>
        <v>0</v>
      </c>
      <c r="F167" s="14">
        <f>IFERROR(100*_xlfn.IFNA(VLOOKUP($B167,KviZDarije3!$A$1:$N$1000, 7, 0), 0)/'TOP SCORES'!D$6,0)</f>
        <v>45.454545454545453</v>
      </c>
      <c r="G167" s="14">
        <f>IFERROR(100*_xlfn.IFNA(VLOOKUP($B167,KviZDarije4!$A$1:$N$1000, 7, 0), 0)/'TOP SCORES'!E$6,0)</f>
        <v>0</v>
      </c>
      <c r="H167" s="14">
        <f>IFERROR(100*_xlfn.IFNA(VLOOKUP($B167,KviZDarije5!$A$1:$N$1000, 7, 0), 0)/'TOP SCORES'!F$6,0)</f>
        <v>0</v>
      </c>
      <c r="I167" s="14">
        <f>IFERROR(100*_xlfn.IFNA(VLOOKUP($B167,KviZDarije6!$A$1:$N$1000, 7, 0), 0)/'TOP SCORES'!G$6,0)</f>
        <v>0</v>
      </c>
      <c r="J167" s="14">
        <f>IFERROR(100*_xlfn.IFNA(VLOOKUP($B167,KviZDarije7!$A$1:$N$999, 7, 0), 0)/'TOP SCORES'!H$6,0)</f>
        <v>0</v>
      </c>
      <c r="K167" s="14">
        <f>IFERROR(100*_xlfn.IFNA(VLOOKUP($B167,KviZDarije8!$A$1:$N$1000, 7, 0), 0)/'TOP SCORES'!I$6,0)</f>
        <v>0</v>
      </c>
      <c r="L167" s="14">
        <f>IFERROR(100*_xlfn.IFNA(VLOOKUP($B167,KviZDarije9!$A$1:$N$1000, 7, 0), 0)/'TOP SCORES'!J$6,0)</f>
        <v>0</v>
      </c>
      <c r="M167" s="14">
        <f>IFERROR(100*_xlfn.IFNA(VLOOKUP($B167,KviZDarije10!$A$1:$N$1000, 7, 0), 0)/'TOP SCORES'!K$6,0)</f>
        <v>30</v>
      </c>
      <c r="N167" s="14">
        <f>IFERROR(100*_xlfn.IFNA(VLOOKUP($B167,KviZDarije11!$A$1:$N$1000, 7, 0), 0)/'TOP SCORES'!L$6,0)</f>
        <v>0</v>
      </c>
    </row>
    <row r="168" spans="1:14">
      <c r="A168" s="17">
        <f ca="1">RANK(C168,C$2:C$997)</f>
        <v>167</v>
      </c>
      <c r="B168" s="67" t="s">
        <v>248</v>
      </c>
      <c r="C168" s="15" cm="1">
        <f t="array" aca="1" ref="C168" ca="1">SUM(LARGE(D168:N168,ROW(INDIRECT("1:8"))))</f>
        <v>72.727272727272734</v>
      </c>
      <c r="D168" s="14">
        <f>IFERROR(100*_xlfn.IFNA(VLOOKUP($B168,KviZDarije1!$A$1:$N$1000, 7, 0), 0)/'TOP SCORES'!B$6,0)</f>
        <v>0</v>
      </c>
      <c r="E168" s="14">
        <f>IFERROR(100*_xlfn.IFNA(VLOOKUP($B168,KviZDarije2!$A$1:$N$1000, 7, 0), 0)/'TOP SCORES'!C$6,0)</f>
        <v>0</v>
      </c>
      <c r="F168" s="14">
        <f>IFERROR(100*_xlfn.IFNA(VLOOKUP($B168,KviZDarije3!$A$1:$N$1000, 7, 0), 0)/'TOP SCORES'!D$6,0)</f>
        <v>0</v>
      </c>
      <c r="G168" s="14">
        <f>IFERROR(100*_xlfn.IFNA(VLOOKUP($B168,KviZDarije4!$A$1:$N$1000, 7, 0), 0)/'TOP SCORES'!E$6,0)</f>
        <v>0</v>
      </c>
      <c r="H168" s="14">
        <f>IFERROR(100*_xlfn.IFNA(VLOOKUP($B168,KviZDarije5!$A$1:$N$1000, 7, 0), 0)/'TOP SCORES'!F$6,0)</f>
        <v>0</v>
      </c>
      <c r="I168" s="14">
        <f>IFERROR(100*_xlfn.IFNA(VLOOKUP($B168,KviZDarije6!$A$1:$N$1000, 7, 0), 0)/'TOP SCORES'!G$6,0)</f>
        <v>0</v>
      </c>
      <c r="J168" s="14">
        <f>IFERROR(100*_xlfn.IFNA(VLOOKUP($B168,KviZDarije7!$A$1:$N$999, 7, 0), 0)/'TOP SCORES'!H$6,0)</f>
        <v>0</v>
      </c>
      <c r="K168" s="14">
        <f>IFERROR(100*_xlfn.IFNA(VLOOKUP($B168,KviZDarije8!$A$1:$N$1000, 7, 0), 0)/'TOP SCORES'!I$6,0)</f>
        <v>0</v>
      </c>
      <c r="L168" s="14">
        <f>IFERROR(100*_xlfn.IFNA(VLOOKUP($B168,KviZDarije9!$A$1:$N$1000, 7, 0), 0)/'TOP SCORES'!J$6,0)</f>
        <v>72.727272727272734</v>
      </c>
      <c r="M168" s="14">
        <f>IFERROR(100*_xlfn.IFNA(VLOOKUP($B168,KviZDarije10!$A$1:$N$1000, 7, 0), 0)/'TOP SCORES'!K$6,0)</f>
        <v>0</v>
      </c>
      <c r="N168" s="14">
        <f>IFERROR(100*_xlfn.IFNA(VLOOKUP($B168,KviZDarije11!$A$1:$N$1000, 7, 0), 0)/'TOP SCORES'!L$6,0)</f>
        <v>0</v>
      </c>
    </row>
    <row r="169" spans="1:14">
      <c r="A169" s="17">
        <f ca="1">RANK(C169,C$2:C$997)</f>
        <v>168</v>
      </c>
      <c r="B169" s="35" t="s">
        <v>202</v>
      </c>
      <c r="C169" s="15" cm="1">
        <f t="array" aca="1" ref="C169" ca="1">SUM(LARGE(D169:N169,ROW(INDIRECT("1:8"))))</f>
        <v>72.62626262626263</v>
      </c>
      <c r="D169" s="14">
        <f>IFERROR(100*_xlfn.IFNA(VLOOKUP($B169,KviZDarije1!$A$1:$N$1000, 7, 0), 0)/'TOP SCORES'!B$6,0)</f>
        <v>10</v>
      </c>
      <c r="E169" s="14">
        <f>IFERROR(100*_xlfn.IFNA(VLOOKUP($B169,KviZDarije2!$A$1:$N$1000, 7, 0), 0)/'TOP SCORES'!C$6,0)</f>
        <v>0</v>
      </c>
      <c r="F169" s="14">
        <f>IFERROR(100*_xlfn.IFNA(VLOOKUP($B169,KviZDarije3!$A$1:$N$1000, 7, 0), 0)/'TOP SCORES'!D$6,0)</f>
        <v>0</v>
      </c>
      <c r="G169" s="14">
        <f>IFERROR(100*_xlfn.IFNA(VLOOKUP($B169,KviZDarije4!$A$1:$N$1000, 7, 0), 0)/'TOP SCORES'!E$6,0)</f>
        <v>0</v>
      </c>
      <c r="H169" s="14">
        <f>IFERROR(100*_xlfn.IFNA(VLOOKUP($B169,KviZDarije5!$A$1:$N$1000, 7, 0), 0)/'TOP SCORES'!F$6,0)</f>
        <v>0</v>
      </c>
      <c r="I169" s="14">
        <f>IFERROR(100*_xlfn.IFNA(VLOOKUP($B169,KviZDarije6!$A$1:$N$1000, 7, 0), 0)/'TOP SCORES'!G$6,0)</f>
        <v>44.444444444444443</v>
      </c>
      <c r="J169" s="14">
        <f>IFERROR(100*_xlfn.IFNA(VLOOKUP($B169,KviZDarije7!$A$1:$N$999, 7, 0), 0)/'TOP SCORES'!H$6,0)</f>
        <v>0</v>
      </c>
      <c r="K169" s="14">
        <f>IFERROR(100*_xlfn.IFNA(VLOOKUP($B169,KviZDarije8!$A$1:$N$1000, 7, 0), 0)/'TOP SCORES'!I$6,0)</f>
        <v>18.181818181818183</v>
      </c>
      <c r="L169" s="14">
        <f>IFERROR(100*_xlfn.IFNA(VLOOKUP($B169,KviZDarije9!$A$1:$N$1000, 7, 0), 0)/'TOP SCORES'!J$6,0)</f>
        <v>0</v>
      </c>
      <c r="M169" s="14">
        <f>IFERROR(100*_xlfn.IFNA(VLOOKUP($B169,KviZDarije10!$A$1:$N$1000, 7, 0), 0)/'TOP SCORES'!K$6,0)</f>
        <v>0</v>
      </c>
      <c r="N169" s="14">
        <f>IFERROR(100*_xlfn.IFNA(VLOOKUP($B169,KviZDarije11!$A$1:$N$1000, 7, 0), 0)/'TOP SCORES'!L$6,0)</f>
        <v>0</v>
      </c>
    </row>
    <row r="170" spans="1:14">
      <c r="A170" s="17">
        <f ca="1">RANK(C170,C$2:C$997)</f>
        <v>169</v>
      </c>
      <c r="B170" s="8" t="s">
        <v>97</v>
      </c>
      <c r="C170" s="15" cm="1">
        <f t="array" aca="1" ref="C170" ca="1">SUM(LARGE(D170:N170,ROW(INDIRECT("1:8"))))</f>
        <v>70</v>
      </c>
      <c r="D170" s="14">
        <f>IFERROR(100*_xlfn.IFNA(VLOOKUP($B170,KviZDarije1!$A$1:$N$1000, 7, 0), 0)/'TOP SCORES'!B$6,0)</f>
        <v>40</v>
      </c>
      <c r="E170" s="14">
        <f>IFERROR(100*_xlfn.IFNA(VLOOKUP($B170,KviZDarije2!$A$1:$N$1000, 7, 0), 0)/'TOP SCORES'!C$6,0)</f>
        <v>0</v>
      </c>
      <c r="F170" s="14">
        <f>IFERROR(100*_xlfn.IFNA(VLOOKUP($B170,KviZDarije3!$A$1:$N$1000, 7, 0), 0)/'TOP SCORES'!D$6,0)</f>
        <v>0</v>
      </c>
      <c r="G170" s="14">
        <f>IFERROR(100*_xlfn.IFNA(VLOOKUP($B170,KviZDarije4!$A$1:$N$1000, 7, 0), 0)/'TOP SCORES'!E$6,0)</f>
        <v>30</v>
      </c>
      <c r="H170" s="14">
        <f>IFERROR(100*_xlfn.IFNA(VLOOKUP($B170,KviZDarije5!$A$1:$N$1000, 7, 0), 0)/'TOP SCORES'!F$6,0)</f>
        <v>0</v>
      </c>
      <c r="I170" s="14">
        <f>IFERROR(100*_xlfn.IFNA(VLOOKUP($B170,KviZDarije6!$A$1:$N$1000, 7, 0), 0)/'TOP SCORES'!G$6,0)</f>
        <v>0</v>
      </c>
      <c r="J170" s="14">
        <f>IFERROR(100*_xlfn.IFNA(VLOOKUP($B170,KviZDarije7!$A$1:$N$999, 7, 0), 0)/'TOP SCORES'!H$6,0)</f>
        <v>0</v>
      </c>
      <c r="K170" s="14">
        <f>IFERROR(100*_xlfn.IFNA(VLOOKUP($B170,KviZDarije8!$A$1:$N$1000, 7, 0), 0)/'TOP SCORES'!I$6,0)</f>
        <v>0</v>
      </c>
      <c r="L170" s="14">
        <f>IFERROR(100*_xlfn.IFNA(VLOOKUP($B170,KviZDarije9!$A$1:$N$1000, 7, 0), 0)/'TOP SCORES'!J$6,0)</f>
        <v>0</v>
      </c>
      <c r="M170" s="14">
        <f>IFERROR(100*_xlfn.IFNA(VLOOKUP($B170,KviZDarije10!$A$1:$N$1000, 7, 0), 0)/'TOP SCORES'!K$6,0)</f>
        <v>0</v>
      </c>
      <c r="N170" s="14">
        <f>IFERROR(100*_xlfn.IFNA(VLOOKUP($B170,KviZDarije11!$A$1:$N$1000, 7, 0), 0)/'TOP SCORES'!L$6,0)</f>
        <v>0</v>
      </c>
    </row>
    <row r="171" spans="1:14">
      <c r="A171" s="17">
        <f ca="1">RANK(C171,C$2:C$997)</f>
        <v>169</v>
      </c>
      <c r="B171" s="71" t="s">
        <v>275</v>
      </c>
      <c r="C171" s="15" cm="1">
        <f t="array" aca="1" ref="C171" ca="1">SUM(LARGE(D171:N171,ROW(INDIRECT("1:8"))))</f>
        <v>70</v>
      </c>
      <c r="D171" s="14">
        <f>IFERROR(100*_xlfn.IFNA(VLOOKUP($B171,KviZDarije1!$A$1:$N$1000, 7, 0), 0)/'TOP SCORES'!B$6,0)</f>
        <v>0</v>
      </c>
      <c r="E171" s="14">
        <f>IFERROR(100*_xlfn.IFNA(VLOOKUP($B171,KviZDarije2!$A$1:$N$1000, 7, 0), 0)/'TOP SCORES'!C$6,0)</f>
        <v>0</v>
      </c>
      <c r="F171" s="14">
        <f>IFERROR(100*_xlfn.IFNA(VLOOKUP($B171,KviZDarije3!$A$1:$N$1000, 7, 0), 0)/'TOP SCORES'!D$6,0)</f>
        <v>0</v>
      </c>
      <c r="G171" s="14">
        <f>IFERROR(100*_xlfn.IFNA(VLOOKUP($B171,KviZDarije4!$A$1:$N$1000, 7, 0), 0)/'TOP SCORES'!E$6,0)</f>
        <v>0</v>
      </c>
      <c r="H171" s="14">
        <f>IFERROR(100*_xlfn.IFNA(VLOOKUP($B171,KviZDarije5!$A$1:$N$1000, 7, 0), 0)/'TOP SCORES'!F$6,0)</f>
        <v>60</v>
      </c>
      <c r="I171" s="14">
        <f>IFERROR(100*_xlfn.IFNA(VLOOKUP($B171,KviZDarije6!$A$1:$N$1000, 7, 0), 0)/'TOP SCORES'!G$6,0)</f>
        <v>0</v>
      </c>
      <c r="J171" s="14">
        <f>IFERROR(100*_xlfn.IFNA(VLOOKUP($B171,KviZDarije7!$A$1:$N$999, 7, 0), 0)/'TOP SCORES'!H$6,0)</f>
        <v>10</v>
      </c>
      <c r="K171" s="14">
        <f>IFERROR(100*_xlfn.IFNA(VLOOKUP($B171,KviZDarije8!$A$1:$N$1000, 7, 0), 0)/'TOP SCORES'!I$6,0)</f>
        <v>0</v>
      </c>
      <c r="L171" s="14">
        <f>IFERROR(100*_xlfn.IFNA(VLOOKUP($B171,KviZDarije9!$A$1:$N$1000, 7, 0), 0)/'TOP SCORES'!J$6,0)</f>
        <v>0</v>
      </c>
      <c r="M171" s="14">
        <f>IFERROR(100*_xlfn.IFNA(VLOOKUP($B171,KviZDarije10!$A$1:$N$1000, 7, 0), 0)/'TOP SCORES'!K$6,0)</f>
        <v>0</v>
      </c>
      <c r="N171" s="14">
        <f>IFERROR(100*_xlfn.IFNA(VLOOKUP($B171,KviZDarije11!$A$1:$N$1000, 7, 0), 0)/'TOP SCORES'!L$6,0)</f>
        <v>0</v>
      </c>
    </row>
    <row r="172" spans="1:14">
      <c r="A172" s="17">
        <f ca="1">RANK(C172,C$2:C$997)</f>
        <v>169</v>
      </c>
      <c r="B172" s="35" t="s">
        <v>254</v>
      </c>
      <c r="C172" s="15" cm="1">
        <f t="array" aca="1" ref="C172" ca="1">SUM(LARGE(D172:N172,ROW(INDIRECT("1:8"))))</f>
        <v>70</v>
      </c>
      <c r="D172" s="14">
        <f>IFERROR(100*_xlfn.IFNA(VLOOKUP($B172,KviZDarije1!$A$1:$N$1000, 7, 0), 0)/'TOP SCORES'!B$6,0)</f>
        <v>0</v>
      </c>
      <c r="E172" s="14">
        <f>IFERROR(100*_xlfn.IFNA(VLOOKUP($B172,KviZDarije2!$A$1:$N$1000, 7, 0), 0)/'TOP SCORES'!C$6,0)</f>
        <v>0</v>
      </c>
      <c r="F172" s="14">
        <f>IFERROR(100*_xlfn.IFNA(VLOOKUP($B172,KviZDarije3!$A$1:$N$1000, 7, 0), 0)/'TOP SCORES'!D$6,0)</f>
        <v>0</v>
      </c>
      <c r="G172" s="14">
        <f>IFERROR(100*_xlfn.IFNA(VLOOKUP($B172,KviZDarije4!$A$1:$N$1000, 7, 0), 0)/'TOP SCORES'!E$6,0)</f>
        <v>20</v>
      </c>
      <c r="H172" s="14">
        <f>IFERROR(100*_xlfn.IFNA(VLOOKUP($B172,KviZDarije5!$A$1:$N$1000, 7, 0), 0)/'TOP SCORES'!F$6,0)</f>
        <v>0</v>
      </c>
      <c r="I172" s="14">
        <f>IFERROR(100*_xlfn.IFNA(VLOOKUP($B172,KviZDarije6!$A$1:$N$1000, 7, 0), 0)/'TOP SCORES'!G$6,0)</f>
        <v>0</v>
      </c>
      <c r="J172" s="14">
        <f>IFERROR(100*_xlfn.IFNA(VLOOKUP($B172,KviZDarije7!$A$1:$N$999, 7, 0), 0)/'TOP SCORES'!H$6,0)</f>
        <v>0</v>
      </c>
      <c r="K172" s="14">
        <f>IFERROR(100*_xlfn.IFNA(VLOOKUP($B172,KviZDarije8!$A$1:$N$1000, 7, 0), 0)/'TOP SCORES'!I$6,0)</f>
        <v>0</v>
      </c>
      <c r="L172" s="14">
        <f>IFERROR(100*_xlfn.IFNA(VLOOKUP($B172,KviZDarije9!$A$1:$N$1000, 7, 0), 0)/'TOP SCORES'!J$6,0)</f>
        <v>0</v>
      </c>
      <c r="M172" s="14">
        <f>IFERROR(100*_xlfn.IFNA(VLOOKUP($B172,KviZDarije10!$A$1:$N$1000, 7, 0), 0)/'TOP SCORES'!K$6,0)</f>
        <v>50</v>
      </c>
      <c r="N172" s="14">
        <f>IFERROR(100*_xlfn.IFNA(VLOOKUP($B172,KviZDarije11!$A$1:$N$1000, 7, 0), 0)/'TOP SCORES'!L$6,0)</f>
        <v>0</v>
      </c>
    </row>
    <row r="173" spans="1:14">
      <c r="A173" s="17">
        <f ca="1">RANK(C173,C$2:C$997)</f>
        <v>169</v>
      </c>
      <c r="B173" s="71" t="s">
        <v>315</v>
      </c>
      <c r="C173" s="15" cm="1">
        <f t="array" aca="1" ref="C173" ca="1">SUM(LARGE(D173:N173,ROW(INDIRECT("1:8"))))</f>
        <v>70</v>
      </c>
      <c r="D173" s="14">
        <f>IFERROR(100*_xlfn.IFNA(VLOOKUP($B173,KviZDarije1!$A$1:$N$1000, 7, 0), 0)/'TOP SCORES'!B$6,0)</f>
        <v>0</v>
      </c>
      <c r="E173" s="14">
        <f>IFERROR(100*_xlfn.IFNA(VLOOKUP($B173,KviZDarije2!$A$1:$N$1000, 7, 0), 0)/'TOP SCORES'!C$6,0)</f>
        <v>0</v>
      </c>
      <c r="F173" s="14">
        <f>IFERROR(100*_xlfn.IFNA(VLOOKUP($B173,KviZDarije3!$A$1:$N$1000, 7, 0), 0)/'TOP SCORES'!D$6,0)</f>
        <v>0</v>
      </c>
      <c r="G173" s="14">
        <f>IFERROR(100*_xlfn.IFNA(VLOOKUP($B173,KviZDarije4!$A$1:$N$1000, 7, 0), 0)/'TOP SCORES'!E$6,0)</f>
        <v>0</v>
      </c>
      <c r="H173" s="14">
        <f>IFERROR(100*_xlfn.IFNA(VLOOKUP($B173,KviZDarije5!$A$1:$N$1000, 7, 0), 0)/'TOP SCORES'!F$6,0)</f>
        <v>0</v>
      </c>
      <c r="I173" s="14">
        <f>IFERROR(100*_xlfn.IFNA(VLOOKUP($B173,KviZDarije6!$A$1:$N$1000, 7, 0), 0)/'TOP SCORES'!G$6,0)</f>
        <v>0</v>
      </c>
      <c r="J173" s="14">
        <f>IFERROR(100*_xlfn.IFNA(VLOOKUP($B173,KviZDarije7!$A$1:$N$999, 7, 0), 0)/'TOP SCORES'!H$6,0)</f>
        <v>0</v>
      </c>
      <c r="K173" s="14">
        <f>IFERROR(100*_xlfn.IFNA(VLOOKUP($B173,KviZDarije8!$A$1:$N$1000, 7, 0), 0)/'TOP SCORES'!I$6,0)</f>
        <v>0</v>
      </c>
      <c r="L173" s="14">
        <f>IFERROR(100*_xlfn.IFNA(VLOOKUP($B173,KviZDarije9!$A$1:$N$1000, 7, 0), 0)/'TOP SCORES'!J$6,0)</f>
        <v>0</v>
      </c>
      <c r="M173" s="14">
        <f>IFERROR(100*_xlfn.IFNA(VLOOKUP($B173,KviZDarije10!$A$1:$N$1000, 7, 0), 0)/'TOP SCORES'!K$6,0)</f>
        <v>70</v>
      </c>
      <c r="N173" s="14">
        <f>IFERROR(100*_xlfn.IFNA(VLOOKUP($B173,KviZDarije11!$A$1:$N$1000, 7, 0), 0)/'TOP SCORES'!L$6,0)</f>
        <v>0</v>
      </c>
    </row>
    <row r="174" spans="1:14">
      <c r="A174" s="17">
        <f ca="1">RANK(C174,C$2:C$997)</f>
        <v>173</v>
      </c>
      <c r="B174" s="12" t="s">
        <v>211</v>
      </c>
      <c r="C174" s="15" cm="1">
        <f t="array" aca="1" ref="C174" ca="1">SUM(LARGE(D174:N174,ROW(INDIRECT("1:8"))))</f>
        <v>65.454545454545453</v>
      </c>
      <c r="D174" s="14">
        <f>IFERROR(100*_xlfn.IFNA(VLOOKUP($B174,KviZDarije1!$A$1:$N$1000, 7, 0), 0)/'TOP SCORES'!B$6,0)</f>
        <v>0</v>
      </c>
      <c r="E174" s="14">
        <f>IFERROR(100*_xlfn.IFNA(VLOOKUP($B174,KviZDarije2!$A$1:$N$1000, 7, 0), 0)/'TOP SCORES'!C$6,0)</f>
        <v>45.454545454545453</v>
      </c>
      <c r="F174" s="14">
        <f>IFERROR(100*_xlfn.IFNA(VLOOKUP($B174,KviZDarije3!$A$1:$N$1000, 7, 0), 0)/'TOP SCORES'!D$6,0)</f>
        <v>0</v>
      </c>
      <c r="G174" s="14">
        <f>IFERROR(100*_xlfn.IFNA(VLOOKUP($B174,KviZDarije4!$A$1:$N$1000, 7, 0), 0)/'TOP SCORES'!E$6,0)</f>
        <v>0</v>
      </c>
      <c r="H174" s="14">
        <f>IFERROR(100*_xlfn.IFNA(VLOOKUP($B174,KviZDarije5!$A$1:$N$1000, 7, 0), 0)/'TOP SCORES'!F$6,0)</f>
        <v>20</v>
      </c>
      <c r="I174" s="14">
        <f>IFERROR(100*_xlfn.IFNA(VLOOKUP($B174,KviZDarije6!$A$1:$N$1000, 7, 0), 0)/'TOP SCORES'!G$6,0)</f>
        <v>0</v>
      </c>
      <c r="J174" s="14">
        <f>IFERROR(100*_xlfn.IFNA(VLOOKUP($B174,KviZDarije7!$A$1:$N$999, 7, 0), 0)/'TOP SCORES'!H$6,0)</f>
        <v>0</v>
      </c>
      <c r="K174" s="14">
        <f>IFERROR(100*_xlfn.IFNA(VLOOKUP($B174,KviZDarije8!$A$1:$N$1000, 7, 0), 0)/'TOP SCORES'!I$6,0)</f>
        <v>0</v>
      </c>
      <c r="L174" s="14">
        <f>IFERROR(100*_xlfn.IFNA(VLOOKUP($B174,KviZDarije9!$A$1:$N$1000, 7, 0), 0)/'TOP SCORES'!J$6,0)</f>
        <v>0</v>
      </c>
      <c r="M174" s="14">
        <f>IFERROR(100*_xlfn.IFNA(VLOOKUP($B174,KviZDarije10!$A$1:$N$1000, 7, 0), 0)/'TOP SCORES'!K$6,0)</f>
        <v>0</v>
      </c>
      <c r="N174" s="14">
        <f>IFERROR(100*_xlfn.IFNA(VLOOKUP($B174,KviZDarije11!$A$1:$N$1000, 7, 0), 0)/'TOP SCORES'!L$6,0)</f>
        <v>0</v>
      </c>
    </row>
    <row r="175" spans="1:14">
      <c r="A175" s="17">
        <f ca="1">RANK(C175,C$2:C$997)</f>
        <v>173</v>
      </c>
      <c r="B175" s="12" t="s">
        <v>232</v>
      </c>
      <c r="C175" s="15" cm="1">
        <f t="array" aca="1" ref="C175" ca="1">SUM(LARGE(D175:N175,ROW(INDIRECT("1:8"))))</f>
        <v>65.454545454545453</v>
      </c>
      <c r="D175" s="14">
        <f>IFERROR(100*_xlfn.IFNA(VLOOKUP($B175,KviZDarije1!$A$1:$N$1000, 7, 0), 0)/'TOP SCORES'!B$6,0)</f>
        <v>0</v>
      </c>
      <c r="E175" s="14">
        <f>IFERROR(100*_xlfn.IFNA(VLOOKUP($B175,KviZDarije2!$A$1:$N$1000, 7, 0), 0)/'TOP SCORES'!C$6,0)</f>
        <v>0</v>
      </c>
      <c r="F175" s="14">
        <f>IFERROR(100*_xlfn.IFNA(VLOOKUP($B175,KviZDarije3!$A$1:$N$1000, 7, 0), 0)/'TOP SCORES'!D$6,0)</f>
        <v>45.454545454545453</v>
      </c>
      <c r="G175" s="14">
        <f>IFERROR(100*_xlfn.IFNA(VLOOKUP($B175,KviZDarije4!$A$1:$N$1000, 7, 0), 0)/'TOP SCORES'!E$6,0)</f>
        <v>0</v>
      </c>
      <c r="H175" s="14">
        <f>IFERROR(100*_xlfn.IFNA(VLOOKUP($B175,KviZDarije5!$A$1:$N$1000, 7, 0), 0)/'TOP SCORES'!F$6,0)</f>
        <v>0</v>
      </c>
      <c r="I175" s="14">
        <f>IFERROR(100*_xlfn.IFNA(VLOOKUP($B175,KviZDarije6!$A$1:$N$1000, 7, 0), 0)/'TOP SCORES'!G$6,0)</f>
        <v>0</v>
      </c>
      <c r="J175" s="14">
        <f>IFERROR(100*_xlfn.IFNA(VLOOKUP($B175,KviZDarije7!$A$1:$N$999, 7, 0), 0)/'TOP SCORES'!H$6,0)</f>
        <v>0</v>
      </c>
      <c r="K175" s="14">
        <f>IFERROR(100*_xlfn.IFNA(VLOOKUP($B175,KviZDarije8!$A$1:$N$1000, 7, 0), 0)/'TOP SCORES'!I$6,0)</f>
        <v>0</v>
      </c>
      <c r="L175" s="14">
        <f>IFERROR(100*_xlfn.IFNA(VLOOKUP($B175,KviZDarije9!$A$1:$N$1000, 7, 0), 0)/'TOP SCORES'!J$6,0)</f>
        <v>0</v>
      </c>
      <c r="M175" s="14">
        <f>IFERROR(100*_xlfn.IFNA(VLOOKUP($B175,KviZDarije10!$A$1:$N$1000, 7, 0), 0)/'TOP SCORES'!K$6,0)</f>
        <v>20</v>
      </c>
      <c r="N175" s="14">
        <f>IFERROR(100*_xlfn.IFNA(VLOOKUP($B175,KviZDarije11!$A$1:$N$1000, 7, 0), 0)/'TOP SCORES'!L$6,0)</f>
        <v>0</v>
      </c>
    </row>
    <row r="176" spans="1:14">
      <c r="A176" s="17">
        <f ca="1">RANK(C176,C$2:C$997)</f>
        <v>175</v>
      </c>
      <c r="B176" s="12" t="s">
        <v>227</v>
      </c>
      <c r="C176" s="15" cm="1">
        <f t="array" aca="1" ref="C176" ca="1">SUM(LARGE(D176:N176,ROW(INDIRECT("1:8"))))</f>
        <v>63.636363636363633</v>
      </c>
      <c r="D176" s="14">
        <f>IFERROR(100*_xlfn.IFNA(VLOOKUP($B176,KviZDarije1!$A$1:$N$1000, 7, 0), 0)/'TOP SCORES'!B$6,0)</f>
        <v>0</v>
      </c>
      <c r="E176" s="14">
        <f>IFERROR(100*_xlfn.IFNA(VLOOKUP($B176,KviZDarije2!$A$1:$N$1000, 7, 0), 0)/'TOP SCORES'!C$6,0)</f>
        <v>0</v>
      </c>
      <c r="F176" s="14">
        <f>IFERROR(100*_xlfn.IFNA(VLOOKUP($B176,KviZDarije3!$A$1:$N$1000, 7, 0), 0)/'TOP SCORES'!D$6,0)</f>
        <v>63.636363636363633</v>
      </c>
      <c r="G176" s="14">
        <f>IFERROR(100*_xlfn.IFNA(VLOOKUP($B176,KviZDarije4!$A$1:$N$1000, 7, 0), 0)/'TOP SCORES'!E$6,0)</f>
        <v>0</v>
      </c>
      <c r="H176" s="14">
        <f>IFERROR(100*_xlfn.IFNA(VLOOKUP($B176,KviZDarije5!$A$1:$N$1000, 7, 0), 0)/'TOP SCORES'!F$6,0)</f>
        <v>0</v>
      </c>
      <c r="I176" s="14">
        <f>IFERROR(100*_xlfn.IFNA(VLOOKUP($B176,KviZDarije6!$A$1:$N$1000, 7, 0), 0)/'TOP SCORES'!G$6,0)</f>
        <v>0</v>
      </c>
      <c r="J176" s="14">
        <f>IFERROR(100*_xlfn.IFNA(VLOOKUP($B176,KviZDarije7!$A$1:$N$999, 7, 0), 0)/'TOP SCORES'!H$6,0)</f>
        <v>0</v>
      </c>
      <c r="K176" s="14">
        <f>IFERROR(100*_xlfn.IFNA(VLOOKUP($B176,KviZDarije8!$A$1:$N$1000, 7, 0), 0)/'TOP SCORES'!I$6,0)</f>
        <v>0</v>
      </c>
      <c r="L176" s="14">
        <f>IFERROR(100*_xlfn.IFNA(VLOOKUP($B176,KviZDarije9!$A$1:$N$1000, 7, 0), 0)/'TOP SCORES'!J$6,0)</f>
        <v>0</v>
      </c>
      <c r="M176" s="14">
        <f>IFERROR(100*_xlfn.IFNA(VLOOKUP($B176,KviZDarije10!$A$1:$N$1000, 7, 0), 0)/'TOP SCORES'!K$6,0)</f>
        <v>0</v>
      </c>
      <c r="N176" s="14">
        <f>IFERROR(100*_xlfn.IFNA(VLOOKUP($B176,KviZDarije11!$A$1:$N$1000, 7, 0), 0)/'TOP SCORES'!L$6,0)</f>
        <v>0</v>
      </c>
    </row>
    <row r="177" spans="1:14">
      <c r="A177" s="17">
        <f ca="1">RANK(C177,C$2:C$997)</f>
        <v>175</v>
      </c>
      <c r="B177" s="40" t="s">
        <v>297</v>
      </c>
      <c r="C177" s="15" cm="1">
        <f t="array" aca="1" ref="C177" ca="1">SUM(LARGE(D177:N177,ROW(INDIRECT("1:8"))))</f>
        <v>63.636363636363633</v>
      </c>
      <c r="D177" s="14">
        <f>IFERROR(100*_xlfn.IFNA(VLOOKUP($B177,KviZDarije1!$A$1:$N$1000, 7, 0), 0)/'TOP SCORES'!B$6,0)</f>
        <v>0</v>
      </c>
      <c r="E177" s="14">
        <f>IFERROR(100*_xlfn.IFNA(VLOOKUP($B177,KviZDarije2!$A$1:$N$1000, 7, 0), 0)/'TOP SCORES'!C$6,0)</f>
        <v>0</v>
      </c>
      <c r="F177" s="14">
        <f>IFERROR(100*_xlfn.IFNA(VLOOKUP($B177,KviZDarije3!$A$1:$N$1000, 7, 0), 0)/'TOP SCORES'!D$6,0)</f>
        <v>0</v>
      </c>
      <c r="G177" s="14">
        <f>IFERROR(100*_xlfn.IFNA(VLOOKUP($B177,KviZDarije4!$A$1:$N$1000, 7, 0), 0)/'TOP SCORES'!E$6,0)</f>
        <v>0</v>
      </c>
      <c r="H177" s="14">
        <f>IFERROR(100*_xlfn.IFNA(VLOOKUP($B177,KviZDarije5!$A$1:$N$1000, 7, 0), 0)/'TOP SCORES'!F$6,0)</f>
        <v>0</v>
      </c>
      <c r="I177" s="14">
        <f>IFERROR(100*_xlfn.IFNA(VLOOKUP($B177,KviZDarije6!$A$1:$N$1000, 7, 0), 0)/'TOP SCORES'!G$6,0)</f>
        <v>0</v>
      </c>
      <c r="J177" s="14">
        <f>IFERROR(100*_xlfn.IFNA(VLOOKUP($B177,KviZDarije7!$A$1:$N$999, 7, 0), 0)/'TOP SCORES'!H$6,0)</f>
        <v>0</v>
      </c>
      <c r="K177" s="14">
        <f>IFERROR(100*_xlfn.IFNA(VLOOKUP($B177,KviZDarije8!$A$1:$N$1000, 7, 0), 0)/'TOP SCORES'!I$6,0)</f>
        <v>63.636363636363633</v>
      </c>
      <c r="L177" s="14">
        <f>IFERROR(100*_xlfn.IFNA(VLOOKUP($B177,KviZDarije9!$A$1:$N$1000, 7, 0), 0)/'TOP SCORES'!J$6,0)</f>
        <v>0</v>
      </c>
      <c r="M177" s="14">
        <f>IFERROR(100*_xlfn.IFNA(VLOOKUP($B177,KviZDarije10!$A$1:$N$1000, 7, 0), 0)/'TOP SCORES'!K$6,0)</f>
        <v>0</v>
      </c>
      <c r="N177" s="14">
        <f>IFERROR(100*_xlfn.IFNA(VLOOKUP($B177,KviZDarije11!$A$1:$N$1000, 7, 0), 0)/'TOP SCORES'!L$6,0)</f>
        <v>0</v>
      </c>
    </row>
    <row r="178" spans="1:14">
      <c r="A178" s="17">
        <f ca="1">RANK(C178,C$2:C$997)</f>
        <v>177</v>
      </c>
      <c r="B178" s="35" t="s">
        <v>252</v>
      </c>
      <c r="C178" s="15" cm="1">
        <f t="array" aca="1" ref="C178" ca="1">SUM(LARGE(D178:N178,ROW(INDIRECT("1:8"))))</f>
        <v>60</v>
      </c>
      <c r="D178" s="14">
        <f>IFERROR(100*_xlfn.IFNA(VLOOKUP($B178,KviZDarije1!$A$1:$N$1000, 7, 0), 0)/'TOP SCORES'!B$6,0)</f>
        <v>0</v>
      </c>
      <c r="E178" s="14">
        <f>IFERROR(100*_xlfn.IFNA(VLOOKUP($B178,KviZDarije2!$A$1:$N$1000, 7, 0), 0)/'TOP SCORES'!C$6,0)</f>
        <v>0</v>
      </c>
      <c r="F178" s="14">
        <f>IFERROR(100*_xlfn.IFNA(VLOOKUP($B178,KviZDarije3!$A$1:$N$1000, 7, 0), 0)/'TOP SCORES'!D$6,0)</f>
        <v>0</v>
      </c>
      <c r="G178" s="14">
        <f>IFERROR(100*_xlfn.IFNA(VLOOKUP($B178,KviZDarije4!$A$1:$N$1000, 7, 0), 0)/'TOP SCORES'!E$6,0)</f>
        <v>60</v>
      </c>
      <c r="H178" s="14">
        <f>IFERROR(100*_xlfn.IFNA(VLOOKUP($B178,KviZDarije5!$A$1:$N$1000, 7, 0), 0)/'TOP SCORES'!F$6,0)</f>
        <v>0</v>
      </c>
      <c r="I178" s="14">
        <f>IFERROR(100*_xlfn.IFNA(VLOOKUP($B178,KviZDarije6!$A$1:$N$1000, 7, 0), 0)/'TOP SCORES'!G$6,0)</f>
        <v>0</v>
      </c>
      <c r="J178" s="14">
        <f>IFERROR(100*_xlfn.IFNA(VLOOKUP($B178,KviZDarije7!$A$1:$N$999, 7, 0), 0)/'TOP SCORES'!H$6,0)</f>
        <v>0</v>
      </c>
      <c r="K178" s="14">
        <f>IFERROR(100*_xlfn.IFNA(VLOOKUP($B178,KviZDarije8!$A$1:$N$1000, 7, 0), 0)/'TOP SCORES'!I$6,0)</f>
        <v>0</v>
      </c>
      <c r="L178" s="14">
        <f>IFERROR(100*_xlfn.IFNA(VLOOKUP($B178,KviZDarije9!$A$1:$N$1000, 7, 0), 0)/'TOP SCORES'!J$6,0)</f>
        <v>0</v>
      </c>
      <c r="M178" s="14">
        <f>IFERROR(100*_xlfn.IFNA(VLOOKUP($B178,KviZDarije10!$A$1:$N$1000, 7, 0), 0)/'TOP SCORES'!K$6,0)</f>
        <v>0</v>
      </c>
      <c r="N178" s="14">
        <f>IFERROR(100*_xlfn.IFNA(VLOOKUP($B178,KviZDarije11!$A$1:$N$1000, 7, 0), 0)/'TOP SCORES'!L$6,0)</f>
        <v>0</v>
      </c>
    </row>
    <row r="179" spans="1:14">
      <c r="A179" s="17">
        <f ca="1">RANK(C179,C$2:C$997)</f>
        <v>177</v>
      </c>
      <c r="B179" s="8" t="s">
        <v>195</v>
      </c>
      <c r="C179" s="15" cm="1">
        <f t="array" aca="1" ref="C179" ca="1">SUM(LARGE(D179:N179,ROW(INDIRECT("1:8"))))</f>
        <v>60</v>
      </c>
      <c r="D179" s="14">
        <f>IFERROR(100*_xlfn.IFNA(VLOOKUP($B179,KviZDarije1!$A$1:$N$1000, 7, 0), 0)/'TOP SCORES'!B$6,0)</f>
        <v>30</v>
      </c>
      <c r="E179" s="14">
        <f>IFERROR(100*_xlfn.IFNA(VLOOKUP($B179,KviZDarije2!$A$1:$N$1000, 7, 0), 0)/'TOP SCORES'!C$6,0)</f>
        <v>0</v>
      </c>
      <c r="F179" s="14">
        <f>IFERROR(100*_xlfn.IFNA(VLOOKUP($B179,KviZDarije3!$A$1:$N$1000, 7, 0), 0)/'TOP SCORES'!D$6,0)</f>
        <v>0</v>
      </c>
      <c r="G179" s="14">
        <f>IFERROR(100*_xlfn.IFNA(VLOOKUP($B179,KviZDarije4!$A$1:$N$1000, 7, 0), 0)/'TOP SCORES'!E$6,0)</f>
        <v>0</v>
      </c>
      <c r="H179" s="14">
        <f>IFERROR(100*_xlfn.IFNA(VLOOKUP($B179,KviZDarije5!$A$1:$N$1000, 7, 0), 0)/'TOP SCORES'!F$6,0)</f>
        <v>30</v>
      </c>
      <c r="I179" s="14">
        <f>IFERROR(100*_xlfn.IFNA(VLOOKUP($B179,KviZDarije6!$A$1:$N$1000, 7, 0), 0)/'TOP SCORES'!G$6,0)</f>
        <v>0</v>
      </c>
      <c r="J179" s="14">
        <f>IFERROR(100*_xlfn.IFNA(VLOOKUP($B179,KviZDarije7!$A$1:$N$999, 7, 0), 0)/'TOP SCORES'!H$6,0)</f>
        <v>0</v>
      </c>
      <c r="K179" s="14">
        <f>IFERROR(100*_xlfn.IFNA(VLOOKUP($B179,KviZDarije8!$A$1:$N$1000, 7, 0), 0)/'TOP SCORES'!I$6,0)</f>
        <v>0</v>
      </c>
      <c r="L179" s="14">
        <f>IFERROR(100*_xlfn.IFNA(VLOOKUP($B179,KviZDarije9!$A$1:$N$1000, 7, 0), 0)/'TOP SCORES'!J$6,0)</f>
        <v>0</v>
      </c>
      <c r="M179" s="14">
        <f>IFERROR(100*_xlfn.IFNA(VLOOKUP($B179,KviZDarije10!$A$1:$N$1000, 7, 0), 0)/'TOP SCORES'!K$6,0)</f>
        <v>0</v>
      </c>
      <c r="N179" s="14">
        <f>IFERROR(100*_xlfn.IFNA(VLOOKUP($B179,KviZDarije11!$A$1:$N$1000, 7, 0), 0)/'TOP SCORES'!L$6,0)</f>
        <v>0</v>
      </c>
    </row>
    <row r="180" spans="1:14">
      <c r="A180" s="17">
        <f ca="1">RANK(C180,C$2:C$997)</f>
        <v>177</v>
      </c>
      <c r="B180" s="71" t="s">
        <v>321</v>
      </c>
      <c r="C180" s="15" cm="1">
        <f t="array" aca="1" ref="C180" ca="1">SUM(LARGE(D180:N180,ROW(INDIRECT("1:8"))))</f>
        <v>60</v>
      </c>
      <c r="D180" s="14">
        <f>IFERROR(100*_xlfn.IFNA(VLOOKUP($B180,KviZDarije1!$A$1:$N$1000, 7, 0), 0)/'TOP SCORES'!B$6,0)</f>
        <v>0</v>
      </c>
      <c r="E180" s="14">
        <f>IFERROR(100*_xlfn.IFNA(VLOOKUP($B180,KviZDarije2!$A$1:$N$1000, 7, 0), 0)/'TOP SCORES'!C$6,0)</f>
        <v>0</v>
      </c>
      <c r="F180" s="14">
        <f>IFERROR(100*_xlfn.IFNA(VLOOKUP($B180,KviZDarije3!$A$1:$N$1000, 7, 0), 0)/'TOP SCORES'!D$6,0)</f>
        <v>0</v>
      </c>
      <c r="G180" s="14">
        <f>IFERROR(100*_xlfn.IFNA(VLOOKUP($B180,KviZDarije4!$A$1:$N$1000, 7, 0), 0)/'TOP SCORES'!E$6,0)</f>
        <v>0</v>
      </c>
      <c r="H180" s="14">
        <f>IFERROR(100*_xlfn.IFNA(VLOOKUP($B180,KviZDarije5!$A$1:$N$1000, 7, 0), 0)/'TOP SCORES'!F$6,0)</f>
        <v>0</v>
      </c>
      <c r="I180" s="14">
        <f>IFERROR(100*_xlfn.IFNA(VLOOKUP($B180,KviZDarije6!$A$1:$N$1000, 7, 0), 0)/'TOP SCORES'!G$6,0)</f>
        <v>0</v>
      </c>
      <c r="J180" s="14">
        <f>IFERROR(100*_xlfn.IFNA(VLOOKUP($B180,KviZDarije7!$A$1:$N$999, 7, 0), 0)/'TOP SCORES'!H$6,0)</f>
        <v>0</v>
      </c>
      <c r="K180" s="14">
        <f>IFERROR(100*_xlfn.IFNA(VLOOKUP($B180,KviZDarije8!$A$1:$N$1000, 7, 0), 0)/'TOP SCORES'!I$6,0)</f>
        <v>0</v>
      </c>
      <c r="L180" s="14">
        <f>IFERROR(100*_xlfn.IFNA(VLOOKUP($B180,KviZDarije9!$A$1:$N$1000, 7, 0), 0)/'TOP SCORES'!J$6,0)</f>
        <v>0</v>
      </c>
      <c r="M180" s="14">
        <f>IFERROR(100*_xlfn.IFNA(VLOOKUP($B180,KviZDarije10!$A$1:$N$1000, 7, 0), 0)/'TOP SCORES'!K$6,0)</f>
        <v>60</v>
      </c>
      <c r="N180" s="14">
        <f>IFERROR(100*_xlfn.IFNA(VLOOKUP($B180,KviZDarije11!$A$1:$N$1000, 7, 0), 0)/'TOP SCORES'!L$6,0)</f>
        <v>0</v>
      </c>
    </row>
    <row r="181" spans="1:14">
      <c r="A181" s="17">
        <f ca="1">RANK(C181,C$2:C$997)</f>
        <v>180</v>
      </c>
      <c r="B181" s="12" t="s">
        <v>222</v>
      </c>
      <c r="C181" s="15" cm="1">
        <f t="array" aca="1" ref="C181" ca="1">SUM(LARGE(D181:N181,ROW(INDIRECT("1:8"))))</f>
        <v>59.090909090909093</v>
      </c>
      <c r="D181" s="14">
        <f>IFERROR(100*_xlfn.IFNA(VLOOKUP($B181,KviZDarije1!$A$1:$N$1000, 7, 0), 0)/'TOP SCORES'!B$6,0)</f>
        <v>0</v>
      </c>
      <c r="E181" s="14">
        <f>IFERROR(100*_xlfn.IFNA(VLOOKUP($B181,KviZDarije2!$A$1:$N$1000, 7, 0), 0)/'TOP SCORES'!C$6,0)</f>
        <v>9.0909090909090917</v>
      </c>
      <c r="F181" s="14">
        <f>IFERROR(100*_xlfn.IFNA(VLOOKUP($B181,KviZDarije3!$A$1:$N$1000, 7, 0), 0)/'TOP SCORES'!D$6,0)</f>
        <v>0</v>
      </c>
      <c r="G181" s="14">
        <f>IFERROR(100*_xlfn.IFNA(VLOOKUP($B181,KviZDarije4!$A$1:$N$1000, 7, 0), 0)/'TOP SCORES'!E$6,0)</f>
        <v>0</v>
      </c>
      <c r="H181" s="14">
        <f>IFERROR(100*_xlfn.IFNA(VLOOKUP($B181,KviZDarije5!$A$1:$N$1000, 7, 0), 0)/'TOP SCORES'!F$6,0)</f>
        <v>40</v>
      </c>
      <c r="I181" s="14">
        <f>IFERROR(100*_xlfn.IFNA(VLOOKUP($B181,KviZDarije6!$A$1:$N$1000, 7, 0), 0)/'TOP SCORES'!G$6,0)</f>
        <v>0</v>
      </c>
      <c r="J181" s="14">
        <f>IFERROR(100*_xlfn.IFNA(VLOOKUP($B181,KviZDarije7!$A$1:$N$999, 7, 0), 0)/'TOP SCORES'!H$6,0)</f>
        <v>0</v>
      </c>
      <c r="K181" s="14">
        <f>IFERROR(100*_xlfn.IFNA(VLOOKUP($B181,KviZDarije8!$A$1:$N$1000, 7, 0), 0)/'TOP SCORES'!I$6,0)</f>
        <v>0</v>
      </c>
      <c r="L181" s="14">
        <f>IFERROR(100*_xlfn.IFNA(VLOOKUP($B181,KviZDarije9!$A$1:$N$1000, 7, 0), 0)/'TOP SCORES'!J$6,0)</f>
        <v>0</v>
      </c>
      <c r="M181" s="14">
        <f>IFERROR(100*_xlfn.IFNA(VLOOKUP($B181,KviZDarije10!$A$1:$N$1000, 7, 0), 0)/'TOP SCORES'!K$6,0)</f>
        <v>10</v>
      </c>
      <c r="N181" s="14">
        <f>IFERROR(100*_xlfn.IFNA(VLOOKUP($B181,KviZDarije11!$A$1:$N$1000, 7, 0), 0)/'TOP SCORES'!L$6,0)</f>
        <v>0</v>
      </c>
    </row>
    <row r="182" spans="1:14">
      <c r="A182" s="17">
        <f ca="1">RANK(C182,C$2:C$997)</f>
        <v>181</v>
      </c>
      <c r="B182" s="40" t="s">
        <v>285</v>
      </c>
      <c r="C182" s="15" cm="1">
        <f t="array" aca="1" ref="C182" ca="1">SUM(LARGE(D182:N182,ROW(INDIRECT("1:8"))))</f>
        <v>55.555555555555557</v>
      </c>
      <c r="D182" s="14">
        <f>IFERROR(100*_xlfn.IFNA(VLOOKUP($B182,KviZDarije1!$A$1:$N$1000, 7, 0), 0)/'TOP SCORES'!B$6,0)</f>
        <v>0</v>
      </c>
      <c r="E182" s="14">
        <f>IFERROR(100*_xlfn.IFNA(VLOOKUP($B182,KviZDarije2!$A$1:$N$1000, 7, 0), 0)/'TOP SCORES'!C$6,0)</f>
        <v>0</v>
      </c>
      <c r="F182" s="14">
        <f>IFERROR(100*_xlfn.IFNA(VLOOKUP($B182,KviZDarije3!$A$1:$N$1000, 7, 0), 0)/'TOP SCORES'!D$6,0)</f>
        <v>0</v>
      </c>
      <c r="G182" s="14">
        <f>IFERROR(100*_xlfn.IFNA(VLOOKUP($B182,KviZDarije4!$A$1:$N$1000, 7, 0), 0)/'TOP SCORES'!E$6,0)</f>
        <v>0</v>
      </c>
      <c r="H182" s="14">
        <f>IFERROR(100*_xlfn.IFNA(VLOOKUP($B182,KviZDarije5!$A$1:$N$1000, 7, 0), 0)/'TOP SCORES'!F$6,0)</f>
        <v>0</v>
      </c>
      <c r="I182" s="14">
        <f>IFERROR(100*_xlfn.IFNA(VLOOKUP($B182,KviZDarije6!$A$1:$N$1000, 7, 0), 0)/'TOP SCORES'!G$6,0)</f>
        <v>55.555555555555557</v>
      </c>
      <c r="J182" s="14">
        <f>IFERROR(100*_xlfn.IFNA(VLOOKUP($B182,KviZDarije7!$A$1:$N$999, 7, 0), 0)/'TOP SCORES'!H$6,0)</f>
        <v>0</v>
      </c>
      <c r="K182" s="14">
        <f>IFERROR(100*_xlfn.IFNA(VLOOKUP($B182,KviZDarije8!$A$1:$N$1000, 7, 0), 0)/'TOP SCORES'!I$6,0)</f>
        <v>0</v>
      </c>
      <c r="L182" s="14">
        <f>IFERROR(100*_xlfn.IFNA(VLOOKUP($B182,KviZDarije9!$A$1:$N$1000, 7, 0), 0)/'TOP SCORES'!J$6,0)</f>
        <v>0</v>
      </c>
      <c r="M182" s="14">
        <f>IFERROR(100*_xlfn.IFNA(VLOOKUP($B182,KviZDarije10!$A$1:$N$1000, 7, 0), 0)/'TOP SCORES'!K$6,0)</f>
        <v>0</v>
      </c>
      <c r="N182" s="14">
        <f>IFERROR(100*_xlfn.IFNA(VLOOKUP($B182,KviZDarije11!$A$1:$N$1000, 7, 0), 0)/'TOP SCORES'!L$6,0)</f>
        <v>0</v>
      </c>
    </row>
    <row r="183" spans="1:14">
      <c r="A183" s="17">
        <f ca="1">RANK(C183,C$2:C$997)</f>
        <v>182</v>
      </c>
      <c r="B183" s="12" t="s">
        <v>213</v>
      </c>
      <c r="C183" s="15" cm="1">
        <f t="array" aca="1" ref="C183" ca="1">SUM(LARGE(D183:N183,ROW(INDIRECT("1:8"))))</f>
        <v>54.545454545454547</v>
      </c>
      <c r="D183" s="14">
        <f>IFERROR(100*_xlfn.IFNA(VLOOKUP($B183,KviZDarije1!$A$1:$N$1000, 7, 0), 0)/'TOP SCORES'!B$6,0)</f>
        <v>0</v>
      </c>
      <c r="E183" s="14">
        <f>IFERROR(100*_xlfn.IFNA(VLOOKUP($B183,KviZDarije2!$A$1:$N$1000, 7, 0), 0)/'TOP SCORES'!C$6,0)</f>
        <v>54.545454545454547</v>
      </c>
      <c r="F183" s="14">
        <f>IFERROR(100*_xlfn.IFNA(VLOOKUP($B183,KviZDarije3!$A$1:$N$1000, 7, 0), 0)/'TOP SCORES'!D$6,0)</f>
        <v>0</v>
      </c>
      <c r="G183" s="14">
        <f>IFERROR(100*_xlfn.IFNA(VLOOKUP($B183,KviZDarije4!$A$1:$N$1000, 7, 0), 0)/'TOP SCORES'!E$6,0)</f>
        <v>0</v>
      </c>
      <c r="H183" s="14">
        <f>IFERROR(100*_xlfn.IFNA(VLOOKUP($B183,KviZDarije5!$A$1:$N$1000, 7, 0), 0)/'TOP SCORES'!F$6,0)</f>
        <v>0</v>
      </c>
      <c r="I183" s="14">
        <f>IFERROR(100*_xlfn.IFNA(VLOOKUP($B183,KviZDarije6!$A$1:$N$1000, 7, 0), 0)/'TOP SCORES'!G$6,0)</f>
        <v>0</v>
      </c>
      <c r="J183" s="14">
        <f>IFERROR(100*_xlfn.IFNA(VLOOKUP($B183,KviZDarije7!$A$1:$N$999, 7, 0), 0)/'TOP SCORES'!H$6,0)</f>
        <v>0</v>
      </c>
      <c r="K183" s="14">
        <f>IFERROR(100*_xlfn.IFNA(VLOOKUP($B183,KviZDarije8!$A$1:$N$1000, 7, 0), 0)/'TOP SCORES'!I$6,0)</f>
        <v>0</v>
      </c>
      <c r="L183" s="14">
        <f>IFERROR(100*_xlfn.IFNA(VLOOKUP($B183,KviZDarije9!$A$1:$N$1000, 7, 0), 0)/'TOP SCORES'!J$6,0)</f>
        <v>0</v>
      </c>
      <c r="M183" s="14">
        <f>IFERROR(100*_xlfn.IFNA(VLOOKUP($B183,KviZDarije10!$A$1:$N$1000, 7, 0), 0)/'TOP SCORES'!K$6,0)</f>
        <v>0</v>
      </c>
      <c r="N183" s="14">
        <f>IFERROR(100*_xlfn.IFNA(VLOOKUP($B183,KviZDarije11!$A$1:$N$1000, 7, 0), 0)/'TOP SCORES'!L$6,0)</f>
        <v>0</v>
      </c>
    </row>
    <row r="184" spans="1:14">
      <c r="A184" s="17">
        <f ca="1">RANK(C184,C$2:C$997)</f>
        <v>183</v>
      </c>
      <c r="B184" s="35" t="s">
        <v>257</v>
      </c>
      <c r="C184" s="15" cm="1">
        <f t="array" aca="1" ref="C184" ca="1">SUM(LARGE(D184:N184,ROW(INDIRECT("1:8"))))</f>
        <v>50</v>
      </c>
      <c r="D184" s="14">
        <f>IFERROR(100*_xlfn.IFNA(VLOOKUP($B184,KviZDarije1!$A$1:$N$1000, 7, 0), 0)/'TOP SCORES'!B$6,0)</f>
        <v>0</v>
      </c>
      <c r="E184" s="14">
        <f>IFERROR(100*_xlfn.IFNA(VLOOKUP($B184,KviZDarije2!$A$1:$N$1000, 7, 0), 0)/'TOP SCORES'!C$6,0)</f>
        <v>0</v>
      </c>
      <c r="F184" s="14">
        <f>IFERROR(100*_xlfn.IFNA(VLOOKUP($B184,KviZDarije3!$A$1:$N$1000, 7, 0), 0)/'TOP SCORES'!D$6,0)</f>
        <v>0</v>
      </c>
      <c r="G184" s="14">
        <f>IFERROR(100*_xlfn.IFNA(VLOOKUP($B184,KviZDarije4!$A$1:$N$1000, 7, 0), 0)/'TOP SCORES'!E$6,0)</f>
        <v>50</v>
      </c>
      <c r="H184" s="14">
        <f>IFERROR(100*_xlfn.IFNA(VLOOKUP($B184,KviZDarije5!$A$1:$N$1000, 7, 0), 0)/'TOP SCORES'!F$6,0)</f>
        <v>0</v>
      </c>
      <c r="I184" s="14">
        <f>IFERROR(100*_xlfn.IFNA(VLOOKUP($B184,KviZDarije6!$A$1:$N$1000, 7, 0), 0)/'TOP SCORES'!G$6,0)</f>
        <v>0</v>
      </c>
      <c r="J184" s="14">
        <f>IFERROR(100*_xlfn.IFNA(VLOOKUP($B184,KviZDarije7!$A$1:$N$999, 7, 0), 0)/'TOP SCORES'!H$6,0)</f>
        <v>0</v>
      </c>
      <c r="K184" s="14">
        <f>IFERROR(100*_xlfn.IFNA(VLOOKUP($B184,KviZDarije8!$A$1:$N$1000, 7, 0), 0)/'TOP SCORES'!I$6,0)</f>
        <v>0</v>
      </c>
      <c r="L184" s="14">
        <f>IFERROR(100*_xlfn.IFNA(VLOOKUP($B184,KviZDarije9!$A$1:$N$1000, 7, 0), 0)/'TOP SCORES'!J$6,0)</f>
        <v>0</v>
      </c>
      <c r="M184" s="14">
        <f>IFERROR(100*_xlfn.IFNA(VLOOKUP($B184,KviZDarije10!$A$1:$N$1000, 7, 0), 0)/'TOP SCORES'!K$6,0)</f>
        <v>0</v>
      </c>
      <c r="N184" s="14">
        <f>IFERROR(100*_xlfn.IFNA(VLOOKUP($B184,KviZDarije11!$A$1:$N$1000, 7, 0), 0)/'TOP SCORES'!L$6,0)</f>
        <v>0</v>
      </c>
    </row>
    <row r="185" spans="1:14">
      <c r="A185" s="17">
        <f ca="1">RANK(C185,C$2:C$997)</f>
        <v>183</v>
      </c>
      <c r="B185" s="36" t="s">
        <v>260</v>
      </c>
      <c r="C185" s="15" cm="1">
        <f t="array" aca="1" ref="C185" ca="1">SUM(LARGE(D185:N185,ROW(INDIRECT("1:8"))))</f>
        <v>50</v>
      </c>
      <c r="D185" s="14">
        <f>IFERROR(100*_xlfn.IFNA(VLOOKUP($B185,KviZDarije1!$A$1:$N$1000, 7, 0), 0)/'TOP SCORES'!B$6,0)</f>
        <v>0</v>
      </c>
      <c r="E185" s="14">
        <f>IFERROR(100*_xlfn.IFNA(VLOOKUP($B185,KviZDarije2!$A$1:$N$1000, 7, 0), 0)/'TOP SCORES'!C$6,0)</f>
        <v>0</v>
      </c>
      <c r="F185" s="14">
        <f>IFERROR(100*_xlfn.IFNA(VLOOKUP($B185,KviZDarije3!$A$1:$N$1000, 7, 0), 0)/'TOP SCORES'!D$6,0)</f>
        <v>0</v>
      </c>
      <c r="G185" s="14">
        <f>IFERROR(100*_xlfn.IFNA(VLOOKUP($B185,KviZDarije4!$A$1:$N$1000, 7, 0), 0)/'TOP SCORES'!E$6,0)</f>
        <v>50</v>
      </c>
      <c r="H185" s="14">
        <f>IFERROR(100*_xlfn.IFNA(VLOOKUP($B185,KviZDarije5!$A$1:$N$1000, 7, 0), 0)/'TOP SCORES'!F$6,0)</f>
        <v>0</v>
      </c>
      <c r="I185" s="14">
        <f>IFERROR(100*_xlfn.IFNA(VLOOKUP($B185,KviZDarije6!$A$1:$N$1000, 7, 0), 0)/'TOP SCORES'!G$6,0)</f>
        <v>0</v>
      </c>
      <c r="J185" s="14">
        <f>IFERROR(100*_xlfn.IFNA(VLOOKUP($B185,KviZDarije7!$A$1:$N$999, 7, 0), 0)/'TOP SCORES'!H$6,0)</f>
        <v>0</v>
      </c>
      <c r="K185" s="14">
        <f>IFERROR(100*_xlfn.IFNA(VLOOKUP($B185,KviZDarije8!$A$1:$N$1000, 7, 0), 0)/'TOP SCORES'!I$6,0)</f>
        <v>0</v>
      </c>
      <c r="L185" s="14">
        <f>IFERROR(100*_xlfn.IFNA(VLOOKUP($B185,KviZDarije9!$A$1:$N$1000, 7, 0), 0)/'TOP SCORES'!J$6,0)</f>
        <v>0</v>
      </c>
      <c r="M185" s="14">
        <f>IFERROR(100*_xlfn.IFNA(VLOOKUP($B185,KviZDarije10!$A$1:$N$1000, 7, 0), 0)/'TOP SCORES'!K$6,0)</f>
        <v>0</v>
      </c>
      <c r="N185" s="14">
        <f>IFERROR(100*_xlfn.IFNA(VLOOKUP($B185,KviZDarije11!$A$1:$N$1000, 7, 0), 0)/'TOP SCORES'!L$6,0)</f>
        <v>0</v>
      </c>
    </row>
    <row r="186" spans="1:14">
      <c r="A186" s="17">
        <f ca="1">RANK(C186,C$2:C$997)</f>
        <v>183</v>
      </c>
      <c r="B186" s="71" t="s">
        <v>313</v>
      </c>
      <c r="C186" s="15" cm="1">
        <f t="array" aca="1" ref="C186" ca="1">SUM(LARGE(D186:N186,ROW(INDIRECT("1:8"))))</f>
        <v>50</v>
      </c>
      <c r="D186" s="14">
        <f>IFERROR(100*_xlfn.IFNA(VLOOKUP($B186,KviZDarije1!$A$1:$N$1000, 7, 0), 0)/'TOP SCORES'!B$6,0)</f>
        <v>0</v>
      </c>
      <c r="E186" s="14">
        <f>IFERROR(100*_xlfn.IFNA(VLOOKUP($B186,KviZDarije2!$A$1:$N$1000, 7, 0), 0)/'TOP SCORES'!C$6,0)</f>
        <v>0</v>
      </c>
      <c r="F186" s="14">
        <f>IFERROR(100*_xlfn.IFNA(VLOOKUP($B186,KviZDarije3!$A$1:$N$1000, 7, 0), 0)/'TOP SCORES'!D$6,0)</f>
        <v>0</v>
      </c>
      <c r="G186" s="14">
        <f>IFERROR(100*_xlfn.IFNA(VLOOKUP($B186,KviZDarije4!$A$1:$N$1000, 7, 0), 0)/'TOP SCORES'!E$6,0)</f>
        <v>0</v>
      </c>
      <c r="H186" s="14">
        <f>IFERROR(100*_xlfn.IFNA(VLOOKUP($B186,KviZDarije5!$A$1:$N$1000, 7, 0), 0)/'TOP SCORES'!F$6,0)</f>
        <v>0</v>
      </c>
      <c r="I186" s="14">
        <f>IFERROR(100*_xlfn.IFNA(VLOOKUP($B186,KviZDarije6!$A$1:$N$1000, 7, 0), 0)/'TOP SCORES'!G$6,0)</f>
        <v>0</v>
      </c>
      <c r="J186" s="14">
        <f>IFERROR(100*_xlfn.IFNA(VLOOKUP($B186,KviZDarije7!$A$1:$N$999, 7, 0), 0)/'TOP SCORES'!H$6,0)</f>
        <v>0</v>
      </c>
      <c r="K186" s="14">
        <f>IFERROR(100*_xlfn.IFNA(VLOOKUP($B186,KviZDarije8!$A$1:$N$1000, 7, 0), 0)/'TOP SCORES'!I$6,0)</f>
        <v>0</v>
      </c>
      <c r="L186" s="14">
        <f>IFERROR(100*_xlfn.IFNA(VLOOKUP($B186,KviZDarije9!$A$1:$N$1000, 7, 0), 0)/'TOP SCORES'!J$6,0)</f>
        <v>0</v>
      </c>
      <c r="M186" s="14">
        <f>IFERROR(100*_xlfn.IFNA(VLOOKUP($B186,KviZDarije10!$A$1:$N$1000, 7, 0), 0)/'TOP SCORES'!K$6,0)</f>
        <v>50</v>
      </c>
      <c r="N186" s="14">
        <f>IFERROR(100*_xlfn.IFNA(VLOOKUP($B186,KviZDarije11!$A$1:$N$1000, 7, 0), 0)/'TOP SCORES'!L$6,0)</f>
        <v>0</v>
      </c>
    </row>
    <row r="187" spans="1:14">
      <c r="A187" s="17">
        <f ca="1">RANK(C187,C$2:C$997)</f>
        <v>183</v>
      </c>
      <c r="B187" s="71" t="s">
        <v>319</v>
      </c>
      <c r="C187" s="15" cm="1">
        <f t="array" aca="1" ref="C187" ca="1">SUM(LARGE(D187:N187,ROW(INDIRECT("1:8"))))</f>
        <v>50</v>
      </c>
      <c r="D187" s="14">
        <f>IFERROR(100*_xlfn.IFNA(VLOOKUP($B187,KviZDarije1!$A$1:$N$1000, 7, 0), 0)/'TOP SCORES'!B$6,0)</f>
        <v>0</v>
      </c>
      <c r="E187" s="14">
        <f>IFERROR(100*_xlfn.IFNA(VLOOKUP($B187,KviZDarije2!$A$1:$N$1000, 7, 0), 0)/'TOP SCORES'!C$6,0)</f>
        <v>0</v>
      </c>
      <c r="F187" s="14">
        <f>IFERROR(100*_xlfn.IFNA(VLOOKUP($B187,KviZDarije3!$A$1:$N$1000, 7, 0), 0)/'TOP SCORES'!D$6,0)</f>
        <v>0</v>
      </c>
      <c r="G187" s="14">
        <f>IFERROR(100*_xlfn.IFNA(VLOOKUP($B187,KviZDarije4!$A$1:$N$1000, 7, 0), 0)/'TOP SCORES'!E$6,0)</f>
        <v>0</v>
      </c>
      <c r="H187" s="14">
        <f>IFERROR(100*_xlfn.IFNA(VLOOKUP($B187,KviZDarije5!$A$1:$N$1000, 7, 0), 0)/'TOP SCORES'!F$6,0)</f>
        <v>0</v>
      </c>
      <c r="I187" s="14">
        <f>IFERROR(100*_xlfn.IFNA(VLOOKUP($B187,KviZDarije6!$A$1:$N$1000, 7, 0), 0)/'TOP SCORES'!G$6,0)</f>
        <v>0</v>
      </c>
      <c r="J187" s="14">
        <f>IFERROR(100*_xlfn.IFNA(VLOOKUP($B187,KviZDarije7!$A$1:$N$999, 7, 0), 0)/'TOP SCORES'!H$6,0)</f>
        <v>0</v>
      </c>
      <c r="K187" s="14">
        <f>IFERROR(100*_xlfn.IFNA(VLOOKUP($B187,KviZDarije8!$A$1:$N$1000, 7, 0), 0)/'TOP SCORES'!I$6,0)</f>
        <v>0</v>
      </c>
      <c r="L187" s="14">
        <f>IFERROR(100*_xlfn.IFNA(VLOOKUP($B187,KviZDarije9!$A$1:$N$1000, 7, 0), 0)/'TOP SCORES'!J$6,0)</f>
        <v>0</v>
      </c>
      <c r="M187" s="14">
        <f>IFERROR(100*_xlfn.IFNA(VLOOKUP($B187,KviZDarije10!$A$1:$N$1000, 7, 0), 0)/'TOP SCORES'!K$6,0)</f>
        <v>50</v>
      </c>
      <c r="N187" s="14">
        <f>IFERROR(100*_xlfn.IFNA(VLOOKUP($B187,KviZDarije11!$A$1:$N$1000, 7, 0), 0)/'TOP SCORES'!L$6,0)</f>
        <v>0</v>
      </c>
    </row>
    <row r="188" spans="1:14">
      <c r="A188" s="17">
        <f ca="1">RANK(C188,C$2:C$997)</f>
        <v>187</v>
      </c>
      <c r="B188" s="12" t="s">
        <v>133</v>
      </c>
      <c r="C188" s="15" cm="1">
        <f t="array" aca="1" ref="C188" ca="1">SUM(LARGE(D188:N188,ROW(INDIRECT("1:8"))))</f>
        <v>45.454545454545453</v>
      </c>
      <c r="D188" s="14">
        <f>IFERROR(100*_xlfn.IFNA(VLOOKUP($B188,KviZDarije1!$A$1:$N$1000, 7, 0), 0)/'TOP SCORES'!B$6,0)</f>
        <v>0</v>
      </c>
      <c r="E188" s="14">
        <f>IFERROR(100*_xlfn.IFNA(VLOOKUP($B188,KviZDarije2!$A$1:$N$1000, 7, 0), 0)/'TOP SCORES'!C$6,0)</f>
        <v>0</v>
      </c>
      <c r="F188" s="14">
        <f>IFERROR(100*_xlfn.IFNA(VLOOKUP($B188,KviZDarije3!$A$1:$N$1000, 7, 0), 0)/'TOP SCORES'!D$6,0)</f>
        <v>45.454545454545453</v>
      </c>
      <c r="G188" s="14">
        <f>IFERROR(100*_xlfn.IFNA(VLOOKUP($B188,KviZDarije4!$A$1:$N$1000, 7, 0), 0)/'TOP SCORES'!E$6,0)</f>
        <v>0</v>
      </c>
      <c r="H188" s="14">
        <f>IFERROR(100*_xlfn.IFNA(VLOOKUP($B188,KviZDarije5!$A$1:$N$1000, 7, 0), 0)/'TOP SCORES'!F$6,0)</f>
        <v>0</v>
      </c>
      <c r="I188" s="14">
        <f>IFERROR(100*_xlfn.IFNA(VLOOKUP($B188,KviZDarije6!$A$1:$N$1000, 7, 0), 0)/'TOP SCORES'!G$6,0)</f>
        <v>0</v>
      </c>
      <c r="J188" s="14">
        <f>IFERROR(100*_xlfn.IFNA(VLOOKUP($B188,KviZDarije7!$A$1:$N$999, 7, 0), 0)/'TOP SCORES'!H$6,0)</f>
        <v>0</v>
      </c>
      <c r="K188" s="14">
        <f>IFERROR(100*_xlfn.IFNA(VLOOKUP($B188,KviZDarije8!$A$1:$N$1000, 7, 0), 0)/'TOP SCORES'!I$6,0)</f>
        <v>0</v>
      </c>
      <c r="L188" s="14">
        <f>IFERROR(100*_xlfn.IFNA(VLOOKUP($B188,KviZDarije9!$A$1:$N$1000, 7, 0), 0)/'TOP SCORES'!J$6,0)</f>
        <v>0</v>
      </c>
      <c r="M188" s="14">
        <f>IFERROR(100*_xlfn.IFNA(VLOOKUP($B188,KviZDarije10!$A$1:$N$1000, 7, 0), 0)/'TOP SCORES'!K$6,0)</f>
        <v>0</v>
      </c>
      <c r="N188" s="14">
        <f>IFERROR(100*_xlfn.IFNA(VLOOKUP($B188,KviZDarije11!$A$1:$N$1000, 7, 0), 0)/'TOP SCORES'!L$6,0)</f>
        <v>0</v>
      </c>
    </row>
    <row r="189" spans="1:14">
      <c r="A189" s="17">
        <f ca="1">RANK(C189,C$2:C$997)</f>
        <v>187</v>
      </c>
      <c r="B189" s="12" t="s">
        <v>235</v>
      </c>
      <c r="C189" s="15" cm="1">
        <f t="array" aca="1" ref="C189" ca="1">SUM(LARGE(D189:N189,ROW(INDIRECT("1:8"))))</f>
        <v>45.454545454545453</v>
      </c>
      <c r="D189" s="14">
        <f>IFERROR(100*_xlfn.IFNA(VLOOKUP($B189,KviZDarije1!$A$1:$N$1000, 7, 0), 0)/'TOP SCORES'!B$6,0)</f>
        <v>0</v>
      </c>
      <c r="E189" s="14">
        <f>IFERROR(100*_xlfn.IFNA(VLOOKUP($B189,KviZDarije2!$A$1:$N$1000, 7, 0), 0)/'TOP SCORES'!C$6,0)</f>
        <v>0</v>
      </c>
      <c r="F189" s="14">
        <f>IFERROR(100*_xlfn.IFNA(VLOOKUP($B189,KviZDarije3!$A$1:$N$1000, 7, 0), 0)/'TOP SCORES'!D$6,0)</f>
        <v>45.454545454545453</v>
      </c>
      <c r="G189" s="14">
        <f>IFERROR(100*_xlfn.IFNA(VLOOKUP($B189,KviZDarije4!$A$1:$N$1000, 7, 0), 0)/'TOP SCORES'!E$6,0)</f>
        <v>0</v>
      </c>
      <c r="H189" s="14">
        <f>IFERROR(100*_xlfn.IFNA(VLOOKUP($B189,KviZDarije5!$A$1:$N$1000, 7, 0), 0)/'TOP SCORES'!F$6,0)</f>
        <v>0</v>
      </c>
      <c r="I189" s="14">
        <f>IFERROR(100*_xlfn.IFNA(VLOOKUP($B189,KviZDarije6!$A$1:$N$1000, 7, 0), 0)/'TOP SCORES'!G$6,0)</f>
        <v>0</v>
      </c>
      <c r="J189" s="14">
        <f>IFERROR(100*_xlfn.IFNA(VLOOKUP($B189,KviZDarije7!$A$1:$N$999, 7, 0), 0)/'TOP SCORES'!H$6,0)</f>
        <v>0</v>
      </c>
      <c r="K189" s="14">
        <f>IFERROR(100*_xlfn.IFNA(VLOOKUP($B189,KviZDarije8!$A$1:$N$1000, 7, 0), 0)/'TOP SCORES'!I$6,0)</f>
        <v>0</v>
      </c>
      <c r="L189" s="14">
        <f>IFERROR(100*_xlfn.IFNA(VLOOKUP($B189,KviZDarije9!$A$1:$N$1000, 7, 0), 0)/'TOP SCORES'!J$6,0)</f>
        <v>0</v>
      </c>
      <c r="M189" s="14">
        <f>IFERROR(100*_xlfn.IFNA(VLOOKUP($B189,KviZDarije10!$A$1:$N$1000, 7, 0), 0)/'TOP SCORES'!K$6,0)</f>
        <v>0</v>
      </c>
      <c r="N189" s="14">
        <f>IFERROR(100*_xlfn.IFNA(VLOOKUP($B189,KviZDarije11!$A$1:$N$1000, 7, 0), 0)/'TOP SCORES'!L$6,0)</f>
        <v>0</v>
      </c>
    </row>
    <row r="190" spans="1:14">
      <c r="A190" s="17">
        <f ca="1">RANK(C190,C$2:C$997)</f>
        <v>189</v>
      </c>
      <c r="B190" s="8" t="s">
        <v>150</v>
      </c>
      <c r="C190" s="15" cm="1">
        <f t="array" aca="1" ref="C190" ca="1">SUM(LARGE(D190:N190,ROW(INDIRECT("1:8"))))</f>
        <v>40</v>
      </c>
      <c r="D190" s="14">
        <f>IFERROR(100*_xlfn.IFNA(VLOOKUP($B190,KviZDarije1!$A$1:$N$1000, 7, 0), 0)/'TOP SCORES'!B$6,0)</f>
        <v>40</v>
      </c>
      <c r="E190" s="14">
        <f>IFERROR(100*_xlfn.IFNA(VLOOKUP($B190,KviZDarije2!$A$1:$N$1000, 7, 0), 0)/'TOP SCORES'!C$6,0)</f>
        <v>0</v>
      </c>
      <c r="F190" s="14">
        <f>IFERROR(100*_xlfn.IFNA(VLOOKUP($B190,KviZDarije3!$A$1:$N$1000, 7, 0), 0)/'TOP SCORES'!D$6,0)</f>
        <v>0</v>
      </c>
      <c r="G190" s="14">
        <f>IFERROR(100*_xlfn.IFNA(VLOOKUP($B190,KviZDarije4!$A$1:$N$1000, 7, 0), 0)/'TOP SCORES'!E$6,0)</f>
        <v>0</v>
      </c>
      <c r="H190" s="14">
        <f>IFERROR(100*_xlfn.IFNA(VLOOKUP($B190,KviZDarije5!$A$1:$N$1000, 7, 0), 0)/'TOP SCORES'!F$6,0)</f>
        <v>0</v>
      </c>
      <c r="I190" s="14">
        <f>IFERROR(100*_xlfn.IFNA(VLOOKUP($B190,KviZDarije6!$A$1:$N$1000, 7, 0), 0)/'TOP SCORES'!G$6,0)</f>
        <v>0</v>
      </c>
      <c r="J190" s="14">
        <f>IFERROR(100*_xlfn.IFNA(VLOOKUP($B190,KviZDarije7!$A$1:$N$999, 7, 0), 0)/'TOP SCORES'!H$6,0)</f>
        <v>0</v>
      </c>
      <c r="K190" s="14">
        <f>IFERROR(100*_xlfn.IFNA(VLOOKUP($B190,KviZDarije8!$A$1:$N$1000, 7, 0), 0)/'TOP SCORES'!I$6,0)</f>
        <v>0</v>
      </c>
      <c r="L190" s="14">
        <f>IFERROR(100*_xlfn.IFNA(VLOOKUP($B190,KviZDarije9!$A$1:$N$1000, 7, 0), 0)/'TOP SCORES'!J$6,0)</f>
        <v>0</v>
      </c>
      <c r="M190" s="14">
        <f>IFERROR(100*_xlfn.IFNA(VLOOKUP($B190,KviZDarije10!$A$1:$N$1000, 7, 0), 0)/'TOP SCORES'!K$6,0)</f>
        <v>0</v>
      </c>
      <c r="N190" s="14">
        <f>IFERROR(100*_xlfn.IFNA(VLOOKUP($B190,KviZDarije11!$A$1:$N$1000, 7, 0), 0)/'TOP SCORES'!L$6,0)</f>
        <v>0</v>
      </c>
    </row>
    <row r="191" spans="1:14">
      <c r="A191" s="17">
        <f ca="1">RANK(C191,C$2:C$997)</f>
        <v>189</v>
      </c>
      <c r="B191" s="35" t="s">
        <v>256</v>
      </c>
      <c r="C191" s="15" cm="1">
        <f t="array" aca="1" ref="C191" ca="1">SUM(LARGE(D191:N191,ROW(INDIRECT("1:8"))))</f>
        <v>40</v>
      </c>
      <c r="D191" s="14">
        <f>IFERROR(100*_xlfn.IFNA(VLOOKUP($B191,KviZDarije1!$A$1:$N$1000, 7, 0), 0)/'TOP SCORES'!B$6,0)</f>
        <v>0</v>
      </c>
      <c r="E191" s="14">
        <f>IFERROR(100*_xlfn.IFNA(VLOOKUP($B191,KviZDarije2!$A$1:$N$1000, 7, 0), 0)/'TOP SCORES'!C$6,0)</f>
        <v>0</v>
      </c>
      <c r="F191" s="14">
        <f>IFERROR(100*_xlfn.IFNA(VLOOKUP($B191,KviZDarije3!$A$1:$N$1000, 7, 0), 0)/'TOP SCORES'!D$6,0)</f>
        <v>0</v>
      </c>
      <c r="G191" s="14">
        <f>IFERROR(100*_xlfn.IFNA(VLOOKUP($B191,KviZDarije4!$A$1:$N$1000, 7, 0), 0)/'TOP SCORES'!E$6,0)</f>
        <v>40</v>
      </c>
      <c r="H191" s="14">
        <f>IFERROR(100*_xlfn.IFNA(VLOOKUP($B191,KviZDarije5!$A$1:$N$1000, 7, 0), 0)/'TOP SCORES'!F$6,0)</f>
        <v>0</v>
      </c>
      <c r="I191" s="14">
        <f>IFERROR(100*_xlfn.IFNA(VLOOKUP($B191,KviZDarije6!$A$1:$N$1000, 7, 0), 0)/'TOP SCORES'!G$6,0)</f>
        <v>0</v>
      </c>
      <c r="J191" s="14">
        <f>IFERROR(100*_xlfn.IFNA(VLOOKUP($B191,KviZDarije7!$A$1:$N$999, 7, 0), 0)/'TOP SCORES'!H$6,0)</f>
        <v>0</v>
      </c>
      <c r="K191" s="14">
        <f>IFERROR(100*_xlfn.IFNA(VLOOKUP($B191,KviZDarije8!$A$1:$N$1000, 7, 0), 0)/'TOP SCORES'!I$6,0)</f>
        <v>0</v>
      </c>
      <c r="L191" s="14">
        <f>IFERROR(100*_xlfn.IFNA(VLOOKUP($B191,KviZDarije9!$A$1:$N$1000, 7, 0), 0)/'TOP SCORES'!J$6,0)</f>
        <v>0</v>
      </c>
      <c r="M191" s="14">
        <f>IFERROR(100*_xlfn.IFNA(VLOOKUP($B191,KviZDarije10!$A$1:$N$1000, 7, 0), 0)/'TOP SCORES'!K$6,0)</f>
        <v>0</v>
      </c>
      <c r="N191" s="14">
        <f>IFERROR(100*_xlfn.IFNA(VLOOKUP($B191,KviZDarije11!$A$1:$N$1000, 7, 0), 0)/'TOP SCORES'!L$6,0)</f>
        <v>0</v>
      </c>
    </row>
    <row r="192" spans="1:14">
      <c r="A192" s="17">
        <f ca="1">RANK(C192,C$2:C$997)</f>
        <v>189</v>
      </c>
      <c r="B192" s="35" t="s">
        <v>258</v>
      </c>
      <c r="C192" s="15" cm="1">
        <f t="array" aca="1" ref="C192" ca="1">SUM(LARGE(D192:N192,ROW(INDIRECT("1:8"))))</f>
        <v>40</v>
      </c>
      <c r="D192" s="14">
        <f>IFERROR(100*_xlfn.IFNA(VLOOKUP($B192,KviZDarije1!$A$1:$N$1000, 7, 0), 0)/'TOP SCORES'!B$6,0)</f>
        <v>0</v>
      </c>
      <c r="E192" s="14">
        <f>IFERROR(100*_xlfn.IFNA(VLOOKUP($B192,KviZDarije2!$A$1:$N$1000, 7, 0), 0)/'TOP SCORES'!C$6,0)</f>
        <v>0</v>
      </c>
      <c r="F192" s="14">
        <f>IFERROR(100*_xlfn.IFNA(VLOOKUP($B192,KviZDarije3!$A$1:$N$1000, 7, 0), 0)/'TOP SCORES'!D$6,0)</f>
        <v>0</v>
      </c>
      <c r="G192" s="14">
        <f>IFERROR(100*_xlfn.IFNA(VLOOKUP($B192,KviZDarije4!$A$1:$N$1000, 7, 0), 0)/'TOP SCORES'!E$6,0)</f>
        <v>40</v>
      </c>
      <c r="H192" s="14">
        <f>IFERROR(100*_xlfn.IFNA(VLOOKUP($B192,KviZDarije5!$A$1:$N$1000, 7, 0), 0)/'TOP SCORES'!F$6,0)</f>
        <v>0</v>
      </c>
      <c r="I192" s="14">
        <f>IFERROR(100*_xlfn.IFNA(VLOOKUP($B192,KviZDarije6!$A$1:$N$1000, 7, 0), 0)/'TOP SCORES'!G$6,0)</f>
        <v>0</v>
      </c>
      <c r="J192" s="14">
        <f>IFERROR(100*_xlfn.IFNA(VLOOKUP($B192,KviZDarije7!$A$1:$N$999, 7, 0), 0)/'TOP SCORES'!H$6,0)</f>
        <v>0</v>
      </c>
      <c r="K192" s="14">
        <f>IFERROR(100*_xlfn.IFNA(VLOOKUP($B192,KviZDarije8!$A$1:$N$1000, 7, 0), 0)/'TOP SCORES'!I$6,0)</f>
        <v>0</v>
      </c>
      <c r="L192" s="14">
        <f>IFERROR(100*_xlfn.IFNA(VLOOKUP($B192,KviZDarije9!$A$1:$N$1000, 7, 0), 0)/'TOP SCORES'!J$6,0)</f>
        <v>0</v>
      </c>
      <c r="M192" s="14">
        <f>IFERROR(100*_xlfn.IFNA(VLOOKUP($B192,KviZDarije10!$A$1:$N$1000, 7, 0), 0)/'TOP SCORES'!K$6,0)</f>
        <v>0</v>
      </c>
      <c r="N192" s="14">
        <f>IFERROR(100*_xlfn.IFNA(VLOOKUP($B192,KviZDarije11!$A$1:$N$1000, 7, 0), 0)/'TOP SCORES'!L$6,0)</f>
        <v>0</v>
      </c>
    </row>
    <row r="193" spans="1:14">
      <c r="A193" s="17">
        <f ca="1">RANK(C193,C$2:C$997)</f>
        <v>189</v>
      </c>
      <c r="B193" s="71" t="s">
        <v>317</v>
      </c>
      <c r="C193" s="15" cm="1">
        <f t="array" aca="1" ref="C193" ca="1">SUM(LARGE(D193:N193,ROW(INDIRECT("1:8"))))</f>
        <v>40</v>
      </c>
      <c r="D193" s="14">
        <f>IFERROR(100*_xlfn.IFNA(VLOOKUP($B193,KviZDarije1!$A$1:$N$1000, 7, 0), 0)/'TOP SCORES'!B$6,0)</f>
        <v>0</v>
      </c>
      <c r="E193" s="14">
        <f>IFERROR(100*_xlfn.IFNA(VLOOKUP($B193,KviZDarije2!$A$1:$N$1000, 7, 0), 0)/'TOP SCORES'!C$6,0)</f>
        <v>0</v>
      </c>
      <c r="F193" s="14">
        <f>IFERROR(100*_xlfn.IFNA(VLOOKUP($B193,KviZDarije3!$A$1:$N$1000, 7, 0), 0)/'TOP SCORES'!D$6,0)</f>
        <v>0</v>
      </c>
      <c r="G193" s="14">
        <f>IFERROR(100*_xlfn.IFNA(VLOOKUP($B193,KviZDarije4!$A$1:$N$1000, 7, 0), 0)/'TOP SCORES'!E$6,0)</f>
        <v>0</v>
      </c>
      <c r="H193" s="14">
        <f>IFERROR(100*_xlfn.IFNA(VLOOKUP($B193,KviZDarije5!$A$1:$N$1000, 7, 0), 0)/'TOP SCORES'!F$6,0)</f>
        <v>0</v>
      </c>
      <c r="I193" s="14">
        <f>IFERROR(100*_xlfn.IFNA(VLOOKUP($B193,KviZDarije6!$A$1:$N$1000, 7, 0), 0)/'TOP SCORES'!G$6,0)</f>
        <v>0</v>
      </c>
      <c r="J193" s="14">
        <f>IFERROR(100*_xlfn.IFNA(VLOOKUP($B193,KviZDarije7!$A$1:$N$999, 7, 0), 0)/'TOP SCORES'!H$6,0)</f>
        <v>0</v>
      </c>
      <c r="K193" s="14">
        <f>IFERROR(100*_xlfn.IFNA(VLOOKUP($B193,KviZDarije8!$A$1:$N$1000, 7, 0), 0)/'TOP SCORES'!I$6,0)</f>
        <v>0</v>
      </c>
      <c r="L193" s="14">
        <f>IFERROR(100*_xlfn.IFNA(VLOOKUP($B193,KviZDarije9!$A$1:$N$1000, 7, 0), 0)/'TOP SCORES'!J$6,0)</f>
        <v>0</v>
      </c>
      <c r="M193" s="14">
        <f>IFERROR(100*_xlfn.IFNA(VLOOKUP($B193,KviZDarije10!$A$1:$N$1000, 7, 0), 0)/'TOP SCORES'!K$6,0)</f>
        <v>40</v>
      </c>
      <c r="N193" s="14">
        <f>IFERROR(100*_xlfn.IFNA(VLOOKUP($B193,KviZDarije11!$A$1:$N$1000, 7, 0), 0)/'TOP SCORES'!L$6,0)</f>
        <v>0</v>
      </c>
    </row>
    <row r="194" spans="1:14">
      <c r="A194" s="17">
        <f ca="1">RANK(C194,C$2:C$997)</f>
        <v>193</v>
      </c>
      <c r="B194" s="12" t="s">
        <v>217</v>
      </c>
      <c r="C194" s="15" cm="1">
        <f t="array" aca="1" ref="C194" ca="1">SUM(LARGE(D194:N194,ROW(INDIRECT("1:8"))))</f>
        <v>37.272727272727273</v>
      </c>
      <c r="D194" s="14">
        <f>IFERROR(100*_xlfn.IFNA(VLOOKUP($B194,KviZDarije1!$A$1:$N$1000, 7, 0), 0)/'TOP SCORES'!B$6,0)</f>
        <v>0</v>
      </c>
      <c r="E194" s="14">
        <f>IFERROR(100*_xlfn.IFNA(VLOOKUP($B194,KviZDarije2!$A$1:$N$1000, 7, 0), 0)/'TOP SCORES'!C$6,0)</f>
        <v>27.272727272727273</v>
      </c>
      <c r="F194" s="14">
        <f>IFERROR(100*_xlfn.IFNA(VLOOKUP($B194,KviZDarije3!$A$1:$N$1000, 7, 0), 0)/'TOP SCORES'!D$6,0)</f>
        <v>0</v>
      </c>
      <c r="G194" s="14">
        <f>IFERROR(100*_xlfn.IFNA(VLOOKUP($B194,KviZDarije4!$A$1:$N$1000, 7, 0), 0)/'TOP SCORES'!E$6,0)</f>
        <v>0</v>
      </c>
      <c r="H194" s="14">
        <f>IFERROR(100*_xlfn.IFNA(VLOOKUP($B194,KviZDarije5!$A$1:$N$1000, 7, 0), 0)/'TOP SCORES'!F$6,0)</f>
        <v>0</v>
      </c>
      <c r="I194" s="14">
        <f>IFERROR(100*_xlfn.IFNA(VLOOKUP($B194,KviZDarije6!$A$1:$N$1000, 7, 0), 0)/'TOP SCORES'!G$6,0)</f>
        <v>0</v>
      </c>
      <c r="J194" s="14">
        <f>IFERROR(100*_xlfn.IFNA(VLOOKUP($B194,KviZDarije7!$A$1:$N$999, 7, 0), 0)/'TOP SCORES'!H$6,0)</f>
        <v>10</v>
      </c>
      <c r="K194" s="14">
        <f>IFERROR(100*_xlfn.IFNA(VLOOKUP($B194,KviZDarije8!$A$1:$N$1000, 7, 0), 0)/'TOP SCORES'!I$6,0)</f>
        <v>0</v>
      </c>
      <c r="L194" s="14">
        <f>IFERROR(100*_xlfn.IFNA(VLOOKUP($B194,KviZDarije9!$A$1:$N$1000, 7, 0), 0)/'TOP SCORES'!J$6,0)</f>
        <v>0</v>
      </c>
      <c r="M194" s="14">
        <f>IFERROR(100*_xlfn.IFNA(VLOOKUP($B194,KviZDarije10!$A$1:$N$1000, 7, 0), 0)/'TOP SCORES'!K$6,0)</f>
        <v>0</v>
      </c>
      <c r="N194" s="14">
        <f>IFERROR(100*_xlfn.IFNA(VLOOKUP($B194,KviZDarije11!$A$1:$N$1000, 7, 0), 0)/'TOP SCORES'!L$6,0)</f>
        <v>0</v>
      </c>
    </row>
    <row r="195" spans="1:14">
      <c r="A195" s="17">
        <f ca="1">RANK(C195,C$2:C$997)</f>
        <v>194</v>
      </c>
      <c r="B195" s="12" t="s">
        <v>143</v>
      </c>
      <c r="C195" s="15" cm="1">
        <f t="array" aca="1" ref="C195" ca="1">SUM(LARGE(D195:N195,ROW(INDIRECT("1:8"))))</f>
        <v>36.363636363636367</v>
      </c>
      <c r="D195" s="14">
        <f>IFERROR(100*_xlfn.IFNA(VLOOKUP($B195,KviZDarije1!$A$1:$N$1000, 7, 0), 0)/'TOP SCORES'!B$6,0)</f>
        <v>0</v>
      </c>
      <c r="E195" s="14">
        <f>IFERROR(100*_xlfn.IFNA(VLOOKUP($B195,KviZDarije2!$A$1:$N$1000, 7, 0), 0)/'TOP SCORES'!C$6,0)</f>
        <v>36.363636363636367</v>
      </c>
      <c r="F195" s="14">
        <f>IFERROR(100*_xlfn.IFNA(VLOOKUP($B195,KviZDarije3!$A$1:$N$1000, 7, 0), 0)/'TOP SCORES'!D$6,0)</f>
        <v>0</v>
      </c>
      <c r="G195" s="14">
        <f>IFERROR(100*_xlfn.IFNA(VLOOKUP($B195,KviZDarije4!$A$1:$N$1000, 7, 0), 0)/'TOP SCORES'!E$6,0)</f>
        <v>0</v>
      </c>
      <c r="H195" s="14">
        <f>IFERROR(100*_xlfn.IFNA(VLOOKUP($B195,KviZDarije5!$A$1:$N$1000, 7, 0), 0)/'TOP SCORES'!F$6,0)</f>
        <v>0</v>
      </c>
      <c r="I195" s="14">
        <f>IFERROR(100*_xlfn.IFNA(VLOOKUP($B195,KviZDarije6!$A$1:$N$1000, 7, 0), 0)/'TOP SCORES'!G$6,0)</f>
        <v>0</v>
      </c>
      <c r="J195" s="14">
        <f>IFERROR(100*_xlfn.IFNA(VLOOKUP($B195,KviZDarije7!$A$1:$N$999, 7, 0), 0)/'TOP SCORES'!H$6,0)</f>
        <v>0</v>
      </c>
      <c r="K195" s="14">
        <f>IFERROR(100*_xlfn.IFNA(VLOOKUP($B195,KviZDarije8!$A$1:$N$1000, 7, 0), 0)/'TOP SCORES'!I$6,0)</f>
        <v>0</v>
      </c>
      <c r="L195" s="14">
        <f>IFERROR(100*_xlfn.IFNA(VLOOKUP($B195,KviZDarije9!$A$1:$N$1000, 7, 0), 0)/'TOP SCORES'!J$6,0)</f>
        <v>0</v>
      </c>
      <c r="M195" s="14">
        <f>IFERROR(100*_xlfn.IFNA(VLOOKUP($B195,KviZDarije10!$A$1:$N$1000, 7, 0), 0)/'TOP SCORES'!K$6,0)</f>
        <v>0</v>
      </c>
      <c r="N195" s="14">
        <f>IFERROR(100*_xlfn.IFNA(VLOOKUP($B195,KviZDarije11!$A$1:$N$1000, 7, 0), 0)/'TOP SCORES'!L$6,0)</f>
        <v>0</v>
      </c>
    </row>
    <row r="196" spans="1:14">
      <c r="A196" s="17">
        <f ca="1">RANK(C196,C$2:C$997)</f>
        <v>195</v>
      </c>
      <c r="B196" s="40" t="s">
        <v>286</v>
      </c>
      <c r="C196" s="15" cm="1">
        <f t="array" aca="1" ref="C196" ca="1">SUM(LARGE(D196:N196,ROW(INDIRECT("1:8"))))</f>
        <v>33.333333333333336</v>
      </c>
      <c r="D196" s="14">
        <f>IFERROR(100*_xlfn.IFNA(VLOOKUP($B196,KviZDarije1!$A$1:$N$1000, 7, 0), 0)/'TOP SCORES'!B$6,0)</f>
        <v>0</v>
      </c>
      <c r="E196" s="14">
        <f>IFERROR(100*_xlfn.IFNA(VLOOKUP($B196,KviZDarije2!$A$1:$N$1000, 7, 0), 0)/'TOP SCORES'!C$6,0)</f>
        <v>0</v>
      </c>
      <c r="F196" s="14">
        <f>IFERROR(100*_xlfn.IFNA(VLOOKUP($B196,KviZDarije3!$A$1:$N$1000, 7, 0), 0)/'TOP SCORES'!D$6,0)</f>
        <v>0</v>
      </c>
      <c r="G196" s="14">
        <f>IFERROR(100*_xlfn.IFNA(VLOOKUP($B196,KviZDarije4!$A$1:$N$1000, 7, 0), 0)/'TOP SCORES'!E$6,0)</f>
        <v>0</v>
      </c>
      <c r="H196" s="14">
        <f>IFERROR(100*_xlfn.IFNA(VLOOKUP($B196,KviZDarije5!$A$1:$N$1000, 7, 0), 0)/'TOP SCORES'!F$6,0)</f>
        <v>0</v>
      </c>
      <c r="I196" s="14">
        <f>IFERROR(100*_xlfn.IFNA(VLOOKUP($B196,KviZDarije6!$A$1:$N$1000, 7, 0), 0)/'TOP SCORES'!G$6,0)</f>
        <v>33.333333333333336</v>
      </c>
      <c r="J196" s="14">
        <f>IFERROR(100*_xlfn.IFNA(VLOOKUP($B196,KviZDarije7!$A$1:$N$999, 7, 0), 0)/'TOP SCORES'!H$6,0)</f>
        <v>0</v>
      </c>
      <c r="K196" s="14">
        <f>IFERROR(100*_xlfn.IFNA(VLOOKUP($B196,KviZDarije8!$A$1:$N$1000, 7, 0), 0)/'TOP SCORES'!I$6,0)</f>
        <v>0</v>
      </c>
      <c r="L196" s="14">
        <f>IFERROR(100*_xlfn.IFNA(VLOOKUP($B196,KviZDarije9!$A$1:$N$1000, 7, 0), 0)/'TOP SCORES'!J$6,0)</f>
        <v>0</v>
      </c>
      <c r="M196" s="14">
        <f>IFERROR(100*_xlfn.IFNA(VLOOKUP($B196,KviZDarije10!$A$1:$N$1000, 7, 0), 0)/'TOP SCORES'!K$6,0)</f>
        <v>0</v>
      </c>
      <c r="N196" s="14">
        <f>IFERROR(100*_xlfn.IFNA(VLOOKUP($B196,KviZDarije11!$A$1:$N$1000, 7, 0), 0)/'TOP SCORES'!L$6,0)</f>
        <v>0</v>
      </c>
    </row>
    <row r="197" spans="1:14">
      <c r="A197" s="17">
        <f ca="1">RANK(C197,C$2:C$997)</f>
        <v>196</v>
      </c>
      <c r="B197" s="35" t="s">
        <v>203</v>
      </c>
      <c r="C197" s="15" cm="1">
        <f t="array" aca="1" ref="C197" ca="1">SUM(LARGE(D197:N197,ROW(INDIRECT("1:8"))))</f>
        <v>30</v>
      </c>
      <c r="D197" s="14">
        <f>IFERROR(100*_xlfn.IFNA(VLOOKUP($B197,KviZDarije1!$A$1:$N$1000, 7, 0), 0)/'TOP SCORES'!B$6,0)</f>
        <v>30</v>
      </c>
      <c r="E197" s="14">
        <f>IFERROR(100*_xlfn.IFNA(VLOOKUP($B197,KviZDarije2!$A$1:$N$1000, 7, 0), 0)/'TOP SCORES'!C$6,0)</f>
        <v>0</v>
      </c>
      <c r="F197" s="14">
        <f>IFERROR(100*_xlfn.IFNA(VLOOKUP($B197,KviZDarije3!$A$1:$N$1000, 7, 0), 0)/'TOP SCORES'!D$6,0)</f>
        <v>0</v>
      </c>
      <c r="G197" s="14">
        <f>IFERROR(100*_xlfn.IFNA(VLOOKUP($B197,KviZDarije4!$A$1:$N$1000, 7, 0), 0)/'TOP SCORES'!E$6,0)</f>
        <v>0</v>
      </c>
      <c r="H197" s="14">
        <f>IFERROR(100*_xlfn.IFNA(VLOOKUP($B197,KviZDarije5!$A$1:$N$1000, 7, 0), 0)/'TOP SCORES'!F$6,0)</f>
        <v>0</v>
      </c>
      <c r="I197" s="14">
        <f>IFERROR(100*_xlfn.IFNA(VLOOKUP($B197,KviZDarije6!$A$1:$N$1000, 7, 0), 0)/'TOP SCORES'!G$6,0)</f>
        <v>0</v>
      </c>
      <c r="J197" s="14">
        <f>IFERROR(100*_xlfn.IFNA(VLOOKUP($B197,KviZDarije7!$A$1:$N$999, 7, 0), 0)/'TOP SCORES'!H$6,0)</f>
        <v>0</v>
      </c>
      <c r="K197" s="14">
        <f>IFERROR(100*_xlfn.IFNA(VLOOKUP($B197,KviZDarije8!$A$1:$N$1000, 7, 0), 0)/'TOP SCORES'!I$6,0)</f>
        <v>0</v>
      </c>
      <c r="L197" s="14">
        <f>IFERROR(100*_xlfn.IFNA(VLOOKUP($B197,KviZDarije9!$A$1:$N$1000, 7, 0), 0)/'TOP SCORES'!J$6,0)</f>
        <v>0</v>
      </c>
      <c r="M197" s="14">
        <f>IFERROR(100*_xlfn.IFNA(VLOOKUP($B197,KviZDarije10!$A$1:$N$1000, 7, 0), 0)/'TOP SCORES'!K$6,0)</f>
        <v>0</v>
      </c>
      <c r="N197" s="14">
        <f>IFERROR(100*_xlfn.IFNA(VLOOKUP($B197,KviZDarije11!$A$1:$N$1000, 7, 0), 0)/'TOP SCORES'!L$6,0)</f>
        <v>0</v>
      </c>
    </row>
    <row r="198" spans="1:14">
      <c r="A198" s="17">
        <f ca="1">RANK(C198,C$2:C$997)</f>
        <v>196</v>
      </c>
      <c r="B198" s="35" t="s">
        <v>154</v>
      </c>
      <c r="C198" s="15" cm="1">
        <f t="array" aca="1" ref="C198" ca="1">SUM(LARGE(D198:N198,ROW(INDIRECT("1:8"))))</f>
        <v>30</v>
      </c>
      <c r="D198" s="14">
        <f>IFERROR(100*_xlfn.IFNA(VLOOKUP($B198,KviZDarije1!$A$1:$N$1000, 7, 0), 0)/'TOP SCORES'!B$6,0)</f>
        <v>30</v>
      </c>
      <c r="E198" s="14">
        <f>IFERROR(100*_xlfn.IFNA(VLOOKUP($B198,KviZDarije2!$A$1:$N$1000, 7, 0), 0)/'TOP SCORES'!C$6,0)</f>
        <v>0</v>
      </c>
      <c r="F198" s="14">
        <f>IFERROR(100*_xlfn.IFNA(VLOOKUP($B198,KviZDarije3!$A$1:$N$1000, 7, 0), 0)/'TOP SCORES'!D$6,0)</f>
        <v>0</v>
      </c>
      <c r="G198" s="14">
        <f>IFERROR(100*_xlfn.IFNA(VLOOKUP($B198,KviZDarije4!$A$1:$N$1000, 7, 0), 0)/'TOP SCORES'!E$6,0)</f>
        <v>0</v>
      </c>
      <c r="H198" s="14">
        <f>IFERROR(100*_xlfn.IFNA(VLOOKUP($B198,KviZDarije5!$A$1:$N$1000, 7, 0), 0)/'TOP SCORES'!F$6,0)</f>
        <v>0</v>
      </c>
      <c r="I198" s="14">
        <f>IFERROR(100*_xlfn.IFNA(VLOOKUP($B198,KviZDarije6!$A$1:$N$1000, 7, 0), 0)/'TOP SCORES'!G$6,0)</f>
        <v>0</v>
      </c>
      <c r="J198" s="14">
        <f>IFERROR(100*_xlfn.IFNA(VLOOKUP($B198,KviZDarije7!$A$1:$N$999, 7, 0), 0)/'TOP SCORES'!H$6,0)</f>
        <v>0</v>
      </c>
      <c r="K198" s="14">
        <f>IFERROR(100*_xlfn.IFNA(VLOOKUP($B198,KviZDarije8!$A$1:$N$1000, 7, 0), 0)/'TOP SCORES'!I$6,0)</f>
        <v>0</v>
      </c>
      <c r="L198" s="14">
        <f>IFERROR(100*_xlfn.IFNA(VLOOKUP($B198,KviZDarije9!$A$1:$N$1000, 7, 0), 0)/'TOP SCORES'!J$6,0)</f>
        <v>0</v>
      </c>
      <c r="M198" s="14">
        <f>IFERROR(100*_xlfn.IFNA(VLOOKUP($B198,KviZDarije10!$A$1:$N$1000, 7, 0), 0)/'TOP SCORES'!K$6,0)</f>
        <v>0</v>
      </c>
      <c r="N198" s="14">
        <f>IFERROR(100*_xlfn.IFNA(VLOOKUP($B198,KviZDarije11!$A$1:$N$1000, 7, 0), 0)/'TOP SCORES'!L$6,0)</f>
        <v>0</v>
      </c>
    </row>
    <row r="199" spans="1:14">
      <c r="A199" s="17">
        <f ca="1">RANK(C199,C$2:C$997)</f>
        <v>196</v>
      </c>
      <c r="B199" s="36" t="s">
        <v>267</v>
      </c>
      <c r="C199" s="15" cm="1">
        <f t="array" aca="1" ref="C199" ca="1">SUM(LARGE(D199:N199,ROW(INDIRECT("1:8"))))</f>
        <v>30</v>
      </c>
      <c r="D199" s="14">
        <f>IFERROR(100*_xlfn.IFNA(VLOOKUP($B199,KviZDarije1!$A$1:$N$1000, 7, 0), 0)/'TOP SCORES'!B$6,0)</f>
        <v>0</v>
      </c>
      <c r="E199" s="14">
        <f>IFERROR(100*_xlfn.IFNA(VLOOKUP($B199,KviZDarije2!$A$1:$N$1000, 7, 0), 0)/'TOP SCORES'!C$6,0)</f>
        <v>0</v>
      </c>
      <c r="F199" s="14">
        <f>IFERROR(100*_xlfn.IFNA(VLOOKUP($B199,KviZDarije3!$A$1:$N$1000, 7, 0), 0)/'TOP SCORES'!D$6,0)</f>
        <v>0</v>
      </c>
      <c r="G199" s="14">
        <f>IFERROR(100*_xlfn.IFNA(VLOOKUP($B199,KviZDarije4!$A$1:$N$1000, 7, 0), 0)/'TOP SCORES'!E$6,0)</f>
        <v>30</v>
      </c>
      <c r="H199" s="14">
        <f>IFERROR(100*_xlfn.IFNA(VLOOKUP($B199,KviZDarije5!$A$1:$N$1000, 7, 0), 0)/'TOP SCORES'!F$6,0)</f>
        <v>0</v>
      </c>
      <c r="I199" s="14">
        <f>IFERROR(100*_xlfn.IFNA(VLOOKUP($B199,KviZDarije6!$A$1:$N$1000, 7, 0), 0)/'TOP SCORES'!G$6,0)</f>
        <v>0</v>
      </c>
      <c r="J199" s="14">
        <f>IFERROR(100*_xlfn.IFNA(VLOOKUP($B199,KviZDarije7!$A$1:$N$999, 7, 0), 0)/'TOP SCORES'!H$6,0)</f>
        <v>0</v>
      </c>
      <c r="K199" s="14">
        <f>IFERROR(100*_xlfn.IFNA(VLOOKUP($B199,KviZDarije8!$A$1:$N$1000, 7, 0), 0)/'TOP SCORES'!I$6,0)</f>
        <v>0</v>
      </c>
      <c r="L199" s="14">
        <f>IFERROR(100*_xlfn.IFNA(VLOOKUP($B199,KviZDarije9!$A$1:$N$1000, 7, 0), 0)/'TOP SCORES'!J$6,0)</f>
        <v>0</v>
      </c>
      <c r="M199" s="14">
        <f>IFERROR(100*_xlfn.IFNA(VLOOKUP($B199,KviZDarije10!$A$1:$N$1000, 7, 0), 0)/'TOP SCORES'!K$6,0)</f>
        <v>0</v>
      </c>
      <c r="N199" s="14">
        <f>IFERROR(100*_xlfn.IFNA(VLOOKUP($B199,KviZDarije11!$A$1:$N$1000, 7, 0), 0)/'TOP SCORES'!L$6,0)</f>
        <v>0</v>
      </c>
    </row>
    <row r="200" spans="1:14">
      <c r="A200" s="17">
        <f ca="1">RANK(C200,C$2:C$997)</f>
        <v>196</v>
      </c>
      <c r="B200" s="35" t="s">
        <v>259</v>
      </c>
      <c r="C200" s="15" cm="1">
        <f t="array" aca="1" ref="C200" ca="1">SUM(LARGE(D200:N200,ROW(INDIRECT("1:8"))))</f>
        <v>30</v>
      </c>
      <c r="D200" s="14">
        <f>IFERROR(100*_xlfn.IFNA(VLOOKUP($B200,KviZDarije1!$A$1:$N$1000, 7, 0), 0)/'TOP SCORES'!B$6,0)</f>
        <v>0</v>
      </c>
      <c r="E200" s="14">
        <f>IFERROR(100*_xlfn.IFNA(VLOOKUP($B200,KviZDarije2!$A$1:$N$1000, 7, 0), 0)/'TOP SCORES'!C$6,0)</f>
        <v>0</v>
      </c>
      <c r="F200" s="14">
        <f>IFERROR(100*_xlfn.IFNA(VLOOKUP($B200,KviZDarije3!$A$1:$N$1000, 7, 0), 0)/'TOP SCORES'!D$6,0)</f>
        <v>0</v>
      </c>
      <c r="G200" s="14">
        <f>IFERROR(100*_xlfn.IFNA(VLOOKUP($B200,KviZDarije4!$A$1:$N$1000, 7, 0), 0)/'TOP SCORES'!E$6,0)</f>
        <v>30</v>
      </c>
      <c r="H200" s="14">
        <f>IFERROR(100*_xlfn.IFNA(VLOOKUP($B200,KviZDarije5!$A$1:$N$1000, 7, 0), 0)/'TOP SCORES'!F$6,0)</f>
        <v>0</v>
      </c>
      <c r="I200" s="14">
        <f>IFERROR(100*_xlfn.IFNA(VLOOKUP($B200,KviZDarije6!$A$1:$N$1000, 7, 0), 0)/'TOP SCORES'!G$6,0)</f>
        <v>0</v>
      </c>
      <c r="J200" s="14">
        <f>IFERROR(100*_xlfn.IFNA(VLOOKUP($B200,KviZDarije7!$A$1:$N$999, 7, 0), 0)/'TOP SCORES'!H$6,0)</f>
        <v>0</v>
      </c>
      <c r="K200" s="14">
        <f>IFERROR(100*_xlfn.IFNA(VLOOKUP($B200,KviZDarije8!$A$1:$N$1000, 7, 0), 0)/'TOP SCORES'!I$6,0)</f>
        <v>0</v>
      </c>
      <c r="L200" s="14">
        <f>IFERROR(100*_xlfn.IFNA(VLOOKUP($B200,KviZDarije9!$A$1:$N$1000, 7, 0), 0)/'TOP SCORES'!J$6,0)</f>
        <v>0</v>
      </c>
      <c r="M200" s="14">
        <f>IFERROR(100*_xlfn.IFNA(VLOOKUP($B200,KviZDarije10!$A$1:$N$1000, 7, 0), 0)/'TOP SCORES'!K$6,0)</f>
        <v>0</v>
      </c>
      <c r="N200" s="14">
        <f>IFERROR(100*_xlfn.IFNA(VLOOKUP($B200,KviZDarije11!$A$1:$N$1000, 7, 0), 0)/'TOP SCORES'!L$6,0)</f>
        <v>0</v>
      </c>
    </row>
    <row r="201" spans="1:14">
      <c r="A201" s="17">
        <f ca="1">RANK(C201,C$2:C$997)</f>
        <v>196</v>
      </c>
      <c r="B201" s="35" t="s">
        <v>249</v>
      </c>
      <c r="C201" s="15" cm="1">
        <f t="array" aca="1" ref="C201" ca="1">SUM(LARGE(D201:N201,ROW(INDIRECT("1:8"))))</f>
        <v>30</v>
      </c>
      <c r="D201" s="14">
        <f>IFERROR(100*_xlfn.IFNA(VLOOKUP($B201,KviZDarije1!$A$1:$N$1000, 7, 0), 0)/'TOP SCORES'!B$6,0)</f>
        <v>0</v>
      </c>
      <c r="E201" s="14">
        <f>IFERROR(100*_xlfn.IFNA(VLOOKUP($B201,KviZDarije2!$A$1:$N$1000, 7, 0), 0)/'TOP SCORES'!C$6,0)</f>
        <v>0</v>
      </c>
      <c r="F201" s="14">
        <f>IFERROR(100*_xlfn.IFNA(VLOOKUP($B201,KviZDarije3!$A$1:$N$1000, 7, 0), 0)/'TOP SCORES'!D$6,0)</f>
        <v>0</v>
      </c>
      <c r="G201" s="14">
        <f>IFERROR(100*_xlfn.IFNA(VLOOKUP($B201,KviZDarije4!$A$1:$N$1000, 7, 0), 0)/'TOP SCORES'!E$6,0)</f>
        <v>30</v>
      </c>
      <c r="H201" s="14">
        <f>IFERROR(100*_xlfn.IFNA(VLOOKUP($B201,KviZDarije5!$A$1:$N$1000, 7, 0), 0)/'TOP SCORES'!F$6,0)</f>
        <v>0</v>
      </c>
      <c r="I201" s="14">
        <f>IFERROR(100*_xlfn.IFNA(VLOOKUP($B201,KviZDarije6!$A$1:$N$1000, 7, 0), 0)/'TOP SCORES'!G$6,0)</f>
        <v>0</v>
      </c>
      <c r="J201" s="14">
        <f>IFERROR(100*_xlfn.IFNA(VLOOKUP($B201,KviZDarije7!$A$1:$N$999, 7, 0), 0)/'TOP SCORES'!H$6,0)</f>
        <v>0</v>
      </c>
      <c r="K201" s="14">
        <f>IFERROR(100*_xlfn.IFNA(VLOOKUP($B201,KviZDarije8!$A$1:$N$1000, 7, 0), 0)/'TOP SCORES'!I$6,0)</f>
        <v>0</v>
      </c>
      <c r="L201" s="14">
        <f>IFERROR(100*_xlfn.IFNA(VLOOKUP($B201,KviZDarije9!$A$1:$N$1000, 7, 0), 0)/'TOP SCORES'!J$6,0)</f>
        <v>0</v>
      </c>
      <c r="M201" s="14">
        <f>IFERROR(100*_xlfn.IFNA(VLOOKUP($B201,KviZDarije10!$A$1:$N$1000, 7, 0), 0)/'TOP SCORES'!K$6,0)</f>
        <v>0</v>
      </c>
      <c r="N201" s="14">
        <f>IFERROR(100*_xlfn.IFNA(VLOOKUP($B201,KviZDarije11!$A$1:$N$1000, 7, 0), 0)/'TOP SCORES'!L$6,0)</f>
        <v>0</v>
      </c>
    </row>
    <row r="202" spans="1:14">
      <c r="A202" s="17">
        <f ca="1">RANK(C202,C$2:C$997)</f>
        <v>196</v>
      </c>
      <c r="B202" s="71" t="s">
        <v>278</v>
      </c>
      <c r="C202" s="15" cm="1">
        <f t="array" aca="1" ref="C202" ca="1">SUM(LARGE(D202:N202,ROW(INDIRECT("1:8"))))</f>
        <v>30</v>
      </c>
      <c r="D202" s="14">
        <f>IFERROR(100*_xlfn.IFNA(VLOOKUP($B202,KviZDarije1!$A$1:$N$1000, 7, 0), 0)/'TOP SCORES'!B$6,0)</f>
        <v>0</v>
      </c>
      <c r="E202" s="14">
        <f>IFERROR(100*_xlfn.IFNA(VLOOKUP($B202,KviZDarije2!$A$1:$N$1000, 7, 0), 0)/'TOP SCORES'!C$6,0)</f>
        <v>0</v>
      </c>
      <c r="F202" s="14">
        <f>IFERROR(100*_xlfn.IFNA(VLOOKUP($B202,KviZDarije3!$A$1:$N$1000, 7, 0), 0)/'TOP SCORES'!D$6,0)</f>
        <v>0</v>
      </c>
      <c r="G202" s="14">
        <f>IFERROR(100*_xlfn.IFNA(VLOOKUP($B202,KviZDarije4!$A$1:$N$1000, 7, 0), 0)/'TOP SCORES'!E$6,0)</f>
        <v>0</v>
      </c>
      <c r="H202" s="14">
        <f>IFERROR(100*_xlfn.IFNA(VLOOKUP($B202,KviZDarije5!$A$1:$N$1000, 7, 0), 0)/'TOP SCORES'!F$6,0)</f>
        <v>30</v>
      </c>
      <c r="I202" s="14">
        <f>IFERROR(100*_xlfn.IFNA(VLOOKUP($B202,KviZDarije6!$A$1:$N$1000, 7, 0), 0)/'TOP SCORES'!G$6,0)</f>
        <v>0</v>
      </c>
      <c r="J202" s="14">
        <f>IFERROR(100*_xlfn.IFNA(VLOOKUP($B202,KviZDarije7!$A$1:$N$999, 7, 0), 0)/'TOP SCORES'!H$6,0)</f>
        <v>0</v>
      </c>
      <c r="K202" s="14">
        <f>IFERROR(100*_xlfn.IFNA(VLOOKUP($B202,KviZDarije8!$A$1:$N$1000, 7, 0), 0)/'TOP SCORES'!I$6,0)</f>
        <v>0</v>
      </c>
      <c r="L202" s="14">
        <f>IFERROR(100*_xlfn.IFNA(VLOOKUP($B202,KviZDarije9!$A$1:$N$1000, 7, 0), 0)/'TOP SCORES'!J$6,0)</f>
        <v>0</v>
      </c>
      <c r="M202" s="14">
        <f>IFERROR(100*_xlfn.IFNA(VLOOKUP($B202,KviZDarije10!$A$1:$N$1000, 7, 0), 0)/'TOP SCORES'!K$6,0)</f>
        <v>0</v>
      </c>
      <c r="N202" s="14">
        <f>IFERROR(100*_xlfn.IFNA(VLOOKUP($B202,KviZDarije11!$A$1:$N$1000, 7, 0), 0)/'TOP SCORES'!L$6,0)</f>
        <v>0</v>
      </c>
    </row>
    <row r="203" spans="1:14">
      <c r="A203" s="17">
        <f ca="1">RANK(C203,C$2:C$997)</f>
        <v>196</v>
      </c>
      <c r="B203" s="12" t="s">
        <v>198</v>
      </c>
      <c r="C203" s="15" cm="1">
        <f t="array" aca="1" ref="C203" ca="1">SUM(LARGE(D203:N203,ROW(INDIRECT("1:8"))))</f>
        <v>30</v>
      </c>
      <c r="D203" s="14">
        <f>IFERROR(100*_xlfn.IFNA(VLOOKUP($B203,KviZDarije1!$A$1:$N$1000, 7, 0), 0)/'TOP SCORES'!B$6,0)</f>
        <v>10</v>
      </c>
      <c r="E203" s="14">
        <f>IFERROR(100*_xlfn.IFNA(VLOOKUP($B203,KviZDarije2!$A$1:$N$1000, 7, 0), 0)/'TOP SCORES'!C$6,0)</f>
        <v>0</v>
      </c>
      <c r="F203" s="14">
        <f>IFERROR(100*_xlfn.IFNA(VLOOKUP($B203,KviZDarije3!$A$1:$N$1000, 7, 0), 0)/'TOP SCORES'!D$6,0)</f>
        <v>0</v>
      </c>
      <c r="G203" s="14">
        <f>IFERROR(100*_xlfn.IFNA(VLOOKUP($B203,KviZDarije4!$A$1:$N$1000, 7, 0), 0)/'TOP SCORES'!E$6,0)</f>
        <v>0</v>
      </c>
      <c r="H203" s="14">
        <f>IFERROR(100*_xlfn.IFNA(VLOOKUP($B203,KviZDarije5!$A$1:$N$1000, 7, 0), 0)/'TOP SCORES'!F$6,0)</f>
        <v>0</v>
      </c>
      <c r="I203" s="14">
        <f>IFERROR(100*_xlfn.IFNA(VLOOKUP($B203,KviZDarije6!$A$1:$N$1000, 7, 0), 0)/'TOP SCORES'!G$6,0)</f>
        <v>0</v>
      </c>
      <c r="J203" s="14">
        <f>IFERROR(100*_xlfn.IFNA(VLOOKUP($B203,KviZDarije7!$A$1:$N$999, 7, 0), 0)/'TOP SCORES'!H$6,0)</f>
        <v>0</v>
      </c>
      <c r="K203" s="14">
        <f>IFERROR(100*_xlfn.IFNA(VLOOKUP($B203,KviZDarije8!$A$1:$N$1000, 7, 0), 0)/'TOP SCORES'!I$6,0)</f>
        <v>0</v>
      </c>
      <c r="L203" s="14">
        <f>IFERROR(100*_xlfn.IFNA(VLOOKUP($B203,KviZDarije9!$A$1:$N$1000, 7, 0), 0)/'TOP SCORES'!J$6,0)</f>
        <v>0</v>
      </c>
      <c r="M203" s="14">
        <f>IFERROR(100*_xlfn.IFNA(VLOOKUP($B203,KviZDarije10!$A$1:$N$1000, 7, 0), 0)/'TOP SCORES'!K$6,0)</f>
        <v>20</v>
      </c>
      <c r="N203" s="14">
        <f>IFERROR(100*_xlfn.IFNA(VLOOKUP($B203,KviZDarije11!$A$1:$N$1000, 7, 0), 0)/'TOP SCORES'!L$6,0)</f>
        <v>0</v>
      </c>
    </row>
    <row r="204" spans="1:14">
      <c r="A204" s="17">
        <f ca="1">RANK(C204,C$2:C$997)</f>
        <v>196</v>
      </c>
      <c r="B204" s="71" t="s">
        <v>316</v>
      </c>
      <c r="C204" s="15" cm="1">
        <f t="array" aca="1" ref="C204" ca="1">SUM(LARGE(D204:N204,ROW(INDIRECT("1:8"))))</f>
        <v>30</v>
      </c>
      <c r="D204" s="14">
        <f>IFERROR(100*_xlfn.IFNA(VLOOKUP($B204,KviZDarije1!$A$1:$N$1000, 7, 0), 0)/'TOP SCORES'!B$6,0)</f>
        <v>0</v>
      </c>
      <c r="E204" s="14">
        <f>IFERROR(100*_xlfn.IFNA(VLOOKUP($B204,KviZDarije2!$A$1:$N$1000, 7, 0), 0)/'TOP SCORES'!C$6,0)</f>
        <v>0</v>
      </c>
      <c r="F204" s="14">
        <f>IFERROR(100*_xlfn.IFNA(VLOOKUP($B204,KviZDarije3!$A$1:$N$1000, 7, 0), 0)/'TOP SCORES'!D$6,0)</f>
        <v>0</v>
      </c>
      <c r="G204" s="14">
        <f>IFERROR(100*_xlfn.IFNA(VLOOKUP($B204,KviZDarije4!$A$1:$N$1000, 7, 0), 0)/'TOP SCORES'!E$6,0)</f>
        <v>0</v>
      </c>
      <c r="H204" s="14">
        <f>IFERROR(100*_xlfn.IFNA(VLOOKUP($B204,KviZDarije5!$A$1:$N$1000, 7, 0), 0)/'TOP SCORES'!F$6,0)</f>
        <v>0</v>
      </c>
      <c r="I204" s="14">
        <f>IFERROR(100*_xlfn.IFNA(VLOOKUP($B204,KviZDarije6!$A$1:$N$1000, 7, 0), 0)/'TOP SCORES'!G$6,0)</f>
        <v>0</v>
      </c>
      <c r="J204" s="14">
        <f>IFERROR(100*_xlfn.IFNA(VLOOKUP($B204,KviZDarije7!$A$1:$N$999, 7, 0), 0)/'TOP SCORES'!H$6,0)</f>
        <v>0</v>
      </c>
      <c r="K204" s="14">
        <f>IFERROR(100*_xlfn.IFNA(VLOOKUP($B204,KviZDarije8!$A$1:$N$1000, 7, 0), 0)/'TOP SCORES'!I$6,0)</f>
        <v>0</v>
      </c>
      <c r="L204" s="14">
        <f>IFERROR(100*_xlfn.IFNA(VLOOKUP($B204,KviZDarije9!$A$1:$N$1000, 7, 0), 0)/'TOP SCORES'!J$6,0)</f>
        <v>0</v>
      </c>
      <c r="M204" s="14">
        <f>IFERROR(100*_xlfn.IFNA(VLOOKUP($B204,KviZDarije10!$A$1:$N$1000, 7, 0), 0)/'TOP SCORES'!K$6,0)</f>
        <v>30</v>
      </c>
      <c r="N204" s="14">
        <f>IFERROR(100*_xlfn.IFNA(VLOOKUP($B204,KviZDarije11!$A$1:$N$1000, 7, 0), 0)/'TOP SCORES'!L$6,0)</f>
        <v>0</v>
      </c>
    </row>
    <row r="205" spans="1:14">
      <c r="A205" s="17">
        <f ca="1">RANK(C205,C$2:C$997)</f>
        <v>196</v>
      </c>
      <c r="B205" s="71" t="s">
        <v>320</v>
      </c>
      <c r="C205" s="15" cm="1">
        <f t="array" aca="1" ref="C205" ca="1">SUM(LARGE(D205:N205,ROW(INDIRECT("1:8"))))</f>
        <v>30</v>
      </c>
      <c r="D205" s="14">
        <f>IFERROR(100*_xlfn.IFNA(VLOOKUP($B205,KviZDarije1!$A$1:$N$1000, 7, 0), 0)/'TOP SCORES'!B$6,0)</f>
        <v>0</v>
      </c>
      <c r="E205" s="14">
        <f>IFERROR(100*_xlfn.IFNA(VLOOKUP($B205,KviZDarije2!$A$1:$N$1000, 7, 0), 0)/'TOP SCORES'!C$6,0)</f>
        <v>0</v>
      </c>
      <c r="F205" s="14">
        <f>IFERROR(100*_xlfn.IFNA(VLOOKUP($B205,KviZDarije3!$A$1:$N$1000, 7, 0), 0)/'TOP SCORES'!D$6,0)</f>
        <v>0</v>
      </c>
      <c r="G205" s="14">
        <f>IFERROR(100*_xlfn.IFNA(VLOOKUP($B205,KviZDarije4!$A$1:$N$1000, 7, 0), 0)/'TOP SCORES'!E$6,0)</f>
        <v>0</v>
      </c>
      <c r="H205" s="14">
        <f>IFERROR(100*_xlfn.IFNA(VLOOKUP($B205,KviZDarije5!$A$1:$N$1000, 7, 0), 0)/'TOP SCORES'!F$6,0)</f>
        <v>0</v>
      </c>
      <c r="I205" s="14">
        <f>IFERROR(100*_xlfn.IFNA(VLOOKUP($B205,KviZDarije6!$A$1:$N$1000, 7, 0), 0)/'TOP SCORES'!G$6,0)</f>
        <v>0</v>
      </c>
      <c r="J205" s="14">
        <f>IFERROR(100*_xlfn.IFNA(VLOOKUP($B205,KviZDarije7!$A$1:$N$999, 7, 0), 0)/'TOP SCORES'!H$6,0)</f>
        <v>0</v>
      </c>
      <c r="K205" s="14">
        <f>IFERROR(100*_xlfn.IFNA(VLOOKUP($B205,KviZDarije8!$A$1:$N$1000, 7, 0), 0)/'TOP SCORES'!I$6,0)</f>
        <v>0</v>
      </c>
      <c r="L205" s="14">
        <f>IFERROR(100*_xlfn.IFNA(VLOOKUP($B205,KviZDarije9!$A$1:$N$1000, 7, 0), 0)/'TOP SCORES'!J$6,0)</f>
        <v>0</v>
      </c>
      <c r="M205" s="14">
        <f>IFERROR(100*_xlfn.IFNA(VLOOKUP($B205,KviZDarije10!$A$1:$N$1000, 7, 0), 0)/'TOP SCORES'!K$6,0)</f>
        <v>30</v>
      </c>
      <c r="N205" s="14">
        <f>IFERROR(100*_xlfn.IFNA(VLOOKUP($B205,KviZDarije11!$A$1:$N$1000, 7, 0), 0)/'TOP SCORES'!L$6,0)</f>
        <v>0</v>
      </c>
    </row>
    <row r="206" spans="1:14">
      <c r="A206" s="17">
        <f ca="1">RANK(C206,C$2:C$997)</f>
        <v>205</v>
      </c>
      <c r="B206" s="12" t="s">
        <v>132</v>
      </c>
      <c r="C206" s="15" cm="1">
        <f t="array" aca="1" ref="C206" ca="1">SUM(LARGE(D206:N206,ROW(INDIRECT("1:8"))))</f>
        <v>27.272727272727273</v>
      </c>
      <c r="D206" s="14">
        <f>IFERROR(100*_xlfn.IFNA(VLOOKUP($B206,KviZDarije1!$A$1:$N$1000, 7, 0), 0)/'TOP SCORES'!B$6,0)</f>
        <v>0</v>
      </c>
      <c r="E206" s="14">
        <f>IFERROR(100*_xlfn.IFNA(VLOOKUP($B206,KviZDarije2!$A$1:$N$1000, 7, 0), 0)/'TOP SCORES'!C$6,0)</f>
        <v>0</v>
      </c>
      <c r="F206" s="14">
        <f>IFERROR(100*_xlfn.IFNA(VLOOKUP($B206,KviZDarije3!$A$1:$N$1000, 7, 0), 0)/'TOP SCORES'!D$6,0)</f>
        <v>27.272727272727273</v>
      </c>
      <c r="G206" s="14">
        <f>IFERROR(100*_xlfn.IFNA(VLOOKUP($B206,KviZDarije4!$A$1:$N$1000, 7, 0), 0)/'TOP SCORES'!E$6,0)</f>
        <v>0</v>
      </c>
      <c r="H206" s="14">
        <f>IFERROR(100*_xlfn.IFNA(VLOOKUP($B206,KviZDarije5!$A$1:$N$1000, 7, 0), 0)/'TOP SCORES'!F$6,0)</f>
        <v>0</v>
      </c>
      <c r="I206" s="14">
        <f>IFERROR(100*_xlfn.IFNA(VLOOKUP($B206,KviZDarije6!$A$1:$N$1000, 7, 0), 0)/'TOP SCORES'!G$6,0)</f>
        <v>0</v>
      </c>
      <c r="J206" s="14">
        <f>IFERROR(100*_xlfn.IFNA(VLOOKUP($B206,KviZDarije7!$A$1:$N$999, 7, 0), 0)/'TOP SCORES'!H$6,0)</f>
        <v>0</v>
      </c>
      <c r="K206" s="14">
        <f>IFERROR(100*_xlfn.IFNA(VLOOKUP($B206,KviZDarije8!$A$1:$N$1000, 7, 0), 0)/'TOP SCORES'!I$6,0)</f>
        <v>0</v>
      </c>
      <c r="L206" s="14">
        <f>IFERROR(100*_xlfn.IFNA(VLOOKUP($B206,KviZDarije9!$A$1:$N$1000, 7, 0), 0)/'TOP SCORES'!J$6,0)</f>
        <v>0</v>
      </c>
      <c r="M206" s="14">
        <f>IFERROR(100*_xlfn.IFNA(VLOOKUP($B206,KviZDarije10!$A$1:$N$1000, 7, 0), 0)/'TOP SCORES'!K$6,0)</f>
        <v>0</v>
      </c>
      <c r="N206" s="14">
        <f>IFERROR(100*_xlfn.IFNA(VLOOKUP($B206,KviZDarije11!$A$1:$N$1000, 7, 0), 0)/'TOP SCORES'!L$6,0)</f>
        <v>0</v>
      </c>
    </row>
    <row r="207" spans="1:14">
      <c r="A207" s="17">
        <f ca="1">RANK(C207,C$2:C$997)</f>
        <v>205</v>
      </c>
      <c r="B207" s="12" t="s">
        <v>243</v>
      </c>
      <c r="C207" s="15" cm="1">
        <f t="array" aca="1" ref="C207" ca="1">SUM(LARGE(D207:N207,ROW(INDIRECT("1:8"))))</f>
        <v>27.272727272727273</v>
      </c>
      <c r="D207" s="14">
        <f>IFERROR(100*_xlfn.IFNA(VLOOKUP($B207,KviZDarije1!$A$1:$N$1000, 7, 0), 0)/'TOP SCORES'!B$6,0)</f>
        <v>0</v>
      </c>
      <c r="E207" s="14">
        <f>IFERROR(100*_xlfn.IFNA(VLOOKUP($B207,KviZDarije2!$A$1:$N$1000, 7, 0), 0)/'TOP SCORES'!C$6,0)</f>
        <v>0</v>
      </c>
      <c r="F207" s="14">
        <f>IFERROR(100*_xlfn.IFNA(VLOOKUP($B207,KviZDarije3!$A$1:$N$1000, 7, 0), 0)/'TOP SCORES'!D$6,0)</f>
        <v>27.272727272727273</v>
      </c>
      <c r="G207" s="14">
        <f>IFERROR(100*_xlfn.IFNA(VLOOKUP($B207,KviZDarije4!$A$1:$N$1000, 7, 0), 0)/'TOP SCORES'!E$6,0)</f>
        <v>0</v>
      </c>
      <c r="H207" s="14">
        <f>IFERROR(100*_xlfn.IFNA(VLOOKUP($B207,KviZDarije5!$A$1:$N$1000, 7, 0), 0)/'TOP SCORES'!F$6,0)</f>
        <v>0</v>
      </c>
      <c r="I207" s="14">
        <f>IFERROR(100*_xlfn.IFNA(VLOOKUP($B207,KviZDarije6!$A$1:$N$1000, 7, 0), 0)/'TOP SCORES'!G$6,0)</f>
        <v>0</v>
      </c>
      <c r="J207" s="14">
        <f>IFERROR(100*_xlfn.IFNA(VLOOKUP($B207,KviZDarije7!$A$1:$N$999, 7, 0), 0)/'TOP SCORES'!H$6,0)</f>
        <v>0</v>
      </c>
      <c r="K207" s="14">
        <f>IFERROR(100*_xlfn.IFNA(VLOOKUP($B207,KviZDarije8!$A$1:$N$1000, 7, 0), 0)/'TOP SCORES'!I$6,0)</f>
        <v>0</v>
      </c>
      <c r="L207" s="14">
        <f>IFERROR(100*_xlfn.IFNA(VLOOKUP($B207,KviZDarije9!$A$1:$N$1000, 7, 0), 0)/'TOP SCORES'!J$6,0)</f>
        <v>0</v>
      </c>
      <c r="M207" s="14">
        <f>IFERROR(100*_xlfn.IFNA(VLOOKUP($B207,KviZDarije10!$A$1:$N$1000, 7, 0), 0)/'TOP SCORES'!K$6,0)</f>
        <v>0</v>
      </c>
      <c r="N207" s="14">
        <f>IFERROR(100*_xlfn.IFNA(VLOOKUP($B207,KviZDarije11!$A$1:$N$1000, 7, 0), 0)/'TOP SCORES'!L$6,0)</f>
        <v>0</v>
      </c>
    </row>
    <row r="208" spans="1:14">
      <c r="A208" s="17">
        <f ca="1">RANK(C208,C$2:C$997)</f>
        <v>205</v>
      </c>
      <c r="B208" s="12" t="s">
        <v>142</v>
      </c>
      <c r="C208" s="15" cm="1">
        <f t="array" aca="1" ref="C208" ca="1">SUM(LARGE(D208:N208,ROW(INDIRECT("1:8"))))</f>
        <v>27.272727272727273</v>
      </c>
      <c r="D208" s="14">
        <f>IFERROR(100*_xlfn.IFNA(VLOOKUP($B208,KviZDarije1!$A$1:$N$1000, 7, 0), 0)/'TOP SCORES'!B$6,0)</f>
        <v>0</v>
      </c>
      <c r="E208" s="14">
        <f>IFERROR(100*_xlfn.IFNA(VLOOKUP($B208,KviZDarije2!$A$1:$N$1000, 7, 0), 0)/'TOP SCORES'!C$6,0)</f>
        <v>0</v>
      </c>
      <c r="F208" s="14">
        <f>IFERROR(100*_xlfn.IFNA(VLOOKUP($B208,KviZDarije3!$A$1:$N$1000, 7, 0), 0)/'TOP SCORES'!D$6,0)</f>
        <v>27.272727272727273</v>
      </c>
      <c r="G208" s="14">
        <f>IFERROR(100*_xlfn.IFNA(VLOOKUP($B208,KviZDarije4!$A$1:$N$1000, 7, 0), 0)/'TOP SCORES'!E$6,0)</f>
        <v>0</v>
      </c>
      <c r="H208" s="14">
        <f>IFERROR(100*_xlfn.IFNA(VLOOKUP($B208,KviZDarije5!$A$1:$N$1000, 7, 0), 0)/'TOP SCORES'!F$6,0)</f>
        <v>0</v>
      </c>
      <c r="I208" s="14">
        <f>IFERROR(100*_xlfn.IFNA(VLOOKUP($B208,KviZDarije6!$A$1:$N$1000, 7, 0), 0)/'TOP SCORES'!G$6,0)</f>
        <v>0</v>
      </c>
      <c r="J208" s="14">
        <f>IFERROR(100*_xlfn.IFNA(VLOOKUP($B208,KviZDarije7!$A$1:$N$999, 7, 0), 0)/'TOP SCORES'!H$6,0)</f>
        <v>0</v>
      </c>
      <c r="K208" s="14">
        <f>IFERROR(100*_xlfn.IFNA(VLOOKUP($B208,KviZDarije8!$A$1:$N$1000, 7, 0), 0)/'TOP SCORES'!I$6,0)</f>
        <v>0</v>
      </c>
      <c r="L208" s="14">
        <f>IFERROR(100*_xlfn.IFNA(VLOOKUP($B208,KviZDarije9!$A$1:$N$1000, 7, 0), 0)/'TOP SCORES'!J$6,0)</f>
        <v>0</v>
      </c>
      <c r="M208" s="14">
        <f>IFERROR(100*_xlfn.IFNA(VLOOKUP($B208,KviZDarije10!$A$1:$N$1000, 7, 0), 0)/'TOP SCORES'!K$6,0)</f>
        <v>0</v>
      </c>
      <c r="N208" s="14">
        <f>IFERROR(100*_xlfn.IFNA(VLOOKUP($B208,KviZDarije11!$A$1:$N$1000, 7, 0), 0)/'TOP SCORES'!L$6,0)</f>
        <v>0</v>
      </c>
    </row>
    <row r="209" spans="1:14">
      <c r="A209" s="17">
        <f ca="1">RANK(C209,C$2:C$997)</f>
        <v>205</v>
      </c>
      <c r="B209" s="12" t="s">
        <v>212</v>
      </c>
      <c r="C209" s="15" cm="1">
        <f t="array" aca="1" ref="C209" ca="1">SUM(LARGE(D209:N209,ROW(INDIRECT("1:8"))))</f>
        <v>27.272727272727273</v>
      </c>
      <c r="D209" s="14">
        <f>IFERROR(100*_xlfn.IFNA(VLOOKUP($B209,KviZDarije1!$A$1:$N$1000, 7, 0), 0)/'TOP SCORES'!B$6,0)</f>
        <v>0</v>
      </c>
      <c r="E209" s="14">
        <f>IFERROR(100*_xlfn.IFNA(VLOOKUP($B209,KviZDarije2!$A$1:$N$1000, 7, 0), 0)/'TOP SCORES'!C$6,0)</f>
        <v>27.272727272727273</v>
      </c>
      <c r="F209" s="14">
        <f>IFERROR(100*_xlfn.IFNA(VLOOKUP($B209,KviZDarije3!$A$1:$N$1000, 7, 0), 0)/'TOP SCORES'!D$6,0)</f>
        <v>0</v>
      </c>
      <c r="G209" s="14">
        <f>IFERROR(100*_xlfn.IFNA(VLOOKUP($B209,KviZDarije4!$A$1:$N$1000, 7, 0), 0)/'TOP SCORES'!E$6,0)</f>
        <v>0</v>
      </c>
      <c r="H209" s="14">
        <f>IFERROR(100*_xlfn.IFNA(VLOOKUP($B209,KviZDarije5!$A$1:$N$1000, 7, 0), 0)/'TOP SCORES'!F$6,0)</f>
        <v>0</v>
      </c>
      <c r="I209" s="14">
        <f>IFERROR(100*_xlfn.IFNA(VLOOKUP($B209,KviZDarije6!$A$1:$N$1000, 7, 0), 0)/'TOP SCORES'!G$6,0)</f>
        <v>0</v>
      </c>
      <c r="J209" s="14">
        <f>IFERROR(100*_xlfn.IFNA(VLOOKUP($B209,KviZDarije7!$A$1:$N$999, 7, 0), 0)/'TOP SCORES'!H$6,0)</f>
        <v>0</v>
      </c>
      <c r="K209" s="14">
        <f>IFERROR(100*_xlfn.IFNA(VLOOKUP($B209,KviZDarije8!$A$1:$N$1000, 7, 0), 0)/'TOP SCORES'!I$6,0)</f>
        <v>0</v>
      </c>
      <c r="L209" s="14">
        <f>IFERROR(100*_xlfn.IFNA(VLOOKUP($B209,KviZDarije9!$A$1:$N$1000, 7, 0), 0)/'TOP SCORES'!J$6,0)</f>
        <v>0</v>
      </c>
      <c r="M209" s="14">
        <f>IFERROR(100*_xlfn.IFNA(VLOOKUP($B209,KviZDarije10!$A$1:$N$1000, 7, 0), 0)/'TOP SCORES'!K$6,0)</f>
        <v>0</v>
      </c>
      <c r="N209" s="14">
        <f>IFERROR(100*_xlfn.IFNA(VLOOKUP($B209,KviZDarije11!$A$1:$N$1000, 7, 0), 0)/'TOP SCORES'!L$6,0)</f>
        <v>0</v>
      </c>
    </row>
    <row r="210" spans="1:14">
      <c r="A210" s="17">
        <f ca="1">RANK(C210,C$2:C$997)</f>
        <v>209</v>
      </c>
      <c r="B210" s="40" t="s">
        <v>289</v>
      </c>
      <c r="C210" s="15" cm="1">
        <f t="array" aca="1" ref="C210" ca="1">SUM(LARGE(D210:N210,ROW(INDIRECT("1:8"))))</f>
        <v>22.222222222222221</v>
      </c>
      <c r="D210" s="14">
        <f>IFERROR(100*_xlfn.IFNA(VLOOKUP($B210,KviZDarije1!$A$1:$N$1000, 7, 0), 0)/'TOP SCORES'!B$6,0)</f>
        <v>0</v>
      </c>
      <c r="E210" s="14">
        <f>IFERROR(100*_xlfn.IFNA(VLOOKUP($B210,KviZDarije2!$A$1:$N$1000, 7, 0), 0)/'TOP SCORES'!C$6,0)</f>
        <v>0</v>
      </c>
      <c r="F210" s="14">
        <f>IFERROR(100*_xlfn.IFNA(VLOOKUP($B210,KviZDarije3!$A$1:$N$1000, 7, 0), 0)/'TOP SCORES'!D$6,0)</f>
        <v>0</v>
      </c>
      <c r="G210" s="14">
        <f>IFERROR(100*_xlfn.IFNA(VLOOKUP($B210,KviZDarije4!$A$1:$N$1000, 7, 0), 0)/'TOP SCORES'!E$6,0)</f>
        <v>0</v>
      </c>
      <c r="H210" s="14">
        <f>IFERROR(100*_xlfn.IFNA(VLOOKUP($B210,KviZDarije5!$A$1:$N$1000, 7, 0), 0)/'TOP SCORES'!F$6,0)</f>
        <v>0</v>
      </c>
      <c r="I210" s="14">
        <f>IFERROR(100*_xlfn.IFNA(VLOOKUP($B210,KviZDarije6!$A$1:$N$1000, 7, 0), 0)/'TOP SCORES'!G$6,0)</f>
        <v>22.222222222222221</v>
      </c>
      <c r="J210" s="14">
        <f>IFERROR(100*_xlfn.IFNA(VLOOKUP($B210,KviZDarije7!$A$1:$N$999, 7, 0), 0)/'TOP SCORES'!H$6,0)</f>
        <v>0</v>
      </c>
      <c r="K210" s="14">
        <f>IFERROR(100*_xlfn.IFNA(VLOOKUP($B210,KviZDarije8!$A$1:$N$1000, 7, 0), 0)/'TOP SCORES'!I$6,0)</f>
        <v>0</v>
      </c>
      <c r="L210" s="14">
        <f>IFERROR(100*_xlfn.IFNA(VLOOKUP($B210,KviZDarije9!$A$1:$N$1000, 7, 0), 0)/'TOP SCORES'!J$6,0)</f>
        <v>0</v>
      </c>
      <c r="M210" s="14">
        <f>IFERROR(100*_xlfn.IFNA(VLOOKUP($B210,KviZDarije10!$A$1:$N$1000, 7, 0), 0)/'TOP SCORES'!K$6,0)</f>
        <v>0</v>
      </c>
      <c r="N210" s="14">
        <f>IFERROR(100*_xlfn.IFNA(VLOOKUP($B210,KviZDarije11!$A$1:$N$1000, 7, 0), 0)/'TOP SCORES'!L$6,0)</f>
        <v>0</v>
      </c>
    </row>
    <row r="211" spans="1:14">
      <c r="A211" s="17">
        <f ca="1">RANK(C211,C$2:C$997)</f>
        <v>209</v>
      </c>
      <c r="B211" s="40" t="s">
        <v>281</v>
      </c>
      <c r="C211" s="15" cm="1">
        <f t="array" aca="1" ref="C211" ca="1">SUM(LARGE(D211:N211,ROW(INDIRECT("1:8"))))</f>
        <v>22.222222222222221</v>
      </c>
      <c r="D211" s="14">
        <f>IFERROR(100*_xlfn.IFNA(VLOOKUP($B211,KviZDarije1!$A$1:$N$1000, 7, 0), 0)/'TOP SCORES'!B$6,0)</f>
        <v>0</v>
      </c>
      <c r="E211" s="14">
        <f>IFERROR(100*_xlfn.IFNA(VLOOKUP($B211,KviZDarije2!$A$1:$N$1000, 7, 0), 0)/'TOP SCORES'!C$6,0)</f>
        <v>0</v>
      </c>
      <c r="F211" s="14">
        <f>IFERROR(100*_xlfn.IFNA(VLOOKUP($B211,KviZDarije3!$A$1:$N$1000, 7, 0), 0)/'TOP SCORES'!D$6,0)</f>
        <v>0</v>
      </c>
      <c r="G211" s="14">
        <f>IFERROR(100*_xlfn.IFNA(VLOOKUP($B211,KviZDarije4!$A$1:$N$1000, 7, 0), 0)/'TOP SCORES'!E$6,0)</f>
        <v>0</v>
      </c>
      <c r="H211" s="14">
        <f>IFERROR(100*_xlfn.IFNA(VLOOKUP($B211,KviZDarije5!$A$1:$N$1000, 7, 0), 0)/'TOP SCORES'!F$6,0)</f>
        <v>0</v>
      </c>
      <c r="I211" s="14">
        <f>IFERROR(100*_xlfn.IFNA(VLOOKUP($B211,KviZDarije6!$A$1:$N$1000, 7, 0), 0)/'TOP SCORES'!G$6,0)</f>
        <v>22.222222222222221</v>
      </c>
      <c r="J211" s="14">
        <f>IFERROR(100*_xlfn.IFNA(VLOOKUP($B211,KviZDarije7!$A$1:$N$999, 7, 0), 0)/'TOP SCORES'!H$6,0)</f>
        <v>0</v>
      </c>
      <c r="K211" s="14">
        <f>IFERROR(100*_xlfn.IFNA(VLOOKUP($B211,KviZDarije8!$A$1:$N$1000, 7, 0), 0)/'TOP SCORES'!I$6,0)</f>
        <v>0</v>
      </c>
      <c r="L211" s="14">
        <f>IFERROR(100*_xlfn.IFNA(VLOOKUP($B211,KviZDarije9!$A$1:$N$1000, 7, 0), 0)/'TOP SCORES'!J$6,0)</f>
        <v>0</v>
      </c>
      <c r="M211" s="14">
        <f>IFERROR(100*_xlfn.IFNA(VLOOKUP($B211,KviZDarije10!$A$1:$N$1000, 7, 0), 0)/'TOP SCORES'!K$6,0)</f>
        <v>0</v>
      </c>
      <c r="N211" s="14">
        <f>IFERROR(100*_xlfn.IFNA(VLOOKUP($B211,KviZDarije11!$A$1:$N$1000, 7, 0), 0)/'TOP SCORES'!L$6,0)</f>
        <v>0</v>
      </c>
    </row>
    <row r="212" spans="1:14">
      <c r="A212" s="17">
        <f ca="1">RANK(C212,C$2:C$997)</f>
        <v>209</v>
      </c>
      <c r="B212" s="40" t="s">
        <v>287</v>
      </c>
      <c r="C212" s="15" cm="1">
        <f t="array" aca="1" ref="C212" ca="1">SUM(LARGE(D212:N212,ROW(INDIRECT("1:8"))))</f>
        <v>22.222222222222221</v>
      </c>
      <c r="D212" s="14">
        <f>IFERROR(100*_xlfn.IFNA(VLOOKUP($B212,KviZDarije1!$A$1:$N$1000, 7, 0), 0)/'TOP SCORES'!B$6,0)</f>
        <v>0</v>
      </c>
      <c r="E212" s="14">
        <f>IFERROR(100*_xlfn.IFNA(VLOOKUP($B212,KviZDarije2!$A$1:$N$1000, 7, 0), 0)/'TOP SCORES'!C$6,0)</f>
        <v>0</v>
      </c>
      <c r="F212" s="14">
        <f>IFERROR(100*_xlfn.IFNA(VLOOKUP($B212,KviZDarije3!$A$1:$N$1000, 7, 0), 0)/'TOP SCORES'!D$6,0)</f>
        <v>0</v>
      </c>
      <c r="G212" s="14">
        <f>IFERROR(100*_xlfn.IFNA(VLOOKUP($B212,KviZDarije4!$A$1:$N$1000, 7, 0), 0)/'TOP SCORES'!E$6,0)</f>
        <v>0</v>
      </c>
      <c r="H212" s="14">
        <f>IFERROR(100*_xlfn.IFNA(VLOOKUP($B212,KviZDarije5!$A$1:$N$1000, 7, 0), 0)/'TOP SCORES'!F$6,0)</f>
        <v>0</v>
      </c>
      <c r="I212" s="14">
        <f>IFERROR(100*_xlfn.IFNA(VLOOKUP($B212,KviZDarije6!$A$1:$N$1000, 7, 0), 0)/'TOP SCORES'!G$6,0)</f>
        <v>22.222222222222221</v>
      </c>
      <c r="J212" s="14">
        <f>IFERROR(100*_xlfn.IFNA(VLOOKUP($B212,KviZDarije7!$A$1:$N$999, 7, 0), 0)/'TOP SCORES'!H$6,0)</f>
        <v>0</v>
      </c>
      <c r="K212" s="14">
        <f>IFERROR(100*_xlfn.IFNA(VLOOKUP($B212,KviZDarije8!$A$1:$N$1000, 7, 0), 0)/'TOP SCORES'!I$6,0)</f>
        <v>0</v>
      </c>
      <c r="L212" s="14">
        <f>IFERROR(100*_xlfn.IFNA(VLOOKUP($B212,KviZDarije9!$A$1:$N$1000, 7, 0), 0)/'TOP SCORES'!J$6,0)</f>
        <v>0</v>
      </c>
      <c r="M212" s="14">
        <f>IFERROR(100*_xlfn.IFNA(VLOOKUP($B212,KviZDarije10!$A$1:$N$1000, 7, 0), 0)/'TOP SCORES'!K$6,0)</f>
        <v>0</v>
      </c>
      <c r="N212" s="14">
        <f>IFERROR(100*_xlfn.IFNA(VLOOKUP($B212,KviZDarije11!$A$1:$N$1000, 7, 0), 0)/'TOP SCORES'!L$6,0)</f>
        <v>0</v>
      </c>
    </row>
    <row r="213" spans="1:14">
      <c r="A213" s="17">
        <f ca="1">RANK(C213,C$2:C$997)</f>
        <v>209</v>
      </c>
      <c r="B213" s="40" t="s">
        <v>284</v>
      </c>
      <c r="C213" s="15" cm="1">
        <f t="array" aca="1" ref="C213" ca="1">SUM(LARGE(D213:N213,ROW(INDIRECT("1:8"))))</f>
        <v>22.222222222222221</v>
      </c>
      <c r="D213" s="14">
        <f>IFERROR(100*_xlfn.IFNA(VLOOKUP($B213,KviZDarije1!$A$1:$N$1000, 7, 0), 0)/'TOP SCORES'!B$6,0)</f>
        <v>0</v>
      </c>
      <c r="E213" s="14">
        <f>IFERROR(100*_xlfn.IFNA(VLOOKUP($B213,KviZDarije2!$A$1:$N$1000, 7, 0), 0)/'TOP SCORES'!C$6,0)</f>
        <v>0</v>
      </c>
      <c r="F213" s="14">
        <f>IFERROR(100*_xlfn.IFNA(VLOOKUP($B213,KviZDarije3!$A$1:$N$1000, 7, 0), 0)/'TOP SCORES'!D$6,0)</f>
        <v>0</v>
      </c>
      <c r="G213" s="14">
        <f>IFERROR(100*_xlfn.IFNA(VLOOKUP($B213,KviZDarije4!$A$1:$N$1000, 7, 0), 0)/'TOP SCORES'!E$6,0)</f>
        <v>0</v>
      </c>
      <c r="H213" s="14">
        <f>IFERROR(100*_xlfn.IFNA(VLOOKUP($B213,KviZDarije5!$A$1:$N$1000, 7, 0), 0)/'TOP SCORES'!F$6,0)</f>
        <v>0</v>
      </c>
      <c r="I213" s="14">
        <f>IFERROR(100*_xlfn.IFNA(VLOOKUP($B213,KviZDarije6!$A$1:$N$1000, 7, 0), 0)/'TOP SCORES'!G$6,0)</f>
        <v>22.222222222222221</v>
      </c>
      <c r="J213" s="14">
        <f>IFERROR(100*_xlfn.IFNA(VLOOKUP($B213,KviZDarije7!$A$1:$N$999, 7, 0), 0)/'TOP SCORES'!H$6,0)</f>
        <v>0</v>
      </c>
      <c r="K213" s="14">
        <f>IFERROR(100*_xlfn.IFNA(VLOOKUP($B213,KviZDarije8!$A$1:$N$1000, 7, 0), 0)/'TOP SCORES'!I$6,0)</f>
        <v>0</v>
      </c>
      <c r="L213" s="14">
        <f>IFERROR(100*_xlfn.IFNA(VLOOKUP($B213,KviZDarije9!$A$1:$N$1000, 7, 0), 0)/'TOP SCORES'!J$6,0)</f>
        <v>0</v>
      </c>
      <c r="M213" s="14">
        <f>IFERROR(100*_xlfn.IFNA(VLOOKUP($B213,KviZDarije10!$A$1:$N$1000, 7, 0), 0)/'TOP SCORES'!K$6,0)</f>
        <v>0</v>
      </c>
      <c r="N213" s="14">
        <f>IFERROR(100*_xlfn.IFNA(VLOOKUP($B213,KviZDarije11!$A$1:$N$1000, 7, 0), 0)/'TOP SCORES'!L$6,0)</f>
        <v>0</v>
      </c>
    </row>
    <row r="214" spans="1:14">
      <c r="A214" s="17">
        <f ca="1">RANK(C214,C$2:C$997)</f>
        <v>213</v>
      </c>
      <c r="B214" s="12" t="s">
        <v>200</v>
      </c>
      <c r="C214" s="15" cm="1">
        <f t="array" aca="1" ref="C214" ca="1">SUM(LARGE(D214:N214,ROW(INDIRECT("1:8"))))</f>
        <v>20</v>
      </c>
      <c r="D214" s="14">
        <f>IFERROR(100*_xlfn.IFNA(VLOOKUP($B214,KviZDarije1!$A$1:$N$1000, 7, 0), 0)/'TOP SCORES'!B$6,0)</f>
        <v>20</v>
      </c>
      <c r="E214" s="14">
        <f>IFERROR(100*_xlfn.IFNA(VLOOKUP($B214,KviZDarije2!$A$1:$N$1000, 7, 0), 0)/'TOP SCORES'!C$6,0)</f>
        <v>0</v>
      </c>
      <c r="F214" s="14">
        <f>IFERROR(100*_xlfn.IFNA(VLOOKUP($B214,KviZDarije3!$A$1:$N$1000, 7, 0), 0)/'TOP SCORES'!D$6,0)</f>
        <v>0</v>
      </c>
      <c r="G214" s="14">
        <f>IFERROR(100*_xlfn.IFNA(VLOOKUP($B214,KviZDarije4!$A$1:$N$1000, 7, 0), 0)/'TOP SCORES'!E$6,0)</f>
        <v>0</v>
      </c>
      <c r="H214" s="14">
        <f>IFERROR(100*_xlfn.IFNA(VLOOKUP($B214,KviZDarije5!$A$1:$N$1000, 7, 0), 0)/'TOP SCORES'!F$6,0)</f>
        <v>0</v>
      </c>
      <c r="I214" s="14">
        <f>IFERROR(100*_xlfn.IFNA(VLOOKUP($B214,KviZDarije6!$A$1:$N$1000, 7, 0), 0)/'TOP SCORES'!G$6,0)</f>
        <v>0</v>
      </c>
      <c r="J214" s="14">
        <f>IFERROR(100*_xlfn.IFNA(VLOOKUP($B214,KviZDarije7!$A$1:$N$999, 7, 0), 0)/'TOP SCORES'!H$6,0)</f>
        <v>0</v>
      </c>
      <c r="K214" s="14">
        <f>IFERROR(100*_xlfn.IFNA(VLOOKUP($B214,KviZDarije8!$A$1:$N$1000, 7, 0), 0)/'TOP SCORES'!I$6,0)</f>
        <v>0</v>
      </c>
      <c r="L214" s="14">
        <f>IFERROR(100*_xlfn.IFNA(VLOOKUP($B214,KviZDarije9!$A$1:$N$1000, 7, 0), 0)/'TOP SCORES'!J$6,0)</f>
        <v>0</v>
      </c>
      <c r="M214" s="14">
        <f>IFERROR(100*_xlfn.IFNA(VLOOKUP($B214,KviZDarije10!$A$1:$N$1000, 7, 0), 0)/'TOP SCORES'!K$6,0)</f>
        <v>0</v>
      </c>
      <c r="N214" s="14">
        <f>IFERROR(100*_xlfn.IFNA(VLOOKUP($B214,KviZDarije11!$A$1:$N$1000, 7, 0), 0)/'TOP SCORES'!L$6,0)</f>
        <v>0</v>
      </c>
    </row>
    <row r="215" spans="1:14">
      <c r="A215" s="17">
        <f ca="1">RANK(C215,C$2:C$997)</f>
        <v>213</v>
      </c>
      <c r="B215" s="35" t="s">
        <v>265</v>
      </c>
      <c r="C215" s="15" cm="1">
        <f t="array" aca="1" ref="C215" ca="1">SUM(LARGE(D215:N215,ROW(INDIRECT("1:8"))))</f>
        <v>20</v>
      </c>
      <c r="D215" s="14">
        <f>IFERROR(100*_xlfn.IFNA(VLOOKUP($B215,KviZDarije1!$A$1:$N$1000, 7, 0), 0)/'TOP SCORES'!B$6,0)</f>
        <v>0</v>
      </c>
      <c r="E215" s="14">
        <f>IFERROR(100*_xlfn.IFNA(VLOOKUP($B215,KviZDarije2!$A$1:$N$1000, 7, 0), 0)/'TOP SCORES'!C$6,0)</f>
        <v>0</v>
      </c>
      <c r="F215" s="14">
        <f>IFERROR(100*_xlfn.IFNA(VLOOKUP($B215,KviZDarije3!$A$1:$N$1000, 7, 0), 0)/'TOP SCORES'!D$6,0)</f>
        <v>0</v>
      </c>
      <c r="G215" s="14">
        <f>IFERROR(100*_xlfn.IFNA(VLOOKUP($B215,KviZDarije4!$A$1:$N$1000, 7, 0), 0)/'TOP SCORES'!E$6,0)</f>
        <v>20</v>
      </c>
      <c r="H215" s="14">
        <f>IFERROR(100*_xlfn.IFNA(VLOOKUP($B215,KviZDarije5!$A$1:$N$1000, 7, 0), 0)/'TOP SCORES'!F$6,0)</f>
        <v>0</v>
      </c>
      <c r="I215" s="14">
        <f>IFERROR(100*_xlfn.IFNA(VLOOKUP($B215,KviZDarije6!$A$1:$N$1000, 7, 0), 0)/'TOP SCORES'!G$6,0)</f>
        <v>0</v>
      </c>
      <c r="J215" s="14">
        <f>IFERROR(100*_xlfn.IFNA(VLOOKUP($B215,KviZDarije7!$A$1:$N$999, 7, 0), 0)/'TOP SCORES'!H$6,0)</f>
        <v>0</v>
      </c>
      <c r="K215" s="14">
        <f>IFERROR(100*_xlfn.IFNA(VLOOKUP($B215,KviZDarije8!$A$1:$N$1000, 7, 0), 0)/'TOP SCORES'!I$6,0)</f>
        <v>0</v>
      </c>
      <c r="L215" s="14">
        <f>IFERROR(100*_xlfn.IFNA(VLOOKUP($B215,KviZDarije9!$A$1:$N$1000, 7, 0), 0)/'TOP SCORES'!J$6,0)</f>
        <v>0</v>
      </c>
      <c r="M215" s="14">
        <f>IFERROR(100*_xlfn.IFNA(VLOOKUP($B215,KviZDarije10!$A$1:$N$1000, 7, 0), 0)/'TOP SCORES'!K$6,0)</f>
        <v>0</v>
      </c>
      <c r="N215" s="14">
        <f>IFERROR(100*_xlfn.IFNA(VLOOKUP($B215,KviZDarije11!$A$1:$N$1000, 7, 0), 0)/'TOP SCORES'!L$6,0)</f>
        <v>0</v>
      </c>
    </row>
    <row r="216" spans="1:14">
      <c r="A216" s="17">
        <f ca="1">RANK(C216,C$2:C$997)</f>
        <v>213</v>
      </c>
      <c r="B216" s="35" t="s">
        <v>255</v>
      </c>
      <c r="C216" s="15" cm="1">
        <f t="array" aca="1" ref="C216" ca="1">SUM(LARGE(D216:N216,ROW(INDIRECT("1:8"))))</f>
        <v>20</v>
      </c>
      <c r="D216" s="14">
        <f>IFERROR(100*_xlfn.IFNA(VLOOKUP($B216,KviZDarije1!$A$1:$N$1000, 7, 0), 0)/'TOP SCORES'!B$6,0)</f>
        <v>0</v>
      </c>
      <c r="E216" s="14">
        <f>IFERROR(100*_xlfn.IFNA(VLOOKUP($B216,KviZDarije2!$A$1:$N$1000, 7, 0), 0)/'TOP SCORES'!C$6,0)</f>
        <v>0</v>
      </c>
      <c r="F216" s="14">
        <f>IFERROR(100*_xlfn.IFNA(VLOOKUP($B216,KviZDarije3!$A$1:$N$1000, 7, 0), 0)/'TOP SCORES'!D$6,0)</f>
        <v>0</v>
      </c>
      <c r="G216" s="14">
        <f>IFERROR(100*_xlfn.IFNA(VLOOKUP($B216,KviZDarije4!$A$1:$N$1000, 7, 0), 0)/'TOP SCORES'!E$6,0)</f>
        <v>20</v>
      </c>
      <c r="H216" s="14">
        <f>IFERROR(100*_xlfn.IFNA(VLOOKUP($B216,KviZDarije5!$A$1:$N$1000, 7, 0), 0)/'TOP SCORES'!F$6,0)</f>
        <v>0</v>
      </c>
      <c r="I216" s="14">
        <f>IFERROR(100*_xlfn.IFNA(VLOOKUP($B216,KviZDarije6!$A$1:$N$1000, 7, 0), 0)/'TOP SCORES'!G$6,0)</f>
        <v>0</v>
      </c>
      <c r="J216" s="14">
        <f>IFERROR(100*_xlfn.IFNA(VLOOKUP($B216,KviZDarije7!$A$1:$N$999, 7, 0), 0)/'TOP SCORES'!H$6,0)</f>
        <v>0</v>
      </c>
      <c r="K216" s="14">
        <f>IFERROR(100*_xlfn.IFNA(VLOOKUP($B216,KviZDarije8!$A$1:$N$1000, 7, 0), 0)/'TOP SCORES'!I$6,0)</f>
        <v>0</v>
      </c>
      <c r="L216" s="14">
        <f>IFERROR(100*_xlfn.IFNA(VLOOKUP($B216,KviZDarije9!$A$1:$N$1000, 7, 0), 0)/'TOP SCORES'!J$6,0)</f>
        <v>0</v>
      </c>
      <c r="M216" s="14">
        <f>IFERROR(100*_xlfn.IFNA(VLOOKUP($B216,KviZDarije10!$A$1:$N$1000, 7, 0), 0)/'TOP SCORES'!K$6,0)</f>
        <v>0</v>
      </c>
      <c r="N216" s="14">
        <f>IFERROR(100*_xlfn.IFNA(VLOOKUP($B216,KviZDarije11!$A$1:$N$1000, 7, 0), 0)/'TOP SCORES'!L$6,0)</f>
        <v>0</v>
      </c>
    </row>
    <row r="217" spans="1:14">
      <c r="A217" s="17">
        <f ca="1">RANK(C217,C$2:C$997)</f>
        <v>213</v>
      </c>
      <c r="B217" s="36" t="s">
        <v>269</v>
      </c>
      <c r="C217" s="15" cm="1">
        <f t="array" aca="1" ref="C217" ca="1">SUM(LARGE(D217:N217,ROW(INDIRECT("1:8"))))</f>
        <v>20</v>
      </c>
      <c r="D217" s="14">
        <f>IFERROR(100*_xlfn.IFNA(VLOOKUP($B217,KviZDarije1!$A$1:$N$1000, 7, 0), 0)/'TOP SCORES'!B$6,0)</f>
        <v>0</v>
      </c>
      <c r="E217" s="14">
        <f>IFERROR(100*_xlfn.IFNA(VLOOKUP($B217,KviZDarije2!$A$1:$N$1000, 7, 0), 0)/'TOP SCORES'!C$6,0)</f>
        <v>0</v>
      </c>
      <c r="F217" s="14">
        <f>IFERROR(100*_xlfn.IFNA(VLOOKUP($B217,KviZDarije3!$A$1:$N$1000, 7, 0), 0)/'TOP SCORES'!D$6,0)</f>
        <v>0</v>
      </c>
      <c r="G217" s="14">
        <f>IFERROR(100*_xlfn.IFNA(VLOOKUP($B217,KviZDarije4!$A$1:$N$1000, 7, 0), 0)/'TOP SCORES'!E$6,0)</f>
        <v>20</v>
      </c>
      <c r="H217" s="14">
        <f>IFERROR(100*_xlfn.IFNA(VLOOKUP($B217,KviZDarije5!$A$1:$N$1000, 7, 0), 0)/'TOP SCORES'!F$6,0)</f>
        <v>0</v>
      </c>
      <c r="I217" s="14">
        <f>IFERROR(100*_xlfn.IFNA(VLOOKUP($B217,KviZDarije6!$A$1:$N$1000, 7, 0), 0)/'TOP SCORES'!G$6,0)</f>
        <v>0</v>
      </c>
      <c r="J217" s="14">
        <f>IFERROR(100*_xlfn.IFNA(VLOOKUP($B217,KviZDarije7!$A$1:$N$999, 7, 0), 0)/'TOP SCORES'!H$6,0)</f>
        <v>0</v>
      </c>
      <c r="K217" s="14">
        <f>IFERROR(100*_xlfn.IFNA(VLOOKUP($B217,KviZDarije8!$A$1:$N$1000, 7, 0), 0)/'TOP SCORES'!I$6,0)</f>
        <v>0</v>
      </c>
      <c r="L217" s="14">
        <f>IFERROR(100*_xlfn.IFNA(VLOOKUP($B217,KviZDarije9!$A$1:$N$1000, 7, 0), 0)/'TOP SCORES'!J$6,0)</f>
        <v>0</v>
      </c>
      <c r="M217" s="14">
        <f>IFERROR(100*_xlfn.IFNA(VLOOKUP($B217,KviZDarije10!$A$1:$N$1000, 7, 0), 0)/'TOP SCORES'!K$6,0)</f>
        <v>0</v>
      </c>
      <c r="N217" s="14">
        <f>IFERROR(100*_xlfn.IFNA(VLOOKUP($B217,KviZDarije11!$A$1:$N$1000, 7, 0), 0)/'TOP SCORES'!L$6,0)</f>
        <v>0</v>
      </c>
    </row>
    <row r="218" spans="1:14">
      <c r="A218" s="17">
        <f ca="1">RANK(C218,C$2:C$997)</f>
        <v>213</v>
      </c>
      <c r="B218" s="36" t="s">
        <v>268</v>
      </c>
      <c r="C218" s="15" cm="1">
        <f t="array" aca="1" ref="C218" ca="1">SUM(LARGE(D218:N218,ROW(INDIRECT("1:8"))))</f>
        <v>20</v>
      </c>
      <c r="D218" s="14">
        <f>IFERROR(100*_xlfn.IFNA(VLOOKUP($B218,KviZDarije1!$A$1:$N$1000, 7, 0), 0)/'TOP SCORES'!B$6,0)</f>
        <v>0</v>
      </c>
      <c r="E218" s="14">
        <f>IFERROR(100*_xlfn.IFNA(VLOOKUP($B218,KviZDarije2!$A$1:$N$1000, 7, 0), 0)/'TOP SCORES'!C$6,0)</f>
        <v>0</v>
      </c>
      <c r="F218" s="14">
        <f>IFERROR(100*_xlfn.IFNA(VLOOKUP($B218,KviZDarije3!$A$1:$N$1000, 7, 0), 0)/'TOP SCORES'!D$6,0)</f>
        <v>0</v>
      </c>
      <c r="G218" s="14">
        <f>IFERROR(100*_xlfn.IFNA(VLOOKUP($B218,KviZDarije4!$A$1:$N$1000, 7, 0), 0)/'TOP SCORES'!E$6,0)</f>
        <v>20</v>
      </c>
      <c r="H218" s="14">
        <f>IFERROR(100*_xlfn.IFNA(VLOOKUP($B218,KviZDarije5!$A$1:$N$1000, 7, 0), 0)/'TOP SCORES'!F$6,0)</f>
        <v>0</v>
      </c>
      <c r="I218" s="14">
        <f>IFERROR(100*_xlfn.IFNA(VLOOKUP($B218,KviZDarije6!$A$1:$N$1000, 7, 0), 0)/'TOP SCORES'!G$6,0)</f>
        <v>0</v>
      </c>
      <c r="J218" s="14">
        <f>IFERROR(100*_xlfn.IFNA(VLOOKUP($B218,KviZDarije7!$A$1:$N$999, 7, 0), 0)/'TOP SCORES'!H$6,0)</f>
        <v>0</v>
      </c>
      <c r="K218" s="14">
        <f>IFERROR(100*_xlfn.IFNA(VLOOKUP($B218,KviZDarije8!$A$1:$N$1000, 7, 0), 0)/'TOP SCORES'!I$6,0)</f>
        <v>0</v>
      </c>
      <c r="L218" s="14">
        <f>IFERROR(100*_xlfn.IFNA(VLOOKUP($B218,KviZDarije9!$A$1:$N$1000, 7, 0), 0)/'TOP SCORES'!J$6,0)</f>
        <v>0</v>
      </c>
      <c r="M218" s="14">
        <f>IFERROR(100*_xlfn.IFNA(VLOOKUP($B218,KviZDarije10!$A$1:$N$1000, 7, 0), 0)/'TOP SCORES'!K$6,0)</f>
        <v>0</v>
      </c>
      <c r="N218" s="14">
        <f>IFERROR(100*_xlfn.IFNA(VLOOKUP($B218,KviZDarije11!$A$1:$N$1000, 7, 0), 0)/'TOP SCORES'!L$6,0)</f>
        <v>0</v>
      </c>
    </row>
    <row r="219" spans="1:14">
      <c r="A219" s="17">
        <f ca="1">RANK(C219,C$2:C$997)</f>
        <v>213</v>
      </c>
      <c r="B219" s="71" t="s">
        <v>318</v>
      </c>
      <c r="C219" s="15" cm="1">
        <f t="array" aca="1" ref="C219" ca="1">SUM(LARGE(D219:N219,ROW(INDIRECT("1:8"))))</f>
        <v>20</v>
      </c>
      <c r="D219" s="14">
        <f>IFERROR(100*_xlfn.IFNA(VLOOKUP($B219,KviZDarije1!$A$1:$N$1000, 7, 0), 0)/'TOP SCORES'!B$6,0)</f>
        <v>0</v>
      </c>
      <c r="E219" s="14">
        <f>IFERROR(100*_xlfn.IFNA(VLOOKUP($B219,KviZDarije2!$A$1:$N$1000, 7, 0), 0)/'TOP SCORES'!C$6,0)</f>
        <v>0</v>
      </c>
      <c r="F219" s="14">
        <f>IFERROR(100*_xlfn.IFNA(VLOOKUP($B219,KviZDarije3!$A$1:$N$1000, 7, 0), 0)/'TOP SCORES'!D$6,0)</f>
        <v>0</v>
      </c>
      <c r="G219" s="14">
        <f>IFERROR(100*_xlfn.IFNA(VLOOKUP($B219,KviZDarije4!$A$1:$N$1000, 7, 0), 0)/'TOP SCORES'!E$6,0)</f>
        <v>0</v>
      </c>
      <c r="H219" s="14">
        <f>IFERROR(100*_xlfn.IFNA(VLOOKUP($B219,KviZDarije5!$A$1:$N$1000, 7, 0), 0)/'TOP SCORES'!F$6,0)</f>
        <v>0</v>
      </c>
      <c r="I219" s="14">
        <f>IFERROR(100*_xlfn.IFNA(VLOOKUP($B219,KviZDarije6!$A$1:$N$1000, 7, 0), 0)/'TOP SCORES'!G$6,0)</f>
        <v>0</v>
      </c>
      <c r="J219" s="14">
        <f>IFERROR(100*_xlfn.IFNA(VLOOKUP($B219,KviZDarije7!$A$1:$N$999, 7, 0), 0)/'TOP SCORES'!H$6,0)</f>
        <v>0</v>
      </c>
      <c r="K219" s="14">
        <f>IFERROR(100*_xlfn.IFNA(VLOOKUP($B219,KviZDarije8!$A$1:$N$1000, 7, 0), 0)/'TOP SCORES'!I$6,0)</f>
        <v>0</v>
      </c>
      <c r="L219" s="14">
        <f>IFERROR(100*_xlfn.IFNA(VLOOKUP($B219,KviZDarije9!$A$1:$N$1000, 7, 0), 0)/'TOP SCORES'!J$6,0)</f>
        <v>0</v>
      </c>
      <c r="M219" s="14">
        <f>IFERROR(100*_xlfn.IFNA(VLOOKUP($B219,KviZDarije10!$A$1:$N$1000, 7, 0), 0)/'TOP SCORES'!K$6,0)</f>
        <v>20</v>
      </c>
      <c r="N219" s="14">
        <f>IFERROR(100*_xlfn.IFNA(VLOOKUP($B219,KviZDarije11!$A$1:$N$1000, 7, 0), 0)/'TOP SCORES'!L$6,0)</f>
        <v>0</v>
      </c>
    </row>
    <row r="220" spans="1:14">
      <c r="A220" s="17">
        <f ca="1">RANK(C220,C$2:C$997)</f>
        <v>213</v>
      </c>
      <c r="B220" s="71" t="s">
        <v>314</v>
      </c>
      <c r="C220" s="15" cm="1">
        <f t="array" aca="1" ref="C220" ca="1">SUM(LARGE(D220:N220,ROW(INDIRECT("1:8"))))</f>
        <v>20</v>
      </c>
      <c r="D220" s="14">
        <f>IFERROR(100*_xlfn.IFNA(VLOOKUP($B220,KviZDarije1!$A$1:$N$1000, 7, 0), 0)/'TOP SCORES'!B$6,0)</f>
        <v>0</v>
      </c>
      <c r="E220" s="14">
        <f>IFERROR(100*_xlfn.IFNA(VLOOKUP($B220,KviZDarije2!$A$1:$N$1000, 7, 0), 0)/'TOP SCORES'!C$6,0)</f>
        <v>0</v>
      </c>
      <c r="F220" s="14">
        <f>IFERROR(100*_xlfn.IFNA(VLOOKUP($B220,KviZDarije3!$A$1:$N$1000, 7, 0), 0)/'TOP SCORES'!D$6,0)</f>
        <v>0</v>
      </c>
      <c r="G220" s="14">
        <f>IFERROR(100*_xlfn.IFNA(VLOOKUP($B220,KviZDarije4!$A$1:$N$1000, 7, 0), 0)/'TOP SCORES'!E$6,0)</f>
        <v>0</v>
      </c>
      <c r="H220" s="14">
        <f>IFERROR(100*_xlfn.IFNA(VLOOKUP($B220,KviZDarije5!$A$1:$N$1000, 7, 0), 0)/'TOP SCORES'!F$6,0)</f>
        <v>0</v>
      </c>
      <c r="I220" s="14">
        <f>IFERROR(100*_xlfn.IFNA(VLOOKUP($B220,KviZDarije6!$A$1:$N$1000, 7, 0), 0)/'TOP SCORES'!G$6,0)</f>
        <v>0</v>
      </c>
      <c r="J220" s="14">
        <f>IFERROR(100*_xlfn.IFNA(VLOOKUP($B220,KviZDarije7!$A$1:$N$999, 7, 0), 0)/'TOP SCORES'!H$6,0)</f>
        <v>0</v>
      </c>
      <c r="K220" s="14">
        <f>IFERROR(100*_xlfn.IFNA(VLOOKUP($B220,KviZDarije8!$A$1:$N$1000, 7, 0), 0)/'TOP SCORES'!I$6,0)</f>
        <v>0</v>
      </c>
      <c r="L220" s="14">
        <f>IFERROR(100*_xlfn.IFNA(VLOOKUP($B220,KviZDarije9!$A$1:$N$1000, 7, 0), 0)/'TOP SCORES'!J$6,0)</f>
        <v>0</v>
      </c>
      <c r="M220" s="14">
        <f>IFERROR(100*_xlfn.IFNA(VLOOKUP($B220,KviZDarije10!$A$1:$N$1000, 7, 0), 0)/'TOP SCORES'!K$6,0)</f>
        <v>20</v>
      </c>
      <c r="N220" s="14">
        <f>IFERROR(100*_xlfn.IFNA(VLOOKUP($B220,KviZDarije11!$A$1:$N$1000, 7, 0), 0)/'TOP SCORES'!L$6,0)</f>
        <v>0</v>
      </c>
    </row>
    <row r="221" spans="1:14">
      <c r="A221" s="17">
        <f ca="1">RANK(C221,C$2:C$997)</f>
        <v>220</v>
      </c>
      <c r="B221" s="71" t="s">
        <v>279</v>
      </c>
      <c r="C221" s="15" cm="1">
        <f t="array" aca="1" ref="C221" ca="1">SUM(LARGE(D221:N221,ROW(INDIRECT("1:8"))))</f>
        <v>19.090909090909093</v>
      </c>
      <c r="D221" s="14">
        <f>IFERROR(100*_xlfn.IFNA(VLOOKUP($B221,KviZDarije1!$A$1:$N$1000, 7, 0), 0)/'TOP SCORES'!B$6,0)</f>
        <v>0</v>
      </c>
      <c r="E221" s="14">
        <f>IFERROR(100*_xlfn.IFNA(VLOOKUP($B221,KviZDarije2!$A$1:$N$1000, 7, 0), 0)/'TOP SCORES'!C$6,0)</f>
        <v>0</v>
      </c>
      <c r="F221" s="14">
        <f>IFERROR(100*_xlfn.IFNA(VLOOKUP($B221,KviZDarije3!$A$1:$N$1000, 7, 0), 0)/'TOP SCORES'!D$6,0)</f>
        <v>0</v>
      </c>
      <c r="G221" s="14">
        <f>IFERROR(100*_xlfn.IFNA(VLOOKUP($B221,KviZDarije4!$A$1:$N$1000, 7, 0), 0)/'TOP SCORES'!E$6,0)</f>
        <v>0</v>
      </c>
      <c r="H221" s="14">
        <f>IFERROR(100*_xlfn.IFNA(VLOOKUP($B221,KviZDarije5!$A$1:$N$1000, 7, 0), 0)/'TOP SCORES'!F$6,0)</f>
        <v>10</v>
      </c>
      <c r="I221" s="14">
        <f>IFERROR(100*_xlfn.IFNA(VLOOKUP($B221,KviZDarije6!$A$1:$N$1000, 7, 0), 0)/'TOP SCORES'!G$6,0)</f>
        <v>0</v>
      </c>
      <c r="J221" s="14">
        <f>IFERROR(100*_xlfn.IFNA(VLOOKUP($B221,KviZDarije7!$A$1:$N$999, 7, 0), 0)/'TOP SCORES'!H$6,0)</f>
        <v>0</v>
      </c>
      <c r="K221" s="14">
        <f>IFERROR(100*_xlfn.IFNA(VLOOKUP($B221,KviZDarije8!$A$1:$N$1000, 7, 0), 0)/'TOP SCORES'!I$6,0)</f>
        <v>0</v>
      </c>
      <c r="L221" s="14">
        <f>IFERROR(100*_xlfn.IFNA(VLOOKUP($B221,KviZDarije9!$A$1:$N$1000, 7, 0), 0)/'TOP SCORES'!J$6,0)</f>
        <v>9.0909090909090917</v>
      </c>
      <c r="M221" s="14">
        <f>IFERROR(100*_xlfn.IFNA(VLOOKUP($B221,KviZDarije10!$A$1:$N$1000, 7, 0), 0)/'TOP SCORES'!K$6,0)</f>
        <v>0</v>
      </c>
      <c r="N221" s="14">
        <f>IFERROR(100*_xlfn.IFNA(VLOOKUP($B221,KviZDarije11!$A$1:$N$1000, 7, 0), 0)/'TOP SCORES'!L$6,0)</f>
        <v>0</v>
      </c>
    </row>
    <row r="222" spans="1:14">
      <c r="A222" s="17">
        <f ca="1">RANK(C222,C$2:C$997)</f>
        <v>221</v>
      </c>
      <c r="B222" s="12" t="s">
        <v>219</v>
      </c>
      <c r="C222" s="15" cm="1">
        <f t="array" aca="1" ref="C222" ca="1">SUM(LARGE(D222:N222,ROW(INDIRECT("1:8"))))</f>
        <v>18.181818181818183</v>
      </c>
      <c r="D222" s="14">
        <f>IFERROR(100*_xlfn.IFNA(VLOOKUP($B222,KviZDarije1!$A$1:$N$1000, 7, 0), 0)/'TOP SCORES'!B$6,0)</f>
        <v>0</v>
      </c>
      <c r="E222" s="14">
        <f>IFERROR(100*_xlfn.IFNA(VLOOKUP($B222,KviZDarije2!$A$1:$N$1000, 7, 0), 0)/'TOP SCORES'!C$6,0)</f>
        <v>18.181818181818183</v>
      </c>
      <c r="F222" s="14">
        <f>IFERROR(100*_xlfn.IFNA(VLOOKUP($B222,KviZDarije3!$A$1:$N$1000, 7, 0), 0)/'TOP SCORES'!D$6,0)</f>
        <v>0</v>
      </c>
      <c r="G222" s="14">
        <f>IFERROR(100*_xlfn.IFNA(VLOOKUP($B222,KviZDarije4!$A$1:$N$1000, 7, 0), 0)/'TOP SCORES'!E$6,0)</f>
        <v>0</v>
      </c>
      <c r="H222" s="14">
        <f>IFERROR(100*_xlfn.IFNA(VLOOKUP($B222,KviZDarije5!$A$1:$N$1000, 7, 0), 0)/'TOP SCORES'!F$6,0)</f>
        <v>0</v>
      </c>
      <c r="I222" s="14">
        <f>IFERROR(100*_xlfn.IFNA(VLOOKUP($B222,KviZDarije6!$A$1:$N$1000, 7, 0), 0)/'TOP SCORES'!G$6,0)</f>
        <v>0</v>
      </c>
      <c r="J222" s="14">
        <f>IFERROR(100*_xlfn.IFNA(VLOOKUP($B222,KviZDarije7!$A$1:$N$999, 7, 0), 0)/'TOP SCORES'!H$6,0)</f>
        <v>0</v>
      </c>
      <c r="K222" s="14">
        <f>IFERROR(100*_xlfn.IFNA(VLOOKUP($B222,KviZDarije8!$A$1:$N$1000, 7, 0), 0)/'TOP SCORES'!I$6,0)</f>
        <v>0</v>
      </c>
      <c r="L222" s="14">
        <f>IFERROR(100*_xlfn.IFNA(VLOOKUP($B222,KviZDarije9!$A$1:$N$1000, 7, 0), 0)/'TOP SCORES'!J$6,0)</f>
        <v>0</v>
      </c>
      <c r="M222" s="14">
        <f>IFERROR(100*_xlfn.IFNA(VLOOKUP($B222,KviZDarije10!$A$1:$N$1000, 7, 0), 0)/'TOP SCORES'!K$6,0)</f>
        <v>0</v>
      </c>
      <c r="N222" s="14">
        <f>IFERROR(100*_xlfn.IFNA(VLOOKUP($B222,KviZDarije11!$A$1:$N$1000, 7, 0), 0)/'TOP SCORES'!L$6,0)</f>
        <v>0</v>
      </c>
    </row>
    <row r="223" spans="1:14">
      <c r="A223" s="17">
        <f ca="1">RANK(C223,C$2:C$997)</f>
        <v>221</v>
      </c>
      <c r="B223" s="12" t="s">
        <v>242</v>
      </c>
      <c r="C223" s="15" cm="1">
        <f t="array" aca="1" ref="C223" ca="1">SUM(LARGE(D223:N223,ROW(INDIRECT("1:8"))))</f>
        <v>18.181818181818183</v>
      </c>
      <c r="D223" s="14">
        <f>IFERROR(100*_xlfn.IFNA(VLOOKUP($B223,KviZDarije1!$A$1:$N$1000, 7, 0), 0)/'TOP SCORES'!B$6,0)</f>
        <v>0</v>
      </c>
      <c r="E223" s="14">
        <f>IFERROR(100*_xlfn.IFNA(VLOOKUP($B223,KviZDarije2!$A$1:$N$1000, 7, 0), 0)/'TOP SCORES'!C$6,0)</f>
        <v>0</v>
      </c>
      <c r="F223" s="14">
        <f>IFERROR(100*_xlfn.IFNA(VLOOKUP($B223,KviZDarije3!$A$1:$N$1000, 7, 0), 0)/'TOP SCORES'!D$6,0)</f>
        <v>18.181818181818183</v>
      </c>
      <c r="G223" s="14">
        <f>IFERROR(100*_xlfn.IFNA(VLOOKUP($B223,KviZDarije4!$A$1:$N$1000, 7, 0), 0)/'TOP SCORES'!E$6,0)</f>
        <v>0</v>
      </c>
      <c r="H223" s="14">
        <f>IFERROR(100*_xlfn.IFNA(VLOOKUP($B223,KviZDarije5!$A$1:$N$1000, 7, 0), 0)/'TOP SCORES'!F$6,0)</f>
        <v>0</v>
      </c>
      <c r="I223" s="14">
        <f>IFERROR(100*_xlfn.IFNA(VLOOKUP($B223,KviZDarije6!$A$1:$N$1000, 7, 0), 0)/'TOP SCORES'!G$6,0)</f>
        <v>0</v>
      </c>
      <c r="J223" s="14">
        <f>IFERROR(100*_xlfn.IFNA(VLOOKUP($B223,KviZDarije7!$A$1:$N$999, 7, 0), 0)/'TOP SCORES'!H$6,0)</f>
        <v>0</v>
      </c>
      <c r="K223" s="14">
        <f>IFERROR(100*_xlfn.IFNA(VLOOKUP($B223,KviZDarije8!$A$1:$N$1000, 7, 0), 0)/'TOP SCORES'!I$6,0)</f>
        <v>0</v>
      </c>
      <c r="L223" s="14">
        <f>IFERROR(100*_xlfn.IFNA(VLOOKUP($B223,KviZDarije9!$A$1:$N$1000, 7, 0), 0)/'TOP SCORES'!J$6,0)</f>
        <v>0</v>
      </c>
      <c r="M223" s="14">
        <f>IFERROR(100*_xlfn.IFNA(VLOOKUP($B223,KviZDarije10!$A$1:$N$1000, 7, 0), 0)/'TOP SCORES'!K$6,0)</f>
        <v>0</v>
      </c>
      <c r="N223" s="14">
        <f>IFERROR(100*_xlfn.IFNA(VLOOKUP($B223,KviZDarije11!$A$1:$N$1000, 7, 0), 0)/'TOP SCORES'!L$6,0)</f>
        <v>0</v>
      </c>
    </row>
    <row r="224" spans="1:14">
      <c r="A224" s="17">
        <f ca="1">RANK(C224,C$2:C$997)</f>
        <v>221</v>
      </c>
      <c r="B224" s="12" t="s">
        <v>138</v>
      </c>
      <c r="C224" s="15" cm="1">
        <f t="array" aca="1" ref="C224" ca="1">SUM(LARGE(D224:N224,ROW(INDIRECT("1:8"))))</f>
        <v>18.181818181818183</v>
      </c>
      <c r="D224" s="14">
        <f>IFERROR(100*_xlfn.IFNA(VLOOKUP($B224,KviZDarije1!$A$1:$N$1000, 7, 0), 0)/'TOP SCORES'!B$6,0)</f>
        <v>0</v>
      </c>
      <c r="E224" s="14">
        <f>IFERROR(100*_xlfn.IFNA(VLOOKUP($B224,KviZDarije2!$A$1:$N$1000, 7, 0), 0)/'TOP SCORES'!C$6,0)</f>
        <v>0</v>
      </c>
      <c r="F224" s="14">
        <f>IFERROR(100*_xlfn.IFNA(VLOOKUP($B224,KviZDarije3!$A$1:$N$1000, 7, 0), 0)/'TOP SCORES'!D$6,0)</f>
        <v>18.181818181818183</v>
      </c>
      <c r="G224" s="14">
        <f>IFERROR(100*_xlfn.IFNA(VLOOKUP($B224,KviZDarije4!$A$1:$N$1000, 7, 0), 0)/'TOP SCORES'!E$6,0)</f>
        <v>0</v>
      </c>
      <c r="H224" s="14">
        <f>IFERROR(100*_xlfn.IFNA(VLOOKUP($B224,KviZDarije5!$A$1:$N$1000, 7, 0), 0)/'TOP SCORES'!F$6,0)</f>
        <v>0</v>
      </c>
      <c r="I224" s="14">
        <f>IFERROR(100*_xlfn.IFNA(VLOOKUP($B224,KviZDarije6!$A$1:$N$1000, 7, 0), 0)/'TOP SCORES'!G$6,0)</f>
        <v>0</v>
      </c>
      <c r="J224" s="14">
        <f>IFERROR(100*_xlfn.IFNA(VLOOKUP($B224,KviZDarije7!$A$1:$N$999, 7, 0), 0)/'TOP SCORES'!H$6,0)</f>
        <v>0</v>
      </c>
      <c r="K224" s="14">
        <f>IFERROR(100*_xlfn.IFNA(VLOOKUP($B224,KviZDarije8!$A$1:$N$1000, 7, 0), 0)/'TOP SCORES'!I$6,0)</f>
        <v>0</v>
      </c>
      <c r="L224" s="14">
        <f>IFERROR(100*_xlfn.IFNA(VLOOKUP($B224,KviZDarije9!$A$1:$N$1000, 7, 0), 0)/'TOP SCORES'!J$6,0)</f>
        <v>0</v>
      </c>
      <c r="M224" s="14">
        <f>IFERROR(100*_xlfn.IFNA(VLOOKUP($B224,KviZDarije10!$A$1:$N$1000, 7, 0), 0)/'TOP SCORES'!K$6,0)</f>
        <v>0</v>
      </c>
      <c r="N224" s="14">
        <f>IFERROR(100*_xlfn.IFNA(VLOOKUP($B224,KviZDarije11!$A$1:$N$1000, 7, 0), 0)/'TOP SCORES'!L$6,0)</f>
        <v>0</v>
      </c>
    </row>
    <row r="225" spans="1:14">
      <c r="A225" s="17">
        <f ca="1">RANK(C225,C$2:C$997)</f>
        <v>224</v>
      </c>
      <c r="B225" s="40" t="s">
        <v>288</v>
      </c>
      <c r="C225" s="15" cm="1">
        <f t="array" aca="1" ref="C225" ca="1">SUM(LARGE(D225:N225,ROW(INDIRECT("1:8"))))</f>
        <v>11.111111111111111</v>
      </c>
      <c r="D225" s="14">
        <f>IFERROR(100*_xlfn.IFNA(VLOOKUP($B225,KviZDarije1!$A$1:$N$1000, 7, 0), 0)/'TOP SCORES'!B$6,0)</f>
        <v>0</v>
      </c>
      <c r="E225" s="14">
        <f>IFERROR(100*_xlfn.IFNA(VLOOKUP($B225,KviZDarije2!$A$1:$N$1000, 7, 0), 0)/'TOP SCORES'!C$6,0)</f>
        <v>0</v>
      </c>
      <c r="F225" s="14">
        <f>IFERROR(100*_xlfn.IFNA(VLOOKUP($B225,KviZDarije3!$A$1:$N$1000, 7, 0), 0)/'TOP SCORES'!D$6,0)</f>
        <v>0</v>
      </c>
      <c r="G225" s="14">
        <f>IFERROR(100*_xlfn.IFNA(VLOOKUP($B225,KviZDarije4!$A$1:$N$1000, 7, 0), 0)/'TOP SCORES'!E$6,0)</f>
        <v>0</v>
      </c>
      <c r="H225" s="14">
        <f>IFERROR(100*_xlfn.IFNA(VLOOKUP($B225,KviZDarije5!$A$1:$N$1000, 7, 0), 0)/'TOP SCORES'!F$6,0)</f>
        <v>0</v>
      </c>
      <c r="I225" s="14">
        <f>IFERROR(100*_xlfn.IFNA(VLOOKUP($B225,KviZDarije6!$A$1:$N$1000, 7, 0), 0)/'TOP SCORES'!G$6,0)</f>
        <v>11.111111111111111</v>
      </c>
      <c r="J225" s="14">
        <f>IFERROR(100*_xlfn.IFNA(VLOOKUP($B225,KviZDarije7!$A$1:$N$999, 7, 0), 0)/'TOP SCORES'!H$6,0)</f>
        <v>0</v>
      </c>
      <c r="K225" s="14">
        <f>IFERROR(100*_xlfn.IFNA(VLOOKUP($B225,KviZDarije8!$A$1:$N$1000, 7, 0), 0)/'TOP SCORES'!I$6,0)</f>
        <v>0</v>
      </c>
      <c r="L225" s="14">
        <f>IFERROR(100*_xlfn.IFNA(VLOOKUP($B225,KviZDarije9!$A$1:$N$1000, 7, 0), 0)/'TOP SCORES'!J$6,0)</f>
        <v>0</v>
      </c>
      <c r="M225" s="14">
        <f>IFERROR(100*_xlfn.IFNA(VLOOKUP($B225,KviZDarije10!$A$1:$N$1000, 7, 0), 0)/'TOP SCORES'!K$6,0)</f>
        <v>0</v>
      </c>
      <c r="N225" s="14">
        <f>IFERROR(100*_xlfn.IFNA(VLOOKUP($B225,KviZDarije11!$A$1:$N$1000, 7, 0), 0)/'TOP SCORES'!L$6,0)</f>
        <v>0</v>
      </c>
    </row>
    <row r="226" spans="1:14">
      <c r="A226" s="17">
        <f ca="1">RANK(C226,C$2:C$997)</f>
        <v>225</v>
      </c>
      <c r="B226" s="35" t="s">
        <v>264</v>
      </c>
      <c r="C226" s="15" cm="1">
        <f t="array" aca="1" ref="C226" ca="1">SUM(LARGE(D226:N226,ROW(INDIRECT("1:8"))))</f>
        <v>10</v>
      </c>
      <c r="D226" s="14">
        <f>IFERROR(100*_xlfn.IFNA(VLOOKUP($B226,KviZDarije1!$A$1:$N$1000, 7, 0), 0)/'TOP SCORES'!B$6,0)</f>
        <v>0</v>
      </c>
      <c r="E226" s="14">
        <f>IFERROR(100*_xlfn.IFNA(VLOOKUP($B226,KviZDarije2!$A$1:$N$1000, 7, 0), 0)/'TOP SCORES'!C$6,0)</f>
        <v>0</v>
      </c>
      <c r="F226" s="14">
        <f>IFERROR(100*_xlfn.IFNA(VLOOKUP($B226,KviZDarije3!$A$1:$N$1000, 7, 0), 0)/'TOP SCORES'!D$6,0)</f>
        <v>0</v>
      </c>
      <c r="G226" s="14">
        <f>IFERROR(100*_xlfn.IFNA(VLOOKUP($B226,KviZDarije4!$A$1:$N$1000, 7, 0), 0)/'TOP SCORES'!E$6,0)</f>
        <v>10</v>
      </c>
      <c r="H226" s="14">
        <f>IFERROR(100*_xlfn.IFNA(VLOOKUP($B226,KviZDarije5!$A$1:$N$1000, 7, 0), 0)/'TOP SCORES'!F$6,0)</f>
        <v>0</v>
      </c>
      <c r="I226" s="14">
        <f>IFERROR(100*_xlfn.IFNA(VLOOKUP($B226,KviZDarije6!$A$1:$N$1000, 7, 0), 0)/'TOP SCORES'!G$6,0)</f>
        <v>0</v>
      </c>
      <c r="J226" s="14">
        <f>IFERROR(100*_xlfn.IFNA(VLOOKUP($B226,KviZDarije7!$A$1:$N$999, 7, 0), 0)/'TOP SCORES'!H$6,0)</f>
        <v>0</v>
      </c>
      <c r="K226" s="14">
        <f>IFERROR(100*_xlfn.IFNA(VLOOKUP($B226,KviZDarije8!$A$1:$N$1000, 7, 0), 0)/'TOP SCORES'!I$6,0)</f>
        <v>0</v>
      </c>
      <c r="L226" s="14">
        <f>IFERROR(100*_xlfn.IFNA(VLOOKUP($B226,KviZDarije9!$A$1:$N$1000, 7, 0), 0)/'TOP SCORES'!J$6,0)</f>
        <v>0</v>
      </c>
      <c r="M226" s="14">
        <f>IFERROR(100*_xlfn.IFNA(VLOOKUP($B226,KviZDarije10!$A$1:$N$1000, 7, 0), 0)/'TOP SCORES'!K$6,0)</f>
        <v>0</v>
      </c>
      <c r="N226" s="14">
        <f>IFERROR(100*_xlfn.IFNA(VLOOKUP($B226,KviZDarije11!$A$1:$N$1000, 7, 0), 0)/'TOP SCORES'!L$6,0)</f>
        <v>0</v>
      </c>
    </row>
    <row r="227" spans="1:14">
      <c r="A227" s="17">
        <f ca="1">RANK(C227,C$2:C$997)</f>
        <v>225</v>
      </c>
      <c r="B227" s="35" t="s">
        <v>270</v>
      </c>
      <c r="C227" s="15" cm="1">
        <f t="array" aca="1" ref="C227" ca="1">SUM(LARGE(D227:N227,ROW(INDIRECT("1:8"))))</f>
        <v>10</v>
      </c>
      <c r="D227" s="14">
        <f>IFERROR(100*_xlfn.IFNA(VLOOKUP($B227,KviZDarije1!$A$1:$N$1000, 7, 0), 0)/'TOP SCORES'!B$6,0)</f>
        <v>0</v>
      </c>
      <c r="E227" s="14">
        <f>IFERROR(100*_xlfn.IFNA(VLOOKUP($B227,KviZDarije2!$A$1:$N$1000, 7, 0), 0)/'TOP SCORES'!C$6,0)</f>
        <v>0</v>
      </c>
      <c r="F227" s="14">
        <f>IFERROR(100*_xlfn.IFNA(VLOOKUP($B227,KviZDarije3!$A$1:$N$1000, 7, 0), 0)/'TOP SCORES'!D$6,0)</f>
        <v>0</v>
      </c>
      <c r="G227" s="14">
        <f>IFERROR(100*_xlfn.IFNA(VLOOKUP($B227,KviZDarije4!$A$1:$N$1000, 7, 0), 0)/'TOP SCORES'!E$6,0)</f>
        <v>10</v>
      </c>
      <c r="H227" s="14">
        <f>IFERROR(100*_xlfn.IFNA(VLOOKUP($B227,KviZDarije5!$A$1:$N$1000, 7, 0), 0)/'TOP SCORES'!F$6,0)</f>
        <v>0</v>
      </c>
      <c r="I227" s="14">
        <f>IFERROR(100*_xlfn.IFNA(VLOOKUP($B227,KviZDarije6!$A$1:$N$1000, 7, 0), 0)/'TOP SCORES'!G$6,0)</f>
        <v>0</v>
      </c>
      <c r="J227" s="14">
        <f>IFERROR(100*_xlfn.IFNA(VLOOKUP($B227,KviZDarije7!$A$1:$N$999, 7, 0), 0)/'TOP SCORES'!H$6,0)</f>
        <v>0</v>
      </c>
      <c r="K227" s="14">
        <f>IFERROR(100*_xlfn.IFNA(VLOOKUP($B227,KviZDarije8!$A$1:$N$1000, 7, 0), 0)/'TOP SCORES'!I$6,0)</f>
        <v>0</v>
      </c>
      <c r="L227" s="14">
        <f>IFERROR(100*_xlfn.IFNA(VLOOKUP($B227,KviZDarije9!$A$1:$N$1000, 7, 0), 0)/'TOP SCORES'!J$6,0)</f>
        <v>0</v>
      </c>
      <c r="M227" s="14">
        <f>IFERROR(100*_xlfn.IFNA(VLOOKUP($B227,KviZDarije10!$A$1:$N$1000, 7, 0), 0)/'TOP SCORES'!K$6,0)</f>
        <v>0</v>
      </c>
      <c r="N227" s="14">
        <f>IFERROR(100*_xlfn.IFNA(VLOOKUP($B227,KviZDarije11!$A$1:$N$1000, 7, 0), 0)/'TOP SCORES'!L$6,0)</f>
        <v>0</v>
      </c>
    </row>
    <row r="228" spans="1:14">
      <c r="A228" s="17">
        <f ca="1">RANK(C228,C$2:C$997)</f>
        <v>228</v>
      </c>
      <c r="B228" s="12" t="s">
        <v>239</v>
      </c>
      <c r="C228" s="15" cm="1">
        <f t="array" aca="1" ref="C228" ca="1">SUM(LARGE(D228:N228,ROW(INDIRECT("1:8"))))</f>
        <v>9.0909090909090917</v>
      </c>
      <c r="D228" s="14">
        <f>IFERROR(100*_xlfn.IFNA(VLOOKUP($B228,KviZDarije1!$A$1:$N$1000, 7, 0), 0)/'TOP SCORES'!B$6,0)</f>
        <v>0</v>
      </c>
      <c r="E228" s="14">
        <f>IFERROR(100*_xlfn.IFNA(VLOOKUP($B228,KviZDarije2!$A$1:$N$1000, 7, 0), 0)/'TOP SCORES'!C$6,0)</f>
        <v>0</v>
      </c>
      <c r="F228" s="14">
        <f>IFERROR(100*_xlfn.IFNA(VLOOKUP($B228,KviZDarije3!$A$1:$N$1000, 7, 0), 0)/'TOP SCORES'!D$6,0)</f>
        <v>9.0909090909090917</v>
      </c>
      <c r="G228" s="14">
        <f>IFERROR(100*_xlfn.IFNA(VLOOKUP($B228,KviZDarije4!$A$1:$N$1000, 7, 0), 0)/'TOP SCORES'!E$6,0)</f>
        <v>0</v>
      </c>
      <c r="H228" s="14">
        <f>IFERROR(100*_xlfn.IFNA(VLOOKUP($B228,KviZDarije5!$A$1:$N$1000, 7, 0), 0)/'TOP SCORES'!F$6,0)</f>
        <v>0</v>
      </c>
      <c r="I228" s="14">
        <f>IFERROR(100*_xlfn.IFNA(VLOOKUP($B228,KviZDarije6!$A$1:$N$1000, 7, 0), 0)/'TOP SCORES'!G$6,0)</f>
        <v>0</v>
      </c>
      <c r="J228" s="14">
        <f>IFERROR(100*_xlfn.IFNA(VLOOKUP($B228,KviZDarije7!$A$1:$N$999, 7, 0), 0)/'TOP SCORES'!H$6,0)</f>
        <v>0</v>
      </c>
      <c r="K228" s="14">
        <f>IFERROR(100*_xlfn.IFNA(VLOOKUP($B228,KviZDarije8!$A$1:$N$1000, 7, 0), 0)/'TOP SCORES'!I$6,0)</f>
        <v>0</v>
      </c>
      <c r="L228" s="14">
        <f>IFERROR(100*_xlfn.IFNA(VLOOKUP($B228,KviZDarije9!$A$1:$N$1000, 7, 0), 0)/'TOP SCORES'!J$6,0)</f>
        <v>0</v>
      </c>
      <c r="M228" s="14">
        <f>IFERROR(100*_xlfn.IFNA(VLOOKUP($B228,KviZDarije10!$A$1:$N$1000, 7, 0), 0)/'TOP SCORES'!K$6,0)</f>
        <v>0</v>
      </c>
      <c r="N228" s="14">
        <f>IFERROR(100*_xlfn.IFNA(VLOOKUP($B228,KviZDarije11!$A$1:$N$1000, 7, 0), 0)/'TOP SCORES'!L$6,0)</f>
        <v>0</v>
      </c>
    </row>
    <row r="229" spans="1:14">
      <c r="A229" s="17">
        <f ca="1">RANK(C229,C$2:C$997)</f>
        <v>228</v>
      </c>
      <c r="B229" s="12" t="s">
        <v>224</v>
      </c>
      <c r="C229" s="15" cm="1">
        <f t="array" aca="1" ref="C229" ca="1">SUM(LARGE(D229:N229,ROW(INDIRECT("1:8"))))</f>
        <v>9.0909090909090917</v>
      </c>
      <c r="D229" s="14">
        <f>IFERROR(100*_xlfn.IFNA(VLOOKUP($B229,KviZDarije1!$A$1:$N$1000, 7, 0), 0)/'TOP SCORES'!B$6,0)</f>
        <v>0</v>
      </c>
      <c r="E229" s="14">
        <f>IFERROR(100*_xlfn.IFNA(VLOOKUP($B229,KviZDarije2!$A$1:$N$1000, 7, 0), 0)/'TOP SCORES'!C$6,0)</f>
        <v>9.0909090909090917</v>
      </c>
      <c r="F229" s="14">
        <f>IFERROR(100*_xlfn.IFNA(VLOOKUP($B229,KviZDarije3!$A$1:$N$1000, 7, 0), 0)/'TOP SCORES'!D$6,0)</f>
        <v>0</v>
      </c>
      <c r="G229" s="14">
        <f>IFERROR(100*_xlfn.IFNA(VLOOKUP($B229,KviZDarije4!$A$1:$N$1000, 7, 0), 0)/'TOP SCORES'!E$6,0)</f>
        <v>0</v>
      </c>
      <c r="H229" s="14">
        <f>IFERROR(100*_xlfn.IFNA(VLOOKUP($B229,KviZDarije5!$A$1:$N$1000, 7, 0), 0)/'TOP SCORES'!F$6,0)</f>
        <v>0</v>
      </c>
      <c r="I229" s="14">
        <f>IFERROR(100*_xlfn.IFNA(VLOOKUP($B229,KviZDarije6!$A$1:$N$1000, 7, 0), 0)/'TOP SCORES'!G$6,0)</f>
        <v>0</v>
      </c>
      <c r="J229" s="14">
        <f>IFERROR(100*_xlfn.IFNA(VLOOKUP($B229,KviZDarije7!$A$1:$N$999, 7, 0), 0)/'TOP SCORES'!H$6,0)</f>
        <v>0</v>
      </c>
      <c r="K229" s="14">
        <f>IFERROR(100*_xlfn.IFNA(VLOOKUP($B229,KviZDarije8!$A$1:$N$1000, 7, 0), 0)/'TOP SCORES'!I$6,0)</f>
        <v>0</v>
      </c>
      <c r="L229" s="14">
        <f>IFERROR(100*_xlfn.IFNA(VLOOKUP($B229,KviZDarije9!$A$1:$N$1000, 7, 0), 0)/'TOP SCORES'!J$6,0)</f>
        <v>0</v>
      </c>
      <c r="M229" s="14">
        <f>IFERROR(100*_xlfn.IFNA(VLOOKUP($B229,KviZDarije10!$A$1:$N$1000, 7, 0), 0)/'TOP SCORES'!K$6,0)</f>
        <v>0</v>
      </c>
      <c r="N229" s="14">
        <f>IFERROR(100*_xlfn.IFNA(VLOOKUP($B229,KviZDarije11!$A$1:$N$1000, 7, 0), 0)/'TOP SCORES'!L$6,0)</f>
        <v>0</v>
      </c>
    </row>
    <row r="230" spans="1:14">
      <c r="A230" s="17">
        <f ca="1">RANK(C230,C$2:C$997)</f>
        <v>228</v>
      </c>
      <c r="B230" s="12" t="s">
        <v>220</v>
      </c>
      <c r="C230" s="15" cm="1">
        <f t="array" aca="1" ref="C230" ca="1">SUM(LARGE(D230:N230,ROW(INDIRECT("1:8"))))</f>
        <v>9.0909090909090917</v>
      </c>
      <c r="D230" s="14">
        <f>IFERROR(100*_xlfn.IFNA(VLOOKUP($B230,KviZDarije1!$A$1:$N$1000, 7, 0), 0)/'TOP SCORES'!B$6,0)</f>
        <v>0</v>
      </c>
      <c r="E230" s="14">
        <f>IFERROR(100*_xlfn.IFNA(VLOOKUP($B230,KviZDarije2!$A$1:$N$1000, 7, 0), 0)/'TOP SCORES'!C$6,0)</f>
        <v>9.0909090909090917</v>
      </c>
      <c r="F230" s="14">
        <f>IFERROR(100*_xlfn.IFNA(VLOOKUP($B230,KviZDarije3!$A$1:$N$1000, 7, 0), 0)/'TOP SCORES'!D$6,0)</f>
        <v>0</v>
      </c>
      <c r="G230" s="14">
        <f>IFERROR(100*_xlfn.IFNA(VLOOKUP($B230,KviZDarije4!$A$1:$N$1000, 7, 0), 0)/'TOP SCORES'!E$6,0)</f>
        <v>0</v>
      </c>
      <c r="H230" s="14">
        <f>IFERROR(100*_xlfn.IFNA(VLOOKUP($B230,KviZDarije5!$A$1:$N$1000, 7, 0), 0)/'TOP SCORES'!F$6,0)</f>
        <v>0</v>
      </c>
      <c r="I230" s="14">
        <f>IFERROR(100*_xlfn.IFNA(VLOOKUP($B230,KviZDarije6!$A$1:$N$1000, 7, 0), 0)/'TOP SCORES'!G$6,0)</f>
        <v>0</v>
      </c>
      <c r="J230" s="14">
        <f>IFERROR(100*_xlfn.IFNA(VLOOKUP($B230,KviZDarije7!$A$1:$N$999, 7, 0), 0)/'TOP SCORES'!H$6,0)</f>
        <v>0</v>
      </c>
      <c r="K230" s="14">
        <f>IFERROR(100*_xlfn.IFNA(VLOOKUP($B230,KviZDarije8!$A$1:$N$1000, 7, 0), 0)/'TOP SCORES'!I$6,0)</f>
        <v>0</v>
      </c>
      <c r="L230" s="14">
        <f>IFERROR(100*_xlfn.IFNA(VLOOKUP($B230,KviZDarije9!$A$1:$N$1000, 7, 0), 0)/'TOP SCORES'!J$6,0)</f>
        <v>0</v>
      </c>
      <c r="M230" s="14">
        <f>IFERROR(100*_xlfn.IFNA(VLOOKUP($B230,KviZDarije10!$A$1:$N$1000, 7, 0), 0)/'TOP SCORES'!K$6,0)</f>
        <v>0</v>
      </c>
      <c r="N230" s="14">
        <f>IFERROR(100*_xlfn.IFNA(VLOOKUP($B230,KviZDarije11!$A$1:$N$1000, 7, 0), 0)/'TOP SCORES'!L$6,0)</f>
        <v>0</v>
      </c>
    </row>
    <row r="231" spans="1:14">
      <c r="A231" s="17">
        <f ca="1">RANK(C231,C$2:C$997)</f>
        <v>228</v>
      </c>
      <c r="B231" s="12" t="s">
        <v>223</v>
      </c>
      <c r="C231" s="15" cm="1">
        <f t="array" aca="1" ref="C231" ca="1">SUM(LARGE(D231:N231,ROW(INDIRECT("1:8"))))</f>
        <v>9.0909090909090917</v>
      </c>
      <c r="D231" s="14">
        <f>IFERROR(100*_xlfn.IFNA(VLOOKUP($B231,KviZDarije1!$A$1:$N$1000, 7, 0), 0)/'TOP SCORES'!B$6,0)</f>
        <v>0</v>
      </c>
      <c r="E231" s="14">
        <f>IFERROR(100*_xlfn.IFNA(VLOOKUP($B231,KviZDarije2!$A$1:$N$1000, 7, 0), 0)/'TOP SCORES'!C$6,0)</f>
        <v>9.0909090909090917</v>
      </c>
      <c r="F231" s="14">
        <f>IFERROR(100*_xlfn.IFNA(VLOOKUP($B231,KviZDarije3!$A$1:$N$1000, 7, 0), 0)/'TOP SCORES'!D$6,0)</f>
        <v>0</v>
      </c>
      <c r="G231" s="14">
        <f>IFERROR(100*_xlfn.IFNA(VLOOKUP($B231,KviZDarije4!$A$1:$N$1000, 7, 0), 0)/'TOP SCORES'!E$6,0)</f>
        <v>0</v>
      </c>
      <c r="H231" s="14">
        <f>IFERROR(100*_xlfn.IFNA(VLOOKUP($B231,KviZDarije5!$A$1:$N$1000, 7, 0), 0)/'TOP SCORES'!F$6,0)</f>
        <v>0</v>
      </c>
      <c r="I231" s="14">
        <f>IFERROR(100*_xlfn.IFNA(VLOOKUP($B231,KviZDarije6!$A$1:$N$1000, 7, 0), 0)/'TOP SCORES'!G$6,0)</f>
        <v>0</v>
      </c>
      <c r="J231" s="14">
        <f>IFERROR(100*_xlfn.IFNA(VLOOKUP($B231,KviZDarije7!$A$1:$N$999, 7, 0), 0)/'TOP SCORES'!H$6,0)</f>
        <v>0</v>
      </c>
      <c r="K231" s="14">
        <f>IFERROR(100*_xlfn.IFNA(VLOOKUP($B231,KviZDarije8!$A$1:$N$1000, 7, 0), 0)/'TOP SCORES'!I$6,0)</f>
        <v>0</v>
      </c>
      <c r="L231" s="14">
        <f>IFERROR(100*_xlfn.IFNA(VLOOKUP($B231,KviZDarije9!$A$1:$N$1000, 7, 0), 0)/'TOP SCORES'!J$6,0)</f>
        <v>0</v>
      </c>
      <c r="M231" s="14">
        <f>IFERROR(100*_xlfn.IFNA(VLOOKUP($B231,KviZDarije10!$A$1:$N$1000, 7, 0), 0)/'TOP SCORES'!K$6,0)</f>
        <v>0</v>
      </c>
      <c r="N231" s="14">
        <f>IFERROR(100*_xlfn.IFNA(VLOOKUP($B231,KviZDarije11!$A$1:$N$1000, 7, 0), 0)/'TOP SCORES'!L$6,0)</f>
        <v>0</v>
      </c>
    </row>
    <row r="232" spans="1:14">
      <c r="A232" s="17">
        <f ca="1">RANK(C232,C$2:C$997)</f>
        <v>232</v>
      </c>
      <c r="B232" s="12" t="s">
        <v>228</v>
      </c>
      <c r="C232" s="15" cm="1">
        <f t="array" aca="1" ref="C232" ca="1">SUM(LARGE(D232:N232,ROW(INDIRECT("1:8"))))</f>
        <v>0</v>
      </c>
      <c r="D232" s="14">
        <f>IFERROR(100*_xlfn.IFNA(VLOOKUP($B232,KviZDarije1!$A$1:$N$1000, 7, 0), 0)/'TOP SCORES'!B$6,0)</f>
        <v>0</v>
      </c>
      <c r="E232" s="14">
        <f>IFERROR(100*_xlfn.IFNA(VLOOKUP($B232,KviZDarije2!$A$1:$N$1000, 7, 0), 0)/'TOP SCORES'!C$6,0)</f>
        <v>0</v>
      </c>
      <c r="F232" s="14">
        <f>IFERROR(100*_xlfn.IFNA(VLOOKUP($B232,KviZDarije3!$A$1:$N$1000, 7, 0), 0)/'TOP SCORES'!D$6,0)</f>
        <v>0</v>
      </c>
      <c r="G232" s="14">
        <f>IFERROR(100*_xlfn.IFNA(VLOOKUP($B232,KviZDarije4!$A$1:$N$1000, 7, 0), 0)/'TOP SCORES'!E$6,0)</f>
        <v>0</v>
      </c>
      <c r="H232" s="14">
        <f>IFERROR(100*_xlfn.IFNA(VLOOKUP($B232,KviZDarije5!$A$1:$N$1000, 7, 0), 0)/'TOP SCORES'!F$6,0)</f>
        <v>0</v>
      </c>
      <c r="I232" s="14">
        <f>IFERROR(100*_xlfn.IFNA(VLOOKUP($B232,KviZDarije6!$A$1:$N$1000, 7, 0), 0)/'TOP SCORES'!G$6,0)</f>
        <v>0</v>
      </c>
      <c r="J232" s="14">
        <f>IFERROR(100*_xlfn.IFNA(VLOOKUP($B232,KviZDarije7!$A$1:$N$999, 7, 0), 0)/'TOP SCORES'!H$6,0)</f>
        <v>0</v>
      </c>
      <c r="K232" s="14">
        <f>IFERROR(100*_xlfn.IFNA(VLOOKUP($B232,KviZDarije8!$A$1:$N$1000, 7, 0), 0)/'TOP SCORES'!I$6,0)</f>
        <v>0</v>
      </c>
      <c r="L232" s="14">
        <f>IFERROR(100*_xlfn.IFNA(VLOOKUP($B232,KviZDarije9!$A$1:$N$1000, 7, 0), 0)/'TOP SCORES'!J$6,0)</f>
        <v>0</v>
      </c>
      <c r="M232" s="14">
        <f>IFERROR(100*_xlfn.IFNA(VLOOKUP($B232,KviZDarije10!$A$1:$N$1000, 7, 0), 0)/'TOP SCORES'!K$6,0)</f>
        <v>0</v>
      </c>
      <c r="N232" s="14">
        <f>IFERROR(100*_xlfn.IFNA(VLOOKUP($B232,KviZDarije11!$A$1:$N$1000, 7, 0), 0)/'TOP SCORES'!L$6,0)</f>
        <v>0</v>
      </c>
    </row>
    <row r="233" spans="1:14">
      <c r="A233" s="17">
        <f ca="1">RANK(C233,C$2:C$997)</f>
        <v>232</v>
      </c>
      <c r="B233" s="35" t="s">
        <v>197</v>
      </c>
      <c r="C233" s="15" cm="1">
        <f t="array" aca="1" ref="C233" ca="1">SUM(LARGE(D233:N233,ROW(INDIRECT("1:8"))))</f>
        <v>0</v>
      </c>
      <c r="D233" s="14">
        <f>IFERROR(100*_xlfn.IFNA(VLOOKUP($B233,KviZDarije1!$A$1:$N$1000, 7, 0), 0)/'TOP SCORES'!B$6,0)</f>
        <v>0</v>
      </c>
      <c r="E233" s="14">
        <f>IFERROR(100*_xlfn.IFNA(VLOOKUP($B233,KviZDarije2!$A$1:$N$1000, 7, 0), 0)/'TOP SCORES'!C$6,0)</f>
        <v>0</v>
      </c>
      <c r="F233" s="14">
        <f>IFERROR(100*_xlfn.IFNA(VLOOKUP($B233,KviZDarije3!$A$1:$N$1000, 7, 0), 0)/'TOP SCORES'!D$6,0)</f>
        <v>0</v>
      </c>
      <c r="G233" s="14">
        <f>IFERROR(100*_xlfn.IFNA(VLOOKUP($B233,KviZDarije4!$A$1:$N$1000, 7, 0), 0)/'TOP SCORES'!E$6,0)</f>
        <v>0</v>
      </c>
      <c r="H233" s="14">
        <f>IFERROR(100*_xlfn.IFNA(VLOOKUP($B233,KviZDarije5!$A$1:$N$1000, 7, 0), 0)/'TOP SCORES'!F$6,0)</f>
        <v>0</v>
      </c>
      <c r="I233" s="14">
        <f>IFERROR(100*_xlfn.IFNA(VLOOKUP($B233,KviZDarije6!$A$1:$N$1000, 7, 0), 0)/'TOP SCORES'!G$6,0)</f>
        <v>0</v>
      </c>
      <c r="J233" s="14">
        <f>IFERROR(100*_xlfn.IFNA(VLOOKUP($B233,KviZDarije7!$A$1:$N$999, 7, 0), 0)/'TOP SCORES'!H$6,0)</f>
        <v>0</v>
      </c>
      <c r="K233" s="14">
        <f>IFERROR(100*_xlfn.IFNA(VLOOKUP($B233,KviZDarije8!$A$1:$N$1000, 7, 0), 0)/'TOP SCORES'!I$6,0)</f>
        <v>0</v>
      </c>
      <c r="L233" s="14">
        <f>IFERROR(100*_xlfn.IFNA(VLOOKUP($B233,KviZDarije9!$A$1:$N$1000, 7, 0), 0)/'TOP SCORES'!J$6,0)</f>
        <v>0</v>
      </c>
      <c r="M233" s="14">
        <f>IFERROR(100*_xlfn.IFNA(VLOOKUP($B233,KviZDarije10!$A$1:$N$1000, 7, 0), 0)/'TOP SCORES'!K$6,0)</f>
        <v>0</v>
      </c>
      <c r="N233" s="14">
        <f>IFERROR(100*_xlfn.IFNA(VLOOKUP($B233,KviZDarije11!$A$1:$N$1000, 7, 0), 0)/'TOP SCORES'!L$6,0)</f>
        <v>0</v>
      </c>
    </row>
    <row r="234" spans="1:14">
      <c r="A234" s="17">
        <f ca="1">RANK(C234,C$2:C$997)</f>
        <v>232</v>
      </c>
      <c r="B234" s="12" t="s">
        <v>215</v>
      </c>
      <c r="C234" s="15" cm="1">
        <f t="array" aca="1" ref="C234" ca="1">SUM(LARGE(D234:N234,ROW(INDIRECT("1:8"))))</f>
        <v>0</v>
      </c>
      <c r="D234" s="14">
        <f>IFERROR(100*_xlfn.IFNA(VLOOKUP($B234,KviZDarije1!$A$1:$N$1000, 7, 0), 0)/'TOP SCORES'!B$6,0)</f>
        <v>0</v>
      </c>
      <c r="E234" s="14">
        <f>IFERROR(100*_xlfn.IFNA(VLOOKUP($B234,KviZDarije2!$A$1:$N$1000, 7, 0), 0)/'TOP SCORES'!C$6,0)</f>
        <v>0</v>
      </c>
      <c r="F234" s="14">
        <f>IFERROR(100*_xlfn.IFNA(VLOOKUP($B234,KviZDarije3!$A$1:$N$1000, 7, 0), 0)/'TOP SCORES'!D$6,0)</f>
        <v>0</v>
      </c>
      <c r="G234" s="14">
        <f>IFERROR(100*_xlfn.IFNA(VLOOKUP($B234,KviZDarije4!$A$1:$N$1000, 7, 0), 0)/'TOP SCORES'!E$6,0)</f>
        <v>0</v>
      </c>
      <c r="H234" s="14">
        <f>IFERROR(100*_xlfn.IFNA(VLOOKUP($B234,KviZDarije5!$A$1:$N$1000, 7, 0), 0)/'TOP SCORES'!F$6,0)</f>
        <v>0</v>
      </c>
      <c r="I234" s="14">
        <f>IFERROR(100*_xlfn.IFNA(VLOOKUP($B234,KviZDarije6!$A$1:$N$1000, 7, 0), 0)/'TOP SCORES'!G$6,0)</f>
        <v>0</v>
      </c>
      <c r="J234" s="14">
        <f>IFERROR(100*_xlfn.IFNA(VLOOKUP($B234,KviZDarije7!$A$1:$N$999, 7, 0), 0)/'TOP SCORES'!H$6,0)</f>
        <v>0</v>
      </c>
      <c r="K234" s="14">
        <f>IFERROR(100*_xlfn.IFNA(VLOOKUP($B234,KviZDarije8!$A$1:$N$1000, 7, 0), 0)/'TOP SCORES'!I$6,0)</f>
        <v>0</v>
      </c>
      <c r="L234" s="14">
        <f>IFERROR(100*_xlfn.IFNA(VLOOKUP($B234,KviZDarije9!$A$1:$N$1000, 7, 0), 0)/'TOP SCORES'!J$6,0)</f>
        <v>0</v>
      </c>
      <c r="M234" s="14">
        <f>IFERROR(100*_xlfn.IFNA(VLOOKUP($B234,KviZDarije10!$A$1:$N$1000, 7, 0), 0)/'TOP SCORES'!K$6,0)</f>
        <v>0</v>
      </c>
      <c r="N234" s="14">
        <f>IFERROR(100*_xlfn.IFNA(VLOOKUP($B234,KviZDarije11!$A$1:$N$1000, 7, 0), 0)/'TOP SCORES'!L$6,0)</f>
        <v>0</v>
      </c>
    </row>
    <row r="235" spans="1:14">
      <c r="A235" s="17">
        <f ca="1">RANK(C235,C$2:C$997)</f>
        <v>232</v>
      </c>
      <c r="B235" s="78" t="s">
        <v>241</v>
      </c>
      <c r="C235" s="15" cm="1">
        <f t="array" aca="1" ref="C235" ca="1">SUM(LARGE(D235:N235,ROW(INDIRECT("1:8"))))</f>
        <v>0</v>
      </c>
      <c r="D235" s="14">
        <f>IFERROR(100*_xlfn.IFNA(VLOOKUP($B235,KviZDarije1!$A$1:$N$1000, 7, 0), 0)/'TOP SCORES'!B$6,0)</f>
        <v>0</v>
      </c>
      <c r="E235" s="14">
        <f>IFERROR(100*_xlfn.IFNA(VLOOKUP($B235,KviZDarije2!$A$1:$N$1000, 7, 0), 0)/'TOP SCORES'!C$6,0)</f>
        <v>0</v>
      </c>
      <c r="F235" s="14">
        <f>IFERROR(100*_xlfn.IFNA(VLOOKUP($B235,KviZDarije3!$A$1:$N$1000, 7, 0), 0)/'TOP SCORES'!D$6,0)</f>
        <v>0</v>
      </c>
      <c r="G235" s="14">
        <f>IFERROR(100*_xlfn.IFNA(VLOOKUP($B235,KviZDarije4!$A$1:$N$1000, 7, 0), 0)/'TOP SCORES'!E$6,0)</f>
        <v>0</v>
      </c>
      <c r="H235" s="14">
        <f>IFERROR(100*_xlfn.IFNA(VLOOKUP($B235,KviZDarije5!$A$1:$N$1000, 7, 0), 0)/'TOP SCORES'!F$6,0)</f>
        <v>0</v>
      </c>
      <c r="I235" s="14">
        <f>IFERROR(100*_xlfn.IFNA(VLOOKUP($B235,KviZDarije6!$A$1:$N$1000, 7, 0), 0)/'TOP SCORES'!G$6,0)</f>
        <v>0</v>
      </c>
      <c r="J235" s="14">
        <f>IFERROR(100*_xlfn.IFNA(VLOOKUP($B235,KviZDarije7!$A$1:$N$999, 7, 0), 0)/'TOP SCORES'!H$6,0)</f>
        <v>0</v>
      </c>
      <c r="K235" s="14">
        <f>IFERROR(100*_xlfn.IFNA(VLOOKUP($B235,KviZDarije8!$A$1:$N$1000, 7, 0), 0)/'TOP SCORES'!I$6,0)</f>
        <v>0</v>
      </c>
      <c r="L235" s="14">
        <f>IFERROR(100*_xlfn.IFNA(VLOOKUP($B235,KviZDarije9!$A$1:$N$1000, 7, 0), 0)/'TOP SCORES'!J$6,0)</f>
        <v>0</v>
      </c>
      <c r="M235" s="14">
        <f>IFERROR(100*_xlfn.IFNA(VLOOKUP($B235,KviZDarije10!$A$1:$N$1000, 7, 0), 0)/'TOP SCORES'!K$6,0)</f>
        <v>0</v>
      </c>
      <c r="N235" s="14">
        <f>IFERROR(100*_xlfn.IFNA(VLOOKUP($B235,KviZDarije11!$A$1:$N$1000, 7, 0), 0)/'TOP SCORES'!L$6,0)</f>
        <v>0</v>
      </c>
    </row>
    <row r="236" spans="1:14">
      <c r="A236" s="17">
        <f ca="1">RANK(C236,C$2:C$997)</f>
        <v>232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7, 0), 0)/'TOP SCORES'!B$6,0)</f>
        <v>0</v>
      </c>
      <c r="E236" s="14">
        <f>IFERROR(100*_xlfn.IFNA(VLOOKUP($B236,KviZDarije2!$A$1:$N$1000, 7, 0), 0)/'TOP SCORES'!C$6,0)</f>
        <v>0</v>
      </c>
      <c r="F236" s="14">
        <f>IFERROR(100*_xlfn.IFNA(VLOOKUP($B236,KviZDarije3!$A$1:$N$1000, 7, 0), 0)/'TOP SCORES'!D$6,0)</f>
        <v>0</v>
      </c>
      <c r="G236" s="14">
        <f>IFERROR(100*_xlfn.IFNA(VLOOKUP($B236,KviZDarije4!$A$1:$N$1000, 7, 0), 0)/'TOP SCORES'!E$6,0)</f>
        <v>0</v>
      </c>
      <c r="H236" s="14">
        <f>IFERROR(100*_xlfn.IFNA(VLOOKUP($B236,KviZDarije5!$A$1:$N$1000, 7, 0), 0)/'TOP SCORES'!F$6,0)</f>
        <v>0</v>
      </c>
      <c r="I236" s="14">
        <f>IFERROR(100*_xlfn.IFNA(VLOOKUP($B236,KviZDarije6!$A$1:$N$1000, 7, 0), 0)/'TOP SCORES'!G$6,0)</f>
        <v>0</v>
      </c>
      <c r="J236" s="14">
        <f>IFERROR(100*_xlfn.IFNA(VLOOKUP($B236,KviZDarije7!$A$1:$N$999, 7, 0), 0)/'TOP SCORES'!H$6,0)</f>
        <v>0</v>
      </c>
      <c r="K236" s="14">
        <f>IFERROR(100*_xlfn.IFNA(VLOOKUP($B236,KviZDarije8!$A$1:$N$1000, 7, 0), 0)/'TOP SCORES'!I$6,0)</f>
        <v>0</v>
      </c>
      <c r="L236" s="14">
        <f>IFERROR(100*_xlfn.IFNA(VLOOKUP($B236,KviZDarije9!$A$1:$N$1000, 7, 0), 0)/'TOP SCORES'!J$6,0)</f>
        <v>0</v>
      </c>
      <c r="M236" s="14">
        <f>IFERROR(100*_xlfn.IFNA(VLOOKUP($B236,KviZDarije10!$A$1:$N$1000, 7, 0), 0)/'TOP SCORES'!K$6,0)</f>
        <v>0</v>
      </c>
      <c r="N236" s="14">
        <f>IFERROR(100*_xlfn.IFNA(VLOOKUP($B236,KviZDarije11!$A$1:$N$1000, 7, 0), 0)/'TOP SCORES'!L$6,0)</f>
        <v>0</v>
      </c>
    </row>
    <row r="237" spans="1:14">
      <c r="A237" s="17">
        <f ca="1">RANK(C237,C$2:C$997)</f>
        <v>232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7, 0), 0)/'TOP SCORES'!B$6,0)</f>
        <v>0</v>
      </c>
      <c r="E237" s="14">
        <f>IFERROR(100*_xlfn.IFNA(VLOOKUP($B237,KviZDarije2!$A$1:$N$1000, 7, 0), 0)/'TOP SCORES'!C$6,0)</f>
        <v>0</v>
      </c>
      <c r="F237" s="14">
        <f>IFERROR(100*_xlfn.IFNA(VLOOKUP($B237,KviZDarije3!$A$1:$N$1000, 7, 0), 0)/'TOP SCORES'!D$6,0)</f>
        <v>0</v>
      </c>
      <c r="G237" s="14">
        <f>IFERROR(100*_xlfn.IFNA(VLOOKUP($B237,KviZDarije4!$A$1:$N$1000, 7, 0), 0)/'TOP SCORES'!E$6,0)</f>
        <v>0</v>
      </c>
      <c r="H237" s="14">
        <f>IFERROR(100*_xlfn.IFNA(VLOOKUP($B237,KviZDarije5!$A$1:$N$1000, 7, 0), 0)/'TOP SCORES'!F$6,0)</f>
        <v>0</v>
      </c>
      <c r="I237" s="14">
        <f>IFERROR(100*_xlfn.IFNA(VLOOKUP($B237,KviZDarije6!$A$1:$N$1000, 7, 0), 0)/'TOP SCORES'!G$6,0)</f>
        <v>0</v>
      </c>
      <c r="J237" s="14">
        <f>IFERROR(100*_xlfn.IFNA(VLOOKUP($B237,KviZDarije7!$A$1:$N$999, 7, 0), 0)/'TOP SCORES'!H$6,0)</f>
        <v>0</v>
      </c>
      <c r="K237" s="14">
        <f>IFERROR(100*_xlfn.IFNA(VLOOKUP($B237,KviZDarije8!$A$1:$N$1000, 7, 0), 0)/'TOP SCORES'!I$6,0)</f>
        <v>0</v>
      </c>
      <c r="L237" s="14">
        <f>IFERROR(100*_xlfn.IFNA(VLOOKUP($B237,KviZDarije9!$A$1:$N$1000, 7, 0), 0)/'TOP SCORES'!J$6,0)</f>
        <v>0</v>
      </c>
      <c r="M237" s="14">
        <f>IFERROR(100*_xlfn.IFNA(VLOOKUP($B237,KviZDarije10!$A$1:$N$1000, 7, 0), 0)/'TOP SCORES'!K$6,0)</f>
        <v>0</v>
      </c>
      <c r="N237" s="14">
        <f>IFERROR(100*_xlfn.IFNA(VLOOKUP($B237,KviZDarije11!$A$1:$N$1000, 7, 0), 0)/'TOP SCORES'!L$6,0)</f>
        <v>0</v>
      </c>
    </row>
    <row r="238" spans="1:14">
      <c r="A238" s="17">
        <f ca="1">RANK(C238,C$2:C$997)</f>
        <v>232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7, 0), 0)/'TOP SCORES'!B$6,0)</f>
        <v>0</v>
      </c>
      <c r="E238" s="14">
        <f>IFERROR(100*_xlfn.IFNA(VLOOKUP($B238,KviZDarije2!$A$1:$N$1000, 7, 0), 0)/'TOP SCORES'!C$6,0)</f>
        <v>0</v>
      </c>
      <c r="F238" s="14">
        <f>IFERROR(100*_xlfn.IFNA(VLOOKUP($B238,KviZDarije3!$A$1:$N$1000, 7, 0), 0)/'TOP SCORES'!D$6,0)</f>
        <v>0</v>
      </c>
      <c r="G238" s="14">
        <f>IFERROR(100*_xlfn.IFNA(VLOOKUP($B238,KviZDarije4!$A$1:$N$1000, 7, 0), 0)/'TOP SCORES'!E$6,0)</f>
        <v>0</v>
      </c>
      <c r="H238" s="14">
        <f>IFERROR(100*_xlfn.IFNA(VLOOKUP($B238,KviZDarije5!$A$1:$N$1000, 7, 0), 0)/'TOP SCORES'!F$6,0)</f>
        <v>0</v>
      </c>
      <c r="I238" s="14">
        <f>IFERROR(100*_xlfn.IFNA(VLOOKUP($B238,KviZDarije6!$A$1:$N$1000, 7, 0), 0)/'TOP SCORES'!G$6,0)</f>
        <v>0</v>
      </c>
      <c r="J238" s="14">
        <f>IFERROR(100*_xlfn.IFNA(VLOOKUP($B238,KviZDarije7!$A$1:$N$999, 7, 0), 0)/'TOP SCORES'!H$6,0)</f>
        <v>0</v>
      </c>
      <c r="K238" s="14">
        <f>IFERROR(100*_xlfn.IFNA(VLOOKUP($B238,KviZDarije8!$A$1:$N$1000, 7, 0), 0)/'TOP SCORES'!I$6,0)</f>
        <v>0</v>
      </c>
      <c r="L238" s="14">
        <f>IFERROR(100*_xlfn.IFNA(VLOOKUP($B238,KviZDarije9!$A$1:$N$1000, 7, 0), 0)/'TOP SCORES'!J$6,0)</f>
        <v>0</v>
      </c>
      <c r="M238" s="14">
        <f>IFERROR(100*_xlfn.IFNA(VLOOKUP($B238,KviZDarije10!$A$1:$N$1000, 7, 0), 0)/'TOP SCORES'!K$6,0)</f>
        <v>0</v>
      </c>
      <c r="N238" s="14">
        <f>IFERROR(100*_xlfn.IFNA(VLOOKUP($B238,KviZDarije11!$A$1:$N$1000, 7, 0), 0)/'TOP SCORES'!L$6,0)</f>
        <v>0</v>
      </c>
    </row>
    <row r="239" spans="1:14">
      <c r="A239" s="17">
        <f ca="1">RANK(C239,C$2:C$997)</f>
        <v>232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7, 0), 0)/'TOP SCORES'!B$6,0)</f>
        <v>0</v>
      </c>
      <c r="E239" s="14">
        <f>IFERROR(100*_xlfn.IFNA(VLOOKUP($B239,KviZDarije2!$A$1:$N$1000, 7, 0), 0)/'TOP SCORES'!C$6,0)</f>
        <v>0</v>
      </c>
      <c r="F239" s="14">
        <f>IFERROR(100*_xlfn.IFNA(VLOOKUP($B239,KviZDarije3!$A$1:$N$1000, 7, 0), 0)/'TOP SCORES'!D$6,0)</f>
        <v>0</v>
      </c>
      <c r="G239" s="14">
        <f>IFERROR(100*_xlfn.IFNA(VLOOKUP($B239,KviZDarije4!$A$1:$N$1000, 7, 0), 0)/'TOP SCORES'!E$6,0)</f>
        <v>0</v>
      </c>
      <c r="H239" s="14">
        <f>IFERROR(100*_xlfn.IFNA(VLOOKUP($B239,KviZDarije5!$A$1:$N$1000, 7, 0), 0)/'TOP SCORES'!F$6,0)</f>
        <v>0</v>
      </c>
      <c r="I239" s="14">
        <f>IFERROR(100*_xlfn.IFNA(VLOOKUP($B239,KviZDarije6!$A$1:$N$1000, 7, 0), 0)/'TOP SCORES'!G$6,0)</f>
        <v>0</v>
      </c>
      <c r="J239" s="14">
        <f>IFERROR(100*_xlfn.IFNA(VLOOKUP($B239,KviZDarije7!$A$1:$N$999, 7, 0), 0)/'TOP SCORES'!H$6,0)</f>
        <v>0</v>
      </c>
      <c r="K239" s="14">
        <f>IFERROR(100*_xlfn.IFNA(VLOOKUP($B239,KviZDarije8!$A$1:$N$1000, 7, 0), 0)/'TOP SCORES'!I$6,0)</f>
        <v>0</v>
      </c>
      <c r="L239" s="14">
        <f>IFERROR(100*_xlfn.IFNA(VLOOKUP($B239,KviZDarije9!$A$1:$N$1000, 7, 0), 0)/'TOP SCORES'!J$6,0)</f>
        <v>0</v>
      </c>
      <c r="M239" s="14">
        <f>IFERROR(100*_xlfn.IFNA(VLOOKUP($B239,KviZDarije10!$A$1:$N$1000, 7, 0), 0)/'TOP SCORES'!K$6,0)</f>
        <v>0</v>
      </c>
      <c r="N239" s="14">
        <f>IFERROR(100*_xlfn.IFNA(VLOOKUP($B239,KviZDarije11!$A$1:$N$1000, 7, 0), 0)/'TOP SCORES'!L$6,0)</f>
        <v>0</v>
      </c>
    </row>
    <row r="240" spans="1:14">
      <c r="A240" s="17">
        <f ca="1">RANK(C240,C$2:C$997)</f>
        <v>232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7, 0), 0)/'TOP SCORES'!B$6,0)</f>
        <v>0</v>
      </c>
      <c r="E240" s="14">
        <f>IFERROR(100*_xlfn.IFNA(VLOOKUP($B240,KviZDarije2!$A$1:$N$1000, 7, 0), 0)/'TOP SCORES'!C$6,0)</f>
        <v>0</v>
      </c>
      <c r="F240" s="14">
        <f>IFERROR(100*_xlfn.IFNA(VLOOKUP($B240,KviZDarije3!$A$1:$N$1000, 7, 0), 0)/'TOP SCORES'!D$6,0)</f>
        <v>0</v>
      </c>
      <c r="G240" s="14">
        <f>IFERROR(100*_xlfn.IFNA(VLOOKUP($B240,KviZDarije4!$A$1:$N$1000, 7, 0), 0)/'TOP SCORES'!E$6,0)</f>
        <v>0</v>
      </c>
      <c r="H240" s="14">
        <f>IFERROR(100*_xlfn.IFNA(VLOOKUP($B240,KviZDarije5!$A$1:$N$1000, 7, 0), 0)/'TOP SCORES'!F$6,0)</f>
        <v>0</v>
      </c>
      <c r="I240" s="14">
        <f>IFERROR(100*_xlfn.IFNA(VLOOKUP($B240,KviZDarije6!$A$1:$N$1000, 7, 0), 0)/'TOP SCORES'!G$6,0)</f>
        <v>0</v>
      </c>
      <c r="J240" s="14">
        <f>IFERROR(100*_xlfn.IFNA(VLOOKUP($B240,KviZDarije7!$A$1:$N$999, 7, 0), 0)/'TOP SCORES'!H$6,0)</f>
        <v>0</v>
      </c>
      <c r="K240" s="14">
        <f>IFERROR(100*_xlfn.IFNA(VLOOKUP($B240,KviZDarije8!$A$1:$N$1000, 7, 0), 0)/'TOP SCORES'!I$6,0)</f>
        <v>0</v>
      </c>
      <c r="L240" s="14">
        <f>IFERROR(100*_xlfn.IFNA(VLOOKUP($B240,KviZDarije9!$A$1:$N$1000, 7, 0), 0)/'TOP SCORES'!J$6,0)</f>
        <v>0</v>
      </c>
      <c r="M240" s="14">
        <f>IFERROR(100*_xlfn.IFNA(VLOOKUP($B240,KviZDarije10!$A$1:$N$1000, 7, 0), 0)/'TOP SCORES'!K$6,0)</f>
        <v>0</v>
      </c>
      <c r="N240" s="14">
        <f>IFERROR(100*_xlfn.IFNA(VLOOKUP($B240,KviZDarije11!$A$1:$N$1000, 7, 0), 0)/'TOP SCORES'!L$6,0)</f>
        <v>0</v>
      </c>
    </row>
    <row r="241" spans="1:14">
      <c r="A241" s="17">
        <f ca="1">RANK(C241,C$2:C$997)</f>
        <v>232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7, 0), 0)/'TOP SCORES'!B$6,0)</f>
        <v>0</v>
      </c>
      <c r="E241" s="14">
        <f>IFERROR(100*_xlfn.IFNA(VLOOKUP($B241,KviZDarije2!$A$1:$N$1000, 7, 0), 0)/'TOP SCORES'!C$6,0)</f>
        <v>0</v>
      </c>
      <c r="F241" s="14">
        <f>IFERROR(100*_xlfn.IFNA(VLOOKUP($B241,KviZDarije3!$A$1:$N$1000, 7, 0), 0)/'TOP SCORES'!D$6,0)</f>
        <v>0</v>
      </c>
      <c r="G241" s="14">
        <f>IFERROR(100*_xlfn.IFNA(VLOOKUP($B241,KviZDarije4!$A$1:$N$1000, 7, 0), 0)/'TOP SCORES'!E$6,0)</f>
        <v>0</v>
      </c>
      <c r="H241" s="14">
        <f>IFERROR(100*_xlfn.IFNA(VLOOKUP($B241,KviZDarije5!$A$1:$N$1000, 7, 0), 0)/'TOP SCORES'!F$6,0)</f>
        <v>0</v>
      </c>
      <c r="I241" s="14">
        <f>IFERROR(100*_xlfn.IFNA(VLOOKUP($B241,KviZDarije6!$A$1:$N$1000, 7, 0), 0)/'TOP SCORES'!G$6,0)</f>
        <v>0</v>
      </c>
      <c r="J241" s="14">
        <f>IFERROR(100*_xlfn.IFNA(VLOOKUP($B241,KviZDarije7!$A$1:$N$999, 7, 0), 0)/'TOP SCORES'!H$6,0)</f>
        <v>0</v>
      </c>
      <c r="K241" s="14">
        <f>IFERROR(100*_xlfn.IFNA(VLOOKUP($B241,KviZDarije8!$A$1:$N$1000, 7, 0), 0)/'TOP SCORES'!I$6,0)</f>
        <v>0</v>
      </c>
      <c r="L241" s="14">
        <f>IFERROR(100*_xlfn.IFNA(VLOOKUP($B241,KviZDarije9!$A$1:$N$1000, 7, 0), 0)/'TOP SCORES'!J$6,0)</f>
        <v>0</v>
      </c>
      <c r="M241" s="14">
        <f>IFERROR(100*_xlfn.IFNA(VLOOKUP($B241,KviZDarije10!$A$1:$N$1000, 7, 0), 0)/'TOP SCORES'!K$6,0)</f>
        <v>0</v>
      </c>
      <c r="N241" s="14">
        <f>IFERROR(100*_xlfn.IFNA(VLOOKUP($B241,KviZDarije11!$A$1:$N$1000, 7, 0), 0)/'TOP SCORES'!L$6,0)</f>
        <v>0</v>
      </c>
    </row>
    <row r="242" spans="1:14">
      <c r="A242" s="17">
        <f ca="1">RANK(C242,C$2:C$997)</f>
        <v>232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7, 0), 0)/'TOP SCORES'!B$6,0)</f>
        <v>0</v>
      </c>
      <c r="E242" s="14">
        <f>IFERROR(100*_xlfn.IFNA(VLOOKUP($B242,KviZDarije2!$A$1:$N$1000, 7, 0), 0)/'TOP SCORES'!C$6,0)</f>
        <v>0</v>
      </c>
      <c r="F242" s="14">
        <f>IFERROR(100*_xlfn.IFNA(VLOOKUP($B242,KviZDarije3!$A$1:$N$1000, 7, 0), 0)/'TOP SCORES'!D$6,0)</f>
        <v>0</v>
      </c>
      <c r="G242" s="14">
        <f>IFERROR(100*_xlfn.IFNA(VLOOKUP($B242,KviZDarije4!$A$1:$N$1000, 7, 0), 0)/'TOP SCORES'!E$6,0)</f>
        <v>0</v>
      </c>
      <c r="H242" s="14">
        <f>IFERROR(100*_xlfn.IFNA(VLOOKUP($B242,KviZDarije5!$A$1:$N$1000, 7, 0), 0)/'TOP SCORES'!F$6,0)</f>
        <v>0</v>
      </c>
      <c r="I242" s="14">
        <f>IFERROR(100*_xlfn.IFNA(VLOOKUP($B242,KviZDarije6!$A$1:$N$1000, 7, 0), 0)/'TOP SCORES'!G$6,0)</f>
        <v>0</v>
      </c>
      <c r="J242" s="14">
        <f>IFERROR(100*_xlfn.IFNA(VLOOKUP($B242,KviZDarije7!$A$1:$N$999, 7, 0), 0)/'TOP SCORES'!H$6,0)</f>
        <v>0</v>
      </c>
      <c r="K242" s="14">
        <f>IFERROR(100*_xlfn.IFNA(VLOOKUP($B242,KviZDarije8!$A$1:$N$1000, 7, 0), 0)/'TOP SCORES'!I$6,0)</f>
        <v>0</v>
      </c>
      <c r="L242" s="14">
        <f>IFERROR(100*_xlfn.IFNA(VLOOKUP($B242,KviZDarije9!$A$1:$N$1000, 7, 0), 0)/'TOP SCORES'!J$6,0)</f>
        <v>0</v>
      </c>
      <c r="M242" s="14">
        <f>IFERROR(100*_xlfn.IFNA(VLOOKUP($B242,KviZDarije10!$A$1:$N$1000, 7, 0), 0)/'TOP SCORES'!K$6,0)</f>
        <v>0</v>
      </c>
      <c r="N242" s="14">
        <f>IFERROR(100*_xlfn.IFNA(VLOOKUP($B242,KviZDarije11!$A$1:$N$1000, 7, 0), 0)/'TOP SCORES'!L$6,0)</f>
        <v>0</v>
      </c>
    </row>
    <row r="243" spans="1:14">
      <c r="A243" s="17">
        <f ca="1">RANK(C243,C$2:C$997)</f>
        <v>232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7, 0), 0)/'TOP SCORES'!B$6,0)</f>
        <v>0</v>
      </c>
      <c r="E243" s="14">
        <f>IFERROR(100*_xlfn.IFNA(VLOOKUP($B243,KviZDarije2!$A$1:$N$1000, 7, 0), 0)/'TOP SCORES'!C$6,0)</f>
        <v>0</v>
      </c>
      <c r="F243" s="14">
        <f>IFERROR(100*_xlfn.IFNA(VLOOKUP($B243,KviZDarije3!$A$1:$N$1000, 7, 0), 0)/'TOP SCORES'!D$6,0)</f>
        <v>0</v>
      </c>
      <c r="G243" s="14">
        <f>IFERROR(100*_xlfn.IFNA(VLOOKUP($B243,KviZDarije4!$A$1:$N$1000, 7, 0), 0)/'TOP SCORES'!E$6,0)</f>
        <v>0</v>
      </c>
      <c r="H243" s="14">
        <f>IFERROR(100*_xlfn.IFNA(VLOOKUP($B243,KviZDarije5!$A$1:$N$1000, 7, 0), 0)/'TOP SCORES'!F$6,0)</f>
        <v>0</v>
      </c>
      <c r="I243" s="14">
        <f>IFERROR(100*_xlfn.IFNA(VLOOKUP($B243,KviZDarije6!$A$1:$N$1000, 7, 0), 0)/'TOP SCORES'!G$6,0)</f>
        <v>0</v>
      </c>
      <c r="J243" s="14">
        <f>IFERROR(100*_xlfn.IFNA(VLOOKUP($B243,KviZDarije7!$A$1:$N$999, 7, 0), 0)/'TOP SCORES'!H$6,0)</f>
        <v>0</v>
      </c>
      <c r="K243" s="14">
        <f>IFERROR(100*_xlfn.IFNA(VLOOKUP($B243,KviZDarije8!$A$1:$N$1000, 7, 0), 0)/'TOP SCORES'!I$6,0)</f>
        <v>0</v>
      </c>
      <c r="L243" s="14">
        <f>IFERROR(100*_xlfn.IFNA(VLOOKUP($B243,KviZDarije9!$A$1:$N$1000, 7, 0), 0)/'TOP SCORES'!J$6,0)</f>
        <v>0</v>
      </c>
      <c r="M243" s="14">
        <f>IFERROR(100*_xlfn.IFNA(VLOOKUP($B243,KviZDarije10!$A$1:$N$1000, 7, 0), 0)/'TOP SCORES'!K$6,0)</f>
        <v>0</v>
      </c>
      <c r="N243" s="14">
        <f>IFERROR(100*_xlfn.IFNA(VLOOKUP($B243,KviZDarije11!$A$1:$N$1000, 7, 0), 0)/'TOP SCORES'!L$6,0)</f>
        <v>0</v>
      </c>
    </row>
    <row r="244" spans="1:14">
      <c r="A244" s="17">
        <f ca="1">RANK(C244,C$2:C$997)</f>
        <v>232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7, 0), 0)/'TOP SCORES'!B$6,0)</f>
        <v>0</v>
      </c>
      <c r="E244" s="14">
        <f>IFERROR(100*_xlfn.IFNA(VLOOKUP($B244,KviZDarije2!$A$1:$N$1000, 7, 0), 0)/'TOP SCORES'!C$6,0)</f>
        <v>0</v>
      </c>
      <c r="F244" s="14">
        <f>IFERROR(100*_xlfn.IFNA(VLOOKUP($B244,KviZDarije3!$A$1:$N$1000, 7, 0), 0)/'TOP SCORES'!D$6,0)</f>
        <v>0</v>
      </c>
      <c r="G244" s="14">
        <f>IFERROR(100*_xlfn.IFNA(VLOOKUP($B244,KviZDarije4!$A$1:$N$1000, 7, 0), 0)/'TOP SCORES'!E$6,0)</f>
        <v>0</v>
      </c>
      <c r="H244" s="14">
        <f>IFERROR(100*_xlfn.IFNA(VLOOKUP($B244,KviZDarije5!$A$1:$N$1000, 7, 0), 0)/'TOP SCORES'!F$6,0)</f>
        <v>0</v>
      </c>
      <c r="I244" s="14">
        <f>IFERROR(100*_xlfn.IFNA(VLOOKUP($B244,KviZDarije6!$A$1:$N$1000, 7, 0), 0)/'TOP SCORES'!G$6,0)</f>
        <v>0</v>
      </c>
      <c r="J244" s="14">
        <f>IFERROR(100*_xlfn.IFNA(VLOOKUP($B244,KviZDarije7!$A$1:$N$999, 7, 0), 0)/'TOP SCORES'!H$6,0)</f>
        <v>0</v>
      </c>
      <c r="K244" s="14">
        <f>IFERROR(100*_xlfn.IFNA(VLOOKUP($B244,KviZDarije8!$A$1:$N$1000, 7, 0), 0)/'TOP SCORES'!I$6,0)</f>
        <v>0</v>
      </c>
      <c r="L244" s="14">
        <f>IFERROR(100*_xlfn.IFNA(VLOOKUP($B244,KviZDarije9!$A$1:$N$1000, 7, 0), 0)/'TOP SCORES'!J$6,0)</f>
        <v>0</v>
      </c>
      <c r="M244" s="14">
        <f>IFERROR(100*_xlfn.IFNA(VLOOKUP($B244,KviZDarije10!$A$1:$N$1000, 7, 0), 0)/'TOP SCORES'!K$6,0)</f>
        <v>0</v>
      </c>
      <c r="N244" s="14">
        <f>IFERROR(100*_xlfn.IFNA(VLOOKUP($B244,KviZDarije11!$A$1:$N$1000, 7, 0), 0)/'TOP SCORES'!L$6,0)</f>
        <v>0</v>
      </c>
    </row>
    <row r="245" spans="1:14">
      <c r="A245" s="17">
        <f ca="1">RANK(C245,C$2:C$997)</f>
        <v>232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7, 0), 0)/'TOP SCORES'!B$6,0)</f>
        <v>0</v>
      </c>
      <c r="E245" s="14">
        <f>IFERROR(100*_xlfn.IFNA(VLOOKUP($B245,KviZDarije2!$A$1:$N$1000, 7, 0), 0)/'TOP SCORES'!C$6,0)</f>
        <v>0</v>
      </c>
      <c r="F245" s="14">
        <f>IFERROR(100*_xlfn.IFNA(VLOOKUP($B245,KviZDarije3!$A$1:$N$1000, 7, 0), 0)/'TOP SCORES'!D$6,0)</f>
        <v>0</v>
      </c>
      <c r="G245" s="14">
        <f>IFERROR(100*_xlfn.IFNA(VLOOKUP($B245,KviZDarije4!$A$1:$N$1000, 7, 0), 0)/'TOP SCORES'!E$6,0)</f>
        <v>0</v>
      </c>
      <c r="H245" s="14">
        <f>IFERROR(100*_xlfn.IFNA(VLOOKUP($B245,KviZDarije5!$A$1:$N$1000, 7, 0), 0)/'TOP SCORES'!F$6,0)</f>
        <v>0</v>
      </c>
      <c r="I245" s="14">
        <f>IFERROR(100*_xlfn.IFNA(VLOOKUP($B245,KviZDarije6!$A$1:$N$1000, 7, 0), 0)/'TOP SCORES'!G$6,0)</f>
        <v>0</v>
      </c>
      <c r="J245" s="14">
        <f>IFERROR(100*_xlfn.IFNA(VLOOKUP($B245,KviZDarije7!$A$1:$N$999, 7, 0), 0)/'TOP SCORES'!H$6,0)</f>
        <v>0</v>
      </c>
      <c r="K245" s="14">
        <f>IFERROR(100*_xlfn.IFNA(VLOOKUP($B245,KviZDarije8!$A$1:$N$1000, 7, 0), 0)/'TOP SCORES'!I$6,0)</f>
        <v>0</v>
      </c>
      <c r="L245" s="14">
        <f>IFERROR(100*_xlfn.IFNA(VLOOKUP($B245,KviZDarije9!$A$1:$N$1000, 7, 0), 0)/'TOP SCORES'!J$6,0)</f>
        <v>0</v>
      </c>
      <c r="M245" s="14">
        <f>IFERROR(100*_xlfn.IFNA(VLOOKUP($B245,KviZDarije10!$A$1:$N$1000, 7, 0), 0)/'TOP SCORES'!K$6,0)</f>
        <v>0</v>
      </c>
      <c r="N245" s="14">
        <f>IFERROR(100*_xlfn.IFNA(VLOOKUP($B245,KviZDarije11!$A$1:$N$1000, 7, 0), 0)/'TOP SCORES'!L$6,0)</f>
        <v>0</v>
      </c>
    </row>
    <row r="246" spans="1:14">
      <c r="A246" s="17">
        <f ca="1">RANK(C246,C$2:C$997)</f>
        <v>232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7, 0), 0)/'TOP SCORES'!B$6,0)</f>
        <v>0</v>
      </c>
      <c r="E246" s="14">
        <f>IFERROR(100*_xlfn.IFNA(VLOOKUP($B246,KviZDarije2!$A$1:$N$1000, 7, 0), 0)/'TOP SCORES'!C$6,0)</f>
        <v>0</v>
      </c>
      <c r="F246" s="14">
        <f>IFERROR(100*_xlfn.IFNA(VLOOKUP($B246,KviZDarije3!$A$1:$N$1000, 7, 0), 0)/'TOP SCORES'!D$6,0)</f>
        <v>0</v>
      </c>
      <c r="G246" s="14">
        <f>IFERROR(100*_xlfn.IFNA(VLOOKUP($B246,KviZDarije4!$A$1:$N$1000, 7, 0), 0)/'TOP SCORES'!E$6,0)</f>
        <v>0</v>
      </c>
      <c r="H246" s="14">
        <f>IFERROR(100*_xlfn.IFNA(VLOOKUP($B246,KviZDarije5!$A$1:$N$1000, 7, 0), 0)/'TOP SCORES'!F$6,0)</f>
        <v>0</v>
      </c>
      <c r="I246" s="14">
        <f>IFERROR(100*_xlfn.IFNA(VLOOKUP($B246,KviZDarije6!$A$1:$N$1000, 7, 0), 0)/'TOP SCORES'!G$6,0)</f>
        <v>0</v>
      </c>
      <c r="J246" s="14">
        <f>IFERROR(100*_xlfn.IFNA(VLOOKUP($B246,KviZDarije7!$A$1:$N$999, 7, 0), 0)/'TOP SCORES'!H$6,0)</f>
        <v>0</v>
      </c>
      <c r="K246" s="14">
        <f>IFERROR(100*_xlfn.IFNA(VLOOKUP($B246,KviZDarije8!$A$1:$N$1000, 7, 0), 0)/'TOP SCORES'!I$6,0)</f>
        <v>0</v>
      </c>
      <c r="L246" s="14">
        <f>IFERROR(100*_xlfn.IFNA(VLOOKUP($B246,KviZDarije9!$A$1:$N$1000, 7, 0), 0)/'TOP SCORES'!J$6,0)</f>
        <v>0</v>
      </c>
      <c r="M246" s="14">
        <f>IFERROR(100*_xlfn.IFNA(VLOOKUP($B246,KviZDarije10!$A$1:$N$1000, 7, 0), 0)/'TOP SCORES'!K$6,0)</f>
        <v>0</v>
      </c>
      <c r="N246" s="14">
        <f>IFERROR(100*_xlfn.IFNA(VLOOKUP($B246,KviZDarije11!$A$1:$N$1000, 7, 0), 0)/'TOP SCORES'!L$6,0)</f>
        <v>0</v>
      </c>
    </row>
    <row r="247" spans="1:14">
      <c r="A247" s="17">
        <f ca="1">RANK(C247,C$2:C$997)</f>
        <v>232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7, 0), 0)/'TOP SCORES'!B$6,0)</f>
        <v>0</v>
      </c>
      <c r="E247" s="14">
        <f>IFERROR(100*_xlfn.IFNA(VLOOKUP($B247,KviZDarije2!$A$1:$N$1000, 7, 0), 0)/'TOP SCORES'!C$6,0)</f>
        <v>0</v>
      </c>
      <c r="F247" s="14">
        <f>IFERROR(100*_xlfn.IFNA(VLOOKUP($B247,KviZDarije3!$A$1:$N$1000, 7, 0), 0)/'TOP SCORES'!D$6,0)</f>
        <v>0</v>
      </c>
      <c r="G247" s="14">
        <f>IFERROR(100*_xlfn.IFNA(VLOOKUP($B247,KviZDarije4!$A$1:$N$1000, 7, 0), 0)/'TOP SCORES'!E$6,0)</f>
        <v>0</v>
      </c>
      <c r="H247" s="14">
        <f>IFERROR(100*_xlfn.IFNA(VLOOKUP($B247,KviZDarije5!$A$1:$N$1000, 7, 0), 0)/'TOP SCORES'!F$6,0)</f>
        <v>0</v>
      </c>
      <c r="I247" s="14">
        <f>IFERROR(100*_xlfn.IFNA(VLOOKUP($B247,KviZDarije6!$A$1:$N$1000, 7, 0), 0)/'TOP SCORES'!G$6,0)</f>
        <v>0</v>
      </c>
      <c r="J247" s="14">
        <f>IFERROR(100*_xlfn.IFNA(VLOOKUP($B247,KviZDarije7!$A$1:$N$999, 7, 0), 0)/'TOP SCORES'!H$6,0)</f>
        <v>0</v>
      </c>
      <c r="K247" s="14">
        <f>IFERROR(100*_xlfn.IFNA(VLOOKUP($B247,KviZDarije8!$A$1:$N$1000, 7, 0), 0)/'TOP SCORES'!I$6,0)</f>
        <v>0</v>
      </c>
      <c r="L247" s="14">
        <f>IFERROR(100*_xlfn.IFNA(VLOOKUP($B247,KviZDarije9!$A$1:$N$1000, 7, 0), 0)/'TOP SCORES'!J$6,0)</f>
        <v>0</v>
      </c>
      <c r="M247" s="14">
        <f>IFERROR(100*_xlfn.IFNA(VLOOKUP($B247,KviZDarije10!$A$1:$N$1000, 7, 0), 0)/'TOP SCORES'!K$6,0)</f>
        <v>0</v>
      </c>
      <c r="N247" s="14">
        <f>IFERROR(100*_xlfn.IFNA(VLOOKUP($B247,KviZDarije11!$A$1:$N$1000, 7, 0), 0)/'TOP SCORES'!L$6,0)</f>
        <v>0</v>
      </c>
    </row>
    <row r="248" spans="1:14">
      <c r="A248" s="17">
        <f ca="1">RANK(C248,C$2:C$997)</f>
        <v>232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7, 0), 0)/'TOP SCORES'!B$6,0)</f>
        <v>0</v>
      </c>
      <c r="E248" s="14">
        <f>IFERROR(100*_xlfn.IFNA(VLOOKUP($B248,KviZDarije2!$A$1:$N$1000, 7, 0), 0)/'TOP SCORES'!C$6,0)</f>
        <v>0</v>
      </c>
      <c r="F248" s="14">
        <f>IFERROR(100*_xlfn.IFNA(VLOOKUP($B248,KviZDarije3!$A$1:$N$1000, 7, 0), 0)/'TOP SCORES'!D$6,0)</f>
        <v>0</v>
      </c>
      <c r="G248" s="14">
        <f>IFERROR(100*_xlfn.IFNA(VLOOKUP($B248,KviZDarije4!$A$1:$N$1000, 7, 0), 0)/'TOP SCORES'!E$6,0)</f>
        <v>0</v>
      </c>
      <c r="H248" s="14">
        <f>IFERROR(100*_xlfn.IFNA(VLOOKUP($B248,KviZDarije5!$A$1:$N$1000, 7, 0), 0)/'TOP SCORES'!F$6,0)</f>
        <v>0</v>
      </c>
      <c r="I248" s="14">
        <f>IFERROR(100*_xlfn.IFNA(VLOOKUP($B248,KviZDarije6!$A$1:$N$1000, 7, 0), 0)/'TOP SCORES'!G$6,0)</f>
        <v>0</v>
      </c>
      <c r="J248" s="14">
        <f>IFERROR(100*_xlfn.IFNA(VLOOKUP($B248,KviZDarije7!$A$1:$N$999, 7, 0), 0)/'TOP SCORES'!H$6,0)</f>
        <v>0</v>
      </c>
      <c r="K248" s="14">
        <f>IFERROR(100*_xlfn.IFNA(VLOOKUP($B248,KviZDarije8!$A$1:$N$1000, 7, 0), 0)/'TOP SCORES'!I$6,0)</f>
        <v>0</v>
      </c>
      <c r="L248" s="14">
        <f>IFERROR(100*_xlfn.IFNA(VLOOKUP($B248,KviZDarije9!$A$1:$N$1000, 7, 0), 0)/'TOP SCORES'!J$6,0)</f>
        <v>0</v>
      </c>
      <c r="M248" s="14">
        <f>IFERROR(100*_xlfn.IFNA(VLOOKUP($B248,KviZDarije10!$A$1:$N$1000, 7, 0), 0)/'TOP SCORES'!K$6,0)</f>
        <v>0</v>
      </c>
      <c r="N248" s="14">
        <f>IFERROR(100*_xlfn.IFNA(VLOOKUP($B248,KviZDarije11!$A$1:$N$1000, 7, 0), 0)/'TOP SCORES'!L$6,0)</f>
        <v>0</v>
      </c>
    </row>
    <row r="249" spans="1:14">
      <c r="A249" s="17">
        <f ca="1">RANK(C249,C$2:C$997)</f>
        <v>232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7, 0), 0)/'TOP SCORES'!B$6,0)</f>
        <v>0</v>
      </c>
      <c r="E249" s="14">
        <f>IFERROR(100*_xlfn.IFNA(VLOOKUP($B249,KviZDarije2!$A$1:$N$1000, 7, 0), 0)/'TOP SCORES'!C$6,0)</f>
        <v>0</v>
      </c>
      <c r="F249" s="14">
        <f>IFERROR(100*_xlfn.IFNA(VLOOKUP($B249,KviZDarije3!$A$1:$N$1000, 7, 0), 0)/'TOP SCORES'!D$6,0)</f>
        <v>0</v>
      </c>
      <c r="G249" s="14">
        <f>IFERROR(100*_xlfn.IFNA(VLOOKUP($B249,KviZDarije4!$A$1:$N$1000, 7, 0), 0)/'TOP SCORES'!E$6,0)</f>
        <v>0</v>
      </c>
      <c r="H249" s="14">
        <f>IFERROR(100*_xlfn.IFNA(VLOOKUP($B249,KviZDarije5!$A$1:$N$1000, 7, 0), 0)/'TOP SCORES'!F$6,0)</f>
        <v>0</v>
      </c>
      <c r="I249" s="14">
        <f>IFERROR(100*_xlfn.IFNA(VLOOKUP($B249,KviZDarije6!$A$1:$N$1000, 7, 0), 0)/'TOP SCORES'!G$6,0)</f>
        <v>0</v>
      </c>
      <c r="J249" s="14">
        <f>IFERROR(100*_xlfn.IFNA(VLOOKUP($B249,KviZDarije7!$A$1:$N$999, 7, 0), 0)/'TOP SCORES'!H$6,0)</f>
        <v>0</v>
      </c>
      <c r="K249" s="14">
        <f>IFERROR(100*_xlfn.IFNA(VLOOKUP($B249,KviZDarije8!$A$1:$N$1000, 7, 0), 0)/'TOP SCORES'!I$6,0)</f>
        <v>0</v>
      </c>
      <c r="L249" s="14">
        <f>IFERROR(100*_xlfn.IFNA(VLOOKUP($B249,KviZDarije9!$A$1:$N$1000, 7, 0), 0)/'TOP SCORES'!J$6,0)</f>
        <v>0</v>
      </c>
      <c r="M249" s="14">
        <f>IFERROR(100*_xlfn.IFNA(VLOOKUP($B249,KviZDarije10!$A$1:$N$1000, 7, 0), 0)/'TOP SCORES'!K$6,0)</f>
        <v>0</v>
      </c>
      <c r="N249" s="14">
        <f>IFERROR(100*_xlfn.IFNA(VLOOKUP($B249,KviZDarije11!$A$1:$N$1000, 7, 0), 0)/'TOP SCORES'!L$6,0)</f>
        <v>0</v>
      </c>
    </row>
    <row r="250" spans="1:14">
      <c r="A250" s="17">
        <f ca="1">RANK(C250,C$2:C$997)</f>
        <v>232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7, 0), 0)/'TOP SCORES'!B$6,0)</f>
        <v>0</v>
      </c>
      <c r="E250" s="14">
        <f>IFERROR(100*_xlfn.IFNA(VLOOKUP($B250,KviZDarije2!$A$1:$N$1000, 7, 0), 0)/'TOP SCORES'!C$6,0)</f>
        <v>0</v>
      </c>
      <c r="F250" s="14">
        <f>IFERROR(100*_xlfn.IFNA(VLOOKUP($B250,KviZDarije3!$A$1:$N$1000, 7, 0), 0)/'TOP SCORES'!D$6,0)</f>
        <v>0</v>
      </c>
      <c r="G250" s="14">
        <f>IFERROR(100*_xlfn.IFNA(VLOOKUP($B250,KviZDarije4!$A$1:$N$1000, 7, 0), 0)/'TOP SCORES'!E$6,0)</f>
        <v>0</v>
      </c>
      <c r="H250" s="14">
        <f>IFERROR(100*_xlfn.IFNA(VLOOKUP($B250,KviZDarije5!$A$1:$N$1000, 7, 0), 0)/'TOP SCORES'!F$6,0)</f>
        <v>0</v>
      </c>
      <c r="I250" s="14">
        <f>IFERROR(100*_xlfn.IFNA(VLOOKUP($B250,KviZDarije6!$A$1:$N$1000, 7, 0), 0)/'TOP SCORES'!G$6,0)</f>
        <v>0</v>
      </c>
      <c r="J250" s="14">
        <f>IFERROR(100*_xlfn.IFNA(VLOOKUP($B250,KviZDarije7!$A$1:$N$999, 7, 0), 0)/'TOP SCORES'!H$6,0)</f>
        <v>0</v>
      </c>
      <c r="K250" s="14">
        <f>IFERROR(100*_xlfn.IFNA(VLOOKUP($B250,KviZDarije8!$A$1:$N$1000, 7, 0), 0)/'TOP SCORES'!I$6,0)</f>
        <v>0</v>
      </c>
      <c r="L250" s="14">
        <f>IFERROR(100*_xlfn.IFNA(VLOOKUP($B250,KviZDarije9!$A$1:$N$1000, 7, 0), 0)/'TOP SCORES'!J$6,0)</f>
        <v>0</v>
      </c>
      <c r="M250" s="14">
        <f>IFERROR(100*_xlfn.IFNA(VLOOKUP($B250,KviZDarije10!$A$1:$N$1000, 7, 0), 0)/'TOP SCORES'!K$6,0)</f>
        <v>0</v>
      </c>
      <c r="N250" s="14">
        <f>IFERROR(100*_xlfn.IFNA(VLOOKUP($B250,KviZDarije11!$A$1:$N$1000, 7, 0), 0)/'TOP SCORES'!L$6,0)</f>
        <v>0</v>
      </c>
    </row>
    <row r="251" spans="1:14">
      <c r="A251" s="17">
        <f ca="1">RANK(C251,C$2:C$997)</f>
        <v>232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7, 0), 0)/'TOP SCORES'!B$6,0)</f>
        <v>0</v>
      </c>
      <c r="E251" s="14">
        <f>IFERROR(100*_xlfn.IFNA(VLOOKUP($B251,KviZDarije2!$A$1:$N$1000, 7, 0), 0)/'TOP SCORES'!C$6,0)</f>
        <v>0</v>
      </c>
      <c r="F251" s="14">
        <f>IFERROR(100*_xlfn.IFNA(VLOOKUP($B251,KviZDarije3!$A$1:$N$1000, 7, 0), 0)/'TOP SCORES'!D$6,0)</f>
        <v>0</v>
      </c>
      <c r="G251" s="14">
        <f>IFERROR(100*_xlfn.IFNA(VLOOKUP($B251,KviZDarije4!$A$1:$N$1000, 7, 0), 0)/'TOP SCORES'!E$6,0)</f>
        <v>0</v>
      </c>
      <c r="H251" s="14">
        <f>IFERROR(100*_xlfn.IFNA(VLOOKUP($B251,KviZDarije5!$A$1:$N$1000, 7, 0), 0)/'TOP SCORES'!F$6,0)</f>
        <v>0</v>
      </c>
      <c r="I251" s="14">
        <f>IFERROR(100*_xlfn.IFNA(VLOOKUP($B251,KviZDarije6!$A$1:$N$1000, 7, 0), 0)/'TOP SCORES'!G$6,0)</f>
        <v>0</v>
      </c>
      <c r="J251" s="14">
        <f>IFERROR(100*_xlfn.IFNA(VLOOKUP($B251,KviZDarije7!$A$1:$N$999, 7, 0), 0)/'TOP SCORES'!H$6,0)</f>
        <v>0</v>
      </c>
      <c r="K251" s="14">
        <f>IFERROR(100*_xlfn.IFNA(VLOOKUP($B251,KviZDarije8!$A$1:$N$1000, 7, 0), 0)/'TOP SCORES'!I$6,0)</f>
        <v>0</v>
      </c>
      <c r="L251" s="14">
        <f>IFERROR(100*_xlfn.IFNA(VLOOKUP($B251,KviZDarije9!$A$1:$N$1000, 7, 0), 0)/'TOP SCORES'!J$6,0)</f>
        <v>0</v>
      </c>
      <c r="M251" s="14">
        <f>IFERROR(100*_xlfn.IFNA(VLOOKUP($B251,KviZDarije10!$A$1:$N$1000, 7, 0), 0)/'TOP SCORES'!K$6,0)</f>
        <v>0</v>
      </c>
      <c r="N251" s="14">
        <f>IFERROR(100*_xlfn.IFNA(VLOOKUP($B251,KviZDarije11!$A$1:$N$1000, 7, 0), 0)/'TOP SCORES'!L$6,0)</f>
        <v>0</v>
      </c>
    </row>
    <row r="252" spans="1:14">
      <c r="A252" s="17">
        <f ca="1">RANK(C252,C$2:C$997)</f>
        <v>232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7, 0), 0)/'TOP SCORES'!B$6,0)</f>
        <v>0</v>
      </c>
      <c r="E252" s="14">
        <f>IFERROR(100*_xlfn.IFNA(VLOOKUP($B252,KviZDarije2!$A$1:$N$1000, 7, 0), 0)/'TOP SCORES'!C$6,0)</f>
        <v>0</v>
      </c>
      <c r="F252" s="14">
        <f>IFERROR(100*_xlfn.IFNA(VLOOKUP($B252,KviZDarije3!$A$1:$N$1000, 7, 0), 0)/'TOP SCORES'!D$6,0)</f>
        <v>0</v>
      </c>
      <c r="G252" s="14">
        <f>IFERROR(100*_xlfn.IFNA(VLOOKUP($B252,KviZDarije4!$A$1:$N$1000, 7, 0), 0)/'TOP SCORES'!E$6,0)</f>
        <v>0</v>
      </c>
      <c r="H252" s="14">
        <f>IFERROR(100*_xlfn.IFNA(VLOOKUP($B252,KviZDarije5!$A$1:$N$1000, 7, 0), 0)/'TOP SCORES'!F$6,0)</f>
        <v>0</v>
      </c>
      <c r="I252" s="14">
        <f>IFERROR(100*_xlfn.IFNA(VLOOKUP($B252,KviZDarije6!$A$1:$N$1000, 7, 0), 0)/'TOP SCORES'!G$6,0)</f>
        <v>0</v>
      </c>
      <c r="J252" s="14">
        <f>IFERROR(100*_xlfn.IFNA(VLOOKUP($B252,KviZDarije7!$A$1:$N$999, 7, 0), 0)/'TOP SCORES'!H$6,0)</f>
        <v>0</v>
      </c>
      <c r="K252" s="14">
        <f>IFERROR(100*_xlfn.IFNA(VLOOKUP($B252,KviZDarije8!$A$1:$N$1000, 7, 0), 0)/'TOP SCORES'!I$6,0)</f>
        <v>0</v>
      </c>
      <c r="L252" s="14">
        <f>IFERROR(100*_xlfn.IFNA(VLOOKUP($B252,KviZDarije9!$A$1:$N$1000, 7, 0), 0)/'TOP SCORES'!J$6,0)</f>
        <v>0</v>
      </c>
      <c r="M252" s="14">
        <f>IFERROR(100*_xlfn.IFNA(VLOOKUP($B252,KviZDarije10!$A$1:$N$1000, 7, 0), 0)/'TOP SCORES'!K$6,0)</f>
        <v>0</v>
      </c>
      <c r="N252" s="14">
        <f>IFERROR(100*_xlfn.IFNA(VLOOKUP($B252,KviZDarije11!$A$1:$N$1000, 7, 0), 0)/'TOP SCORES'!L$6,0)</f>
        <v>0</v>
      </c>
    </row>
    <row r="253" spans="1:14">
      <c r="A253" s="17">
        <f ca="1">RANK(C253,C$2:C$997)</f>
        <v>232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7, 0), 0)/'TOP SCORES'!B$6,0)</f>
        <v>0</v>
      </c>
      <c r="E253" s="14">
        <f>IFERROR(100*_xlfn.IFNA(VLOOKUP($B253,KviZDarije2!$A$1:$N$1000, 7, 0), 0)/'TOP SCORES'!C$6,0)</f>
        <v>0</v>
      </c>
      <c r="F253" s="14">
        <f>IFERROR(100*_xlfn.IFNA(VLOOKUP($B253,KviZDarije3!$A$1:$N$1000, 7, 0), 0)/'TOP SCORES'!D$6,0)</f>
        <v>0</v>
      </c>
      <c r="G253" s="14">
        <f>IFERROR(100*_xlfn.IFNA(VLOOKUP($B253,KviZDarije4!$A$1:$N$1000, 7, 0), 0)/'TOP SCORES'!E$6,0)</f>
        <v>0</v>
      </c>
      <c r="H253" s="14">
        <f>IFERROR(100*_xlfn.IFNA(VLOOKUP($B253,KviZDarije5!$A$1:$N$1000, 7, 0), 0)/'TOP SCORES'!F$6,0)</f>
        <v>0</v>
      </c>
      <c r="I253" s="14">
        <f>IFERROR(100*_xlfn.IFNA(VLOOKUP($B253,KviZDarije6!$A$1:$N$1000, 7, 0), 0)/'TOP SCORES'!G$6,0)</f>
        <v>0</v>
      </c>
      <c r="J253" s="14">
        <f>IFERROR(100*_xlfn.IFNA(VLOOKUP($B253,KviZDarije7!$A$1:$N$999, 7, 0), 0)/'TOP SCORES'!H$6,0)</f>
        <v>0</v>
      </c>
      <c r="K253" s="14">
        <f>IFERROR(100*_xlfn.IFNA(VLOOKUP($B253,KviZDarije8!$A$1:$N$1000, 7, 0), 0)/'TOP SCORES'!I$6,0)</f>
        <v>0</v>
      </c>
      <c r="L253" s="14">
        <f>IFERROR(100*_xlfn.IFNA(VLOOKUP($B253,KviZDarije9!$A$1:$N$1000, 7, 0), 0)/'TOP SCORES'!J$6,0)</f>
        <v>0</v>
      </c>
      <c r="M253" s="14">
        <f>IFERROR(100*_xlfn.IFNA(VLOOKUP($B253,KviZDarije10!$A$1:$N$1000, 7, 0), 0)/'TOP SCORES'!K$6,0)</f>
        <v>0</v>
      </c>
      <c r="N253" s="14">
        <f>IFERROR(100*_xlfn.IFNA(VLOOKUP($B253,KviZDarije11!$A$1:$N$1000, 7, 0), 0)/'TOP SCORES'!L$6,0)</f>
        <v>0</v>
      </c>
    </row>
    <row r="254" spans="1:14">
      <c r="A254" s="17">
        <f ca="1">RANK(C254,C$2:C$997)</f>
        <v>232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7, 0), 0)/'TOP SCORES'!B$6,0)</f>
        <v>0</v>
      </c>
      <c r="E254" s="14">
        <f>IFERROR(100*_xlfn.IFNA(VLOOKUP($B254,KviZDarije2!$A$1:$N$1000, 7, 0), 0)/'TOP SCORES'!C$6,0)</f>
        <v>0</v>
      </c>
      <c r="F254" s="14">
        <f>IFERROR(100*_xlfn.IFNA(VLOOKUP($B254,KviZDarije3!$A$1:$N$1000, 7, 0), 0)/'TOP SCORES'!D$6,0)</f>
        <v>0</v>
      </c>
      <c r="G254" s="14">
        <f>IFERROR(100*_xlfn.IFNA(VLOOKUP($B254,KviZDarije4!$A$1:$N$1000, 7, 0), 0)/'TOP SCORES'!E$6,0)</f>
        <v>0</v>
      </c>
      <c r="H254" s="14">
        <f>IFERROR(100*_xlfn.IFNA(VLOOKUP($B254,KviZDarije5!$A$1:$N$1000, 7, 0), 0)/'TOP SCORES'!F$6,0)</f>
        <v>0</v>
      </c>
      <c r="I254" s="14">
        <f>IFERROR(100*_xlfn.IFNA(VLOOKUP($B254,KviZDarije6!$A$1:$N$1000, 7, 0), 0)/'TOP SCORES'!G$6,0)</f>
        <v>0</v>
      </c>
      <c r="J254" s="14">
        <f>IFERROR(100*_xlfn.IFNA(VLOOKUP($B254,KviZDarije7!$A$1:$N$999, 7, 0), 0)/'TOP SCORES'!H$6,0)</f>
        <v>0</v>
      </c>
      <c r="K254" s="14">
        <f>IFERROR(100*_xlfn.IFNA(VLOOKUP($B254,KviZDarije8!$A$1:$N$1000, 7, 0), 0)/'TOP SCORES'!I$6,0)</f>
        <v>0</v>
      </c>
      <c r="L254" s="14">
        <f>IFERROR(100*_xlfn.IFNA(VLOOKUP($B254,KviZDarije9!$A$1:$N$1000, 7, 0), 0)/'TOP SCORES'!J$6,0)</f>
        <v>0</v>
      </c>
      <c r="M254" s="14">
        <f>IFERROR(100*_xlfn.IFNA(VLOOKUP($B254,KviZDarije10!$A$1:$N$1000, 7, 0), 0)/'TOP SCORES'!K$6,0)</f>
        <v>0</v>
      </c>
      <c r="N254" s="14">
        <f>IFERROR(100*_xlfn.IFNA(VLOOKUP($B254,KviZDarije11!$A$1:$N$1000, 7, 0), 0)/'TOP SCORES'!L$6,0)</f>
        <v>0</v>
      </c>
    </row>
    <row r="255" spans="1:14">
      <c r="A255" s="17">
        <f ca="1">RANK(C255,C$2:C$997)</f>
        <v>232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7, 0), 0)/'TOP SCORES'!B$6,0)</f>
        <v>0</v>
      </c>
      <c r="E255" s="14">
        <f>IFERROR(100*_xlfn.IFNA(VLOOKUP($B255,KviZDarije2!$A$1:$N$1000, 7, 0), 0)/'TOP SCORES'!C$6,0)</f>
        <v>0</v>
      </c>
      <c r="F255" s="14">
        <f>IFERROR(100*_xlfn.IFNA(VLOOKUP($B255,KviZDarije3!$A$1:$N$1000, 7, 0), 0)/'TOP SCORES'!D$6,0)</f>
        <v>0</v>
      </c>
      <c r="G255" s="14">
        <f>IFERROR(100*_xlfn.IFNA(VLOOKUP($B255,KviZDarije4!$A$1:$N$1000, 7, 0), 0)/'TOP SCORES'!E$6,0)</f>
        <v>0</v>
      </c>
      <c r="H255" s="14">
        <f>IFERROR(100*_xlfn.IFNA(VLOOKUP($B255,KviZDarije5!$A$1:$N$1000, 7, 0), 0)/'TOP SCORES'!F$6,0)</f>
        <v>0</v>
      </c>
      <c r="I255" s="14">
        <f>IFERROR(100*_xlfn.IFNA(VLOOKUP($B255,KviZDarije6!$A$1:$N$1000, 7, 0), 0)/'TOP SCORES'!G$6,0)</f>
        <v>0</v>
      </c>
      <c r="J255" s="14">
        <f>IFERROR(100*_xlfn.IFNA(VLOOKUP($B255,KviZDarije7!$A$1:$N$999, 7, 0), 0)/'TOP SCORES'!H$6,0)</f>
        <v>0</v>
      </c>
      <c r="K255" s="14">
        <f>IFERROR(100*_xlfn.IFNA(VLOOKUP($B255,KviZDarije8!$A$1:$N$1000, 7, 0), 0)/'TOP SCORES'!I$6,0)</f>
        <v>0</v>
      </c>
      <c r="L255" s="14">
        <f>IFERROR(100*_xlfn.IFNA(VLOOKUP($B255,KviZDarije9!$A$1:$N$1000, 7, 0), 0)/'TOP SCORES'!J$6,0)</f>
        <v>0</v>
      </c>
      <c r="M255" s="14">
        <f>IFERROR(100*_xlfn.IFNA(VLOOKUP($B255,KviZDarije10!$A$1:$N$1000, 7, 0), 0)/'TOP SCORES'!K$6,0)</f>
        <v>0</v>
      </c>
      <c r="N255" s="14">
        <f>IFERROR(100*_xlfn.IFNA(VLOOKUP($B255,KviZDarije11!$A$1:$N$1000, 7, 0), 0)/'TOP SCORES'!L$6,0)</f>
        <v>0</v>
      </c>
    </row>
    <row r="256" spans="1:14">
      <c r="A256" s="17">
        <f ca="1">RANK(C256,C$2:C$997)</f>
        <v>232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7, 0), 0)/'TOP SCORES'!B$6,0)</f>
        <v>0</v>
      </c>
      <c r="E256" s="14">
        <f>IFERROR(100*_xlfn.IFNA(VLOOKUP($B256,KviZDarije2!$A$1:$N$1000, 7, 0), 0)/'TOP SCORES'!C$6,0)</f>
        <v>0</v>
      </c>
      <c r="F256" s="14">
        <f>IFERROR(100*_xlfn.IFNA(VLOOKUP($B256,KviZDarije3!$A$1:$N$1000, 7, 0), 0)/'TOP SCORES'!D$6,0)</f>
        <v>0</v>
      </c>
      <c r="G256" s="14">
        <f>IFERROR(100*_xlfn.IFNA(VLOOKUP($B256,KviZDarije4!$A$1:$N$1000, 7, 0), 0)/'TOP SCORES'!E$6,0)</f>
        <v>0</v>
      </c>
      <c r="H256" s="14">
        <f>IFERROR(100*_xlfn.IFNA(VLOOKUP($B256,KviZDarije5!$A$1:$N$1000, 7, 0), 0)/'TOP SCORES'!F$6,0)</f>
        <v>0</v>
      </c>
      <c r="I256" s="14">
        <f>IFERROR(100*_xlfn.IFNA(VLOOKUP($B256,KviZDarije6!$A$1:$N$1000, 7, 0), 0)/'TOP SCORES'!G$6,0)</f>
        <v>0</v>
      </c>
      <c r="J256" s="14">
        <f>IFERROR(100*_xlfn.IFNA(VLOOKUP($B256,KviZDarije7!$A$1:$N$999, 7, 0), 0)/'TOP SCORES'!H$6,0)</f>
        <v>0</v>
      </c>
      <c r="K256" s="14">
        <f>IFERROR(100*_xlfn.IFNA(VLOOKUP($B256,KviZDarije8!$A$1:$N$1000, 7, 0), 0)/'TOP SCORES'!I$6,0)</f>
        <v>0</v>
      </c>
      <c r="L256" s="14">
        <f>IFERROR(100*_xlfn.IFNA(VLOOKUP($B256,KviZDarije9!$A$1:$N$1000, 7, 0), 0)/'TOP SCORES'!J$6,0)</f>
        <v>0</v>
      </c>
      <c r="M256" s="14">
        <f>IFERROR(100*_xlfn.IFNA(VLOOKUP($B256,KviZDarije10!$A$1:$N$1000, 7, 0), 0)/'TOP SCORES'!K$6,0)</f>
        <v>0</v>
      </c>
      <c r="N256" s="14">
        <f>IFERROR(100*_xlfn.IFNA(VLOOKUP($B256,KviZDarije11!$A$1:$N$1000, 7, 0), 0)/'TOP SCORES'!L$6,0)</f>
        <v>0</v>
      </c>
    </row>
    <row r="257" spans="1:14">
      <c r="A257" s="17">
        <f ca="1">RANK(C257,C$2:C$997)</f>
        <v>232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7, 0), 0)/'TOP SCORES'!B$6,0)</f>
        <v>0</v>
      </c>
      <c r="E257" s="14">
        <f>IFERROR(100*_xlfn.IFNA(VLOOKUP($B257,KviZDarije2!$A$1:$N$1000, 7, 0), 0)/'TOP SCORES'!C$6,0)</f>
        <v>0</v>
      </c>
      <c r="F257" s="14">
        <f>IFERROR(100*_xlfn.IFNA(VLOOKUP($B257,KviZDarije3!$A$1:$N$1000, 7, 0), 0)/'TOP SCORES'!D$6,0)</f>
        <v>0</v>
      </c>
      <c r="G257" s="14">
        <f>IFERROR(100*_xlfn.IFNA(VLOOKUP($B257,KviZDarije4!$A$1:$N$1000, 7, 0), 0)/'TOP SCORES'!E$6,0)</f>
        <v>0</v>
      </c>
      <c r="H257" s="14">
        <f>IFERROR(100*_xlfn.IFNA(VLOOKUP($B257,KviZDarije5!$A$1:$N$1000, 7, 0), 0)/'TOP SCORES'!F$6,0)</f>
        <v>0</v>
      </c>
      <c r="I257" s="14">
        <f>IFERROR(100*_xlfn.IFNA(VLOOKUP($B257,KviZDarije6!$A$1:$N$1000, 7, 0), 0)/'TOP SCORES'!G$6,0)</f>
        <v>0</v>
      </c>
      <c r="J257" s="14">
        <f>IFERROR(100*_xlfn.IFNA(VLOOKUP($B257,KviZDarije7!$A$1:$N$999, 7, 0), 0)/'TOP SCORES'!H$6,0)</f>
        <v>0</v>
      </c>
      <c r="K257" s="14">
        <f>IFERROR(100*_xlfn.IFNA(VLOOKUP($B257,KviZDarije8!$A$1:$N$1000, 7, 0), 0)/'TOP SCORES'!I$6,0)</f>
        <v>0</v>
      </c>
      <c r="L257" s="14">
        <f>IFERROR(100*_xlfn.IFNA(VLOOKUP($B257,KviZDarije9!$A$1:$N$1000, 7, 0), 0)/'TOP SCORES'!J$6,0)</f>
        <v>0</v>
      </c>
      <c r="M257" s="14">
        <f>IFERROR(100*_xlfn.IFNA(VLOOKUP($B257,KviZDarije10!$A$1:$N$1000, 7, 0), 0)/'TOP SCORES'!K$6,0)</f>
        <v>0</v>
      </c>
      <c r="N257" s="14">
        <f>IFERROR(100*_xlfn.IFNA(VLOOKUP($B257,KviZDarije11!$A$1:$N$1000, 7, 0), 0)/'TOP SCORES'!L$6,0)</f>
        <v>0</v>
      </c>
    </row>
    <row r="258" spans="1:14">
      <c r="A258" s="17">
        <f ca="1">RANK(C258,C$2:C$997)</f>
        <v>232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7, 0), 0)/'TOP SCORES'!B$6,0)</f>
        <v>0</v>
      </c>
      <c r="E258" s="14">
        <f>IFERROR(100*_xlfn.IFNA(VLOOKUP($B258,KviZDarije2!$A$1:$N$1000, 7, 0), 0)/'TOP SCORES'!C$6,0)</f>
        <v>0</v>
      </c>
      <c r="F258" s="14">
        <f>IFERROR(100*_xlfn.IFNA(VLOOKUP($B258,KviZDarije3!$A$1:$N$1000, 7, 0), 0)/'TOP SCORES'!D$6,0)</f>
        <v>0</v>
      </c>
      <c r="G258" s="14">
        <f>IFERROR(100*_xlfn.IFNA(VLOOKUP($B258,KviZDarije4!$A$1:$N$1000, 7, 0), 0)/'TOP SCORES'!E$6,0)</f>
        <v>0</v>
      </c>
      <c r="H258" s="14">
        <f>IFERROR(100*_xlfn.IFNA(VLOOKUP($B258,KviZDarije5!$A$1:$N$1000, 7, 0), 0)/'TOP SCORES'!F$6,0)</f>
        <v>0</v>
      </c>
      <c r="I258" s="14">
        <f>IFERROR(100*_xlfn.IFNA(VLOOKUP($B258,KviZDarije6!$A$1:$N$1000, 7, 0), 0)/'TOP SCORES'!G$6,0)</f>
        <v>0</v>
      </c>
      <c r="J258" s="14">
        <f>IFERROR(100*_xlfn.IFNA(VLOOKUP($B258,KviZDarije7!$A$1:$N$999, 7, 0), 0)/'TOP SCORES'!H$6,0)</f>
        <v>0</v>
      </c>
      <c r="K258" s="14">
        <f>IFERROR(100*_xlfn.IFNA(VLOOKUP($B258,KviZDarije8!$A$1:$N$1000, 7, 0), 0)/'TOP SCORES'!I$6,0)</f>
        <v>0</v>
      </c>
      <c r="L258" s="14">
        <f>IFERROR(100*_xlfn.IFNA(VLOOKUP($B258,KviZDarije9!$A$1:$N$1000, 7, 0), 0)/'TOP SCORES'!J$6,0)</f>
        <v>0</v>
      </c>
      <c r="M258" s="14">
        <f>IFERROR(100*_xlfn.IFNA(VLOOKUP($B258,KviZDarije10!$A$1:$N$1000, 7, 0), 0)/'TOP SCORES'!K$6,0)</f>
        <v>0</v>
      </c>
      <c r="N258" s="14">
        <f>IFERROR(100*_xlfn.IFNA(VLOOKUP($B258,KviZDarije11!$A$1:$N$1000, 7, 0), 0)/'TOP SCORES'!L$6,0)</f>
        <v>0</v>
      </c>
    </row>
    <row r="259" spans="1:14">
      <c r="A259" s="17">
        <f ca="1">RANK(C259,C$2:C$997)</f>
        <v>232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7, 0), 0)/'TOP SCORES'!B$6,0)</f>
        <v>0</v>
      </c>
      <c r="E259" s="14">
        <f>IFERROR(100*_xlfn.IFNA(VLOOKUP($B259,KviZDarije2!$A$1:$N$1000, 7, 0), 0)/'TOP SCORES'!C$6,0)</f>
        <v>0</v>
      </c>
      <c r="F259" s="14">
        <f>IFERROR(100*_xlfn.IFNA(VLOOKUP($B259,KviZDarije3!$A$1:$N$1000, 7, 0), 0)/'TOP SCORES'!D$6,0)</f>
        <v>0</v>
      </c>
      <c r="G259" s="14">
        <f>IFERROR(100*_xlfn.IFNA(VLOOKUP($B259,KviZDarije4!$A$1:$N$1000, 7, 0), 0)/'TOP SCORES'!E$6,0)</f>
        <v>0</v>
      </c>
      <c r="H259" s="14">
        <f>IFERROR(100*_xlfn.IFNA(VLOOKUP($B259,KviZDarije5!$A$1:$N$1000, 7, 0), 0)/'TOP SCORES'!F$6,0)</f>
        <v>0</v>
      </c>
      <c r="I259" s="14">
        <f>IFERROR(100*_xlfn.IFNA(VLOOKUP($B259,KviZDarije6!$A$1:$N$1000, 7, 0), 0)/'TOP SCORES'!G$6,0)</f>
        <v>0</v>
      </c>
      <c r="J259" s="14">
        <f>IFERROR(100*_xlfn.IFNA(VLOOKUP($B259,KviZDarije7!$A$1:$N$999, 7, 0), 0)/'TOP SCORES'!H$6,0)</f>
        <v>0</v>
      </c>
      <c r="K259" s="14">
        <f>IFERROR(100*_xlfn.IFNA(VLOOKUP($B259,KviZDarije8!$A$1:$N$1000, 7, 0), 0)/'TOP SCORES'!I$6,0)</f>
        <v>0</v>
      </c>
      <c r="L259" s="14">
        <f>IFERROR(100*_xlfn.IFNA(VLOOKUP($B259,KviZDarije9!$A$1:$N$1000, 7, 0), 0)/'TOP SCORES'!J$6,0)</f>
        <v>0</v>
      </c>
      <c r="M259" s="14">
        <f>IFERROR(100*_xlfn.IFNA(VLOOKUP($B259,KviZDarije10!$A$1:$N$1000, 7, 0), 0)/'TOP SCORES'!K$6,0)</f>
        <v>0</v>
      </c>
      <c r="N259" s="14">
        <f>IFERROR(100*_xlfn.IFNA(VLOOKUP($B259,KviZDarije11!$A$1:$N$1000, 7, 0), 0)/'TOP SCORES'!L$6,0)</f>
        <v>0</v>
      </c>
    </row>
    <row r="260" spans="1:14">
      <c r="A260" s="17">
        <f ca="1">RANK(C260,C$2:C$997)</f>
        <v>232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7, 0), 0)/'TOP SCORES'!B$6,0)</f>
        <v>0</v>
      </c>
      <c r="E260" s="14">
        <f>IFERROR(100*_xlfn.IFNA(VLOOKUP($B260,KviZDarije2!$A$1:$N$1000, 7, 0), 0)/'TOP SCORES'!C$6,0)</f>
        <v>0</v>
      </c>
      <c r="F260" s="14">
        <f>IFERROR(100*_xlfn.IFNA(VLOOKUP($B260,KviZDarije3!$A$1:$N$1000, 7, 0), 0)/'TOP SCORES'!D$6,0)</f>
        <v>0</v>
      </c>
      <c r="G260" s="14">
        <f>IFERROR(100*_xlfn.IFNA(VLOOKUP($B260,KviZDarije4!$A$1:$N$1000, 7, 0), 0)/'TOP SCORES'!E$6,0)</f>
        <v>0</v>
      </c>
      <c r="H260" s="14">
        <f>IFERROR(100*_xlfn.IFNA(VLOOKUP($B260,KviZDarije5!$A$1:$N$1000, 7, 0), 0)/'TOP SCORES'!F$6,0)</f>
        <v>0</v>
      </c>
      <c r="I260" s="14">
        <f>IFERROR(100*_xlfn.IFNA(VLOOKUP($B260,KviZDarije6!$A$1:$N$1000, 7, 0), 0)/'TOP SCORES'!G$6,0)</f>
        <v>0</v>
      </c>
      <c r="J260" s="14">
        <f>IFERROR(100*_xlfn.IFNA(VLOOKUP($B260,KviZDarije7!$A$1:$N$999, 7, 0), 0)/'TOP SCORES'!H$6,0)</f>
        <v>0</v>
      </c>
      <c r="K260" s="14">
        <f>IFERROR(100*_xlfn.IFNA(VLOOKUP($B260,KviZDarije8!$A$1:$N$1000, 7, 0), 0)/'TOP SCORES'!I$6,0)</f>
        <v>0</v>
      </c>
      <c r="L260" s="14">
        <f>IFERROR(100*_xlfn.IFNA(VLOOKUP($B260,KviZDarije9!$A$1:$N$1000, 7, 0), 0)/'TOP SCORES'!J$6,0)</f>
        <v>0</v>
      </c>
      <c r="M260" s="14">
        <f>IFERROR(100*_xlfn.IFNA(VLOOKUP($B260,KviZDarije10!$A$1:$N$1000, 7, 0), 0)/'TOP SCORES'!K$6,0)</f>
        <v>0</v>
      </c>
      <c r="N260" s="14">
        <f>IFERROR(100*_xlfn.IFNA(VLOOKUP($B260,KviZDarije11!$A$1:$N$1000, 7, 0), 0)/'TOP SCORES'!L$6,0)</f>
        <v>0</v>
      </c>
    </row>
    <row r="261" spans="1:14">
      <c r="A261" s="17">
        <f ca="1">RANK(C261,C$2:C$997)</f>
        <v>232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7, 0), 0)/'TOP SCORES'!B$6,0)</f>
        <v>0</v>
      </c>
      <c r="E261" s="14">
        <f>IFERROR(100*_xlfn.IFNA(VLOOKUP($B261,KviZDarije2!$A$1:$N$1000, 7, 0), 0)/'TOP SCORES'!C$6,0)</f>
        <v>0</v>
      </c>
      <c r="F261" s="14">
        <f>IFERROR(100*_xlfn.IFNA(VLOOKUP($B261,KviZDarije3!$A$1:$N$1000, 7, 0), 0)/'TOP SCORES'!D$6,0)</f>
        <v>0</v>
      </c>
      <c r="G261" s="14">
        <f>IFERROR(100*_xlfn.IFNA(VLOOKUP($B261,KviZDarije4!$A$1:$N$1000, 7, 0), 0)/'TOP SCORES'!E$6,0)</f>
        <v>0</v>
      </c>
      <c r="H261" s="14">
        <f>IFERROR(100*_xlfn.IFNA(VLOOKUP($B261,KviZDarije5!$A$1:$N$1000, 7, 0), 0)/'TOP SCORES'!F$6,0)</f>
        <v>0</v>
      </c>
      <c r="I261" s="14">
        <f>IFERROR(100*_xlfn.IFNA(VLOOKUP($B261,KviZDarije6!$A$1:$N$1000, 7, 0), 0)/'TOP SCORES'!G$6,0)</f>
        <v>0</v>
      </c>
      <c r="J261" s="14">
        <f>IFERROR(100*_xlfn.IFNA(VLOOKUP($B261,KviZDarije7!$A$1:$N$999, 7, 0), 0)/'TOP SCORES'!H$6,0)</f>
        <v>0</v>
      </c>
      <c r="K261" s="14">
        <f>IFERROR(100*_xlfn.IFNA(VLOOKUP($B261,KviZDarije8!$A$1:$N$1000, 7, 0), 0)/'TOP SCORES'!I$6,0)</f>
        <v>0</v>
      </c>
      <c r="L261" s="14">
        <f>IFERROR(100*_xlfn.IFNA(VLOOKUP($B261,KviZDarije9!$A$1:$N$1000, 7, 0), 0)/'TOP SCORES'!J$6,0)</f>
        <v>0</v>
      </c>
      <c r="M261" s="14">
        <f>IFERROR(100*_xlfn.IFNA(VLOOKUP($B261,KviZDarije10!$A$1:$N$1000, 7, 0), 0)/'TOP SCORES'!K$6,0)</f>
        <v>0</v>
      </c>
      <c r="N261" s="14">
        <f>IFERROR(100*_xlfn.IFNA(VLOOKUP($B261,KviZDarije11!$A$1:$N$1000, 7, 0), 0)/'TOP SCORES'!L$6,0)</f>
        <v>0</v>
      </c>
    </row>
    <row r="262" spans="1:14">
      <c r="A262" s="17">
        <f ca="1">RANK(C262,C$2:C$997)</f>
        <v>232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7, 0), 0)/'TOP SCORES'!B$6,0)</f>
        <v>0</v>
      </c>
      <c r="E262" s="14">
        <f>IFERROR(100*_xlfn.IFNA(VLOOKUP($B262,KviZDarije2!$A$1:$N$1000, 7, 0), 0)/'TOP SCORES'!C$6,0)</f>
        <v>0</v>
      </c>
      <c r="F262" s="14">
        <f>IFERROR(100*_xlfn.IFNA(VLOOKUP($B262,KviZDarije3!$A$1:$N$1000, 7, 0), 0)/'TOP SCORES'!D$6,0)</f>
        <v>0</v>
      </c>
      <c r="G262" s="14">
        <f>IFERROR(100*_xlfn.IFNA(VLOOKUP($B262,KviZDarije4!$A$1:$N$1000, 7, 0), 0)/'TOP SCORES'!E$6,0)</f>
        <v>0</v>
      </c>
      <c r="H262" s="14">
        <f>IFERROR(100*_xlfn.IFNA(VLOOKUP($B262,KviZDarije5!$A$1:$N$1000, 7, 0), 0)/'TOP SCORES'!F$6,0)</f>
        <v>0</v>
      </c>
      <c r="I262" s="14">
        <f>IFERROR(100*_xlfn.IFNA(VLOOKUP($B262,KviZDarije6!$A$1:$N$1000, 7, 0), 0)/'TOP SCORES'!G$6,0)</f>
        <v>0</v>
      </c>
      <c r="J262" s="14">
        <f>IFERROR(100*_xlfn.IFNA(VLOOKUP($B262,KviZDarije7!$A$1:$N$999, 7, 0), 0)/'TOP SCORES'!H$6,0)</f>
        <v>0</v>
      </c>
      <c r="K262" s="14">
        <f>IFERROR(100*_xlfn.IFNA(VLOOKUP($B262,KviZDarije8!$A$1:$N$1000, 7, 0), 0)/'TOP SCORES'!I$6,0)</f>
        <v>0</v>
      </c>
      <c r="L262" s="14">
        <f>IFERROR(100*_xlfn.IFNA(VLOOKUP($B262,KviZDarije9!$A$1:$N$1000, 7, 0), 0)/'TOP SCORES'!J$6,0)</f>
        <v>0</v>
      </c>
      <c r="M262" s="14">
        <f>IFERROR(100*_xlfn.IFNA(VLOOKUP($B262,KviZDarije10!$A$1:$N$1000, 7, 0), 0)/'TOP SCORES'!K$6,0)</f>
        <v>0</v>
      </c>
      <c r="N262" s="14">
        <f>IFERROR(100*_xlfn.IFNA(VLOOKUP($B262,KviZDarije11!$A$1:$N$1000, 7, 0), 0)/'TOP SCORES'!L$6,0)</f>
        <v>0</v>
      </c>
    </row>
    <row r="263" spans="1:14">
      <c r="A263" s="17">
        <f ca="1">RANK(C263,C$2:C$997)</f>
        <v>232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7, 0), 0)/'TOP SCORES'!B$6,0)</f>
        <v>0</v>
      </c>
      <c r="E263" s="14">
        <f>IFERROR(100*_xlfn.IFNA(VLOOKUP($B263,KviZDarije2!$A$1:$N$1000, 7, 0), 0)/'TOP SCORES'!C$6,0)</f>
        <v>0</v>
      </c>
      <c r="F263" s="14">
        <f>IFERROR(100*_xlfn.IFNA(VLOOKUP($B263,KviZDarije3!$A$1:$N$1000, 7, 0), 0)/'TOP SCORES'!D$6,0)</f>
        <v>0</v>
      </c>
      <c r="G263" s="14">
        <f>IFERROR(100*_xlfn.IFNA(VLOOKUP($B263,KviZDarije4!$A$1:$N$1000, 7, 0), 0)/'TOP SCORES'!E$6,0)</f>
        <v>0</v>
      </c>
      <c r="H263" s="14">
        <f>IFERROR(100*_xlfn.IFNA(VLOOKUP($B263,KviZDarije5!$A$1:$N$1000, 7, 0), 0)/'TOP SCORES'!F$6,0)</f>
        <v>0</v>
      </c>
      <c r="I263" s="14">
        <f>IFERROR(100*_xlfn.IFNA(VLOOKUP($B263,KviZDarije6!$A$1:$N$1000, 7, 0), 0)/'TOP SCORES'!G$6,0)</f>
        <v>0</v>
      </c>
      <c r="J263" s="14">
        <f>IFERROR(100*_xlfn.IFNA(VLOOKUP($B263,KviZDarije7!$A$1:$N$999, 7, 0), 0)/'TOP SCORES'!H$6,0)</f>
        <v>0</v>
      </c>
      <c r="K263" s="14">
        <f>IFERROR(100*_xlfn.IFNA(VLOOKUP($B263,KviZDarije8!$A$1:$N$1000, 7, 0), 0)/'TOP SCORES'!I$6,0)</f>
        <v>0</v>
      </c>
      <c r="L263" s="14">
        <f>IFERROR(100*_xlfn.IFNA(VLOOKUP($B263,KviZDarije9!$A$1:$N$1000, 7, 0), 0)/'TOP SCORES'!J$6,0)</f>
        <v>0</v>
      </c>
      <c r="M263" s="14">
        <f>IFERROR(100*_xlfn.IFNA(VLOOKUP($B263,KviZDarije10!$A$1:$N$1000, 7, 0), 0)/'TOP SCORES'!K$6,0)</f>
        <v>0</v>
      </c>
      <c r="N263" s="14">
        <f>IFERROR(100*_xlfn.IFNA(VLOOKUP($B263,KviZDarije11!$A$1:$N$1000, 7, 0), 0)/'TOP SCORES'!L$6,0)</f>
        <v>0</v>
      </c>
    </row>
    <row r="264" spans="1:14">
      <c r="A264" s="17">
        <f ca="1">RANK(C264,C$2:C$997)</f>
        <v>232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7, 0), 0)/'TOP SCORES'!B$6,0)</f>
        <v>0</v>
      </c>
      <c r="E264" s="14">
        <f>IFERROR(100*_xlfn.IFNA(VLOOKUP($B264,KviZDarije2!$A$1:$N$1000, 7, 0), 0)/'TOP SCORES'!C$6,0)</f>
        <v>0</v>
      </c>
      <c r="F264" s="14">
        <f>IFERROR(100*_xlfn.IFNA(VLOOKUP($B264,KviZDarije3!$A$1:$N$1000, 7, 0), 0)/'TOP SCORES'!D$6,0)</f>
        <v>0</v>
      </c>
      <c r="G264" s="14">
        <f>IFERROR(100*_xlfn.IFNA(VLOOKUP($B264,KviZDarije4!$A$1:$N$1000, 7, 0), 0)/'TOP SCORES'!E$6,0)</f>
        <v>0</v>
      </c>
      <c r="H264" s="14">
        <f>IFERROR(100*_xlfn.IFNA(VLOOKUP($B264,KviZDarije5!$A$1:$N$1000, 7, 0), 0)/'TOP SCORES'!F$6,0)</f>
        <v>0</v>
      </c>
      <c r="I264" s="14">
        <f>IFERROR(100*_xlfn.IFNA(VLOOKUP($B264,KviZDarije6!$A$1:$N$1000, 7, 0), 0)/'TOP SCORES'!G$6,0)</f>
        <v>0</v>
      </c>
      <c r="J264" s="14">
        <f>IFERROR(100*_xlfn.IFNA(VLOOKUP($B264,KviZDarije7!$A$1:$N$999, 7, 0), 0)/'TOP SCORES'!H$6,0)</f>
        <v>0</v>
      </c>
      <c r="K264" s="14">
        <f>IFERROR(100*_xlfn.IFNA(VLOOKUP($B264,KviZDarije8!$A$1:$N$1000, 7, 0), 0)/'TOP SCORES'!I$6,0)</f>
        <v>0</v>
      </c>
      <c r="L264" s="14">
        <f>IFERROR(100*_xlfn.IFNA(VLOOKUP($B264,KviZDarije9!$A$1:$N$1000, 7, 0), 0)/'TOP SCORES'!J$6,0)</f>
        <v>0</v>
      </c>
      <c r="M264" s="14">
        <f>IFERROR(100*_xlfn.IFNA(VLOOKUP($B264,KviZDarije10!$A$1:$N$1000, 7, 0), 0)/'TOP SCORES'!K$6,0)</f>
        <v>0</v>
      </c>
      <c r="N264" s="14">
        <f>IFERROR(100*_xlfn.IFNA(VLOOKUP($B264,KviZDarije11!$A$1:$N$1000, 7, 0), 0)/'TOP SCORES'!L$6,0)</f>
        <v>0</v>
      </c>
    </row>
    <row r="265" spans="1:14">
      <c r="A265" s="17">
        <f ca="1">RANK(C265,C$2:C$997)</f>
        <v>232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7, 0), 0)/'TOP SCORES'!B$6,0)</f>
        <v>0</v>
      </c>
      <c r="E265" s="14">
        <f>IFERROR(100*_xlfn.IFNA(VLOOKUP($B265,KviZDarije2!$A$1:$N$1000, 7, 0), 0)/'TOP SCORES'!C$6,0)</f>
        <v>0</v>
      </c>
      <c r="F265" s="14">
        <f>IFERROR(100*_xlfn.IFNA(VLOOKUP($B265,KviZDarije3!$A$1:$N$1000, 7, 0), 0)/'TOP SCORES'!D$6,0)</f>
        <v>0</v>
      </c>
      <c r="G265" s="14">
        <f>IFERROR(100*_xlfn.IFNA(VLOOKUP($B265,KviZDarije4!$A$1:$N$1000, 7, 0), 0)/'TOP SCORES'!E$6,0)</f>
        <v>0</v>
      </c>
      <c r="H265" s="14">
        <f>IFERROR(100*_xlfn.IFNA(VLOOKUP($B265,KviZDarije5!$A$1:$N$1000, 7, 0), 0)/'TOP SCORES'!F$6,0)</f>
        <v>0</v>
      </c>
      <c r="I265" s="14">
        <f>IFERROR(100*_xlfn.IFNA(VLOOKUP($B265,KviZDarije6!$A$1:$N$1000, 7, 0), 0)/'TOP SCORES'!G$6,0)</f>
        <v>0</v>
      </c>
      <c r="J265" s="14">
        <f>IFERROR(100*_xlfn.IFNA(VLOOKUP($B265,KviZDarije7!$A$1:$N$999, 7, 0), 0)/'TOP SCORES'!H$6,0)</f>
        <v>0</v>
      </c>
      <c r="K265" s="14">
        <f>IFERROR(100*_xlfn.IFNA(VLOOKUP($B265,KviZDarije8!$A$1:$N$1000, 7, 0), 0)/'TOP SCORES'!I$6,0)</f>
        <v>0</v>
      </c>
      <c r="L265" s="14">
        <f>IFERROR(100*_xlfn.IFNA(VLOOKUP($B265,KviZDarije9!$A$1:$N$1000, 7, 0), 0)/'TOP SCORES'!J$6,0)</f>
        <v>0</v>
      </c>
      <c r="M265" s="14">
        <f>IFERROR(100*_xlfn.IFNA(VLOOKUP($B265,KviZDarije10!$A$1:$N$1000, 7, 0), 0)/'TOP SCORES'!K$6,0)</f>
        <v>0</v>
      </c>
      <c r="N265" s="14">
        <f>IFERROR(100*_xlfn.IFNA(VLOOKUP($B265,KviZDarije11!$A$1:$N$1000, 7, 0), 0)/'TOP SCORES'!L$6,0)</f>
        <v>0</v>
      </c>
    </row>
    <row r="266" spans="1:14">
      <c r="A266" s="17">
        <f ca="1">RANK(C266,C$2:C$997)</f>
        <v>232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7, 0), 0)/'TOP SCORES'!B$6,0)</f>
        <v>0</v>
      </c>
      <c r="E266" s="14">
        <f>IFERROR(100*_xlfn.IFNA(VLOOKUP($B266,KviZDarije2!$A$1:$N$1000, 7, 0), 0)/'TOP SCORES'!C$6,0)</f>
        <v>0</v>
      </c>
      <c r="F266" s="14">
        <f>IFERROR(100*_xlfn.IFNA(VLOOKUP($B266,KviZDarije3!$A$1:$N$1000, 7, 0), 0)/'TOP SCORES'!D$6,0)</f>
        <v>0</v>
      </c>
      <c r="G266" s="14">
        <f>IFERROR(100*_xlfn.IFNA(VLOOKUP($B266,KviZDarije4!$A$1:$N$1000, 7, 0), 0)/'TOP SCORES'!E$6,0)</f>
        <v>0</v>
      </c>
      <c r="H266" s="14">
        <f>IFERROR(100*_xlfn.IFNA(VLOOKUP($B266,KviZDarije5!$A$1:$N$1000, 7, 0), 0)/'TOP SCORES'!F$6,0)</f>
        <v>0</v>
      </c>
      <c r="I266" s="14">
        <f>IFERROR(100*_xlfn.IFNA(VLOOKUP($B266,KviZDarije6!$A$1:$N$1000, 7, 0), 0)/'TOP SCORES'!G$6,0)</f>
        <v>0</v>
      </c>
      <c r="J266" s="14">
        <f>IFERROR(100*_xlfn.IFNA(VLOOKUP($B266,KviZDarije7!$A$1:$N$999, 7, 0), 0)/'TOP SCORES'!H$6,0)</f>
        <v>0</v>
      </c>
      <c r="K266" s="14">
        <f>IFERROR(100*_xlfn.IFNA(VLOOKUP($B266,KviZDarije8!$A$1:$N$1000, 7, 0), 0)/'TOP SCORES'!I$6,0)</f>
        <v>0</v>
      </c>
      <c r="L266" s="14">
        <f>IFERROR(100*_xlfn.IFNA(VLOOKUP($B266,KviZDarije9!$A$1:$N$1000, 7, 0), 0)/'TOP SCORES'!J$6,0)</f>
        <v>0</v>
      </c>
      <c r="M266" s="14">
        <f>IFERROR(100*_xlfn.IFNA(VLOOKUP($B266,KviZDarije10!$A$1:$N$1000, 7, 0), 0)/'TOP SCORES'!K$6,0)</f>
        <v>0</v>
      </c>
      <c r="N266" s="14">
        <f>IFERROR(100*_xlfn.IFNA(VLOOKUP($B266,KviZDarije11!$A$1:$N$1000, 7, 0), 0)/'TOP SCORES'!L$6,0)</f>
        <v>0</v>
      </c>
    </row>
    <row r="267" spans="1:14">
      <c r="A267" s="17">
        <f ca="1">RANK(C267,C$2:C$997)</f>
        <v>232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7, 0), 0)/'TOP SCORES'!B$6,0)</f>
        <v>0</v>
      </c>
      <c r="E267" s="14">
        <f>IFERROR(100*_xlfn.IFNA(VLOOKUP($B267,KviZDarije2!$A$1:$N$1000, 7, 0), 0)/'TOP SCORES'!C$6,0)</f>
        <v>0</v>
      </c>
      <c r="F267" s="14">
        <f>IFERROR(100*_xlfn.IFNA(VLOOKUP($B267,KviZDarije3!$A$1:$N$1000, 7, 0), 0)/'TOP SCORES'!D$6,0)</f>
        <v>0</v>
      </c>
      <c r="G267" s="14">
        <f>IFERROR(100*_xlfn.IFNA(VLOOKUP($B267,KviZDarije4!$A$1:$N$1000, 7, 0), 0)/'TOP SCORES'!E$6,0)</f>
        <v>0</v>
      </c>
      <c r="H267" s="14">
        <f>IFERROR(100*_xlfn.IFNA(VLOOKUP($B267,KviZDarije5!$A$1:$N$1000, 7, 0), 0)/'TOP SCORES'!F$6,0)</f>
        <v>0</v>
      </c>
      <c r="I267" s="14">
        <f>IFERROR(100*_xlfn.IFNA(VLOOKUP($B267,KviZDarije6!$A$1:$N$1000, 7, 0), 0)/'TOP SCORES'!G$6,0)</f>
        <v>0</v>
      </c>
      <c r="J267" s="14">
        <f>IFERROR(100*_xlfn.IFNA(VLOOKUP($B267,KviZDarije7!$A$1:$N$999, 7, 0), 0)/'TOP SCORES'!H$6,0)</f>
        <v>0</v>
      </c>
      <c r="K267" s="14">
        <f>IFERROR(100*_xlfn.IFNA(VLOOKUP($B267,KviZDarije8!$A$1:$N$1000, 7, 0), 0)/'TOP SCORES'!I$6,0)</f>
        <v>0</v>
      </c>
      <c r="L267" s="14">
        <f>IFERROR(100*_xlfn.IFNA(VLOOKUP($B267,KviZDarije9!$A$1:$N$1000, 7, 0), 0)/'TOP SCORES'!J$6,0)</f>
        <v>0</v>
      </c>
      <c r="M267" s="14">
        <f>IFERROR(100*_xlfn.IFNA(VLOOKUP($B267,KviZDarije10!$A$1:$N$1000, 7, 0), 0)/'TOP SCORES'!K$6,0)</f>
        <v>0</v>
      </c>
      <c r="N267" s="14">
        <f>IFERROR(100*_xlfn.IFNA(VLOOKUP($B267,KviZDarije11!$A$1:$N$1000, 7, 0), 0)/'TOP SCORES'!L$6,0)</f>
        <v>0</v>
      </c>
    </row>
    <row r="268" spans="1:14">
      <c r="A268" s="17">
        <f ca="1">RANK(C268,C$2:C$997)</f>
        <v>232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7, 0), 0)/'TOP SCORES'!B$6,0)</f>
        <v>0</v>
      </c>
      <c r="E268" s="14">
        <f>IFERROR(100*_xlfn.IFNA(VLOOKUP($B268,KviZDarije2!$A$1:$N$1000, 7, 0), 0)/'TOP SCORES'!C$6,0)</f>
        <v>0</v>
      </c>
      <c r="F268" s="14">
        <f>IFERROR(100*_xlfn.IFNA(VLOOKUP($B268,KviZDarije3!$A$1:$N$1000, 7, 0), 0)/'TOP SCORES'!D$6,0)</f>
        <v>0</v>
      </c>
      <c r="G268" s="14">
        <f>IFERROR(100*_xlfn.IFNA(VLOOKUP($B268,KviZDarije4!$A$1:$N$1000, 7, 0), 0)/'TOP SCORES'!E$6,0)</f>
        <v>0</v>
      </c>
      <c r="H268" s="14">
        <f>IFERROR(100*_xlfn.IFNA(VLOOKUP($B268,KviZDarije5!$A$1:$N$1000, 7, 0), 0)/'TOP SCORES'!F$6,0)</f>
        <v>0</v>
      </c>
      <c r="I268" s="14">
        <f>IFERROR(100*_xlfn.IFNA(VLOOKUP($B268,KviZDarije6!$A$1:$N$1000, 7, 0), 0)/'TOP SCORES'!G$6,0)</f>
        <v>0</v>
      </c>
      <c r="J268" s="14">
        <f>IFERROR(100*_xlfn.IFNA(VLOOKUP($B268,KviZDarije7!$A$1:$N$999, 7, 0), 0)/'TOP SCORES'!H$6,0)</f>
        <v>0</v>
      </c>
      <c r="K268" s="14">
        <f>IFERROR(100*_xlfn.IFNA(VLOOKUP($B268,KviZDarije8!$A$1:$N$1000, 7, 0), 0)/'TOP SCORES'!I$6,0)</f>
        <v>0</v>
      </c>
      <c r="L268" s="14">
        <f>IFERROR(100*_xlfn.IFNA(VLOOKUP($B268,KviZDarije9!$A$1:$N$1000, 7, 0), 0)/'TOP SCORES'!J$6,0)</f>
        <v>0</v>
      </c>
      <c r="M268" s="14">
        <f>IFERROR(100*_xlfn.IFNA(VLOOKUP($B268,KviZDarije10!$A$1:$N$1000, 7, 0), 0)/'TOP SCORES'!K$6,0)</f>
        <v>0</v>
      </c>
      <c r="N268" s="14">
        <f>IFERROR(100*_xlfn.IFNA(VLOOKUP($B268,KviZDarije11!$A$1:$N$1000, 7, 0), 0)/'TOP SCORES'!L$6,0)</f>
        <v>0</v>
      </c>
    </row>
    <row r="269" spans="1:14">
      <c r="A269" s="17">
        <f ca="1">RANK(C269,C$2:C$997)</f>
        <v>232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7, 0), 0)/'TOP SCORES'!B$6,0)</f>
        <v>0</v>
      </c>
      <c r="E269" s="14">
        <f>IFERROR(100*_xlfn.IFNA(VLOOKUP($B269,KviZDarije2!$A$1:$N$1000, 7, 0), 0)/'TOP SCORES'!C$6,0)</f>
        <v>0</v>
      </c>
      <c r="F269" s="14">
        <f>IFERROR(100*_xlfn.IFNA(VLOOKUP($B269,KviZDarije3!$A$1:$N$1000, 7, 0), 0)/'TOP SCORES'!D$6,0)</f>
        <v>0</v>
      </c>
      <c r="G269" s="14">
        <f>IFERROR(100*_xlfn.IFNA(VLOOKUP($B269,KviZDarije4!$A$1:$N$1000, 7, 0), 0)/'TOP SCORES'!E$6,0)</f>
        <v>0</v>
      </c>
      <c r="H269" s="14">
        <f>IFERROR(100*_xlfn.IFNA(VLOOKUP($B269,KviZDarije5!$A$1:$N$1000, 7, 0), 0)/'TOP SCORES'!F$6,0)</f>
        <v>0</v>
      </c>
      <c r="I269" s="14">
        <f>IFERROR(100*_xlfn.IFNA(VLOOKUP($B269,KviZDarije6!$A$1:$N$1000, 7, 0), 0)/'TOP SCORES'!G$6,0)</f>
        <v>0</v>
      </c>
      <c r="J269" s="14">
        <f>IFERROR(100*_xlfn.IFNA(VLOOKUP($B269,KviZDarije7!$A$1:$N$999, 7, 0), 0)/'TOP SCORES'!H$6,0)</f>
        <v>0</v>
      </c>
      <c r="K269" s="14">
        <f>IFERROR(100*_xlfn.IFNA(VLOOKUP($B269,KviZDarije8!$A$1:$N$1000, 7, 0), 0)/'TOP SCORES'!I$6,0)</f>
        <v>0</v>
      </c>
      <c r="L269" s="14">
        <f>IFERROR(100*_xlfn.IFNA(VLOOKUP($B269,KviZDarije9!$A$1:$N$1000, 7, 0), 0)/'TOP SCORES'!J$6,0)</f>
        <v>0</v>
      </c>
      <c r="M269" s="14">
        <f>IFERROR(100*_xlfn.IFNA(VLOOKUP($B269,KviZDarije10!$A$1:$N$1000, 7, 0), 0)/'TOP SCORES'!K$6,0)</f>
        <v>0</v>
      </c>
      <c r="N269" s="14">
        <f>IFERROR(100*_xlfn.IFNA(VLOOKUP($B269,KviZDarije11!$A$1:$N$1000, 7, 0), 0)/'TOP SCORES'!L$6,0)</f>
        <v>0</v>
      </c>
    </row>
    <row r="270" spans="1:14">
      <c r="A270" s="17">
        <f ca="1">RANK(C270,C$2:C$997)</f>
        <v>232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7, 0), 0)/'TOP SCORES'!B$6,0)</f>
        <v>0</v>
      </c>
      <c r="E270" s="14">
        <f>IFERROR(100*_xlfn.IFNA(VLOOKUP($B270,KviZDarije2!$A$1:$N$1000, 7, 0), 0)/'TOP SCORES'!C$6,0)</f>
        <v>0</v>
      </c>
      <c r="F270" s="14">
        <f>IFERROR(100*_xlfn.IFNA(VLOOKUP($B270,KviZDarije3!$A$1:$N$1000, 7, 0), 0)/'TOP SCORES'!D$6,0)</f>
        <v>0</v>
      </c>
      <c r="G270" s="14">
        <f>IFERROR(100*_xlfn.IFNA(VLOOKUP($B270,KviZDarije4!$A$1:$N$1000, 7, 0), 0)/'TOP SCORES'!E$6,0)</f>
        <v>0</v>
      </c>
      <c r="H270" s="14">
        <f>IFERROR(100*_xlfn.IFNA(VLOOKUP($B270,KviZDarije5!$A$1:$N$1000, 7, 0), 0)/'TOP SCORES'!F$6,0)</f>
        <v>0</v>
      </c>
      <c r="I270" s="14">
        <f>IFERROR(100*_xlfn.IFNA(VLOOKUP($B270,KviZDarije6!$A$1:$N$1000, 7, 0), 0)/'TOP SCORES'!G$6,0)</f>
        <v>0</v>
      </c>
      <c r="J270" s="14">
        <f>IFERROR(100*_xlfn.IFNA(VLOOKUP($B270,KviZDarije7!$A$1:$N$999, 7, 0), 0)/'TOP SCORES'!H$6,0)</f>
        <v>0</v>
      </c>
      <c r="K270" s="14">
        <f>IFERROR(100*_xlfn.IFNA(VLOOKUP($B270,KviZDarije8!$A$1:$N$1000, 7, 0), 0)/'TOP SCORES'!I$6,0)</f>
        <v>0</v>
      </c>
      <c r="L270" s="14">
        <f>IFERROR(100*_xlfn.IFNA(VLOOKUP($B270,KviZDarije9!$A$1:$N$1000, 7, 0), 0)/'TOP SCORES'!J$6,0)</f>
        <v>0</v>
      </c>
      <c r="M270" s="14">
        <f>IFERROR(100*_xlfn.IFNA(VLOOKUP($B270,KviZDarije10!$A$1:$N$1000, 7, 0), 0)/'TOP SCORES'!K$6,0)</f>
        <v>0</v>
      </c>
      <c r="N270" s="14">
        <f>IFERROR(100*_xlfn.IFNA(VLOOKUP($B270,KviZDarije11!$A$1:$N$1000, 7, 0), 0)/'TOP SCORES'!L$6,0)</f>
        <v>0</v>
      </c>
    </row>
    <row r="271" spans="1:14">
      <c r="A271" s="17">
        <f ca="1">RANK(C271,C$2:C$997)</f>
        <v>232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7, 0), 0)/'TOP SCORES'!B$6,0)</f>
        <v>0</v>
      </c>
      <c r="E271" s="14">
        <f>IFERROR(100*_xlfn.IFNA(VLOOKUP($B271,KviZDarije2!$A$1:$N$1000, 7, 0), 0)/'TOP SCORES'!C$6,0)</f>
        <v>0</v>
      </c>
      <c r="F271" s="14">
        <f>IFERROR(100*_xlfn.IFNA(VLOOKUP($B271,KviZDarije3!$A$1:$N$1000, 7, 0), 0)/'TOP SCORES'!D$6,0)</f>
        <v>0</v>
      </c>
      <c r="G271" s="14">
        <f>IFERROR(100*_xlfn.IFNA(VLOOKUP($B271,KviZDarije4!$A$1:$N$1000, 7, 0), 0)/'TOP SCORES'!E$6,0)</f>
        <v>0</v>
      </c>
      <c r="H271" s="14">
        <f>IFERROR(100*_xlfn.IFNA(VLOOKUP($B271,KviZDarije5!$A$1:$N$1000, 7, 0), 0)/'TOP SCORES'!F$6,0)</f>
        <v>0</v>
      </c>
      <c r="I271" s="14">
        <f>IFERROR(100*_xlfn.IFNA(VLOOKUP($B271,KviZDarije6!$A$1:$N$1000, 7, 0), 0)/'TOP SCORES'!G$6,0)</f>
        <v>0</v>
      </c>
      <c r="J271" s="14">
        <f>IFERROR(100*_xlfn.IFNA(VLOOKUP($B271,KviZDarije7!$A$1:$N$999, 7, 0), 0)/'TOP SCORES'!H$6,0)</f>
        <v>0</v>
      </c>
      <c r="K271" s="14">
        <f>IFERROR(100*_xlfn.IFNA(VLOOKUP($B271,KviZDarije8!$A$1:$N$1000, 7, 0), 0)/'TOP SCORES'!I$6,0)</f>
        <v>0</v>
      </c>
      <c r="L271" s="14">
        <f>IFERROR(100*_xlfn.IFNA(VLOOKUP($B271,KviZDarije9!$A$1:$N$1000, 7, 0), 0)/'TOP SCORES'!J$6,0)</f>
        <v>0</v>
      </c>
      <c r="M271" s="14">
        <f>IFERROR(100*_xlfn.IFNA(VLOOKUP($B271,KviZDarije10!$A$1:$N$1000, 7, 0), 0)/'TOP SCORES'!K$6,0)</f>
        <v>0</v>
      </c>
      <c r="N271" s="14">
        <f>IFERROR(100*_xlfn.IFNA(VLOOKUP($B271,KviZDarije11!$A$1:$N$1000, 7, 0), 0)/'TOP SCORES'!L$6,0)</f>
        <v>0</v>
      </c>
    </row>
    <row r="272" spans="1:14">
      <c r="A272" s="17">
        <f ca="1">RANK(C272,C$2:C$997)</f>
        <v>232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7, 0), 0)/'TOP SCORES'!B$6,0)</f>
        <v>0</v>
      </c>
      <c r="E272" s="14">
        <f>IFERROR(100*_xlfn.IFNA(VLOOKUP($B272,KviZDarije2!$A$1:$N$1000, 7, 0), 0)/'TOP SCORES'!C$6,0)</f>
        <v>0</v>
      </c>
      <c r="F272" s="14">
        <f>IFERROR(100*_xlfn.IFNA(VLOOKUP($B272,KviZDarije3!$A$1:$N$1000, 7, 0), 0)/'TOP SCORES'!D$6,0)</f>
        <v>0</v>
      </c>
      <c r="G272" s="14">
        <f>IFERROR(100*_xlfn.IFNA(VLOOKUP($B272,KviZDarije4!$A$1:$N$1000, 7, 0), 0)/'TOP SCORES'!E$6,0)</f>
        <v>0</v>
      </c>
      <c r="H272" s="14">
        <f>IFERROR(100*_xlfn.IFNA(VLOOKUP($B272,KviZDarije5!$A$1:$N$1000, 7, 0), 0)/'TOP SCORES'!F$6,0)</f>
        <v>0</v>
      </c>
      <c r="I272" s="14">
        <f>IFERROR(100*_xlfn.IFNA(VLOOKUP($B272,KviZDarije6!$A$1:$N$1000, 7, 0), 0)/'TOP SCORES'!G$6,0)</f>
        <v>0</v>
      </c>
      <c r="J272" s="14">
        <f>IFERROR(100*_xlfn.IFNA(VLOOKUP($B272,KviZDarije7!$A$1:$N$999, 7, 0), 0)/'TOP SCORES'!H$6,0)</f>
        <v>0</v>
      </c>
      <c r="K272" s="14">
        <f>IFERROR(100*_xlfn.IFNA(VLOOKUP($B272,KviZDarije8!$A$1:$N$1000, 7, 0), 0)/'TOP SCORES'!I$6,0)</f>
        <v>0</v>
      </c>
      <c r="L272" s="14">
        <f>IFERROR(100*_xlfn.IFNA(VLOOKUP($B272,KviZDarije9!$A$1:$N$1000, 7, 0), 0)/'TOP SCORES'!J$6,0)</f>
        <v>0</v>
      </c>
      <c r="M272" s="14">
        <f>IFERROR(100*_xlfn.IFNA(VLOOKUP($B272,KviZDarije10!$A$1:$N$1000, 7, 0), 0)/'TOP SCORES'!K$6,0)</f>
        <v>0</v>
      </c>
      <c r="N272" s="14">
        <f>IFERROR(100*_xlfn.IFNA(VLOOKUP($B272,KviZDarije11!$A$1:$N$1000, 7, 0), 0)/'TOP SCORES'!L$6,0)</f>
        <v>0</v>
      </c>
    </row>
    <row r="273" spans="1:14">
      <c r="A273" s="17">
        <f ca="1">RANK(C273,C$2:C$997)</f>
        <v>232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7, 0), 0)/'TOP SCORES'!B$6,0)</f>
        <v>0</v>
      </c>
      <c r="E273" s="14">
        <f>IFERROR(100*_xlfn.IFNA(VLOOKUP($B273,KviZDarije2!$A$1:$N$1000, 7, 0), 0)/'TOP SCORES'!C$6,0)</f>
        <v>0</v>
      </c>
      <c r="F273" s="14">
        <f>IFERROR(100*_xlfn.IFNA(VLOOKUP($B273,KviZDarije3!$A$1:$N$1000, 7, 0), 0)/'TOP SCORES'!D$6,0)</f>
        <v>0</v>
      </c>
      <c r="G273" s="14">
        <f>IFERROR(100*_xlfn.IFNA(VLOOKUP($B273,KviZDarije4!$A$1:$N$1000, 7, 0), 0)/'TOP SCORES'!E$6,0)</f>
        <v>0</v>
      </c>
      <c r="H273" s="14">
        <f>IFERROR(100*_xlfn.IFNA(VLOOKUP($B273,KviZDarije5!$A$1:$N$1000, 7, 0), 0)/'TOP SCORES'!F$6,0)</f>
        <v>0</v>
      </c>
      <c r="I273" s="14">
        <f>IFERROR(100*_xlfn.IFNA(VLOOKUP($B273,KviZDarije6!$A$1:$N$1000, 7, 0), 0)/'TOP SCORES'!G$6,0)</f>
        <v>0</v>
      </c>
      <c r="J273" s="14">
        <f>IFERROR(100*_xlfn.IFNA(VLOOKUP($B273,KviZDarije7!$A$1:$N$999, 7, 0), 0)/'TOP SCORES'!H$6,0)</f>
        <v>0</v>
      </c>
      <c r="K273" s="14">
        <f>IFERROR(100*_xlfn.IFNA(VLOOKUP($B273,KviZDarije8!$A$1:$N$1000, 7, 0), 0)/'TOP SCORES'!I$6,0)</f>
        <v>0</v>
      </c>
      <c r="L273" s="14">
        <f>IFERROR(100*_xlfn.IFNA(VLOOKUP($B273,KviZDarije9!$A$1:$N$1000, 7, 0), 0)/'TOP SCORES'!J$6,0)</f>
        <v>0</v>
      </c>
      <c r="M273" s="14">
        <f>IFERROR(100*_xlfn.IFNA(VLOOKUP($B273,KviZDarije10!$A$1:$N$1000, 7, 0), 0)/'TOP SCORES'!K$6,0)</f>
        <v>0</v>
      </c>
      <c r="N273" s="14">
        <f>IFERROR(100*_xlfn.IFNA(VLOOKUP($B273,KviZDarije11!$A$1:$N$1000, 7, 0), 0)/'TOP SCORES'!L$6,0)</f>
        <v>0</v>
      </c>
    </row>
    <row r="274" spans="1:14">
      <c r="A274" s="17">
        <f ca="1">RANK(C274,C$2:C$997)</f>
        <v>232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7, 0), 0)/'TOP SCORES'!B$6,0)</f>
        <v>0</v>
      </c>
      <c r="E274" s="14">
        <f>IFERROR(100*_xlfn.IFNA(VLOOKUP($B274,KviZDarije2!$A$1:$N$1000, 7, 0), 0)/'TOP SCORES'!C$6,0)</f>
        <v>0</v>
      </c>
      <c r="F274" s="14">
        <f>IFERROR(100*_xlfn.IFNA(VLOOKUP($B274,KviZDarije3!$A$1:$N$1000, 7, 0), 0)/'TOP SCORES'!D$6,0)</f>
        <v>0</v>
      </c>
      <c r="G274" s="14">
        <f>IFERROR(100*_xlfn.IFNA(VLOOKUP($B274,KviZDarije4!$A$1:$N$1000, 7, 0), 0)/'TOP SCORES'!E$6,0)</f>
        <v>0</v>
      </c>
      <c r="H274" s="14">
        <f>IFERROR(100*_xlfn.IFNA(VLOOKUP($B274,KviZDarije5!$A$1:$N$1000, 7, 0), 0)/'TOP SCORES'!F$6,0)</f>
        <v>0</v>
      </c>
      <c r="I274" s="14">
        <f>IFERROR(100*_xlfn.IFNA(VLOOKUP($B274,KviZDarije6!$A$1:$N$1000, 7, 0), 0)/'TOP SCORES'!G$6,0)</f>
        <v>0</v>
      </c>
      <c r="J274" s="14">
        <f>IFERROR(100*_xlfn.IFNA(VLOOKUP($B274,KviZDarije7!$A$1:$N$999, 7, 0), 0)/'TOP SCORES'!H$6,0)</f>
        <v>0</v>
      </c>
      <c r="K274" s="14">
        <f>IFERROR(100*_xlfn.IFNA(VLOOKUP($B274,KviZDarije8!$A$1:$N$1000, 7, 0), 0)/'TOP SCORES'!I$6,0)</f>
        <v>0</v>
      </c>
      <c r="L274" s="14">
        <f>IFERROR(100*_xlfn.IFNA(VLOOKUP($B274,KviZDarije9!$A$1:$N$1000, 7, 0), 0)/'TOP SCORES'!J$6,0)</f>
        <v>0</v>
      </c>
      <c r="M274" s="14">
        <f>IFERROR(100*_xlfn.IFNA(VLOOKUP($B274,KviZDarije10!$A$1:$N$1000, 7, 0), 0)/'TOP SCORES'!K$6,0)</f>
        <v>0</v>
      </c>
      <c r="N274" s="14">
        <f>IFERROR(100*_xlfn.IFNA(VLOOKUP($B274,KviZDarije11!$A$1:$N$1000, 7, 0), 0)/'TOP SCORES'!L$6,0)</f>
        <v>0</v>
      </c>
    </row>
    <row r="275" spans="1:14">
      <c r="A275" s="17">
        <f ca="1">RANK(C275,C$2:C$997)</f>
        <v>232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7, 0), 0)/'TOP SCORES'!B$6,0)</f>
        <v>0</v>
      </c>
      <c r="E275" s="14">
        <f>IFERROR(100*_xlfn.IFNA(VLOOKUP($B275,KviZDarije2!$A$1:$N$1000, 7, 0), 0)/'TOP SCORES'!C$6,0)</f>
        <v>0</v>
      </c>
      <c r="F275" s="14">
        <f>IFERROR(100*_xlfn.IFNA(VLOOKUP($B275,KviZDarije3!$A$1:$N$1000, 7, 0), 0)/'TOP SCORES'!D$6,0)</f>
        <v>0</v>
      </c>
      <c r="G275" s="14">
        <f>IFERROR(100*_xlfn.IFNA(VLOOKUP($B275,KviZDarije4!$A$1:$N$1000, 7, 0), 0)/'TOP SCORES'!E$6,0)</f>
        <v>0</v>
      </c>
      <c r="H275" s="14">
        <f>IFERROR(100*_xlfn.IFNA(VLOOKUP($B275,KviZDarije5!$A$1:$N$1000, 7, 0), 0)/'TOP SCORES'!F$6,0)</f>
        <v>0</v>
      </c>
      <c r="I275" s="14">
        <f>IFERROR(100*_xlfn.IFNA(VLOOKUP($B275,KviZDarije6!$A$1:$N$1000, 7, 0), 0)/'TOP SCORES'!G$6,0)</f>
        <v>0</v>
      </c>
      <c r="J275" s="14">
        <f>IFERROR(100*_xlfn.IFNA(VLOOKUP($B275,KviZDarije7!$A$1:$N$999, 7, 0), 0)/'TOP SCORES'!H$6,0)</f>
        <v>0</v>
      </c>
      <c r="K275" s="14">
        <f>IFERROR(100*_xlfn.IFNA(VLOOKUP($B275,KviZDarije8!$A$1:$N$1000, 7, 0), 0)/'TOP SCORES'!I$6,0)</f>
        <v>0</v>
      </c>
      <c r="L275" s="14">
        <f>IFERROR(100*_xlfn.IFNA(VLOOKUP($B275,KviZDarije9!$A$1:$N$1000, 7, 0), 0)/'TOP SCORES'!J$6,0)</f>
        <v>0</v>
      </c>
      <c r="M275" s="14">
        <f>IFERROR(100*_xlfn.IFNA(VLOOKUP($B275,KviZDarije10!$A$1:$N$1000, 7, 0), 0)/'TOP SCORES'!K$6,0)</f>
        <v>0</v>
      </c>
      <c r="N275" s="14">
        <f>IFERROR(100*_xlfn.IFNA(VLOOKUP($B275,KviZDarije11!$A$1:$N$1000, 7, 0), 0)/'TOP SCORES'!L$6,0)</f>
        <v>0</v>
      </c>
    </row>
    <row r="276" spans="1:14">
      <c r="A276" s="17">
        <f ca="1">RANK(C276,C$2:C$997)</f>
        <v>232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7, 0), 0)/'TOP SCORES'!B$6,0)</f>
        <v>0</v>
      </c>
      <c r="E276" s="14">
        <f>IFERROR(100*_xlfn.IFNA(VLOOKUP($B276,KviZDarije2!$A$1:$N$1000, 7, 0), 0)/'TOP SCORES'!C$6,0)</f>
        <v>0</v>
      </c>
      <c r="F276" s="14">
        <f>IFERROR(100*_xlfn.IFNA(VLOOKUP($B276,KviZDarije3!$A$1:$N$1000, 7, 0), 0)/'TOP SCORES'!D$6,0)</f>
        <v>0</v>
      </c>
      <c r="G276" s="14">
        <f>IFERROR(100*_xlfn.IFNA(VLOOKUP($B276,KviZDarije4!$A$1:$N$1000, 7, 0), 0)/'TOP SCORES'!E$6,0)</f>
        <v>0</v>
      </c>
      <c r="H276" s="14">
        <f>IFERROR(100*_xlfn.IFNA(VLOOKUP($B276,KviZDarije5!$A$1:$N$1000, 7, 0), 0)/'TOP SCORES'!F$6,0)</f>
        <v>0</v>
      </c>
      <c r="I276" s="14">
        <f>IFERROR(100*_xlfn.IFNA(VLOOKUP($B276,KviZDarije6!$A$1:$N$1000, 7, 0), 0)/'TOP SCORES'!G$6,0)</f>
        <v>0</v>
      </c>
      <c r="J276" s="14">
        <f>IFERROR(100*_xlfn.IFNA(VLOOKUP($B276,KviZDarije7!$A$1:$N$999, 7, 0), 0)/'TOP SCORES'!H$6,0)</f>
        <v>0</v>
      </c>
      <c r="K276" s="14">
        <f>IFERROR(100*_xlfn.IFNA(VLOOKUP($B276,KviZDarije8!$A$1:$N$1000, 7, 0), 0)/'TOP SCORES'!I$6,0)</f>
        <v>0</v>
      </c>
      <c r="L276" s="14">
        <f>IFERROR(100*_xlfn.IFNA(VLOOKUP($B276,KviZDarije9!$A$1:$N$1000, 7, 0), 0)/'TOP SCORES'!J$6,0)</f>
        <v>0</v>
      </c>
      <c r="M276" s="14">
        <f>IFERROR(100*_xlfn.IFNA(VLOOKUP($B276,KviZDarije10!$A$1:$N$1000, 7, 0), 0)/'TOP SCORES'!K$6,0)</f>
        <v>0</v>
      </c>
      <c r="N276" s="14">
        <f>IFERROR(100*_xlfn.IFNA(VLOOKUP($B276,KviZDarije11!$A$1:$N$1000, 7, 0), 0)/'TOP SCORES'!L$6,0)</f>
        <v>0</v>
      </c>
    </row>
    <row r="277" spans="1:14">
      <c r="A277" s="17">
        <f ca="1">RANK(C277,C$2:C$997)</f>
        <v>232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7, 0), 0)/'TOP SCORES'!B$6,0)</f>
        <v>0</v>
      </c>
      <c r="E277" s="14">
        <f>IFERROR(100*_xlfn.IFNA(VLOOKUP($B277,KviZDarije2!$A$1:$N$1000, 7, 0), 0)/'TOP SCORES'!C$6,0)</f>
        <v>0</v>
      </c>
      <c r="F277" s="14">
        <f>IFERROR(100*_xlfn.IFNA(VLOOKUP($B277,KviZDarije3!$A$1:$N$1000, 7, 0), 0)/'TOP SCORES'!D$6,0)</f>
        <v>0</v>
      </c>
      <c r="G277" s="14">
        <f>IFERROR(100*_xlfn.IFNA(VLOOKUP($B277,KviZDarije4!$A$1:$N$1000, 7, 0), 0)/'TOP SCORES'!E$6,0)</f>
        <v>0</v>
      </c>
      <c r="H277" s="14">
        <f>IFERROR(100*_xlfn.IFNA(VLOOKUP($B277,KviZDarije5!$A$1:$N$1000, 7, 0), 0)/'TOP SCORES'!F$6,0)</f>
        <v>0</v>
      </c>
      <c r="I277" s="14">
        <f>IFERROR(100*_xlfn.IFNA(VLOOKUP($B277,KviZDarije6!$A$1:$N$1000, 7, 0), 0)/'TOP SCORES'!G$6,0)</f>
        <v>0</v>
      </c>
      <c r="J277" s="14">
        <f>IFERROR(100*_xlfn.IFNA(VLOOKUP($B277,KviZDarije7!$A$1:$N$999, 7, 0), 0)/'TOP SCORES'!H$6,0)</f>
        <v>0</v>
      </c>
      <c r="K277" s="14">
        <f>IFERROR(100*_xlfn.IFNA(VLOOKUP($B277,KviZDarije8!$A$1:$N$1000, 7, 0), 0)/'TOP SCORES'!I$6,0)</f>
        <v>0</v>
      </c>
      <c r="L277" s="14">
        <f>IFERROR(100*_xlfn.IFNA(VLOOKUP($B277,KviZDarije9!$A$1:$N$1000, 7, 0), 0)/'TOP SCORES'!J$6,0)</f>
        <v>0</v>
      </c>
      <c r="M277" s="14">
        <f>IFERROR(100*_xlfn.IFNA(VLOOKUP($B277,KviZDarije10!$A$1:$N$1000, 7, 0), 0)/'TOP SCORES'!K$6,0)</f>
        <v>0</v>
      </c>
      <c r="N277" s="14">
        <f>IFERROR(100*_xlfn.IFNA(VLOOKUP($B277,KviZDarije11!$A$1:$N$1000, 7, 0), 0)/'TOP SCORES'!L$6,0)</f>
        <v>0</v>
      </c>
    </row>
    <row r="278" spans="1:14">
      <c r="A278" s="17">
        <f ca="1">RANK(C278,C$2:C$997)</f>
        <v>232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7, 0), 0)/'TOP SCORES'!B$6,0)</f>
        <v>0</v>
      </c>
      <c r="E278" s="14">
        <f>IFERROR(100*_xlfn.IFNA(VLOOKUP($B278,KviZDarije2!$A$1:$N$1000, 7, 0), 0)/'TOP SCORES'!C$6,0)</f>
        <v>0</v>
      </c>
      <c r="F278" s="14">
        <f>IFERROR(100*_xlfn.IFNA(VLOOKUP($B278,KviZDarije3!$A$1:$N$1000, 7, 0), 0)/'TOP SCORES'!D$6,0)</f>
        <v>0</v>
      </c>
      <c r="G278" s="14">
        <f>IFERROR(100*_xlfn.IFNA(VLOOKUP($B278,KviZDarije4!$A$1:$N$1000, 7, 0), 0)/'TOP SCORES'!E$6,0)</f>
        <v>0</v>
      </c>
      <c r="H278" s="14">
        <f>IFERROR(100*_xlfn.IFNA(VLOOKUP($B278,KviZDarije5!$A$1:$N$1000, 7, 0), 0)/'TOP SCORES'!F$6,0)</f>
        <v>0</v>
      </c>
      <c r="I278" s="14">
        <f>IFERROR(100*_xlfn.IFNA(VLOOKUP($B278,KviZDarije6!$A$1:$N$1000, 7, 0), 0)/'TOP SCORES'!G$6,0)</f>
        <v>0</v>
      </c>
      <c r="J278" s="14">
        <f>IFERROR(100*_xlfn.IFNA(VLOOKUP($B278,KviZDarije7!$A$1:$N$999, 7, 0), 0)/'TOP SCORES'!H$6,0)</f>
        <v>0</v>
      </c>
      <c r="K278" s="14">
        <f>IFERROR(100*_xlfn.IFNA(VLOOKUP($B278,KviZDarije8!$A$1:$N$1000, 7, 0), 0)/'TOP SCORES'!I$6,0)</f>
        <v>0</v>
      </c>
      <c r="L278" s="14">
        <f>IFERROR(100*_xlfn.IFNA(VLOOKUP($B278,KviZDarije9!$A$1:$N$1000, 7, 0), 0)/'TOP SCORES'!J$6,0)</f>
        <v>0</v>
      </c>
      <c r="M278" s="14">
        <f>IFERROR(100*_xlfn.IFNA(VLOOKUP($B278,KviZDarije10!$A$1:$N$1000, 7, 0), 0)/'TOP SCORES'!K$6,0)</f>
        <v>0</v>
      </c>
      <c r="N278" s="14">
        <f>IFERROR(100*_xlfn.IFNA(VLOOKUP($B278,KviZDarije11!$A$1:$N$1000, 7, 0), 0)/'TOP SCORES'!L$6,0)</f>
        <v>0</v>
      </c>
    </row>
    <row r="279" spans="1:14">
      <c r="A279" s="17">
        <f ca="1">RANK(C279,C$2:C$997)</f>
        <v>232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7, 0), 0)/'TOP SCORES'!B$6,0)</f>
        <v>0</v>
      </c>
      <c r="E279" s="14">
        <f>IFERROR(100*_xlfn.IFNA(VLOOKUP($B279,KviZDarije2!$A$1:$N$1000, 7, 0), 0)/'TOP SCORES'!C$6,0)</f>
        <v>0</v>
      </c>
      <c r="F279" s="14">
        <f>IFERROR(100*_xlfn.IFNA(VLOOKUP($B279,KviZDarije3!$A$1:$N$1000, 7, 0), 0)/'TOP SCORES'!D$6,0)</f>
        <v>0</v>
      </c>
      <c r="G279" s="14">
        <f>IFERROR(100*_xlfn.IFNA(VLOOKUP($B279,KviZDarije4!$A$1:$N$1000, 7, 0), 0)/'TOP SCORES'!E$6,0)</f>
        <v>0</v>
      </c>
      <c r="H279" s="14">
        <f>IFERROR(100*_xlfn.IFNA(VLOOKUP($B279,KviZDarije5!$A$1:$N$1000, 7, 0), 0)/'TOP SCORES'!F$6,0)</f>
        <v>0</v>
      </c>
      <c r="I279" s="14">
        <f>IFERROR(100*_xlfn.IFNA(VLOOKUP($B279,KviZDarije6!$A$1:$N$1000, 7, 0), 0)/'TOP SCORES'!G$6,0)</f>
        <v>0</v>
      </c>
      <c r="J279" s="14">
        <f>IFERROR(100*_xlfn.IFNA(VLOOKUP($B279,KviZDarije7!$A$1:$N$999, 7, 0), 0)/'TOP SCORES'!H$6,0)</f>
        <v>0</v>
      </c>
      <c r="K279" s="14">
        <f>IFERROR(100*_xlfn.IFNA(VLOOKUP($B279,KviZDarije8!$A$1:$N$1000, 7, 0), 0)/'TOP SCORES'!I$6,0)</f>
        <v>0</v>
      </c>
      <c r="L279" s="14">
        <f>IFERROR(100*_xlfn.IFNA(VLOOKUP($B279,KviZDarije9!$A$1:$N$1000, 7, 0), 0)/'TOP SCORES'!J$6,0)</f>
        <v>0</v>
      </c>
      <c r="M279" s="14">
        <f>IFERROR(100*_xlfn.IFNA(VLOOKUP($B279,KviZDarije10!$A$1:$N$1000, 7, 0), 0)/'TOP SCORES'!K$6,0)</f>
        <v>0</v>
      </c>
      <c r="N279" s="14">
        <f>IFERROR(100*_xlfn.IFNA(VLOOKUP($B279,KviZDarije11!$A$1:$N$1000, 7, 0), 0)/'TOP SCORES'!L$6,0)</f>
        <v>0</v>
      </c>
    </row>
    <row r="280" spans="1:14">
      <c r="A280" s="17">
        <f ca="1">RANK(C280,C$2:C$997)</f>
        <v>232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7, 0), 0)/'TOP SCORES'!B$6,0)</f>
        <v>0</v>
      </c>
      <c r="E280" s="14">
        <f>IFERROR(100*_xlfn.IFNA(VLOOKUP($B280,KviZDarije2!$A$1:$N$1000, 7, 0), 0)/'TOP SCORES'!C$6,0)</f>
        <v>0</v>
      </c>
      <c r="F280" s="14">
        <f>IFERROR(100*_xlfn.IFNA(VLOOKUP($B280,KviZDarije3!$A$1:$N$1000, 7, 0), 0)/'TOP SCORES'!D$6,0)</f>
        <v>0</v>
      </c>
      <c r="G280" s="14">
        <f>IFERROR(100*_xlfn.IFNA(VLOOKUP($B280,KviZDarije4!$A$1:$N$1000, 7, 0), 0)/'TOP SCORES'!E$6,0)</f>
        <v>0</v>
      </c>
      <c r="H280" s="14">
        <f>IFERROR(100*_xlfn.IFNA(VLOOKUP($B280,KviZDarije5!$A$1:$N$1000, 7, 0), 0)/'TOP SCORES'!F$6,0)</f>
        <v>0</v>
      </c>
      <c r="I280" s="14">
        <f>IFERROR(100*_xlfn.IFNA(VLOOKUP($B280,KviZDarije6!$A$1:$N$1000, 7, 0), 0)/'TOP SCORES'!G$6,0)</f>
        <v>0</v>
      </c>
      <c r="J280" s="14">
        <f>IFERROR(100*_xlfn.IFNA(VLOOKUP($B280,KviZDarije7!$A$1:$N$999, 7, 0), 0)/'TOP SCORES'!H$6,0)</f>
        <v>0</v>
      </c>
      <c r="K280" s="14">
        <f>IFERROR(100*_xlfn.IFNA(VLOOKUP($B280,KviZDarije8!$A$1:$N$1000, 7, 0), 0)/'TOP SCORES'!I$6,0)</f>
        <v>0</v>
      </c>
      <c r="L280" s="14">
        <f>IFERROR(100*_xlfn.IFNA(VLOOKUP($B280,KviZDarije9!$A$1:$N$1000, 7, 0), 0)/'TOP SCORES'!J$6,0)</f>
        <v>0</v>
      </c>
      <c r="M280" s="14">
        <f>IFERROR(100*_xlfn.IFNA(VLOOKUP($B280,KviZDarije10!$A$1:$N$1000, 7, 0), 0)/'TOP SCORES'!K$6,0)</f>
        <v>0</v>
      </c>
      <c r="N280" s="14">
        <f>IFERROR(100*_xlfn.IFNA(VLOOKUP($B280,KviZDarije11!$A$1:$N$1000, 7, 0), 0)/'TOP SCORES'!L$6,0)</f>
        <v>0</v>
      </c>
    </row>
    <row r="281" spans="1:14">
      <c r="A281" s="17">
        <f ca="1">RANK(C281,C$2:C$997)</f>
        <v>232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7, 0), 0)/'TOP SCORES'!B$6,0)</f>
        <v>0</v>
      </c>
      <c r="E281" s="14">
        <f>IFERROR(100*_xlfn.IFNA(VLOOKUP($B281,KviZDarije2!$A$1:$N$1000, 7, 0), 0)/'TOP SCORES'!C$6,0)</f>
        <v>0</v>
      </c>
      <c r="F281" s="14">
        <f>IFERROR(100*_xlfn.IFNA(VLOOKUP($B281,KviZDarije3!$A$1:$N$1000, 7, 0), 0)/'TOP SCORES'!D$6,0)</f>
        <v>0</v>
      </c>
      <c r="G281" s="14">
        <f>IFERROR(100*_xlfn.IFNA(VLOOKUP($B281,KviZDarije4!$A$1:$N$1000, 7, 0), 0)/'TOP SCORES'!E$6,0)</f>
        <v>0</v>
      </c>
      <c r="H281" s="14">
        <f>IFERROR(100*_xlfn.IFNA(VLOOKUP($B281,KviZDarije5!$A$1:$N$1000, 7, 0), 0)/'TOP SCORES'!F$6,0)</f>
        <v>0</v>
      </c>
      <c r="I281" s="14">
        <f>IFERROR(100*_xlfn.IFNA(VLOOKUP($B281,KviZDarije6!$A$1:$N$1000, 7, 0), 0)/'TOP SCORES'!G$6,0)</f>
        <v>0</v>
      </c>
      <c r="J281" s="14">
        <f>IFERROR(100*_xlfn.IFNA(VLOOKUP($B281,KviZDarije7!$A$1:$N$999, 7, 0), 0)/'TOP SCORES'!H$6,0)</f>
        <v>0</v>
      </c>
      <c r="K281" s="14">
        <f>IFERROR(100*_xlfn.IFNA(VLOOKUP($B281,KviZDarije8!$A$1:$N$1000, 7, 0), 0)/'TOP SCORES'!I$6,0)</f>
        <v>0</v>
      </c>
      <c r="L281" s="14">
        <f>IFERROR(100*_xlfn.IFNA(VLOOKUP($B281,KviZDarije9!$A$1:$N$1000, 7, 0), 0)/'TOP SCORES'!J$6,0)</f>
        <v>0</v>
      </c>
      <c r="M281" s="14">
        <f>IFERROR(100*_xlfn.IFNA(VLOOKUP($B281,KviZDarije10!$A$1:$N$1000, 7, 0), 0)/'TOP SCORES'!K$6,0)</f>
        <v>0</v>
      </c>
      <c r="N281" s="14">
        <f>IFERROR(100*_xlfn.IFNA(VLOOKUP($B281,KviZDarije11!$A$1:$N$1000, 7, 0), 0)/'TOP SCORES'!L$6,0)</f>
        <v>0</v>
      </c>
    </row>
    <row r="282" spans="1:14">
      <c r="A282" s="17">
        <f ca="1">RANK(C282,C$2:C$997)</f>
        <v>232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7, 0), 0)/'TOP SCORES'!B$6,0)</f>
        <v>0</v>
      </c>
      <c r="E282" s="14">
        <f>IFERROR(100*_xlfn.IFNA(VLOOKUP($B282,KviZDarije2!$A$1:$N$1000, 7, 0), 0)/'TOP SCORES'!C$6,0)</f>
        <v>0</v>
      </c>
      <c r="F282" s="14">
        <f>IFERROR(100*_xlfn.IFNA(VLOOKUP($B282,KviZDarije3!$A$1:$N$1000, 7, 0), 0)/'TOP SCORES'!D$6,0)</f>
        <v>0</v>
      </c>
      <c r="G282" s="14">
        <f>IFERROR(100*_xlfn.IFNA(VLOOKUP($B282,KviZDarije4!$A$1:$N$1000, 7, 0), 0)/'TOP SCORES'!E$6,0)</f>
        <v>0</v>
      </c>
      <c r="H282" s="14">
        <f>IFERROR(100*_xlfn.IFNA(VLOOKUP($B282,KviZDarije5!$A$1:$N$1000, 7, 0), 0)/'TOP SCORES'!F$6,0)</f>
        <v>0</v>
      </c>
      <c r="I282" s="14">
        <f>IFERROR(100*_xlfn.IFNA(VLOOKUP($B282,KviZDarije6!$A$1:$N$1000, 7, 0), 0)/'TOP SCORES'!G$6,0)</f>
        <v>0</v>
      </c>
      <c r="J282" s="14">
        <f>IFERROR(100*_xlfn.IFNA(VLOOKUP($B282,KviZDarije7!$A$1:$N$999, 7, 0), 0)/'TOP SCORES'!H$6,0)</f>
        <v>0</v>
      </c>
      <c r="K282" s="14">
        <f>IFERROR(100*_xlfn.IFNA(VLOOKUP($B282,KviZDarije8!$A$1:$N$1000, 7, 0), 0)/'TOP SCORES'!I$6,0)</f>
        <v>0</v>
      </c>
      <c r="L282" s="14">
        <f>IFERROR(100*_xlfn.IFNA(VLOOKUP($B282,KviZDarije9!$A$1:$N$1000, 7, 0), 0)/'TOP SCORES'!J$6,0)</f>
        <v>0</v>
      </c>
      <c r="M282" s="14">
        <f>IFERROR(100*_xlfn.IFNA(VLOOKUP($B282,KviZDarije10!$A$1:$N$1000, 7, 0), 0)/'TOP SCORES'!K$6,0)</f>
        <v>0</v>
      </c>
      <c r="N282" s="14">
        <f>IFERROR(100*_xlfn.IFNA(VLOOKUP($B282,KviZDarije11!$A$1:$N$1000, 7, 0), 0)/'TOP SCORES'!L$6,0)</f>
        <v>0</v>
      </c>
    </row>
    <row r="283" spans="1:14">
      <c r="A283" s="17">
        <f ca="1">RANK(C283,C$2:C$997)</f>
        <v>232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7, 0), 0)/'TOP SCORES'!B$6,0)</f>
        <v>0</v>
      </c>
      <c r="E283" s="14">
        <f>IFERROR(100*_xlfn.IFNA(VLOOKUP($B283,KviZDarije2!$A$1:$N$1000, 7, 0), 0)/'TOP SCORES'!C$6,0)</f>
        <v>0</v>
      </c>
      <c r="F283" s="14">
        <f>IFERROR(100*_xlfn.IFNA(VLOOKUP($B283,KviZDarije3!$A$1:$N$1000, 7, 0), 0)/'TOP SCORES'!D$6,0)</f>
        <v>0</v>
      </c>
      <c r="G283" s="14">
        <f>IFERROR(100*_xlfn.IFNA(VLOOKUP($B283,KviZDarije4!$A$1:$N$1000, 7, 0), 0)/'TOP SCORES'!E$6,0)</f>
        <v>0</v>
      </c>
      <c r="H283" s="14">
        <f>IFERROR(100*_xlfn.IFNA(VLOOKUP($B283,KviZDarije5!$A$1:$N$1000, 7, 0), 0)/'TOP SCORES'!F$6,0)</f>
        <v>0</v>
      </c>
      <c r="I283" s="14">
        <f>IFERROR(100*_xlfn.IFNA(VLOOKUP($B283,KviZDarije6!$A$1:$N$1000, 7, 0), 0)/'TOP SCORES'!G$6,0)</f>
        <v>0</v>
      </c>
      <c r="J283" s="14">
        <f>IFERROR(100*_xlfn.IFNA(VLOOKUP($B283,KviZDarije7!$A$1:$N$999, 7, 0), 0)/'TOP SCORES'!H$6,0)</f>
        <v>0</v>
      </c>
      <c r="K283" s="14">
        <f>IFERROR(100*_xlfn.IFNA(VLOOKUP($B283,KviZDarije8!$A$1:$N$1000, 7, 0), 0)/'TOP SCORES'!I$6,0)</f>
        <v>0</v>
      </c>
      <c r="L283" s="14">
        <f>IFERROR(100*_xlfn.IFNA(VLOOKUP($B283,KviZDarije9!$A$1:$N$1000, 7, 0), 0)/'TOP SCORES'!J$6,0)</f>
        <v>0</v>
      </c>
      <c r="M283" s="14">
        <f>IFERROR(100*_xlfn.IFNA(VLOOKUP($B283,KviZDarije10!$A$1:$N$1000, 7, 0), 0)/'TOP SCORES'!K$6,0)</f>
        <v>0</v>
      </c>
      <c r="N283" s="14">
        <f>IFERROR(100*_xlfn.IFNA(VLOOKUP($B283,KviZDarije11!$A$1:$N$1000, 7, 0), 0)/'TOP SCORES'!L$6,0)</f>
        <v>0</v>
      </c>
    </row>
    <row r="284" spans="1:14">
      <c r="A284" s="17">
        <f ca="1">RANK(C284,C$2:C$997)</f>
        <v>232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7, 0), 0)/'TOP SCORES'!B$6,0)</f>
        <v>0</v>
      </c>
      <c r="E284" s="14">
        <f>IFERROR(100*_xlfn.IFNA(VLOOKUP($B284,KviZDarije2!$A$1:$N$1000, 7, 0), 0)/'TOP SCORES'!C$6,0)</f>
        <v>0</v>
      </c>
      <c r="F284" s="14">
        <f>IFERROR(100*_xlfn.IFNA(VLOOKUP($B284,KviZDarije3!$A$1:$N$1000, 7, 0), 0)/'TOP SCORES'!D$6,0)</f>
        <v>0</v>
      </c>
      <c r="G284" s="14">
        <f>IFERROR(100*_xlfn.IFNA(VLOOKUP($B284,KviZDarije4!$A$1:$N$1000, 7, 0), 0)/'TOP SCORES'!E$6,0)</f>
        <v>0</v>
      </c>
      <c r="H284" s="14">
        <f>IFERROR(100*_xlfn.IFNA(VLOOKUP($B284,KviZDarije5!$A$1:$N$1000, 7, 0), 0)/'TOP SCORES'!F$6,0)</f>
        <v>0</v>
      </c>
      <c r="I284" s="14">
        <f>IFERROR(100*_xlfn.IFNA(VLOOKUP($B284,KviZDarije6!$A$1:$N$1000, 7, 0), 0)/'TOP SCORES'!G$6,0)</f>
        <v>0</v>
      </c>
      <c r="J284" s="14">
        <f>IFERROR(100*_xlfn.IFNA(VLOOKUP($B284,KviZDarije7!$A$1:$N$999, 7, 0), 0)/'TOP SCORES'!H$6,0)</f>
        <v>0</v>
      </c>
      <c r="K284" s="14">
        <f>IFERROR(100*_xlfn.IFNA(VLOOKUP($B284,KviZDarije8!$A$1:$N$1000, 7, 0), 0)/'TOP SCORES'!I$6,0)</f>
        <v>0</v>
      </c>
      <c r="L284" s="14">
        <f>IFERROR(100*_xlfn.IFNA(VLOOKUP($B284,KviZDarije9!$A$1:$N$1000, 7, 0), 0)/'TOP SCORES'!J$6,0)</f>
        <v>0</v>
      </c>
      <c r="M284" s="14">
        <f>IFERROR(100*_xlfn.IFNA(VLOOKUP($B284,KviZDarije10!$A$1:$N$1000, 7, 0), 0)/'TOP SCORES'!K$6,0)</f>
        <v>0</v>
      </c>
      <c r="N284" s="14">
        <f>IFERROR(100*_xlfn.IFNA(VLOOKUP($B284,KviZDarije11!$A$1:$N$1000, 7, 0), 0)/'TOP SCORES'!L$6,0)</f>
        <v>0</v>
      </c>
    </row>
    <row r="285" spans="1:14">
      <c r="A285" s="17">
        <f ca="1">RANK(C285,C$2:C$997)</f>
        <v>232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7, 0), 0)/'TOP SCORES'!B$6,0)</f>
        <v>0</v>
      </c>
      <c r="E285" s="14">
        <f>IFERROR(100*_xlfn.IFNA(VLOOKUP($B285,KviZDarije2!$A$1:$N$1000, 7, 0), 0)/'TOP SCORES'!C$6,0)</f>
        <v>0</v>
      </c>
      <c r="F285" s="14">
        <f>IFERROR(100*_xlfn.IFNA(VLOOKUP($B285,KviZDarije3!$A$1:$N$1000, 7, 0), 0)/'TOP SCORES'!D$6,0)</f>
        <v>0</v>
      </c>
      <c r="G285" s="14">
        <f>IFERROR(100*_xlfn.IFNA(VLOOKUP($B285,KviZDarije4!$A$1:$N$1000, 7, 0), 0)/'TOP SCORES'!E$6,0)</f>
        <v>0</v>
      </c>
      <c r="H285" s="14">
        <f>IFERROR(100*_xlfn.IFNA(VLOOKUP($B285,KviZDarije5!$A$1:$N$1000, 7, 0), 0)/'TOP SCORES'!F$6,0)</f>
        <v>0</v>
      </c>
      <c r="I285" s="14">
        <f>IFERROR(100*_xlfn.IFNA(VLOOKUP($B285,KviZDarije6!$A$1:$N$1000, 7, 0), 0)/'TOP SCORES'!G$6,0)</f>
        <v>0</v>
      </c>
      <c r="J285" s="14">
        <f>IFERROR(100*_xlfn.IFNA(VLOOKUP($B285,KviZDarije7!$A$1:$N$999, 7, 0), 0)/'TOP SCORES'!H$6,0)</f>
        <v>0</v>
      </c>
      <c r="K285" s="14">
        <f>IFERROR(100*_xlfn.IFNA(VLOOKUP($B285,KviZDarije8!$A$1:$N$1000, 7, 0), 0)/'TOP SCORES'!I$6,0)</f>
        <v>0</v>
      </c>
      <c r="L285" s="14">
        <f>IFERROR(100*_xlfn.IFNA(VLOOKUP($B285,KviZDarije9!$A$1:$N$1000, 7, 0), 0)/'TOP SCORES'!J$6,0)</f>
        <v>0</v>
      </c>
      <c r="M285" s="14">
        <f>IFERROR(100*_xlfn.IFNA(VLOOKUP($B285,KviZDarije10!$A$1:$N$1000, 7, 0), 0)/'TOP SCORES'!K$6,0)</f>
        <v>0</v>
      </c>
      <c r="N285" s="14">
        <f>IFERROR(100*_xlfn.IFNA(VLOOKUP($B285,KviZDarije11!$A$1:$N$1000, 7, 0), 0)/'TOP SCORES'!L$6,0)</f>
        <v>0</v>
      </c>
    </row>
    <row r="286" spans="1:14">
      <c r="A286" s="17">
        <f ca="1">RANK(C286,C$2:C$997)</f>
        <v>232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7, 0), 0)/'TOP SCORES'!B$6,0)</f>
        <v>0</v>
      </c>
      <c r="E286" s="14">
        <f>IFERROR(100*_xlfn.IFNA(VLOOKUP($B286,KviZDarije2!$A$1:$N$1000, 7, 0), 0)/'TOP SCORES'!C$6,0)</f>
        <v>0</v>
      </c>
      <c r="F286" s="14">
        <f>IFERROR(100*_xlfn.IFNA(VLOOKUP($B286,KviZDarije3!$A$1:$N$1000, 7, 0), 0)/'TOP SCORES'!D$6,0)</f>
        <v>0</v>
      </c>
      <c r="G286" s="14">
        <f>IFERROR(100*_xlfn.IFNA(VLOOKUP($B286,KviZDarije4!$A$1:$N$1000, 7, 0), 0)/'TOP SCORES'!E$6,0)</f>
        <v>0</v>
      </c>
      <c r="H286" s="14">
        <f>IFERROR(100*_xlfn.IFNA(VLOOKUP($B286,KviZDarije5!$A$1:$N$1000, 7, 0), 0)/'TOP SCORES'!F$6,0)</f>
        <v>0</v>
      </c>
      <c r="I286" s="14">
        <f>IFERROR(100*_xlfn.IFNA(VLOOKUP($B286,KviZDarije6!$A$1:$N$1000, 7, 0), 0)/'TOP SCORES'!G$6,0)</f>
        <v>0</v>
      </c>
      <c r="J286" s="14">
        <f>IFERROR(100*_xlfn.IFNA(VLOOKUP($B286,KviZDarije7!$A$1:$N$999, 7, 0), 0)/'TOP SCORES'!H$6,0)</f>
        <v>0</v>
      </c>
      <c r="K286" s="14">
        <f>IFERROR(100*_xlfn.IFNA(VLOOKUP($B286,KviZDarije8!$A$1:$N$1000, 7, 0), 0)/'TOP SCORES'!I$6,0)</f>
        <v>0</v>
      </c>
      <c r="L286" s="14">
        <f>IFERROR(100*_xlfn.IFNA(VLOOKUP($B286,KviZDarije9!$A$1:$N$1000, 7, 0), 0)/'TOP SCORES'!J$6,0)</f>
        <v>0</v>
      </c>
      <c r="M286" s="14">
        <f>IFERROR(100*_xlfn.IFNA(VLOOKUP($B286,KviZDarije10!$A$1:$N$1000, 7, 0), 0)/'TOP SCORES'!K$6,0)</f>
        <v>0</v>
      </c>
      <c r="N286" s="14">
        <f>IFERROR(100*_xlfn.IFNA(VLOOKUP($B286,KviZDarije11!$A$1:$N$1000, 7, 0), 0)/'TOP SCORES'!L$6,0)</f>
        <v>0</v>
      </c>
    </row>
    <row r="287" spans="1:14">
      <c r="A287" s="17">
        <f ca="1">RANK(C287,C$2:C$997)</f>
        <v>232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7, 0), 0)/'TOP SCORES'!B$6,0)</f>
        <v>0</v>
      </c>
      <c r="E287" s="14">
        <f>IFERROR(100*_xlfn.IFNA(VLOOKUP($B287,KviZDarije2!$A$1:$N$1000, 7, 0), 0)/'TOP SCORES'!C$6,0)</f>
        <v>0</v>
      </c>
      <c r="F287" s="14">
        <f>IFERROR(100*_xlfn.IFNA(VLOOKUP($B287,KviZDarije3!$A$1:$N$1000, 7, 0), 0)/'TOP SCORES'!D$6,0)</f>
        <v>0</v>
      </c>
      <c r="G287" s="14">
        <f>IFERROR(100*_xlfn.IFNA(VLOOKUP($B287,KviZDarije4!$A$1:$N$1000, 7, 0), 0)/'TOP SCORES'!E$6,0)</f>
        <v>0</v>
      </c>
      <c r="H287" s="14">
        <f>IFERROR(100*_xlfn.IFNA(VLOOKUP($B287,KviZDarije5!$A$1:$N$1000, 7, 0), 0)/'TOP SCORES'!F$6,0)</f>
        <v>0</v>
      </c>
      <c r="I287" s="14">
        <f>IFERROR(100*_xlfn.IFNA(VLOOKUP($B287,KviZDarije6!$A$1:$N$1000, 7, 0), 0)/'TOP SCORES'!G$6,0)</f>
        <v>0</v>
      </c>
      <c r="J287" s="14">
        <f>IFERROR(100*_xlfn.IFNA(VLOOKUP($B287,KviZDarije7!$A$1:$N$999, 7, 0), 0)/'TOP SCORES'!H$6,0)</f>
        <v>0</v>
      </c>
      <c r="K287" s="14">
        <f>IFERROR(100*_xlfn.IFNA(VLOOKUP($B287,KviZDarije8!$A$1:$N$1000, 7, 0), 0)/'TOP SCORES'!I$6,0)</f>
        <v>0</v>
      </c>
      <c r="L287" s="14">
        <f>IFERROR(100*_xlfn.IFNA(VLOOKUP($B287,KviZDarije9!$A$1:$N$1000, 7, 0), 0)/'TOP SCORES'!J$6,0)</f>
        <v>0</v>
      </c>
      <c r="M287" s="14">
        <f>IFERROR(100*_xlfn.IFNA(VLOOKUP($B287,KviZDarije10!$A$1:$N$1000, 7, 0), 0)/'TOP SCORES'!K$6,0)</f>
        <v>0</v>
      </c>
      <c r="N287" s="14">
        <f>IFERROR(100*_xlfn.IFNA(VLOOKUP($B287,KviZDarije11!$A$1:$N$1000, 7, 0), 0)/'TOP SCORES'!L$6,0)</f>
        <v>0</v>
      </c>
    </row>
    <row r="288" spans="1:14">
      <c r="A288" s="17">
        <f ca="1">RANK(C288,C$2:C$997)</f>
        <v>232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7, 0), 0)/'TOP SCORES'!B$6,0)</f>
        <v>0</v>
      </c>
      <c r="E288" s="14">
        <f>IFERROR(100*_xlfn.IFNA(VLOOKUP($B288,KviZDarije2!$A$1:$N$1000, 7, 0), 0)/'TOP SCORES'!C$6,0)</f>
        <v>0</v>
      </c>
      <c r="F288" s="14">
        <f>IFERROR(100*_xlfn.IFNA(VLOOKUP($B288,KviZDarije3!$A$1:$N$1000, 7, 0), 0)/'TOP SCORES'!D$6,0)</f>
        <v>0</v>
      </c>
      <c r="G288" s="14">
        <f>IFERROR(100*_xlfn.IFNA(VLOOKUP($B288,KviZDarije4!$A$1:$N$1000, 7, 0), 0)/'TOP SCORES'!E$6,0)</f>
        <v>0</v>
      </c>
      <c r="H288" s="14">
        <f>IFERROR(100*_xlfn.IFNA(VLOOKUP($B288,KviZDarije5!$A$1:$N$1000, 7, 0), 0)/'TOP SCORES'!F$6,0)</f>
        <v>0</v>
      </c>
      <c r="I288" s="14">
        <f>IFERROR(100*_xlfn.IFNA(VLOOKUP($B288,KviZDarije6!$A$1:$N$1000, 7, 0), 0)/'TOP SCORES'!G$6,0)</f>
        <v>0</v>
      </c>
      <c r="J288" s="14">
        <f>IFERROR(100*_xlfn.IFNA(VLOOKUP($B288,KviZDarije7!$A$1:$N$999, 7, 0), 0)/'TOP SCORES'!H$6,0)</f>
        <v>0</v>
      </c>
      <c r="K288" s="14">
        <f>IFERROR(100*_xlfn.IFNA(VLOOKUP($B288,KviZDarije8!$A$1:$N$1000, 7, 0), 0)/'TOP SCORES'!I$6,0)</f>
        <v>0</v>
      </c>
      <c r="L288" s="14">
        <f>IFERROR(100*_xlfn.IFNA(VLOOKUP($B288,KviZDarije9!$A$1:$N$1000, 7, 0), 0)/'TOP SCORES'!J$6,0)</f>
        <v>0</v>
      </c>
      <c r="M288" s="14">
        <f>IFERROR(100*_xlfn.IFNA(VLOOKUP($B288,KviZDarije10!$A$1:$N$1000, 7, 0), 0)/'TOP SCORES'!K$6,0)</f>
        <v>0</v>
      </c>
      <c r="N288" s="14">
        <f>IFERROR(100*_xlfn.IFNA(VLOOKUP($B288,KviZDarije11!$A$1:$N$1000, 7, 0), 0)/'TOP SCORES'!L$6,0)</f>
        <v>0</v>
      </c>
    </row>
    <row r="289" spans="1:14">
      <c r="A289" s="17">
        <f ca="1">RANK(C289,C$2:C$997)</f>
        <v>232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7, 0), 0)/'TOP SCORES'!B$6,0)</f>
        <v>0</v>
      </c>
      <c r="E289" s="14">
        <f>IFERROR(100*_xlfn.IFNA(VLOOKUP($B289,KviZDarije2!$A$1:$N$1000, 7, 0), 0)/'TOP SCORES'!C$6,0)</f>
        <v>0</v>
      </c>
      <c r="F289" s="14">
        <f>IFERROR(100*_xlfn.IFNA(VLOOKUP($B289,KviZDarije3!$A$1:$N$1000, 7, 0), 0)/'TOP SCORES'!D$6,0)</f>
        <v>0</v>
      </c>
      <c r="G289" s="14">
        <f>IFERROR(100*_xlfn.IFNA(VLOOKUP($B289,KviZDarije4!$A$1:$N$1000, 7, 0), 0)/'TOP SCORES'!E$6,0)</f>
        <v>0</v>
      </c>
      <c r="H289" s="14">
        <f>IFERROR(100*_xlfn.IFNA(VLOOKUP($B289,KviZDarije5!$A$1:$N$1000, 7, 0), 0)/'TOP SCORES'!F$6,0)</f>
        <v>0</v>
      </c>
      <c r="I289" s="14">
        <f>IFERROR(100*_xlfn.IFNA(VLOOKUP($B289,KviZDarije6!$A$1:$N$1000, 7, 0), 0)/'TOP SCORES'!G$6,0)</f>
        <v>0</v>
      </c>
      <c r="J289" s="14">
        <f>IFERROR(100*_xlfn.IFNA(VLOOKUP($B289,KviZDarije7!$A$1:$N$999, 7, 0), 0)/'TOP SCORES'!H$6,0)</f>
        <v>0</v>
      </c>
      <c r="K289" s="14">
        <f>IFERROR(100*_xlfn.IFNA(VLOOKUP($B289,KviZDarije8!$A$1:$N$1000, 7, 0), 0)/'TOP SCORES'!I$6,0)</f>
        <v>0</v>
      </c>
      <c r="L289" s="14">
        <f>IFERROR(100*_xlfn.IFNA(VLOOKUP($B289,KviZDarije9!$A$1:$N$1000, 7, 0), 0)/'TOP SCORES'!J$6,0)</f>
        <v>0</v>
      </c>
      <c r="M289" s="14">
        <f>IFERROR(100*_xlfn.IFNA(VLOOKUP($B289,KviZDarije10!$A$1:$N$1000, 7, 0), 0)/'TOP SCORES'!K$6,0)</f>
        <v>0</v>
      </c>
      <c r="N289" s="14">
        <f>IFERROR(100*_xlfn.IFNA(VLOOKUP($B289,KviZDarije11!$A$1:$N$1000, 7, 0), 0)/'TOP SCORES'!L$6,0)</f>
        <v>0</v>
      </c>
    </row>
    <row r="290" spans="1:14">
      <c r="A290" s="17">
        <f ca="1">RANK(C290,C$2:C$997)</f>
        <v>232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7, 0), 0)/'TOP SCORES'!B$6,0)</f>
        <v>0</v>
      </c>
      <c r="E290" s="14">
        <f>IFERROR(100*_xlfn.IFNA(VLOOKUP($B290,KviZDarije2!$A$1:$N$1000, 7, 0), 0)/'TOP SCORES'!C$6,0)</f>
        <v>0</v>
      </c>
      <c r="F290" s="14">
        <f>IFERROR(100*_xlfn.IFNA(VLOOKUP($B290,KviZDarije3!$A$1:$N$1000, 7, 0), 0)/'TOP SCORES'!D$6,0)</f>
        <v>0</v>
      </c>
      <c r="G290" s="14">
        <f>IFERROR(100*_xlfn.IFNA(VLOOKUP($B290,KviZDarije4!$A$1:$N$1000, 7, 0), 0)/'TOP SCORES'!E$6,0)</f>
        <v>0</v>
      </c>
      <c r="H290" s="14">
        <f>IFERROR(100*_xlfn.IFNA(VLOOKUP($B290,KviZDarije5!$A$1:$N$1000, 7, 0), 0)/'TOP SCORES'!F$6,0)</f>
        <v>0</v>
      </c>
      <c r="I290" s="14">
        <f>IFERROR(100*_xlfn.IFNA(VLOOKUP($B290,KviZDarije6!$A$1:$N$1000, 7, 0), 0)/'TOP SCORES'!G$6,0)</f>
        <v>0</v>
      </c>
      <c r="J290" s="14">
        <f>IFERROR(100*_xlfn.IFNA(VLOOKUP($B290,KviZDarije7!$A$1:$N$999, 7, 0), 0)/'TOP SCORES'!H$6,0)</f>
        <v>0</v>
      </c>
      <c r="K290" s="14">
        <f>IFERROR(100*_xlfn.IFNA(VLOOKUP($B290,KviZDarije8!$A$1:$N$1000, 7, 0), 0)/'TOP SCORES'!I$6,0)</f>
        <v>0</v>
      </c>
      <c r="L290" s="14">
        <f>IFERROR(100*_xlfn.IFNA(VLOOKUP($B290,KviZDarije9!$A$1:$N$1000, 7, 0), 0)/'TOP SCORES'!J$6,0)</f>
        <v>0</v>
      </c>
      <c r="M290" s="14">
        <f>IFERROR(100*_xlfn.IFNA(VLOOKUP($B290,KviZDarije10!$A$1:$N$1000, 7, 0), 0)/'TOP SCORES'!K$6,0)</f>
        <v>0</v>
      </c>
      <c r="N290" s="14">
        <f>IFERROR(100*_xlfn.IFNA(VLOOKUP($B290,KviZDarije11!$A$1:$N$1000, 7, 0), 0)/'TOP SCORES'!L$6,0)</f>
        <v>0</v>
      </c>
    </row>
    <row r="291" spans="1:14">
      <c r="A291" s="17">
        <f ca="1">RANK(C291,C$2:C$997)</f>
        <v>232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7, 0), 0)/'TOP SCORES'!B$6,0)</f>
        <v>0</v>
      </c>
      <c r="E291" s="14">
        <f>IFERROR(100*_xlfn.IFNA(VLOOKUP($B291,KviZDarije2!$A$1:$N$1000, 7, 0), 0)/'TOP SCORES'!C$6,0)</f>
        <v>0</v>
      </c>
      <c r="F291" s="14">
        <f>IFERROR(100*_xlfn.IFNA(VLOOKUP($B291,KviZDarije3!$A$1:$N$1000, 7, 0), 0)/'TOP SCORES'!D$6,0)</f>
        <v>0</v>
      </c>
      <c r="G291" s="14">
        <f>IFERROR(100*_xlfn.IFNA(VLOOKUP($B291,KviZDarije4!$A$1:$N$1000, 7, 0), 0)/'TOP SCORES'!E$6,0)</f>
        <v>0</v>
      </c>
      <c r="H291" s="14">
        <f>IFERROR(100*_xlfn.IFNA(VLOOKUP($B291,KviZDarije5!$A$1:$N$1000, 7, 0), 0)/'TOP SCORES'!F$6,0)</f>
        <v>0</v>
      </c>
      <c r="I291" s="14">
        <f>IFERROR(100*_xlfn.IFNA(VLOOKUP($B291,KviZDarije6!$A$1:$N$1000, 7, 0), 0)/'TOP SCORES'!G$6,0)</f>
        <v>0</v>
      </c>
      <c r="J291" s="14">
        <f>IFERROR(100*_xlfn.IFNA(VLOOKUP($B291,KviZDarije7!$A$1:$N$999, 7, 0), 0)/'TOP SCORES'!H$6,0)</f>
        <v>0</v>
      </c>
      <c r="K291" s="14">
        <f>IFERROR(100*_xlfn.IFNA(VLOOKUP($B291,KviZDarije8!$A$1:$N$1000, 7, 0), 0)/'TOP SCORES'!I$6,0)</f>
        <v>0</v>
      </c>
      <c r="L291" s="14">
        <f>IFERROR(100*_xlfn.IFNA(VLOOKUP($B291,KviZDarije9!$A$1:$N$1000, 7, 0), 0)/'TOP SCORES'!J$6,0)</f>
        <v>0</v>
      </c>
      <c r="M291" s="14">
        <f>IFERROR(100*_xlfn.IFNA(VLOOKUP($B291,KviZDarije10!$A$1:$N$1000, 7, 0), 0)/'TOP SCORES'!K$6,0)</f>
        <v>0</v>
      </c>
      <c r="N291" s="14">
        <f>IFERROR(100*_xlfn.IFNA(VLOOKUP($B291,KviZDarije11!$A$1:$N$1000, 7, 0), 0)/'TOP SCORES'!L$6,0)</f>
        <v>0</v>
      </c>
    </row>
    <row r="292" spans="1:14">
      <c r="A292" s="17">
        <f ca="1">RANK(C292,C$2:C$997)</f>
        <v>232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7, 0), 0)/'TOP SCORES'!B$6,0)</f>
        <v>0</v>
      </c>
      <c r="E292" s="14">
        <f>IFERROR(100*_xlfn.IFNA(VLOOKUP($B292,KviZDarije2!$A$1:$N$1000, 7, 0), 0)/'TOP SCORES'!C$6,0)</f>
        <v>0</v>
      </c>
      <c r="F292" s="14">
        <f>IFERROR(100*_xlfn.IFNA(VLOOKUP($B292,KviZDarije3!$A$1:$N$1000, 7, 0), 0)/'TOP SCORES'!D$6,0)</f>
        <v>0</v>
      </c>
      <c r="G292" s="14">
        <f>IFERROR(100*_xlfn.IFNA(VLOOKUP($B292,KviZDarije4!$A$1:$N$1000, 7, 0), 0)/'TOP SCORES'!E$6,0)</f>
        <v>0</v>
      </c>
      <c r="H292" s="14">
        <f>IFERROR(100*_xlfn.IFNA(VLOOKUP($B292,KviZDarije5!$A$1:$N$1000, 7, 0), 0)/'TOP SCORES'!F$6,0)</f>
        <v>0</v>
      </c>
      <c r="I292" s="14">
        <f>IFERROR(100*_xlfn.IFNA(VLOOKUP($B292,KviZDarije6!$A$1:$N$1000, 7, 0), 0)/'TOP SCORES'!G$6,0)</f>
        <v>0</v>
      </c>
      <c r="J292" s="14">
        <f>IFERROR(100*_xlfn.IFNA(VLOOKUP($B292,KviZDarije7!$A$1:$N$999, 7, 0), 0)/'TOP SCORES'!H$6,0)</f>
        <v>0</v>
      </c>
      <c r="K292" s="14">
        <f>IFERROR(100*_xlfn.IFNA(VLOOKUP($B292,KviZDarije8!$A$1:$N$1000, 7, 0), 0)/'TOP SCORES'!I$6,0)</f>
        <v>0</v>
      </c>
      <c r="L292" s="14">
        <f>IFERROR(100*_xlfn.IFNA(VLOOKUP($B292,KviZDarije9!$A$1:$N$1000, 7, 0), 0)/'TOP SCORES'!J$6,0)</f>
        <v>0</v>
      </c>
      <c r="M292" s="14">
        <f>IFERROR(100*_xlfn.IFNA(VLOOKUP($B292,KviZDarije10!$A$1:$N$1000, 7, 0), 0)/'TOP SCORES'!K$6,0)</f>
        <v>0</v>
      </c>
      <c r="N292" s="14">
        <f>IFERROR(100*_xlfn.IFNA(VLOOKUP($B292,KviZDarije11!$A$1:$N$1000, 7, 0), 0)/'TOP SCORES'!L$6,0)</f>
        <v>0</v>
      </c>
    </row>
    <row r="293" spans="1:14">
      <c r="A293" s="17">
        <f ca="1">RANK(C293,C$2:C$997)</f>
        <v>232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7, 0), 0)/'TOP SCORES'!B$6,0)</f>
        <v>0</v>
      </c>
      <c r="E293" s="14">
        <f>IFERROR(100*_xlfn.IFNA(VLOOKUP($B293,KviZDarije2!$A$1:$N$1000, 7, 0), 0)/'TOP SCORES'!C$6,0)</f>
        <v>0</v>
      </c>
      <c r="F293" s="14">
        <f>IFERROR(100*_xlfn.IFNA(VLOOKUP($B293,KviZDarije3!$A$1:$N$1000, 7, 0), 0)/'TOP SCORES'!D$6,0)</f>
        <v>0</v>
      </c>
      <c r="G293" s="14">
        <f>IFERROR(100*_xlfn.IFNA(VLOOKUP($B293,KviZDarije4!$A$1:$N$1000, 7, 0), 0)/'TOP SCORES'!E$6,0)</f>
        <v>0</v>
      </c>
      <c r="H293" s="14">
        <f>IFERROR(100*_xlfn.IFNA(VLOOKUP($B293,KviZDarije5!$A$1:$N$1000, 7, 0), 0)/'TOP SCORES'!F$6,0)</f>
        <v>0</v>
      </c>
      <c r="I293" s="14">
        <f>IFERROR(100*_xlfn.IFNA(VLOOKUP($B293,KviZDarije6!$A$1:$N$1000, 7, 0), 0)/'TOP SCORES'!G$6,0)</f>
        <v>0</v>
      </c>
      <c r="J293" s="14">
        <f>IFERROR(100*_xlfn.IFNA(VLOOKUP($B293,KviZDarije7!$A$1:$N$999, 7, 0), 0)/'TOP SCORES'!H$6,0)</f>
        <v>0</v>
      </c>
      <c r="K293" s="14">
        <f>IFERROR(100*_xlfn.IFNA(VLOOKUP($B293,KviZDarije8!$A$1:$N$1000, 7, 0), 0)/'TOP SCORES'!I$6,0)</f>
        <v>0</v>
      </c>
      <c r="L293" s="14">
        <f>IFERROR(100*_xlfn.IFNA(VLOOKUP($B293,KviZDarije9!$A$1:$N$1000, 7, 0), 0)/'TOP SCORES'!J$6,0)</f>
        <v>0</v>
      </c>
      <c r="M293" s="14">
        <f>IFERROR(100*_xlfn.IFNA(VLOOKUP($B293,KviZDarije10!$A$1:$N$1000, 7, 0), 0)/'TOP SCORES'!K$6,0)</f>
        <v>0</v>
      </c>
      <c r="N293" s="14">
        <f>IFERROR(100*_xlfn.IFNA(VLOOKUP($B293,KviZDarije11!$A$1:$N$1000, 7, 0), 0)/'TOP SCORES'!L$6,0)</f>
        <v>0</v>
      </c>
    </row>
    <row r="294" spans="1:14">
      <c r="A294" s="17">
        <f ca="1">RANK(C294,C$2:C$997)</f>
        <v>232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7, 0), 0)/'TOP SCORES'!B$6,0)</f>
        <v>0</v>
      </c>
      <c r="E294" s="14">
        <f>IFERROR(100*_xlfn.IFNA(VLOOKUP($B294,KviZDarije2!$A$1:$N$1000, 7, 0), 0)/'TOP SCORES'!C$6,0)</f>
        <v>0</v>
      </c>
      <c r="F294" s="14">
        <f>IFERROR(100*_xlfn.IFNA(VLOOKUP($B294,KviZDarije3!$A$1:$N$1000, 7, 0), 0)/'TOP SCORES'!D$6,0)</f>
        <v>0</v>
      </c>
      <c r="G294" s="14">
        <f>IFERROR(100*_xlfn.IFNA(VLOOKUP($B294,KviZDarije4!$A$1:$N$1000, 7, 0), 0)/'TOP SCORES'!E$6,0)</f>
        <v>0</v>
      </c>
      <c r="H294" s="14">
        <f>IFERROR(100*_xlfn.IFNA(VLOOKUP($B294,KviZDarije5!$A$1:$N$1000, 7, 0), 0)/'TOP SCORES'!F$6,0)</f>
        <v>0</v>
      </c>
      <c r="I294" s="14">
        <f>IFERROR(100*_xlfn.IFNA(VLOOKUP($B294,KviZDarije6!$A$1:$N$1000, 7, 0), 0)/'TOP SCORES'!G$6,0)</f>
        <v>0</v>
      </c>
      <c r="J294" s="14">
        <f>IFERROR(100*_xlfn.IFNA(VLOOKUP($B294,KviZDarije7!$A$1:$N$999, 7, 0), 0)/'TOP SCORES'!H$6,0)</f>
        <v>0</v>
      </c>
      <c r="K294" s="14">
        <f>IFERROR(100*_xlfn.IFNA(VLOOKUP($B294,KviZDarije8!$A$1:$N$1000, 7, 0), 0)/'TOP SCORES'!I$6,0)</f>
        <v>0</v>
      </c>
      <c r="L294" s="14">
        <f>IFERROR(100*_xlfn.IFNA(VLOOKUP($B294,KviZDarije9!$A$1:$N$1000, 7, 0), 0)/'TOP SCORES'!J$6,0)</f>
        <v>0</v>
      </c>
      <c r="M294" s="14">
        <f>IFERROR(100*_xlfn.IFNA(VLOOKUP($B294,KviZDarije10!$A$1:$N$1000, 7, 0), 0)/'TOP SCORES'!K$6,0)</f>
        <v>0</v>
      </c>
      <c r="N294" s="14">
        <f>IFERROR(100*_xlfn.IFNA(VLOOKUP($B294,KviZDarije11!$A$1:$N$1000, 7, 0), 0)/'TOP SCORES'!L$6,0)</f>
        <v>0</v>
      </c>
    </row>
    <row r="295" spans="1:14">
      <c r="A295" s="17">
        <f ca="1">RANK(C295,C$2:C$997)</f>
        <v>232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7, 0), 0)/'TOP SCORES'!B$6,0)</f>
        <v>0</v>
      </c>
      <c r="E295" s="14">
        <f>IFERROR(100*_xlfn.IFNA(VLOOKUP($B295,KviZDarije2!$A$1:$N$1000, 7, 0), 0)/'TOP SCORES'!C$6,0)</f>
        <v>0</v>
      </c>
      <c r="F295" s="14">
        <f>IFERROR(100*_xlfn.IFNA(VLOOKUP($B295,KviZDarije3!$A$1:$N$1000, 7, 0), 0)/'TOP SCORES'!D$6,0)</f>
        <v>0</v>
      </c>
      <c r="G295" s="14">
        <f>IFERROR(100*_xlfn.IFNA(VLOOKUP($B295,KviZDarije4!$A$1:$N$1000, 7, 0), 0)/'TOP SCORES'!E$6,0)</f>
        <v>0</v>
      </c>
      <c r="H295" s="14">
        <f>IFERROR(100*_xlfn.IFNA(VLOOKUP($B295,KviZDarije5!$A$1:$N$1000, 7, 0), 0)/'TOP SCORES'!F$6,0)</f>
        <v>0</v>
      </c>
      <c r="I295" s="14">
        <f>IFERROR(100*_xlfn.IFNA(VLOOKUP($B295,KviZDarije6!$A$1:$N$1000, 7, 0), 0)/'TOP SCORES'!G$6,0)</f>
        <v>0</v>
      </c>
      <c r="J295" s="14">
        <f>IFERROR(100*_xlfn.IFNA(VLOOKUP($B295,KviZDarije7!$A$1:$N$999, 7, 0), 0)/'TOP SCORES'!H$6,0)</f>
        <v>0</v>
      </c>
      <c r="K295" s="14">
        <f>IFERROR(100*_xlfn.IFNA(VLOOKUP($B295,KviZDarije8!$A$1:$N$1000, 7, 0), 0)/'TOP SCORES'!I$6,0)</f>
        <v>0</v>
      </c>
      <c r="L295" s="14">
        <f>IFERROR(100*_xlfn.IFNA(VLOOKUP($B295,KviZDarije9!$A$1:$N$1000, 7, 0), 0)/'TOP SCORES'!J$6,0)</f>
        <v>0</v>
      </c>
      <c r="M295" s="14">
        <f>IFERROR(100*_xlfn.IFNA(VLOOKUP($B295,KviZDarije10!$A$1:$N$1000, 7, 0), 0)/'TOP SCORES'!K$6,0)</f>
        <v>0</v>
      </c>
      <c r="N295" s="14">
        <f>IFERROR(100*_xlfn.IFNA(VLOOKUP($B295,KviZDarije11!$A$1:$N$1000, 7, 0), 0)/'TOP SCORES'!L$6,0)</f>
        <v>0</v>
      </c>
    </row>
    <row r="296" spans="1:14">
      <c r="A296" s="17">
        <f ca="1">RANK(C296,C$2:C$997)</f>
        <v>232</v>
      </c>
      <c r="B296" s="8"/>
      <c r="C296" s="15" cm="1">
        <f t="array" aca="1" ref="C296" ca="1">SUM(LARGE(D296:N296,ROW(INDIRECT("1:8"))))</f>
        <v>0</v>
      </c>
      <c r="D296" s="14">
        <f>IFERROR(100*_xlfn.IFNA(VLOOKUP($B296,KviZDarije1!$A$1:$N$1000, 7, 0), 0)/'TOP SCORES'!B$6,0)</f>
        <v>0</v>
      </c>
      <c r="E296" s="14">
        <f>IFERROR(100*_xlfn.IFNA(VLOOKUP($B296,KviZDarije2!$A$1:$N$1000, 7, 0), 0)/'TOP SCORES'!C$6,0)</f>
        <v>0</v>
      </c>
      <c r="F296" s="14">
        <f>IFERROR(100*_xlfn.IFNA(VLOOKUP($B296,KviZDarije3!$A$1:$N$1000, 7, 0), 0)/'TOP SCORES'!D$6,0)</f>
        <v>0</v>
      </c>
      <c r="G296" s="14">
        <f>IFERROR(100*_xlfn.IFNA(VLOOKUP($B296,KviZDarije4!$A$1:$N$1000, 7, 0), 0)/'TOP SCORES'!E$6,0)</f>
        <v>0</v>
      </c>
      <c r="H296" s="14">
        <f>IFERROR(100*_xlfn.IFNA(VLOOKUP($B296,KviZDarije5!$A$1:$N$1000, 7, 0), 0)/'TOP SCORES'!F$6,0)</f>
        <v>0</v>
      </c>
      <c r="I296" s="14">
        <f>IFERROR(100*_xlfn.IFNA(VLOOKUP($B296,KviZDarije6!$A$1:$N$1000, 7, 0), 0)/'TOP SCORES'!G$6,0)</f>
        <v>0</v>
      </c>
      <c r="J296" s="14">
        <f>IFERROR(100*_xlfn.IFNA(VLOOKUP($B296,KviZDarije7!$A$1:$N$999, 7, 0), 0)/'TOP SCORES'!H$6,0)</f>
        <v>0</v>
      </c>
      <c r="K296" s="14">
        <f>IFERROR(100*_xlfn.IFNA(VLOOKUP($B296,KviZDarije8!$A$1:$N$1000, 7, 0), 0)/'TOP SCORES'!I$6,0)</f>
        <v>0</v>
      </c>
      <c r="L296" s="14">
        <f>IFERROR(100*_xlfn.IFNA(VLOOKUP($B296,KviZDarije9!$A$1:$N$1000, 7, 0), 0)/'TOP SCORES'!J$6,0)</f>
        <v>0</v>
      </c>
      <c r="M296" s="14">
        <f>IFERROR(100*_xlfn.IFNA(VLOOKUP($B296,KviZDarije10!$A$1:$N$1000, 7, 0), 0)/'TOP SCORES'!K$6,0)</f>
        <v>0</v>
      </c>
      <c r="N296" s="14">
        <f>IFERROR(100*_xlfn.IFNA(VLOOKUP($B296,KviZDarije11!$A$1:$N$1000, 7, 0), 0)/'TOP SCORES'!L$6,0)</f>
        <v>0</v>
      </c>
    </row>
    <row r="297" spans="1:14">
      <c r="A297" s="17">
        <f ca="1">RANK(C297,C$2:C$997)</f>
        <v>232</v>
      </c>
      <c r="B297" s="8"/>
      <c r="C297" s="15" cm="1">
        <f t="array" aca="1" ref="C297" ca="1">SUM(LARGE(D297:N297,ROW(INDIRECT("1:8"))))</f>
        <v>0</v>
      </c>
      <c r="D297" s="14">
        <f>IFERROR(100*_xlfn.IFNA(VLOOKUP($B297,KviZDarije1!$A$1:$N$1000, 7, 0), 0)/'TOP SCORES'!B$6,0)</f>
        <v>0</v>
      </c>
      <c r="E297" s="14">
        <f>IFERROR(100*_xlfn.IFNA(VLOOKUP($B297,KviZDarije2!$A$1:$N$1000, 7, 0), 0)/'TOP SCORES'!C$6,0)</f>
        <v>0</v>
      </c>
      <c r="F297" s="14">
        <f>IFERROR(100*_xlfn.IFNA(VLOOKUP($B297,KviZDarije3!$A$1:$N$1000, 7, 0), 0)/'TOP SCORES'!D$6,0)</f>
        <v>0</v>
      </c>
      <c r="G297" s="14">
        <f>IFERROR(100*_xlfn.IFNA(VLOOKUP($B297,KviZDarije4!$A$1:$N$1000, 7, 0), 0)/'TOP SCORES'!E$6,0)</f>
        <v>0</v>
      </c>
      <c r="H297" s="14">
        <f>IFERROR(100*_xlfn.IFNA(VLOOKUP($B297,KviZDarije5!$A$1:$N$1000, 7, 0), 0)/'TOP SCORES'!F$6,0)</f>
        <v>0</v>
      </c>
      <c r="I297" s="14">
        <f>IFERROR(100*_xlfn.IFNA(VLOOKUP($B297,KviZDarije6!$A$1:$N$1000, 7, 0), 0)/'TOP SCORES'!G$6,0)</f>
        <v>0</v>
      </c>
      <c r="J297" s="14">
        <f>IFERROR(100*_xlfn.IFNA(VLOOKUP($B297,KviZDarije7!$A$1:$N$999, 7, 0), 0)/'TOP SCORES'!H$6,0)</f>
        <v>0</v>
      </c>
      <c r="K297" s="14">
        <f>IFERROR(100*_xlfn.IFNA(VLOOKUP($B297,KviZDarije8!$A$1:$N$1000, 7, 0), 0)/'TOP SCORES'!I$6,0)</f>
        <v>0</v>
      </c>
      <c r="L297" s="14">
        <f>IFERROR(100*_xlfn.IFNA(VLOOKUP($B297,KviZDarije9!$A$1:$N$1000, 7, 0), 0)/'TOP SCORES'!J$6,0)</f>
        <v>0</v>
      </c>
      <c r="M297" s="14">
        <f>IFERROR(100*_xlfn.IFNA(VLOOKUP($B297,KviZDarije10!$A$1:$N$1000, 7, 0), 0)/'TOP SCORES'!K$6,0)</f>
        <v>0</v>
      </c>
      <c r="N297" s="14">
        <f>IFERROR(100*_xlfn.IFNA(VLOOKUP($B297,KviZDarije11!$A$1:$N$1000, 7, 0), 0)/'TOP SCORES'!L$6,0)</f>
        <v>0</v>
      </c>
    </row>
    <row r="298" spans="1:14">
      <c r="A298" s="17">
        <f ca="1">RANK(C298,C$2:C$997)</f>
        <v>232</v>
      </c>
      <c r="B298" s="8"/>
      <c r="C298" s="15" cm="1">
        <f t="array" aca="1" ref="C298" ca="1">SUM(LARGE(D298:N298,ROW(INDIRECT("1:8"))))</f>
        <v>0</v>
      </c>
      <c r="D298" s="14">
        <f>IFERROR(100*_xlfn.IFNA(VLOOKUP($B298,KviZDarije1!$A$1:$N$1000, 7, 0), 0)/'TOP SCORES'!B$6,0)</f>
        <v>0</v>
      </c>
      <c r="E298" s="14">
        <f>IFERROR(100*_xlfn.IFNA(VLOOKUP($B298,KviZDarije2!$A$1:$N$1000, 7, 0), 0)/'TOP SCORES'!C$6,0)</f>
        <v>0</v>
      </c>
      <c r="F298" s="14">
        <f>IFERROR(100*_xlfn.IFNA(VLOOKUP($B298,KviZDarije3!$A$1:$N$1000, 7, 0), 0)/'TOP SCORES'!D$6,0)</f>
        <v>0</v>
      </c>
      <c r="G298" s="14">
        <f>IFERROR(100*_xlfn.IFNA(VLOOKUP($B298,KviZDarije4!$A$1:$N$1000, 7, 0), 0)/'TOP SCORES'!E$6,0)</f>
        <v>0</v>
      </c>
      <c r="H298" s="14">
        <f>IFERROR(100*_xlfn.IFNA(VLOOKUP($B298,KviZDarije5!$A$1:$N$1000, 7, 0), 0)/'TOP SCORES'!F$6,0)</f>
        <v>0</v>
      </c>
      <c r="I298" s="14">
        <f>IFERROR(100*_xlfn.IFNA(VLOOKUP($B298,KviZDarije6!$A$1:$N$1000, 7, 0), 0)/'TOP SCORES'!G$6,0)</f>
        <v>0</v>
      </c>
      <c r="J298" s="14">
        <f>IFERROR(100*_xlfn.IFNA(VLOOKUP($B298,KviZDarije7!$A$1:$N$999, 7, 0), 0)/'TOP SCORES'!H$6,0)</f>
        <v>0</v>
      </c>
      <c r="K298" s="14">
        <f>IFERROR(100*_xlfn.IFNA(VLOOKUP($B298,KviZDarije8!$A$1:$N$1000, 7, 0), 0)/'TOP SCORES'!I$6,0)</f>
        <v>0</v>
      </c>
      <c r="L298" s="14">
        <f>IFERROR(100*_xlfn.IFNA(VLOOKUP($B298,KviZDarije9!$A$1:$N$1000, 7, 0), 0)/'TOP SCORES'!J$6,0)</f>
        <v>0</v>
      </c>
      <c r="M298" s="14">
        <f>IFERROR(100*_xlfn.IFNA(VLOOKUP($B298,KviZDarije10!$A$1:$N$1000, 7, 0), 0)/'TOP SCORES'!K$6,0)</f>
        <v>0</v>
      </c>
      <c r="N298" s="14">
        <f>IFERROR(100*_xlfn.IFNA(VLOOKUP($B298,KviZDarije11!$A$1:$N$1000, 7, 0), 0)/'TOP SCORES'!L$6,0)</f>
        <v>0</v>
      </c>
    </row>
    <row r="299" spans="1:14">
      <c r="A299" s="17">
        <f ca="1">RANK(C299,C$2:C$997)</f>
        <v>232</v>
      </c>
      <c r="B299" s="8"/>
      <c r="C299" s="15" cm="1">
        <f t="array" aca="1" ref="C299" ca="1">SUM(LARGE(D299:N299,ROW(INDIRECT("1:8"))))</f>
        <v>0</v>
      </c>
      <c r="D299" s="14">
        <f>IFERROR(100*_xlfn.IFNA(VLOOKUP($B299,KviZDarije1!$A$1:$N$1000, 7, 0), 0)/'TOP SCORES'!B$6,0)</f>
        <v>0</v>
      </c>
      <c r="E299" s="14">
        <f>IFERROR(100*_xlfn.IFNA(VLOOKUP($B299,KviZDarije2!$A$1:$N$1000, 7, 0), 0)/'TOP SCORES'!C$6,0)</f>
        <v>0</v>
      </c>
      <c r="F299" s="14">
        <f>IFERROR(100*_xlfn.IFNA(VLOOKUP($B299,KviZDarije3!$A$1:$N$1000, 7, 0), 0)/'TOP SCORES'!D$6,0)</f>
        <v>0</v>
      </c>
      <c r="G299" s="14">
        <f>IFERROR(100*_xlfn.IFNA(VLOOKUP($B299,KviZDarije4!$A$1:$N$1000, 7, 0), 0)/'TOP SCORES'!E$6,0)</f>
        <v>0</v>
      </c>
      <c r="H299" s="14">
        <f>IFERROR(100*_xlfn.IFNA(VLOOKUP($B299,KviZDarije5!$A$1:$N$1000, 7, 0), 0)/'TOP SCORES'!F$6,0)</f>
        <v>0</v>
      </c>
      <c r="I299" s="14">
        <f>IFERROR(100*_xlfn.IFNA(VLOOKUP($B299,KviZDarije6!$A$1:$N$1000, 7, 0), 0)/'TOP SCORES'!G$6,0)</f>
        <v>0</v>
      </c>
      <c r="J299" s="14">
        <f>IFERROR(100*_xlfn.IFNA(VLOOKUP($B299,KviZDarije7!$A$1:$N$999, 7, 0), 0)/'TOP SCORES'!H$6,0)</f>
        <v>0</v>
      </c>
      <c r="K299" s="14">
        <f>IFERROR(100*_xlfn.IFNA(VLOOKUP($B299,KviZDarije8!$A$1:$N$1000, 7, 0), 0)/'TOP SCORES'!I$6,0)</f>
        <v>0</v>
      </c>
      <c r="L299" s="14">
        <f>IFERROR(100*_xlfn.IFNA(VLOOKUP($B299,KviZDarije9!$A$1:$N$1000, 7, 0), 0)/'TOP SCORES'!J$6,0)</f>
        <v>0</v>
      </c>
      <c r="M299" s="14">
        <f>IFERROR(100*_xlfn.IFNA(VLOOKUP($B299,KviZDarije10!$A$1:$N$1000, 7, 0), 0)/'TOP SCORES'!K$6,0)</f>
        <v>0</v>
      </c>
      <c r="N299" s="14">
        <f>IFERROR(100*_xlfn.IFNA(VLOOKUP($B299,KviZDarije11!$A$1:$N$1000, 7, 0), 0)/'TOP SCORES'!L$6,0)</f>
        <v>0</v>
      </c>
    </row>
    <row r="300" spans="1:14">
      <c r="A300" s="17">
        <f ca="1">RANK(C300,C$2:C$997)</f>
        <v>232</v>
      </c>
      <c r="B300" s="8"/>
      <c r="C300" s="15" cm="1">
        <f t="array" aca="1" ref="C300" ca="1">SUM(LARGE(D300:N300,ROW(INDIRECT("1:8"))))</f>
        <v>0</v>
      </c>
      <c r="D300" s="14">
        <f>IFERROR(100*_xlfn.IFNA(VLOOKUP($B300,KviZDarije1!$A$1:$N$1000, 7, 0), 0)/'TOP SCORES'!B$6,0)</f>
        <v>0</v>
      </c>
      <c r="E300" s="14">
        <f>IFERROR(100*_xlfn.IFNA(VLOOKUP($B300,KviZDarije2!$A$1:$N$1000, 7, 0), 0)/'TOP SCORES'!C$6,0)</f>
        <v>0</v>
      </c>
      <c r="F300" s="14">
        <f>IFERROR(100*_xlfn.IFNA(VLOOKUP($B300,KviZDarije3!$A$1:$N$1000, 7, 0), 0)/'TOP SCORES'!D$6,0)</f>
        <v>0</v>
      </c>
      <c r="G300" s="14">
        <f>IFERROR(100*_xlfn.IFNA(VLOOKUP($B300,KviZDarije4!$A$1:$N$1000, 7, 0), 0)/'TOP SCORES'!E$6,0)</f>
        <v>0</v>
      </c>
      <c r="H300" s="14">
        <f>IFERROR(100*_xlfn.IFNA(VLOOKUP($B300,KviZDarije5!$A$1:$N$1000, 7, 0), 0)/'TOP SCORES'!F$6,0)</f>
        <v>0</v>
      </c>
      <c r="I300" s="14">
        <f>IFERROR(100*_xlfn.IFNA(VLOOKUP($B300,KviZDarije6!$A$1:$N$1000, 7, 0), 0)/'TOP SCORES'!G$6,0)</f>
        <v>0</v>
      </c>
      <c r="J300" s="14">
        <f>IFERROR(100*_xlfn.IFNA(VLOOKUP($B300,KviZDarije7!$A$1:$N$999, 7, 0), 0)/'TOP SCORES'!H$6,0)</f>
        <v>0</v>
      </c>
      <c r="K300" s="14">
        <f>IFERROR(100*_xlfn.IFNA(VLOOKUP($B300,KviZDarije8!$A$1:$N$1000, 7, 0), 0)/'TOP SCORES'!I$6,0)</f>
        <v>0</v>
      </c>
      <c r="L300" s="14">
        <f>IFERROR(100*_xlfn.IFNA(VLOOKUP($B300,KviZDarije9!$A$1:$N$1000, 7, 0), 0)/'TOP SCORES'!J$6,0)</f>
        <v>0</v>
      </c>
      <c r="M300" s="14">
        <f>IFERROR(100*_xlfn.IFNA(VLOOKUP($B300,KviZDarije10!$A$1:$N$1000, 7, 0), 0)/'TOP SCORES'!K$6,0)</f>
        <v>0</v>
      </c>
      <c r="N300" s="14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225</v>
      </c>
      <c r="B387" s="12" t="s">
        <v>159</v>
      </c>
      <c r="C387" s="15" cm="1">
        <f t="array" aca="1" ref="C387" ca="1">SUM(LARGE(D387:M387,ROW(INDIRECT("1:7"))))</f>
        <v>10</v>
      </c>
      <c r="D387" s="14">
        <f>IFERROR(100*_xlfn.IFNA(VLOOKUP($B387,KviZDarije1!$A$1:$N$1000, 7, 0), 0)/'TOP SCORES'!B$6,0)</f>
        <v>0</v>
      </c>
      <c r="E387" s="14">
        <f>IFERROR(100*_xlfn.IFNA(VLOOKUP($B387,KviZDarije2!$A$1:$N$1000, 7, 0), 0)/'TOP SCORES'!C$6,0)</f>
        <v>0</v>
      </c>
      <c r="F387" s="14">
        <f>IFERROR(100*_xlfn.IFNA(VLOOKUP($B387,KviZDarije3!$A$1:$N$1000, 7, 0), 0)/'TOP SCORES'!D$6,0)</f>
        <v>0</v>
      </c>
      <c r="G387" s="14">
        <f>IFERROR(100*_xlfn.IFNA(VLOOKUP($B387,KviZDarije4!$A$1:$N$1000, 7, 0), 0)/'TOP SCORES'!E$6,0)</f>
        <v>0</v>
      </c>
      <c r="H387" s="14">
        <f>IFERROR(100*_xlfn.IFNA(VLOOKUP($B387,KviZDarije5!$A$1:$N$1000, 7, 0), 0)/'TOP SCORES'!F$6,0)</f>
        <v>0</v>
      </c>
      <c r="I387" s="14">
        <f>IFERROR(100*_xlfn.IFNA(VLOOKUP($B387,KviZDarije6!$A$1:$N$1000, 7, 0), 0)/'TOP SCORES'!G$6,0)</f>
        <v>0</v>
      </c>
      <c r="J387" s="14">
        <f>IFERROR(100*_xlfn.IFNA(VLOOKUP($B387,KviZDarije7!$A$1:$N$999, 7, 0), 0)/'TOP SCORES'!H$6,0)</f>
        <v>10</v>
      </c>
      <c r="K387" s="14">
        <f>IFERROR(100*_xlfn.IFNA(VLOOKUP($B387,KviZDarije8!$A$1:$N$1000, 7, 0), 0)/'TOP SCORES'!I$6,0)</f>
        <v>0</v>
      </c>
      <c r="L387" s="14">
        <f>IFERROR(100*_xlfn.IFNA(VLOOKUP($B387,KviZDarije9!$A$1:$N$1000, 7, 0), 0)/'TOP SCORES'!J$6,0)</f>
        <v>0</v>
      </c>
      <c r="M387" s="14">
        <f>IFERROR(100*_xlfn.IFNA(VLOOKUP($B387,KviZDarije10!$A$1:$N$1000, 7, 0), 0)/'TOP SCORES'!K$6,0)</f>
        <v>0</v>
      </c>
      <c r="N387" s="14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C2" sqref="C2:C300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42578125" style="21" customWidth="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12" t="s">
        <v>40</v>
      </c>
      <c r="C2" s="15" cm="1">
        <f t="array" aca="1" ref="C2" ca="1">SUM(LARGE(D2:N2,ROW(INDIRECT("1:8"))))</f>
        <v>721.61616161616166</v>
      </c>
      <c r="D2" s="14">
        <f>IFERROR(100*_xlfn.IFNA(VLOOKUP($B2,KviZDarije1!$A$1:$N$1000, 8, 0), 0)/'TOP SCORES'!B$7,0)</f>
        <v>90</v>
      </c>
      <c r="E2" s="14">
        <f>IFERROR(100*_xlfn.IFNA(VLOOKUP($B2,KviZDarije2!$A$1:$N$1000, 8, 0), 0)/'TOP SCORES'!C$7,0)</f>
        <v>90</v>
      </c>
      <c r="F2" s="14">
        <f>IFERROR(100*_xlfn.IFNA(VLOOKUP($B2,KviZDarije3!$A$1:$N$1000, 8, 0), 0)/'TOP SCORES'!D$7,0)</f>
        <v>81.818181818181813</v>
      </c>
      <c r="G2" s="14">
        <f>IFERROR(100*_xlfn.IFNA(VLOOKUP($B2,KviZDarije4!$A$1:$N$1000, 8, 0), 0)/'TOP SCORES'!E$7,0)</f>
        <v>40</v>
      </c>
      <c r="H2" s="14">
        <f>IFERROR(100*_xlfn.IFNA(VLOOKUP($B2,KviZDarije5!$A$1:$N$1000, 8, 0), 0)/'TOP SCORES'!F$7,0)</f>
        <v>80</v>
      </c>
      <c r="I2" s="14">
        <f>IFERROR(100*_xlfn.IFNA(VLOOKUP($B2,KviZDarije6!$A$1:$N$1000, 8, 0), 0)/'TOP SCORES'!G$7,0)</f>
        <v>100</v>
      </c>
      <c r="J2" s="14">
        <f>IFERROR(100*_xlfn.IFNA(VLOOKUP($B2,KviZDarije7!$A$1:$N$999, 8, 0), 0)/'TOP SCORES'!H$7,0)</f>
        <v>50</v>
      </c>
      <c r="K2" s="14">
        <f>IFERROR(100*_xlfn.IFNA(VLOOKUP($B2,KviZDarije8!$A$1:$N$1000, 8, 0), 0)/'TOP SCORES'!I$7,0)</f>
        <v>100</v>
      </c>
      <c r="L2" s="14">
        <f>IFERROR(100*_xlfn.IFNA(VLOOKUP($B2,KviZDarije9!$A$1:$N$1000, 8, 0), 0)/'TOP SCORES'!J$7,0)</f>
        <v>90.909090909090907</v>
      </c>
      <c r="M2" s="14">
        <f>IFERROR(100*_xlfn.IFNA(VLOOKUP($B2,KviZDarije10!$A$1:$N$1000, 8, 0), 0)/'TOP SCORES'!K$7,0)</f>
        <v>88.888888888888886</v>
      </c>
      <c r="N2" s="14">
        <f>IFERROR(100*_xlfn.IFNA(VLOOKUP($B2,KviZDarije11!$A$1:$N$1000, 8, 0), 0)/'TOP SCORES'!L$7,0)</f>
        <v>0</v>
      </c>
      <c r="O2" s="18"/>
    </row>
    <row r="3" spans="1:15">
      <c r="A3" s="17">
        <f ca="1">RANK(C3,C$2:C$997)</f>
        <v>2</v>
      </c>
      <c r="B3" s="8" t="s">
        <v>91</v>
      </c>
      <c r="C3" s="15" cm="1">
        <f t="array" aca="1" ref="C3" ca="1">SUM(LARGE(D3:N3,ROW(INDIRECT("1:8"))))</f>
        <v>668.28282828282829</v>
      </c>
      <c r="D3" s="14">
        <f>IFERROR(100*_xlfn.IFNA(VLOOKUP($B3,KviZDarije1!$A$1:$N$1000, 8, 0), 0)/'TOP SCORES'!B$7,0)</f>
        <v>70</v>
      </c>
      <c r="E3" s="14">
        <f>IFERROR(100*_xlfn.IFNA(VLOOKUP($B3,KviZDarije2!$A$1:$N$1000, 8, 0), 0)/'TOP SCORES'!C$7,0)</f>
        <v>100</v>
      </c>
      <c r="F3" s="14">
        <f>IFERROR(100*_xlfn.IFNA(VLOOKUP($B3,KviZDarije3!$A$1:$N$1000, 8, 0), 0)/'TOP SCORES'!D$7,0)</f>
        <v>100</v>
      </c>
      <c r="G3" s="14">
        <f>IFERROR(100*_xlfn.IFNA(VLOOKUP($B3,KviZDarije4!$A$1:$N$1000, 8, 0), 0)/'TOP SCORES'!E$7,0)</f>
        <v>70</v>
      </c>
      <c r="H3" s="14">
        <f>IFERROR(100*_xlfn.IFNA(VLOOKUP($B3,KviZDarije5!$A$1:$N$1000, 8, 0), 0)/'TOP SCORES'!F$7,0)</f>
        <v>100</v>
      </c>
      <c r="I3" s="14">
        <f>IFERROR(100*_xlfn.IFNA(VLOOKUP($B3,KviZDarije6!$A$1:$N$1000, 8, 0), 0)/'TOP SCORES'!G$7,0)</f>
        <v>66.666666666666671</v>
      </c>
      <c r="J3" s="14">
        <f>IFERROR(100*_xlfn.IFNA(VLOOKUP($B3,KviZDarije7!$A$1:$N$999, 8, 0), 0)/'TOP SCORES'!H$7,0)</f>
        <v>70</v>
      </c>
      <c r="K3" s="14">
        <f>IFERROR(100*_xlfn.IFNA(VLOOKUP($B3,KviZDarije8!$A$1:$N$1000, 8, 0), 0)/'TOP SCORES'!I$7,0)</f>
        <v>77.777777777777771</v>
      </c>
      <c r="L3" s="14">
        <f>IFERROR(100*_xlfn.IFNA(VLOOKUP($B3,KviZDarije9!$A$1:$N$1000, 8, 0), 0)/'TOP SCORES'!J$7,0)</f>
        <v>72.727272727272734</v>
      </c>
      <c r="M3" s="14">
        <f>IFERROR(100*_xlfn.IFNA(VLOOKUP($B3,KviZDarije10!$A$1:$N$1000, 8, 0), 0)/'TOP SCORES'!K$7,0)</f>
        <v>77.777777777777771</v>
      </c>
      <c r="N3" s="14">
        <f>IFERROR(100*_xlfn.IFNA(VLOOKUP($B3,KviZDarije11!$A$1:$N$1000, 8, 0), 0)/'TOP SCORES'!L$7,0)</f>
        <v>0</v>
      </c>
    </row>
    <row r="4" spans="1:15">
      <c r="A4" s="17">
        <f ca="1">RANK(C4,C$2:C$997)</f>
        <v>3</v>
      </c>
      <c r="B4" s="12" t="s">
        <v>77</v>
      </c>
      <c r="C4" s="15" cm="1">
        <f t="array" aca="1" ref="C4" ca="1">SUM(LARGE(D4:N4,ROW(INDIRECT("1:8"))))</f>
        <v>660.50505050505046</v>
      </c>
      <c r="D4" s="14">
        <f>IFERROR(100*_xlfn.IFNA(VLOOKUP($B4,KviZDarije1!$A$1:$N$1000, 8, 0), 0)/'TOP SCORES'!B$7,0)</f>
        <v>80</v>
      </c>
      <c r="E4" s="14">
        <f>IFERROR(100*_xlfn.IFNA(VLOOKUP($B4,KviZDarije2!$A$1:$N$1000, 8, 0), 0)/'TOP SCORES'!C$7,0)</f>
        <v>70</v>
      </c>
      <c r="F4" s="14">
        <f>IFERROR(100*_xlfn.IFNA(VLOOKUP($B4,KviZDarije3!$A$1:$N$1000, 8, 0), 0)/'TOP SCORES'!D$7,0)</f>
        <v>90.909090909090907</v>
      </c>
      <c r="G4" s="14">
        <f>IFERROR(100*_xlfn.IFNA(VLOOKUP($B4,KviZDarije4!$A$1:$N$1000, 8, 0), 0)/'TOP SCORES'!E$7,0)</f>
        <v>60</v>
      </c>
      <c r="H4" s="14">
        <f>IFERROR(100*_xlfn.IFNA(VLOOKUP($B4,KviZDarije5!$A$1:$N$1000, 8, 0), 0)/'TOP SCORES'!F$7,0)</f>
        <v>100</v>
      </c>
      <c r="I4" s="14">
        <f>IFERROR(100*_xlfn.IFNA(VLOOKUP($B4,KviZDarije6!$A$1:$N$1000, 8, 0), 0)/'TOP SCORES'!G$7,0)</f>
        <v>77.777777777777771</v>
      </c>
      <c r="J4" s="14">
        <f>IFERROR(100*_xlfn.IFNA(VLOOKUP($B4,KviZDarije7!$A$1:$N$999, 8, 0), 0)/'TOP SCORES'!H$7,0)</f>
        <v>60</v>
      </c>
      <c r="K4" s="14">
        <f>IFERROR(100*_xlfn.IFNA(VLOOKUP($B4,KviZDarije8!$A$1:$N$1000, 8, 0), 0)/'TOP SCORES'!I$7,0)</f>
        <v>0</v>
      </c>
      <c r="L4" s="14">
        <f>IFERROR(100*_xlfn.IFNA(VLOOKUP($B4,KviZDarije9!$A$1:$N$1000, 8, 0), 0)/'TOP SCORES'!J$7,0)</f>
        <v>81.818181818181813</v>
      </c>
      <c r="M4" s="14">
        <f>IFERROR(100*_xlfn.IFNA(VLOOKUP($B4,KviZDarije10!$A$1:$N$1000, 8, 0), 0)/'TOP SCORES'!K$7,0)</f>
        <v>100</v>
      </c>
      <c r="N4" s="14">
        <f>IFERROR(100*_xlfn.IFNA(VLOOKUP($B4,KviZDarije11!$A$1:$N$1000, 8, 0), 0)/'TOP SCORES'!L$7,0)</f>
        <v>0</v>
      </c>
    </row>
    <row r="5" spans="1:15">
      <c r="A5" s="17">
        <f ca="1">RANK(C5,C$2:C$997)</f>
        <v>4</v>
      </c>
      <c r="B5" s="35" t="s">
        <v>65</v>
      </c>
      <c r="C5" s="15" cm="1">
        <f t="array" aca="1" ref="C5" ca="1">SUM(LARGE(D5:N5,ROW(INDIRECT("1:8"))))</f>
        <v>648.4848484848485</v>
      </c>
      <c r="D5" s="14">
        <f>IFERROR(100*_xlfn.IFNA(VLOOKUP($B5,KviZDarije1!$A$1:$N$1000, 8, 0), 0)/'TOP SCORES'!B$7,0)</f>
        <v>80</v>
      </c>
      <c r="E5" s="14">
        <f>IFERROR(100*_xlfn.IFNA(VLOOKUP($B5,KviZDarije2!$A$1:$N$1000, 8, 0), 0)/'TOP SCORES'!C$7,0)</f>
        <v>80</v>
      </c>
      <c r="F5" s="14">
        <f>IFERROR(100*_xlfn.IFNA(VLOOKUP($B5,KviZDarije3!$A$1:$N$1000, 8, 0), 0)/'TOP SCORES'!D$7,0)</f>
        <v>54.545454545454547</v>
      </c>
      <c r="G5" s="14">
        <f>IFERROR(100*_xlfn.IFNA(VLOOKUP($B5,KviZDarije4!$A$1:$N$1000, 8, 0), 0)/'TOP SCORES'!E$7,0)</f>
        <v>90</v>
      </c>
      <c r="H5" s="14">
        <f>IFERROR(100*_xlfn.IFNA(VLOOKUP($B5,KviZDarije5!$A$1:$N$1000, 8, 0), 0)/'TOP SCORES'!F$7,0)</f>
        <v>80</v>
      </c>
      <c r="I5" s="14">
        <f>IFERROR(100*_xlfn.IFNA(VLOOKUP($B5,KviZDarije6!$A$1:$N$1000, 8, 0), 0)/'TOP SCORES'!G$7,0)</f>
        <v>88.888888888888886</v>
      </c>
      <c r="J5" s="14">
        <f>IFERROR(100*_xlfn.IFNA(VLOOKUP($B5,KviZDarije7!$A$1:$N$999, 8, 0), 0)/'TOP SCORES'!H$7,0)</f>
        <v>70</v>
      </c>
      <c r="K5" s="14">
        <f>IFERROR(100*_xlfn.IFNA(VLOOKUP($B5,KviZDarije8!$A$1:$N$1000, 8, 0), 0)/'TOP SCORES'!I$7,0)</f>
        <v>0</v>
      </c>
      <c r="L5" s="14">
        <f>IFERROR(100*_xlfn.IFNA(VLOOKUP($B5,KviZDarije9!$A$1:$N$1000, 8, 0), 0)/'TOP SCORES'!J$7,0)</f>
        <v>81.818181818181813</v>
      </c>
      <c r="M5" s="14">
        <f>IFERROR(100*_xlfn.IFNA(VLOOKUP($B5,KviZDarije10!$A$1:$N$1000, 8, 0), 0)/'TOP SCORES'!K$7,0)</f>
        <v>77.777777777777771</v>
      </c>
      <c r="N5" s="14">
        <f>IFERROR(100*_xlfn.IFNA(VLOOKUP($B5,KviZDarije11!$A$1:$N$1000, 8, 0), 0)/'TOP SCORES'!L$7,0)</f>
        <v>0</v>
      </c>
    </row>
    <row r="6" spans="1:15">
      <c r="A6" s="17">
        <f ca="1">RANK(C6,C$2:C$997)</f>
        <v>5</v>
      </c>
      <c r="B6" s="12" t="s">
        <v>36</v>
      </c>
      <c r="C6" s="15" cm="1">
        <f t="array" aca="1" ref="C6" ca="1">SUM(LARGE(D6:N6,ROW(INDIRECT("1:8"))))</f>
        <v>633.23232323232321</v>
      </c>
      <c r="D6" s="14">
        <f>IFERROR(100*_xlfn.IFNA(VLOOKUP($B6,KviZDarije1!$A$1:$N$1000, 8, 0), 0)/'TOP SCORES'!B$7,0)</f>
        <v>80</v>
      </c>
      <c r="E6" s="14">
        <f>IFERROR(100*_xlfn.IFNA(VLOOKUP($B6,KviZDarije2!$A$1:$N$1000, 8, 0), 0)/'TOP SCORES'!C$7,0)</f>
        <v>70</v>
      </c>
      <c r="F6" s="14">
        <f>IFERROR(100*_xlfn.IFNA(VLOOKUP($B6,KviZDarije3!$A$1:$N$1000, 8, 0), 0)/'TOP SCORES'!D$7,0)</f>
        <v>63.636363636363633</v>
      </c>
      <c r="G6" s="14">
        <f>IFERROR(100*_xlfn.IFNA(VLOOKUP($B6,KviZDarije4!$A$1:$N$1000, 8, 0), 0)/'TOP SCORES'!E$7,0)</f>
        <v>50</v>
      </c>
      <c r="H6" s="14">
        <f>IFERROR(100*_xlfn.IFNA(VLOOKUP($B6,KviZDarije5!$A$1:$N$1000, 8, 0), 0)/'TOP SCORES'!F$7,0)</f>
        <v>70</v>
      </c>
      <c r="I6" s="14">
        <f>IFERROR(100*_xlfn.IFNA(VLOOKUP($B6,KviZDarije6!$A$1:$N$1000, 8, 0), 0)/'TOP SCORES'!G$7,0)</f>
        <v>77.777777777777771</v>
      </c>
      <c r="J6" s="14">
        <f>IFERROR(100*_xlfn.IFNA(VLOOKUP($B6,KviZDarije7!$A$1:$N$999, 8, 0), 0)/'TOP SCORES'!H$7,0)</f>
        <v>90</v>
      </c>
      <c r="K6" s="14">
        <f>IFERROR(100*_xlfn.IFNA(VLOOKUP($B6,KviZDarije8!$A$1:$N$1000, 8, 0), 0)/'TOP SCORES'!I$7,0)</f>
        <v>55.555555555555557</v>
      </c>
      <c r="L6" s="14">
        <f>IFERROR(100*_xlfn.IFNA(VLOOKUP($B6,KviZDarije9!$A$1:$N$1000, 8, 0), 0)/'TOP SCORES'!J$7,0)</f>
        <v>81.818181818181813</v>
      </c>
      <c r="M6" s="14">
        <f>IFERROR(100*_xlfn.IFNA(VLOOKUP($B6,KviZDarije10!$A$1:$N$1000, 8, 0), 0)/'TOP SCORES'!K$7,0)</f>
        <v>100</v>
      </c>
      <c r="N6" s="14">
        <f>IFERROR(100*_xlfn.IFNA(VLOOKUP($B6,KviZDarije11!$A$1:$N$1000, 8, 0), 0)/'TOP SCORES'!L$7,0)</f>
        <v>0</v>
      </c>
    </row>
    <row r="7" spans="1:15">
      <c r="A7" s="17">
        <f ca="1">RANK(C7,C$2:C$997)</f>
        <v>6</v>
      </c>
      <c r="B7" s="8" t="s">
        <v>75</v>
      </c>
      <c r="C7" s="15" cm="1">
        <f t="array" aca="1" ref="C7" ca="1">SUM(LARGE(D7:N7,ROW(INDIRECT("1:8"))))</f>
        <v>621.91919191919203</v>
      </c>
      <c r="D7" s="14">
        <f>IFERROR(100*_xlfn.IFNA(VLOOKUP($B7,KviZDarije1!$A$1:$N$1000, 8, 0), 0)/'TOP SCORES'!B$7,0)</f>
        <v>70</v>
      </c>
      <c r="E7" s="14">
        <f>IFERROR(100*_xlfn.IFNA(VLOOKUP($B7,KviZDarije2!$A$1:$N$1000, 8, 0), 0)/'TOP SCORES'!C$7,0)</f>
        <v>60</v>
      </c>
      <c r="F7" s="14">
        <f>IFERROR(100*_xlfn.IFNA(VLOOKUP($B7,KviZDarije3!$A$1:$N$1000, 8, 0), 0)/'TOP SCORES'!D$7,0)</f>
        <v>72.727272727272734</v>
      </c>
      <c r="G7" s="14">
        <f>IFERROR(100*_xlfn.IFNA(VLOOKUP($B7,KviZDarije4!$A$1:$N$1000, 8, 0), 0)/'TOP SCORES'!E$7,0)</f>
        <v>60</v>
      </c>
      <c r="H7" s="14">
        <f>IFERROR(100*_xlfn.IFNA(VLOOKUP($B7,KviZDarije5!$A$1:$N$1000, 8, 0), 0)/'TOP SCORES'!F$7,0)</f>
        <v>100</v>
      </c>
      <c r="I7" s="14">
        <f>IFERROR(100*_xlfn.IFNA(VLOOKUP($B7,KviZDarije6!$A$1:$N$1000, 8, 0), 0)/'TOP SCORES'!G$7,0)</f>
        <v>88.888888888888886</v>
      </c>
      <c r="J7" s="14">
        <f>IFERROR(100*_xlfn.IFNA(VLOOKUP($B7,KviZDarije7!$A$1:$N$999, 8, 0), 0)/'TOP SCORES'!H$7,0)</f>
        <v>100</v>
      </c>
      <c r="K7" s="14">
        <f>IFERROR(100*_xlfn.IFNA(VLOOKUP($B7,KviZDarije8!$A$1:$N$1000, 8, 0), 0)/'TOP SCORES'!I$7,0)</f>
        <v>55.555555555555557</v>
      </c>
      <c r="L7" s="14">
        <f>IFERROR(100*_xlfn.IFNA(VLOOKUP($B7,KviZDarije9!$A$1:$N$1000, 8, 0), 0)/'TOP SCORES'!J$7,0)</f>
        <v>63.636363636363633</v>
      </c>
      <c r="M7" s="14">
        <f>IFERROR(100*_xlfn.IFNA(VLOOKUP($B7,KviZDarije10!$A$1:$N$1000, 8, 0), 0)/'TOP SCORES'!K$7,0)</f>
        <v>66.666666666666671</v>
      </c>
      <c r="N7" s="14">
        <f>IFERROR(100*_xlfn.IFNA(VLOOKUP($B7,KviZDarije11!$A$1:$N$1000, 8, 0), 0)/'TOP SCORES'!L$7,0)</f>
        <v>0</v>
      </c>
    </row>
    <row r="8" spans="1:15">
      <c r="A8" s="17">
        <f ca="1">RANK(C8,C$2:C$997)</f>
        <v>7</v>
      </c>
      <c r="B8" s="35" t="s">
        <v>9</v>
      </c>
      <c r="C8" s="15" cm="1">
        <f t="array" aca="1" ref="C8" ca="1">SUM(LARGE(D8:N8,ROW(INDIRECT("1:8"))))</f>
        <v>620.10101010101005</v>
      </c>
      <c r="D8" s="14">
        <f>IFERROR(100*_xlfn.IFNA(VLOOKUP($B8,KviZDarije1!$A$1:$N$1000, 8, 0), 0)/'TOP SCORES'!B$7,0)</f>
        <v>90</v>
      </c>
      <c r="E8" s="14">
        <f>IFERROR(100*_xlfn.IFNA(VLOOKUP($B8,KviZDarije2!$A$1:$N$1000, 8, 0), 0)/'TOP SCORES'!C$7,0)</f>
        <v>60</v>
      </c>
      <c r="F8" s="14">
        <f>IFERROR(100*_xlfn.IFNA(VLOOKUP($B8,KviZDarije3!$A$1:$N$1000, 8, 0), 0)/'TOP SCORES'!D$7,0)</f>
        <v>72.727272727272734</v>
      </c>
      <c r="G8" s="14">
        <f>IFERROR(100*_xlfn.IFNA(VLOOKUP($B8,KviZDarije4!$A$1:$N$1000, 8, 0), 0)/'TOP SCORES'!E$7,0)</f>
        <v>80</v>
      </c>
      <c r="H8" s="14">
        <f>IFERROR(100*_xlfn.IFNA(VLOOKUP($B8,KviZDarije5!$A$1:$N$1000, 8, 0), 0)/'TOP SCORES'!F$7,0)</f>
        <v>80</v>
      </c>
      <c r="I8" s="14">
        <f>IFERROR(100*_xlfn.IFNA(VLOOKUP($B8,KviZDarije6!$A$1:$N$1000, 8, 0), 0)/'TOP SCORES'!G$7,0)</f>
        <v>66.666666666666671</v>
      </c>
      <c r="J8" s="14">
        <f>IFERROR(100*_xlfn.IFNA(VLOOKUP($B8,KviZDarije7!$A$1:$N$999, 8, 0), 0)/'TOP SCORES'!H$7,0)</f>
        <v>60</v>
      </c>
      <c r="K8" s="14">
        <f>IFERROR(100*_xlfn.IFNA(VLOOKUP($B8,KviZDarije8!$A$1:$N$1000, 8, 0), 0)/'TOP SCORES'!I$7,0)</f>
        <v>0</v>
      </c>
      <c r="L8" s="14">
        <f>IFERROR(100*_xlfn.IFNA(VLOOKUP($B8,KviZDarije9!$A$1:$N$1000, 8, 0), 0)/'TOP SCORES'!J$7,0)</f>
        <v>81.818181818181813</v>
      </c>
      <c r="M8" s="14">
        <f>IFERROR(100*_xlfn.IFNA(VLOOKUP($B8,KviZDarije10!$A$1:$N$1000, 8, 0), 0)/'TOP SCORES'!K$7,0)</f>
        <v>88.888888888888886</v>
      </c>
      <c r="N8" s="14">
        <f>IFERROR(100*_xlfn.IFNA(VLOOKUP($B8,KviZDarije11!$A$1:$N$1000, 8, 0), 0)/'TOP SCORES'!L$7,0)</f>
        <v>0</v>
      </c>
    </row>
    <row r="9" spans="1:15">
      <c r="A9" s="17">
        <f ca="1">RANK(C9,C$2:C$997)</f>
        <v>8</v>
      </c>
      <c r="B9" s="8" t="s">
        <v>7</v>
      </c>
      <c r="C9" s="15" cm="1">
        <f t="array" aca="1" ref="C9" ca="1">SUM(LARGE(D9:N9,ROW(INDIRECT("1:8"))))</f>
        <v>608.08080808080808</v>
      </c>
      <c r="D9" s="14">
        <f>IFERROR(100*_xlfn.IFNA(VLOOKUP($B9,KviZDarije1!$A$1:$N$1000, 8, 0), 0)/'TOP SCORES'!B$7,0)</f>
        <v>70</v>
      </c>
      <c r="E9" s="14">
        <f>IFERROR(100*_xlfn.IFNA(VLOOKUP($B9,KviZDarije2!$A$1:$N$1000, 8, 0), 0)/'TOP SCORES'!C$7,0)</f>
        <v>90</v>
      </c>
      <c r="F9" s="14">
        <f>IFERROR(100*_xlfn.IFNA(VLOOKUP($B9,KviZDarije3!$A$1:$N$1000, 8, 0), 0)/'TOP SCORES'!D$7,0)</f>
        <v>54.545454545454547</v>
      </c>
      <c r="G9" s="14">
        <f>IFERROR(100*_xlfn.IFNA(VLOOKUP($B9,KviZDarije4!$A$1:$N$1000, 8, 0), 0)/'TOP SCORES'!E$7,0)</f>
        <v>50</v>
      </c>
      <c r="H9" s="14">
        <f>IFERROR(100*_xlfn.IFNA(VLOOKUP($B9,KviZDarije5!$A$1:$N$1000, 8, 0), 0)/'TOP SCORES'!F$7,0)</f>
        <v>70</v>
      </c>
      <c r="I9" s="14">
        <f>IFERROR(100*_xlfn.IFNA(VLOOKUP($B9,KviZDarije6!$A$1:$N$1000, 8, 0), 0)/'TOP SCORES'!G$7,0)</f>
        <v>66.666666666666671</v>
      </c>
      <c r="J9" s="14">
        <f>IFERROR(100*_xlfn.IFNA(VLOOKUP($B9,KviZDarije7!$A$1:$N$999, 8, 0), 0)/'TOP SCORES'!H$7,0)</f>
        <v>70</v>
      </c>
      <c r="K9" s="14">
        <f>IFERROR(100*_xlfn.IFNA(VLOOKUP($B9,KviZDarije8!$A$1:$N$1000, 8, 0), 0)/'TOP SCORES'!I$7,0)</f>
        <v>77.777777777777771</v>
      </c>
      <c r="L9" s="14">
        <f>IFERROR(100*_xlfn.IFNA(VLOOKUP($B9,KviZDarije9!$A$1:$N$1000, 8, 0), 0)/'TOP SCORES'!J$7,0)</f>
        <v>63.636363636363633</v>
      </c>
      <c r="M9" s="14">
        <f>IFERROR(100*_xlfn.IFNA(VLOOKUP($B9,KviZDarije10!$A$1:$N$1000, 8, 0), 0)/'TOP SCORES'!K$7,0)</f>
        <v>100</v>
      </c>
      <c r="N9" s="14">
        <f>IFERROR(100*_xlfn.IFNA(VLOOKUP($B9,KviZDarije11!$A$1:$N$1000, 8, 0), 0)/'TOP SCORES'!L$7,0)</f>
        <v>0</v>
      </c>
    </row>
    <row r="10" spans="1:15">
      <c r="A10" s="17">
        <f ca="1">RANK(C10,C$2:C$997)</f>
        <v>9</v>
      </c>
      <c r="B10" s="12" t="s">
        <v>80</v>
      </c>
      <c r="C10" s="15" cm="1">
        <f t="array" aca="1" ref="C10" ca="1">SUM(LARGE(D10:N10,ROW(INDIRECT("1:8"))))</f>
        <v>601.21212121212125</v>
      </c>
      <c r="D10" s="14">
        <f>IFERROR(100*_xlfn.IFNA(VLOOKUP($B10,KviZDarije1!$A$1:$N$1000, 8, 0), 0)/'TOP SCORES'!B$7,0)</f>
        <v>80</v>
      </c>
      <c r="E10" s="14">
        <f>IFERROR(100*_xlfn.IFNA(VLOOKUP($B10,KviZDarije2!$A$1:$N$1000, 8, 0), 0)/'TOP SCORES'!C$7,0)</f>
        <v>70</v>
      </c>
      <c r="F10" s="14">
        <f>IFERROR(100*_xlfn.IFNA(VLOOKUP($B10,KviZDarije3!$A$1:$N$1000, 8, 0), 0)/'TOP SCORES'!D$7,0)</f>
        <v>81.818181818181813</v>
      </c>
      <c r="G10" s="14">
        <f>IFERROR(100*_xlfn.IFNA(VLOOKUP($B10,KviZDarije4!$A$1:$N$1000, 8, 0), 0)/'TOP SCORES'!E$7,0)</f>
        <v>50</v>
      </c>
      <c r="H10" s="14">
        <f>IFERROR(100*_xlfn.IFNA(VLOOKUP($B10,KviZDarije5!$A$1:$N$1000, 8, 0), 0)/'TOP SCORES'!F$7,0)</f>
        <v>70</v>
      </c>
      <c r="I10" s="14">
        <f>IFERROR(100*_xlfn.IFNA(VLOOKUP($B10,KviZDarije6!$A$1:$N$1000, 8, 0), 0)/'TOP SCORES'!G$7,0)</f>
        <v>44.444444444444443</v>
      </c>
      <c r="J10" s="14">
        <f>IFERROR(100*_xlfn.IFNA(VLOOKUP($B10,KviZDarije7!$A$1:$N$999, 8, 0), 0)/'TOP SCORES'!H$7,0)</f>
        <v>60</v>
      </c>
      <c r="K10" s="14">
        <f>IFERROR(100*_xlfn.IFNA(VLOOKUP($B10,KviZDarije8!$A$1:$N$1000, 8, 0), 0)/'TOP SCORES'!I$7,0)</f>
        <v>66.666666666666671</v>
      </c>
      <c r="L10" s="14">
        <f>IFERROR(100*_xlfn.IFNA(VLOOKUP($B10,KviZDarije9!$A$1:$N$1000, 8, 0), 0)/'TOP SCORES'!J$7,0)</f>
        <v>72.727272727272734</v>
      </c>
      <c r="M10" s="14">
        <f>IFERROR(100*_xlfn.IFNA(VLOOKUP($B10,KviZDarije10!$A$1:$N$1000, 8, 0), 0)/'TOP SCORES'!K$7,0)</f>
        <v>100</v>
      </c>
      <c r="N10" s="14">
        <f>IFERROR(100*_xlfn.IFNA(VLOOKUP($B10,KviZDarije11!$A$1:$N$1000, 8, 0), 0)/'TOP SCORES'!L$7,0)</f>
        <v>0</v>
      </c>
    </row>
    <row r="11" spans="1:15">
      <c r="A11" s="17">
        <f ca="1">RANK(C11,C$2:C$997)</f>
        <v>10</v>
      </c>
      <c r="B11" s="12" t="s">
        <v>24</v>
      </c>
      <c r="C11" s="15" cm="1">
        <f t="array" aca="1" ref="C11" ca="1">SUM(LARGE(D11:N11,ROW(INDIRECT("1:8"))))</f>
        <v>592.02020202020196</v>
      </c>
      <c r="D11" s="14">
        <f>IFERROR(100*_xlfn.IFNA(VLOOKUP($B11,KviZDarije1!$A$1:$N$1000, 8, 0), 0)/'TOP SCORES'!B$7,0)</f>
        <v>80</v>
      </c>
      <c r="E11" s="14">
        <f>IFERROR(100*_xlfn.IFNA(VLOOKUP($B11,KviZDarije2!$A$1:$N$1000, 8, 0), 0)/'TOP SCORES'!C$7,0)</f>
        <v>50</v>
      </c>
      <c r="F11" s="14">
        <f>IFERROR(100*_xlfn.IFNA(VLOOKUP($B11,KviZDarije3!$A$1:$N$1000, 8, 0), 0)/'TOP SCORES'!D$7,0)</f>
        <v>90.909090909090907</v>
      </c>
      <c r="G11" s="14">
        <f>IFERROR(100*_xlfn.IFNA(VLOOKUP($B11,KviZDarije4!$A$1:$N$1000, 8, 0), 0)/'TOP SCORES'!E$7,0)</f>
        <v>70</v>
      </c>
      <c r="H11" s="14">
        <f>IFERROR(100*_xlfn.IFNA(VLOOKUP($B11,KviZDarije5!$A$1:$N$1000, 8, 0), 0)/'TOP SCORES'!F$7,0)</f>
        <v>70</v>
      </c>
      <c r="I11" s="14">
        <f>IFERROR(100*_xlfn.IFNA(VLOOKUP($B11,KviZDarije6!$A$1:$N$1000, 8, 0), 0)/'TOP SCORES'!G$7,0)</f>
        <v>66.666666666666671</v>
      </c>
      <c r="J11" s="14">
        <f>IFERROR(100*_xlfn.IFNA(VLOOKUP($B11,KviZDarije7!$A$1:$N$999, 8, 0), 0)/'TOP SCORES'!H$7,0)</f>
        <v>70</v>
      </c>
      <c r="K11" s="14">
        <f>IFERROR(100*_xlfn.IFNA(VLOOKUP($B11,KviZDarije8!$A$1:$N$1000, 8, 0), 0)/'TOP SCORES'!I$7,0)</f>
        <v>66.666666666666671</v>
      </c>
      <c r="L11" s="14">
        <f>IFERROR(100*_xlfn.IFNA(VLOOKUP($B11,KviZDarije9!$A$1:$N$1000, 8, 0), 0)/'TOP SCORES'!J$7,0)</f>
        <v>63.636363636363633</v>
      </c>
      <c r="M11" s="14">
        <f>IFERROR(100*_xlfn.IFNA(VLOOKUP($B11,KviZDarije10!$A$1:$N$1000, 8, 0), 0)/'TOP SCORES'!K$7,0)</f>
        <v>77.777777777777771</v>
      </c>
      <c r="N11" s="14">
        <f>IFERROR(100*_xlfn.IFNA(VLOOKUP($B11,KviZDarije11!$A$1:$N$1000, 8, 0), 0)/'TOP SCORES'!L$7,0)</f>
        <v>0</v>
      </c>
    </row>
    <row r="12" spans="1:15">
      <c r="A12" s="17">
        <f ca="1">RANK(C12,C$2:C$997)</f>
        <v>11</v>
      </c>
      <c r="B12" s="12" t="s">
        <v>184</v>
      </c>
      <c r="C12" s="15" cm="1">
        <f t="array" aca="1" ref="C12" ca="1">SUM(LARGE(D12:N12,ROW(INDIRECT("1:8"))))</f>
        <v>587.67676767676767</v>
      </c>
      <c r="D12" s="14">
        <f>IFERROR(100*_xlfn.IFNA(VLOOKUP($B12,KviZDarije1!$A$1:$N$1000, 8, 0), 0)/'TOP SCORES'!B$7,0)</f>
        <v>60</v>
      </c>
      <c r="E12" s="14">
        <f>IFERROR(100*_xlfn.IFNA(VLOOKUP($B12,KviZDarije2!$A$1:$N$1000, 8, 0), 0)/'TOP SCORES'!C$7,0)</f>
        <v>70</v>
      </c>
      <c r="F12" s="14">
        <f>IFERROR(100*_xlfn.IFNA(VLOOKUP($B12,KviZDarije3!$A$1:$N$1000, 8, 0), 0)/'TOP SCORES'!D$7,0)</f>
        <v>90.909090909090907</v>
      </c>
      <c r="G12" s="14">
        <f>IFERROR(100*_xlfn.IFNA(VLOOKUP($B12,KviZDarije4!$A$1:$N$1000, 8, 0), 0)/'TOP SCORES'!E$7,0)</f>
        <v>50</v>
      </c>
      <c r="H12" s="14">
        <f>IFERROR(100*_xlfn.IFNA(VLOOKUP($B12,KviZDarije5!$A$1:$N$1000, 8, 0), 0)/'TOP SCORES'!F$7,0)</f>
        <v>90</v>
      </c>
      <c r="I12" s="14">
        <f>IFERROR(100*_xlfn.IFNA(VLOOKUP($B12,KviZDarije6!$A$1:$N$1000, 8, 0), 0)/'TOP SCORES'!G$7,0)</f>
        <v>55.555555555555557</v>
      </c>
      <c r="J12" s="14">
        <f>IFERROR(100*_xlfn.IFNA(VLOOKUP($B12,KviZDarije7!$A$1:$N$999, 8, 0), 0)/'TOP SCORES'!H$7,0)</f>
        <v>50</v>
      </c>
      <c r="K12" s="14">
        <f>IFERROR(100*_xlfn.IFNA(VLOOKUP($B12,KviZDarije8!$A$1:$N$1000, 8, 0), 0)/'TOP SCORES'!I$7,0)</f>
        <v>77.777777777777771</v>
      </c>
      <c r="L12" s="14">
        <f>IFERROR(100*_xlfn.IFNA(VLOOKUP($B12,KviZDarije9!$A$1:$N$1000, 8, 0), 0)/'TOP SCORES'!J$7,0)</f>
        <v>54.545454545454547</v>
      </c>
      <c r="M12" s="14">
        <f>IFERROR(100*_xlfn.IFNA(VLOOKUP($B12,KviZDarije10!$A$1:$N$1000, 8, 0), 0)/'TOP SCORES'!K$7,0)</f>
        <v>88.888888888888886</v>
      </c>
      <c r="N12" s="14">
        <f>IFERROR(100*_xlfn.IFNA(VLOOKUP($B12,KviZDarije11!$A$1:$N$1000, 8, 0), 0)/'TOP SCORES'!L$7,0)</f>
        <v>0</v>
      </c>
    </row>
    <row r="13" spans="1:15">
      <c r="A13" s="17">
        <f ca="1">RANK(C13,C$2:C$997)</f>
        <v>12</v>
      </c>
      <c r="B13" s="8" t="s">
        <v>98</v>
      </c>
      <c r="C13" s="15" cm="1">
        <f t="array" aca="1" ref="C13" ca="1">SUM(LARGE(D13:N13,ROW(INDIRECT("1:8"))))</f>
        <v>578.98989898989907</v>
      </c>
      <c r="D13" s="14">
        <f>IFERROR(100*_xlfn.IFNA(VLOOKUP($B13,KviZDarije1!$A$1:$N$1000, 8, 0), 0)/'TOP SCORES'!B$7,0)</f>
        <v>80</v>
      </c>
      <c r="E13" s="14">
        <f>IFERROR(100*_xlfn.IFNA(VLOOKUP($B13,KviZDarije2!$A$1:$N$1000, 8, 0), 0)/'TOP SCORES'!C$7,0)</f>
        <v>80</v>
      </c>
      <c r="F13" s="14">
        <f>IFERROR(100*_xlfn.IFNA(VLOOKUP($B13,KviZDarije3!$A$1:$N$1000, 8, 0), 0)/'TOP SCORES'!D$7,0)</f>
        <v>72.727272727272734</v>
      </c>
      <c r="G13" s="14">
        <f>IFERROR(100*_xlfn.IFNA(VLOOKUP($B13,KviZDarije4!$A$1:$N$1000, 8, 0), 0)/'TOP SCORES'!E$7,0)</f>
        <v>60</v>
      </c>
      <c r="H13" s="14">
        <f>IFERROR(100*_xlfn.IFNA(VLOOKUP($B13,KviZDarije5!$A$1:$N$1000, 8, 0), 0)/'TOP SCORES'!F$7,0)</f>
        <v>60</v>
      </c>
      <c r="I13" s="14">
        <f>IFERROR(100*_xlfn.IFNA(VLOOKUP($B13,KviZDarije6!$A$1:$N$1000, 8, 0), 0)/'TOP SCORES'!G$7,0)</f>
        <v>44.444444444444443</v>
      </c>
      <c r="J13" s="14">
        <f>IFERROR(100*_xlfn.IFNA(VLOOKUP($B13,KviZDarije7!$A$1:$N$999, 8, 0), 0)/'TOP SCORES'!H$7,0)</f>
        <v>60</v>
      </c>
      <c r="K13" s="14">
        <f>IFERROR(100*_xlfn.IFNA(VLOOKUP($B13,KviZDarije8!$A$1:$N$1000, 8, 0), 0)/'TOP SCORES'!I$7,0)</f>
        <v>66.666666666666671</v>
      </c>
      <c r="L13" s="14">
        <f>IFERROR(100*_xlfn.IFNA(VLOOKUP($B13,KviZDarije9!$A$1:$N$1000, 8, 0), 0)/'TOP SCORES'!J$7,0)</f>
        <v>81.818181818181813</v>
      </c>
      <c r="M13" s="14">
        <f>IFERROR(100*_xlfn.IFNA(VLOOKUP($B13,KviZDarije10!$A$1:$N$1000, 8, 0), 0)/'TOP SCORES'!K$7,0)</f>
        <v>77.777777777777771</v>
      </c>
      <c r="N13" s="14">
        <f>IFERROR(100*_xlfn.IFNA(VLOOKUP($B13,KviZDarije11!$A$1:$N$1000, 8, 0), 0)/'TOP SCORES'!L$7,0)</f>
        <v>0</v>
      </c>
    </row>
    <row r="14" spans="1:15">
      <c r="A14" s="17">
        <f ca="1">RANK(C14,C$2:C$997)</f>
        <v>13</v>
      </c>
      <c r="B14" s="12" t="s">
        <v>74</v>
      </c>
      <c r="C14" s="15" cm="1">
        <f t="array" aca="1" ref="C14" ca="1">SUM(LARGE(D14:N14,ROW(INDIRECT("1:8"))))</f>
        <v>578.4848484848485</v>
      </c>
      <c r="D14" s="14">
        <f>IFERROR(100*_xlfn.IFNA(VLOOKUP($B14,KviZDarije1!$A$1:$N$1000, 8, 0), 0)/'TOP SCORES'!B$7,0)</f>
        <v>60</v>
      </c>
      <c r="E14" s="14">
        <f>IFERROR(100*_xlfn.IFNA(VLOOKUP($B14,KviZDarije2!$A$1:$N$1000, 8, 0), 0)/'TOP SCORES'!C$7,0)</f>
        <v>60</v>
      </c>
      <c r="F14" s="14">
        <f>IFERROR(100*_xlfn.IFNA(VLOOKUP($B14,KviZDarije3!$A$1:$N$1000, 8, 0), 0)/'TOP SCORES'!D$7,0)</f>
        <v>54.545454545454547</v>
      </c>
      <c r="G14" s="14">
        <f>IFERROR(100*_xlfn.IFNA(VLOOKUP($B14,KviZDarije4!$A$1:$N$1000, 8, 0), 0)/'TOP SCORES'!E$7,0)</f>
        <v>70</v>
      </c>
      <c r="H14" s="14">
        <f>IFERROR(100*_xlfn.IFNA(VLOOKUP($B14,KviZDarije5!$A$1:$N$1000, 8, 0), 0)/'TOP SCORES'!F$7,0)</f>
        <v>70</v>
      </c>
      <c r="I14" s="14">
        <f>IFERROR(100*_xlfn.IFNA(VLOOKUP($B14,KviZDarije6!$A$1:$N$1000, 8, 0), 0)/'TOP SCORES'!G$7,0)</f>
        <v>77.777777777777771</v>
      </c>
      <c r="J14" s="14">
        <f>IFERROR(100*_xlfn.IFNA(VLOOKUP($B14,KviZDarije7!$A$1:$N$999, 8, 0), 0)/'TOP SCORES'!H$7,0)</f>
        <v>70</v>
      </c>
      <c r="K14" s="14">
        <f>IFERROR(100*_xlfn.IFNA(VLOOKUP($B14,KviZDarije8!$A$1:$N$1000, 8, 0), 0)/'TOP SCORES'!I$7,0)</f>
        <v>0</v>
      </c>
      <c r="L14" s="14">
        <f>IFERROR(100*_xlfn.IFNA(VLOOKUP($B14,KviZDarije9!$A$1:$N$1000, 8, 0), 0)/'TOP SCORES'!J$7,0)</f>
        <v>81.818181818181813</v>
      </c>
      <c r="M14" s="14">
        <f>IFERROR(100*_xlfn.IFNA(VLOOKUP($B14,KviZDarije10!$A$1:$N$1000, 8, 0), 0)/'TOP SCORES'!K$7,0)</f>
        <v>88.888888888888886</v>
      </c>
      <c r="N14" s="14">
        <f>IFERROR(100*_xlfn.IFNA(VLOOKUP($B14,KviZDarije11!$A$1:$N$1000, 8, 0), 0)/'TOP SCORES'!L$7,0)</f>
        <v>0</v>
      </c>
    </row>
    <row r="15" spans="1:15">
      <c r="A15" s="17">
        <f ca="1">RANK(C15,C$2:C$997)</f>
        <v>14</v>
      </c>
      <c r="B15" s="8" t="s">
        <v>66</v>
      </c>
      <c r="C15" s="15" cm="1">
        <f t="array" aca="1" ref="C15" ca="1">SUM(LARGE(D15:N15,ROW(INDIRECT("1:8"))))</f>
        <v>563.53535353535358</v>
      </c>
      <c r="D15" s="14">
        <f>IFERROR(100*_xlfn.IFNA(VLOOKUP($B15,KviZDarije1!$A$1:$N$1000, 8, 0), 0)/'TOP SCORES'!B$7,0)</f>
        <v>70</v>
      </c>
      <c r="E15" s="14">
        <f>IFERROR(100*_xlfn.IFNA(VLOOKUP($B15,KviZDarije2!$A$1:$N$1000, 8, 0), 0)/'TOP SCORES'!C$7,0)</f>
        <v>50</v>
      </c>
      <c r="F15" s="14">
        <f>IFERROR(100*_xlfn.IFNA(VLOOKUP($B15,KviZDarije3!$A$1:$N$1000, 8, 0), 0)/'TOP SCORES'!D$7,0)</f>
        <v>54.545454545454547</v>
      </c>
      <c r="G15" s="14">
        <f>IFERROR(100*_xlfn.IFNA(VLOOKUP($B15,KviZDarije4!$A$1:$N$1000, 8, 0), 0)/'TOP SCORES'!E$7,0)</f>
        <v>0</v>
      </c>
      <c r="H15" s="14">
        <f>IFERROR(100*_xlfn.IFNA(VLOOKUP($B15,KviZDarije5!$A$1:$N$1000, 8, 0), 0)/'TOP SCORES'!F$7,0)</f>
        <v>60</v>
      </c>
      <c r="I15" s="14">
        <f>IFERROR(100*_xlfn.IFNA(VLOOKUP($B15,KviZDarije6!$A$1:$N$1000, 8, 0), 0)/'TOP SCORES'!G$7,0)</f>
        <v>66.666666666666671</v>
      </c>
      <c r="J15" s="14">
        <f>IFERROR(100*_xlfn.IFNA(VLOOKUP($B15,KviZDarije7!$A$1:$N$999, 8, 0), 0)/'TOP SCORES'!H$7,0)</f>
        <v>80</v>
      </c>
      <c r="K15" s="14">
        <f>IFERROR(100*_xlfn.IFNA(VLOOKUP($B15,KviZDarije8!$A$1:$N$1000, 8, 0), 0)/'TOP SCORES'!I$7,0)</f>
        <v>88.888888888888886</v>
      </c>
      <c r="L15" s="14">
        <f>IFERROR(100*_xlfn.IFNA(VLOOKUP($B15,KviZDarije9!$A$1:$N$1000, 8, 0), 0)/'TOP SCORES'!J$7,0)</f>
        <v>54.545454545454547</v>
      </c>
      <c r="M15" s="14">
        <f>IFERROR(100*_xlfn.IFNA(VLOOKUP($B15,KviZDarije10!$A$1:$N$1000, 8, 0), 0)/'TOP SCORES'!K$7,0)</f>
        <v>88.888888888888886</v>
      </c>
      <c r="N15" s="14">
        <f>IFERROR(100*_xlfn.IFNA(VLOOKUP($B15,KviZDarije11!$A$1:$N$1000, 8, 0), 0)/'TOP SCORES'!L$7,0)</f>
        <v>0</v>
      </c>
    </row>
    <row r="16" spans="1:15">
      <c r="A16" s="17">
        <f ca="1">RANK(C16,C$2:C$997)</f>
        <v>15</v>
      </c>
      <c r="B16" s="8" t="s">
        <v>25</v>
      </c>
      <c r="C16" s="15" cm="1">
        <f t="array" aca="1" ref="C16" ca="1">SUM(LARGE(D16:N16,ROW(INDIRECT("1:8"))))</f>
        <v>561.91919191919192</v>
      </c>
      <c r="D16" s="14">
        <f>IFERROR(100*_xlfn.IFNA(VLOOKUP($B16,KviZDarije1!$A$1:$N$1000, 8, 0), 0)/'TOP SCORES'!B$7,0)</f>
        <v>80</v>
      </c>
      <c r="E16" s="14">
        <f>IFERROR(100*_xlfn.IFNA(VLOOKUP($B16,KviZDarije2!$A$1:$N$1000, 8, 0), 0)/'TOP SCORES'!C$7,0)</f>
        <v>20</v>
      </c>
      <c r="F16" s="14">
        <f>IFERROR(100*_xlfn.IFNA(VLOOKUP($B16,KviZDarije3!$A$1:$N$1000, 8, 0), 0)/'TOP SCORES'!D$7,0)</f>
        <v>72.727272727272734</v>
      </c>
      <c r="G16" s="14">
        <f>IFERROR(100*_xlfn.IFNA(VLOOKUP($B16,KviZDarije4!$A$1:$N$1000, 8, 0), 0)/'TOP SCORES'!E$7,0)</f>
        <v>70</v>
      </c>
      <c r="H16" s="14">
        <f>IFERROR(100*_xlfn.IFNA(VLOOKUP($B16,KviZDarije5!$A$1:$N$1000, 8, 0), 0)/'TOP SCORES'!F$7,0)</f>
        <v>60</v>
      </c>
      <c r="I16" s="14">
        <f>IFERROR(100*_xlfn.IFNA(VLOOKUP($B16,KviZDarije6!$A$1:$N$1000, 8, 0), 0)/'TOP SCORES'!G$7,0)</f>
        <v>55.555555555555557</v>
      </c>
      <c r="J16" s="14">
        <f>IFERROR(100*_xlfn.IFNA(VLOOKUP($B16,KviZDarije7!$A$1:$N$999, 8, 0), 0)/'TOP SCORES'!H$7,0)</f>
        <v>60</v>
      </c>
      <c r="K16" s="14">
        <f>IFERROR(100*_xlfn.IFNA(VLOOKUP($B16,KviZDarije8!$A$1:$N$1000, 8, 0), 0)/'TOP SCORES'!I$7,0)</f>
        <v>55.555555555555557</v>
      </c>
      <c r="L16" s="14">
        <f>IFERROR(100*_xlfn.IFNA(VLOOKUP($B16,KviZDarije9!$A$1:$N$1000, 8, 0), 0)/'TOP SCORES'!J$7,0)</f>
        <v>63.636363636363633</v>
      </c>
      <c r="M16" s="14">
        <f>IFERROR(100*_xlfn.IFNA(VLOOKUP($B16,KviZDarije10!$A$1:$N$1000, 8, 0), 0)/'TOP SCORES'!K$7,0)</f>
        <v>100</v>
      </c>
      <c r="N16" s="14">
        <f>IFERROR(100*_xlfn.IFNA(VLOOKUP($B16,KviZDarije11!$A$1:$N$1000, 8, 0), 0)/'TOP SCORES'!L$7,0)</f>
        <v>0</v>
      </c>
    </row>
    <row r="17" spans="1:14">
      <c r="A17" s="17">
        <f ca="1">RANK(C17,C$2:C$997)</f>
        <v>16</v>
      </c>
      <c r="B17" s="12" t="s">
        <v>174</v>
      </c>
      <c r="C17" s="15" cm="1">
        <f t="array" aca="1" ref="C17" ca="1">SUM(LARGE(D17:N17,ROW(INDIRECT("1:8"))))</f>
        <v>537.47474747474746</v>
      </c>
      <c r="D17" s="14">
        <f>IFERROR(100*_xlfn.IFNA(VLOOKUP($B17,KviZDarije1!$A$1:$N$1000, 8, 0), 0)/'TOP SCORES'!B$7,0)</f>
        <v>70</v>
      </c>
      <c r="E17" s="14">
        <f>IFERROR(100*_xlfn.IFNA(VLOOKUP($B17,KviZDarije2!$A$1:$N$1000, 8, 0), 0)/'TOP SCORES'!C$7,0)</f>
        <v>60</v>
      </c>
      <c r="F17" s="14">
        <f>IFERROR(100*_xlfn.IFNA(VLOOKUP($B17,KviZDarije3!$A$1:$N$1000, 8, 0), 0)/'TOP SCORES'!D$7,0)</f>
        <v>81.818181818181813</v>
      </c>
      <c r="G17" s="14">
        <f>IFERROR(100*_xlfn.IFNA(VLOOKUP($B17,KviZDarije4!$A$1:$N$1000, 8, 0), 0)/'TOP SCORES'!E$7,0)</f>
        <v>60</v>
      </c>
      <c r="H17" s="14">
        <f>IFERROR(100*_xlfn.IFNA(VLOOKUP($B17,KviZDarije5!$A$1:$N$1000, 8, 0), 0)/'TOP SCORES'!F$7,0)</f>
        <v>30</v>
      </c>
      <c r="I17" s="14">
        <f>IFERROR(100*_xlfn.IFNA(VLOOKUP($B17,KviZDarije6!$A$1:$N$1000, 8, 0), 0)/'TOP SCORES'!G$7,0)</f>
        <v>66.666666666666671</v>
      </c>
      <c r="J17" s="14">
        <f>IFERROR(100*_xlfn.IFNA(VLOOKUP($B17,KviZDarije7!$A$1:$N$999, 8, 0), 0)/'TOP SCORES'!H$7,0)</f>
        <v>50</v>
      </c>
      <c r="K17" s="14">
        <f>IFERROR(100*_xlfn.IFNA(VLOOKUP($B17,KviZDarije8!$A$1:$N$1000, 8, 0), 0)/'TOP SCORES'!I$7,0)</f>
        <v>66.666666666666671</v>
      </c>
      <c r="L17" s="14">
        <f>IFERROR(100*_xlfn.IFNA(VLOOKUP($B17,KviZDarije9!$A$1:$N$1000, 8, 0), 0)/'TOP SCORES'!J$7,0)</f>
        <v>54.545454545454547</v>
      </c>
      <c r="M17" s="14">
        <f>IFERROR(100*_xlfn.IFNA(VLOOKUP($B17,KviZDarije10!$A$1:$N$1000, 8, 0), 0)/'TOP SCORES'!K$7,0)</f>
        <v>77.777777777777771</v>
      </c>
      <c r="N17" s="14">
        <f>IFERROR(100*_xlfn.IFNA(VLOOKUP($B17,KviZDarije11!$A$1:$N$1000, 8, 0), 0)/'TOP SCORES'!L$7,0)</f>
        <v>0</v>
      </c>
    </row>
    <row r="18" spans="1:14">
      <c r="A18" s="17">
        <f ca="1">RANK(C18,C$2:C$997)</f>
        <v>17</v>
      </c>
      <c r="B18" s="12" t="s">
        <v>70</v>
      </c>
      <c r="C18" s="15" cm="1">
        <f t="array" aca="1" ref="C18" ca="1">SUM(LARGE(D18:N18,ROW(INDIRECT("1:8"))))</f>
        <v>534.74747474747471</v>
      </c>
      <c r="D18" s="14">
        <f>IFERROR(100*_xlfn.IFNA(VLOOKUP($B18,KviZDarije1!$A$1:$N$1000, 8, 0), 0)/'TOP SCORES'!B$7,0)</f>
        <v>70</v>
      </c>
      <c r="E18" s="14">
        <f>IFERROR(100*_xlfn.IFNA(VLOOKUP($B18,KviZDarije2!$A$1:$N$1000, 8, 0), 0)/'TOP SCORES'!C$7,0)</f>
        <v>0</v>
      </c>
      <c r="F18" s="14">
        <f>IFERROR(100*_xlfn.IFNA(VLOOKUP($B18,KviZDarije3!$A$1:$N$1000, 8, 0), 0)/'TOP SCORES'!D$7,0)</f>
        <v>63.636363636363633</v>
      </c>
      <c r="G18" s="14">
        <f>IFERROR(100*_xlfn.IFNA(VLOOKUP($B18,KviZDarije4!$A$1:$N$1000, 8, 0), 0)/'TOP SCORES'!E$7,0)</f>
        <v>50</v>
      </c>
      <c r="H18" s="14">
        <f>IFERROR(100*_xlfn.IFNA(VLOOKUP($B18,KviZDarije5!$A$1:$N$1000, 8, 0), 0)/'TOP SCORES'!F$7,0)</f>
        <v>80</v>
      </c>
      <c r="I18" s="14">
        <f>IFERROR(100*_xlfn.IFNA(VLOOKUP($B18,KviZDarije6!$A$1:$N$1000, 8, 0), 0)/'TOP SCORES'!G$7,0)</f>
        <v>66.666666666666671</v>
      </c>
      <c r="J18" s="14">
        <f>IFERROR(100*_xlfn.IFNA(VLOOKUP($B18,KviZDarije7!$A$1:$N$999, 8, 0), 0)/'TOP SCORES'!H$7,0)</f>
        <v>60</v>
      </c>
      <c r="K18" s="14">
        <f>IFERROR(100*_xlfn.IFNA(VLOOKUP($B18,KviZDarije8!$A$1:$N$1000, 8, 0), 0)/'TOP SCORES'!I$7,0)</f>
        <v>88.888888888888886</v>
      </c>
      <c r="L18" s="14">
        <f>IFERROR(100*_xlfn.IFNA(VLOOKUP($B18,KviZDarije9!$A$1:$N$1000, 8, 0), 0)/'TOP SCORES'!J$7,0)</f>
        <v>45.454545454545453</v>
      </c>
      <c r="M18" s="14">
        <f>IFERROR(100*_xlfn.IFNA(VLOOKUP($B18,KviZDarije10!$A$1:$N$1000, 8, 0), 0)/'TOP SCORES'!K$7,0)</f>
        <v>55.555555555555557</v>
      </c>
      <c r="N18" s="14">
        <f>IFERROR(100*_xlfn.IFNA(VLOOKUP($B18,KviZDarije11!$A$1:$N$1000, 8, 0), 0)/'TOP SCORES'!L$7,0)</f>
        <v>0</v>
      </c>
    </row>
    <row r="19" spans="1:14">
      <c r="A19" s="17">
        <f ca="1">RANK(C19,C$2:C$997)</f>
        <v>18</v>
      </c>
      <c r="B19" s="12" t="s">
        <v>186</v>
      </c>
      <c r="C19" s="15" cm="1">
        <f t="array" aca="1" ref="C19" ca="1">SUM(LARGE(D19:N19,ROW(INDIRECT("1:8"))))</f>
        <v>531.31313131313129</v>
      </c>
      <c r="D19" s="14">
        <f>IFERROR(100*_xlfn.IFNA(VLOOKUP($B19,KviZDarije1!$A$1:$N$1000, 8, 0), 0)/'TOP SCORES'!B$7,0)</f>
        <v>80</v>
      </c>
      <c r="E19" s="14">
        <f>IFERROR(100*_xlfn.IFNA(VLOOKUP($B19,KviZDarije2!$A$1:$N$1000, 8, 0), 0)/'TOP SCORES'!C$7,0)</f>
        <v>50</v>
      </c>
      <c r="F19" s="14">
        <f>IFERROR(100*_xlfn.IFNA(VLOOKUP($B19,KviZDarije3!$A$1:$N$1000, 8, 0), 0)/'TOP SCORES'!D$7,0)</f>
        <v>54.545454545454547</v>
      </c>
      <c r="G19" s="14">
        <f>IFERROR(100*_xlfn.IFNA(VLOOKUP($B19,KviZDarije4!$A$1:$N$1000, 8, 0), 0)/'TOP SCORES'!E$7,0)</f>
        <v>70</v>
      </c>
      <c r="H19" s="14">
        <f>IFERROR(100*_xlfn.IFNA(VLOOKUP($B19,KviZDarije5!$A$1:$N$1000, 8, 0), 0)/'TOP SCORES'!F$7,0)</f>
        <v>80</v>
      </c>
      <c r="I19" s="14">
        <f>IFERROR(100*_xlfn.IFNA(VLOOKUP($B19,KviZDarije6!$A$1:$N$1000, 8, 0), 0)/'TOP SCORES'!G$7,0)</f>
        <v>44.444444444444443</v>
      </c>
      <c r="J19" s="14">
        <f>IFERROR(100*_xlfn.IFNA(VLOOKUP($B19,KviZDarije7!$A$1:$N$999, 8, 0), 0)/'TOP SCORES'!H$7,0)</f>
        <v>70</v>
      </c>
      <c r="K19" s="14">
        <f>IFERROR(100*_xlfn.IFNA(VLOOKUP($B19,KviZDarije8!$A$1:$N$1000, 8, 0), 0)/'TOP SCORES'!I$7,0)</f>
        <v>55.555555555555557</v>
      </c>
      <c r="L19" s="14">
        <f>IFERROR(100*_xlfn.IFNA(VLOOKUP($B19,KviZDarije9!$A$1:$N$1000, 8, 0), 0)/'TOP SCORES'!J$7,0)</f>
        <v>54.545454545454547</v>
      </c>
      <c r="M19" s="14">
        <f>IFERROR(100*_xlfn.IFNA(VLOOKUP($B19,KviZDarije10!$A$1:$N$1000, 8, 0), 0)/'TOP SCORES'!K$7,0)</f>
        <v>66.666666666666671</v>
      </c>
      <c r="N19" s="14">
        <f>IFERROR(100*_xlfn.IFNA(VLOOKUP($B19,KviZDarije11!$A$1:$N$1000, 8, 0), 0)/'TOP SCORES'!L$7,0)</f>
        <v>0</v>
      </c>
    </row>
    <row r="20" spans="1:14">
      <c r="A20" s="17">
        <f ca="1">RANK(C20,C$2:C$997)</f>
        <v>19</v>
      </c>
      <c r="B20" s="8" t="s">
        <v>183</v>
      </c>
      <c r="C20" s="15" cm="1">
        <f t="array" aca="1" ref="C20" ca="1">SUM(LARGE(D20:N20,ROW(INDIRECT("1:8"))))</f>
        <v>527.27272727272725</v>
      </c>
      <c r="D20" s="14">
        <f>IFERROR(100*_xlfn.IFNA(VLOOKUP($B20,KviZDarije1!$A$1:$N$1000, 8, 0), 0)/'TOP SCORES'!B$7,0)</f>
        <v>70</v>
      </c>
      <c r="E20" s="14">
        <f>IFERROR(100*_xlfn.IFNA(VLOOKUP($B20,KviZDarije2!$A$1:$N$1000, 8, 0), 0)/'TOP SCORES'!C$7,0)</f>
        <v>60</v>
      </c>
      <c r="F20" s="14">
        <f>IFERROR(100*_xlfn.IFNA(VLOOKUP($B20,KviZDarije3!$A$1:$N$1000, 8, 0), 0)/'TOP SCORES'!D$7,0)</f>
        <v>63.636363636363633</v>
      </c>
      <c r="G20" s="14">
        <f>IFERROR(100*_xlfn.IFNA(VLOOKUP($B20,KviZDarije4!$A$1:$N$1000, 8, 0), 0)/'TOP SCORES'!E$7,0)</f>
        <v>0</v>
      </c>
      <c r="H20" s="14">
        <f>IFERROR(100*_xlfn.IFNA(VLOOKUP($B20,KviZDarije5!$A$1:$N$1000, 8, 0), 0)/'TOP SCORES'!F$7,0)</f>
        <v>70</v>
      </c>
      <c r="I20" s="14">
        <f>IFERROR(100*_xlfn.IFNA(VLOOKUP($B20,KviZDarije6!$A$1:$N$1000, 8, 0), 0)/'TOP SCORES'!G$7,0)</f>
        <v>66.666666666666671</v>
      </c>
      <c r="J20" s="14">
        <f>IFERROR(100*_xlfn.IFNA(VLOOKUP($B20,KviZDarije7!$A$1:$N$999, 8, 0), 0)/'TOP SCORES'!H$7,0)</f>
        <v>0</v>
      </c>
      <c r="K20" s="14">
        <f>IFERROR(100*_xlfn.IFNA(VLOOKUP($B20,KviZDarije8!$A$1:$N$1000, 8, 0), 0)/'TOP SCORES'!I$7,0)</f>
        <v>77.777777777777771</v>
      </c>
      <c r="L20" s="14">
        <f>IFERROR(100*_xlfn.IFNA(VLOOKUP($B20,KviZDarije9!$A$1:$N$1000, 8, 0), 0)/'TOP SCORES'!J$7,0)</f>
        <v>63.636363636363633</v>
      </c>
      <c r="M20" s="14">
        <f>IFERROR(100*_xlfn.IFNA(VLOOKUP($B20,KviZDarije10!$A$1:$N$1000, 8, 0), 0)/'TOP SCORES'!K$7,0)</f>
        <v>55.555555555555557</v>
      </c>
      <c r="N20" s="14">
        <f>IFERROR(100*_xlfn.IFNA(VLOOKUP($B20,KviZDarije11!$A$1:$N$1000, 8, 0), 0)/'TOP SCORES'!L$7,0)</f>
        <v>0</v>
      </c>
    </row>
    <row r="21" spans="1:14">
      <c r="A21" s="17">
        <f ca="1">RANK(C21,C$2:C$997)</f>
        <v>20</v>
      </c>
      <c r="B21" s="12" t="s">
        <v>117</v>
      </c>
      <c r="C21" s="15" cm="1">
        <f t="array" aca="1" ref="C21" ca="1">SUM(LARGE(D21:N21,ROW(INDIRECT("1:8"))))</f>
        <v>506.66666666666669</v>
      </c>
      <c r="D21" s="14">
        <f>IFERROR(100*_xlfn.IFNA(VLOOKUP($B21,KviZDarije1!$A$1:$N$1000, 8, 0), 0)/'TOP SCORES'!B$7,0)</f>
        <v>70</v>
      </c>
      <c r="E21" s="14">
        <f>IFERROR(100*_xlfn.IFNA(VLOOKUP($B21,KviZDarije2!$A$1:$N$1000, 8, 0), 0)/'TOP SCORES'!C$7,0)</f>
        <v>60</v>
      </c>
      <c r="F21" s="14">
        <f>IFERROR(100*_xlfn.IFNA(VLOOKUP($B21,KviZDarije3!$A$1:$N$1000, 8, 0), 0)/'TOP SCORES'!D$7,0)</f>
        <v>100</v>
      </c>
      <c r="G21" s="14">
        <f>IFERROR(100*_xlfn.IFNA(VLOOKUP($B21,KviZDarije4!$A$1:$N$1000, 8, 0), 0)/'TOP SCORES'!E$7,0)</f>
        <v>50</v>
      </c>
      <c r="H21" s="14">
        <f>IFERROR(100*_xlfn.IFNA(VLOOKUP($B21,KviZDarije5!$A$1:$N$1000, 8, 0), 0)/'TOP SCORES'!F$7,0)</f>
        <v>60</v>
      </c>
      <c r="I21" s="14">
        <f>IFERROR(100*_xlfn.IFNA(VLOOKUP($B21,KviZDarije6!$A$1:$N$1000, 8, 0), 0)/'TOP SCORES'!G$7,0)</f>
        <v>44.444444444444443</v>
      </c>
      <c r="J21" s="14">
        <f>IFERROR(100*_xlfn.IFNA(VLOOKUP($B21,KviZDarije7!$A$1:$N$999, 8, 0), 0)/'TOP SCORES'!H$7,0)</f>
        <v>30</v>
      </c>
      <c r="K21" s="14">
        <f>IFERROR(100*_xlfn.IFNA(VLOOKUP($B21,KviZDarije8!$A$1:$N$1000, 8, 0), 0)/'TOP SCORES'!I$7,0)</f>
        <v>44.444444444444443</v>
      </c>
      <c r="L21" s="14">
        <f>IFERROR(100*_xlfn.IFNA(VLOOKUP($B21,KviZDarije9!$A$1:$N$1000, 8, 0), 0)/'TOP SCORES'!J$7,0)</f>
        <v>0</v>
      </c>
      <c r="M21" s="14">
        <f>IFERROR(100*_xlfn.IFNA(VLOOKUP($B21,KviZDarije10!$A$1:$N$1000, 8, 0), 0)/'TOP SCORES'!K$7,0)</f>
        <v>77.777777777777771</v>
      </c>
      <c r="N21" s="14">
        <f>IFERROR(100*_xlfn.IFNA(VLOOKUP($B21,KviZDarije11!$A$1:$N$1000, 8, 0), 0)/'TOP SCORES'!L$7,0)</f>
        <v>0</v>
      </c>
    </row>
    <row r="22" spans="1:14">
      <c r="A22" s="17">
        <f ca="1">RANK(C22,C$2:C$997)</f>
        <v>21</v>
      </c>
      <c r="B22" s="8" t="s">
        <v>15</v>
      </c>
      <c r="C22" s="15" cm="1">
        <f t="array" aca="1" ref="C22" ca="1">SUM(LARGE(D22:N22,ROW(INDIRECT("1:8"))))</f>
        <v>506.16161616161617</v>
      </c>
      <c r="D22" s="14">
        <f>IFERROR(100*_xlfn.IFNA(VLOOKUP($B22,KviZDarije1!$A$1:$N$1000, 8, 0), 0)/'TOP SCORES'!B$7,0)</f>
        <v>60</v>
      </c>
      <c r="E22" s="14">
        <f>IFERROR(100*_xlfn.IFNA(VLOOKUP($B22,KviZDarije2!$A$1:$N$1000, 8, 0), 0)/'TOP SCORES'!C$7,0)</f>
        <v>50</v>
      </c>
      <c r="F22" s="14">
        <f>IFERROR(100*_xlfn.IFNA(VLOOKUP($B22,KviZDarije3!$A$1:$N$1000, 8, 0), 0)/'TOP SCORES'!D$7,0)</f>
        <v>63.636363636363633</v>
      </c>
      <c r="G22" s="14">
        <f>IFERROR(100*_xlfn.IFNA(VLOOKUP($B22,KviZDarije4!$A$1:$N$1000, 8, 0), 0)/'TOP SCORES'!E$7,0)</f>
        <v>60</v>
      </c>
      <c r="H22" s="14">
        <f>IFERROR(100*_xlfn.IFNA(VLOOKUP($B22,KviZDarije5!$A$1:$N$1000, 8, 0), 0)/'TOP SCORES'!F$7,0)</f>
        <v>70</v>
      </c>
      <c r="I22" s="14">
        <f>IFERROR(100*_xlfn.IFNA(VLOOKUP($B22,KviZDarije6!$A$1:$N$1000, 8, 0), 0)/'TOP SCORES'!G$7,0)</f>
        <v>66.666666666666671</v>
      </c>
      <c r="J22" s="14">
        <f>IFERROR(100*_xlfn.IFNA(VLOOKUP($B22,KviZDarije7!$A$1:$N$999, 8, 0), 0)/'TOP SCORES'!H$7,0)</f>
        <v>50</v>
      </c>
      <c r="K22" s="14">
        <f>IFERROR(100*_xlfn.IFNA(VLOOKUP($B22,KviZDarije8!$A$1:$N$1000, 8, 0), 0)/'TOP SCORES'!I$7,0)</f>
        <v>66.666666666666671</v>
      </c>
      <c r="L22" s="14">
        <f>IFERROR(100*_xlfn.IFNA(VLOOKUP($B22,KviZDarije9!$A$1:$N$1000, 8, 0), 0)/'TOP SCORES'!J$7,0)</f>
        <v>63.636363636363633</v>
      </c>
      <c r="M22" s="14">
        <f>IFERROR(100*_xlfn.IFNA(VLOOKUP($B22,KviZDarije10!$A$1:$N$1000, 8, 0), 0)/'TOP SCORES'!K$7,0)</f>
        <v>55.555555555555557</v>
      </c>
      <c r="N22" s="14">
        <f>IFERROR(100*_xlfn.IFNA(VLOOKUP($B22,KviZDarije11!$A$1:$N$1000, 8, 0), 0)/'TOP SCORES'!L$7,0)</f>
        <v>0</v>
      </c>
    </row>
    <row r="23" spans="1:14">
      <c r="A23" s="17">
        <f ca="1">RANK(C23,C$2:C$997)</f>
        <v>22</v>
      </c>
      <c r="B23" s="12" t="s">
        <v>27</v>
      </c>
      <c r="C23" s="15" cm="1">
        <f t="array" aca="1" ref="C23" ca="1">SUM(LARGE(D23:N23,ROW(INDIRECT("1:8"))))</f>
        <v>504.54545454545456</v>
      </c>
      <c r="D23" s="14">
        <f>IFERROR(100*_xlfn.IFNA(VLOOKUP($B23,KviZDarije1!$A$1:$N$1000, 8, 0), 0)/'TOP SCORES'!B$7,0)</f>
        <v>80</v>
      </c>
      <c r="E23" s="14">
        <f>IFERROR(100*_xlfn.IFNA(VLOOKUP($B23,KviZDarije2!$A$1:$N$1000, 8, 0), 0)/'TOP SCORES'!C$7,0)</f>
        <v>70</v>
      </c>
      <c r="F23" s="14">
        <f>IFERROR(100*_xlfn.IFNA(VLOOKUP($B23,KviZDarije3!$A$1:$N$1000, 8, 0), 0)/'TOP SCORES'!D$7,0)</f>
        <v>54.545454545454547</v>
      </c>
      <c r="G23" s="14">
        <f>IFERROR(100*_xlfn.IFNA(VLOOKUP($B23,KviZDarije4!$A$1:$N$1000, 8, 0), 0)/'TOP SCORES'!E$7,0)</f>
        <v>30</v>
      </c>
      <c r="H23" s="14">
        <f>IFERROR(100*_xlfn.IFNA(VLOOKUP($B23,KviZDarije5!$A$1:$N$1000, 8, 0), 0)/'TOP SCORES'!F$7,0)</f>
        <v>70</v>
      </c>
      <c r="I23" s="14">
        <f>IFERROR(100*_xlfn.IFNA(VLOOKUP($B23,KviZDarije6!$A$1:$N$1000, 8, 0), 0)/'TOP SCORES'!G$7,0)</f>
        <v>66.666666666666671</v>
      </c>
      <c r="J23" s="14">
        <f>IFERROR(100*_xlfn.IFNA(VLOOKUP($B23,KviZDarije7!$A$1:$N$999, 8, 0), 0)/'TOP SCORES'!H$7,0)</f>
        <v>30</v>
      </c>
      <c r="K23" s="14">
        <f>IFERROR(100*_xlfn.IFNA(VLOOKUP($B23,KviZDarije8!$A$1:$N$1000, 8, 0), 0)/'TOP SCORES'!I$7,0)</f>
        <v>55.555555555555557</v>
      </c>
      <c r="L23" s="14">
        <f>IFERROR(100*_xlfn.IFNA(VLOOKUP($B23,KviZDarije9!$A$1:$N$1000, 8, 0), 0)/'TOP SCORES'!J$7,0)</f>
        <v>0</v>
      </c>
      <c r="M23" s="14">
        <f>IFERROR(100*_xlfn.IFNA(VLOOKUP($B23,KviZDarije10!$A$1:$N$1000, 8, 0), 0)/'TOP SCORES'!K$7,0)</f>
        <v>77.777777777777771</v>
      </c>
      <c r="N23" s="14">
        <f>IFERROR(100*_xlfn.IFNA(VLOOKUP($B23,KviZDarije11!$A$1:$N$1000, 8, 0), 0)/'TOP SCORES'!L$7,0)</f>
        <v>0</v>
      </c>
    </row>
    <row r="24" spans="1:14">
      <c r="A24" s="17">
        <f ca="1">RANK(C24,C$2:C$997)</f>
        <v>23</v>
      </c>
      <c r="B24" s="12" t="s">
        <v>87</v>
      </c>
      <c r="C24" s="15" cm="1">
        <f t="array" aca="1" ref="C24" ca="1">SUM(LARGE(D24:N24,ROW(INDIRECT("1:8"))))</f>
        <v>499.49494949494954</v>
      </c>
      <c r="D24" s="14">
        <f>IFERROR(100*_xlfn.IFNA(VLOOKUP($B24,KviZDarije1!$A$1:$N$1000, 8, 0), 0)/'TOP SCORES'!B$7,0)</f>
        <v>30</v>
      </c>
      <c r="E24" s="14">
        <f>IFERROR(100*_xlfn.IFNA(VLOOKUP($B24,KviZDarije2!$A$1:$N$1000, 8, 0), 0)/'TOP SCORES'!C$7,0)</f>
        <v>70</v>
      </c>
      <c r="F24" s="14">
        <f>IFERROR(100*_xlfn.IFNA(VLOOKUP($B24,KviZDarije3!$A$1:$N$1000, 8, 0), 0)/'TOP SCORES'!D$7,0)</f>
        <v>54.545454545454547</v>
      </c>
      <c r="G24" s="14">
        <f>IFERROR(100*_xlfn.IFNA(VLOOKUP($B24,KviZDarije4!$A$1:$N$1000, 8, 0), 0)/'TOP SCORES'!E$7,0)</f>
        <v>60</v>
      </c>
      <c r="H24" s="14">
        <f>IFERROR(100*_xlfn.IFNA(VLOOKUP($B24,KviZDarije5!$A$1:$N$1000, 8, 0), 0)/'TOP SCORES'!F$7,0)</f>
        <v>70</v>
      </c>
      <c r="I24" s="14">
        <f>IFERROR(100*_xlfn.IFNA(VLOOKUP($B24,KviZDarije6!$A$1:$N$1000, 8, 0), 0)/'TOP SCORES'!G$7,0)</f>
        <v>0</v>
      </c>
      <c r="J24" s="14">
        <f>IFERROR(100*_xlfn.IFNA(VLOOKUP($B24,KviZDarije7!$A$1:$N$999, 8, 0), 0)/'TOP SCORES'!H$7,0)</f>
        <v>50</v>
      </c>
      <c r="K24" s="14">
        <f>IFERROR(100*_xlfn.IFNA(VLOOKUP($B24,KviZDarije8!$A$1:$N$1000, 8, 0), 0)/'TOP SCORES'!I$7,0)</f>
        <v>66.666666666666671</v>
      </c>
      <c r="L24" s="14">
        <f>IFERROR(100*_xlfn.IFNA(VLOOKUP($B24,KviZDarije9!$A$1:$N$1000, 8, 0), 0)/'TOP SCORES'!J$7,0)</f>
        <v>72.727272727272734</v>
      </c>
      <c r="M24" s="14">
        <f>IFERROR(100*_xlfn.IFNA(VLOOKUP($B24,KviZDarije10!$A$1:$N$1000, 8, 0), 0)/'TOP SCORES'!K$7,0)</f>
        <v>55.555555555555557</v>
      </c>
      <c r="N24" s="14">
        <f>IFERROR(100*_xlfn.IFNA(VLOOKUP($B24,KviZDarije11!$A$1:$N$1000, 8, 0), 0)/'TOP SCORES'!L$7,0)</f>
        <v>0</v>
      </c>
    </row>
    <row r="25" spans="1:14">
      <c r="A25" s="17">
        <f ca="1">RANK(C25,C$2:C$997)</f>
        <v>24</v>
      </c>
      <c r="B25" s="12" t="s">
        <v>141</v>
      </c>
      <c r="C25" s="15" cm="1">
        <f t="array" aca="1" ref="C25" ca="1">SUM(LARGE(D25:N25,ROW(INDIRECT("1:8"))))</f>
        <v>493.43434343434348</v>
      </c>
      <c r="D25" s="14">
        <f>IFERROR(100*_xlfn.IFNA(VLOOKUP($B25,KviZDarije1!$A$1:$N$1000, 8, 0), 0)/'TOP SCORES'!B$7,0)</f>
        <v>80</v>
      </c>
      <c r="E25" s="14">
        <f>IFERROR(100*_xlfn.IFNA(VLOOKUP($B25,KviZDarije2!$A$1:$N$1000, 8, 0), 0)/'TOP SCORES'!C$7,0)</f>
        <v>50</v>
      </c>
      <c r="F25" s="14">
        <f>IFERROR(100*_xlfn.IFNA(VLOOKUP($B25,KviZDarije3!$A$1:$N$1000, 8, 0), 0)/'TOP SCORES'!D$7,0)</f>
        <v>54.545454545454547</v>
      </c>
      <c r="G25" s="14">
        <f>IFERROR(100*_xlfn.IFNA(VLOOKUP($B25,KviZDarije4!$A$1:$N$1000, 8, 0), 0)/'TOP SCORES'!E$7,0)</f>
        <v>70</v>
      </c>
      <c r="H25" s="14">
        <f>IFERROR(100*_xlfn.IFNA(VLOOKUP($B25,KviZDarije5!$A$1:$N$1000, 8, 0), 0)/'TOP SCORES'!F$7,0)</f>
        <v>40</v>
      </c>
      <c r="I25" s="14">
        <f>IFERROR(100*_xlfn.IFNA(VLOOKUP($B25,KviZDarije6!$A$1:$N$1000, 8, 0), 0)/'TOP SCORES'!G$7,0)</f>
        <v>66.666666666666671</v>
      </c>
      <c r="J25" s="14">
        <f>IFERROR(100*_xlfn.IFNA(VLOOKUP($B25,KviZDarije7!$A$1:$N$999, 8, 0), 0)/'TOP SCORES'!H$7,0)</f>
        <v>50</v>
      </c>
      <c r="K25" s="14">
        <f>IFERROR(100*_xlfn.IFNA(VLOOKUP($B25,KviZDarije8!$A$1:$N$1000, 8, 0), 0)/'TOP SCORES'!I$7,0)</f>
        <v>66.666666666666671</v>
      </c>
      <c r="L25" s="14">
        <f>IFERROR(100*_xlfn.IFNA(VLOOKUP($B25,KviZDarije9!$A$1:$N$1000, 8, 0), 0)/'TOP SCORES'!J$7,0)</f>
        <v>45.454545454545453</v>
      </c>
      <c r="M25" s="14">
        <f>IFERROR(100*_xlfn.IFNA(VLOOKUP($B25,KviZDarije10!$A$1:$N$1000, 8, 0), 0)/'TOP SCORES'!K$7,0)</f>
        <v>55.555555555555557</v>
      </c>
      <c r="N25" s="14">
        <f>IFERROR(100*_xlfn.IFNA(VLOOKUP($B25,KviZDarije11!$A$1:$N$1000, 8, 0), 0)/'TOP SCORES'!L$7,0)</f>
        <v>0</v>
      </c>
    </row>
    <row r="26" spans="1:14">
      <c r="A26" s="17">
        <f ca="1">RANK(C26,C$2:C$997)</f>
        <v>25</v>
      </c>
      <c r="B26" s="8" t="s">
        <v>59</v>
      </c>
      <c r="C26" s="15" cm="1">
        <f t="array" aca="1" ref="C26" ca="1">SUM(LARGE(D26:N26,ROW(INDIRECT("1:8"))))</f>
        <v>488.38383838383839</v>
      </c>
      <c r="D26" s="14">
        <f>IFERROR(100*_xlfn.IFNA(VLOOKUP($B26,KviZDarije1!$A$1:$N$1000, 8, 0), 0)/'TOP SCORES'!B$7,0)</f>
        <v>50</v>
      </c>
      <c r="E26" s="14">
        <f>IFERROR(100*_xlfn.IFNA(VLOOKUP($B26,KviZDarije2!$A$1:$N$1000, 8, 0), 0)/'TOP SCORES'!C$7,0)</f>
        <v>50</v>
      </c>
      <c r="F26" s="14">
        <f>IFERROR(100*_xlfn.IFNA(VLOOKUP($B26,KviZDarije3!$A$1:$N$1000, 8, 0), 0)/'TOP SCORES'!D$7,0)</f>
        <v>72.727272727272734</v>
      </c>
      <c r="G26" s="14">
        <f>IFERROR(100*_xlfn.IFNA(VLOOKUP($B26,KviZDarije4!$A$1:$N$1000, 8, 0), 0)/'TOP SCORES'!E$7,0)</f>
        <v>70</v>
      </c>
      <c r="H26" s="14">
        <f>IFERROR(100*_xlfn.IFNA(VLOOKUP($B26,KviZDarije5!$A$1:$N$1000, 8, 0), 0)/'TOP SCORES'!F$7,0)</f>
        <v>80</v>
      </c>
      <c r="I26" s="14">
        <f>IFERROR(100*_xlfn.IFNA(VLOOKUP($B26,KviZDarije6!$A$1:$N$1000, 8, 0), 0)/'TOP SCORES'!G$7,0)</f>
        <v>44.444444444444443</v>
      </c>
      <c r="J26" s="14">
        <f>IFERROR(100*_xlfn.IFNA(VLOOKUP($B26,KviZDarije7!$A$1:$N$999, 8, 0), 0)/'TOP SCORES'!H$7,0)</f>
        <v>40</v>
      </c>
      <c r="K26" s="14">
        <f>IFERROR(100*_xlfn.IFNA(VLOOKUP($B26,KviZDarije8!$A$1:$N$1000, 8, 0), 0)/'TOP SCORES'!I$7,0)</f>
        <v>55.555555555555557</v>
      </c>
      <c r="L26" s="14">
        <f>IFERROR(100*_xlfn.IFNA(VLOOKUP($B26,KviZDarije9!$A$1:$N$1000, 8, 0), 0)/'TOP SCORES'!J$7,0)</f>
        <v>54.545454545454547</v>
      </c>
      <c r="M26" s="14">
        <f>IFERROR(100*_xlfn.IFNA(VLOOKUP($B26,KviZDarije10!$A$1:$N$1000, 8, 0), 0)/'TOP SCORES'!K$7,0)</f>
        <v>55.555555555555557</v>
      </c>
      <c r="N26" s="14">
        <f>IFERROR(100*_xlfn.IFNA(VLOOKUP($B26,KviZDarije11!$A$1:$N$1000, 8, 0), 0)/'TOP SCORES'!L$7,0)</f>
        <v>0</v>
      </c>
    </row>
    <row r="27" spans="1:14">
      <c r="A27" s="17">
        <f ca="1">RANK(C27,C$2:C$997)</f>
        <v>25</v>
      </c>
      <c r="B27" s="8" t="s">
        <v>94</v>
      </c>
      <c r="C27" s="15" cm="1">
        <f t="array" aca="1" ref="C27" ca="1">SUM(LARGE(D27:N27,ROW(INDIRECT("1:8"))))</f>
        <v>488.38383838383839</v>
      </c>
      <c r="D27" s="14">
        <f>IFERROR(100*_xlfn.IFNA(VLOOKUP($B27,KviZDarije1!$A$1:$N$1000, 8, 0), 0)/'TOP SCORES'!B$7,0)</f>
        <v>70</v>
      </c>
      <c r="E27" s="14">
        <f>IFERROR(100*_xlfn.IFNA(VLOOKUP($B27,KviZDarije2!$A$1:$N$1000, 8, 0), 0)/'TOP SCORES'!C$7,0)</f>
        <v>50</v>
      </c>
      <c r="F27" s="14">
        <f>IFERROR(100*_xlfn.IFNA(VLOOKUP($B27,KviZDarije3!$A$1:$N$1000, 8, 0), 0)/'TOP SCORES'!D$7,0)</f>
        <v>54.545454545454547</v>
      </c>
      <c r="G27" s="14">
        <f>IFERROR(100*_xlfn.IFNA(VLOOKUP($B27,KviZDarije4!$A$1:$N$1000, 8, 0), 0)/'TOP SCORES'!E$7,0)</f>
        <v>60</v>
      </c>
      <c r="H27" s="14">
        <f>IFERROR(100*_xlfn.IFNA(VLOOKUP($B27,KviZDarije5!$A$1:$N$1000, 8, 0), 0)/'TOP SCORES'!F$7,0)</f>
        <v>60</v>
      </c>
      <c r="I27" s="14">
        <f>IFERROR(100*_xlfn.IFNA(VLOOKUP($B27,KviZDarije6!$A$1:$N$1000, 8, 0), 0)/'TOP SCORES'!G$7,0)</f>
        <v>55.555555555555557</v>
      </c>
      <c r="J27" s="14">
        <f>IFERROR(100*_xlfn.IFNA(VLOOKUP($B27,KviZDarije7!$A$1:$N$999, 8, 0), 0)/'TOP SCORES'!H$7,0)</f>
        <v>60</v>
      </c>
      <c r="K27" s="14">
        <f>IFERROR(100*_xlfn.IFNA(VLOOKUP($B27,KviZDarije8!$A$1:$N$1000, 8, 0), 0)/'TOP SCORES'!I$7,0)</f>
        <v>44.444444444444443</v>
      </c>
      <c r="L27" s="14">
        <f>IFERROR(100*_xlfn.IFNA(VLOOKUP($B27,KviZDarije9!$A$1:$N$1000, 8, 0), 0)/'TOP SCORES'!J$7,0)</f>
        <v>72.727272727272734</v>
      </c>
      <c r="M27" s="14">
        <f>IFERROR(100*_xlfn.IFNA(VLOOKUP($B27,KviZDarije10!$A$1:$N$1000, 8, 0), 0)/'TOP SCORES'!K$7,0)</f>
        <v>55.555555555555557</v>
      </c>
      <c r="N27" s="14">
        <f>IFERROR(100*_xlfn.IFNA(VLOOKUP($B27,KviZDarije11!$A$1:$N$1000, 8, 0), 0)/'TOP SCORES'!L$7,0)</f>
        <v>0</v>
      </c>
    </row>
    <row r="28" spans="1:14">
      <c r="A28" s="17">
        <f ca="1">RANK(C28,C$2:C$997)</f>
        <v>27</v>
      </c>
      <c r="B28" s="12" t="s">
        <v>90</v>
      </c>
      <c r="C28" s="15" cm="1">
        <f t="array" aca="1" ref="C28" ca="1">SUM(LARGE(D28:N28,ROW(INDIRECT("1:8"))))</f>
        <v>483.73737373737373</v>
      </c>
      <c r="D28" s="14">
        <f>IFERROR(100*_xlfn.IFNA(VLOOKUP($B28,KviZDarije1!$A$1:$N$1000, 8, 0), 0)/'TOP SCORES'!B$7,0)</f>
        <v>40</v>
      </c>
      <c r="E28" s="14">
        <f>IFERROR(100*_xlfn.IFNA(VLOOKUP($B28,KviZDarije2!$A$1:$N$1000, 8, 0), 0)/'TOP SCORES'!C$7,0)</f>
        <v>40</v>
      </c>
      <c r="F28" s="14">
        <f>IFERROR(100*_xlfn.IFNA(VLOOKUP($B28,KviZDarije3!$A$1:$N$1000, 8, 0), 0)/'TOP SCORES'!D$7,0)</f>
        <v>63.636363636363633</v>
      </c>
      <c r="G28" s="14">
        <f>IFERROR(100*_xlfn.IFNA(VLOOKUP($B28,KviZDarije4!$A$1:$N$1000, 8, 0), 0)/'TOP SCORES'!E$7,0)</f>
        <v>80</v>
      </c>
      <c r="H28" s="14">
        <f>IFERROR(100*_xlfn.IFNA(VLOOKUP($B28,KviZDarije5!$A$1:$N$1000, 8, 0), 0)/'TOP SCORES'!F$7,0)</f>
        <v>90</v>
      </c>
      <c r="I28" s="14">
        <f>IFERROR(100*_xlfn.IFNA(VLOOKUP($B28,KviZDarije6!$A$1:$N$1000, 8, 0), 0)/'TOP SCORES'!G$7,0)</f>
        <v>55.555555555555557</v>
      </c>
      <c r="J28" s="14">
        <f>IFERROR(100*_xlfn.IFNA(VLOOKUP($B28,KviZDarije7!$A$1:$N$999, 8, 0), 0)/'TOP SCORES'!H$7,0)</f>
        <v>20</v>
      </c>
      <c r="K28" s="14">
        <f>IFERROR(100*_xlfn.IFNA(VLOOKUP($B28,KviZDarije8!$A$1:$N$1000, 8, 0), 0)/'TOP SCORES'!I$7,0)</f>
        <v>44.444444444444443</v>
      </c>
      <c r="L28" s="14">
        <f>IFERROR(100*_xlfn.IFNA(VLOOKUP($B28,KviZDarije9!$A$1:$N$1000, 8, 0), 0)/'TOP SCORES'!J$7,0)</f>
        <v>54.545454545454547</v>
      </c>
      <c r="M28" s="14">
        <f>IFERROR(100*_xlfn.IFNA(VLOOKUP($B28,KviZDarije10!$A$1:$N$1000, 8, 0), 0)/'TOP SCORES'!K$7,0)</f>
        <v>55.555555555555557</v>
      </c>
      <c r="N28" s="14">
        <f>IFERROR(100*_xlfn.IFNA(VLOOKUP($B28,KviZDarije11!$A$1:$N$1000, 8, 0), 0)/'TOP SCORES'!L$7,0)</f>
        <v>0</v>
      </c>
    </row>
    <row r="29" spans="1:14">
      <c r="A29" s="17">
        <f ca="1">RANK(C29,C$2:C$997)</f>
        <v>28</v>
      </c>
      <c r="B29" s="8" t="s">
        <v>19</v>
      </c>
      <c r="C29" s="15" cm="1">
        <f t="array" aca="1" ref="C29" ca="1">SUM(LARGE(D29:N29,ROW(INDIRECT("1:8"))))</f>
        <v>476.16161616161622</v>
      </c>
      <c r="D29" s="14">
        <f>IFERROR(100*_xlfn.IFNA(VLOOKUP($B29,KviZDarije1!$A$1:$N$1000, 8, 0), 0)/'TOP SCORES'!B$7,0)</f>
        <v>50</v>
      </c>
      <c r="E29" s="14">
        <f>IFERROR(100*_xlfn.IFNA(VLOOKUP($B29,KviZDarije2!$A$1:$N$1000, 8, 0), 0)/'TOP SCORES'!C$7,0)</f>
        <v>40</v>
      </c>
      <c r="F29" s="14">
        <f>IFERROR(100*_xlfn.IFNA(VLOOKUP($B29,KviZDarije3!$A$1:$N$1000, 8, 0), 0)/'TOP SCORES'!D$7,0)</f>
        <v>72.727272727272734</v>
      </c>
      <c r="G29" s="14">
        <f>IFERROR(100*_xlfn.IFNA(VLOOKUP($B29,KviZDarije4!$A$1:$N$1000, 8, 0), 0)/'TOP SCORES'!E$7,0)</f>
        <v>30</v>
      </c>
      <c r="H29" s="14">
        <f>IFERROR(100*_xlfn.IFNA(VLOOKUP($B29,KviZDarije5!$A$1:$N$1000, 8, 0), 0)/'TOP SCORES'!F$7,0)</f>
        <v>70</v>
      </c>
      <c r="I29" s="14">
        <f>IFERROR(100*_xlfn.IFNA(VLOOKUP($B29,KviZDarije6!$A$1:$N$1000, 8, 0), 0)/'TOP SCORES'!G$7,0)</f>
        <v>55.555555555555557</v>
      </c>
      <c r="J29" s="14">
        <f>IFERROR(100*_xlfn.IFNA(VLOOKUP($B29,KviZDarije7!$A$1:$N$999, 8, 0), 0)/'TOP SCORES'!H$7,0)</f>
        <v>20</v>
      </c>
      <c r="K29" s="14">
        <f>IFERROR(100*_xlfn.IFNA(VLOOKUP($B29,KviZDarije8!$A$1:$N$1000, 8, 0), 0)/'TOP SCORES'!I$7,0)</f>
        <v>66.666666666666671</v>
      </c>
      <c r="L29" s="14">
        <f>IFERROR(100*_xlfn.IFNA(VLOOKUP($B29,KviZDarije9!$A$1:$N$1000, 8, 0), 0)/'TOP SCORES'!J$7,0)</f>
        <v>54.545454545454547</v>
      </c>
      <c r="M29" s="14">
        <f>IFERROR(100*_xlfn.IFNA(VLOOKUP($B29,KviZDarije10!$A$1:$N$1000, 8, 0), 0)/'TOP SCORES'!K$7,0)</f>
        <v>66.666666666666671</v>
      </c>
      <c r="N29" s="14">
        <f>IFERROR(100*_xlfn.IFNA(VLOOKUP($B29,KviZDarije11!$A$1:$N$1000, 8, 0), 0)/'TOP SCORES'!L$7,0)</f>
        <v>0</v>
      </c>
    </row>
    <row r="30" spans="1:14">
      <c r="A30" s="17">
        <f ca="1">RANK(C30,C$2:C$997)</f>
        <v>29</v>
      </c>
      <c r="B30" s="35" t="s">
        <v>54</v>
      </c>
      <c r="C30" s="15" cm="1">
        <f t="array" aca="1" ref="C30" ca="1">SUM(LARGE(D30:N30,ROW(INDIRECT("1:8"))))</f>
        <v>471.11111111111114</v>
      </c>
      <c r="D30" s="14">
        <f>IFERROR(100*_xlfn.IFNA(VLOOKUP($B30,KviZDarije1!$A$1:$N$1000, 8, 0), 0)/'TOP SCORES'!B$7,0)</f>
        <v>70</v>
      </c>
      <c r="E30" s="14">
        <f>IFERROR(100*_xlfn.IFNA(VLOOKUP($B30,KviZDarije2!$A$1:$N$1000, 8, 0), 0)/'TOP SCORES'!C$7,0)</f>
        <v>50</v>
      </c>
      <c r="F30" s="14">
        <f>IFERROR(100*_xlfn.IFNA(VLOOKUP($B30,KviZDarije3!$A$1:$N$1000, 8, 0), 0)/'TOP SCORES'!D$7,0)</f>
        <v>54.545454545454547</v>
      </c>
      <c r="G30" s="14">
        <f>IFERROR(100*_xlfn.IFNA(VLOOKUP($B30,KviZDarije4!$A$1:$N$1000, 8, 0), 0)/'TOP SCORES'!E$7,0)</f>
        <v>50</v>
      </c>
      <c r="H30" s="14">
        <f>IFERROR(100*_xlfn.IFNA(VLOOKUP($B30,KviZDarije5!$A$1:$N$1000, 8, 0), 0)/'TOP SCORES'!F$7,0)</f>
        <v>90</v>
      </c>
      <c r="I30" s="14">
        <f>IFERROR(100*_xlfn.IFNA(VLOOKUP($B30,KviZDarije6!$A$1:$N$1000, 8, 0), 0)/'TOP SCORES'!G$7,0)</f>
        <v>44.444444444444443</v>
      </c>
      <c r="J30" s="14">
        <f>IFERROR(100*_xlfn.IFNA(VLOOKUP($B30,KviZDarije7!$A$1:$N$999, 8, 0), 0)/'TOP SCORES'!H$7,0)</f>
        <v>40</v>
      </c>
      <c r="K30" s="14">
        <f>IFERROR(100*_xlfn.IFNA(VLOOKUP($B30,KviZDarije8!$A$1:$N$1000, 8, 0), 0)/'TOP SCORES'!I$7,0)</f>
        <v>66.666666666666671</v>
      </c>
      <c r="L30" s="14">
        <f>IFERROR(100*_xlfn.IFNA(VLOOKUP($B30,KviZDarije9!$A$1:$N$1000, 8, 0), 0)/'TOP SCORES'!J$7,0)</f>
        <v>45.454545454545453</v>
      </c>
      <c r="M30" s="14">
        <f>IFERROR(100*_xlfn.IFNA(VLOOKUP($B30,KviZDarije10!$A$1:$N$1000, 8, 0), 0)/'TOP SCORES'!K$7,0)</f>
        <v>44.444444444444443</v>
      </c>
      <c r="N30" s="14">
        <f>IFERROR(100*_xlfn.IFNA(VLOOKUP($B30,KviZDarije11!$A$1:$N$1000, 8, 0), 0)/'TOP SCORES'!L$7,0)</f>
        <v>0</v>
      </c>
    </row>
    <row r="31" spans="1:14">
      <c r="A31" s="17">
        <f ca="1">RANK(C31,C$2:C$997)</f>
        <v>30</v>
      </c>
      <c r="B31" s="36" t="s">
        <v>38</v>
      </c>
      <c r="C31" s="15" cm="1">
        <f t="array" aca="1" ref="C31" ca="1">SUM(LARGE(D31:N31,ROW(INDIRECT("1:8"))))</f>
        <v>466.36363636363637</v>
      </c>
      <c r="D31" s="14">
        <f>IFERROR(100*_xlfn.IFNA(VLOOKUP($B31,KviZDarije1!$A$1:$N$1000, 8, 0), 0)/'TOP SCORES'!B$7,0)</f>
        <v>60</v>
      </c>
      <c r="E31" s="14">
        <f>IFERROR(100*_xlfn.IFNA(VLOOKUP($B31,KviZDarije2!$A$1:$N$1000, 8, 0), 0)/'TOP SCORES'!C$7,0)</f>
        <v>60</v>
      </c>
      <c r="F31" s="14">
        <f>IFERROR(100*_xlfn.IFNA(VLOOKUP($B31,KviZDarije3!$A$1:$N$1000, 8, 0), 0)/'TOP SCORES'!D$7,0)</f>
        <v>72.727272727272734</v>
      </c>
      <c r="G31" s="14">
        <f>IFERROR(100*_xlfn.IFNA(VLOOKUP($B31,KviZDarije4!$A$1:$N$1000, 8, 0), 0)/'TOP SCORES'!E$7,0)</f>
        <v>40</v>
      </c>
      <c r="H31" s="14">
        <f>IFERROR(100*_xlfn.IFNA(VLOOKUP($B31,KviZDarije5!$A$1:$N$1000, 8, 0), 0)/'TOP SCORES'!F$7,0)</f>
        <v>50</v>
      </c>
      <c r="I31" s="14">
        <f>IFERROR(100*_xlfn.IFNA(VLOOKUP($B31,KviZDarije6!$A$1:$N$1000, 8, 0), 0)/'TOP SCORES'!G$7,0)</f>
        <v>55.555555555555557</v>
      </c>
      <c r="J31" s="14">
        <f>IFERROR(100*_xlfn.IFNA(VLOOKUP($B31,KviZDarije7!$A$1:$N$999, 8, 0), 0)/'TOP SCORES'!H$7,0)</f>
        <v>60</v>
      </c>
      <c r="K31" s="14">
        <f>IFERROR(100*_xlfn.IFNA(VLOOKUP($B31,KviZDarije8!$A$1:$N$1000, 8, 0), 0)/'TOP SCORES'!I$7,0)</f>
        <v>44.444444444444443</v>
      </c>
      <c r="L31" s="14">
        <f>IFERROR(100*_xlfn.IFNA(VLOOKUP($B31,KviZDarije9!$A$1:$N$1000, 8, 0), 0)/'TOP SCORES'!J$7,0)</f>
        <v>63.636363636363633</v>
      </c>
      <c r="M31" s="14">
        <f>IFERROR(100*_xlfn.IFNA(VLOOKUP($B31,KviZDarije10!$A$1:$N$1000, 8, 0), 0)/'TOP SCORES'!K$7,0)</f>
        <v>44.444444444444443</v>
      </c>
      <c r="N31" s="14">
        <f>IFERROR(100*_xlfn.IFNA(VLOOKUP($B31,KviZDarije11!$A$1:$N$1000, 8, 0), 0)/'TOP SCORES'!L$7,0)</f>
        <v>0</v>
      </c>
    </row>
    <row r="32" spans="1:14">
      <c r="A32" s="17">
        <f ca="1">RANK(C32,C$2:C$997)</f>
        <v>31</v>
      </c>
      <c r="B32" s="12" t="s">
        <v>49</v>
      </c>
      <c r="C32" s="15" cm="1">
        <f t="array" aca="1" ref="C32" ca="1">SUM(LARGE(D32:N32,ROW(INDIRECT("1:8"))))</f>
        <v>465.05050505050508</v>
      </c>
      <c r="D32" s="14">
        <f>IFERROR(100*_xlfn.IFNA(VLOOKUP($B32,KviZDarije1!$A$1:$N$1000, 8, 0), 0)/'TOP SCORES'!B$7,0)</f>
        <v>40</v>
      </c>
      <c r="E32" s="14">
        <f>IFERROR(100*_xlfn.IFNA(VLOOKUP($B32,KviZDarije2!$A$1:$N$1000, 8, 0), 0)/'TOP SCORES'!C$7,0)</f>
        <v>60</v>
      </c>
      <c r="F32" s="14">
        <f>IFERROR(100*_xlfn.IFNA(VLOOKUP($B32,KviZDarije3!$A$1:$N$1000, 8, 0), 0)/'TOP SCORES'!D$7,0)</f>
        <v>54.545454545454547</v>
      </c>
      <c r="G32" s="14">
        <f>IFERROR(100*_xlfn.IFNA(VLOOKUP($B32,KviZDarije4!$A$1:$N$1000, 8, 0), 0)/'TOP SCORES'!E$7,0)</f>
        <v>50</v>
      </c>
      <c r="H32" s="14">
        <f>IFERROR(100*_xlfn.IFNA(VLOOKUP($B32,KviZDarije5!$A$1:$N$1000, 8, 0), 0)/'TOP SCORES'!F$7,0)</f>
        <v>50</v>
      </c>
      <c r="I32" s="14">
        <f>IFERROR(100*_xlfn.IFNA(VLOOKUP($B32,KviZDarije6!$A$1:$N$1000, 8, 0), 0)/'TOP SCORES'!G$7,0)</f>
        <v>66.666666666666671</v>
      </c>
      <c r="J32" s="14">
        <f>IFERROR(100*_xlfn.IFNA(VLOOKUP($B32,KviZDarije7!$A$1:$N$999, 8, 0), 0)/'TOP SCORES'!H$7,0)</f>
        <v>50</v>
      </c>
      <c r="K32" s="14">
        <f>IFERROR(100*_xlfn.IFNA(VLOOKUP($B32,KviZDarije8!$A$1:$N$1000, 8, 0), 0)/'TOP SCORES'!I$7,0)</f>
        <v>55.555555555555557</v>
      </c>
      <c r="L32" s="14">
        <f>IFERROR(100*_xlfn.IFNA(VLOOKUP($B32,KviZDarije9!$A$1:$N$1000, 8, 0), 0)/'TOP SCORES'!J$7,0)</f>
        <v>72.727272727272734</v>
      </c>
      <c r="M32" s="14">
        <f>IFERROR(100*_xlfn.IFNA(VLOOKUP($B32,KviZDarije10!$A$1:$N$1000, 8, 0), 0)/'TOP SCORES'!K$7,0)</f>
        <v>55.555555555555557</v>
      </c>
      <c r="N32" s="14">
        <f>IFERROR(100*_xlfn.IFNA(VLOOKUP($B32,KviZDarije11!$A$1:$N$1000, 8, 0), 0)/'TOP SCORES'!L$7,0)</f>
        <v>0</v>
      </c>
    </row>
    <row r="33" spans="1:14">
      <c r="A33" s="17">
        <f ca="1">RANK(C33,C$2:C$997)</f>
        <v>32</v>
      </c>
      <c r="B33" s="8" t="s">
        <v>51</v>
      </c>
      <c r="C33" s="15" cm="1">
        <f t="array" aca="1" ref="C33" ca="1">SUM(LARGE(D33:N33,ROW(INDIRECT("1:8"))))</f>
        <v>461.31313131313135</v>
      </c>
      <c r="D33" s="14">
        <f>IFERROR(100*_xlfn.IFNA(VLOOKUP($B33,KviZDarije1!$A$1:$N$1000, 8, 0), 0)/'TOP SCORES'!B$7,0)</f>
        <v>80</v>
      </c>
      <c r="E33" s="14">
        <f>IFERROR(100*_xlfn.IFNA(VLOOKUP($B33,KviZDarije2!$A$1:$N$1000, 8, 0), 0)/'TOP SCORES'!C$7,0)</f>
        <v>50</v>
      </c>
      <c r="F33" s="14">
        <f>IFERROR(100*_xlfn.IFNA(VLOOKUP($B33,KviZDarije3!$A$1:$N$1000, 8, 0), 0)/'TOP SCORES'!D$7,0)</f>
        <v>54.545454545454547</v>
      </c>
      <c r="G33" s="14">
        <f>IFERROR(100*_xlfn.IFNA(VLOOKUP($B33,KviZDarije4!$A$1:$N$1000, 8, 0), 0)/'TOP SCORES'!E$7,0)</f>
        <v>50</v>
      </c>
      <c r="H33" s="14">
        <f>IFERROR(100*_xlfn.IFNA(VLOOKUP($B33,KviZDarije5!$A$1:$N$1000, 8, 0), 0)/'TOP SCORES'!F$7,0)</f>
        <v>50</v>
      </c>
      <c r="I33" s="14">
        <f>IFERROR(100*_xlfn.IFNA(VLOOKUP($B33,KviZDarije6!$A$1:$N$1000, 8, 0), 0)/'TOP SCORES'!G$7,0)</f>
        <v>33.333333333333336</v>
      </c>
      <c r="J33" s="14">
        <f>IFERROR(100*_xlfn.IFNA(VLOOKUP($B33,KviZDarije7!$A$1:$N$999, 8, 0), 0)/'TOP SCORES'!H$7,0)</f>
        <v>40</v>
      </c>
      <c r="K33" s="14">
        <f>IFERROR(100*_xlfn.IFNA(VLOOKUP($B33,KviZDarije8!$A$1:$N$1000, 8, 0), 0)/'TOP SCORES'!I$7,0)</f>
        <v>66.666666666666671</v>
      </c>
      <c r="L33" s="14">
        <f>IFERROR(100*_xlfn.IFNA(VLOOKUP($B33,KviZDarije9!$A$1:$N$1000, 8, 0), 0)/'TOP SCORES'!J$7,0)</f>
        <v>54.545454545454547</v>
      </c>
      <c r="M33" s="14">
        <f>IFERROR(100*_xlfn.IFNA(VLOOKUP($B33,KviZDarije10!$A$1:$N$1000, 8, 0), 0)/'TOP SCORES'!K$7,0)</f>
        <v>55.555555555555557</v>
      </c>
      <c r="N33" s="14">
        <f>IFERROR(100*_xlfn.IFNA(VLOOKUP($B33,KviZDarije11!$A$1:$N$1000, 8, 0), 0)/'TOP SCORES'!L$7,0)</f>
        <v>0</v>
      </c>
    </row>
    <row r="34" spans="1:14">
      <c r="A34" s="17">
        <f ca="1">RANK(C34,C$2:C$997)</f>
        <v>33</v>
      </c>
      <c r="B34" s="12" t="s">
        <v>53</v>
      </c>
      <c r="C34" s="15" cm="1">
        <f t="array" aca="1" ref="C34" ca="1">SUM(LARGE(D34:N34,ROW(INDIRECT("1:8"))))</f>
        <v>460.20202020202015</v>
      </c>
      <c r="D34" s="14">
        <f>IFERROR(100*_xlfn.IFNA(VLOOKUP($B34,KviZDarije1!$A$1:$N$1000, 8, 0), 0)/'TOP SCORES'!B$7,0)</f>
        <v>50</v>
      </c>
      <c r="E34" s="14">
        <f>IFERROR(100*_xlfn.IFNA(VLOOKUP($B34,KviZDarije2!$A$1:$N$1000, 8, 0), 0)/'TOP SCORES'!C$7,0)</f>
        <v>60</v>
      </c>
      <c r="F34" s="14">
        <f>IFERROR(100*_xlfn.IFNA(VLOOKUP($B34,KviZDarije3!$A$1:$N$1000, 8, 0), 0)/'TOP SCORES'!D$7,0)</f>
        <v>45.454545454545453</v>
      </c>
      <c r="G34" s="14">
        <f>IFERROR(100*_xlfn.IFNA(VLOOKUP($B34,KviZDarije4!$A$1:$N$1000, 8, 0), 0)/'TOP SCORES'!E$7,0)</f>
        <v>70</v>
      </c>
      <c r="H34" s="14">
        <f>IFERROR(100*_xlfn.IFNA(VLOOKUP($B34,KviZDarije5!$A$1:$N$1000, 8, 0), 0)/'TOP SCORES'!F$7,0)</f>
        <v>60</v>
      </c>
      <c r="I34" s="14">
        <f>IFERROR(100*_xlfn.IFNA(VLOOKUP($B34,KviZDarije6!$A$1:$N$1000, 8, 0), 0)/'TOP SCORES'!G$7,0)</f>
        <v>55.555555555555557</v>
      </c>
      <c r="J34" s="14">
        <f>IFERROR(100*_xlfn.IFNA(VLOOKUP($B34,KviZDarije7!$A$1:$N$999, 8, 0), 0)/'TOP SCORES'!H$7,0)</f>
        <v>0</v>
      </c>
      <c r="K34" s="14">
        <f>IFERROR(100*_xlfn.IFNA(VLOOKUP($B34,KviZDarije8!$A$1:$N$1000, 8, 0), 0)/'TOP SCORES'!I$7,0)</f>
        <v>55.555555555555557</v>
      </c>
      <c r="L34" s="14">
        <f>IFERROR(100*_xlfn.IFNA(VLOOKUP($B34,KviZDarije9!$A$1:$N$1000, 8, 0), 0)/'TOP SCORES'!J$7,0)</f>
        <v>63.636363636363633</v>
      </c>
      <c r="M34" s="14">
        <f>IFERROR(100*_xlfn.IFNA(VLOOKUP($B34,KviZDarije10!$A$1:$N$1000, 8, 0), 0)/'TOP SCORES'!K$7,0)</f>
        <v>0</v>
      </c>
      <c r="N34" s="14">
        <f>IFERROR(100*_xlfn.IFNA(VLOOKUP($B34,KviZDarije11!$A$1:$N$1000, 8, 0), 0)/'TOP SCORES'!L$7,0)</f>
        <v>0</v>
      </c>
    </row>
    <row r="35" spans="1:14">
      <c r="A35" s="17">
        <f ca="1">RANK(C35,C$2:C$997)</f>
        <v>34</v>
      </c>
      <c r="B35" s="12" t="s">
        <v>78</v>
      </c>
      <c r="C35" s="15" cm="1">
        <f t="array" aca="1" ref="C35" ca="1">SUM(LARGE(D35:N35,ROW(INDIRECT("1:8"))))</f>
        <v>455.85858585858585</v>
      </c>
      <c r="D35" s="14">
        <f>IFERROR(100*_xlfn.IFNA(VLOOKUP($B35,KviZDarije1!$A$1:$N$1000, 8, 0), 0)/'TOP SCORES'!B$7,0)</f>
        <v>80</v>
      </c>
      <c r="E35" s="14">
        <f>IFERROR(100*_xlfn.IFNA(VLOOKUP($B35,KviZDarije2!$A$1:$N$1000, 8, 0), 0)/'TOP SCORES'!C$7,0)</f>
        <v>70</v>
      </c>
      <c r="F35" s="14">
        <f>IFERROR(100*_xlfn.IFNA(VLOOKUP($B35,KviZDarije3!$A$1:$N$1000, 8, 0), 0)/'TOP SCORES'!D$7,0)</f>
        <v>63.636363636363633</v>
      </c>
      <c r="G35" s="14">
        <f>IFERROR(100*_xlfn.IFNA(VLOOKUP($B35,KviZDarije4!$A$1:$N$1000, 8, 0), 0)/'TOP SCORES'!E$7,0)</f>
        <v>0</v>
      </c>
      <c r="H35" s="14">
        <f>IFERROR(100*_xlfn.IFNA(VLOOKUP($B35,KviZDarije5!$A$1:$N$1000, 8, 0), 0)/'TOP SCORES'!F$7,0)</f>
        <v>70</v>
      </c>
      <c r="I35" s="14">
        <f>IFERROR(100*_xlfn.IFNA(VLOOKUP($B35,KviZDarije6!$A$1:$N$1000, 8, 0), 0)/'TOP SCORES'!G$7,0)</f>
        <v>55.555555555555557</v>
      </c>
      <c r="J35" s="14">
        <f>IFERROR(100*_xlfn.IFNA(VLOOKUP($B35,KviZDarije7!$A$1:$N$999, 8, 0), 0)/'TOP SCORES'!H$7,0)</f>
        <v>50</v>
      </c>
      <c r="K35" s="14">
        <f>IFERROR(100*_xlfn.IFNA(VLOOKUP($B35,KviZDarije8!$A$1:$N$1000, 8, 0), 0)/'TOP SCORES'!I$7,0)</f>
        <v>66.666666666666671</v>
      </c>
      <c r="L35" s="14">
        <f>IFERROR(100*_xlfn.IFNA(VLOOKUP($B35,KviZDarije9!$A$1:$N$1000, 8, 0), 0)/'TOP SCORES'!J$7,0)</f>
        <v>0</v>
      </c>
      <c r="M35" s="14">
        <f>IFERROR(100*_xlfn.IFNA(VLOOKUP($B35,KviZDarije10!$A$1:$N$1000, 8, 0), 0)/'TOP SCORES'!K$7,0)</f>
        <v>0</v>
      </c>
      <c r="N35" s="14">
        <f>IFERROR(100*_xlfn.IFNA(VLOOKUP($B35,KviZDarije11!$A$1:$N$1000, 8, 0), 0)/'TOP SCORES'!L$7,0)</f>
        <v>0</v>
      </c>
    </row>
    <row r="36" spans="1:14">
      <c r="A36" s="17">
        <f ca="1">RANK(C36,C$2:C$997)</f>
        <v>35</v>
      </c>
      <c r="B36" s="8" t="s">
        <v>14</v>
      </c>
      <c r="C36" s="15" cm="1">
        <f t="array" aca="1" ref="C36" ca="1">SUM(LARGE(D36:N36,ROW(INDIRECT("1:8"))))</f>
        <v>450</v>
      </c>
      <c r="D36" s="14">
        <f>IFERROR(100*_xlfn.IFNA(VLOOKUP($B36,KviZDarije1!$A$1:$N$1000, 8, 0), 0)/'TOP SCORES'!B$7,0)</f>
        <v>60</v>
      </c>
      <c r="E36" s="14">
        <f>IFERROR(100*_xlfn.IFNA(VLOOKUP($B36,KviZDarije2!$A$1:$N$1000, 8, 0), 0)/'TOP SCORES'!C$7,0)</f>
        <v>80</v>
      </c>
      <c r="F36" s="14">
        <f>IFERROR(100*_xlfn.IFNA(VLOOKUP($B36,KviZDarije3!$A$1:$N$1000, 8, 0), 0)/'TOP SCORES'!D$7,0)</f>
        <v>36.363636363636367</v>
      </c>
      <c r="G36" s="14">
        <f>IFERROR(100*_xlfn.IFNA(VLOOKUP($B36,KviZDarije4!$A$1:$N$1000, 8, 0), 0)/'TOP SCORES'!E$7,0)</f>
        <v>30</v>
      </c>
      <c r="H36" s="14">
        <f>IFERROR(100*_xlfn.IFNA(VLOOKUP($B36,KviZDarije5!$A$1:$N$1000, 8, 0), 0)/'TOP SCORES'!F$7,0)</f>
        <v>60</v>
      </c>
      <c r="I36" s="14">
        <f>IFERROR(100*_xlfn.IFNA(VLOOKUP($B36,KviZDarije6!$A$1:$N$1000, 8, 0), 0)/'TOP SCORES'!G$7,0)</f>
        <v>55.555555555555557</v>
      </c>
      <c r="J36" s="14">
        <f>IFERROR(100*_xlfn.IFNA(VLOOKUP($B36,KviZDarije7!$A$1:$N$999, 8, 0), 0)/'TOP SCORES'!H$7,0)</f>
        <v>50</v>
      </c>
      <c r="K36" s="14">
        <f>IFERROR(100*_xlfn.IFNA(VLOOKUP($B36,KviZDarije8!$A$1:$N$1000, 8, 0), 0)/'TOP SCORES'!I$7,0)</f>
        <v>44.444444444444443</v>
      </c>
      <c r="L36" s="14">
        <f>IFERROR(100*_xlfn.IFNA(VLOOKUP($B36,KviZDarije9!$A$1:$N$1000, 8, 0), 0)/'TOP SCORES'!J$7,0)</f>
        <v>63.636363636363633</v>
      </c>
      <c r="M36" s="14">
        <f>IFERROR(100*_xlfn.IFNA(VLOOKUP($B36,KviZDarije10!$A$1:$N$1000, 8, 0), 0)/'TOP SCORES'!K$7,0)</f>
        <v>33.333333333333336</v>
      </c>
      <c r="N36" s="14">
        <f>IFERROR(100*_xlfn.IFNA(VLOOKUP($B36,KviZDarije11!$A$1:$N$1000, 8, 0), 0)/'TOP SCORES'!L$7,0)</f>
        <v>0</v>
      </c>
    </row>
    <row r="37" spans="1:14">
      <c r="A37" s="17">
        <f ca="1">RANK(C37,C$2:C$997)</f>
        <v>36</v>
      </c>
      <c r="B37" s="8" t="s">
        <v>136</v>
      </c>
      <c r="C37" s="15" cm="1">
        <f t="array" aca="1" ref="C37" ca="1">SUM(LARGE(D37:N37,ROW(INDIRECT("1:8"))))</f>
        <v>447.97979797979804</v>
      </c>
      <c r="D37" s="14">
        <f>IFERROR(100*_xlfn.IFNA(VLOOKUP($B37,KviZDarije1!$A$1:$N$1000, 8, 0), 0)/'TOP SCORES'!B$7,0)</f>
        <v>50</v>
      </c>
      <c r="E37" s="14">
        <f>IFERROR(100*_xlfn.IFNA(VLOOKUP($B37,KviZDarije2!$A$1:$N$1000, 8, 0), 0)/'TOP SCORES'!C$7,0)</f>
        <v>70</v>
      </c>
      <c r="F37" s="14">
        <f>IFERROR(100*_xlfn.IFNA(VLOOKUP($B37,KviZDarije3!$A$1:$N$1000, 8, 0), 0)/'TOP SCORES'!D$7,0)</f>
        <v>54.545454545454547</v>
      </c>
      <c r="G37" s="14">
        <f>IFERROR(100*_xlfn.IFNA(VLOOKUP($B37,KviZDarije4!$A$1:$N$1000, 8, 0), 0)/'TOP SCORES'!E$7,0)</f>
        <v>60</v>
      </c>
      <c r="H37" s="14">
        <f>IFERROR(100*_xlfn.IFNA(VLOOKUP($B37,KviZDarije5!$A$1:$N$1000, 8, 0), 0)/'TOP SCORES'!F$7,0)</f>
        <v>70</v>
      </c>
      <c r="I37" s="14">
        <f>IFERROR(100*_xlfn.IFNA(VLOOKUP($B37,KviZDarije6!$A$1:$N$1000, 8, 0), 0)/'TOP SCORES'!G$7,0)</f>
        <v>44.444444444444443</v>
      </c>
      <c r="J37" s="14">
        <f>IFERROR(100*_xlfn.IFNA(VLOOKUP($B37,KviZDarije7!$A$1:$N$999, 8, 0), 0)/'TOP SCORES'!H$7,0)</f>
        <v>40</v>
      </c>
      <c r="K37" s="14">
        <f>IFERROR(100*_xlfn.IFNA(VLOOKUP($B37,KviZDarije8!$A$1:$N$1000, 8, 0), 0)/'TOP SCORES'!I$7,0)</f>
        <v>44.444444444444443</v>
      </c>
      <c r="L37" s="14">
        <f>IFERROR(100*_xlfn.IFNA(VLOOKUP($B37,KviZDarije9!$A$1:$N$1000, 8, 0), 0)/'TOP SCORES'!J$7,0)</f>
        <v>54.545454545454547</v>
      </c>
      <c r="M37" s="14">
        <f>IFERROR(100*_xlfn.IFNA(VLOOKUP($B37,KviZDarije10!$A$1:$N$1000, 8, 0), 0)/'TOP SCORES'!K$7,0)</f>
        <v>22.222222222222221</v>
      </c>
      <c r="N37" s="14">
        <f>IFERROR(100*_xlfn.IFNA(VLOOKUP($B37,KviZDarije11!$A$1:$N$1000, 8, 0), 0)/'TOP SCORES'!L$7,0)</f>
        <v>0</v>
      </c>
    </row>
    <row r="38" spans="1:14">
      <c r="A38" s="17">
        <f ca="1">RANK(C38,C$2:C$997)</f>
        <v>37</v>
      </c>
      <c r="B38" s="8" t="s">
        <v>69</v>
      </c>
      <c r="C38" s="15" cm="1">
        <f t="array" aca="1" ref="C38" ca="1">SUM(LARGE(D38:N38,ROW(INDIRECT("1:8"))))</f>
        <v>446.46464646464642</v>
      </c>
      <c r="D38" s="14">
        <f>IFERROR(100*_xlfn.IFNA(VLOOKUP($B38,KviZDarije1!$A$1:$N$1000, 8, 0), 0)/'TOP SCORES'!B$7,0)</f>
        <v>60</v>
      </c>
      <c r="E38" s="14">
        <f>IFERROR(100*_xlfn.IFNA(VLOOKUP($B38,KviZDarije2!$A$1:$N$1000, 8, 0), 0)/'TOP SCORES'!C$7,0)</f>
        <v>70</v>
      </c>
      <c r="F38" s="14">
        <f>IFERROR(100*_xlfn.IFNA(VLOOKUP($B38,KviZDarije3!$A$1:$N$1000, 8, 0), 0)/'TOP SCORES'!D$7,0)</f>
        <v>45.454545454545453</v>
      </c>
      <c r="G38" s="14">
        <f>IFERROR(100*_xlfn.IFNA(VLOOKUP($B38,KviZDarije4!$A$1:$N$1000, 8, 0), 0)/'TOP SCORES'!E$7,0)</f>
        <v>30</v>
      </c>
      <c r="H38" s="14">
        <f>IFERROR(100*_xlfn.IFNA(VLOOKUP($B38,KviZDarije5!$A$1:$N$1000, 8, 0), 0)/'TOP SCORES'!F$7,0)</f>
        <v>70</v>
      </c>
      <c r="I38" s="14">
        <f>IFERROR(100*_xlfn.IFNA(VLOOKUP($B38,KviZDarije6!$A$1:$N$1000, 8, 0), 0)/'TOP SCORES'!G$7,0)</f>
        <v>33.333333333333336</v>
      </c>
      <c r="J38" s="14">
        <f>IFERROR(100*_xlfn.IFNA(VLOOKUP($B38,KviZDarije7!$A$1:$N$999, 8, 0), 0)/'TOP SCORES'!H$7,0)</f>
        <v>30</v>
      </c>
      <c r="K38" s="14">
        <f>IFERROR(100*_xlfn.IFNA(VLOOKUP($B38,KviZDarije8!$A$1:$N$1000, 8, 0), 0)/'TOP SCORES'!I$7,0)</f>
        <v>66.666666666666671</v>
      </c>
      <c r="L38" s="14">
        <f>IFERROR(100*_xlfn.IFNA(VLOOKUP($B38,KviZDarije9!$A$1:$N$1000, 8, 0), 0)/'TOP SCORES'!J$7,0)</f>
        <v>45.454545454545453</v>
      </c>
      <c r="M38" s="14">
        <f>IFERROR(100*_xlfn.IFNA(VLOOKUP($B38,KviZDarije10!$A$1:$N$1000, 8, 0), 0)/'TOP SCORES'!K$7,0)</f>
        <v>55.555555555555557</v>
      </c>
      <c r="N38" s="14">
        <f>IFERROR(100*_xlfn.IFNA(VLOOKUP($B38,KviZDarije11!$A$1:$N$1000, 8, 0), 0)/'TOP SCORES'!L$7,0)</f>
        <v>0</v>
      </c>
    </row>
    <row r="39" spans="1:14">
      <c r="A39" s="17">
        <f ca="1">RANK(C39,C$2:C$997)</f>
        <v>38</v>
      </c>
      <c r="B39" s="8" t="s">
        <v>100</v>
      </c>
      <c r="C39" s="15" cm="1">
        <f t="array" aca="1" ref="C39" ca="1">SUM(LARGE(D39:N39,ROW(INDIRECT("1:8"))))</f>
        <v>446.16161616161622</v>
      </c>
      <c r="D39" s="14">
        <f>IFERROR(100*_xlfn.IFNA(VLOOKUP($B39,KviZDarije1!$A$1:$N$1000, 8, 0), 0)/'TOP SCORES'!B$7,0)</f>
        <v>70</v>
      </c>
      <c r="E39" s="14">
        <f>IFERROR(100*_xlfn.IFNA(VLOOKUP($B39,KviZDarije2!$A$1:$N$1000, 8, 0), 0)/'TOP SCORES'!C$7,0)</f>
        <v>40</v>
      </c>
      <c r="F39" s="14">
        <f>IFERROR(100*_xlfn.IFNA(VLOOKUP($B39,KviZDarije3!$A$1:$N$1000, 8, 0), 0)/'TOP SCORES'!D$7,0)</f>
        <v>54.545454545454547</v>
      </c>
      <c r="G39" s="14">
        <f>IFERROR(100*_xlfn.IFNA(VLOOKUP($B39,KviZDarije4!$A$1:$N$1000, 8, 0), 0)/'TOP SCORES'!E$7,0)</f>
        <v>50</v>
      </c>
      <c r="H39" s="14">
        <f>IFERROR(100*_xlfn.IFNA(VLOOKUP($B39,KviZDarije5!$A$1:$N$1000, 8, 0), 0)/'TOP SCORES'!F$7,0)</f>
        <v>70</v>
      </c>
      <c r="I39" s="14">
        <f>IFERROR(100*_xlfn.IFNA(VLOOKUP($B39,KviZDarije6!$A$1:$N$1000, 8, 0), 0)/'TOP SCORES'!G$7,0)</f>
        <v>44.444444444444443</v>
      </c>
      <c r="J39" s="14">
        <f>IFERROR(100*_xlfn.IFNA(VLOOKUP($B39,KviZDarije7!$A$1:$N$999, 8, 0), 0)/'TOP SCORES'!H$7,0)</f>
        <v>30</v>
      </c>
      <c r="K39" s="14">
        <f>IFERROR(100*_xlfn.IFNA(VLOOKUP($B39,KviZDarije8!$A$1:$N$1000, 8, 0), 0)/'TOP SCORES'!I$7,0)</f>
        <v>33.333333333333336</v>
      </c>
      <c r="L39" s="14">
        <f>IFERROR(100*_xlfn.IFNA(VLOOKUP($B39,KviZDarije9!$A$1:$N$1000, 8, 0), 0)/'TOP SCORES'!J$7,0)</f>
        <v>72.727272727272734</v>
      </c>
      <c r="M39" s="14">
        <f>IFERROR(100*_xlfn.IFNA(VLOOKUP($B39,KviZDarije10!$A$1:$N$1000, 8, 0), 0)/'TOP SCORES'!K$7,0)</f>
        <v>44.444444444444443</v>
      </c>
      <c r="N39" s="14">
        <f>IFERROR(100*_xlfn.IFNA(VLOOKUP($B39,KviZDarije11!$A$1:$N$1000, 8, 0), 0)/'TOP SCORES'!L$7,0)</f>
        <v>0</v>
      </c>
    </row>
    <row r="40" spans="1:14">
      <c r="A40" s="17">
        <f ca="1">RANK(C40,C$2:C$997)</f>
        <v>39</v>
      </c>
      <c r="B40" s="8" t="s">
        <v>85</v>
      </c>
      <c r="C40" s="15" cm="1">
        <f t="array" aca="1" ref="C40" ca="1">SUM(LARGE(D40:N40,ROW(INDIRECT("1:8"))))</f>
        <v>445.75757575757575</v>
      </c>
      <c r="D40" s="14">
        <f>IFERROR(100*_xlfn.IFNA(VLOOKUP($B40,KviZDarije1!$A$1:$N$1000, 8, 0), 0)/'TOP SCORES'!B$7,0)</f>
        <v>70</v>
      </c>
      <c r="E40" s="14">
        <f>IFERROR(100*_xlfn.IFNA(VLOOKUP($B40,KviZDarije2!$A$1:$N$1000, 8, 0), 0)/'TOP SCORES'!C$7,0)</f>
        <v>50</v>
      </c>
      <c r="F40" s="14">
        <f>IFERROR(100*_xlfn.IFNA(VLOOKUP($B40,KviZDarije3!$A$1:$N$1000, 8, 0), 0)/'TOP SCORES'!D$7,0)</f>
        <v>45.454545454545453</v>
      </c>
      <c r="G40" s="14">
        <f>IFERROR(100*_xlfn.IFNA(VLOOKUP($B40,KviZDarije4!$A$1:$N$1000, 8, 0), 0)/'TOP SCORES'!E$7,0)</f>
        <v>50</v>
      </c>
      <c r="H40" s="14">
        <f>IFERROR(100*_xlfn.IFNA(VLOOKUP($B40,KviZDarije5!$A$1:$N$1000, 8, 0), 0)/'TOP SCORES'!F$7,0)</f>
        <v>0</v>
      </c>
      <c r="I40" s="14">
        <f>IFERROR(100*_xlfn.IFNA(VLOOKUP($B40,KviZDarije6!$A$1:$N$1000, 8, 0), 0)/'TOP SCORES'!G$7,0)</f>
        <v>44.444444444444443</v>
      </c>
      <c r="J40" s="14">
        <f>IFERROR(100*_xlfn.IFNA(VLOOKUP($B40,KviZDarije7!$A$1:$N$999, 8, 0), 0)/'TOP SCORES'!H$7,0)</f>
        <v>40</v>
      </c>
      <c r="K40" s="14">
        <f>IFERROR(100*_xlfn.IFNA(VLOOKUP($B40,KviZDarije8!$A$1:$N$1000, 8, 0), 0)/'TOP SCORES'!I$7,0)</f>
        <v>55.555555555555557</v>
      </c>
      <c r="L40" s="14">
        <f>IFERROR(100*_xlfn.IFNA(VLOOKUP($B40,KviZDarije9!$A$1:$N$1000, 8, 0), 0)/'TOP SCORES'!J$7,0)</f>
        <v>63.636363636363633</v>
      </c>
      <c r="M40" s="14">
        <f>IFERROR(100*_xlfn.IFNA(VLOOKUP($B40,KviZDarije10!$A$1:$N$1000, 8, 0), 0)/'TOP SCORES'!K$7,0)</f>
        <v>66.666666666666671</v>
      </c>
      <c r="N40" s="14">
        <f>IFERROR(100*_xlfn.IFNA(VLOOKUP($B40,KviZDarije11!$A$1:$N$1000, 8, 0), 0)/'TOP SCORES'!L$7,0)</f>
        <v>0</v>
      </c>
    </row>
    <row r="41" spans="1:14">
      <c r="A41" s="17">
        <f ca="1">RANK(C41,C$2:C$997)</f>
        <v>40</v>
      </c>
      <c r="B41" s="8" t="s">
        <v>71</v>
      </c>
      <c r="C41" s="15" cm="1">
        <f t="array" aca="1" ref="C41" ca="1">SUM(LARGE(D41:N41,ROW(INDIRECT("1:8"))))</f>
        <v>443.33333333333331</v>
      </c>
      <c r="D41" s="14">
        <f>IFERROR(100*_xlfn.IFNA(VLOOKUP($B41,KviZDarije1!$A$1:$N$1000, 8, 0), 0)/'TOP SCORES'!B$7,0)</f>
        <v>50</v>
      </c>
      <c r="E41" s="14">
        <f>IFERROR(100*_xlfn.IFNA(VLOOKUP($B41,KviZDarije2!$A$1:$N$1000, 8, 0), 0)/'TOP SCORES'!C$7,0)</f>
        <v>20</v>
      </c>
      <c r="F41" s="14">
        <f>IFERROR(100*_xlfn.IFNA(VLOOKUP($B41,KviZDarije3!$A$1:$N$1000, 8, 0), 0)/'TOP SCORES'!D$7,0)</f>
        <v>45.454545454545453</v>
      </c>
      <c r="G41" s="14">
        <f>IFERROR(100*_xlfn.IFNA(VLOOKUP($B41,KviZDarije4!$A$1:$N$1000, 8, 0), 0)/'TOP SCORES'!E$7,0)</f>
        <v>60</v>
      </c>
      <c r="H41" s="14">
        <f>IFERROR(100*_xlfn.IFNA(VLOOKUP($B41,KviZDarije5!$A$1:$N$1000, 8, 0), 0)/'TOP SCORES'!F$7,0)</f>
        <v>40</v>
      </c>
      <c r="I41" s="14">
        <f>IFERROR(100*_xlfn.IFNA(VLOOKUP($B41,KviZDarije6!$A$1:$N$1000, 8, 0), 0)/'TOP SCORES'!G$7,0)</f>
        <v>33.333333333333336</v>
      </c>
      <c r="J41" s="14">
        <f>IFERROR(100*_xlfn.IFNA(VLOOKUP($B41,KviZDarije7!$A$1:$N$999, 8, 0), 0)/'TOP SCORES'!H$7,0)</f>
        <v>60</v>
      </c>
      <c r="K41" s="14">
        <f>IFERROR(100*_xlfn.IFNA(VLOOKUP($B41,KviZDarije8!$A$1:$N$1000, 8, 0), 0)/'TOP SCORES'!I$7,0)</f>
        <v>66.666666666666671</v>
      </c>
      <c r="L41" s="14">
        <f>IFERROR(100*_xlfn.IFNA(VLOOKUP($B41,KviZDarije9!$A$1:$N$1000, 8, 0), 0)/'TOP SCORES'!J$7,0)</f>
        <v>54.545454545454547</v>
      </c>
      <c r="M41" s="14">
        <f>IFERROR(100*_xlfn.IFNA(VLOOKUP($B41,KviZDarije10!$A$1:$N$1000, 8, 0), 0)/'TOP SCORES'!K$7,0)</f>
        <v>66.666666666666671</v>
      </c>
      <c r="N41" s="14">
        <f>IFERROR(100*_xlfn.IFNA(VLOOKUP($B41,KviZDarije11!$A$1:$N$1000, 8, 0), 0)/'TOP SCORES'!L$7,0)</f>
        <v>0</v>
      </c>
    </row>
    <row r="42" spans="1:14">
      <c r="A42" s="17">
        <f ca="1">RANK(C42,C$2:C$997)</f>
        <v>41</v>
      </c>
      <c r="B42" s="12" t="s">
        <v>185</v>
      </c>
      <c r="C42" s="15" cm="1">
        <f t="array" aca="1" ref="C42" ca="1">SUM(LARGE(D42:N42,ROW(INDIRECT("1:8"))))</f>
        <v>442.12121212121212</v>
      </c>
      <c r="D42" s="14">
        <f>IFERROR(100*_xlfn.IFNA(VLOOKUP($B42,KviZDarije1!$A$1:$N$1000, 8, 0), 0)/'TOP SCORES'!B$7,0)</f>
        <v>70</v>
      </c>
      <c r="E42" s="14">
        <f>IFERROR(100*_xlfn.IFNA(VLOOKUP($B42,KviZDarije2!$A$1:$N$1000, 8, 0), 0)/'TOP SCORES'!C$7,0)</f>
        <v>50</v>
      </c>
      <c r="F42" s="14">
        <f>IFERROR(100*_xlfn.IFNA(VLOOKUP($B42,KviZDarije3!$A$1:$N$1000, 8, 0), 0)/'TOP SCORES'!D$7,0)</f>
        <v>45.454545454545453</v>
      </c>
      <c r="G42" s="14">
        <f>IFERROR(100*_xlfn.IFNA(VLOOKUP($B42,KviZDarije4!$A$1:$N$1000, 8, 0), 0)/'TOP SCORES'!E$7,0)</f>
        <v>60</v>
      </c>
      <c r="H42" s="14">
        <f>IFERROR(100*_xlfn.IFNA(VLOOKUP($B42,KviZDarije5!$A$1:$N$1000, 8, 0), 0)/'TOP SCORES'!F$7,0)</f>
        <v>50</v>
      </c>
      <c r="I42" s="14">
        <f>IFERROR(100*_xlfn.IFNA(VLOOKUP($B42,KviZDarije6!$A$1:$N$1000, 8, 0), 0)/'TOP SCORES'!G$7,0)</f>
        <v>66.666666666666671</v>
      </c>
      <c r="J42" s="14">
        <f>IFERROR(100*_xlfn.IFNA(VLOOKUP($B42,KviZDarije7!$A$1:$N$999, 8, 0), 0)/'TOP SCORES'!H$7,0)</f>
        <v>0</v>
      </c>
      <c r="K42" s="14">
        <f>IFERROR(100*_xlfn.IFNA(VLOOKUP($B42,KviZDarije8!$A$1:$N$1000, 8, 0), 0)/'TOP SCORES'!I$7,0)</f>
        <v>55.555555555555557</v>
      </c>
      <c r="L42" s="14">
        <f>IFERROR(100*_xlfn.IFNA(VLOOKUP($B42,KviZDarije9!$A$1:$N$1000, 8, 0), 0)/'TOP SCORES'!J$7,0)</f>
        <v>0</v>
      </c>
      <c r="M42" s="14">
        <f>IFERROR(100*_xlfn.IFNA(VLOOKUP($B42,KviZDarije10!$A$1:$N$1000, 8, 0), 0)/'TOP SCORES'!K$7,0)</f>
        <v>44.444444444444443</v>
      </c>
      <c r="N42" s="14">
        <f>IFERROR(100*_xlfn.IFNA(VLOOKUP($B42,KviZDarije11!$A$1:$N$1000, 8, 0), 0)/'TOP SCORES'!L$7,0)</f>
        <v>0</v>
      </c>
    </row>
    <row r="43" spans="1:14">
      <c r="A43" s="17">
        <f ca="1">RANK(C43,C$2:C$997)</f>
        <v>42</v>
      </c>
      <c r="B43" s="12" t="s">
        <v>189</v>
      </c>
      <c r="C43" s="15" cm="1">
        <f t="array" aca="1" ref="C43" ca="1">SUM(LARGE(D43:N43,ROW(INDIRECT("1:8"))))</f>
        <v>440.20202020202021</v>
      </c>
      <c r="D43" s="14">
        <f>IFERROR(100*_xlfn.IFNA(VLOOKUP($B43,KviZDarije1!$A$1:$N$1000, 8, 0), 0)/'TOP SCORES'!B$7,0)</f>
        <v>40</v>
      </c>
      <c r="E43" s="14">
        <f>IFERROR(100*_xlfn.IFNA(VLOOKUP($B43,KviZDarije2!$A$1:$N$1000, 8, 0), 0)/'TOP SCORES'!C$7,0)</f>
        <v>60</v>
      </c>
      <c r="F43" s="14">
        <f>IFERROR(100*_xlfn.IFNA(VLOOKUP($B43,KviZDarije3!$A$1:$N$1000, 8, 0), 0)/'TOP SCORES'!D$7,0)</f>
        <v>45.454545454545453</v>
      </c>
      <c r="G43" s="14">
        <f>IFERROR(100*_xlfn.IFNA(VLOOKUP($B43,KviZDarije4!$A$1:$N$1000, 8, 0), 0)/'TOP SCORES'!E$7,0)</f>
        <v>40</v>
      </c>
      <c r="H43" s="14">
        <f>IFERROR(100*_xlfn.IFNA(VLOOKUP($B43,KviZDarije5!$A$1:$N$1000, 8, 0), 0)/'TOP SCORES'!F$7,0)</f>
        <v>60</v>
      </c>
      <c r="I43" s="14">
        <f>IFERROR(100*_xlfn.IFNA(VLOOKUP($B43,KviZDarije6!$A$1:$N$1000, 8, 0), 0)/'TOP SCORES'!G$7,0)</f>
        <v>22.222222222222221</v>
      </c>
      <c r="J43" s="14">
        <f>IFERROR(100*_xlfn.IFNA(VLOOKUP($B43,KviZDarije7!$A$1:$N$999, 8, 0), 0)/'TOP SCORES'!H$7,0)</f>
        <v>60</v>
      </c>
      <c r="K43" s="14">
        <f>IFERROR(100*_xlfn.IFNA(VLOOKUP($B43,KviZDarije8!$A$1:$N$1000, 8, 0), 0)/'TOP SCORES'!I$7,0)</f>
        <v>44.444444444444443</v>
      </c>
      <c r="L43" s="14">
        <f>IFERROR(100*_xlfn.IFNA(VLOOKUP($B43,KviZDarije9!$A$1:$N$1000, 8, 0), 0)/'TOP SCORES'!J$7,0)</f>
        <v>63.636363636363633</v>
      </c>
      <c r="M43" s="14">
        <f>IFERROR(100*_xlfn.IFNA(VLOOKUP($B43,KviZDarije10!$A$1:$N$1000, 8, 0), 0)/'TOP SCORES'!K$7,0)</f>
        <v>66.666666666666671</v>
      </c>
      <c r="N43" s="14">
        <f>IFERROR(100*_xlfn.IFNA(VLOOKUP($B43,KviZDarije11!$A$1:$N$1000, 8, 0), 0)/'TOP SCORES'!L$7,0)</f>
        <v>0</v>
      </c>
    </row>
    <row r="44" spans="1:14">
      <c r="A44" s="17">
        <f ca="1">RANK(C44,C$2:C$997)</f>
        <v>43</v>
      </c>
      <c r="B44" s="12" t="s">
        <v>245</v>
      </c>
      <c r="C44" s="15" cm="1">
        <f t="array" aca="1" ref="C44" ca="1">SUM(LARGE(D44:N44,ROW(INDIRECT("1:8"))))</f>
        <v>438.18181818181819</v>
      </c>
      <c r="D44" s="14">
        <f>IFERROR(100*_xlfn.IFNA(VLOOKUP($B44,KviZDarije1!$A$1:$N$1000, 8, 0), 0)/'TOP SCORES'!B$7,0)</f>
        <v>0</v>
      </c>
      <c r="E44" s="14">
        <f>IFERROR(100*_xlfn.IFNA(VLOOKUP($B44,KviZDarije2!$A$1:$N$1000, 8, 0), 0)/'TOP SCORES'!C$7,0)</f>
        <v>40</v>
      </c>
      <c r="F44" s="14">
        <f>IFERROR(100*_xlfn.IFNA(VLOOKUP($B44,KviZDarije3!$A$1:$N$1000, 8, 0), 0)/'TOP SCORES'!D$7,0)</f>
        <v>63.636363636363633</v>
      </c>
      <c r="G44" s="14">
        <f>IFERROR(100*_xlfn.IFNA(VLOOKUP($B44,KviZDarije4!$A$1:$N$1000, 8, 0), 0)/'TOP SCORES'!E$7,0)</f>
        <v>50</v>
      </c>
      <c r="H44" s="14">
        <f>IFERROR(100*_xlfn.IFNA(VLOOKUP($B44,KviZDarije5!$A$1:$N$1000, 8, 0), 0)/'TOP SCORES'!F$7,0)</f>
        <v>70</v>
      </c>
      <c r="I44" s="14">
        <f>IFERROR(100*_xlfn.IFNA(VLOOKUP($B44,KviZDarije6!$A$1:$N$1000, 8, 0), 0)/'TOP SCORES'!G$7,0)</f>
        <v>33.333333333333336</v>
      </c>
      <c r="J44" s="14">
        <f>IFERROR(100*_xlfn.IFNA(VLOOKUP($B44,KviZDarije7!$A$1:$N$999, 8, 0), 0)/'TOP SCORES'!H$7,0)</f>
        <v>60</v>
      </c>
      <c r="K44" s="14">
        <f>IFERROR(100*_xlfn.IFNA(VLOOKUP($B44,KviZDarije8!$A$1:$N$1000, 8, 0), 0)/'TOP SCORES'!I$7,0)</f>
        <v>44.444444444444443</v>
      </c>
      <c r="L44" s="14">
        <f>IFERROR(100*_xlfn.IFNA(VLOOKUP($B44,KviZDarije9!$A$1:$N$1000, 8, 0), 0)/'TOP SCORES'!J$7,0)</f>
        <v>54.545454545454547</v>
      </c>
      <c r="M44" s="14">
        <f>IFERROR(100*_xlfn.IFNA(VLOOKUP($B44,KviZDarije10!$A$1:$N$1000, 8, 0), 0)/'TOP SCORES'!K$7,0)</f>
        <v>55.555555555555557</v>
      </c>
      <c r="N44" s="14">
        <f>IFERROR(100*_xlfn.IFNA(VLOOKUP($B44,KviZDarije11!$A$1:$N$1000, 8, 0), 0)/'TOP SCORES'!L$7,0)</f>
        <v>0</v>
      </c>
    </row>
    <row r="45" spans="1:14">
      <c r="A45" s="17">
        <f ca="1">RANK(C45,C$2:C$997)</f>
        <v>44</v>
      </c>
      <c r="B45" s="8" t="s">
        <v>190</v>
      </c>
      <c r="C45" s="15" cm="1">
        <f t="array" aca="1" ref="C45" ca="1">SUM(LARGE(D45:N45,ROW(INDIRECT("1:8"))))</f>
        <v>435.35353535353534</v>
      </c>
      <c r="D45" s="14">
        <f>IFERROR(100*_xlfn.IFNA(VLOOKUP($B45,KviZDarije1!$A$1:$N$1000, 8, 0), 0)/'TOP SCORES'!B$7,0)</f>
        <v>30</v>
      </c>
      <c r="E45" s="14">
        <f>IFERROR(100*_xlfn.IFNA(VLOOKUP($B45,KviZDarije2!$A$1:$N$1000, 8, 0), 0)/'TOP SCORES'!C$7,0)</f>
        <v>60</v>
      </c>
      <c r="F45" s="14">
        <f>IFERROR(100*_xlfn.IFNA(VLOOKUP($B45,KviZDarije3!$A$1:$N$1000, 8, 0), 0)/'TOP SCORES'!D$7,0)</f>
        <v>45.454545454545453</v>
      </c>
      <c r="G45" s="14">
        <f>IFERROR(100*_xlfn.IFNA(VLOOKUP($B45,KviZDarije4!$A$1:$N$1000, 8, 0), 0)/'TOP SCORES'!E$7,0)</f>
        <v>60</v>
      </c>
      <c r="H45" s="14">
        <f>IFERROR(100*_xlfn.IFNA(VLOOKUP($B45,KviZDarije5!$A$1:$N$1000, 8, 0), 0)/'TOP SCORES'!F$7,0)</f>
        <v>80</v>
      </c>
      <c r="I45" s="14">
        <f>IFERROR(100*_xlfn.IFNA(VLOOKUP($B45,KviZDarije6!$A$1:$N$1000, 8, 0), 0)/'TOP SCORES'!G$7,0)</f>
        <v>44.444444444444443</v>
      </c>
      <c r="J45" s="14">
        <f>IFERROR(100*_xlfn.IFNA(VLOOKUP($B45,KviZDarije7!$A$1:$N$999, 8, 0), 0)/'TOP SCORES'!H$7,0)</f>
        <v>30</v>
      </c>
      <c r="K45" s="14">
        <f>IFERROR(100*_xlfn.IFNA(VLOOKUP($B45,KviZDarije8!$A$1:$N$1000, 8, 0), 0)/'TOP SCORES'!I$7,0)</f>
        <v>33.333333333333336</v>
      </c>
      <c r="L45" s="14">
        <f>IFERROR(100*_xlfn.IFNA(VLOOKUP($B45,KviZDarije9!$A$1:$N$1000, 8, 0), 0)/'TOP SCORES'!J$7,0)</f>
        <v>45.454545454545453</v>
      </c>
      <c r="M45" s="14">
        <f>IFERROR(100*_xlfn.IFNA(VLOOKUP($B45,KviZDarije10!$A$1:$N$1000, 8, 0), 0)/'TOP SCORES'!K$7,0)</f>
        <v>66.666666666666671</v>
      </c>
      <c r="N45" s="14">
        <f>IFERROR(100*_xlfn.IFNA(VLOOKUP($B45,KviZDarije11!$A$1:$N$1000, 8, 0), 0)/'TOP SCORES'!L$7,0)</f>
        <v>0</v>
      </c>
    </row>
    <row r="46" spans="1:14">
      <c r="A46" s="17">
        <f ca="1">RANK(C46,C$2:C$997)</f>
        <v>45</v>
      </c>
      <c r="B46" s="12" t="s">
        <v>48</v>
      </c>
      <c r="C46" s="15" cm="1">
        <f t="array" aca="1" ref="C46" ca="1">SUM(LARGE(D46:N46,ROW(INDIRECT("1:8"))))</f>
        <v>429.29292929292933</v>
      </c>
      <c r="D46" s="14">
        <f>IFERROR(100*_xlfn.IFNA(VLOOKUP($B46,KviZDarije1!$A$1:$N$1000, 8, 0), 0)/'TOP SCORES'!B$7,0)</f>
        <v>40</v>
      </c>
      <c r="E46" s="14">
        <f>IFERROR(100*_xlfn.IFNA(VLOOKUP($B46,KviZDarije2!$A$1:$N$1000, 8, 0), 0)/'TOP SCORES'!C$7,0)</f>
        <v>40</v>
      </c>
      <c r="F46" s="14">
        <f>IFERROR(100*_xlfn.IFNA(VLOOKUP($B46,KviZDarije3!$A$1:$N$1000, 8, 0), 0)/'TOP SCORES'!D$7,0)</f>
        <v>54.545454545454547</v>
      </c>
      <c r="G46" s="14">
        <f>IFERROR(100*_xlfn.IFNA(VLOOKUP($B46,KviZDarije4!$A$1:$N$1000, 8, 0), 0)/'TOP SCORES'!E$7,0)</f>
        <v>60</v>
      </c>
      <c r="H46" s="14">
        <f>IFERROR(100*_xlfn.IFNA(VLOOKUP($B46,KviZDarije5!$A$1:$N$1000, 8, 0), 0)/'TOP SCORES'!F$7,0)</f>
        <v>60</v>
      </c>
      <c r="I46" s="14">
        <f>IFERROR(100*_xlfn.IFNA(VLOOKUP($B46,KviZDarije6!$A$1:$N$1000, 8, 0), 0)/'TOP SCORES'!G$7,0)</f>
        <v>66.666666666666671</v>
      </c>
      <c r="J46" s="14">
        <f>IFERROR(100*_xlfn.IFNA(VLOOKUP($B46,KviZDarije7!$A$1:$N$999, 8, 0), 0)/'TOP SCORES'!H$7,0)</f>
        <v>30</v>
      </c>
      <c r="K46" s="14">
        <f>IFERROR(100*_xlfn.IFNA(VLOOKUP($B46,KviZDarije8!$A$1:$N$1000, 8, 0), 0)/'TOP SCORES'!I$7,0)</f>
        <v>44.444444444444443</v>
      </c>
      <c r="L46" s="14">
        <f>IFERROR(100*_xlfn.IFNA(VLOOKUP($B46,KviZDarije9!$A$1:$N$1000, 8, 0), 0)/'TOP SCORES'!J$7,0)</f>
        <v>63.636363636363633</v>
      </c>
      <c r="M46" s="14">
        <f>IFERROR(100*_xlfn.IFNA(VLOOKUP($B46,KviZDarije10!$A$1:$N$1000, 8, 0), 0)/'TOP SCORES'!K$7,0)</f>
        <v>33.333333333333336</v>
      </c>
      <c r="N46" s="14">
        <f>IFERROR(100*_xlfn.IFNA(VLOOKUP($B46,KviZDarije11!$A$1:$N$1000, 8, 0), 0)/'TOP SCORES'!L$7,0)</f>
        <v>0</v>
      </c>
    </row>
    <row r="47" spans="1:14">
      <c r="A47" s="17">
        <f ca="1">RANK(C47,C$2:C$997)</f>
        <v>46</v>
      </c>
      <c r="B47" s="12" t="s">
        <v>41</v>
      </c>
      <c r="C47" s="15" cm="1">
        <f t="array" aca="1" ref="C47" ca="1">SUM(LARGE(D47:N47,ROW(INDIRECT("1:8"))))</f>
        <v>427.27272727272725</v>
      </c>
      <c r="D47" s="14">
        <f>IFERROR(100*_xlfn.IFNA(VLOOKUP($B47,KviZDarije1!$A$1:$N$1000, 8, 0), 0)/'TOP SCORES'!B$7,0)</f>
        <v>0</v>
      </c>
      <c r="E47" s="14">
        <f>IFERROR(100*_xlfn.IFNA(VLOOKUP($B47,KviZDarije2!$A$1:$N$1000, 8, 0), 0)/'TOP SCORES'!C$7,0)</f>
        <v>40</v>
      </c>
      <c r="F47" s="14">
        <f>IFERROR(100*_xlfn.IFNA(VLOOKUP($B47,KviZDarije3!$A$1:$N$1000, 8, 0), 0)/'TOP SCORES'!D$7,0)</f>
        <v>81.818181818181813</v>
      </c>
      <c r="G47" s="14">
        <f>IFERROR(100*_xlfn.IFNA(VLOOKUP($B47,KviZDarije4!$A$1:$N$1000, 8, 0), 0)/'TOP SCORES'!E$7,0)</f>
        <v>0</v>
      </c>
      <c r="H47" s="14">
        <f>IFERROR(100*_xlfn.IFNA(VLOOKUP($B47,KviZDarije5!$A$1:$N$1000, 8, 0), 0)/'TOP SCORES'!F$7,0)</f>
        <v>0</v>
      </c>
      <c r="I47" s="14">
        <f>IFERROR(100*_xlfn.IFNA(VLOOKUP($B47,KviZDarije6!$A$1:$N$1000, 8, 0), 0)/'TOP SCORES'!G$7,0)</f>
        <v>66.666666666666671</v>
      </c>
      <c r="J47" s="14">
        <f>IFERROR(100*_xlfn.IFNA(VLOOKUP($B47,KviZDarije7!$A$1:$N$999, 8, 0), 0)/'TOP SCORES'!H$7,0)</f>
        <v>60</v>
      </c>
      <c r="K47" s="14">
        <f>IFERROR(100*_xlfn.IFNA(VLOOKUP($B47,KviZDarije8!$A$1:$N$1000, 8, 0), 0)/'TOP SCORES'!I$7,0)</f>
        <v>77.777777777777771</v>
      </c>
      <c r="L47" s="14">
        <f>IFERROR(100*_xlfn.IFNA(VLOOKUP($B47,KviZDarije9!$A$1:$N$1000, 8, 0), 0)/'TOP SCORES'!J$7,0)</f>
        <v>45.454545454545453</v>
      </c>
      <c r="M47" s="14">
        <f>IFERROR(100*_xlfn.IFNA(VLOOKUP($B47,KviZDarije10!$A$1:$N$1000, 8, 0), 0)/'TOP SCORES'!K$7,0)</f>
        <v>55.555555555555557</v>
      </c>
      <c r="N47" s="14">
        <f>IFERROR(100*_xlfn.IFNA(VLOOKUP($B47,KviZDarije11!$A$1:$N$1000, 8, 0), 0)/'TOP SCORES'!L$7,0)</f>
        <v>0</v>
      </c>
    </row>
    <row r="48" spans="1:14">
      <c r="A48" s="17">
        <f ca="1">RANK(C48,C$2:C$997)</f>
        <v>47</v>
      </c>
      <c r="B48" s="12" t="s">
        <v>86</v>
      </c>
      <c r="C48" s="15" cm="1">
        <f t="array" aca="1" ref="C48" ca="1">SUM(LARGE(D48:N48,ROW(INDIRECT("1:8"))))</f>
        <v>426.66666666666669</v>
      </c>
      <c r="D48" s="14">
        <f>IFERROR(100*_xlfn.IFNA(VLOOKUP($B48,KviZDarije1!$A$1:$N$1000, 8, 0), 0)/'TOP SCORES'!B$7,0)</f>
        <v>50</v>
      </c>
      <c r="E48" s="14">
        <f>IFERROR(100*_xlfn.IFNA(VLOOKUP($B48,KviZDarije2!$A$1:$N$1000, 8, 0), 0)/'TOP SCORES'!C$7,0)</f>
        <v>50</v>
      </c>
      <c r="F48" s="14">
        <f>IFERROR(100*_xlfn.IFNA(VLOOKUP($B48,KviZDarije3!$A$1:$N$1000, 8, 0), 0)/'TOP SCORES'!D$7,0)</f>
        <v>54.545454545454547</v>
      </c>
      <c r="G48" s="14">
        <f>IFERROR(100*_xlfn.IFNA(VLOOKUP($B48,KviZDarije4!$A$1:$N$1000, 8, 0), 0)/'TOP SCORES'!E$7,0)</f>
        <v>60</v>
      </c>
      <c r="H48" s="14">
        <f>IFERROR(100*_xlfn.IFNA(VLOOKUP($B48,KviZDarije5!$A$1:$N$1000, 8, 0), 0)/'TOP SCORES'!F$7,0)</f>
        <v>60</v>
      </c>
      <c r="I48" s="14">
        <f>IFERROR(100*_xlfn.IFNA(VLOOKUP($B48,KviZDarije6!$A$1:$N$1000, 8, 0), 0)/'TOP SCORES'!G$7,0)</f>
        <v>0</v>
      </c>
      <c r="J48" s="14">
        <f>IFERROR(100*_xlfn.IFNA(VLOOKUP($B48,KviZDarije7!$A$1:$N$999, 8, 0), 0)/'TOP SCORES'!H$7,0)</f>
        <v>40</v>
      </c>
      <c r="K48" s="14">
        <f>IFERROR(100*_xlfn.IFNA(VLOOKUP($B48,KviZDarije8!$A$1:$N$1000, 8, 0), 0)/'TOP SCORES'!I$7,0)</f>
        <v>33.333333333333336</v>
      </c>
      <c r="L48" s="14">
        <f>IFERROR(100*_xlfn.IFNA(VLOOKUP($B48,KviZDarije9!$A$1:$N$1000, 8, 0), 0)/'TOP SCORES'!J$7,0)</f>
        <v>45.454545454545453</v>
      </c>
      <c r="M48" s="14">
        <f>IFERROR(100*_xlfn.IFNA(VLOOKUP($B48,KviZDarije10!$A$1:$N$1000, 8, 0), 0)/'TOP SCORES'!K$7,0)</f>
        <v>66.666666666666671</v>
      </c>
      <c r="N48" s="14">
        <f>IFERROR(100*_xlfn.IFNA(VLOOKUP($B48,KviZDarije11!$A$1:$N$1000, 8, 0), 0)/'TOP SCORES'!L$7,0)</f>
        <v>0</v>
      </c>
    </row>
    <row r="49" spans="1:14">
      <c r="A49" s="17">
        <f ca="1">RANK(C49,C$2:C$997)</f>
        <v>47</v>
      </c>
      <c r="B49" s="12" t="s">
        <v>39</v>
      </c>
      <c r="C49" s="15" cm="1">
        <f t="array" aca="1" ref="C49" ca="1">SUM(LARGE(D49:N49,ROW(INDIRECT("1:8"))))</f>
        <v>426.66666666666669</v>
      </c>
      <c r="D49" s="14">
        <f>IFERROR(100*_xlfn.IFNA(VLOOKUP($B49,KviZDarije1!$A$1:$N$1000, 8, 0), 0)/'TOP SCORES'!B$7,0)</f>
        <v>50</v>
      </c>
      <c r="E49" s="14">
        <f>IFERROR(100*_xlfn.IFNA(VLOOKUP($B49,KviZDarije2!$A$1:$N$1000, 8, 0), 0)/'TOP SCORES'!C$7,0)</f>
        <v>70</v>
      </c>
      <c r="F49" s="14">
        <f>IFERROR(100*_xlfn.IFNA(VLOOKUP($B49,KviZDarije3!$A$1:$N$1000, 8, 0), 0)/'TOP SCORES'!D$7,0)</f>
        <v>54.545454545454547</v>
      </c>
      <c r="G49" s="14">
        <f>IFERROR(100*_xlfn.IFNA(VLOOKUP($B49,KviZDarije4!$A$1:$N$1000, 8, 0), 0)/'TOP SCORES'!E$7,0)</f>
        <v>0</v>
      </c>
      <c r="H49" s="14">
        <f>IFERROR(100*_xlfn.IFNA(VLOOKUP($B49,KviZDarije5!$A$1:$N$1000, 8, 0), 0)/'TOP SCORES'!F$7,0)</f>
        <v>0</v>
      </c>
      <c r="I49" s="14">
        <f>IFERROR(100*_xlfn.IFNA(VLOOKUP($B49,KviZDarije6!$A$1:$N$1000, 8, 0), 0)/'TOP SCORES'!G$7,0)</f>
        <v>55.555555555555557</v>
      </c>
      <c r="J49" s="14">
        <f>IFERROR(100*_xlfn.IFNA(VLOOKUP($B49,KviZDarije7!$A$1:$N$999, 8, 0), 0)/'TOP SCORES'!H$7,0)</f>
        <v>40</v>
      </c>
      <c r="K49" s="14">
        <f>IFERROR(100*_xlfn.IFNA(VLOOKUP($B49,KviZDarije8!$A$1:$N$1000, 8, 0), 0)/'TOP SCORES'!I$7,0)</f>
        <v>44.444444444444443</v>
      </c>
      <c r="L49" s="14">
        <f>IFERROR(100*_xlfn.IFNA(VLOOKUP($B49,KviZDarije9!$A$1:$N$1000, 8, 0), 0)/'TOP SCORES'!J$7,0)</f>
        <v>45.454545454545453</v>
      </c>
      <c r="M49" s="14">
        <f>IFERROR(100*_xlfn.IFNA(VLOOKUP($B49,KviZDarije10!$A$1:$N$1000, 8, 0), 0)/'TOP SCORES'!K$7,0)</f>
        <v>66.666666666666671</v>
      </c>
      <c r="N49" s="14">
        <f>IFERROR(100*_xlfn.IFNA(VLOOKUP($B49,KviZDarije11!$A$1:$N$1000, 8, 0), 0)/'TOP SCORES'!L$7,0)</f>
        <v>0</v>
      </c>
    </row>
    <row r="50" spans="1:14">
      <c r="A50" s="17">
        <f ca="1">RANK(C50,C$2:C$997)</f>
        <v>49</v>
      </c>
      <c r="B50" s="8" t="s">
        <v>99</v>
      </c>
      <c r="C50" s="15" cm="1">
        <f t="array" aca="1" ref="C50" ca="1">SUM(LARGE(D50:N50,ROW(INDIRECT("1:8"))))</f>
        <v>424.54545454545456</v>
      </c>
      <c r="D50" s="14">
        <f>IFERROR(100*_xlfn.IFNA(VLOOKUP($B50,KviZDarije1!$A$1:$N$1000, 8, 0), 0)/'TOP SCORES'!B$7,0)</f>
        <v>70</v>
      </c>
      <c r="E50" s="14">
        <f>IFERROR(100*_xlfn.IFNA(VLOOKUP($B50,KviZDarije2!$A$1:$N$1000, 8, 0), 0)/'TOP SCORES'!C$7,0)</f>
        <v>0</v>
      </c>
      <c r="F50" s="14">
        <f>IFERROR(100*_xlfn.IFNA(VLOOKUP($B50,KviZDarije3!$A$1:$N$1000, 8, 0), 0)/'TOP SCORES'!D$7,0)</f>
        <v>54.545454545454547</v>
      </c>
      <c r="G50" s="14">
        <f>IFERROR(100*_xlfn.IFNA(VLOOKUP($B50,KviZDarije4!$A$1:$N$1000, 8, 0), 0)/'TOP SCORES'!E$7,0)</f>
        <v>50</v>
      </c>
      <c r="H50" s="14">
        <f>IFERROR(100*_xlfn.IFNA(VLOOKUP($B50,KviZDarije5!$A$1:$N$1000, 8, 0), 0)/'TOP SCORES'!F$7,0)</f>
        <v>0</v>
      </c>
      <c r="I50" s="14">
        <f>IFERROR(100*_xlfn.IFNA(VLOOKUP($B50,KviZDarije6!$A$1:$N$1000, 8, 0), 0)/'TOP SCORES'!G$7,0)</f>
        <v>77.777777777777771</v>
      </c>
      <c r="J50" s="14">
        <f>IFERROR(100*_xlfn.IFNA(VLOOKUP($B50,KviZDarije7!$A$1:$N$999, 8, 0), 0)/'TOP SCORES'!H$7,0)</f>
        <v>50</v>
      </c>
      <c r="K50" s="14">
        <f>IFERROR(100*_xlfn.IFNA(VLOOKUP($B50,KviZDarije8!$A$1:$N$1000, 8, 0), 0)/'TOP SCORES'!I$7,0)</f>
        <v>66.666666666666671</v>
      </c>
      <c r="L50" s="14">
        <f>IFERROR(100*_xlfn.IFNA(VLOOKUP($B50,KviZDarije9!$A$1:$N$1000, 8, 0), 0)/'TOP SCORES'!J$7,0)</f>
        <v>0</v>
      </c>
      <c r="M50" s="14">
        <f>IFERROR(100*_xlfn.IFNA(VLOOKUP($B50,KviZDarije10!$A$1:$N$1000, 8, 0), 0)/'TOP SCORES'!K$7,0)</f>
        <v>55.555555555555557</v>
      </c>
      <c r="N50" s="14">
        <f>IFERROR(100*_xlfn.IFNA(VLOOKUP($B50,KviZDarije11!$A$1:$N$1000, 8, 0), 0)/'TOP SCORES'!L$7,0)</f>
        <v>0</v>
      </c>
    </row>
    <row r="51" spans="1:14">
      <c r="A51" s="17">
        <f ca="1">RANK(C51,C$2:C$997)</f>
        <v>50</v>
      </c>
      <c r="B51" s="35" t="s">
        <v>129</v>
      </c>
      <c r="C51" s="15" cm="1">
        <f t="array" aca="1" ref="C51" ca="1">SUM(LARGE(D51:N51,ROW(INDIRECT("1:8"))))</f>
        <v>424.3434343434343</v>
      </c>
      <c r="D51" s="14">
        <f>IFERROR(100*_xlfn.IFNA(VLOOKUP($B51,KviZDarije1!$A$1:$N$1000, 8, 0), 0)/'TOP SCORES'!B$7,0)</f>
        <v>40</v>
      </c>
      <c r="E51" s="14">
        <f>IFERROR(100*_xlfn.IFNA(VLOOKUP($B51,KviZDarije2!$A$1:$N$1000, 8, 0), 0)/'TOP SCORES'!C$7,0)</f>
        <v>50</v>
      </c>
      <c r="F51" s="14">
        <f>IFERROR(100*_xlfn.IFNA(VLOOKUP($B51,KviZDarije3!$A$1:$N$1000, 8, 0), 0)/'TOP SCORES'!D$7,0)</f>
        <v>36.363636363636367</v>
      </c>
      <c r="G51" s="14">
        <f>IFERROR(100*_xlfn.IFNA(VLOOKUP($B51,KviZDarije4!$A$1:$N$1000, 8, 0), 0)/'TOP SCORES'!E$7,0)</f>
        <v>50</v>
      </c>
      <c r="H51" s="14">
        <f>IFERROR(100*_xlfn.IFNA(VLOOKUP($B51,KviZDarije5!$A$1:$N$1000, 8, 0), 0)/'TOP SCORES'!F$7,0)</f>
        <v>50</v>
      </c>
      <c r="I51" s="14">
        <f>IFERROR(100*_xlfn.IFNA(VLOOKUP($B51,KviZDarije6!$A$1:$N$1000, 8, 0), 0)/'TOP SCORES'!G$7,0)</f>
        <v>55.555555555555557</v>
      </c>
      <c r="J51" s="14">
        <f>IFERROR(100*_xlfn.IFNA(VLOOKUP($B51,KviZDarije7!$A$1:$N$999, 8, 0), 0)/'TOP SCORES'!H$7,0)</f>
        <v>0</v>
      </c>
      <c r="K51" s="14">
        <f>IFERROR(100*_xlfn.IFNA(VLOOKUP($B51,KviZDarije8!$A$1:$N$1000, 8, 0), 0)/'TOP SCORES'!I$7,0)</f>
        <v>77.777777777777771</v>
      </c>
      <c r="L51" s="14">
        <f>IFERROR(100*_xlfn.IFNA(VLOOKUP($B51,KviZDarije9!$A$1:$N$1000, 8, 0), 0)/'TOP SCORES'!J$7,0)</f>
        <v>45.454545454545453</v>
      </c>
      <c r="M51" s="14">
        <f>IFERROR(100*_xlfn.IFNA(VLOOKUP($B51,KviZDarije10!$A$1:$N$1000, 8, 0), 0)/'TOP SCORES'!K$7,0)</f>
        <v>55.555555555555557</v>
      </c>
      <c r="N51" s="14">
        <f>IFERROR(100*_xlfn.IFNA(VLOOKUP($B51,KviZDarije11!$A$1:$N$1000, 8, 0), 0)/'TOP SCORES'!L$7,0)</f>
        <v>0</v>
      </c>
    </row>
    <row r="52" spans="1:14">
      <c r="A52" s="17">
        <f ca="1">RANK(C52,C$2:C$997)</f>
        <v>51</v>
      </c>
      <c r="B52" s="12" t="s">
        <v>11</v>
      </c>
      <c r="C52" s="15" cm="1">
        <f t="array" aca="1" ref="C52" ca="1">SUM(LARGE(D52:N52,ROW(INDIRECT("1:8"))))</f>
        <v>410.90909090909088</v>
      </c>
      <c r="D52" s="14">
        <f>IFERROR(100*_xlfn.IFNA(VLOOKUP($B52,KviZDarije1!$A$1:$N$1000, 8, 0), 0)/'TOP SCORES'!B$7,0)</f>
        <v>50</v>
      </c>
      <c r="E52" s="14">
        <f>IFERROR(100*_xlfn.IFNA(VLOOKUP($B52,KviZDarije2!$A$1:$N$1000, 8, 0), 0)/'TOP SCORES'!C$7,0)</f>
        <v>60</v>
      </c>
      <c r="F52" s="14">
        <f>IFERROR(100*_xlfn.IFNA(VLOOKUP($B52,KviZDarije3!$A$1:$N$1000, 8, 0), 0)/'TOP SCORES'!D$7,0)</f>
        <v>45.454545454545453</v>
      </c>
      <c r="G52" s="14">
        <f>IFERROR(100*_xlfn.IFNA(VLOOKUP($B52,KviZDarije4!$A$1:$N$1000, 8, 0), 0)/'TOP SCORES'!E$7,0)</f>
        <v>20</v>
      </c>
      <c r="H52" s="14">
        <f>IFERROR(100*_xlfn.IFNA(VLOOKUP($B52,KviZDarije5!$A$1:$N$1000, 8, 0), 0)/'TOP SCORES'!F$7,0)</f>
        <v>60</v>
      </c>
      <c r="I52" s="14">
        <f>IFERROR(100*_xlfn.IFNA(VLOOKUP($B52,KviZDarije6!$A$1:$N$1000, 8, 0), 0)/'TOP SCORES'!G$7,0)</f>
        <v>33.333333333333336</v>
      </c>
      <c r="J52" s="14">
        <f>IFERROR(100*_xlfn.IFNA(VLOOKUP($B52,KviZDarije7!$A$1:$N$999, 8, 0), 0)/'TOP SCORES'!H$7,0)</f>
        <v>50</v>
      </c>
      <c r="K52" s="14">
        <f>IFERROR(100*_xlfn.IFNA(VLOOKUP($B52,KviZDarije8!$A$1:$N$1000, 8, 0), 0)/'TOP SCORES'!I$7,0)</f>
        <v>55.555555555555557</v>
      </c>
      <c r="L52" s="14">
        <f>IFERROR(100*_xlfn.IFNA(VLOOKUP($B52,KviZDarije9!$A$1:$N$1000, 8, 0), 0)/'TOP SCORES'!J$7,0)</f>
        <v>45.454545454545453</v>
      </c>
      <c r="M52" s="14">
        <f>IFERROR(100*_xlfn.IFNA(VLOOKUP($B52,KviZDarije10!$A$1:$N$1000, 8, 0), 0)/'TOP SCORES'!K$7,0)</f>
        <v>44.444444444444443</v>
      </c>
      <c r="N52" s="14">
        <f>IFERROR(100*_xlfn.IFNA(VLOOKUP($B52,KviZDarije11!$A$1:$N$1000, 8, 0), 0)/'TOP SCORES'!L$7,0)</f>
        <v>0</v>
      </c>
    </row>
    <row r="53" spans="1:14">
      <c r="A53" s="17">
        <f ca="1">RANK(C53,C$2:C$997)</f>
        <v>52</v>
      </c>
      <c r="B53" s="12" t="s">
        <v>160</v>
      </c>
      <c r="C53" s="15" cm="1">
        <f t="array" aca="1" ref="C53" ca="1">SUM(LARGE(D53:N53,ROW(INDIRECT("1:8"))))</f>
        <v>409.8989898989899</v>
      </c>
      <c r="D53" s="14">
        <f>IFERROR(100*_xlfn.IFNA(VLOOKUP($B53,KviZDarije1!$A$1:$N$1000, 8, 0), 0)/'TOP SCORES'!B$7,0)</f>
        <v>70</v>
      </c>
      <c r="E53" s="14">
        <f>IFERROR(100*_xlfn.IFNA(VLOOKUP($B53,KviZDarije2!$A$1:$N$1000, 8, 0), 0)/'TOP SCORES'!C$7,0)</f>
        <v>30</v>
      </c>
      <c r="F53" s="14">
        <f>IFERROR(100*_xlfn.IFNA(VLOOKUP($B53,KviZDarije3!$A$1:$N$1000, 8, 0), 0)/'TOP SCORES'!D$7,0)</f>
        <v>45.454545454545453</v>
      </c>
      <c r="G53" s="14">
        <f>IFERROR(100*_xlfn.IFNA(VLOOKUP($B53,KviZDarije4!$A$1:$N$1000, 8, 0), 0)/'TOP SCORES'!E$7,0)</f>
        <v>40</v>
      </c>
      <c r="H53" s="14">
        <f>IFERROR(100*_xlfn.IFNA(VLOOKUP($B53,KviZDarije5!$A$1:$N$1000, 8, 0), 0)/'TOP SCORES'!F$7,0)</f>
        <v>70</v>
      </c>
      <c r="I53" s="14">
        <f>IFERROR(100*_xlfn.IFNA(VLOOKUP($B53,KviZDarije6!$A$1:$N$1000, 8, 0), 0)/'TOP SCORES'!G$7,0)</f>
        <v>44.444444444444443</v>
      </c>
      <c r="J53" s="14">
        <f>IFERROR(100*_xlfn.IFNA(VLOOKUP($B53,KviZDarije7!$A$1:$N$999, 8, 0), 0)/'TOP SCORES'!H$7,0)</f>
        <v>40</v>
      </c>
      <c r="K53" s="14">
        <f>IFERROR(100*_xlfn.IFNA(VLOOKUP($B53,KviZDarije8!$A$1:$N$1000, 8, 0), 0)/'TOP SCORES'!I$7,0)</f>
        <v>55.555555555555557</v>
      </c>
      <c r="L53" s="14">
        <f>IFERROR(100*_xlfn.IFNA(VLOOKUP($B53,KviZDarije9!$A$1:$N$1000, 8, 0), 0)/'TOP SCORES'!J$7,0)</f>
        <v>36.363636363636367</v>
      </c>
      <c r="M53" s="14">
        <f>IFERROR(100*_xlfn.IFNA(VLOOKUP($B53,KviZDarije10!$A$1:$N$1000, 8, 0), 0)/'TOP SCORES'!K$7,0)</f>
        <v>44.444444444444443</v>
      </c>
      <c r="N53" s="14">
        <f>IFERROR(100*_xlfn.IFNA(VLOOKUP($B53,KviZDarije11!$A$1:$N$1000, 8, 0), 0)/'TOP SCORES'!L$7,0)</f>
        <v>0</v>
      </c>
    </row>
    <row r="54" spans="1:14">
      <c r="A54" s="17">
        <f ca="1">RANK(C54,C$2:C$997)</f>
        <v>53</v>
      </c>
      <c r="B54" s="35" t="s">
        <v>62</v>
      </c>
      <c r="C54" s="15" cm="1">
        <f t="array" aca="1" ref="C54" ca="1">SUM(LARGE(D54:N54,ROW(INDIRECT("1:8"))))</f>
        <v>408.68686868686871</v>
      </c>
      <c r="D54" s="14">
        <f>IFERROR(100*_xlfn.IFNA(VLOOKUP($B54,KviZDarije1!$A$1:$N$1000, 8, 0), 0)/'TOP SCORES'!B$7,0)</f>
        <v>40</v>
      </c>
      <c r="E54" s="14">
        <f>IFERROR(100*_xlfn.IFNA(VLOOKUP($B54,KviZDarije2!$A$1:$N$1000, 8, 0), 0)/'TOP SCORES'!C$7,0)</f>
        <v>30</v>
      </c>
      <c r="F54" s="14">
        <f>IFERROR(100*_xlfn.IFNA(VLOOKUP($B54,KviZDarije3!$A$1:$N$1000, 8, 0), 0)/'TOP SCORES'!D$7,0)</f>
        <v>45.454545454545453</v>
      </c>
      <c r="G54" s="14">
        <f>IFERROR(100*_xlfn.IFNA(VLOOKUP($B54,KviZDarije4!$A$1:$N$1000, 8, 0), 0)/'TOP SCORES'!E$7,0)</f>
        <v>0</v>
      </c>
      <c r="H54" s="14">
        <f>IFERROR(100*_xlfn.IFNA(VLOOKUP($B54,KviZDarije5!$A$1:$N$1000, 8, 0), 0)/'TOP SCORES'!F$7,0)</f>
        <v>40</v>
      </c>
      <c r="I54" s="14">
        <f>IFERROR(100*_xlfn.IFNA(VLOOKUP($B54,KviZDarije6!$A$1:$N$1000, 8, 0), 0)/'TOP SCORES'!G$7,0)</f>
        <v>66.666666666666671</v>
      </c>
      <c r="J54" s="14">
        <f>IFERROR(100*_xlfn.IFNA(VLOOKUP($B54,KviZDarije7!$A$1:$N$999, 8, 0), 0)/'TOP SCORES'!H$7,0)</f>
        <v>60</v>
      </c>
      <c r="K54" s="14">
        <f>IFERROR(100*_xlfn.IFNA(VLOOKUP($B54,KviZDarije8!$A$1:$N$1000, 8, 0), 0)/'TOP SCORES'!I$7,0)</f>
        <v>66.666666666666671</v>
      </c>
      <c r="L54" s="14">
        <f>IFERROR(100*_xlfn.IFNA(VLOOKUP($B54,KviZDarije9!$A$1:$N$1000, 8, 0), 0)/'TOP SCORES'!J$7,0)</f>
        <v>45.454545454545453</v>
      </c>
      <c r="M54" s="14">
        <f>IFERROR(100*_xlfn.IFNA(VLOOKUP($B54,KviZDarije10!$A$1:$N$1000, 8, 0), 0)/'TOP SCORES'!K$7,0)</f>
        <v>44.444444444444443</v>
      </c>
      <c r="N54" s="14">
        <f>IFERROR(100*_xlfn.IFNA(VLOOKUP($B54,KviZDarije11!$A$1:$N$1000, 8, 0), 0)/'TOP SCORES'!L$7,0)</f>
        <v>0</v>
      </c>
    </row>
    <row r="55" spans="1:14">
      <c r="A55" s="17">
        <f ca="1">RANK(C55,C$2:C$997)</f>
        <v>54</v>
      </c>
      <c r="B55" s="12" t="s">
        <v>18</v>
      </c>
      <c r="C55" s="15" cm="1">
        <f t="array" aca="1" ref="C55" ca="1">SUM(LARGE(D55:N55,ROW(INDIRECT("1:8"))))</f>
        <v>407.97979797979792</v>
      </c>
      <c r="D55" s="14">
        <f>IFERROR(100*_xlfn.IFNA(VLOOKUP($B55,KviZDarije1!$A$1:$N$1000, 8, 0), 0)/'TOP SCORES'!B$7,0)</f>
        <v>20</v>
      </c>
      <c r="E55" s="14">
        <f>IFERROR(100*_xlfn.IFNA(VLOOKUP($B55,KviZDarije2!$A$1:$N$1000, 8, 0), 0)/'TOP SCORES'!C$7,0)</f>
        <v>50</v>
      </c>
      <c r="F55" s="14">
        <f>IFERROR(100*_xlfn.IFNA(VLOOKUP($B55,KviZDarije3!$A$1:$N$1000, 8, 0), 0)/'TOP SCORES'!D$7,0)</f>
        <v>45.454545454545453</v>
      </c>
      <c r="G55" s="14">
        <f>IFERROR(100*_xlfn.IFNA(VLOOKUP($B55,KviZDarije4!$A$1:$N$1000, 8, 0), 0)/'TOP SCORES'!E$7,0)</f>
        <v>40</v>
      </c>
      <c r="H55" s="14">
        <f>IFERROR(100*_xlfn.IFNA(VLOOKUP($B55,KviZDarije5!$A$1:$N$1000, 8, 0), 0)/'TOP SCORES'!F$7,0)</f>
        <v>50</v>
      </c>
      <c r="I55" s="14">
        <f>IFERROR(100*_xlfn.IFNA(VLOOKUP($B55,KviZDarije6!$A$1:$N$1000, 8, 0), 0)/'TOP SCORES'!G$7,0)</f>
        <v>55.555555555555557</v>
      </c>
      <c r="J55" s="14">
        <f>IFERROR(100*_xlfn.IFNA(VLOOKUP($B55,KviZDarije7!$A$1:$N$999, 8, 0), 0)/'TOP SCORES'!H$7,0)</f>
        <v>70</v>
      </c>
      <c r="K55" s="14">
        <f>IFERROR(100*_xlfn.IFNA(VLOOKUP($B55,KviZDarije8!$A$1:$N$1000, 8, 0), 0)/'TOP SCORES'!I$7,0)</f>
        <v>22.222222222222221</v>
      </c>
      <c r="L55" s="14">
        <f>IFERROR(100*_xlfn.IFNA(VLOOKUP($B55,KviZDarije9!$A$1:$N$1000, 8, 0), 0)/'TOP SCORES'!J$7,0)</f>
        <v>63.636363636363633</v>
      </c>
      <c r="M55" s="14">
        <f>IFERROR(100*_xlfn.IFNA(VLOOKUP($B55,KviZDarije10!$A$1:$N$1000, 8, 0), 0)/'TOP SCORES'!K$7,0)</f>
        <v>33.333333333333336</v>
      </c>
      <c r="N55" s="14">
        <f>IFERROR(100*_xlfn.IFNA(VLOOKUP($B55,KviZDarije11!$A$1:$N$1000, 8, 0), 0)/'TOP SCORES'!L$7,0)</f>
        <v>0</v>
      </c>
    </row>
    <row r="56" spans="1:14">
      <c r="A56" s="17">
        <f ca="1">RANK(C56,C$2:C$997)</f>
        <v>55</v>
      </c>
      <c r="B56" s="12" t="s">
        <v>157</v>
      </c>
      <c r="C56" s="15" cm="1">
        <f t="array" aca="1" ref="C56" ca="1">SUM(LARGE(D56:N56,ROW(INDIRECT("1:8"))))</f>
        <v>401.01010101010098</v>
      </c>
      <c r="D56" s="14">
        <f>IFERROR(100*_xlfn.IFNA(VLOOKUP($B56,KviZDarije1!$A$1:$N$1000, 8, 0), 0)/'TOP SCORES'!B$7,0)</f>
        <v>70</v>
      </c>
      <c r="E56" s="14">
        <f>IFERROR(100*_xlfn.IFNA(VLOOKUP($B56,KviZDarije2!$A$1:$N$1000, 8, 0), 0)/'TOP SCORES'!C$7,0)</f>
        <v>30</v>
      </c>
      <c r="F56" s="14">
        <f>IFERROR(100*_xlfn.IFNA(VLOOKUP($B56,KviZDarije3!$A$1:$N$1000, 8, 0), 0)/'TOP SCORES'!D$7,0)</f>
        <v>45.454545454545453</v>
      </c>
      <c r="G56" s="14">
        <f>IFERROR(100*_xlfn.IFNA(VLOOKUP($B56,KviZDarije4!$A$1:$N$1000, 8, 0), 0)/'TOP SCORES'!E$7,0)</f>
        <v>0</v>
      </c>
      <c r="H56" s="14">
        <f>IFERROR(100*_xlfn.IFNA(VLOOKUP($B56,KviZDarije5!$A$1:$N$1000, 8, 0), 0)/'TOP SCORES'!F$7,0)</f>
        <v>50</v>
      </c>
      <c r="I56" s="14">
        <f>IFERROR(100*_xlfn.IFNA(VLOOKUP($B56,KviZDarije6!$A$1:$N$1000, 8, 0), 0)/'TOP SCORES'!G$7,0)</f>
        <v>33.333333333333336</v>
      </c>
      <c r="J56" s="14">
        <f>IFERROR(100*_xlfn.IFNA(VLOOKUP($B56,KviZDarije7!$A$1:$N$999, 8, 0), 0)/'TOP SCORES'!H$7,0)</f>
        <v>50</v>
      </c>
      <c r="K56" s="14">
        <f>IFERROR(100*_xlfn.IFNA(VLOOKUP($B56,KviZDarije8!$A$1:$N$1000, 8, 0), 0)/'TOP SCORES'!I$7,0)</f>
        <v>55.555555555555557</v>
      </c>
      <c r="L56" s="14">
        <f>IFERROR(100*_xlfn.IFNA(VLOOKUP($B56,KviZDarije9!$A$1:$N$1000, 8, 0), 0)/'TOP SCORES'!J$7,0)</f>
        <v>0</v>
      </c>
      <c r="M56" s="14">
        <f>IFERROR(100*_xlfn.IFNA(VLOOKUP($B56,KviZDarije10!$A$1:$N$1000, 8, 0), 0)/'TOP SCORES'!K$7,0)</f>
        <v>66.666666666666671</v>
      </c>
      <c r="N56" s="14">
        <f>IFERROR(100*_xlfn.IFNA(VLOOKUP($B56,KviZDarije11!$A$1:$N$1000, 8, 0), 0)/'TOP SCORES'!L$7,0)</f>
        <v>0</v>
      </c>
    </row>
    <row r="57" spans="1:14">
      <c r="A57" s="17">
        <f ca="1">RANK(C57,C$2:C$997)</f>
        <v>56</v>
      </c>
      <c r="B57" s="12" t="s">
        <v>17</v>
      </c>
      <c r="C57" s="15" cm="1">
        <f t="array" aca="1" ref="C57" ca="1">SUM(LARGE(D57:N57,ROW(INDIRECT("1:8"))))</f>
        <v>396.96969696969694</v>
      </c>
      <c r="D57" s="14">
        <f>IFERROR(100*_xlfn.IFNA(VLOOKUP($B57,KviZDarije1!$A$1:$N$1000, 8, 0), 0)/'TOP SCORES'!B$7,0)</f>
        <v>50</v>
      </c>
      <c r="E57" s="14">
        <f>IFERROR(100*_xlfn.IFNA(VLOOKUP($B57,KviZDarije2!$A$1:$N$1000, 8, 0), 0)/'TOP SCORES'!C$7,0)</f>
        <v>70</v>
      </c>
      <c r="F57" s="14">
        <f>IFERROR(100*_xlfn.IFNA(VLOOKUP($B57,KviZDarije3!$A$1:$N$1000, 8, 0), 0)/'TOP SCORES'!D$7,0)</f>
        <v>63.636363636363633</v>
      </c>
      <c r="G57" s="14">
        <f>IFERROR(100*_xlfn.IFNA(VLOOKUP($B57,KviZDarije4!$A$1:$N$1000, 8, 0), 0)/'TOP SCORES'!E$7,0)</f>
        <v>30</v>
      </c>
      <c r="H57" s="14">
        <f>IFERROR(100*_xlfn.IFNA(VLOOKUP($B57,KviZDarije5!$A$1:$N$1000, 8, 0), 0)/'TOP SCORES'!F$7,0)</f>
        <v>40</v>
      </c>
      <c r="I57" s="14">
        <f>IFERROR(100*_xlfn.IFNA(VLOOKUP($B57,KviZDarije6!$A$1:$N$1000, 8, 0), 0)/'TOP SCORES'!G$7,0)</f>
        <v>44.444444444444443</v>
      </c>
      <c r="J57" s="14">
        <f>IFERROR(100*_xlfn.IFNA(VLOOKUP($B57,KviZDarije7!$A$1:$N$999, 8, 0), 0)/'TOP SCORES'!H$7,0)</f>
        <v>40</v>
      </c>
      <c r="K57" s="14">
        <f>IFERROR(100*_xlfn.IFNA(VLOOKUP($B57,KviZDarije8!$A$1:$N$1000, 8, 0), 0)/'TOP SCORES'!I$7,0)</f>
        <v>55.555555555555557</v>
      </c>
      <c r="L57" s="14">
        <f>IFERROR(100*_xlfn.IFNA(VLOOKUP($B57,KviZDarije9!$A$1:$N$1000, 8, 0), 0)/'TOP SCORES'!J$7,0)</f>
        <v>27.272727272727273</v>
      </c>
      <c r="M57" s="14">
        <f>IFERROR(100*_xlfn.IFNA(VLOOKUP($B57,KviZDarije10!$A$1:$N$1000, 8, 0), 0)/'TOP SCORES'!K$7,0)</f>
        <v>33.333333333333336</v>
      </c>
      <c r="N57" s="14">
        <f>IFERROR(100*_xlfn.IFNA(VLOOKUP($B57,KviZDarije11!$A$1:$N$1000, 8, 0), 0)/'TOP SCORES'!L$7,0)</f>
        <v>0</v>
      </c>
    </row>
    <row r="58" spans="1:14">
      <c r="A58" s="17">
        <f ca="1">RANK(C58,C$2:C$997)</f>
        <v>56</v>
      </c>
      <c r="B58" s="12" t="s">
        <v>46</v>
      </c>
      <c r="C58" s="15" cm="1">
        <f t="array" aca="1" ref="C58" ca="1">SUM(LARGE(D58:N58,ROW(INDIRECT("1:8"))))</f>
        <v>396.96969696969694</v>
      </c>
      <c r="D58" s="14">
        <f>IFERROR(100*_xlfn.IFNA(VLOOKUP($B58,KviZDarije1!$A$1:$N$1000, 8, 0), 0)/'TOP SCORES'!B$7,0)</f>
        <v>60</v>
      </c>
      <c r="E58" s="14">
        <f>IFERROR(100*_xlfn.IFNA(VLOOKUP($B58,KviZDarije2!$A$1:$N$1000, 8, 0), 0)/'TOP SCORES'!C$7,0)</f>
        <v>0</v>
      </c>
      <c r="F58" s="14">
        <f>IFERROR(100*_xlfn.IFNA(VLOOKUP($B58,KviZDarije3!$A$1:$N$1000, 8, 0), 0)/'TOP SCORES'!D$7,0)</f>
        <v>0</v>
      </c>
      <c r="G58" s="14">
        <f>IFERROR(100*_xlfn.IFNA(VLOOKUP($B58,KviZDarije4!$A$1:$N$1000, 8, 0), 0)/'TOP SCORES'!E$7,0)</f>
        <v>40</v>
      </c>
      <c r="H58" s="14">
        <f>IFERROR(100*_xlfn.IFNA(VLOOKUP($B58,KviZDarije5!$A$1:$N$1000, 8, 0), 0)/'TOP SCORES'!F$7,0)</f>
        <v>60</v>
      </c>
      <c r="I58" s="14">
        <f>IFERROR(100*_xlfn.IFNA(VLOOKUP($B58,KviZDarije6!$A$1:$N$1000, 8, 0), 0)/'TOP SCORES'!G$7,0)</f>
        <v>55.555555555555557</v>
      </c>
      <c r="J58" s="14">
        <f>IFERROR(100*_xlfn.IFNA(VLOOKUP($B58,KviZDarije7!$A$1:$N$999, 8, 0), 0)/'TOP SCORES'!H$7,0)</f>
        <v>40</v>
      </c>
      <c r="K58" s="14">
        <f>IFERROR(100*_xlfn.IFNA(VLOOKUP($B58,KviZDarije8!$A$1:$N$1000, 8, 0), 0)/'TOP SCORES'!I$7,0)</f>
        <v>22.222222222222221</v>
      </c>
      <c r="L58" s="14">
        <f>IFERROR(100*_xlfn.IFNA(VLOOKUP($B58,KviZDarije9!$A$1:$N$1000, 8, 0), 0)/'TOP SCORES'!J$7,0)</f>
        <v>63.636363636363633</v>
      </c>
      <c r="M58" s="14">
        <f>IFERROR(100*_xlfn.IFNA(VLOOKUP($B58,KviZDarije10!$A$1:$N$1000, 8, 0), 0)/'TOP SCORES'!K$7,0)</f>
        <v>55.555555555555557</v>
      </c>
      <c r="N58" s="14">
        <f>IFERROR(100*_xlfn.IFNA(VLOOKUP($B58,KviZDarije11!$A$1:$N$1000, 8, 0), 0)/'TOP SCORES'!L$7,0)</f>
        <v>0</v>
      </c>
    </row>
    <row r="59" spans="1:14">
      <c r="A59" s="17">
        <f ca="1">RANK(C59,C$2:C$997)</f>
        <v>58</v>
      </c>
      <c r="B59" s="12" t="s">
        <v>151</v>
      </c>
      <c r="C59" s="15" cm="1">
        <f t="array" aca="1" ref="C59" ca="1">SUM(LARGE(D59:N59,ROW(INDIRECT("1:8"))))</f>
        <v>391.71717171717177</v>
      </c>
      <c r="D59" s="14">
        <f>IFERROR(100*_xlfn.IFNA(VLOOKUP($B59,KviZDarije1!$A$1:$N$1000, 8, 0), 0)/'TOP SCORES'!B$7,0)</f>
        <v>60</v>
      </c>
      <c r="E59" s="14">
        <f>IFERROR(100*_xlfn.IFNA(VLOOKUP($B59,KviZDarije2!$A$1:$N$1000, 8, 0), 0)/'TOP SCORES'!C$7,0)</f>
        <v>20</v>
      </c>
      <c r="F59" s="14">
        <f>IFERROR(100*_xlfn.IFNA(VLOOKUP($B59,KviZDarije3!$A$1:$N$1000, 8, 0), 0)/'TOP SCORES'!D$7,0)</f>
        <v>72.727272727272734</v>
      </c>
      <c r="G59" s="14">
        <f>IFERROR(100*_xlfn.IFNA(VLOOKUP($B59,KviZDarije4!$A$1:$N$1000, 8, 0), 0)/'TOP SCORES'!E$7,0)</f>
        <v>20</v>
      </c>
      <c r="H59" s="14">
        <f>IFERROR(100*_xlfn.IFNA(VLOOKUP($B59,KviZDarije5!$A$1:$N$1000, 8, 0), 0)/'TOP SCORES'!F$7,0)</f>
        <v>70</v>
      </c>
      <c r="I59" s="14">
        <f>IFERROR(100*_xlfn.IFNA(VLOOKUP($B59,KviZDarije6!$A$1:$N$1000, 8, 0), 0)/'TOP SCORES'!G$7,0)</f>
        <v>44.444444444444443</v>
      </c>
      <c r="J59" s="14">
        <f>IFERROR(100*_xlfn.IFNA(VLOOKUP($B59,KviZDarije7!$A$1:$N$999, 8, 0), 0)/'TOP SCORES'!H$7,0)</f>
        <v>50</v>
      </c>
      <c r="K59" s="14">
        <f>IFERROR(100*_xlfn.IFNA(VLOOKUP($B59,KviZDarije8!$A$1:$N$1000, 8, 0), 0)/'TOP SCORES'!I$7,0)</f>
        <v>0</v>
      </c>
      <c r="L59" s="14">
        <f>IFERROR(100*_xlfn.IFNA(VLOOKUP($B59,KviZDarije9!$A$1:$N$1000, 8, 0), 0)/'TOP SCORES'!J$7,0)</f>
        <v>54.545454545454547</v>
      </c>
      <c r="M59" s="14">
        <f>IFERROR(100*_xlfn.IFNA(VLOOKUP($B59,KviZDarije10!$A$1:$N$1000, 8, 0), 0)/'TOP SCORES'!K$7,0)</f>
        <v>0</v>
      </c>
      <c r="N59" s="14">
        <f>IFERROR(100*_xlfn.IFNA(VLOOKUP($B59,KviZDarije11!$A$1:$N$1000, 8, 0), 0)/'TOP SCORES'!L$7,0)</f>
        <v>0</v>
      </c>
    </row>
    <row r="60" spans="1:14">
      <c r="A60" s="17">
        <f ca="1">RANK(C60,C$2:C$997)</f>
        <v>59</v>
      </c>
      <c r="B60" s="12" t="s">
        <v>165</v>
      </c>
      <c r="C60" s="15" cm="1">
        <f t="array" aca="1" ref="C60" ca="1">SUM(LARGE(D60:N60,ROW(INDIRECT("1:8"))))</f>
        <v>386.66666666666669</v>
      </c>
      <c r="D60" s="14">
        <f>IFERROR(100*_xlfn.IFNA(VLOOKUP($B60,KviZDarije1!$A$1:$N$1000, 8, 0), 0)/'TOP SCORES'!B$7,0)</f>
        <v>60</v>
      </c>
      <c r="E60" s="14">
        <f>IFERROR(100*_xlfn.IFNA(VLOOKUP($B60,KviZDarije2!$A$1:$N$1000, 8, 0), 0)/'TOP SCORES'!C$7,0)</f>
        <v>20</v>
      </c>
      <c r="F60" s="14">
        <f>IFERROR(100*_xlfn.IFNA(VLOOKUP($B60,KviZDarije3!$A$1:$N$1000, 8, 0), 0)/'TOP SCORES'!D$7,0)</f>
        <v>63.636363636363633</v>
      </c>
      <c r="G60" s="14">
        <f>IFERROR(100*_xlfn.IFNA(VLOOKUP($B60,KviZDarije4!$A$1:$N$1000, 8, 0), 0)/'TOP SCORES'!E$7,0)</f>
        <v>30</v>
      </c>
      <c r="H60" s="14">
        <f>IFERROR(100*_xlfn.IFNA(VLOOKUP($B60,KviZDarije5!$A$1:$N$1000, 8, 0), 0)/'TOP SCORES'!F$7,0)</f>
        <v>30</v>
      </c>
      <c r="I60" s="14">
        <f>IFERROR(100*_xlfn.IFNA(VLOOKUP($B60,KviZDarije6!$A$1:$N$1000, 8, 0), 0)/'TOP SCORES'!G$7,0)</f>
        <v>44.444444444444443</v>
      </c>
      <c r="J60" s="14">
        <f>IFERROR(100*_xlfn.IFNA(VLOOKUP($B60,KviZDarije7!$A$1:$N$999, 8, 0), 0)/'TOP SCORES'!H$7,0)</f>
        <v>0</v>
      </c>
      <c r="K60" s="14">
        <f>IFERROR(100*_xlfn.IFNA(VLOOKUP($B60,KviZDarije8!$A$1:$N$1000, 8, 0), 0)/'TOP SCORES'!I$7,0)</f>
        <v>66.666666666666671</v>
      </c>
      <c r="L60" s="14">
        <f>IFERROR(100*_xlfn.IFNA(VLOOKUP($B60,KviZDarije9!$A$1:$N$1000, 8, 0), 0)/'TOP SCORES'!J$7,0)</f>
        <v>36.363636363636367</v>
      </c>
      <c r="M60" s="14">
        <f>IFERROR(100*_xlfn.IFNA(VLOOKUP($B60,KviZDarije10!$A$1:$N$1000, 8, 0), 0)/'TOP SCORES'!K$7,0)</f>
        <v>55.555555555555557</v>
      </c>
      <c r="N60" s="14">
        <f>IFERROR(100*_xlfn.IFNA(VLOOKUP($B60,KviZDarije11!$A$1:$N$1000, 8, 0), 0)/'TOP SCORES'!L$7,0)</f>
        <v>0</v>
      </c>
    </row>
    <row r="61" spans="1:14">
      <c r="A61" s="17">
        <f ca="1">RANK(C61,C$2:C$997)</f>
        <v>60</v>
      </c>
      <c r="B61" s="12" t="s">
        <v>29</v>
      </c>
      <c r="C61" s="15" cm="1">
        <f t="array" aca="1" ref="C61" ca="1">SUM(LARGE(D61:N61,ROW(INDIRECT("1:8"))))</f>
        <v>385.15151515151518</v>
      </c>
      <c r="D61" s="14">
        <f>IFERROR(100*_xlfn.IFNA(VLOOKUP($B61,KviZDarije1!$A$1:$N$1000, 8, 0), 0)/'TOP SCORES'!B$7,0)</f>
        <v>0</v>
      </c>
      <c r="E61" s="14">
        <f>IFERROR(100*_xlfn.IFNA(VLOOKUP($B61,KviZDarije2!$A$1:$N$1000, 8, 0), 0)/'TOP SCORES'!C$7,0)</f>
        <v>60</v>
      </c>
      <c r="F61" s="14">
        <f>IFERROR(100*_xlfn.IFNA(VLOOKUP($B61,KviZDarije3!$A$1:$N$1000, 8, 0), 0)/'TOP SCORES'!D$7,0)</f>
        <v>81.818181818181813</v>
      </c>
      <c r="G61" s="14">
        <f>IFERROR(100*_xlfn.IFNA(VLOOKUP($B61,KviZDarije4!$A$1:$N$1000, 8, 0), 0)/'TOP SCORES'!E$7,0)</f>
        <v>60</v>
      </c>
      <c r="H61" s="14">
        <f>IFERROR(100*_xlfn.IFNA(VLOOKUP($B61,KviZDarije5!$A$1:$N$1000, 8, 0), 0)/'TOP SCORES'!F$7,0)</f>
        <v>0</v>
      </c>
      <c r="I61" s="14">
        <f>IFERROR(100*_xlfn.IFNA(VLOOKUP($B61,KviZDarije6!$A$1:$N$1000, 8, 0), 0)/'TOP SCORES'!G$7,0)</f>
        <v>0</v>
      </c>
      <c r="J61" s="14">
        <f>IFERROR(100*_xlfn.IFNA(VLOOKUP($B61,KviZDarije7!$A$1:$N$999, 8, 0), 0)/'TOP SCORES'!H$7,0)</f>
        <v>50</v>
      </c>
      <c r="K61" s="14">
        <f>IFERROR(100*_xlfn.IFNA(VLOOKUP($B61,KviZDarije8!$A$1:$N$1000, 8, 0), 0)/'TOP SCORES'!I$7,0)</f>
        <v>66.666666666666671</v>
      </c>
      <c r="L61" s="14">
        <f>IFERROR(100*_xlfn.IFNA(VLOOKUP($B61,KviZDarije9!$A$1:$N$1000, 8, 0), 0)/'TOP SCORES'!J$7,0)</f>
        <v>0</v>
      </c>
      <c r="M61" s="14">
        <f>IFERROR(100*_xlfn.IFNA(VLOOKUP($B61,KviZDarije10!$A$1:$N$1000, 8, 0), 0)/'TOP SCORES'!K$7,0)</f>
        <v>66.666666666666671</v>
      </c>
      <c r="N61" s="14">
        <f>IFERROR(100*_xlfn.IFNA(VLOOKUP($B61,KviZDarije11!$A$1:$N$1000, 8, 0), 0)/'TOP SCORES'!L$7,0)</f>
        <v>0</v>
      </c>
    </row>
    <row r="62" spans="1:14">
      <c r="A62" s="17">
        <f ca="1">RANK(C62,C$2:C$997)</f>
        <v>61</v>
      </c>
      <c r="B62" s="8" t="s">
        <v>121</v>
      </c>
      <c r="C62" s="15" cm="1">
        <f t="array" aca="1" ref="C62" ca="1">SUM(LARGE(D62:N62,ROW(INDIRECT("1:8"))))</f>
        <v>380.90909090909088</v>
      </c>
      <c r="D62" s="14">
        <f>IFERROR(100*_xlfn.IFNA(VLOOKUP($B62,KviZDarije1!$A$1:$N$1000, 8, 0), 0)/'TOP SCORES'!B$7,0)</f>
        <v>40</v>
      </c>
      <c r="E62" s="14">
        <f>IFERROR(100*_xlfn.IFNA(VLOOKUP($B62,KviZDarije2!$A$1:$N$1000, 8, 0), 0)/'TOP SCORES'!C$7,0)</f>
        <v>50</v>
      </c>
      <c r="F62" s="14">
        <f>IFERROR(100*_xlfn.IFNA(VLOOKUP($B62,KviZDarije3!$A$1:$N$1000, 8, 0), 0)/'TOP SCORES'!D$7,0)</f>
        <v>45.454545454545453</v>
      </c>
      <c r="G62" s="14">
        <f>IFERROR(100*_xlfn.IFNA(VLOOKUP($B62,KviZDarije4!$A$1:$N$1000, 8, 0), 0)/'TOP SCORES'!E$7,0)</f>
        <v>40</v>
      </c>
      <c r="H62" s="14">
        <f>IFERROR(100*_xlfn.IFNA(VLOOKUP($B62,KviZDarije5!$A$1:$N$1000, 8, 0), 0)/'TOP SCORES'!F$7,0)</f>
        <v>60</v>
      </c>
      <c r="I62" s="14">
        <f>IFERROR(100*_xlfn.IFNA(VLOOKUP($B62,KviZDarije6!$A$1:$N$1000, 8, 0), 0)/'TOP SCORES'!G$7,0)</f>
        <v>33.333333333333336</v>
      </c>
      <c r="J62" s="14">
        <f>IFERROR(100*_xlfn.IFNA(VLOOKUP($B62,KviZDarije7!$A$1:$N$999, 8, 0), 0)/'TOP SCORES'!H$7,0)</f>
        <v>0</v>
      </c>
      <c r="K62" s="14">
        <f>IFERROR(100*_xlfn.IFNA(VLOOKUP($B62,KviZDarije8!$A$1:$N$1000, 8, 0), 0)/'TOP SCORES'!I$7,0)</f>
        <v>55.555555555555557</v>
      </c>
      <c r="L62" s="14">
        <f>IFERROR(100*_xlfn.IFNA(VLOOKUP($B62,KviZDarije9!$A$1:$N$1000, 8, 0), 0)/'TOP SCORES'!J$7,0)</f>
        <v>45.454545454545453</v>
      </c>
      <c r="M62" s="14">
        <f>IFERROR(100*_xlfn.IFNA(VLOOKUP($B62,KviZDarije10!$A$1:$N$1000, 8, 0), 0)/'TOP SCORES'!K$7,0)</f>
        <v>44.444444444444443</v>
      </c>
      <c r="N62" s="14">
        <f>IFERROR(100*_xlfn.IFNA(VLOOKUP($B62,KviZDarije11!$A$1:$N$1000, 8, 0), 0)/'TOP SCORES'!L$7,0)</f>
        <v>0</v>
      </c>
    </row>
    <row r="63" spans="1:14">
      <c r="A63" s="17">
        <f ca="1">RANK(C63,C$2:C$997)</f>
        <v>62</v>
      </c>
      <c r="B63" s="12" t="s">
        <v>68</v>
      </c>
      <c r="C63" s="15" cm="1">
        <f t="array" aca="1" ref="C63" ca="1">SUM(LARGE(D63:N63,ROW(INDIRECT("1:8"))))</f>
        <v>374.04040404040404</v>
      </c>
      <c r="D63" s="14">
        <f>IFERROR(100*_xlfn.IFNA(VLOOKUP($B63,KviZDarije1!$A$1:$N$1000, 8, 0), 0)/'TOP SCORES'!B$7,0)</f>
        <v>50</v>
      </c>
      <c r="E63" s="14">
        <f>IFERROR(100*_xlfn.IFNA(VLOOKUP($B63,KviZDarije2!$A$1:$N$1000, 8, 0), 0)/'TOP SCORES'!C$7,0)</f>
        <v>40</v>
      </c>
      <c r="F63" s="14">
        <f>IFERROR(100*_xlfn.IFNA(VLOOKUP($B63,KviZDarije3!$A$1:$N$1000, 8, 0), 0)/'TOP SCORES'!D$7,0)</f>
        <v>0</v>
      </c>
      <c r="G63" s="14">
        <f>IFERROR(100*_xlfn.IFNA(VLOOKUP($B63,KviZDarije4!$A$1:$N$1000, 8, 0), 0)/'TOP SCORES'!E$7,0)</f>
        <v>0</v>
      </c>
      <c r="H63" s="14">
        <f>IFERROR(100*_xlfn.IFNA(VLOOKUP($B63,KviZDarije5!$A$1:$N$1000, 8, 0), 0)/'TOP SCORES'!F$7,0)</f>
        <v>40</v>
      </c>
      <c r="I63" s="14">
        <f>IFERROR(100*_xlfn.IFNA(VLOOKUP($B63,KviZDarije6!$A$1:$N$1000, 8, 0), 0)/'TOP SCORES'!G$7,0)</f>
        <v>44.444444444444443</v>
      </c>
      <c r="J63" s="14">
        <f>IFERROR(100*_xlfn.IFNA(VLOOKUP($B63,KviZDarije7!$A$1:$N$999, 8, 0), 0)/'TOP SCORES'!H$7,0)</f>
        <v>40</v>
      </c>
      <c r="K63" s="14">
        <f>IFERROR(100*_xlfn.IFNA(VLOOKUP($B63,KviZDarije8!$A$1:$N$1000, 8, 0), 0)/'TOP SCORES'!I$7,0)</f>
        <v>33.333333333333336</v>
      </c>
      <c r="L63" s="14">
        <f>IFERROR(100*_xlfn.IFNA(VLOOKUP($B63,KviZDarije9!$A$1:$N$1000, 8, 0), 0)/'TOP SCORES'!J$7,0)</f>
        <v>81.818181818181813</v>
      </c>
      <c r="M63" s="14">
        <f>IFERROR(100*_xlfn.IFNA(VLOOKUP($B63,KviZDarije10!$A$1:$N$1000, 8, 0), 0)/'TOP SCORES'!K$7,0)</f>
        <v>44.444444444444443</v>
      </c>
      <c r="N63" s="14">
        <f>IFERROR(100*_xlfn.IFNA(VLOOKUP($B63,KviZDarije11!$A$1:$N$1000, 8, 0), 0)/'TOP SCORES'!L$7,0)</f>
        <v>0</v>
      </c>
    </row>
    <row r="64" spans="1:14">
      <c r="A64" s="17">
        <f ca="1">RANK(C64,C$2:C$997)</f>
        <v>63</v>
      </c>
      <c r="B64" s="12" t="s">
        <v>101</v>
      </c>
      <c r="C64" s="15" cm="1">
        <f t="array" aca="1" ref="C64" ca="1">SUM(LARGE(D64:N64,ROW(INDIRECT("1:8"))))</f>
        <v>373.93939393939394</v>
      </c>
      <c r="D64" s="14">
        <f>IFERROR(100*_xlfn.IFNA(VLOOKUP($B64,KviZDarije1!$A$1:$N$1000, 8, 0), 0)/'TOP SCORES'!B$7,0)</f>
        <v>70</v>
      </c>
      <c r="E64" s="14">
        <f>IFERROR(100*_xlfn.IFNA(VLOOKUP($B64,KviZDarije2!$A$1:$N$1000, 8, 0), 0)/'TOP SCORES'!C$7,0)</f>
        <v>60</v>
      </c>
      <c r="F64" s="14">
        <f>IFERROR(100*_xlfn.IFNA(VLOOKUP($B64,KviZDarije3!$A$1:$N$1000, 8, 0), 0)/'TOP SCORES'!D$7,0)</f>
        <v>63.636363636363633</v>
      </c>
      <c r="G64" s="14">
        <f>IFERROR(100*_xlfn.IFNA(VLOOKUP($B64,KviZDarije4!$A$1:$N$1000, 8, 0), 0)/'TOP SCORES'!E$7,0)</f>
        <v>0</v>
      </c>
      <c r="H64" s="14">
        <f>IFERROR(100*_xlfn.IFNA(VLOOKUP($B64,KviZDarije5!$A$1:$N$1000, 8, 0), 0)/'TOP SCORES'!F$7,0)</f>
        <v>50</v>
      </c>
      <c r="I64" s="14">
        <f>IFERROR(100*_xlfn.IFNA(VLOOKUP($B64,KviZDarije6!$A$1:$N$1000, 8, 0), 0)/'TOP SCORES'!G$7,0)</f>
        <v>0</v>
      </c>
      <c r="J64" s="14">
        <f>IFERROR(100*_xlfn.IFNA(VLOOKUP($B64,KviZDarije7!$A$1:$N$999, 8, 0), 0)/'TOP SCORES'!H$7,0)</f>
        <v>0</v>
      </c>
      <c r="K64" s="14">
        <f>IFERROR(100*_xlfn.IFNA(VLOOKUP($B64,KviZDarije8!$A$1:$N$1000, 8, 0), 0)/'TOP SCORES'!I$7,0)</f>
        <v>66.666666666666671</v>
      </c>
      <c r="L64" s="14">
        <f>IFERROR(100*_xlfn.IFNA(VLOOKUP($B64,KviZDarije9!$A$1:$N$1000, 8, 0), 0)/'TOP SCORES'!J$7,0)</f>
        <v>63.636363636363633</v>
      </c>
      <c r="M64" s="14">
        <f>IFERROR(100*_xlfn.IFNA(VLOOKUP($B64,KviZDarije10!$A$1:$N$1000, 8, 0), 0)/'TOP SCORES'!K$7,0)</f>
        <v>0</v>
      </c>
      <c r="N64" s="14">
        <f>IFERROR(100*_xlfn.IFNA(VLOOKUP($B64,KviZDarije11!$A$1:$N$1000, 8, 0), 0)/'TOP SCORES'!L$7,0)</f>
        <v>0</v>
      </c>
    </row>
    <row r="65" spans="1:14">
      <c r="A65" s="17">
        <f ca="1">RANK(C65,C$2:C$997)</f>
        <v>64</v>
      </c>
      <c r="B65" s="36" t="s">
        <v>167</v>
      </c>
      <c r="C65" s="15" cm="1">
        <f t="array" aca="1" ref="C65" ca="1">SUM(LARGE(D65:N65,ROW(INDIRECT("1:8"))))</f>
        <v>372.02020202020202</v>
      </c>
      <c r="D65" s="14">
        <f>IFERROR(100*_xlfn.IFNA(VLOOKUP($B65,KviZDarije1!$A$1:$N$1000, 8, 0), 0)/'TOP SCORES'!B$7,0)</f>
        <v>40</v>
      </c>
      <c r="E65" s="14">
        <f>IFERROR(100*_xlfn.IFNA(VLOOKUP($B65,KviZDarije2!$A$1:$N$1000, 8, 0), 0)/'TOP SCORES'!C$7,0)</f>
        <v>50</v>
      </c>
      <c r="F65" s="14">
        <f>IFERROR(100*_xlfn.IFNA(VLOOKUP($B65,KviZDarije3!$A$1:$N$1000, 8, 0), 0)/'TOP SCORES'!D$7,0)</f>
        <v>54.545454545454547</v>
      </c>
      <c r="G65" s="14">
        <f>IFERROR(100*_xlfn.IFNA(VLOOKUP($B65,KviZDarije4!$A$1:$N$1000, 8, 0), 0)/'TOP SCORES'!E$7,0)</f>
        <v>40</v>
      </c>
      <c r="H65" s="14">
        <f>IFERROR(100*_xlfn.IFNA(VLOOKUP($B65,KviZDarije5!$A$1:$N$1000, 8, 0), 0)/'TOP SCORES'!F$7,0)</f>
        <v>20</v>
      </c>
      <c r="I65" s="14">
        <f>IFERROR(100*_xlfn.IFNA(VLOOKUP($B65,KviZDarije6!$A$1:$N$1000, 8, 0), 0)/'TOP SCORES'!G$7,0)</f>
        <v>0</v>
      </c>
      <c r="J65" s="14">
        <f>IFERROR(100*_xlfn.IFNA(VLOOKUP($B65,KviZDarije7!$A$1:$N$999, 8, 0), 0)/'TOP SCORES'!H$7,0)</f>
        <v>40</v>
      </c>
      <c r="K65" s="14">
        <f>IFERROR(100*_xlfn.IFNA(VLOOKUP($B65,KviZDarije8!$A$1:$N$1000, 8, 0), 0)/'TOP SCORES'!I$7,0)</f>
        <v>44.444444444444443</v>
      </c>
      <c r="L65" s="14">
        <f>IFERROR(100*_xlfn.IFNA(VLOOKUP($B65,KviZDarije9!$A$1:$N$1000, 8, 0), 0)/'TOP SCORES'!J$7,0)</f>
        <v>36.363636363636367</v>
      </c>
      <c r="M65" s="14">
        <f>IFERROR(100*_xlfn.IFNA(VLOOKUP($B65,KviZDarije10!$A$1:$N$1000, 8, 0), 0)/'TOP SCORES'!K$7,0)</f>
        <v>66.666666666666671</v>
      </c>
      <c r="N65" s="14">
        <f>IFERROR(100*_xlfn.IFNA(VLOOKUP($B65,KviZDarije11!$A$1:$N$1000, 8, 0), 0)/'TOP SCORES'!L$7,0)</f>
        <v>0</v>
      </c>
    </row>
    <row r="66" spans="1:14">
      <c r="A66" s="17">
        <f ca="1">RANK(C66,C$2:C$997)</f>
        <v>65</v>
      </c>
      <c r="B66" s="12" t="s">
        <v>225</v>
      </c>
      <c r="C66" s="15" cm="1">
        <f t="array" aca="1" ref="C66" ca="1">SUM(LARGE(D66:N66,ROW(INDIRECT("1:8"))))</f>
        <v>371.01010101010098</v>
      </c>
      <c r="D66" s="14">
        <f>IFERROR(100*_xlfn.IFNA(VLOOKUP($B66,KviZDarije1!$A$1:$N$1000, 8, 0), 0)/'TOP SCORES'!B$7,0)</f>
        <v>0</v>
      </c>
      <c r="E66" s="14">
        <f>IFERROR(100*_xlfn.IFNA(VLOOKUP($B66,KviZDarije2!$A$1:$N$1000, 8, 0), 0)/'TOP SCORES'!C$7,0)</f>
        <v>0</v>
      </c>
      <c r="F66" s="14">
        <f>IFERROR(100*_xlfn.IFNA(VLOOKUP($B66,KviZDarije3!$A$1:$N$1000, 8, 0), 0)/'TOP SCORES'!D$7,0)</f>
        <v>45.454545454545453</v>
      </c>
      <c r="G66" s="14">
        <f>IFERROR(100*_xlfn.IFNA(VLOOKUP($B66,KviZDarije4!$A$1:$N$1000, 8, 0), 0)/'TOP SCORES'!E$7,0)</f>
        <v>70</v>
      </c>
      <c r="H66" s="14">
        <f>IFERROR(100*_xlfn.IFNA(VLOOKUP($B66,KviZDarije5!$A$1:$N$1000, 8, 0), 0)/'TOP SCORES'!F$7,0)</f>
        <v>100</v>
      </c>
      <c r="I66" s="14">
        <f>IFERROR(100*_xlfn.IFNA(VLOOKUP($B66,KviZDarije6!$A$1:$N$1000, 8, 0), 0)/'TOP SCORES'!G$7,0)</f>
        <v>77.777777777777771</v>
      </c>
      <c r="J66" s="14">
        <f>IFERROR(100*_xlfn.IFNA(VLOOKUP($B66,KviZDarije7!$A$1:$N$999, 8, 0), 0)/'TOP SCORES'!H$7,0)</f>
        <v>0</v>
      </c>
      <c r="K66" s="14">
        <f>IFERROR(100*_xlfn.IFNA(VLOOKUP($B66,KviZDarije8!$A$1:$N$1000, 8, 0), 0)/'TOP SCORES'!I$7,0)</f>
        <v>0</v>
      </c>
      <c r="L66" s="14">
        <f>IFERROR(100*_xlfn.IFNA(VLOOKUP($B66,KviZDarije9!$A$1:$N$1000, 8, 0), 0)/'TOP SCORES'!J$7,0)</f>
        <v>0</v>
      </c>
      <c r="M66" s="14">
        <f>IFERROR(100*_xlfn.IFNA(VLOOKUP($B66,KviZDarije10!$A$1:$N$1000, 8, 0), 0)/'TOP SCORES'!K$7,0)</f>
        <v>77.777777777777771</v>
      </c>
      <c r="N66" s="14">
        <f>IFERROR(100*_xlfn.IFNA(VLOOKUP($B66,KviZDarije11!$A$1:$N$1000, 8, 0), 0)/'TOP SCORES'!L$7,0)</f>
        <v>0</v>
      </c>
    </row>
    <row r="67" spans="1:14">
      <c r="A67" s="17">
        <f ca="1">RANK(C67,C$2:C$997)</f>
        <v>66</v>
      </c>
      <c r="B67" s="12" t="s">
        <v>188</v>
      </c>
      <c r="C67" s="15" cm="1">
        <f t="array" aca="1" ref="C67" ca="1">SUM(LARGE(D67:N67,ROW(INDIRECT("1:8"))))</f>
        <v>369.79797979797985</v>
      </c>
      <c r="D67" s="14">
        <f>IFERROR(100*_xlfn.IFNA(VLOOKUP($B67,KviZDarije1!$A$1:$N$1000, 8, 0), 0)/'TOP SCORES'!B$7,0)</f>
        <v>50</v>
      </c>
      <c r="E67" s="14">
        <f>IFERROR(100*_xlfn.IFNA(VLOOKUP($B67,KviZDarije2!$A$1:$N$1000, 8, 0), 0)/'TOP SCORES'!C$7,0)</f>
        <v>0</v>
      </c>
      <c r="F67" s="14">
        <f>IFERROR(100*_xlfn.IFNA(VLOOKUP($B67,KviZDarije3!$A$1:$N$1000, 8, 0), 0)/'TOP SCORES'!D$7,0)</f>
        <v>36.363636363636367</v>
      </c>
      <c r="G67" s="14">
        <f>IFERROR(100*_xlfn.IFNA(VLOOKUP($B67,KviZDarije4!$A$1:$N$1000, 8, 0), 0)/'TOP SCORES'!E$7,0)</f>
        <v>60</v>
      </c>
      <c r="H67" s="14">
        <f>IFERROR(100*_xlfn.IFNA(VLOOKUP($B67,KviZDarije5!$A$1:$N$1000, 8, 0), 0)/'TOP SCORES'!F$7,0)</f>
        <v>40</v>
      </c>
      <c r="I67" s="14">
        <f>IFERROR(100*_xlfn.IFNA(VLOOKUP($B67,KviZDarije6!$A$1:$N$1000, 8, 0), 0)/'TOP SCORES'!G$7,0)</f>
        <v>44.444444444444443</v>
      </c>
      <c r="J67" s="14">
        <f>IFERROR(100*_xlfn.IFNA(VLOOKUP($B67,KviZDarije7!$A$1:$N$999, 8, 0), 0)/'TOP SCORES'!H$7,0)</f>
        <v>40</v>
      </c>
      <c r="K67" s="14">
        <f>IFERROR(100*_xlfn.IFNA(VLOOKUP($B67,KviZDarije8!$A$1:$N$1000, 8, 0), 0)/'TOP SCORES'!I$7,0)</f>
        <v>0</v>
      </c>
      <c r="L67" s="14">
        <f>IFERROR(100*_xlfn.IFNA(VLOOKUP($B67,KviZDarije9!$A$1:$N$1000, 8, 0), 0)/'TOP SCORES'!J$7,0)</f>
        <v>54.545454545454547</v>
      </c>
      <c r="M67" s="14">
        <f>IFERROR(100*_xlfn.IFNA(VLOOKUP($B67,KviZDarije10!$A$1:$N$1000, 8, 0), 0)/'TOP SCORES'!K$7,0)</f>
        <v>44.444444444444443</v>
      </c>
      <c r="N67" s="14">
        <f>IFERROR(100*_xlfn.IFNA(VLOOKUP($B67,KviZDarije11!$A$1:$N$1000, 8, 0), 0)/'TOP SCORES'!L$7,0)</f>
        <v>0</v>
      </c>
    </row>
    <row r="68" spans="1:14">
      <c r="A68" s="17">
        <f ca="1">RANK(C68,C$2:C$997)</f>
        <v>67</v>
      </c>
      <c r="B68" s="12" t="s">
        <v>12</v>
      </c>
      <c r="C68" s="15" cm="1">
        <f t="array" aca="1" ref="C68" ca="1">SUM(LARGE(D68:N68,ROW(INDIRECT("1:8"))))</f>
        <v>367.07070707070704</v>
      </c>
      <c r="D68" s="14">
        <f>IFERROR(100*_xlfn.IFNA(VLOOKUP($B68,KviZDarije1!$A$1:$N$1000, 8, 0), 0)/'TOP SCORES'!B$7,0)</f>
        <v>40</v>
      </c>
      <c r="E68" s="14">
        <f>IFERROR(100*_xlfn.IFNA(VLOOKUP($B68,KviZDarije2!$A$1:$N$1000, 8, 0), 0)/'TOP SCORES'!C$7,0)</f>
        <v>50</v>
      </c>
      <c r="F68" s="14">
        <f>IFERROR(100*_xlfn.IFNA(VLOOKUP($B68,KviZDarije3!$A$1:$N$1000, 8, 0), 0)/'TOP SCORES'!D$7,0)</f>
        <v>45.454545454545453</v>
      </c>
      <c r="G68" s="14">
        <f>IFERROR(100*_xlfn.IFNA(VLOOKUP($B68,KviZDarije4!$A$1:$N$1000, 8, 0), 0)/'TOP SCORES'!E$7,0)</f>
        <v>20</v>
      </c>
      <c r="H68" s="14">
        <f>IFERROR(100*_xlfn.IFNA(VLOOKUP($B68,KviZDarije5!$A$1:$N$1000, 8, 0), 0)/'TOP SCORES'!F$7,0)</f>
        <v>40</v>
      </c>
      <c r="I68" s="14">
        <f>IFERROR(100*_xlfn.IFNA(VLOOKUP($B68,KviZDarije6!$A$1:$N$1000, 8, 0), 0)/'TOP SCORES'!G$7,0)</f>
        <v>33.333333333333336</v>
      </c>
      <c r="J68" s="14">
        <f>IFERROR(100*_xlfn.IFNA(VLOOKUP($B68,KviZDarije7!$A$1:$N$999, 8, 0), 0)/'TOP SCORES'!H$7,0)</f>
        <v>30</v>
      </c>
      <c r="K68" s="14">
        <f>IFERROR(100*_xlfn.IFNA(VLOOKUP($B68,KviZDarije8!$A$1:$N$1000, 8, 0), 0)/'TOP SCORES'!I$7,0)</f>
        <v>11.111111111111111</v>
      </c>
      <c r="L68" s="14">
        <f>IFERROR(100*_xlfn.IFNA(VLOOKUP($B68,KviZDarije9!$A$1:$N$1000, 8, 0), 0)/'TOP SCORES'!J$7,0)</f>
        <v>72.727272727272734</v>
      </c>
      <c r="M68" s="14">
        <f>IFERROR(100*_xlfn.IFNA(VLOOKUP($B68,KviZDarije10!$A$1:$N$1000, 8, 0), 0)/'TOP SCORES'!K$7,0)</f>
        <v>55.555555555555557</v>
      </c>
      <c r="N68" s="14">
        <f>IFERROR(100*_xlfn.IFNA(VLOOKUP($B68,KviZDarije11!$A$1:$N$1000, 8, 0), 0)/'TOP SCORES'!L$7,0)</f>
        <v>0</v>
      </c>
    </row>
    <row r="69" spans="1:14">
      <c r="A69" s="17">
        <f ca="1">RANK(C69,C$2:C$997)</f>
        <v>68</v>
      </c>
      <c r="B69" s="8" t="s">
        <v>134</v>
      </c>
      <c r="C69" s="15" cm="1">
        <f t="array" aca="1" ref="C69" ca="1">SUM(LARGE(D69:N69,ROW(INDIRECT("1:8"))))</f>
        <v>366.66666666666669</v>
      </c>
      <c r="D69" s="14">
        <f>IFERROR(100*_xlfn.IFNA(VLOOKUP($B69,KviZDarije1!$A$1:$N$1000, 8, 0), 0)/'TOP SCORES'!B$7,0)</f>
        <v>60</v>
      </c>
      <c r="E69" s="14">
        <f>IFERROR(100*_xlfn.IFNA(VLOOKUP($B69,KviZDarije2!$A$1:$N$1000, 8, 0), 0)/'TOP SCORES'!C$7,0)</f>
        <v>0</v>
      </c>
      <c r="F69" s="14">
        <f>IFERROR(100*_xlfn.IFNA(VLOOKUP($B69,KviZDarije3!$A$1:$N$1000, 8, 0), 0)/'TOP SCORES'!D$7,0)</f>
        <v>0</v>
      </c>
      <c r="G69" s="14">
        <f>IFERROR(100*_xlfn.IFNA(VLOOKUP($B69,KviZDarije4!$A$1:$N$1000, 8, 0), 0)/'TOP SCORES'!E$7,0)</f>
        <v>60</v>
      </c>
      <c r="H69" s="14">
        <f>IFERROR(100*_xlfn.IFNA(VLOOKUP($B69,KviZDarije5!$A$1:$N$1000, 8, 0), 0)/'TOP SCORES'!F$7,0)</f>
        <v>0</v>
      </c>
      <c r="I69" s="14">
        <f>IFERROR(100*_xlfn.IFNA(VLOOKUP($B69,KviZDarije6!$A$1:$N$1000, 8, 0), 0)/'TOP SCORES'!G$7,0)</f>
        <v>100</v>
      </c>
      <c r="J69" s="14">
        <f>IFERROR(100*_xlfn.IFNA(VLOOKUP($B69,KviZDarije7!$A$1:$N$999, 8, 0), 0)/'TOP SCORES'!H$7,0)</f>
        <v>80</v>
      </c>
      <c r="K69" s="14">
        <f>IFERROR(100*_xlfn.IFNA(VLOOKUP($B69,KviZDarije8!$A$1:$N$1000, 8, 0), 0)/'TOP SCORES'!I$7,0)</f>
        <v>66.666666666666671</v>
      </c>
      <c r="L69" s="14">
        <f>IFERROR(100*_xlfn.IFNA(VLOOKUP($B69,KviZDarije9!$A$1:$N$1000, 8, 0), 0)/'TOP SCORES'!J$7,0)</f>
        <v>0</v>
      </c>
      <c r="M69" s="14">
        <f>IFERROR(100*_xlfn.IFNA(VLOOKUP($B69,KviZDarije10!$A$1:$N$1000, 8, 0), 0)/'TOP SCORES'!K$7,0)</f>
        <v>0</v>
      </c>
      <c r="N69" s="14">
        <f>IFERROR(100*_xlfn.IFNA(VLOOKUP($B69,KviZDarije11!$A$1:$N$1000, 8, 0), 0)/'TOP SCORES'!L$7,0)</f>
        <v>0</v>
      </c>
    </row>
    <row r="70" spans="1:14">
      <c r="A70" s="17">
        <f ca="1">RANK(C70,C$2:C$997)</f>
        <v>69</v>
      </c>
      <c r="B70" s="12" t="s">
        <v>103</v>
      </c>
      <c r="C70" s="15" cm="1">
        <f t="array" aca="1" ref="C70" ca="1">SUM(LARGE(D70:N70,ROW(INDIRECT("1:8"))))</f>
        <v>364.24242424242425</v>
      </c>
      <c r="D70" s="14">
        <f>IFERROR(100*_xlfn.IFNA(VLOOKUP($B70,KviZDarije1!$A$1:$N$1000, 8, 0), 0)/'TOP SCORES'!B$7,0)</f>
        <v>30</v>
      </c>
      <c r="E70" s="14">
        <f>IFERROR(100*_xlfn.IFNA(VLOOKUP($B70,KviZDarije2!$A$1:$N$1000, 8, 0), 0)/'TOP SCORES'!C$7,0)</f>
        <v>20</v>
      </c>
      <c r="F70" s="14">
        <f>IFERROR(100*_xlfn.IFNA(VLOOKUP($B70,KviZDarije3!$A$1:$N$1000, 8, 0), 0)/'TOP SCORES'!D$7,0)</f>
        <v>45.454545454545453</v>
      </c>
      <c r="G70" s="14">
        <f>IFERROR(100*_xlfn.IFNA(VLOOKUP($B70,KviZDarije4!$A$1:$N$1000, 8, 0), 0)/'TOP SCORES'!E$7,0)</f>
        <v>30</v>
      </c>
      <c r="H70" s="14">
        <f>IFERROR(100*_xlfn.IFNA(VLOOKUP($B70,KviZDarije5!$A$1:$N$1000, 8, 0), 0)/'TOP SCORES'!F$7,0)</f>
        <v>60</v>
      </c>
      <c r="I70" s="14">
        <f>IFERROR(100*_xlfn.IFNA(VLOOKUP($B70,KviZDarije6!$A$1:$N$1000, 8, 0), 0)/'TOP SCORES'!G$7,0)</f>
        <v>44.444444444444443</v>
      </c>
      <c r="J70" s="14">
        <f>IFERROR(100*_xlfn.IFNA(VLOOKUP($B70,KviZDarije7!$A$1:$N$999, 8, 0), 0)/'TOP SCORES'!H$7,0)</f>
        <v>50</v>
      </c>
      <c r="K70" s="14">
        <f>IFERROR(100*_xlfn.IFNA(VLOOKUP($B70,KviZDarije8!$A$1:$N$1000, 8, 0), 0)/'TOP SCORES'!I$7,0)</f>
        <v>44.444444444444443</v>
      </c>
      <c r="L70" s="14">
        <f>IFERROR(100*_xlfn.IFNA(VLOOKUP($B70,KviZDarije9!$A$1:$N$1000, 8, 0), 0)/'TOP SCORES'!J$7,0)</f>
        <v>45.454545454545453</v>
      </c>
      <c r="M70" s="14">
        <f>IFERROR(100*_xlfn.IFNA(VLOOKUP($B70,KviZDarije10!$A$1:$N$1000, 8, 0), 0)/'TOP SCORES'!K$7,0)</f>
        <v>44.444444444444443</v>
      </c>
      <c r="N70" s="14">
        <f>IFERROR(100*_xlfn.IFNA(VLOOKUP($B70,KviZDarije11!$A$1:$N$1000, 8, 0), 0)/'TOP SCORES'!L$7,0)</f>
        <v>0</v>
      </c>
    </row>
    <row r="71" spans="1:14">
      <c r="A71" s="17">
        <f ca="1">RANK(C71,C$2:C$997)</f>
        <v>70</v>
      </c>
      <c r="B71" s="12" t="s">
        <v>55</v>
      </c>
      <c r="C71" s="15" cm="1">
        <f t="array" aca="1" ref="C71" ca="1">SUM(LARGE(D71:N71,ROW(INDIRECT("1:8"))))</f>
        <v>361.11111111111114</v>
      </c>
      <c r="D71" s="14">
        <f>IFERROR(100*_xlfn.IFNA(VLOOKUP($B71,KviZDarije1!$A$1:$N$1000, 8, 0), 0)/'TOP SCORES'!B$7,0)</f>
        <v>30</v>
      </c>
      <c r="E71" s="14">
        <f>IFERROR(100*_xlfn.IFNA(VLOOKUP($B71,KviZDarije2!$A$1:$N$1000, 8, 0), 0)/'TOP SCORES'!C$7,0)</f>
        <v>40</v>
      </c>
      <c r="F71" s="14">
        <f>IFERROR(100*_xlfn.IFNA(VLOOKUP($B71,KviZDarije3!$A$1:$N$1000, 8, 0), 0)/'TOP SCORES'!D$7,0)</f>
        <v>36.363636363636367</v>
      </c>
      <c r="G71" s="14">
        <f>IFERROR(100*_xlfn.IFNA(VLOOKUP($B71,KviZDarije4!$A$1:$N$1000, 8, 0), 0)/'TOP SCORES'!E$7,0)</f>
        <v>30</v>
      </c>
      <c r="H71" s="14">
        <f>IFERROR(100*_xlfn.IFNA(VLOOKUP($B71,KviZDarije5!$A$1:$N$1000, 8, 0), 0)/'TOP SCORES'!F$7,0)</f>
        <v>0</v>
      </c>
      <c r="I71" s="14">
        <f>IFERROR(100*_xlfn.IFNA(VLOOKUP($B71,KviZDarije6!$A$1:$N$1000, 8, 0), 0)/'TOP SCORES'!G$7,0)</f>
        <v>55.555555555555557</v>
      </c>
      <c r="J71" s="14">
        <f>IFERROR(100*_xlfn.IFNA(VLOOKUP($B71,KviZDarije7!$A$1:$N$999, 8, 0), 0)/'TOP SCORES'!H$7,0)</f>
        <v>50</v>
      </c>
      <c r="K71" s="14">
        <f>IFERROR(100*_xlfn.IFNA(VLOOKUP($B71,KviZDarije8!$A$1:$N$1000, 8, 0), 0)/'TOP SCORES'!I$7,0)</f>
        <v>55.555555555555557</v>
      </c>
      <c r="L71" s="14">
        <f>IFERROR(100*_xlfn.IFNA(VLOOKUP($B71,KviZDarije9!$A$1:$N$1000, 8, 0), 0)/'TOP SCORES'!J$7,0)</f>
        <v>63.636363636363633</v>
      </c>
      <c r="M71" s="14">
        <f>IFERROR(100*_xlfn.IFNA(VLOOKUP($B71,KviZDarije10!$A$1:$N$1000, 8, 0), 0)/'TOP SCORES'!K$7,0)</f>
        <v>22.222222222222221</v>
      </c>
      <c r="N71" s="14">
        <f>IFERROR(100*_xlfn.IFNA(VLOOKUP($B71,KviZDarije11!$A$1:$N$1000, 8, 0), 0)/'TOP SCORES'!L$7,0)</f>
        <v>0</v>
      </c>
    </row>
    <row r="72" spans="1:14">
      <c r="A72" s="17">
        <f ca="1">RANK(C72,C$2:C$997)</f>
        <v>71</v>
      </c>
      <c r="B72" s="8" t="s">
        <v>137</v>
      </c>
      <c r="C72" s="15" cm="1">
        <f t="array" aca="1" ref="C72" ca="1">SUM(LARGE(D72:N72,ROW(INDIRECT("1:8"))))</f>
        <v>361.11111111111109</v>
      </c>
      <c r="D72" s="14">
        <f>IFERROR(100*_xlfn.IFNA(VLOOKUP($B72,KviZDarije1!$A$1:$N$1000, 8, 0), 0)/'TOP SCORES'!B$7,0)</f>
        <v>60</v>
      </c>
      <c r="E72" s="14">
        <f>IFERROR(100*_xlfn.IFNA(VLOOKUP($B72,KviZDarije2!$A$1:$N$1000, 8, 0), 0)/'TOP SCORES'!C$7,0)</f>
        <v>60</v>
      </c>
      <c r="F72" s="14">
        <f>IFERROR(100*_xlfn.IFNA(VLOOKUP($B72,KviZDarije3!$A$1:$N$1000, 8, 0), 0)/'TOP SCORES'!D$7,0)</f>
        <v>45.454545454545453</v>
      </c>
      <c r="G72" s="14">
        <f>IFERROR(100*_xlfn.IFNA(VLOOKUP($B72,KviZDarije4!$A$1:$N$1000, 8, 0), 0)/'TOP SCORES'!E$7,0)</f>
        <v>30</v>
      </c>
      <c r="H72" s="14">
        <f>IFERROR(100*_xlfn.IFNA(VLOOKUP($B72,KviZDarije5!$A$1:$N$1000, 8, 0), 0)/'TOP SCORES'!F$7,0)</f>
        <v>0</v>
      </c>
      <c r="I72" s="14">
        <f>IFERROR(100*_xlfn.IFNA(VLOOKUP($B72,KviZDarije6!$A$1:$N$1000, 8, 0), 0)/'TOP SCORES'!G$7,0)</f>
        <v>33.333333333333336</v>
      </c>
      <c r="J72" s="14">
        <f>IFERROR(100*_xlfn.IFNA(VLOOKUP($B72,KviZDarije7!$A$1:$N$999, 8, 0), 0)/'TOP SCORES'!H$7,0)</f>
        <v>0</v>
      </c>
      <c r="K72" s="14">
        <f>IFERROR(100*_xlfn.IFNA(VLOOKUP($B72,KviZDarije8!$A$1:$N$1000, 8, 0), 0)/'TOP SCORES'!I$7,0)</f>
        <v>44.444444444444443</v>
      </c>
      <c r="L72" s="14">
        <f>IFERROR(100*_xlfn.IFNA(VLOOKUP($B72,KviZDarije9!$A$1:$N$1000, 8, 0), 0)/'TOP SCORES'!J$7,0)</f>
        <v>54.545454545454547</v>
      </c>
      <c r="M72" s="14">
        <f>IFERROR(100*_xlfn.IFNA(VLOOKUP($B72,KviZDarije10!$A$1:$N$1000, 8, 0), 0)/'TOP SCORES'!K$7,0)</f>
        <v>33.333333333333336</v>
      </c>
      <c r="N72" s="14">
        <f>IFERROR(100*_xlfn.IFNA(VLOOKUP($B72,KviZDarije11!$A$1:$N$1000, 8, 0), 0)/'TOP SCORES'!L$7,0)</f>
        <v>0</v>
      </c>
    </row>
    <row r="73" spans="1:14">
      <c r="A73" s="17">
        <f ca="1">RANK(C73,C$2:C$997)</f>
        <v>72</v>
      </c>
      <c r="B73" s="12" t="s">
        <v>102</v>
      </c>
      <c r="C73" s="15" cm="1">
        <f t="array" aca="1" ref="C73" ca="1">SUM(LARGE(D73:N73,ROW(INDIRECT("1:8"))))</f>
        <v>360.20202020202021</v>
      </c>
      <c r="D73" s="14">
        <f>IFERROR(100*_xlfn.IFNA(VLOOKUP($B73,KviZDarije1!$A$1:$N$1000, 8, 0), 0)/'TOP SCORES'!B$7,0)</f>
        <v>0</v>
      </c>
      <c r="E73" s="14">
        <f>IFERROR(100*_xlfn.IFNA(VLOOKUP($B73,KviZDarije2!$A$1:$N$1000, 8, 0), 0)/'TOP SCORES'!C$7,0)</f>
        <v>40</v>
      </c>
      <c r="F73" s="14">
        <f>IFERROR(100*_xlfn.IFNA(VLOOKUP($B73,KviZDarije3!$A$1:$N$1000, 8, 0), 0)/'TOP SCORES'!D$7,0)</f>
        <v>54.545454545454547</v>
      </c>
      <c r="G73" s="14">
        <f>IFERROR(100*_xlfn.IFNA(VLOOKUP($B73,KviZDarije4!$A$1:$N$1000, 8, 0), 0)/'TOP SCORES'!E$7,0)</f>
        <v>40</v>
      </c>
      <c r="H73" s="14">
        <f>IFERROR(100*_xlfn.IFNA(VLOOKUP($B73,KviZDarije5!$A$1:$N$1000, 8, 0), 0)/'TOP SCORES'!F$7,0)</f>
        <v>30</v>
      </c>
      <c r="I73" s="14">
        <f>IFERROR(100*_xlfn.IFNA(VLOOKUP($B73,KviZDarije6!$A$1:$N$1000, 8, 0), 0)/'TOP SCORES'!G$7,0)</f>
        <v>66.666666666666671</v>
      </c>
      <c r="J73" s="14">
        <f>IFERROR(100*_xlfn.IFNA(VLOOKUP($B73,KviZDarije7!$A$1:$N$999, 8, 0), 0)/'TOP SCORES'!H$7,0)</f>
        <v>30</v>
      </c>
      <c r="K73" s="14">
        <f>IFERROR(100*_xlfn.IFNA(VLOOKUP($B73,KviZDarije8!$A$1:$N$1000, 8, 0), 0)/'TOP SCORES'!I$7,0)</f>
        <v>44.444444444444443</v>
      </c>
      <c r="L73" s="14">
        <f>IFERROR(100*_xlfn.IFNA(VLOOKUP($B73,KviZDarije9!$A$1:$N$1000, 8, 0), 0)/'TOP SCORES'!J$7,0)</f>
        <v>54.545454545454547</v>
      </c>
      <c r="M73" s="14">
        <f>IFERROR(100*_xlfn.IFNA(VLOOKUP($B73,KviZDarije10!$A$1:$N$1000, 8, 0), 0)/'TOP SCORES'!K$7,0)</f>
        <v>0</v>
      </c>
      <c r="N73" s="14">
        <f>IFERROR(100*_xlfn.IFNA(VLOOKUP($B73,KviZDarije11!$A$1:$N$1000, 8, 0), 0)/'TOP SCORES'!L$7,0)</f>
        <v>0</v>
      </c>
    </row>
    <row r="74" spans="1:14">
      <c r="A74" s="17">
        <f ca="1">RANK(C74,C$2:C$997)</f>
        <v>73</v>
      </c>
      <c r="B74" s="12" t="s">
        <v>61</v>
      </c>
      <c r="C74" s="15" cm="1">
        <f t="array" aca="1" ref="C74" ca="1">SUM(LARGE(D74:N74,ROW(INDIRECT("1:8"))))</f>
        <v>354.24242424242425</v>
      </c>
      <c r="D74" s="14">
        <f>IFERROR(100*_xlfn.IFNA(VLOOKUP($B74,KviZDarije1!$A$1:$N$1000, 8, 0), 0)/'TOP SCORES'!B$7,0)</f>
        <v>0</v>
      </c>
      <c r="E74" s="14">
        <f>IFERROR(100*_xlfn.IFNA(VLOOKUP($B74,KviZDarije2!$A$1:$N$1000, 8, 0), 0)/'TOP SCORES'!C$7,0)</f>
        <v>30</v>
      </c>
      <c r="F74" s="14">
        <f>IFERROR(100*_xlfn.IFNA(VLOOKUP($B74,KviZDarije3!$A$1:$N$1000, 8, 0), 0)/'TOP SCORES'!D$7,0)</f>
        <v>36.363636363636367</v>
      </c>
      <c r="G74" s="14">
        <f>IFERROR(100*_xlfn.IFNA(VLOOKUP($B74,KviZDarije4!$A$1:$N$1000, 8, 0), 0)/'TOP SCORES'!E$7,0)</f>
        <v>30</v>
      </c>
      <c r="H74" s="14">
        <f>IFERROR(100*_xlfn.IFNA(VLOOKUP($B74,KviZDarije5!$A$1:$N$1000, 8, 0), 0)/'TOP SCORES'!F$7,0)</f>
        <v>50</v>
      </c>
      <c r="I74" s="14">
        <f>IFERROR(100*_xlfn.IFNA(VLOOKUP($B74,KviZDarije6!$A$1:$N$1000, 8, 0), 0)/'TOP SCORES'!G$7,0)</f>
        <v>55.555555555555557</v>
      </c>
      <c r="J74" s="14">
        <f>IFERROR(100*_xlfn.IFNA(VLOOKUP($B74,KviZDarije7!$A$1:$N$999, 8, 0), 0)/'TOP SCORES'!H$7,0)</f>
        <v>50</v>
      </c>
      <c r="K74" s="14">
        <f>IFERROR(100*_xlfn.IFNA(VLOOKUP($B74,KviZDarije8!$A$1:$N$1000, 8, 0), 0)/'TOP SCORES'!I$7,0)</f>
        <v>44.444444444444443</v>
      </c>
      <c r="L74" s="14">
        <f>IFERROR(100*_xlfn.IFNA(VLOOKUP($B74,KviZDarije9!$A$1:$N$1000, 8, 0), 0)/'TOP SCORES'!J$7,0)</f>
        <v>54.545454545454547</v>
      </c>
      <c r="M74" s="14">
        <f>IFERROR(100*_xlfn.IFNA(VLOOKUP($B74,KviZDarije10!$A$1:$N$1000, 8, 0), 0)/'TOP SCORES'!K$7,0)</f>
        <v>33.333333333333336</v>
      </c>
      <c r="N74" s="14">
        <f>IFERROR(100*_xlfn.IFNA(VLOOKUP($B74,KviZDarije11!$A$1:$N$1000, 8, 0), 0)/'TOP SCORES'!L$7,0)</f>
        <v>0</v>
      </c>
    </row>
    <row r="75" spans="1:14">
      <c r="A75" s="17">
        <f ca="1">RANK(C75,C$2:C$997)</f>
        <v>74</v>
      </c>
      <c r="B75" s="12" t="s">
        <v>192</v>
      </c>
      <c r="C75" s="15" cm="1">
        <f t="array" aca="1" ref="C75" ca="1">SUM(LARGE(D75:N75,ROW(INDIRECT("1:8"))))</f>
        <v>350.70707070707067</v>
      </c>
      <c r="D75" s="14">
        <f>IFERROR(100*_xlfn.IFNA(VLOOKUP($B75,KviZDarije1!$A$1:$N$1000, 8, 0), 0)/'TOP SCORES'!B$7,0)</f>
        <v>40</v>
      </c>
      <c r="E75" s="14">
        <f>IFERROR(100*_xlfn.IFNA(VLOOKUP($B75,KviZDarije2!$A$1:$N$1000, 8, 0), 0)/'TOP SCORES'!C$7,0)</f>
        <v>50</v>
      </c>
      <c r="F75" s="14">
        <f>IFERROR(100*_xlfn.IFNA(VLOOKUP($B75,KviZDarije3!$A$1:$N$1000, 8, 0), 0)/'TOP SCORES'!D$7,0)</f>
        <v>45.454545454545453</v>
      </c>
      <c r="G75" s="14">
        <f>IFERROR(100*_xlfn.IFNA(VLOOKUP($B75,KviZDarije4!$A$1:$N$1000, 8, 0), 0)/'TOP SCORES'!E$7,0)</f>
        <v>30</v>
      </c>
      <c r="H75" s="14">
        <f>IFERROR(100*_xlfn.IFNA(VLOOKUP($B75,KviZDarije5!$A$1:$N$1000, 8, 0), 0)/'TOP SCORES'!F$7,0)</f>
        <v>40</v>
      </c>
      <c r="I75" s="14">
        <f>IFERROR(100*_xlfn.IFNA(VLOOKUP($B75,KviZDarije6!$A$1:$N$1000, 8, 0), 0)/'TOP SCORES'!G$7,0)</f>
        <v>33.333333333333336</v>
      </c>
      <c r="J75" s="14">
        <f>IFERROR(100*_xlfn.IFNA(VLOOKUP($B75,KviZDarije7!$A$1:$N$999, 8, 0), 0)/'TOP SCORES'!H$7,0)</f>
        <v>50</v>
      </c>
      <c r="K75" s="14">
        <f>IFERROR(100*_xlfn.IFNA(VLOOKUP($B75,KviZDarije8!$A$1:$N$1000, 8, 0), 0)/'TOP SCORES'!I$7,0)</f>
        <v>55.555555555555557</v>
      </c>
      <c r="L75" s="14">
        <f>IFERROR(100*_xlfn.IFNA(VLOOKUP($B75,KviZDarije9!$A$1:$N$1000, 8, 0), 0)/'TOP SCORES'!J$7,0)</f>
        <v>36.363636363636367</v>
      </c>
      <c r="M75" s="14">
        <f>IFERROR(100*_xlfn.IFNA(VLOOKUP($B75,KviZDarije10!$A$1:$N$1000, 8, 0), 0)/'TOP SCORES'!K$7,0)</f>
        <v>0</v>
      </c>
      <c r="N75" s="14">
        <f>IFERROR(100*_xlfn.IFNA(VLOOKUP($B75,KviZDarije11!$A$1:$N$1000, 8, 0), 0)/'TOP SCORES'!L$7,0)</f>
        <v>0</v>
      </c>
    </row>
    <row r="76" spans="1:14">
      <c r="A76" s="17">
        <f ca="1">RANK(C76,C$2:C$997)</f>
        <v>75</v>
      </c>
      <c r="B76" s="8" t="s">
        <v>187</v>
      </c>
      <c r="C76" s="15" cm="1">
        <f t="array" aca="1" ref="C76" ca="1">SUM(LARGE(D76:N76,ROW(INDIRECT("1:8"))))</f>
        <v>349.8989898989899</v>
      </c>
      <c r="D76" s="14">
        <f>IFERROR(100*_xlfn.IFNA(VLOOKUP($B76,KviZDarije1!$A$1:$N$1000, 8, 0), 0)/'TOP SCORES'!B$7,0)</f>
        <v>50</v>
      </c>
      <c r="E76" s="14">
        <f>IFERROR(100*_xlfn.IFNA(VLOOKUP($B76,KviZDarije2!$A$1:$N$1000, 8, 0), 0)/'TOP SCORES'!C$7,0)</f>
        <v>30</v>
      </c>
      <c r="F76" s="14">
        <f>IFERROR(100*_xlfn.IFNA(VLOOKUP($B76,KviZDarije3!$A$1:$N$1000, 8, 0), 0)/'TOP SCORES'!D$7,0)</f>
        <v>27.272727272727273</v>
      </c>
      <c r="G76" s="14">
        <f>IFERROR(100*_xlfn.IFNA(VLOOKUP($B76,KviZDarije4!$A$1:$N$1000, 8, 0), 0)/'TOP SCORES'!E$7,0)</f>
        <v>30</v>
      </c>
      <c r="H76" s="14">
        <f>IFERROR(100*_xlfn.IFNA(VLOOKUP($B76,KviZDarije5!$A$1:$N$1000, 8, 0), 0)/'TOP SCORES'!F$7,0)</f>
        <v>50</v>
      </c>
      <c r="I76" s="14">
        <f>IFERROR(100*_xlfn.IFNA(VLOOKUP($B76,KviZDarije6!$A$1:$N$1000, 8, 0), 0)/'TOP SCORES'!G$7,0)</f>
        <v>44.444444444444443</v>
      </c>
      <c r="J76" s="14">
        <f>IFERROR(100*_xlfn.IFNA(VLOOKUP($B76,KviZDarije7!$A$1:$N$999, 8, 0), 0)/'TOP SCORES'!H$7,0)</f>
        <v>30</v>
      </c>
      <c r="K76" s="14">
        <f>IFERROR(100*_xlfn.IFNA(VLOOKUP($B76,KviZDarije8!$A$1:$N$1000, 8, 0), 0)/'TOP SCORES'!I$7,0)</f>
        <v>33.333333333333336</v>
      </c>
      <c r="L76" s="14">
        <f>IFERROR(100*_xlfn.IFNA(VLOOKUP($B76,KviZDarije9!$A$1:$N$1000, 8, 0), 0)/'TOP SCORES'!J$7,0)</f>
        <v>45.454545454545453</v>
      </c>
      <c r="M76" s="14">
        <f>IFERROR(100*_xlfn.IFNA(VLOOKUP($B76,KviZDarije10!$A$1:$N$1000, 8, 0), 0)/'TOP SCORES'!K$7,0)</f>
        <v>66.666666666666671</v>
      </c>
      <c r="N76" s="14">
        <f>IFERROR(100*_xlfn.IFNA(VLOOKUP($B76,KviZDarije11!$A$1:$N$1000, 8, 0), 0)/'TOP SCORES'!L$7,0)</f>
        <v>0</v>
      </c>
    </row>
    <row r="77" spans="1:14">
      <c r="A77" s="17">
        <f ca="1">RANK(C77,C$2:C$997)</f>
        <v>76</v>
      </c>
      <c r="B77" s="12" t="s">
        <v>271</v>
      </c>
      <c r="C77" s="15" cm="1">
        <f t="array" aca="1" ref="C77" ca="1">SUM(LARGE(D77:N77,ROW(INDIRECT("1:8"))))</f>
        <v>346.66666666666669</v>
      </c>
      <c r="D77" s="14">
        <f>IFERROR(100*_xlfn.IFNA(VLOOKUP($B77,KviZDarije1!$A$1:$N$1000, 8, 0), 0)/'TOP SCORES'!B$7,0)</f>
        <v>0</v>
      </c>
      <c r="E77" s="14">
        <f>IFERROR(100*_xlfn.IFNA(VLOOKUP($B77,KviZDarije2!$A$1:$N$1000, 8, 0), 0)/'TOP SCORES'!C$7,0)</f>
        <v>0</v>
      </c>
      <c r="F77" s="14">
        <f>IFERROR(100*_xlfn.IFNA(VLOOKUP($B77,KviZDarije3!$A$1:$N$1000, 8, 0), 0)/'TOP SCORES'!D$7,0)</f>
        <v>0</v>
      </c>
      <c r="G77" s="14">
        <f>IFERROR(100*_xlfn.IFNA(VLOOKUP($B77,KviZDarije4!$A$1:$N$1000, 8, 0), 0)/'TOP SCORES'!E$7,0)</f>
        <v>0</v>
      </c>
      <c r="H77" s="14">
        <f>IFERROR(100*_xlfn.IFNA(VLOOKUP($B77,KviZDarije5!$A$1:$N$1000, 8, 0), 0)/'TOP SCORES'!F$7,0)</f>
        <v>90</v>
      </c>
      <c r="I77" s="14">
        <f>IFERROR(100*_xlfn.IFNA(VLOOKUP($B77,KviZDarije6!$A$1:$N$1000, 8, 0), 0)/'TOP SCORES'!G$7,0)</f>
        <v>66.666666666666671</v>
      </c>
      <c r="J77" s="14">
        <f>IFERROR(100*_xlfn.IFNA(VLOOKUP($B77,KviZDarije7!$A$1:$N$999, 8, 0), 0)/'TOP SCORES'!H$7,0)</f>
        <v>90</v>
      </c>
      <c r="K77" s="14">
        <f>IFERROR(100*_xlfn.IFNA(VLOOKUP($B77,KviZDarije8!$A$1:$N$1000, 8, 0), 0)/'TOP SCORES'!I$7,0)</f>
        <v>0</v>
      </c>
      <c r="L77" s="14">
        <f>IFERROR(100*_xlfn.IFNA(VLOOKUP($B77,KviZDarije9!$A$1:$N$1000, 8, 0), 0)/'TOP SCORES'!J$7,0)</f>
        <v>100</v>
      </c>
      <c r="M77" s="14">
        <f>IFERROR(100*_xlfn.IFNA(VLOOKUP($B77,KviZDarije10!$A$1:$N$1000, 8, 0), 0)/'TOP SCORES'!K$7,0)</f>
        <v>0</v>
      </c>
      <c r="N77" s="14">
        <f>IFERROR(100*_xlfn.IFNA(VLOOKUP($B77,KviZDarije11!$A$1:$N$1000, 8, 0), 0)/'TOP SCORES'!L$7,0)</f>
        <v>0</v>
      </c>
    </row>
    <row r="78" spans="1:14">
      <c r="A78" s="17">
        <f ca="1">RANK(C78,C$2:C$997)</f>
        <v>77</v>
      </c>
      <c r="B78" s="8" t="s">
        <v>22</v>
      </c>
      <c r="C78" s="15" cm="1">
        <f t="array" aca="1" ref="C78" ca="1">SUM(LARGE(D78:N78,ROW(INDIRECT("1:8"))))</f>
        <v>341.61616161616166</v>
      </c>
      <c r="D78" s="14">
        <f>IFERROR(100*_xlfn.IFNA(VLOOKUP($B78,KviZDarije1!$A$1:$N$1000, 8, 0), 0)/'TOP SCORES'!B$7,0)</f>
        <v>60</v>
      </c>
      <c r="E78" s="14">
        <f>IFERROR(100*_xlfn.IFNA(VLOOKUP($B78,KviZDarije2!$A$1:$N$1000, 8, 0), 0)/'TOP SCORES'!C$7,0)</f>
        <v>50</v>
      </c>
      <c r="F78" s="14">
        <f>IFERROR(100*_xlfn.IFNA(VLOOKUP($B78,KviZDarije3!$A$1:$N$1000, 8, 0), 0)/'TOP SCORES'!D$7,0)</f>
        <v>36.363636363636367</v>
      </c>
      <c r="G78" s="14">
        <f>IFERROR(100*_xlfn.IFNA(VLOOKUP($B78,KviZDarije4!$A$1:$N$1000, 8, 0), 0)/'TOP SCORES'!E$7,0)</f>
        <v>40</v>
      </c>
      <c r="H78" s="14">
        <f>IFERROR(100*_xlfn.IFNA(VLOOKUP($B78,KviZDarije5!$A$1:$N$1000, 8, 0), 0)/'TOP SCORES'!F$7,0)</f>
        <v>30</v>
      </c>
      <c r="I78" s="14">
        <f>IFERROR(100*_xlfn.IFNA(VLOOKUP($B78,KviZDarije6!$A$1:$N$1000, 8, 0), 0)/'TOP SCORES'!G$7,0)</f>
        <v>44.444444444444443</v>
      </c>
      <c r="J78" s="14">
        <f>IFERROR(100*_xlfn.IFNA(VLOOKUP($B78,KviZDarije7!$A$1:$N$999, 8, 0), 0)/'TOP SCORES'!H$7,0)</f>
        <v>30</v>
      </c>
      <c r="K78" s="14">
        <f>IFERROR(100*_xlfn.IFNA(VLOOKUP($B78,KviZDarije8!$A$1:$N$1000, 8, 0), 0)/'TOP SCORES'!I$7,0)</f>
        <v>11.111111111111111</v>
      </c>
      <c r="L78" s="14">
        <f>IFERROR(100*_xlfn.IFNA(VLOOKUP($B78,KviZDarije9!$A$1:$N$1000, 8, 0), 0)/'TOP SCORES'!J$7,0)</f>
        <v>36.363636363636367</v>
      </c>
      <c r="M78" s="14">
        <f>IFERROR(100*_xlfn.IFNA(VLOOKUP($B78,KviZDarije10!$A$1:$N$1000, 8, 0), 0)/'TOP SCORES'!K$7,0)</f>
        <v>44.444444444444443</v>
      </c>
      <c r="N78" s="14">
        <f>IFERROR(100*_xlfn.IFNA(VLOOKUP($B78,KviZDarije11!$A$1:$N$1000, 8, 0), 0)/'TOP SCORES'!L$7,0)</f>
        <v>0</v>
      </c>
    </row>
    <row r="79" spans="1:14">
      <c r="A79" s="17">
        <f ca="1">RANK(C79,C$2:C$997)</f>
        <v>78</v>
      </c>
      <c r="B79" s="12" t="s">
        <v>229</v>
      </c>
      <c r="C79" s="15" cm="1">
        <f t="array" aca="1" ref="C79" ca="1">SUM(LARGE(D79:N79,ROW(INDIRECT("1:8"))))</f>
        <v>335.15151515151518</v>
      </c>
      <c r="D79" s="14">
        <f>IFERROR(100*_xlfn.IFNA(VLOOKUP($B79,KviZDarije1!$A$1:$N$1000, 8, 0), 0)/'TOP SCORES'!B$7,0)</f>
        <v>0</v>
      </c>
      <c r="E79" s="14">
        <f>IFERROR(100*_xlfn.IFNA(VLOOKUP($B79,KviZDarije2!$A$1:$N$1000, 8, 0), 0)/'TOP SCORES'!C$7,0)</f>
        <v>0</v>
      </c>
      <c r="F79" s="14">
        <f>IFERROR(100*_xlfn.IFNA(VLOOKUP($B79,KviZDarije3!$A$1:$N$1000, 8, 0), 0)/'TOP SCORES'!D$7,0)</f>
        <v>81.818181818181813</v>
      </c>
      <c r="G79" s="14">
        <f>IFERROR(100*_xlfn.IFNA(VLOOKUP($B79,KviZDarije4!$A$1:$N$1000, 8, 0), 0)/'TOP SCORES'!E$7,0)</f>
        <v>40</v>
      </c>
      <c r="H79" s="14">
        <f>IFERROR(100*_xlfn.IFNA(VLOOKUP($B79,KviZDarije5!$A$1:$N$1000, 8, 0), 0)/'TOP SCORES'!F$7,0)</f>
        <v>80</v>
      </c>
      <c r="I79" s="14">
        <f>IFERROR(100*_xlfn.IFNA(VLOOKUP($B79,KviZDarije6!$A$1:$N$1000, 8, 0), 0)/'TOP SCORES'!G$7,0)</f>
        <v>66.666666666666671</v>
      </c>
      <c r="J79" s="14">
        <f>IFERROR(100*_xlfn.IFNA(VLOOKUP($B79,KviZDarije7!$A$1:$N$999, 8, 0), 0)/'TOP SCORES'!H$7,0)</f>
        <v>0</v>
      </c>
      <c r="K79" s="14">
        <f>IFERROR(100*_xlfn.IFNA(VLOOKUP($B79,KviZDarije8!$A$1:$N$1000, 8, 0), 0)/'TOP SCORES'!I$7,0)</f>
        <v>0</v>
      </c>
      <c r="L79" s="14">
        <f>IFERROR(100*_xlfn.IFNA(VLOOKUP($B79,KviZDarije9!$A$1:$N$1000, 8, 0), 0)/'TOP SCORES'!J$7,0)</f>
        <v>0</v>
      </c>
      <c r="M79" s="14">
        <f>IFERROR(100*_xlfn.IFNA(VLOOKUP($B79,KviZDarije10!$A$1:$N$1000, 8, 0), 0)/'TOP SCORES'!K$7,0)</f>
        <v>66.666666666666671</v>
      </c>
      <c r="N79" s="14">
        <f>IFERROR(100*_xlfn.IFNA(VLOOKUP($B79,KviZDarije11!$A$1:$N$1000, 8, 0), 0)/'TOP SCORES'!L$7,0)</f>
        <v>0</v>
      </c>
    </row>
    <row r="80" spans="1:14">
      <c r="A80" s="17">
        <f ca="1">RANK(C80,C$2:C$997)</f>
        <v>79</v>
      </c>
      <c r="B80" s="8" t="s">
        <v>56</v>
      </c>
      <c r="C80" s="15" cm="1">
        <f t="array" aca="1" ref="C80" ca="1">SUM(LARGE(D80:N80,ROW(INDIRECT("1:8"))))</f>
        <v>334.3434343434343</v>
      </c>
      <c r="D80" s="14">
        <f>IFERROR(100*_xlfn.IFNA(VLOOKUP($B80,KviZDarije1!$A$1:$N$1000, 8, 0), 0)/'TOP SCORES'!B$7,0)</f>
        <v>50</v>
      </c>
      <c r="E80" s="14">
        <f>IFERROR(100*_xlfn.IFNA(VLOOKUP($B80,KviZDarije2!$A$1:$N$1000, 8, 0), 0)/'TOP SCORES'!C$7,0)</f>
        <v>50</v>
      </c>
      <c r="F80" s="14">
        <f>IFERROR(100*_xlfn.IFNA(VLOOKUP($B80,KviZDarije3!$A$1:$N$1000, 8, 0), 0)/'TOP SCORES'!D$7,0)</f>
        <v>45.454545454545453</v>
      </c>
      <c r="G80" s="14">
        <f>IFERROR(100*_xlfn.IFNA(VLOOKUP($B80,KviZDarije4!$A$1:$N$1000, 8, 0), 0)/'TOP SCORES'!E$7,0)</f>
        <v>30</v>
      </c>
      <c r="H80" s="14">
        <f>IFERROR(100*_xlfn.IFNA(VLOOKUP($B80,KviZDarije5!$A$1:$N$1000, 8, 0), 0)/'TOP SCORES'!F$7,0)</f>
        <v>40</v>
      </c>
      <c r="I80" s="14">
        <f>IFERROR(100*_xlfn.IFNA(VLOOKUP($B80,KviZDarije6!$A$1:$N$1000, 8, 0), 0)/'TOP SCORES'!G$7,0)</f>
        <v>33.333333333333336</v>
      </c>
      <c r="J80" s="14">
        <f>IFERROR(100*_xlfn.IFNA(VLOOKUP($B80,KviZDarije7!$A$1:$N$999, 8, 0), 0)/'TOP SCORES'!H$7,0)</f>
        <v>30</v>
      </c>
      <c r="K80" s="14">
        <f>IFERROR(100*_xlfn.IFNA(VLOOKUP($B80,KviZDarije8!$A$1:$N$1000, 8, 0), 0)/'TOP SCORES'!I$7,0)</f>
        <v>55.555555555555557</v>
      </c>
      <c r="L80" s="14">
        <f>IFERROR(100*_xlfn.IFNA(VLOOKUP($B80,KviZDarije9!$A$1:$N$1000, 8, 0), 0)/'TOP SCORES'!J$7,0)</f>
        <v>27.272727272727273</v>
      </c>
      <c r="M80" s="14">
        <f>IFERROR(100*_xlfn.IFNA(VLOOKUP($B80,KviZDarije10!$A$1:$N$1000, 8, 0), 0)/'TOP SCORES'!K$7,0)</f>
        <v>0</v>
      </c>
      <c r="N80" s="14">
        <f>IFERROR(100*_xlfn.IFNA(VLOOKUP($B80,KviZDarije11!$A$1:$N$1000, 8, 0), 0)/'TOP SCORES'!L$7,0)</f>
        <v>0</v>
      </c>
    </row>
    <row r="81" spans="1:14">
      <c r="A81" s="17">
        <f ca="1">RANK(C81,C$2:C$997)</f>
        <v>80</v>
      </c>
      <c r="B81" s="12" t="s">
        <v>130</v>
      </c>
      <c r="C81" s="15" cm="1">
        <f t="array" aca="1" ref="C81" ca="1">SUM(LARGE(D81:N81,ROW(INDIRECT("1:8"))))</f>
        <v>333.13131313131311</v>
      </c>
      <c r="D81" s="14">
        <f>IFERROR(100*_xlfn.IFNA(VLOOKUP($B81,KviZDarije1!$A$1:$N$1000, 8, 0), 0)/'TOP SCORES'!B$7,0)</f>
        <v>60</v>
      </c>
      <c r="E81" s="14">
        <f>IFERROR(100*_xlfn.IFNA(VLOOKUP($B81,KviZDarije2!$A$1:$N$1000, 8, 0), 0)/'TOP SCORES'!C$7,0)</f>
        <v>0</v>
      </c>
      <c r="F81" s="14">
        <f>IFERROR(100*_xlfn.IFNA(VLOOKUP($B81,KviZDarije3!$A$1:$N$1000, 8, 0), 0)/'TOP SCORES'!D$7,0)</f>
        <v>54.545454545454547</v>
      </c>
      <c r="G81" s="14">
        <f>IFERROR(100*_xlfn.IFNA(VLOOKUP($B81,KviZDarije4!$A$1:$N$1000, 8, 0), 0)/'TOP SCORES'!E$7,0)</f>
        <v>30</v>
      </c>
      <c r="H81" s="14">
        <f>IFERROR(100*_xlfn.IFNA(VLOOKUP($B81,KviZDarije5!$A$1:$N$1000, 8, 0), 0)/'TOP SCORES'!F$7,0)</f>
        <v>0</v>
      </c>
      <c r="I81" s="14">
        <f>IFERROR(100*_xlfn.IFNA(VLOOKUP($B81,KviZDarije6!$A$1:$N$1000, 8, 0), 0)/'TOP SCORES'!G$7,0)</f>
        <v>88.888888888888886</v>
      </c>
      <c r="J81" s="14">
        <f>IFERROR(100*_xlfn.IFNA(VLOOKUP($B81,KviZDarije7!$A$1:$N$999, 8, 0), 0)/'TOP SCORES'!H$7,0)</f>
        <v>30</v>
      </c>
      <c r="K81" s="14">
        <f>IFERROR(100*_xlfn.IFNA(VLOOKUP($B81,KviZDarije8!$A$1:$N$1000, 8, 0), 0)/'TOP SCORES'!I$7,0)</f>
        <v>33.333333333333336</v>
      </c>
      <c r="L81" s="14">
        <f>IFERROR(100*_xlfn.IFNA(VLOOKUP($B81,KviZDarije9!$A$1:$N$1000, 8, 0), 0)/'TOP SCORES'!J$7,0)</f>
        <v>36.363636363636367</v>
      </c>
      <c r="M81" s="14">
        <f>IFERROR(100*_xlfn.IFNA(VLOOKUP($B81,KviZDarije10!$A$1:$N$1000, 8, 0), 0)/'TOP SCORES'!K$7,0)</f>
        <v>0</v>
      </c>
      <c r="N81" s="14">
        <f>IFERROR(100*_xlfn.IFNA(VLOOKUP($B81,KviZDarije11!$A$1:$N$1000, 8, 0), 0)/'TOP SCORES'!L$7,0)</f>
        <v>0</v>
      </c>
    </row>
    <row r="82" spans="1:14">
      <c r="A82" s="17">
        <f ca="1">RANK(C82,C$2:C$997)</f>
        <v>81</v>
      </c>
      <c r="B82" s="8" t="s">
        <v>196</v>
      </c>
      <c r="C82" s="15" cm="1">
        <f t="array" aca="1" ref="C82" ca="1">SUM(LARGE(D82:N82,ROW(INDIRECT("1:8"))))</f>
        <v>329.59595959595958</v>
      </c>
      <c r="D82" s="14">
        <f>IFERROR(100*_xlfn.IFNA(VLOOKUP($B82,KviZDarije1!$A$1:$N$1000, 8, 0), 0)/'TOP SCORES'!B$7,0)</f>
        <v>40</v>
      </c>
      <c r="E82" s="14">
        <f>IFERROR(100*_xlfn.IFNA(VLOOKUP($B82,KviZDarije2!$A$1:$N$1000, 8, 0), 0)/'TOP SCORES'!C$7,0)</f>
        <v>0</v>
      </c>
      <c r="F82" s="14">
        <f>IFERROR(100*_xlfn.IFNA(VLOOKUP($B82,KviZDarije3!$A$1:$N$1000, 8, 0), 0)/'TOP SCORES'!D$7,0)</f>
        <v>36.363636363636367</v>
      </c>
      <c r="G82" s="14">
        <f>IFERROR(100*_xlfn.IFNA(VLOOKUP($B82,KviZDarije4!$A$1:$N$1000, 8, 0), 0)/'TOP SCORES'!E$7,0)</f>
        <v>20</v>
      </c>
      <c r="H82" s="14">
        <f>IFERROR(100*_xlfn.IFNA(VLOOKUP($B82,KviZDarije5!$A$1:$N$1000, 8, 0), 0)/'TOP SCORES'!F$7,0)</f>
        <v>70</v>
      </c>
      <c r="I82" s="14">
        <f>IFERROR(100*_xlfn.IFNA(VLOOKUP($B82,KviZDarije6!$A$1:$N$1000, 8, 0), 0)/'TOP SCORES'!G$7,0)</f>
        <v>33.333333333333336</v>
      </c>
      <c r="J82" s="14">
        <f>IFERROR(100*_xlfn.IFNA(VLOOKUP($B82,KviZDarije7!$A$1:$N$999, 8, 0), 0)/'TOP SCORES'!H$7,0)</f>
        <v>40</v>
      </c>
      <c r="K82" s="14">
        <f>IFERROR(100*_xlfn.IFNA(VLOOKUP($B82,KviZDarije8!$A$1:$N$1000, 8, 0), 0)/'TOP SCORES'!I$7,0)</f>
        <v>44.444444444444443</v>
      </c>
      <c r="L82" s="14">
        <f>IFERROR(100*_xlfn.IFNA(VLOOKUP($B82,KviZDarije9!$A$1:$N$1000, 8, 0), 0)/'TOP SCORES'!J$7,0)</f>
        <v>45.454545454545453</v>
      </c>
      <c r="M82" s="14">
        <f>IFERROR(100*_xlfn.IFNA(VLOOKUP($B82,KviZDarije10!$A$1:$N$1000, 8, 0), 0)/'TOP SCORES'!K$7,0)</f>
        <v>0</v>
      </c>
      <c r="N82" s="14">
        <f>IFERROR(100*_xlfn.IFNA(VLOOKUP($B82,KviZDarije11!$A$1:$N$1000, 8, 0), 0)/'TOP SCORES'!L$7,0)</f>
        <v>0</v>
      </c>
    </row>
    <row r="83" spans="1:14">
      <c r="A83" s="17">
        <f ca="1">RANK(C83,C$2:C$997)</f>
        <v>82</v>
      </c>
      <c r="B83" s="12" t="s">
        <v>169</v>
      </c>
      <c r="C83" s="15" cm="1">
        <f t="array" aca="1" ref="C83" ca="1">SUM(LARGE(D83:N83,ROW(INDIRECT("1:8"))))</f>
        <v>329.19191919191917</v>
      </c>
      <c r="D83" s="14">
        <f>IFERROR(100*_xlfn.IFNA(VLOOKUP($B83,KviZDarije1!$A$1:$N$1000, 8, 0), 0)/'TOP SCORES'!B$7,0)</f>
        <v>60</v>
      </c>
      <c r="E83" s="14">
        <f>IFERROR(100*_xlfn.IFNA(VLOOKUP($B83,KviZDarije2!$A$1:$N$1000, 8, 0), 0)/'TOP SCORES'!C$7,0)</f>
        <v>50</v>
      </c>
      <c r="F83" s="14">
        <f>IFERROR(100*_xlfn.IFNA(VLOOKUP($B83,KviZDarije3!$A$1:$N$1000, 8, 0), 0)/'TOP SCORES'!D$7,0)</f>
        <v>63.636363636363633</v>
      </c>
      <c r="G83" s="14">
        <f>IFERROR(100*_xlfn.IFNA(VLOOKUP($B83,KviZDarije4!$A$1:$N$1000, 8, 0), 0)/'TOP SCORES'!E$7,0)</f>
        <v>40</v>
      </c>
      <c r="H83" s="14">
        <f>IFERROR(100*_xlfn.IFNA(VLOOKUP($B83,KviZDarije5!$A$1:$N$1000, 8, 0), 0)/'TOP SCORES'!F$7,0)</f>
        <v>60</v>
      </c>
      <c r="I83" s="14">
        <f>IFERROR(100*_xlfn.IFNA(VLOOKUP($B83,KviZDarije6!$A$1:$N$1000, 8, 0), 0)/'TOP SCORES'!G$7,0)</f>
        <v>55.555555555555557</v>
      </c>
      <c r="J83" s="14">
        <f>IFERROR(100*_xlfn.IFNA(VLOOKUP($B83,KviZDarije7!$A$1:$N$999, 8, 0), 0)/'TOP SCORES'!H$7,0)</f>
        <v>0</v>
      </c>
      <c r="K83" s="14">
        <f>IFERROR(100*_xlfn.IFNA(VLOOKUP($B83,KviZDarije8!$A$1:$N$1000, 8, 0), 0)/'TOP SCORES'!I$7,0)</f>
        <v>0</v>
      </c>
      <c r="L83" s="14">
        <f>IFERROR(100*_xlfn.IFNA(VLOOKUP($B83,KviZDarije9!$A$1:$N$1000, 8, 0), 0)/'TOP SCORES'!J$7,0)</f>
        <v>0</v>
      </c>
      <c r="M83" s="14">
        <f>IFERROR(100*_xlfn.IFNA(VLOOKUP($B83,KviZDarije10!$A$1:$N$1000, 8, 0), 0)/'TOP SCORES'!K$7,0)</f>
        <v>0</v>
      </c>
      <c r="N83" s="14">
        <f>IFERROR(100*_xlfn.IFNA(VLOOKUP($B83,KviZDarije11!$A$1:$N$1000, 8, 0), 0)/'TOP SCORES'!L$7,0)</f>
        <v>0</v>
      </c>
    </row>
    <row r="84" spans="1:14">
      <c r="A84" s="17">
        <f ca="1">RANK(C84,C$2:C$997)</f>
        <v>83</v>
      </c>
      <c r="B84" s="8" t="s">
        <v>139</v>
      </c>
      <c r="C84" s="15" cm="1">
        <f t="array" aca="1" ref="C84" ca="1">SUM(LARGE(D84:N84,ROW(INDIRECT("1:8"))))</f>
        <v>312.72727272727275</v>
      </c>
      <c r="D84" s="14">
        <f>IFERROR(100*_xlfn.IFNA(VLOOKUP($B84,KviZDarije1!$A$1:$N$1000, 8, 0), 0)/'TOP SCORES'!B$7,0)</f>
        <v>60</v>
      </c>
      <c r="E84" s="14">
        <f>IFERROR(100*_xlfn.IFNA(VLOOKUP($B84,KviZDarije2!$A$1:$N$1000, 8, 0), 0)/'TOP SCORES'!C$7,0)</f>
        <v>40</v>
      </c>
      <c r="F84" s="14">
        <f>IFERROR(100*_xlfn.IFNA(VLOOKUP($B84,KviZDarije3!$A$1:$N$1000, 8, 0), 0)/'TOP SCORES'!D$7,0)</f>
        <v>72.727272727272734</v>
      </c>
      <c r="G84" s="14">
        <f>IFERROR(100*_xlfn.IFNA(VLOOKUP($B84,KviZDarije4!$A$1:$N$1000, 8, 0), 0)/'TOP SCORES'!E$7,0)</f>
        <v>0</v>
      </c>
      <c r="H84" s="14">
        <f>IFERROR(100*_xlfn.IFNA(VLOOKUP($B84,KviZDarije5!$A$1:$N$1000, 8, 0), 0)/'TOP SCORES'!F$7,0)</f>
        <v>60</v>
      </c>
      <c r="I84" s="14">
        <f>IFERROR(100*_xlfn.IFNA(VLOOKUP($B84,KviZDarije6!$A$1:$N$1000, 8, 0), 0)/'TOP SCORES'!G$7,0)</f>
        <v>0</v>
      </c>
      <c r="J84" s="14">
        <f>IFERROR(100*_xlfn.IFNA(VLOOKUP($B84,KviZDarije7!$A$1:$N$999, 8, 0), 0)/'TOP SCORES'!H$7,0)</f>
        <v>80</v>
      </c>
      <c r="K84" s="14">
        <f>IFERROR(100*_xlfn.IFNA(VLOOKUP($B84,KviZDarije8!$A$1:$N$1000, 8, 0), 0)/'TOP SCORES'!I$7,0)</f>
        <v>0</v>
      </c>
      <c r="L84" s="14">
        <f>IFERROR(100*_xlfn.IFNA(VLOOKUP($B84,KviZDarije9!$A$1:$N$1000, 8, 0), 0)/'TOP SCORES'!J$7,0)</f>
        <v>0</v>
      </c>
      <c r="M84" s="14">
        <f>IFERROR(100*_xlfn.IFNA(VLOOKUP($B84,KviZDarije10!$A$1:$N$1000, 8, 0), 0)/'TOP SCORES'!K$7,0)</f>
        <v>0</v>
      </c>
      <c r="N84" s="14">
        <f>IFERROR(100*_xlfn.IFNA(VLOOKUP($B84,KviZDarije11!$A$1:$N$1000, 8, 0), 0)/'TOP SCORES'!L$7,0)</f>
        <v>0</v>
      </c>
    </row>
    <row r="85" spans="1:14">
      <c r="A85" s="17">
        <f ca="1">RANK(C85,C$2:C$997)</f>
        <v>84</v>
      </c>
      <c r="B85" s="12" t="s">
        <v>82</v>
      </c>
      <c r="C85" s="15" cm="1">
        <f t="array" aca="1" ref="C85" ca="1">SUM(LARGE(D85:N85,ROW(INDIRECT("1:8"))))</f>
        <v>304.14141414141415</v>
      </c>
      <c r="D85" s="14">
        <f>IFERROR(100*_xlfn.IFNA(VLOOKUP($B85,KviZDarije1!$A$1:$N$1000, 8, 0), 0)/'TOP SCORES'!B$7,0)</f>
        <v>40</v>
      </c>
      <c r="E85" s="14">
        <f>IFERROR(100*_xlfn.IFNA(VLOOKUP($B85,KviZDarije2!$A$1:$N$1000, 8, 0), 0)/'TOP SCORES'!C$7,0)</f>
        <v>20</v>
      </c>
      <c r="F85" s="14">
        <f>IFERROR(100*_xlfn.IFNA(VLOOKUP($B85,KviZDarije3!$A$1:$N$1000, 8, 0), 0)/'TOP SCORES'!D$7,0)</f>
        <v>36.363636363636367</v>
      </c>
      <c r="G85" s="14">
        <f>IFERROR(100*_xlfn.IFNA(VLOOKUP($B85,KviZDarije4!$A$1:$N$1000, 8, 0), 0)/'TOP SCORES'!E$7,0)</f>
        <v>50</v>
      </c>
      <c r="H85" s="14">
        <f>IFERROR(100*_xlfn.IFNA(VLOOKUP($B85,KviZDarije5!$A$1:$N$1000, 8, 0), 0)/'TOP SCORES'!F$7,0)</f>
        <v>80</v>
      </c>
      <c r="I85" s="14">
        <f>IFERROR(100*_xlfn.IFNA(VLOOKUP($B85,KviZDarije6!$A$1:$N$1000, 8, 0), 0)/'TOP SCORES'!G$7,0)</f>
        <v>33.333333333333336</v>
      </c>
      <c r="J85" s="14">
        <f>IFERROR(100*_xlfn.IFNA(VLOOKUP($B85,KviZDarije7!$A$1:$N$999, 8, 0), 0)/'TOP SCORES'!H$7,0)</f>
        <v>0</v>
      </c>
      <c r="K85" s="14">
        <f>IFERROR(100*_xlfn.IFNA(VLOOKUP($B85,KviZDarije8!$A$1:$N$1000, 8, 0), 0)/'TOP SCORES'!I$7,0)</f>
        <v>44.444444444444443</v>
      </c>
      <c r="L85" s="14">
        <f>IFERROR(100*_xlfn.IFNA(VLOOKUP($B85,KviZDarije9!$A$1:$N$1000, 8, 0), 0)/'TOP SCORES'!J$7,0)</f>
        <v>0</v>
      </c>
      <c r="M85" s="14">
        <f>IFERROR(100*_xlfn.IFNA(VLOOKUP($B85,KviZDarije10!$A$1:$N$1000, 8, 0), 0)/'TOP SCORES'!K$7,0)</f>
        <v>0</v>
      </c>
      <c r="N85" s="14">
        <f>IFERROR(100*_xlfn.IFNA(VLOOKUP($B85,KviZDarije11!$A$1:$N$1000, 8, 0), 0)/'TOP SCORES'!L$7,0)</f>
        <v>0</v>
      </c>
    </row>
    <row r="86" spans="1:14">
      <c r="A86" s="17">
        <f ca="1">RANK(C86,C$2:C$997)</f>
        <v>85</v>
      </c>
      <c r="B86" s="12" t="s">
        <v>149</v>
      </c>
      <c r="C86" s="15" cm="1">
        <f t="array" aca="1" ref="C86" ca="1">SUM(LARGE(D86:N86,ROW(INDIRECT("1:8"))))</f>
        <v>301.11111111111114</v>
      </c>
      <c r="D86" s="14">
        <f>IFERROR(100*_xlfn.IFNA(VLOOKUP($B86,KviZDarije1!$A$1:$N$1000, 8, 0), 0)/'TOP SCORES'!B$7,0)</f>
        <v>30</v>
      </c>
      <c r="E86" s="14">
        <f>IFERROR(100*_xlfn.IFNA(VLOOKUP($B86,KviZDarije2!$A$1:$N$1000, 8, 0), 0)/'TOP SCORES'!C$7,0)</f>
        <v>20</v>
      </c>
      <c r="F86" s="14">
        <f>IFERROR(100*_xlfn.IFNA(VLOOKUP($B86,KviZDarije3!$A$1:$N$1000, 8, 0), 0)/'TOP SCORES'!D$7,0)</f>
        <v>45.454545454545453</v>
      </c>
      <c r="G86" s="14">
        <f>IFERROR(100*_xlfn.IFNA(VLOOKUP($B86,KviZDarije4!$A$1:$N$1000, 8, 0), 0)/'TOP SCORES'!E$7,0)</f>
        <v>30</v>
      </c>
      <c r="H86" s="14">
        <f>IFERROR(100*_xlfn.IFNA(VLOOKUP($B86,KviZDarije5!$A$1:$N$1000, 8, 0), 0)/'TOP SCORES'!F$7,0)</f>
        <v>20</v>
      </c>
      <c r="I86" s="14">
        <f>IFERROR(100*_xlfn.IFNA(VLOOKUP($B86,KviZDarije6!$A$1:$N$1000, 8, 0), 0)/'TOP SCORES'!G$7,0)</f>
        <v>33.333333333333336</v>
      </c>
      <c r="J86" s="14">
        <f>IFERROR(100*_xlfn.IFNA(VLOOKUP($B86,KviZDarije7!$A$1:$N$999, 8, 0), 0)/'TOP SCORES'!H$7,0)</f>
        <v>30</v>
      </c>
      <c r="K86" s="14">
        <f>IFERROR(100*_xlfn.IFNA(VLOOKUP($B86,KviZDarije8!$A$1:$N$1000, 8, 0), 0)/'TOP SCORES'!I$7,0)</f>
        <v>33.333333333333336</v>
      </c>
      <c r="L86" s="14">
        <f>IFERROR(100*_xlfn.IFNA(VLOOKUP($B86,KviZDarije9!$A$1:$N$1000, 8, 0), 0)/'TOP SCORES'!J$7,0)</f>
        <v>54.545454545454547</v>
      </c>
      <c r="M86" s="14">
        <f>IFERROR(100*_xlfn.IFNA(VLOOKUP($B86,KviZDarije10!$A$1:$N$1000, 8, 0), 0)/'TOP SCORES'!K$7,0)</f>
        <v>44.444444444444443</v>
      </c>
      <c r="N86" s="14">
        <f>IFERROR(100*_xlfn.IFNA(VLOOKUP($B86,KviZDarije11!$A$1:$N$1000, 8, 0), 0)/'TOP SCORES'!L$7,0)</f>
        <v>0</v>
      </c>
    </row>
    <row r="87" spans="1:14">
      <c r="A87" s="17">
        <f ca="1">RANK(C87,C$2:C$997)</f>
        <v>86</v>
      </c>
      <c r="B87" s="12" t="s">
        <v>28</v>
      </c>
      <c r="C87" s="15" cm="1">
        <f t="array" aca="1" ref="C87" ca="1">SUM(LARGE(D87:N87,ROW(INDIRECT("1:8"))))</f>
        <v>300.30303030303031</v>
      </c>
      <c r="D87" s="14">
        <f>IFERROR(100*_xlfn.IFNA(VLOOKUP($B87,KviZDarije1!$A$1:$N$1000, 8, 0), 0)/'TOP SCORES'!B$7,0)</f>
        <v>90</v>
      </c>
      <c r="E87" s="14">
        <f>IFERROR(100*_xlfn.IFNA(VLOOKUP($B87,KviZDarije2!$A$1:$N$1000, 8, 0), 0)/'TOP SCORES'!C$7,0)</f>
        <v>80</v>
      </c>
      <c r="F87" s="14">
        <f>IFERROR(100*_xlfn.IFNA(VLOOKUP($B87,KviZDarije3!$A$1:$N$1000, 8, 0), 0)/'TOP SCORES'!D$7,0)</f>
        <v>63.636363636363633</v>
      </c>
      <c r="G87" s="14">
        <f>IFERROR(100*_xlfn.IFNA(VLOOKUP($B87,KviZDarije4!$A$1:$N$1000, 8, 0), 0)/'TOP SCORES'!E$7,0)</f>
        <v>0</v>
      </c>
      <c r="H87" s="14">
        <f>IFERROR(100*_xlfn.IFNA(VLOOKUP($B87,KviZDarije5!$A$1:$N$1000, 8, 0), 0)/'TOP SCORES'!F$7,0)</f>
        <v>0</v>
      </c>
      <c r="I87" s="14">
        <f>IFERROR(100*_xlfn.IFNA(VLOOKUP($B87,KviZDarije6!$A$1:$N$1000, 8, 0), 0)/'TOP SCORES'!G$7,0)</f>
        <v>0</v>
      </c>
      <c r="J87" s="14">
        <f>IFERROR(100*_xlfn.IFNA(VLOOKUP($B87,KviZDarije7!$A$1:$N$999, 8, 0), 0)/'TOP SCORES'!H$7,0)</f>
        <v>0</v>
      </c>
      <c r="K87" s="14">
        <f>IFERROR(100*_xlfn.IFNA(VLOOKUP($B87,KviZDarije8!$A$1:$N$1000, 8, 0), 0)/'TOP SCORES'!I$7,0)</f>
        <v>0</v>
      </c>
      <c r="L87" s="14">
        <f>IFERROR(100*_xlfn.IFNA(VLOOKUP($B87,KviZDarije9!$A$1:$N$1000, 8, 0), 0)/'TOP SCORES'!J$7,0)</f>
        <v>0</v>
      </c>
      <c r="M87" s="14">
        <f>IFERROR(100*_xlfn.IFNA(VLOOKUP($B87,KviZDarije10!$A$1:$N$1000, 8, 0), 0)/'TOP SCORES'!K$7,0)</f>
        <v>66.666666666666671</v>
      </c>
      <c r="N87" s="14">
        <f>IFERROR(100*_xlfn.IFNA(VLOOKUP($B87,KviZDarije11!$A$1:$N$1000, 8, 0), 0)/'TOP SCORES'!L$7,0)</f>
        <v>0</v>
      </c>
    </row>
    <row r="88" spans="1:14">
      <c r="A88" s="17">
        <f ca="1">RANK(C88,C$2:C$997)</f>
        <v>87</v>
      </c>
      <c r="B88" s="12" t="s">
        <v>125</v>
      </c>
      <c r="C88" s="15" cm="1">
        <f t="array" aca="1" ref="C88" ca="1">SUM(LARGE(D88:N88,ROW(INDIRECT("1:8"))))</f>
        <v>299.29292929292933</v>
      </c>
      <c r="D88" s="14">
        <f>IFERROR(100*_xlfn.IFNA(VLOOKUP($B88,KviZDarije1!$A$1:$N$1000, 8, 0), 0)/'TOP SCORES'!B$7,0)</f>
        <v>50</v>
      </c>
      <c r="E88" s="14">
        <f>IFERROR(100*_xlfn.IFNA(VLOOKUP($B88,KviZDarije2!$A$1:$N$1000, 8, 0), 0)/'TOP SCORES'!C$7,0)</f>
        <v>10</v>
      </c>
      <c r="F88" s="14">
        <f>IFERROR(100*_xlfn.IFNA(VLOOKUP($B88,KviZDarije3!$A$1:$N$1000, 8, 0), 0)/'TOP SCORES'!D$7,0)</f>
        <v>0</v>
      </c>
      <c r="G88" s="14">
        <f>IFERROR(100*_xlfn.IFNA(VLOOKUP($B88,KviZDarije4!$A$1:$N$1000, 8, 0), 0)/'TOP SCORES'!E$7,0)</f>
        <v>50</v>
      </c>
      <c r="H88" s="14">
        <f>IFERROR(100*_xlfn.IFNA(VLOOKUP($B88,KviZDarije5!$A$1:$N$1000, 8, 0), 0)/'TOP SCORES'!F$7,0)</f>
        <v>30</v>
      </c>
      <c r="I88" s="14">
        <f>IFERROR(100*_xlfn.IFNA(VLOOKUP($B88,KviZDarije6!$A$1:$N$1000, 8, 0), 0)/'TOP SCORES'!G$7,0)</f>
        <v>22.222222222222221</v>
      </c>
      <c r="J88" s="14">
        <f>IFERROR(100*_xlfn.IFNA(VLOOKUP($B88,KviZDarije7!$A$1:$N$999, 8, 0), 0)/'TOP SCORES'!H$7,0)</f>
        <v>40</v>
      </c>
      <c r="K88" s="14">
        <f>IFERROR(100*_xlfn.IFNA(VLOOKUP($B88,KviZDarije8!$A$1:$N$1000, 8, 0), 0)/'TOP SCORES'!I$7,0)</f>
        <v>33.333333333333336</v>
      </c>
      <c r="L88" s="14">
        <f>IFERROR(100*_xlfn.IFNA(VLOOKUP($B88,KviZDarije9!$A$1:$N$1000, 8, 0), 0)/'TOP SCORES'!J$7,0)</f>
        <v>18.181818181818183</v>
      </c>
      <c r="M88" s="14">
        <f>IFERROR(100*_xlfn.IFNA(VLOOKUP($B88,KviZDarije10!$A$1:$N$1000, 8, 0), 0)/'TOP SCORES'!K$7,0)</f>
        <v>55.555555555555557</v>
      </c>
      <c r="N88" s="14">
        <f>IFERROR(100*_xlfn.IFNA(VLOOKUP($B88,KviZDarije11!$A$1:$N$1000, 8, 0), 0)/'TOP SCORES'!L$7,0)</f>
        <v>0</v>
      </c>
    </row>
    <row r="89" spans="1:14">
      <c r="A89" s="17">
        <f ca="1">RANK(C89,C$2:C$997)</f>
        <v>88</v>
      </c>
      <c r="B89" s="12" t="s">
        <v>231</v>
      </c>
      <c r="C89" s="15" cm="1">
        <f t="array" aca="1" ref="C89" ca="1">SUM(LARGE(D89:N89,ROW(INDIRECT("1:8"))))</f>
        <v>294.74747474747471</v>
      </c>
      <c r="D89" s="14">
        <f>IFERROR(100*_xlfn.IFNA(VLOOKUP($B89,KviZDarije1!$A$1:$N$1000, 8, 0), 0)/'TOP SCORES'!B$7,0)</f>
        <v>0</v>
      </c>
      <c r="E89" s="14">
        <f>IFERROR(100*_xlfn.IFNA(VLOOKUP($B89,KviZDarije2!$A$1:$N$1000, 8, 0), 0)/'TOP SCORES'!C$7,0)</f>
        <v>0</v>
      </c>
      <c r="F89" s="14">
        <f>IFERROR(100*_xlfn.IFNA(VLOOKUP($B89,KviZDarije3!$A$1:$N$1000, 8, 0), 0)/'TOP SCORES'!D$7,0)</f>
        <v>63.636363636363633</v>
      </c>
      <c r="G89" s="14">
        <f>IFERROR(100*_xlfn.IFNA(VLOOKUP($B89,KviZDarije4!$A$1:$N$1000, 8, 0), 0)/'TOP SCORES'!E$7,0)</f>
        <v>50</v>
      </c>
      <c r="H89" s="14">
        <f>IFERROR(100*_xlfn.IFNA(VLOOKUP($B89,KviZDarije5!$A$1:$N$1000, 8, 0), 0)/'TOP SCORES'!F$7,0)</f>
        <v>50</v>
      </c>
      <c r="I89" s="14">
        <f>IFERROR(100*_xlfn.IFNA(VLOOKUP($B89,KviZDarije6!$A$1:$N$1000, 8, 0), 0)/'TOP SCORES'!G$7,0)</f>
        <v>44.444444444444443</v>
      </c>
      <c r="J89" s="14">
        <f>IFERROR(100*_xlfn.IFNA(VLOOKUP($B89,KviZDarije7!$A$1:$N$999, 8, 0), 0)/'TOP SCORES'!H$7,0)</f>
        <v>20</v>
      </c>
      <c r="K89" s="14">
        <f>IFERROR(100*_xlfn.IFNA(VLOOKUP($B89,KviZDarije8!$A$1:$N$1000, 8, 0), 0)/'TOP SCORES'!I$7,0)</f>
        <v>11.111111111111111</v>
      </c>
      <c r="L89" s="14">
        <f>IFERROR(100*_xlfn.IFNA(VLOOKUP($B89,KviZDarije9!$A$1:$N$1000, 8, 0), 0)/'TOP SCORES'!J$7,0)</f>
        <v>0</v>
      </c>
      <c r="M89" s="14">
        <f>IFERROR(100*_xlfn.IFNA(VLOOKUP($B89,KviZDarije10!$A$1:$N$1000, 8, 0), 0)/'TOP SCORES'!K$7,0)</f>
        <v>55.555555555555557</v>
      </c>
      <c r="N89" s="14">
        <f>IFERROR(100*_xlfn.IFNA(VLOOKUP($B89,KviZDarije11!$A$1:$N$1000, 8, 0), 0)/'TOP SCORES'!L$7,0)</f>
        <v>0</v>
      </c>
    </row>
    <row r="90" spans="1:14">
      <c r="A90" s="17">
        <f ca="1">RANK(C90,C$2:C$997)</f>
        <v>89</v>
      </c>
      <c r="B90" s="12" t="s">
        <v>126</v>
      </c>
      <c r="C90" s="15" cm="1">
        <f t="array" aca="1" ref="C90" ca="1">SUM(LARGE(D90:N90,ROW(INDIRECT("1:8"))))</f>
        <v>290.1010101010101</v>
      </c>
      <c r="D90" s="14">
        <f>IFERROR(100*_xlfn.IFNA(VLOOKUP($B90,KviZDarije1!$A$1:$N$1000, 8, 0), 0)/'TOP SCORES'!B$7,0)</f>
        <v>0</v>
      </c>
      <c r="E90" s="14">
        <f>IFERROR(100*_xlfn.IFNA(VLOOKUP($B90,KviZDarije2!$A$1:$N$1000, 8, 0), 0)/'TOP SCORES'!C$7,0)</f>
        <v>40</v>
      </c>
      <c r="F90" s="14">
        <f>IFERROR(100*_xlfn.IFNA(VLOOKUP($B90,KviZDarije3!$A$1:$N$1000, 8, 0), 0)/'TOP SCORES'!D$7,0)</f>
        <v>54.545454545454547</v>
      </c>
      <c r="G90" s="14">
        <f>IFERROR(100*_xlfn.IFNA(VLOOKUP($B90,KviZDarije4!$A$1:$N$1000, 8, 0), 0)/'TOP SCORES'!E$7,0)</f>
        <v>50</v>
      </c>
      <c r="H90" s="14">
        <f>IFERROR(100*_xlfn.IFNA(VLOOKUP($B90,KviZDarije5!$A$1:$N$1000, 8, 0), 0)/'TOP SCORES'!F$7,0)</f>
        <v>50</v>
      </c>
      <c r="I90" s="14">
        <f>IFERROR(100*_xlfn.IFNA(VLOOKUP($B90,KviZDarije6!$A$1:$N$1000, 8, 0), 0)/'TOP SCORES'!G$7,0)</f>
        <v>33.333333333333336</v>
      </c>
      <c r="J90" s="14">
        <f>IFERROR(100*_xlfn.IFNA(VLOOKUP($B90,KviZDarije7!$A$1:$N$999, 8, 0), 0)/'TOP SCORES'!H$7,0)</f>
        <v>40</v>
      </c>
      <c r="K90" s="14">
        <f>IFERROR(100*_xlfn.IFNA(VLOOKUP($B90,KviZDarije8!$A$1:$N$1000, 8, 0), 0)/'TOP SCORES'!I$7,0)</f>
        <v>22.222222222222221</v>
      </c>
      <c r="L90" s="14">
        <f>IFERROR(100*_xlfn.IFNA(VLOOKUP($B90,KviZDarije9!$A$1:$N$1000, 8, 0), 0)/'TOP SCORES'!J$7,0)</f>
        <v>0</v>
      </c>
      <c r="M90" s="14">
        <f>IFERROR(100*_xlfn.IFNA(VLOOKUP($B90,KviZDarije10!$A$1:$N$1000, 8, 0), 0)/'TOP SCORES'!K$7,0)</f>
        <v>0</v>
      </c>
      <c r="N90" s="14">
        <f>IFERROR(100*_xlfn.IFNA(VLOOKUP($B90,KviZDarije11!$A$1:$N$1000, 8, 0), 0)/'TOP SCORES'!L$7,0)</f>
        <v>0</v>
      </c>
    </row>
    <row r="91" spans="1:14">
      <c r="A91" s="17">
        <f ca="1">RANK(C91,C$2:C$997)</f>
        <v>90</v>
      </c>
      <c r="B91" s="12" t="s">
        <v>92</v>
      </c>
      <c r="C91" s="15" cm="1">
        <f t="array" aca="1" ref="C91" ca="1">SUM(LARGE(D91:N91,ROW(INDIRECT("1:8"))))</f>
        <v>290</v>
      </c>
      <c r="D91" s="14">
        <f>IFERROR(100*_xlfn.IFNA(VLOOKUP($B91,KviZDarije1!$A$1:$N$1000, 8, 0), 0)/'TOP SCORES'!B$7,0)</f>
        <v>30</v>
      </c>
      <c r="E91" s="14">
        <f>IFERROR(100*_xlfn.IFNA(VLOOKUP($B91,KviZDarije2!$A$1:$N$1000, 8, 0), 0)/'TOP SCORES'!C$7,0)</f>
        <v>40</v>
      </c>
      <c r="F91" s="14">
        <f>IFERROR(100*_xlfn.IFNA(VLOOKUP($B91,KviZDarije3!$A$1:$N$1000, 8, 0), 0)/'TOP SCORES'!D$7,0)</f>
        <v>45.454545454545453</v>
      </c>
      <c r="G91" s="14">
        <f>IFERROR(100*_xlfn.IFNA(VLOOKUP($B91,KviZDarije4!$A$1:$N$1000, 8, 0), 0)/'TOP SCORES'!E$7,0)</f>
        <v>60</v>
      </c>
      <c r="H91" s="14">
        <f>IFERROR(100*_xlfn.IFNA(VLOOKUP($B91,KviZDarije5!$A$1:$N$1000, 8, 0), 0)/'TOP SCORES'!F$7,0)</f>
        <v>0</v>
      </c>
      <c r="I91" s="14">
        <f>IFERROR(100*_xlfn.IFNA(VLOOKUP($B91,KviZDarije6!$A$1:$N$1000, 8, 0), 0)/'TOP SCORES'!G$7,0)</f>
        <v>0</v>
      </c>
      <c r="J91" s="14">
        <f>IFERROR(100*_xlfn.IFNA(VLOOKUP($B91,KviZDarije7!$A$1:$N$999, 8, 0), 0)/'TOP SCORES'!H$7,0)</f>
        <v>60</v>
      </c>
      <c r="K91" s="14">
        <f>IFERROR(100*_xlfn.IFNA(VLOOKUP($B91,KviZDarije8!$A$1:$N$1000, 8, 0), 0)/'TOP SCORES'!I$7,0)</f>
        <v>0</v>
      </c>
      <c r="L91" s="14">
        <f>IFERROR(100*_xlfn.IFNA(VLOOKUP($B91,KviZDarije9!$A$1:$N$1000, 8, 0), 0)/'TOP SCORES'!J$7,0)</f>
        <v>54.545454545454547</v>
      </c>
      <c r="M91" s="14">
        <f>IFERROR(100*_xlfn.IFNA(VLOOKUP($B91,KviZDarije10!$A$1:$N$1000, 8, 0), 0)/'TOP SCORES'!K$7,0)</f>
        <v>0</v>
      </c>
      <c r="N91" s="14">
        <f>IFERROR(100*_xlfn.IFNA(VLOOKUP($B91,KviZDarije11!$A$1:$N$1000, 8, 0), 0)/'TOP SCORES'!L$7,0)</f>
        <v>0</v>
      </c>
    </row>
    <row r="92" spans="1:14">
      <c r="A92" s="17">
        <f ca="1">RANK(C92,C$2:C$997)</f>
        <v>91</v>
      </c>
      <c r="B92" s="12" t="s">
        <v>145</v>
      </c>
      <c r="C92" s="15" cm="1">
        <f t="array" aca="1" ref="C92" ca="1">SUM(LARGE(D92:N92,ROW(INDIRECT("1:8"))))</f>
        <v>289.59595959595958</v>
      </c>
      <c r="D92" s="14">
        <f>IFERROR(100*_xlfn.IFNA(VLOOKUP($B92,KviZDarije1!$A$1:$N$1000, 8, 0), 0)/'TOP SCORES'!B$7,0)</f>
        <v>30</v>
      </c>
      <c r="E92" s="14">
        <f>IFERROR(100*_xlfn.IFNA(VLOOKUP($B92,KviZDarije2!$A$1:$N$1000, 8, 0), 0)/'TOP SCORES'!C$7,0)</f>
        <v>30</v>
      </c>
      <c r="F92" s="14">
        <f>IFERROR(100*_xlfn.IFNA(VLOOKUP($B92,KviZDarije3!$A$1:$N$1000, 8, 0), 0)/'TOP SCORES'!D$7,0)</f>
        <v>36.363636363636367</v>
      </c>
      <c r="G92" s="14">
        <f>IFERROR(100*_xlfn.IFNA(VLOOKUP($B92,KviZDarije4!$A$1:$N$1000, 8, 0), 0)/'TOP SCORES'!E$7,0)</f>
        <v>10</v>
      </c>
      <c r="H92" s="14">
        <f>IFERROR(100*_xlfn.IFNA(VLOOKUP($B92,KviZDarije5!$A$1:$N$1000, 8, 0), 0)/'TOP SCORES'!F$7,0)</f>
        <v>30</v>
      </c>
      <c r="I92" s="14">
        <f>IFERROR(100*_xlfn.IFNA(VLOOKUP($B92,KviZDarije6!$A$1:$N$1000, 8, 0), 0)/'TOP SCORES'!G$7,0)</f>
        <v>44.444444444444443</v>
      </c>
      <c r="J92" s="14">
        <f>IFERROR(100*_xlfn.IFNA(VLOOKUP($B92,KviZDarije7!$A$1:$N$999, 8, 0), 0)/'TOP SCORES'!H$7,0)</f>
        <v>40</v>
      </c>
      <c r="K92" s="14">
        <f>IFERROR(100*_xlfn.IFNA(VLOOKUP($B92,KviZDarije8!$A$1:$N$1000, 8, 0), 0)/'TOP SCORES'!I$7,0)</f>
        <v>33.333333333333336</v>
      </c>
      <c r="L92" s="14">
        <f>IFERROR(100*_xlfn.IFNA(VLOOKUP($B92,KviZDarije9!$A$1:$N$1000, 8, 0), 0)/'TOP SCORES'!J$7,0)</f>
        <v>45.454545454545453</v>
      </c>
      <c r="M92" s="14">
        <f>IFERROR(100*_xlfn.IFNA(VLOOKUP($B92,KviZDarije10!$A$1:$N$1000, 8, 0), 0)/'TOP SCORES'!K$7,0)</f>
        <v>22.222222222222221</v>
      </c>
      <c r="N92" s="14">
        <f>IFERROR(100*_xlfn.IFNA(VLOOKUP($B92,KviZDarije11!$A$1:$N$1000, 8, 0), 0)/'TOP SCORES'!L$7,0)</f>
        <v>0</v>
      </c>
    </row>
    <row r="93" spans="1:14">
      <c r="A93" s="17">
        <f ca="1">RANK(C93,C$2:C$997)</f>
        <v>92</v>
      </c>
      <c r="B93" s="12" t="s">
        <v>237</v>
      </c>
      <c r="C93" s="15" cm="1">
        <f t="array" aca="1" ref="C93" ca="1">SUM(LARGE(D93:N93,ROW(INDIRECT("1:8"))))</f>
        <v>283.13131313131311</v>
      </c>
      <c r="D93" s="14">
        <f>IFERROR(100*_xlfn.IFNA(VLOOKUP($B93,KviZDarije1!$A$1:$N$1000, 8, 0), 0)/'TOP SCORES'!B$7,0)</f>
        <v>0</v>
      </c>
      <c r="E93" s="14">
        <f>IFERROR(100*_xlfn.IFNA(VLOOKUP($B93,KviZDarije2!$A$1:$N$1000, 8, 0), 0)/'TOP SCORES'!C$7,0)</f>
        <v>0</v>
      </c>
      <c r="F93" s="14">
        <f>IFERROR(100*_xlfn.IFNA(VLOOKUP($B93,KviZDarije3!$A$1:$N$1000, 8, 0), 0)/'TOP SCORES'!D$7,0)</f>
        <v>45.454545454545453</v>
      </c>
      <c r="G93" s="14">
        <f>IFERROR(100*_xlfn.IFNA(VLOOKUP($B93,KviZDarije4!$A$1:$N$1000, 8, 0), 0)/'TOP SCORES'!E$7,0)</f>
        <v>20</v>
      </c>
      <c r="H93" s="14">
        <f>IFERROR(100*_xlfn.IFNA(VLOOKUP($B93,KviZDarije5!$A$1:$N$1000, 8, 0), 0)/'TOP SCORES'!F$7,0)</f>
        <v>50</v>
      </c>
      <c r="I93" s="14">
        <f>IFERROR(100*_xlfn.IFNA(VLOOKUP($B93,KviZDarije6!$A$1:$N$1000, 8, 0), 0)/'TOP SCORES'!G$7,0)</f>
        <v>66.666666666666671</v>
      </c>
      <c r="J93" s="14">
        <f>IFERROR(100*_xlfn.IFNA(VLOOKUP($B93,KviZDarije7!$A$1:$N$999, 8, 0), 0)/'TOP SCORES'!H$7,0)</f>
        <v>0</v>
      </c>
      <c r="K93" s="14">
        <f>IFERROR(100*_xlfn.IFNA(VLOOKUP($B93,KviZDarije8!$A$1:$N$1000, 8, 0), 0)/'TOP SCORES'!I$7,0)</f>
        <v>22.222222222222221</v>
      </c>
      <c r="L93" s="14">
        <f>IFERROR(100*_xlfn.IFNA(VLOOKUP($B93,KviZDarije9!$A$1:$N$1000, 8, 0), 0)/'TOP SCORES'!J$7,0)</f>
        <v>45.454545454545453</v>
      </c>
      <c r="M93" s="14">
        <f>IFERROR(100*_xlfn.IFNA(VLOOKUP($B93,KviZDarije10!$A$1:$N$1000, 8, 0), 0)/'TOP SCORES'!K$7,0)</f>
        <v>33.333333333333336</v>
      </c>
      <c r="N93" s="14">
        <f>IFERROR(100*_xlfn.IFNA(VLOOKUP($B93,KviZDarije11!$A$1:$N$1000, 8, 0), 0)/'TOP SCORES'!L$7,0)</f>
        <v>0</v>
      </c>
    </row>
    <row r="94" spans="1:14">
      <c r="A94" s="17">
        <f ca="1">RANK(C94,C$2:C$997)</f>
        <v>93</v>
      </c>
      <c r="B94" s="8" t="s">
        <v>128</v>
      </c>
      <c r="C94" s="15" cm="1">
        <f t="array" aca="1" ref="C94" ca="1">SUM(LARGE(D94:N94,ROW(INDIRECT("1:8"))))</f>
        <v>282.42424242424244</v>
      </c>
      <c r="D94" s="14">
        <f>IFERROR(100*_xlfn.IFNA(VLOOKUP($B94,KviZDarije1!$A$1:$N$1000, 8, 0), 0)/'TOP SCORES'!B$7,0)</f>
        <v>30</v>
      </c>
      <c r="E94" s="14">
        <f>IFERROR(100*_xlfn.IFNA(VLOOKUP($B94,KviZDarije2!$A$1:$N$1000, 8, 0), 0)/'TOP SCORES'!C$7,0)</f>
        <v>10</v>
      </c>
      <c r="F94" s="14">
        <f>IFERROR(100*_xlfn.IFNA(VLOOKUP($B94,KviZDarije3!$A$1:$N$1000, 8, 0), 0)/'TOP SCORES'!D$7,0)</f>
        <v>54.545454545454547</v>
      </c>
      <c r="G94" s="14">
        <f>IFERROR(100*_xlfn.IFNA(VLOOKUP($B94,KviZDarije4!$A$1:$N$1000, 8, 0), 0)/'TOP SCORES'!E$7,0)</f>
        <v>40</v>
      </c>
      <c r="H94" s="14">
        <f>IFERROR(100*_xlfn.IFNA(VLOOKUP($B94,KviZDarije5!$A$1:$N$1000, 8, 0), 0)/'TOP SCORES'!F$7,0)</f>
        <v>20</v>
      </c>
      <c r="I94" s="14">
        <f>IFERROR(100*_xlfn.IFNA(VLOOKUP($B94,KviZDarije6!$A$1:$N$1000, 8, 0), 0)/'TOP SCORES'!G$7,0)</f>
        <v>33.333333333333336</v>
      </c>
      <c r="J94" s="14">
        <f>IFERROR(100*_xlfn.IFNA(VLOOKUP($B94,KviZDarije7!$A$1:$N$999, 8, 0), 0)/'TOP SCORES'!H$7,0)</f>
        <v>40</v>
      </c>
      <c r="K94" s="14">
        <f>IFERROR(100*_xlfn.IFNA(VLOOKUP($B94,KviZDarije8!$A$1:$N$1000, 8, 0), 0)/'TOP SCORES'!I$7,0)</f>
        <v>0</v>
      </c>
      <c r="L94" s="14">
        <f>IFERROR(100*_xlfn.IFNA(VLOOKUP($B94,KviZDarije9!$A$1:$N$1000, 8, 0), 0)/'TOP SCORES'!J$7,0)</f>
        <v>54.545454545454547</v>
      </c>
      <c r="M94" s="14">
        <f>IFERROR(100*_xlfn.IFNA(VLOOKUP($B94,KviZDarije10!$A$1:$N$1000, 8, 0), 0)/'TOP SCORES'!K$7,0)</f>
        <v>0</v>
      </c>
      <c r="N94" s="14">
        <f>IFERROR(100*_xlfn.IFNA(VLOOKUP($B94,KviZDarije11!$A$1:$N$1000, 8, 0), 0)/'TOP SCORES'!L$7,0)</f>
        <v>0</v>
      </c>
    </row>
    <row r="95" spans="1:14">
      <c r="A95" s="17">
        <f ca="1">RANK(C95,C$2:C$997)</f>
        <v>94</v>
      </c>
      <c r="B95" s="12" t="s">
        <v>26</v>
      </c>
      <c r="C95" s="15" cm="1">
        <f t="array" aca="1" ref="C95" ca="1">SUM(LARGE(D95:N95,ROW(INDIRECT("1:8"))))</f>
        <v>281.4141414141414</v>
      </c>
      <c r="D95" s="14">
        <f>IFERROR(100*_xlfn.IFNA(VLOOKUP($B95,KviZDarije1!$A$1:$N$1000, 8, 0), 0)/'TOP SCORES'!B$7,0)</f>
        <v>80</v>
      </c>
      <c r="E95" s="14">
        <f>IFERROR(100*_xlfn.IFNA(VLOOKUP($B95,KviZDarije2!$A$1:$N$1000, 8, 0), 0)/'TOP SCORES'!C$7,0)</f>
        <v>0</v>
      </c>
      <c r="F95" s="14">
        <f>IFERROR(100*_xlfn.IFNA(VLOOKUP($B95,KviZDarije3!$A$1:$N$1000, 8, 0), 0)/'TOP SCORES'!D$7,0)</f>
        <v>63.636363636363633</v>
      </c>
      <c r="G95" s="14">
        <f>IFERROR(100*_xlfn.IFNA(VLOOKUP($B95,KviZDarije4!$A$1:$N$1000, 8, 0), 0)/'TOP SCORES'!E$7,0)</f>
        <v>60</v>
      </c>
      <c r="H95" s="14">
        <f>IFERROR(100*_xlfn.IFNA(VLOOKUP($B95,KviZDarije5!$A$1:$N$1000, 8, 0), 0)/'TOP SCORES'!F$7,0)</f>
        <v>0</v>
      </c>
      <c r="I95" s="14">
        <f>IFERROR(100*_xlfn.IFNA(VLOOKUP($B95,KviZDarije6!$A$1:$N$1000, 8, 0), 0)/'TOP SCORES'!G$7,0)</f>
        <v>0</v>
      </c>
      <c r="J95" s="14">
        <f>IFERROR(100*_xlfn.IFNA(VLOOKUP($B95,KviZDarije7!$A$1:$N$999, 8, 0), 0)/'TOP SCORES'!H$7,0)</f>
        <v>0</v>
      </c>
      <c r="K95" s="14">
        <f>IFERROR(100*_xlfn.IFNA(VLOOKUP($B95,KviZDarije8!$A$1:$N$1000, 8, 0), 0)/'TOP SCORES'!I$7,0)</f>
        <v>77.777777777777771</v>
      </c>
      <c r="L95" s="14">
        <f>IFERROR(100*_xlfn.IFNA(VLOOKUP($B95,KviZDarije9!$A$1:$N$1000, 8, 0), 0)/'TOP SCORES'!J$7,0)</f>
        <v>0</v>
      </c>
      <c r="M95" s="14">
        <f>IFERROR(100*_xlfn.IFNA(VLOOKUP($B95,KviZDarije10!$A$1:$N$1000, 8, 0), 0)/'TOP SCORES'!K$7,0)</f>
        <v>0</v>
      </c>
      <c r="N95" s="14">
        <f>IFERROR(100*_xlfn.IFNA(VLOOKUP($B95,KviZDarije11!$A$1:$N$1000, 8, 0), 0)/'TOP SCORES'!L$7,0)</f>
        <v>0</v>
      </c>
    </row>
    <row r="96" spans="1:14">
      <c r="A96" s="17">
        <f ca="1">RANK(C96,C$2:C$997)</f>
        <v>95</v>
      </c>
      <c r="B96" s="12" t="s">
        <v>72</v>
      </c>
      <c r="C96" s="15" cm="1">
        <f t="array" aca="1" ref="C96" ca="1">SUM(LARGE(D96:N96,ROW(INDIRECT("1:8"))))</f>
        <v>279.69696969696969</v>
      </c>
      <c r="D96" s="14">
        <f>IFERROR(100*_xlfn.IFNA(VLOOKUP($B96,KviZDarije1!$A$1:$N$1000, 8, 0), 0)/'TOP SCORES'!B$7,0)</f>
        <v>20</v>
      </c>
      <c r="E96" s="14">
        <f>IFERROR(100*_xlfn.IFNA(VLOOKUP($B96,KviZDarije2!$A$1:$N$1000, 8, 0), 0)/'TOP SCORES'!C$7,0)</f>
        <v>50</v>
      </c>
      <c r="F96" s="14">
        <f>IFERROR(100*_xlfn.IFNA(VLOOKUP($B96,KviZDarije3!$A$1:$N$1000, 8, 0), 0)/'TOP SCORES'!D$7,0)</f>
        <v>36.363636363636367</v>
      </c>
      <c r="G96" s="14">
        <f>IFERROR(100*_xlfn.IFNA(VLOOKUP($B96,KviZDarije4!$A$1:$N$1000, 8, 0), 0)/'TOP SCORES'!E$7,0)</f>
        <v>0</v>
      </c>
      <c r="H96" s="14">
        <f>IFERROR(100*_xlfn.IFNA(VLOOKUP($B96,KviZDarije5!$A$1:$N$1000, 8, 0), 0)/'TOP SCORES'!F$7,0)</f>
        <v>0</v>
      </c>
      <c r="I96" s="14">
        <f>IFERROR(100*_xlfn.IFNA(VLOOKUP($B96,KviZDarije6!$A$1:$N$1000, 8, 0), 0)/'TOP SCORES'!G$7,0)</f>
        <v>33.333333333333336</v>
      </c>
      <c r="J96" s="14">
        <f>IFERROR(100*_xlfn.IFNA(VLOOKUP($B96,KviZDarije7!$A$1:$N$999, 8, 0), 0)/'TOP SCORES'!H$7,0)</f>
        <v>40</v>
      </c>
      <c r="K96" s="14">
        <f>IFERROR(100*_xlfn.IFNA(VLOOKUP($B96,KviZDarije8!$A$1:$N$1000, 8, 0), 0)/'TOP SCORES'!I$7,0)</f>
        <v>55.555555555555557</v>
      </c>
      <c r="L96" s="14">
        <f>IFERROR(100*_xlfn.IFNA(VLOOKUP($B96,KviZDarije9!$A$1:$N$1000, 8, 0), 0)/'TOP SCORES'!J$7,0)</f>
        <v>0</v>
      </c>
      <c r="M96" s="14">
        <f>IFERROR(100*_xlfn.IFNA(VLOOKUP($B96,KviZDarije10!$A$1:$N$1000, 8, 0), 0)/'TOP SCORES'!K$7,0)</f>
        <v>44.444444444444443</v>
      </c>
      <c r="N96" s="14">
        <f>IFERROR(100*_xlfn.IFNA(VLOOKUP($B96,KviZDarije11!$A$1:$N$1000, 8, 0), 0)/'TOP SCORES'!L$7,0)</f>
        <v>0</v>
      </c>
    </row>
    <row r="97" spans="1:14">
      <c r="A97" s="17">
        <f ca="1">RANK(C97,C$2:C$997)</f>
        <v>96</v>
      </c>
      <c r="B97" s="12" t="s">
        <v>148</v>
      </c>
      <c r="C97" s="15" cm="1">
        <f t="array" aca="1" ref="C97" ca="1">SUM(LARGE(D97:N97,ROW(INDIRECT("1:8"))))</f>
        <v>270</v>
      </c>
      <c r="D97" s="14">
        <f>IFERROR(100*_xlfn.IFNA(VLOOKUP($B97,KviZDarije1!$A$1:$N$1000, 8, 0), 0)/'TOP SCORES'!B$7,0)</f>
        <v>60</v>
      </c>
      <c r="E97" s="14">
        <f>IFERROR(100*_xlfn.IFNA(VLOOKUP($B97,KviZDarije2!$A$1:$N$1000, 8, 0), 0)/'TOP SCORES'!C$7,0)</f>
        <v>50</v>
      </c>
      <c r="F97" s="14">
        <f>IFERROR(100*_xlfn.IFNA(VLOOKUP($B97,KviZDarije3!$A$1:$N$1000, 8, 0), 0)/'TOP SCORES'!D$7,0)</f>
        <v>0</v>
      </c>
      <c r="G97" s="14">
        <f>IFERROR(100*_xlfn.IFNA(VLOOKUP($B97,KviZDarije4!$A$1:$N$1000, 8, 0), 0)/'TOP SCORES'!E$7,0)</f>
        <v>100</v>
      </c>
      <c r="H97" s="14">
        <f>IFERROR(100*_xlfn.IFNA(VLOOKUP($B97,KviZDarije5!$A$1:$N$1000, 8, 0), 0)/'TOP SCORES'!F$7,0)</f>
        <v>60</v>
      </c>
      <c r="I97" s="14">
        <f>IFERROR(100*_xlfn.IFNA(VLOOKUP($B97,KviZDarije6!$A$1:$N$1000, 8, 0), 0)/'TOP SCORES'!G$7,0)</f>
        <v>0</v>
      </c>
      <c r="J97" s="14">
        <f>IFERROR(100*_xlfn.IFNA(VLOOKUP($B97,KviZDarije7!$A$1:$N$999, 8, 0), 0)/'TOP SCORES'!H$7,0)</f>
        <v>0</v>
      </c>
      <c r="K97" s="14">
        <f>IFERROR(100*_xlfn.IFNA(VLOOKUP($B97,KviZDarije8!$A$1:$N$1000, 8, 0), 0)/'TOP SCORES'!I$7,0)</f>
        <v>0</v>
      </c>
      <c r="L97" s="14">
        <f>IFERROR(100*_xlfn.IFNA(VLOOKUP($B97,KviZDarije9!$A$1:$N$1000, 8, 0), 0)/'TOP SCORES'!J$7,0)</f>
        <v>0</v>
      </c>
      <c r="M97" s="14">
        <f>IFERROR(100*_xlfn.IFNA(VLOOKUP($B97,KviZDarije10!$A$1:$N$1000, 8, 0), 0)/'TOP SCORES'!K$7,0)</f>
        <v>0</v>
      </c>
      <c r="N97" s="14">
        <f>IFERROR(100*_xlfn.IFNA(VLOOKUP($B97,KviZDarije11!$A$1:$N$1000, 8, 0), 0)/'TOP SCORES'!L$7,0)</f>
        <v>0</v>
      </c>
    </row>
    <row r="98" spans="1:14">
      <c r="A98" s="17">
        <f ca="1">RANK(C98,C$2:C$997)</f>
        <v>97</v>
      </c>
      <c r="B98" s="8" t="s">
        <v>123</v>
      </c>
      <c r="C98" s="15" cm="1">
        <f t="array" aca="1" ref="C98" ca="1">SUM(LARGE(D98:N98,ROW(INDIRECT("1:8"))))</f>
        <v>269.19191919191917</v>
      </c>
      <c r="D98" s="14">
        <f>IFERROR(100*_xlfn.IFNA(VLOOKUP($B98,KviZDarije1!$A$1:$N$1000, 8, 0), 0)/'TOP SCORES'!B$7,0)</f>
        <v>70</v>
      </c>
      <c r="E98" s="14">
        <f>IFERROR(100*_xlfn.IFNA(VLOOKUP($B98,KviZDarije2!$A$1:$N$1000, 8, 0), 0)/'TOP SCORES'!C$7,0)</f>
        <v>0</v>
      </c>
      <c r="F98" s="14">
        <f>IFERROR(100*_xlfn.IFNA(VLOOKUP($B98,KviZDarije3!$A$1:$N$1000, 8, 0), 0)/'TOP SCORES'!D$7,0)</f>
        <v>63.636363636363633</v>
      </c>
      <c r="G98" s="14">
        <f>IFERROR(100*_xlfn.IFNA(VLOOKUP($B98,KviZDarije4!$A$1:$N$1000, 8, 0), 0)/'TOP SCORES'!E$7,0)</f>
        <v>0</v>
      </c>
      <c r="H98" s="14">
        <f>IFERROR(100*_xlfn.IFNA(VLOOKUP($B98,KviZDarije5!$A$1:$N$1000, 8, 0), 0)/'TOP SCORES'!F$7,0)</f>
        <v>80</v>
      </c>
      <c r="I98" s="14">
        <f>IFERROR(100*_xlfn.IFNA(VLOOKUP($B98,KviZDarije6!$A$1:$N$1000, 8, 0), 0)/'TOP SCORES'!G$7,0)</f>
        <v>55.555555555555557</v>
      </c>
      <c r="J98" s="14">
        <f>IFERROR(100*_xlfn.IFNA(VLOOKUP($B98,KviZDarije7!$A$1:$N$999, 8, 0), 0)/'TOP SCORES'!H$7,0)</f>
        <v>0</v>
      </c>
      <c r="K98" s="14">
        <f>IFERROR(100*_xlfn.IFNA(VLOOKUP($B98,KviZDarije8!$A$1:$N$1000, 8, 0), 0)/'TOP SCORES'!I$7,0)</f>
        <v>0</v>
      </c>
      <c r="L98" s="14">
        <f>IFERROR(100*_xlfn.IFNA(VLOOKUP($B98,KviZDarije9!$A$1:$N$1000, 8, 0), 0)/'TOP SCORES'!J$7,0)</f>
        <v>0</v>
      </c>
      <c r="M98" s="14">
        <f>IFERROR(100*_xlfn.IFNA(VLOOKUP($B98,KviZDarije10!$A$1:$N$1000, 8, 0), 0)/'TOP SCORES'!K$7,0)</f>
        <v>0</v>
      </c>
      <c r="N98" s="14">
        <f>IFERROR(100*_xlfn.IFNA(VLOOKUP($B98,KviZDarije11!$A$1:$N$1000, 8, 0), 0)/'TOP SCORES'!L$7,0)</f>
        <v>0</v>
      </c>
    </row>
    <row r="99" spans="1:14">
      <c r="A99" s="17">
        <f ca="1">RANK(C99,C$2:C$997)</f>
        <v>98</v>
      </c>
      <c r="B99" s="12" t="s">
        <v>43</v>
      </c>
      <c r="C99" s="15" cm="1">
        <f t="array" aca="1" ref="C99" ca="1">SUM(LARGE(D99:N99,ROW(INDIRECT("1:8"))))</f>
        <v>268.78787878787875</v>
      </c>
      <c r="D99" s="14">
        <f>IFERROR(100*_xlfn.IFNA(VLOOKUP($B99,KviZDarije1!$A$1:$N$1000, 8, 0), 0)/'TOP SCORES'!B$7,0)</f>
        <v>0</v>
      </c>
      <c r="E99" s="14">
        <f>IFERROR(100*_xlfn.IFNA(VLOOKUP($B99,KviZDarije2!$A$1:$N$1000, 8, 0), 0)/'TOP SCORES'!C$7,0)</f>
        <v>60</v>
      </c>
      <c r="F99" s="14">
        <f>IFERROR(100*_xlfn.IFNA(VLOOKUP($B99,KviZDarije3!$A$1:$N$1000, 8, 0), 0)/'TOP SCORES'!D$7,0)</f>
        <v>0</v>
      </c>
      <c r="G99" s="14">
        <f>IFERROR(100*_xlfn.IFNA(VLOOKUP($B99,KviZDarije4!$A$1:$N$1000, 8, 0), 0)/'TOP SCORES'!E$7,0)</f>
        <v>50</v>
      </c>
      <c r="H99" s="14">
        <f>IFERROR(100*_xlfn.IFNA(VLOOKUP($B99,KviZDarije5!$A$1:$N$1000, 8, 0), 0)/'TOP SCORES'!F$7,0)</f>
        <v>80</v>
      </c>
      <c r="I99" s="14">
        <f>IFERROR(100*_xlfn.IFNA(VLOOKUP($B99,KviZDarije6!$A$1:$N$1000, 8, 0), 0)/'TOP SCORES'!G$7,0)</f>
        <v>0</v>
      </c>
      <c r="J99" s="14">
        <f>IFERROR(100*_xlfn.IFNA(VLOOKUP($B99,KviZDarije7!$A$1:$N$999, 8, 0), 0)/'TOP SCORES'!H$7,0)</f>
        <v>0</v>
      </c>
      <c r="K99" s="14">
        <f>IFERROR(100*_xlfn.IFNA(VLOOKUP($B99,KviZDarije8!$A$1:$N$1000, 8, 0), 0)/'TOP SCORES'!I$7,0)</f>
        <v>33.333333333333336</v>
      </c>
      <c r="L99" s="14">
        <f>IFERROR(100*_xlfn.IFNA(VLOOKUP($B99,KviZDarije9!$A$1:$N$1000, 8, 0), 0)/'TOP SCORES'!J$7,0)</f>
        <v>45.454545454545453</v>
      </c>
      <c r="M99" s="14">
        <f>IFERROR(100*_xlfn.IFNA(VLOOKUP($B99,KviZDarije10!$A$1:$N$1000, 8, 0), 0)/'TOP SCORES'!K$7,0)</f>
        <v>0</v>
      </c>
      <c r="N99" s="14">
        <f>IFERROR(100*_xlfn.IFNA(VLOOKUP($B99,KviZDarije11!$A$1:$N$1000, 8, 0), 0)/'TOP SCORES'!L$7,0)</f>
        <v>0</v>
      </c>
    </row>
    <row r="100" spans="1:14">
      <c r="A100" s="17">
        <f ca="1">RANK(C100,C$2:C$997)</f>
        <v>99</v>
      </c>
      <c r="B100" s="12" t="s">
        <v>21</v>
      </c>
      <c r="C100" s="15" cm="1">
        <f t="array" aca="1" ref="C100" ca="1">SUM(LARGE(D100:N100,ROW(INDIRECT("1:8"))))</f>
        <v>267.87878787878788</v>
      </c>
      <c r="D100" s="14">
        <f>IFERROR(100*_xlfn.IFNA(VLOOKUP($B100,KviZDarije1!$A$1:$N$1000, 8, 0), 0)/'TOP SCORES'!B$7,0)</f>
        <v>50</v>
      </c>
      <c r="E100" s="14">
        <f>IFERROR(100*_xlfn.IFNA(VLOOKUP($B100,KviZDarije2!$A$1:$N$1000, 8, 0), 0)/'TOP SCORES'!C$7,0)</f>
        <v>50</v>
      </c>
      <c r="F100" s="14">
        <f>IFERROR(100*_xlfn.IFNA(VLOOKUP($B100,KviZDarije3!$A$1:$N$1000, 8, 0), 0)/'TOP SCORES'!D$7,0)</f>
        <v>54.545454545454547</v>
      </c>
      <c r="G100" s="14">
        <f>IFERROR(100*_xlfn.IFNA(VLOOKUP($B100,KviZDarije4!$A$1:$N$1000, 8, 0), 0)/'TOP SCORES'!E$7,0)</f>
        <v>0</v>
      </c>
      <c r="H100" s="14">
        <f>IFERROR(100*_xlfn.IFNA(VLOOKUP($B100,KviZDarije5!$A$1:$N$1000, 8, 0), 0)/'TOP SCORES'!F$7,0)</f>
        <v>50</v>
      </c>
      <c r="I100" s="14">
        <f>IFERROR(100*_xlfn.IFNA(VLOOKUP($B100,KviZDarije6!$A$1:$N$1000, 8, 0), 0)/'TOP SCORES'!G$7,0)</f>
        <v>0</v>
      </c>
      <c r="J100" s="14">
        <f>IFERROR(100*_xlfn.IFNA(VLOOKUP($B100,KviZDarije7!$A$1:$N$999, 8, 0), 0)/'TOP SCORES'!H$7,0)</f>
        <v>30</v>
      </c>
      <c r="K100" s="14">
        <f>IFERROR(100*_xlfn.IFNA(VLOOKUP($B100,KviZDarije8!$A$1:$N$1000, 8, 0), 0)/'TOP SCORES'!I$7,0)</f>
        <v>0</v>
      </c>
      <c r="L100" s="14">
        <f>IFERROR(100*_xlfn.IFNA(VLOOKUP($B100,KviZDarije9!$A$1:$N$1000, 8, 0), 0)/'TOP SCORES'!J$7,0)</f>
        <v>0</v>
      </c>
      <c r="M100" s="14">
        <f>IFERROR(100*_xlfn.IFNA(VLOOKUP($B100,KviZDarije10!$A$1:$N$1000, 8, 0), 0)/'TOP SCORES'!K$7,0)</f>
        <v>33.333333333333336</v>
      </c>
      <c r="N100" s="14">
        <f>IFERROR(100*_xlfn.IFNA(VLOOKUP($B100,KviZDarije11!$A$1:$N$1000, 8, 0), 0)/'TOP SCORES'!L$7,0)</f>
        <v>0</v>
      </c>
    </row>
    <row r="101" spans="1:14">
      <c r="A101" s="17">
        <f ca="1">RANK(C101,C$2:C$997)</f>
        <v>100</v>
      </c>
      <c r="B101" s="8" t="s">
        <v>119</v>
      </c>
      <c r="C101" s="15" cm="1">
        <f t="array" aca="1" ref="C101" ca="1">SUM(LARGE(D101:N101,ROW(INDIRECT("1:8"))))</f>
        <v>260.90909090909093</v>
      </c>
      <c r="D101" s="14">
        <f>IFERROR(100*_xlfn.IFNA(VLOOKUP($B101,KviZDarije1!$A$1:$N$1000, 8, 0), 0)/'TOP SCORES'!B$7,0)</f>
        <v>50</v>
      </c>
      <c r="E101" s="14">
        <f>IFERROR(100*_xlfn.IFNA(VLOOKUP($B101,KviZDarije2!$A$1:$N$1000, 8, 0), 0)/'TOP SCORES'!C$7,0)</f>
        <v>30</v>
      </c>
      <c r="F101" s="14">
        <f>IFERROR(100*_xlfn.IFNA(VLOOKUP($B101,KviZDarije3!$A$1:$N$1000, 8, 0), 0)/'TOP SCORES'!D$7,0)</f>
        <v>54.545454545454547</v>
      </c>
      <c r="G101" s="14">
        <f>IFERROR(100*_xlfn.IFNA(VLOOKUP($B101,KviZDarije4!$A$1:$N$1000, 8, 0), 0)/'TOP SCORES'!E$7,0)</f>
        <v>20</v>
      </c>
      <c r="H101" s="14">
        <f>IFERROR(100*_xlfn.IFNA(VLOOKUP($B101,KviZDarije5!$A$1:$N$1000, 8, 0), 0)/'TOP SCORES'!F$7,0)</f>
        <v>70</v>
      </c>
      <c r="I101" s="14">
        <f>IFERROR(100*_xlfn.IFNA(VLOOKUP($B101,KviZDarije6!$A$1:$N$1000, 8, 0), 0)/'TOP SCORES'!G$7,0)</f>
        <v>0</v>
      </c>
      <c r="J101" s="14">
        <f>IFERROR(100*_xlfn.IFNA(VLOOKUP($B101,KviZDarije7!$A$1:$N$999, 8, 0), 0)/'TOP SCORES'!H$7,0)</f>
        <v>0</v>
      </c>
      <c r="K101" s="14">
        <f>IFERROR(100*_xlfn.IFNA(VLOOKUP($B101,KviZDarije8!$A$1:$N$1000, 8, 0), 0)/'TOP SCORES'!I$7,0)</f>
        <v>0</v>
      </c>
      <c r="L101" s="14">
        <f>IFERROR(100*_xlfn.IFNA(VLOOKUP($B101,KviZDarije9!$A$1:$N$1000, 8, 0), 0)/'TOP SCORES'!J$7,0)</f>
        <v>36.363636363636367</v>
      </c>
      <c r="M101" s="14">
        <f>IFERROR(100*_xlfn.IFNA(VLOOKUP($B101,KviZDarije10!$A$1:$N$1000, 8, 0), 0)/'TOP SCORES'!K$7,0)</f>
        <v>0</v>
      </c>
      <c r="N101" s="14">
        <f>IFERROR(100*_xlfn.IFNA(VLOOKUP($B101,KviZDarije11!$A$1:$N$1000, 8, 0), 0)/'TOP SCORES'!L$7,0)</f>
        <v>0</v>
      </c>
    </row>
    <row r="102" spans="1:14">
      <c r="A102" s="17">
        <f ca="1">RANK(C102,C$2:C$997)</f>
        <v>101</v>
      </c>
      <c r="B102" s="12" t="s">
        <v>144</v>
      </c>
      <c r="C102" s="15" cm="1">
        <f t="array" aca="1" ref="C102" ca="1">SUM(LARGE(D102:N102,ROW(INDIRECT("1:8"))))</f>
        <v>254.94949494949495</v>
      </c>
      <c r="D102" s="14">
        <f>IFERROR(100*_xlfn.IFNA(VLOOKUP($B102,KviZDarije1!$A$1:$N$1000, 8, 0), 0)/'TOP SCORES'!B$7,0)</f>
        <v>10</v>
      </c>
      <c r="E102" s="14">
        <f>IFERROR(100*_xlfn.IFNA(VLOOKUP($B102,KviZDarije2!$A$1:$N$1000, 8, 0), 0)/'TOP SCORES'!C$7,0)</f>
        <v>40</v>
      </c>
      <c r="F102" s="14">
        <f>IFERROR(100*_xlfn.IFNA(VLOOKUP($B102,KviZDarije3!$A$1:$N$1000, 8, 0), 0)/'TOP SCORES'!D$7,0)</f>
        <v>45.454545454545453</v>
      </c>
      <c r="G102" s="14">
        <f>IFERROR(100*_xlfn.IFNA(VLOOKUP($B102,KviZDarije4!$A$1:$N$1000, 8, 0), 0)/'TOP SCORES'!E$7,0)</f>
        <v>30</v>
      </c>
      <c r="H102" s="14">
        <f>IFERROR(100*_xlfn.IFNA(VLOOKUP($B102,KviZDarije5!$A$1:$N$1000, 8, 0), 0)/'TOP SCORES'!F$7,0)</f>
        <v>40</v>
      </c>
      <c r="I102" s="14">
        <f>IFERROR(100*_xlfn.IFNA(VLOOKUP($B102,KviZDarije6!$A$1:$N$1000, 8, 0), 0)/'TOP SCORES'!G$7,0)</f>
        <v>0</v>
      </c>
      <c r="J102" s="14">
        <f>IFERROR(100*_xlfn.IFNA(VLOOKUP($B102,KviZDarije7!$A$1:$N$999, 8, 0), 0)/'TOP SCORES'!H$7,0)</f>
        <v>40</v>
      </c>
      <c r="K102" s="14">
        <f>IFERROR(100*_xlfn.IFNA(VLOOKUP($B102,KviZDarije8!$A$1:$N$1000, 8, 0), 0)/'TOP SCORES'!I$7,0)</f>
        <v>22.222222222222221</v>
      </c>
      <c r="L102" s="14">
        <f>IFERROR(100*_xlfn.IFNA(VLOOKUP($B102,KviZDarije9!$A$1:$N$1000, 8, 0), 0)/'TOP SCORES'!J$7,0)</f>
        <v>27.272727272727273</v>
      </c>
      <c r="M102" s="14">
        <f>IFERROR(100*_xlfn.IFNA(VLOOKUP($B102,KviZDarije10!$A$1:$N$1000, 8, 0), 0)/'TOP SCORES'!K$7,0)</f>
        <v>0</v>
      </c>
      <c r="N102" s="14">
        <f>IFERROR(100*_xlfn.IFNA(VLOOKUP($B102,KviZDarije11!$A$1:$N$1000, 8, 0), 0)/'TOP SCORES'!L$7,0)</f>
        <v>0</v>
      </c>
    </row>
    <row r="103" spans="1:14">
      <c r="A103" s="17">
        <f ca="1">RANK(C103,C$2:C$997)</f>
        <v>102</v>
      </c>
      <c r="B103" s="12" t="s">
        <v>76</v>
      </c>
      <c r="C103" s="15" cm="1">
        <f t="array" aca="1" ref="C103" ca="1">SUM(LARGE(D103:N103,ROW(INDIRECT("1:8"))))</f>
        <v>250.90909090909091</v>
      </c>
      <c r="D103" s="14">
        <f>IFERROR(100*_xlfn.IFNA(VLOOKUP($B103,KviZDarije1!$A$1:$N$1000, 8, 0), 0)/'TOP SCORES'!B$7,0)</f>
        <v>100</v>
      </c>
      <c r="E103" s="14">
        <f>IFERROR(100*_xlfn.IFNA(VLOOKUP($B103,KviZDarije2!$A$1:$N$1000, 8, 0), 0)/'TOP SCORES'!C$7,0)</f>
        <v>60</v>
      </c>
      <c r="F103" s="14">
        <f>IFERROR(100*_xlfn.IFNA(VLOOKUP($B103,KviZDarije3!$A$1:$N$1000, 8, 0), 0)/'TOP SCORES'!D$7,0)</f>
        <v>90.909090909090907</v>
      </c>
      <c r="G103" s="14">
        <f>IFERROR(100*_xlfn.IFNA(VLOOKUP($B103,KviZDarije4!$A$1:$N$1000, 8, 0), 0)/'TOP SCORES'!E$7,0)</f>
        <v>0</v>
      </c>
      <c r="H103" s="14">
        <f>IFERROR(100*_xlfn.IFNA(VLOOKUP($B103,KviZDarije5!$A$1:$N$1000, 8, 0), 0)/'TOP SCORES'!F$7,0)</f>
        <v>0</v>
      </c>
      <c r="I103" s="14">
        <f>IFERROR(100*_xlfn.IFNA(VLOOKUP($B103,KviZDarije6!$A$1:$N$1000, 8, 0), 0)/'TOP SCORES'!G$7,0)</f>
        <v>0</v>
      </c>
      <c r="J103" s="14">
        <f>IFERROR(100*_xlfn.IFNA(VLOOKUP($B103,KviZDarije7!$A$1:$N$999, 8, 0), 0)/'TOP SCORES'!H$7,0)</f>
        <v>0</v>
      </c>
      <c r="K103" s="14">
        <f>IFERROR(100*_xlfn.IFNA(VLOOKUP($B103,KviZDarije8!$A$1:$N$1000, 8, 0), 0)/'TOP SCORES'!I$7,0)</f>
        <v>0</v>
      </c>
      <c r="L103" s="14">
        <f>IFERROR(100*_xlfn.IFNA(VLOOKUP($B103,KviZDarije9!$A$1:$N$1000, 8, 0), 0)/'TOP SCORES'!J$7,0)</f>
        <v>0</v>
      </c>
      <c r="M103" s="14">
        <f>IFERROR(100*_xlfn.IFNA(VLOOKUP($B103,KviZDarije10!$A$1:$N$1000, 8, 0), 0)/'TOP SCORES'!K$7,0)</f>
        <v>0</v>
      </c>
      <c r="N103" s="14">
        <f>IFERROR(100*_xlfn.IFNA(VLOOKUP($B103,KviZDarije11!$A$1:$N$1000, 8, 0), 0)/'TOP SCORES'!L$7,0)</f>
        <v>0</v>
      </c>
    </row>
    <row r="104" spans="1:14">
      <c r="A104" s="17">
        <f ca="1">RANK(C104,C$2:C$997)</f>
        <v>103</v>
      </c>
      <c r="B104" s="12" t="s">
        <v>173</v>
      </c>
      <c r="C104" s="15" cm="1">
        <f t="array" aca="1" ref="C104" ca="1">SUM(LARGE(D104:N104,ROW(INDIRECT("1:8"))))</f>
        <v>249.39393939393941</v>
      </c>
      <c r="D104" s="14">
        <f>IFERROR(100*_xlfn.IFNA(VLOOKUP($B104,KviZDarije1!$A$1:$N$1000, 8, 0), 0)/'TOP SCORES'!B$7,0)</f>
        <v>30</v>
      </c>
      <c r="E104" s="14">
        <f>IFERROR(100*_xlfn.IFNA(VLOOKUP($B104,KviZDarije2!$A$1:$N$1000, 8, 0), 0)/'TOP SCORES'!C$7,0)</f>
        <v>30</v>
      </c>
      <c r="F104" s="14">
        <f>IFERROR(100*_xlfn.IFNA(VLOOKUP($B104,KviZDarije3!$A$1:$N$1000, 8, 0), 0)/'TOP SCORES'!D$7,0)</f>
        <v>45.454545454545453</v>
      </c>
      <c r="G104" s="14">
        <f>IFERROR(100*_xlfn.IFNA(VLOOKUP($B104,KviZDarije4!$A$1:$N$1000, 8, 0), 0)/'TOP SCORES'!E$7,0)</f>
        <v>10</v>
      </c>
      <c r="H104" s="14">
        <f>IFERROR(100*_xlfn.IFNA(VLOOKUP($B104,KviZDarije5!$A$1:$N$1000, 8, 0), 0)/'TOP SCORES'!F$7,0)</f>
        <v>30</v>
      </c>
      <c r="I104" s="14">
        <f>IFERROR(100*_xlfn.IFNA(VLOOKUP($B104,KviZDarije6!$A$1:$N$1000, 8, 0), 0)/'TOP SCORES'!G$7,0)</f>
        <v>22.222222222222221</v>
      </c>
      <c r="J104" s="14">
        <f>IFERROR(100*_xlfn.IFNA(VLOOKUP($B104,KviZDarije7!$A$1:$N$999, 8, 0), 0)/'TOP SCORES'!H$7,0)</f>
        <v>20</v>
      </c>
      <c r="K104" s="14">
        <f>IFERROR(100*_xlfn.IFNA(VLOOKUP($B104,KviZDarije8!$A$1:$N$1000, 8, 0), 0)/'TOP SCORES'!I$7,0)</f>
        <v>44.444444444444443</v>
      </c>
      <c r="L104" s="14">
        <f>IFERROR(100*_xlfn.IFNA(VLOOKUP($B104,KviZDarije9!$A$1:$N$1000, 8, 0), 0)/'TOP SCORES'!J$7,0)</f>
        <v>27.272727272727273</v>
      </c>
      <c r="M104" s="14">
        <f>IFERROR(100*_xlfn.IFNA(VLOOKUP($B104,KviZDarije10!$A$1:$N$1000, 8, 0), 0)/'TOP SCORES'!K$7,0)</f>
        <v>0</v>
      </c>
      <c r="N104" s="14">
        <f>IFERROR(100*_xlfn.IFNA(VLOOKUP($B104,KviZDarije11!$A$1:$N$1000, 8, 0), 0)/'TOP SCORES'!L$7,0)</f>
        <v>0</v>
      </c>
    </row>
    <row r="105" spans="1:14">
      <c r="A105" s="17">
        <f ca="1">RANK(C105,C$2:C$997)</f>
        <v>104</v>
      </c>
      <c r="B105" s="8" t="s">
        <v>199</v>
      </c>
      <c r="C105" s="15" cm="1">
        <f t="array" aca="1" ref="C105" ca="1">SUM(LARGE(D105:N105,ROW(INDIRECT("1:8"))))</f>
        <v>249.1919191919192</v>
      </c>
      <c r="D105" s="14">
        <f>IFERROR(100*_xlfn.IFNA(VLOOKUP($B105,KviZDarije1!$A$1:$N$1000, 8, 0), 0)/'TOP SCORES'!B$7,0)</f>
        <v>40</v>
      </c>
      <c r="E105" s="14">
        <f>IFERROR(100*_xlfn.IFNA(VLOOKUP($B105,KviZDarije2!$A$1:$N$1000, 8, 0), 0)/'TOP SCORES'!C$7,0)</f>
        <v>30</v>
      </c>
      <c r="F105" s="14">
        <f>IFERROR(100*_xlfn.IFNA(VLOOKUP($B105,KviZDarije3!$A$1:$N$1000, 8, 0), 0)/'TOP SCORES'!D$7,0)</f>
        <v>63.636363636363633</v>
      </c>
      <c r="G105" s="14">
        <f>IFERROR(100*_xlfn.IFNA(VLOOKUP($B105,KviZDarije4!$A$1:$N$1000, 8, 0), 0)/'TOP SCORES'!E$7,0)</f>
        <v>10</v>
      </c>
      <c r="H105" s="14">
        <f>IFERROR(100*_xlfn.IFNA(VLOOKUP($B105,KviZDarije5!$A$1:$N$1000, 8, 0), 0)/'TOP SCORES'!F$7,0)</f>
        <v>50</v>
      </c>
      <c r="I105" s="14">
        <f>IFERROR(100*_xlfn.IFNA(VLOOKUP($B105,KviZDarije6!$A$1:$N$1000, 8, 0), 0)/'TOP SCORES'!G$7,0)</f>
        <v>0</v>
      </c>
      <c r="J105" s="14">
        <f>IFERROR(100*_xlfn.IFNA(VLOOKUP($B105,KviZDarije7!$A$1:$N$999, 8, 0), 0)/'TOP SCORES'!H$7,0)</f>
        <v>0</v>
      </c>
      <c r="K105" s="14">
        <f>IFERROR(100*_xlfn.IFNA(VLOOKUP($B105,KviZDarije8!$A$1:$N$1000, 8, 0), 0)/'TOP SCORES'!I$7,0)</f>
        <v>55.555555555555557</v>
      </c>
      <c r="L105" s="14">
        <f>IFERROR(100*_xlfn.IFNA(VLOOKUP($B105,KviZDarije9!$A$1:$N$1000, 8, 0), 0)/'TOP SCORES'!J$7,0)</f>
        <v>0</v>
      </c>
      <c r="M105" s="14">
        <f>IFERROR(100*_xlfn.IFNA(VLOOKUP($B105,KviZDarije10!$A$1:$N$1000, 8, 0), 0)/'TOP SCORES'!K$7,0)</f>
        <v>0</v>
      </c>
      <c r="N105" s="14">
        <f>IFERROR(100*_xlfn.IFNA(VLOOKUP($B105,KviZDarije11!$A$1:$N$1000, 8, 0), 0)/'TOP SCORES'!L$7,0)</f>
        <v>0</v>
      </c>
    </row>
    <row r="106" spans="1:14">
      <c r="A106" s="17">
        <f ca="1">RANK(C106,C$2:C$997)</f>
        <v>105</v>
      </c>
      <c r="B106" s="12" t="s">
        <v>16</v>
      </c>
      <c r="C106" s="15" cm="1">
        <f t="array" aca="1" ref="C106" ca="1">SUM(LARGE(D106:N106,ROW(INDIRECT("1:8"))))</f>
        <v>246.56565656565658</v>
      </c>
      <c r="D106" s="14">
        <f>IFERROR(100*_xlfn.IFNA(VLOOKUP($B106,KviZDarije1!$A$1:$N$1000, 8, 0), 0)/'TOP SCORES'!B$7,0)</f>
        <v>0</v>
      </c>
      <c r="E106" s="14">
        <f>IFERROR(100*_xlfn.IFNA(VLOOKUP($B106,KviZDarije2!$A$1:$N$1000, 8, 0), 0)/'TOP SCORES'!C$7,0)</f>
        <v>30</v>
      </c>
      <c r="F106" s="14">
        <f>IFERROR(100*_xlfn.IFNA(VLOOKUP($B106,KviZDarije3!$A$1:$N$1000, 8, 0), 0)/'TOP SCORES'!D$7,0)</f>
        <v>18.181818181818183</v>
      </c>
      <c r="G106" s="14">
        <f>IFERROR(100*_xlfn.IFNA(VLOOKUP($B106,KviZDarije4!$A$1:$N$1000, 8, 0), 0)/'TOP SCORES'!E$7,0)</f>
        <v>0</v>
      </c>
      <c r="H106" s="14">
        <f>IFERROR(100*_xlfn.IFNA(VLOOKUP($B106,KviZDarije5!$A$1:$N$1000, 8, 0), 0)/'TOP SCORES'!F$7,0)</f>
        <v>40</v>
      </c>
      <c r="I106" s="14">
        <f>IFERROR(100*_xlfn.IFNA(VLOOKUP($B106,KviZDarije6!$A$1:$N$1000, 8, 0), 0)/'TOP SCORES'!G$7,0)</f>
        <v>33.333333333333336</v>
      </c>
      <c r="J106" s="14">
        <f>IFERROR(100*_xlfn.IFNA(VLOOKUP($B106,KviZDarije7!$A$1:$N$999, 8, 0), 0)/'TOP SCORES'!H$7,0)</f>
        <v>20</v>
      </c>
      <c r="K106" s="14">
        <f>IFERROR(100*_xlfn.IFNA(VLOOKUP($B106,KviZDarije8!$A$1:$N$1000, 8, 0), 0)/'TOP SCORES'!I$7,0)</f>
        <v>55.555555555555557</v>
      </c>
      <c r="L106" s="14">
        <f>IFERROR(100*_xlfn.IFNA(VLOOKUP($B106,KviZDarije9!$A$1:$N$1000, 8, 0), 0)/'TOP SCORES'!J$7,0)</f>
        <v>27.272727272727273</v>
      </c>
      <c r="M106" s="14">
        <f>IFERROR(100*_xlfn.IFNA(VLOOKUP($B106,KviZDarije10!$A$1:$N$1000, 8, 0), 0)/'TOP SCORES'!K$7,0)</f>
        <v>22.222222222222221</v>
      </c>
      <c r="N106" s="14">
        <f>IFERROR(100*_xlfn.IFNA(VLOOKUP($B106,KviZDarije11!$A$1:$N$1000, 8, 0), 0)/'TOP SCORES'!L$7,0)</f>
        <v>0</v>
      </c>
    </row>
    <row r="107" spans="1:14">
      <c r="A107" s="17">
        <f ca="1">RANK(C107,C$2:C$997)</f>
        <v>106</v>
      </c>
      <c r="B107" s="12" t="s">
        <v>45</v>
      </c>
      <c r="C107" s="15" cm="1">
        <f t="array" aca="1" ref="C107" ca="1">SUM(LARGE(D107:N107,ROW(INDIRECT("1:8"))))</f>
        <v>240.80808080808083</v>
      </c>
      <c r="D107" s="14">
        <f>IFERROR(100*_xlfn.IFNA(VLOOKUP($B107,KviZDarije1!$A$1:$N$1000, 8, 0), 0)/'TOP SCORES'!B$7,0)</f>
        <v>40</v>
      </c>
      <c r="E107" s="14">
        <f>IFERROR(100*_xlfn.IFNA(VLOOKUP($B107,KviZDarije2!$A$1:$N$1000, 8, 0), 0)/'TOP SCORES'!C$7,0)</f>
        <v>0</v>
      </c>
      <c r="F107" s="14">
        <f>IFERROR(100*_xlfn.IFNA(VLOOKUP($B107,KviZDarije3!$A$1:$N$1000, 8, 0), 0)/'TOP SCORES'!D$7,0)</f>
        <v>36.363636363636367</v>
      </c>
      <c r="G107" s="14">
        <f>IFERROR(100*_xlfn.IFNA(VLOOKUP($B107,KviZDarije4!$A$1:$N$1000, 8, 0), 0)/'TOP SCORES'!E$7,0)</f>
        <v>60</v>
      </c>
      <c r="H107" s="14">
        <f>IFERROR(100*_xlfn.IFNA(VLOOKUP($B107,KviZDarije5!$A$1:$N$1000, 8, 0), 0)/'TOP SCORES'!F$7,0)</f>
        <v>60</v>
      </c>
      <c r="I107" s="14">
        <f>IFERROR(100*_xlfn.IFNA(VLOOKUP($B107,KviZDarije6!$A$1:$N$1000, 8, 0), 0)/'TOP SCORES'!G$7,0)</f>
        <v>44.444444444444443</v>
      </c>
      <c r="J107" s="14">
        <f>IFERROR(100*_xlfn.IFNA(VLOOKUP($B107,KviZDarije7!$A$1:$N$999, 8, 0), 0)/'TOP SCORES'!H$7,0)</f>
        <v>0</v>
      </c>
      <c r="K107" s="14">
        <f>IFERROR(100*_xlfn.IFNA(VLOOKUP($B107,KviZDarije8!$A$1:$N$1000, 8, 0), 0)/'TOP SCORES'!I$7,0)</f>
        <v>0</v>
      </c>
      <c r="L107" s="14">
        <f>IFERROR(100*_xlfn.IFNA(VLOOKUP($B107,KviZDarije9!$A$1:$N$1000, 8, 0), 0)/'TOP SCORES'!J$7,0)</f>
        <v>0</v>
      </c>
      <c r="M107" s="14">
        <f>IFERROR(100*_xlfn.IFNA(VLOOKUP($B107,KviZDarije10!$A$1:$N$1000, 8, 0), 0)/'TOP SCORES'!K$7,0)</f>
        <v>0</v>
      </c>
      <c r="N107" s="14">
        <f>IFERROR(100*_xlfn.IFNA(VLOOKUP($B107,KviZDarije11!$A$1:$N$1000, 8, 0), 0)/'TOP SCORES'!L$7,0)</f>
        <v>0</v>
      </c>
    </row>
    <row r="108" spans="1:14">
      <c r="A108" s="17">
        <f ca="1">RANK(C108,C$2:C$997)</f>
        <v>107</v>
      </c>
      <c r="B108" s="12" t="s">
        <v>162</v>
      </c>
      <c r="C108" s="15" cm="1">
        <f t="array" aca="1" ref="C108" ca="1">SUM(LARGE(D108:N108,ROW(INDIRECT("1:8"))))</f>
        <v>213.03030303030303</v>
      </c>
      <c r="D108" s="14">
        <f>IFERROR(100*_xlfn.IFNA(VLOOKUP($B108,KviZDarije1!$A$1:$N$1000, 8, 0), 0)/'TOP SCORES'!B$7,0)</f>
        <v>40</v>
      </c>
      <c r="E108" s="14">
        <f>IFERROR(100*_xlfn.IFNA(VLOOKUP($B108,KviZDarije2!$A$1:$N$1000, 8, 0), 0)/'TOP SCORES'!C$7,0)</f>
        <v>0</v>
      </c>
      <c r="F108" s="14">
        <f>IFERROR(100*_xlfn.IFNA(VLOOKUP($B108,KviZDarije3!$A$1:$N$1000, 8, 0), 0)/'TOP SCORES'!D$7,0)</f>
        <v>0</v>
      </c>
      <c r="G108" s="14">
        <f>IFERROR(100*_xlfn.IFNA(VLOOKUP($B108,KviZDarije4!$A$1:$N$1000, 8, 0), 0)/'TOP SCORES'!E$7,0)</f>
        <v>40</v>
      </c>
      <c r="H108" s="14">
        <f>IFERROR(100*_xlfn.IFNA(VLOOKUP($B108,KviZDarije5!$A$1:$N$1000, 8, 0), 0)/'TOP SCORES'!F$7,0)</f>
        <v>30</v>
      </c>
      <c r="I108" s="14">
        <f>IFERROR(100*_xlfn.IFNA(VLOOKUP($B108,KviZDarije6!$A$1:$N$1000, 8, 0), 0)/'TOP SCORES'!G$7,0)</f>
        <v>0</v>
      </c>
      <c r="J108" s="14">
        <f>IFERROR(100*_xlfn.IFNA(VLOOKUP($B108,KviZDarije7!$A$1:$N$999, 8, 0), 0)/'TOP SCORES'!H$7,0)</f>
        <v>0</v>
      </c>
      <c r="K108" s="14">
        <f>IFERROR(100*_xlfn.IFNA(VLOOKUP($B108,KviZDarije8!$A$1:$N$1000, 8, 0), 0)/'TOP SCORES'!I$7,0)</f>
        <v>55.555555555555557</v>
      </c>
      <c r="L108" s="14">
        <f>IFERROR(100*_xlfn.IFNA(VLOOKUP($B108,KviZDarije9!$A$1:$N$1000, 8, 0), 0)/'TOP SCORES'!J$7,0)</f>
        <v>36.363636363636367</v>
      </c>
      <c r="M108" s="14">
        <f>IFERROR(100*_xlfn.IFNA(VLOOKUP($B108,KviZDarije10!$A$1:$N$1000, 8, 0), 0)/'TOP SCORES'!K$7,0)</f>
        <v>11.111111111111111</v>
      </c>
      <c r="N108" s="14">
        <f>IFERROR(100*_xlfn.IFNA(VLOOKUP($B108,KviZDarije11!$A$1:$N$1000, 8, 0), 0)/'TOP SCORES'!L$7,0)</f>
        <v>0</v>
      </c>
    </row>
    <row r="109" spans="1:14">
      <c r="A109" s="17">
        <f ca="1">RANK(C109,C$2:C$997)</f>
        <v>108</v>
      </c>
      <c r="B109" s="8" t="s">
        <v>57</v>
      </c>
      <c r="C109" s="15" cm="1">
        <f t="array" aca="1" ref="C109" ca="1">SUM(LARGE(D109:N109,ROW(INDIRECT("1:8"))))</f>
        <v>212.72727272727275</v>
      </c>
      <c r="D109" s="14">
        <f>IFERROR(100*_xlfn.IFNA(VLOOKUP($B109,KviZDarije1!$A$1:$N$1000, 8, 0), 0)/'TOP SCORES'!B$7,0)</f>
        <v>70</v>
      </c>
      <c r="E109" s="14">
        <f>IFERROR(100*_xlfn.IFNA(VLOOKUP($B109,KviZDarije2!$A$1:$N$1000, 8, 0), 0)/'TOP SCORES'!C$7,0)</f>
        <v>70</v>
      </c>
      <c r="F109" s="14">
        <f>IFERROR(100*_xlfn.IFNA(VLOOKUP($B109,KviZDarije3!$A$1:$N$1000, 8, 0), 0)/'TOP SCORES'!D$7,0)</f>
        <v>72.727272727272734</v>
      </c>
      <c r="G109" s="14">
        <f>IFERROR(100*_xlfn.IFNA(VLOOKUP($B109,KviZDarije4!$A$1:$N$1000, 8, 0), 0)/'TOP SCORES'!E$7,0)</f>
        <v>0</v>
      </c>
      <c r="H109" s="14">
        <f>IFERROR(100*_xlfn.IFNA(VLOOKUP($B109,KviZDarije5!$A$1:$N$1000, 8, 0), 0)/'TOP SCORES'!F$7,0)</f>
        <v>0</v>
      </c>
      <c r="I109" s="14">
        <f>IFERROR(100*_xlfn.IFNA(VLOOKUP($B109,KviZDarije6!$A$1:$N$1000, 8, 0), 0)/'TOP SCORES'!G$7,0)</f>
        <v>0</v>
      </c>
      <c r="J109" s="14">
        <f>IFERROR(100*_xlfn.IFNA(VLOOKUP($B109,KviZDarije7!$A$1:$N$999, 8, 0), 0)/'TOP SCORES'!H$7,0)</f>
        <v>0</v>
      </c>
      <c r="K109" s="14">
        <f>IFERROR(100*_xlfn.IFNA(VLOOKUP($B109,KviZDarije8!$A$1:$N$1000, 8, 0), 0)/'TOP SCORES'!I$7,0)</f>
        <v>0</v>
      </c>
      <c r="L109" s="14">
        <f>IFERROR(100*_xlfn.IFNA(VLOOKUP($B109,KviZDarije9!$A$1:$N$1000, 8, 0), 0)/'TOP SCORES'!J$7,0)</f>
        <v>0</v>
      </c>
      <c r="M109" s="14">
        <f>IFERROR(100*_xlfn.IFNA(VLOOKUP($B109,KviZDarije10!$A$1:$N$1000, 8, 0), 0)/'TOP SCORES'!K$7,0)</f>
        <v>0</v>
      </c>
      <c r="N109" s="14">
        <f>IFERROR(100*_xlfn.IFNA(VLOOKUP($B109,KviZDarije11!$A$1:$N$1000, 8, 0), 0)/'TOP SCORES'!L$7,0)</f>
        <v>0</v>
      </c>
    </row>
    <row r="110" spans="1:14">
      <c r="A110" s="17">
        <f ca="1">RANK(C110,C$2:C$997)</f>
        <v>109</v>
      </c>
      <c r="B110" s="71" t="s">
        <v>279</v>
      </c>
      <c r="C110" s="15" cm="1">
        <f t="array" aca="1" ref="C110" ca="1">SUM(LARGE(D110:N110,ROW(INDIRECT("1:8"))))</f>
        <v>208.98989898989899</v>
      </c>
      <c r="D110" s="14">
        <f>IFERROR(100*_xlfn.IFNA(VLOOKUP($B110,KviZDarije1!$A$1:$N$1000, 8, 0), 0)/'TOP SCORES'!B$7,0)</f>
        <v>0</v>
      </c>
      <c r="E110" s="14">
        <f>IFERROR(100*_xlfn.IFNA(VLOOKUP($B110,KviZDarije2!$A$1:$N$1000, 8, 0), 0)/'TOP SCORES'!C$7,0)</f>
        <v>0</v>
      </c>
      <c r="F110" s="14">
        <f>IFERROR(100*_xlfn.IFNA(VLOOKUP($B110,KviZDarije3!$A$1:$N$1000, 8, 0), 0)/'TOP SCORES'!D$7,0)</f>
        <v>0</v>
      </c>
      <c r="G110" s="14">
        <f>IFERROR(100*_xlfn.IFNA(VLOOKUP($B110,KviZDarije4!$A$1:$N$1000, 8, 0), 0)/'TOP SCORES'!E$7,0)</f>
        <v>0</v>
      </c>
      <c r="H110" s="14">
        <f>IFERROR(100*_xlfn.IFNA(VLOOKUP($B110,KviZDarije5!$A$1:$N$1000, 8, 0), 0)/'TOP SCORES'!F$7,0)</f>
        <v>70</v>
      </c>
      <c r="I110" s="14">
        <f>IFERROR(100*_xlfn.IFNA(VLOOKUP($B110,KviZDarije6!$A$1:$N$1000, 8, 0), 0)/'TOP SCORES'!G$7,0)</f>
        <v>44.444444444444443</v>
      </c>
      <c r="J110" s="14">
        <f>IFERROR(100*_xlfn.IFNA(VLOOKUP($B110,KviZDarije7!$A$1:$N$999, 8, 0), 0)/'TOP SCORES'!H$7,0)</f>
        <v>40</v>
      </c>
      <c r="K110" s="14">
        <f>IFERROR(100*_xlfn.IFNA(VLOOKUP($B110,KviZDarije8!$A$1:$N$1000, 8, 0), 0)/'TOP SCORES'!I$7,0)</f>
        <v>0</v>
      </c>
      <c r="L110" s="14">
        <f>IFERROR(100*_xlfn.IFNA(VLOOKUP($B110,KviZDarije9!$A$1:$N$1000, 8, 0), 0)/'TOP SCORES'!J$7,0)</f>
        <v>54.545454545454547</v>
      </c>
      <c r="M110" s="14">
        <f>IFERROR(100*_xlfn.IFNA(VLOOKUP($B110,KviZDarije10!$A$1:$N$1000, 8, 0), 0)/'TOP SCORES'!K$7,0)</f>
        <v>0</v>
      </c>
      <c r="N110" s="14">
        <f>IFERROR(100*_xlfn.IFNA(VLOOKUP($B110,KviZDarije11!$A$1:$N$1000, 8, 0), 0)/'TOP SCORES'!L$7,0)</f>
        <v>0</v>
      </c>
    </row>
    <row r="111" spans="1:14">
      <c r="A111" s="17">
        <f ca="1">RANK(C111,C$2:C$997)</f>
        <v>110</v>
      </c>
      <c r="B111" s="36" t="s">
        <v>266</v>
      </c>
      <c r="C111" s="15" cm="1">
        <f t="array" aca="1" ref="C111" ca="1">SUM(LARGE(D111:N111,ROW(INDIRECT("1:8"))))</f>
        <v>208.5858585858586</v>
      </c>
      <c r="D111" s="14">
        <f>IFERROR(100*_xlfn.IFNA(VLOOKUP($B111,KviZDarije1!$A$1:$N$1000, 8, 0), 0)/'TOP SCORES'!B$7,0)</f>
        <v>0</v>
      </c>
      <c r="E111" s="14">
        <f>IFERROR(100*_xlfn.IFNA(VLOOKUP($B111,KviZDarije2!$A$1:$N$1000, 8, 0), 0)/'TOP SCORES'!C$7,0)</f>
        <v>0</v>
      </c>
      <c r="F111" s="14">
        <f>IFERROR(100*_xlfn.IFNA(VLOOKUP($B111,KviZDarije3!$A$1:$N$1000, 8, 0), 0)/'TOP SCORES'!D$7,0)</f>
        <v>0</v>
      </c>
      <c r="G111" s="14">
        <f>IFERROR(100*_xlfn.IFNA(VLOOKUP($B111,KviZDarije4!$A$1:$N$1000, 8, 0), 0)/'TOP SCORES'!E$7,0)</f>
        <v>30</v>
      </c>
      <c r="H111" s="14">
        <f>IFERROR(100*_xlfn.IFNA(VLOOKUP($B111,KviZDarije5!$A$1:$N$1000, 8, 0), 0)/'TOP SCORES'!F$7,0)</f>
        <v>20</v>
      </c>
      <c r="I111" s="14">
        <f>IFERROR(100*_xlfn.IFNA(VLOOKUP($B111,KviZDarije6!$A$1:$N$1000, 8, 0), 0)/'TOP SCORES'!G$7,0)</f>
        <v>0</v>
      </c>
      <c r="J111" s="14">
        <f>IFERROR(100*_xlfn.IFNA(VLOOKUP($B111,KviZDarije7!$A$1:$N$999, 8, 0), 0)/'TOP SCORES'!H$7,0)</f>
        <v>0</v>
      </c>
      <c r="K111" s="14">
        <f>IFERROR(100*_xlfn.IFNA(VLOOKUP($B111,KviZDarije8!$A$1:$N$1000, 8, 0), 0)/'TOP SCORES'!I$7,0)</f>
        <v>33.333333333333336</v>
      </c>
      <c r="L111" s="14">
        <f>IFERROR(100*_xlfn.IFNA(VLOOKUP($B111,KviZDarije9!$A$1:$N$1000, 8, 0), 0)/'TOP SCORES'!J$7,0)</f>
        <v>36.363636363636367</v>
      </c>
      <c r="M111" s="14">
        <f>IFERROR(100*_xlfn.IFNA(VLOOKUP($B111,KviZDarije10!$A$1:$N$1000, 8, 0), 0)/'TOP SCORES'!K$7,0)</f>
        <v>88.888888888888886</v>
      </c>
      <c r="N111" s="14">
        <f>IFERROR(100*_xlfn.IFNA(VLOOKUP($B111,KviZDarije11!$A$1:$N$1000, 8, 0), 0)/'TOP SCORES'!L$7,0)</f>
        <v>0</v>
      </c>
    </row>
    <row r="112" spans="1:14">
      <c r="A112" s="17">
        <f ca="1">RANK(C112,C$2:C$997)</f>
        <v>111</v>
      </c>
      <c r="B112" s="12" t="s">
        <v>31</v>
      </c>
      <c r="C112" s="15" cm="1">
        <f t="array" aca="1" ref="C112" ca="1">SUM(LARGE(D112:N112,ROW(INDIRECT("1:8"))))</f>
        <v>203.63636363636363</v>
      </c>
      <c r="D112" s="14">
        <f>IFERROR(100*_xlfn.IFNA(VLOOKUP($B112,KviZDarije1!$A$1:$N$1000, 8, 0), 0)/'TOP SCORES'!B$7,0)</f>
        <v>70</v>
      </c>
      <c r="E112" s="14">
        <f>IFERROR(100*_xlfn.IFNA(VLOOKUP($B112,KviZDarije2!$A$1:$N$1000, 8, 0), 0)/'TOP SCORES'!C$7,0)</f>
        <v>70</v>
      </c>
      <c r="F112" s="14">
        <f>IFERROR(100*_xlfn.IFNA(VLOOKUP($B112,KviZDarije3!$A$1:$N$1000, 8, 0), 0)/'TOP SCORES'!D$7,0)</f>
        <v>63.636363636363633</v>
      </c>
      <c r="G112" s="14">
        <f>IFERROR(100*_xlfn.IFNA(VLOOKUP($B112,KviZDarije4!$A$1:$N$1000, 8, 0), 0)/'TOP SCORES'!E$7,0)</f>
        <v>0</v>
      </c>
      <c r="H112" s="14">
        <f>IFERROR(100*_xlfn.IFNA(VLOOKUP($B112,KviZDarije5!$A$1:$N$1000, 8, 0), 0)/'TOP SCORES'!F$7,0)</f>
        <v>0</v>
      </c>
      <c r="I112" s="14">
        <f>IFERROR(100*_xlfn.IFNA(VLOOKUP($B112,KviZDarije6!$A$1:$N$1000, 8, 0), 0)/'TOP SCORES'!G$7,0)</f>
        <v>0</v>
      </c>
      <c r="J112" s="14">
        <f>IFERROR(100*_xlfn.IFNA(VLOOKUP($B112,KviZDarije7!$A$1:$N$999, 8, 0), 0)/'TOP SCORES'!H$7,0)</f>
        <v>0</v>
      </c>
      <c r="K112" s="14">
        <f>IFERROR(100*_xlfn.IFNA(VLOOKUP($B112,KviZDarije8!$A$1:$N$1000, 8, 0), 0)/'TOP SCORES'!I$7,0)</f>
        <v>0</v>
      </c>
      <c r="L112" s="14">
        <f>IFERROR(100*_xlfn.IFNA(VLOOKUP($B112,KviZDarije9!$A$1:$N$1000, 8, 0), 0)/'TOP SCORES'!J$7,0)</f>
        <v>0</v>
      </c>
      <c r="M112" s="14">
        <f>IFERROR(100*_xlfn.IFNA(VLOOKUP($B112,KviZDarije10!$A$1:$N$1000, 8, 0), 0)/'TOP SCORES'!K$7,0)</f>
        <v>0</v>
      </c>
      <c r="N112" s="14">
        <f>IFERROR(100*_xlfn.IFNA(VLOOKUP($B112,KviZDarije11!$A$1:$N$1000, 8, 0), 0)/'TOP SCORES'!L$7,0)</f>
        <v>0</v>
      </c>
    </row>
    <row r="113" spans="1:14">
      <c r="A113" s="17">
        <f ca="1">RANK(C113,C$2:C$997)</f>
        <v>112</v>
      </c>
      <c r="B113" s="12" t="s">
        <v>118</v>
      </c>
      <c r="C113" s="15" cm="1">
        <f t="array" aca="1" ref="C113" ca="1">SUM(LARGE(D113:N113,ROW(INDIRECT("1:8"))))</f>
        <v>200.1010101010101</v>
      </c>
      <c r="D113" s="14">
        <f>IFERROR(100*_xlfn.IFNA(VLOOKUP($B113,KviZDarije1!$A$1:$N$1000, 8, 0), 0)/'TOP SCORES'!B$7,0)</f>
        <v>0</v>
      </c>
      <c r="E113" s="14">
        <f>IFERROR(100*_xlfn.IFNA(VLOOKUP($B113,KviZDarije2!$A$1:$N$1000, 8, 0), 0)/'TOP SCORES'!C$7,0)</f>
        <v>20</v>
      </c>
      <c r="F113" s="14">
        <f>IFERROR(100*_xlfn.IFNA(VLOOKUP($B113,KviZDarije3!$A$1:$N$1000, 8, 0), 0)/'TOP SCORES'!D$7,0)</f>
        <v>54.545454545454547</v>
      </c>
      <c r="G113" s="14">
        <f>IFERROR(100*_xlfn.IFNA(VLOOKUP($B113,KviZDarije4!$A$1:$N$1000, 8, 0), 0)/'TOP SCORES'!E$7,0)</f>
        <v>30</v>
      </c>
      <c r="H113" s="14">
        <f>IFERROR(100*_xlfn.IFNA(VLOOKUP($B113,KviZDarije5!$A$1:$N$1000, 8, 0), 0)/'TOP SCORES'!F$7,0)</f>
        <v>0</v>
      </c>
      <c r="I113" s="14">
        <f>IFERROR(100*_xlfn.IFNA(VLOOKUP($B113,KviZDarije6!$A$1:$N$1000, 8, 0), 0)/'TOP SCORES'!G$7,0)</f>
        <v>0</v>
      </c>
      <c r="J113" s="14">
        <f>IFERROR(100*_xlfn.IFNA(VLOOKUP($B113,KviZDarije7!$A$1:$N$999, 8, 0), 0)/'TOP SCORES'!H$7,0)</f>
        <v>40</v>
      </c>
      <c r="K113" s="14">
        <f>IFERROR(100*_xlfn.IFNA(VLOOKUP($B113,KviZDarije8!$A$1:$N$1000, 8, 0), 0)/'TOP SCORES'!I$7,0)</f>
        <v>55.555555555555557</v>
      </c>
      <c r="L113" s="14">
        <f>IFERROR(100*_xlfn.IFNA(VLOOKUP($B113,KviZDarije9!$A$1:$N$1000, 8, 0), 0)/'TOP SCORES'!J$7,0)</f>
        <v>0</v>
      </c>
      <c r="M113" s="14">
        <f>IFERROR(100*_xlfn.IFNA(VLOOKUP($B113,KviZDarije10!$A$1:$N$1000, 8, 0), 0)/'TOP SCORES'!K$7,0)</f>
        <v>0</v>
      </c>
      <c r="N113" s="14">
        <f>IFERROR(100*_xlfn.IFNA(VLOOKUP($B113,KviZDarije11!$A$1:$N$1000, 8, 0), 0)/'TOP SCORES'!L$7,0)</f>
        <v>0</v>
      </c>
    </row>
    <row r="114" spans="1:14">
      <c r="A114" s="17">
        <f ca="1">RANK(C114,C$2:C$997)</f>
        <v>113</v>
      </c>
      <c r="B114" s="12" t="s">
        <v>166</v>
      </c>
      <c r="C114" s="15" cm="1">
        <f t="array" aca="1" ref="C114" ca="1">SUM(LARGE(D114:N114,ROW(INDIRECT("1:8"))))</f>
        <v>194.44444444444446</v>
      </c>
      <c r="D114" s="14">
        <f>IFERROR(100*_xlfn.IFNA(VLOOKUP($B114,KviZDarije1!$A$1:$N$1000, 8, 0), 0)/'TOP SCORES'!B$7,0)</f>
        <v>60</v>
      </c>
      <c r="E114" s="14">
        <f>IFERROR(100*_xlfn.IFNA(VLOOKUP($B114,KviZDarije2!$A$1:$N$1000, 8, 0), 0)/'TOP SCORES'!C$7,0)</f>
        <v>40</v>
      </c>
      <c r="F114" s="14">
        <f>IFERROR(100*_xlfn.IFNA(VLOOKUP($B114,KviZDarije3!$A$1:$N$1000, 8, 0), 0)/'TOP SCORES'!D$7,0)</f>
        <v>0</v>
      </c>
      <c r="G114" s="14">
        <f>IFERROR(100*_xlfn.IFNA(VLOOKUP($B114,KviZDarije4!$A$1:$N$1000, 8, 0), 0)/'TOP SCORES'!E$7,0)</f>
        <v>10</v>
      </c>
      <c r="H114" s="14">
        <f>IFERROR(100*_xlfn.IFNA(VLOOKUP($B114,KviZDarije5!$A$1:$N$1000, 8, 0), 0)/'TOP SCORES'!F$7,0)</f>
        <v>0</v>
      </c>
      <c r="I114" s="14">
        <f>IFERROR(100*_xlfn.IFNA(VLOOKUP($B114,KviZDarije6!$A$1:$N$1000, 8, 0), 0)/'TOP SCORES'!G$7,0)</f>
        <v>0</v>
      </c>
      <c r="J114" s="14">
        <f>IFERROR(100*_xlfn.IFNA(VLOOKUP($B114,KviZDarije7!$A$1:$N$999, 8, 0), 0)/'TOP SCORES'!H$7,0)</f>
        <v>40</v>
      </c>
      <c r="K114" s="14">
        <f>IFERROR(100*_xlfn.IFNA(VLOOKUP($B114,KviZDarije8!$A$1:$N$1000, 8, 0), 0)/'TOP SCORES'!I$7,0)</f>
        <v>44.444444444444443</v>
      </c>
      <c r="L114" s="14">
        <f>IFERROR(100*_xlfn.IFNA(VLOOKUP($B114,KviZDarije9!$A$1:$N$1000, 8, 0), 0)/'TOP SCORES'!J$7,0)</f>
        <v>0</v>
      </c>
      <c r="M114" s="14">
        <f>IFERROR(100*_xlfn.IFNA(VLOOKUP($B114,KviZDarije10!$A$1:$N$1000, 8, 0), 0)/'TOP SCORES'!K$7,0)</f>
        <v>0</v>
      </c>
      <c r="N114" s="14">
        <f>IFERROR(100*_xlfn.IFNA(VLOOKUP($B114,KviZDarije11!$A$1:$N$1000, 8, 0), 0)/'TOP SCORES'!L$7,0)</f>
        <v>0</v>
      </c>
    </row>
    <row r="115" spans="1:14">
      <c r="A115" s="17">
        <f ca="1">RANK(C115,C$2:C$997)</f>
        <v>114</v>
      </c>
      <c r="B115" s="12" t="s">
        <v>104</v>
      </c>
      <c r="C115" s="15" cm="1">
        <f t="array" aca="1" ref="C115" ca="1">SUM(LARGE(D115:N115,ROW(INDIRECT("1:8"))))</f>
        <v>193.63636363636363</v>
      </c>
      <c r="D115" s="14">
        <f>IFERROR(100*_xlfn.IFNA(VLOOKUP($B115,KviZDarije1!$A$1:$N$1000, 8, 0), 0)/'TOP SCORES'!B$7,0)</f>
        <v>70</v>
      </c>
      <c r="E115" s="14">
        <f>IFERROR(100*_xlfn.IFNA(VLOOKUP($B115,KviZDarije2!$A$1:$N$1000, 8, 0), 0)/'TOP SCORES'!C$7,0)</f>
        <v>0</v>
      </c>
      <c r="F115" s="14">
        <f>IFERROR(100*_xlfn.IFNA(VLOOKUP($B115,KviZDarije3!$A$1:$N$1000, 8, 0), 0)/'TOP SCORES'!D$7,0)</f>
        <v>63.636363636363633</v>
      </c>
      <c r="G115" s="14">
        <f>IFERROR(100*_xlfn.IFNA(VLOOKUP($B115,KviZDarije4!$A$1:$N$1000, 8, 0), 0)/'TOP SCORES'!E$7,0)</f>
        <v>60</v>
      </c>
      <c r="H115" s="14">
        <f>IFERROR(100*_xlfn.IFNA(VLOOKUP($B115,KviZDarije5!$A$1:$N$1000, 8, 0), 0)/'TOP SCORES'!F$7,0)</f>
        <v>0</v>
      </c>
      <c r="I115" s="14">
        <f>IFERROR(100*_xlfn.IFNA(VLOOKUP($B115,KviZDarije6!$A$1:$N$1000, 8, 0), 0)/'TOP SCORES'!G$7,0)</f>
        <v>0</v>
      </c>
      <c r="J115" s="14">
        <f>IFERROR(100*_xlfn.IFNA(VLOOKUP($B115,KviZDarije7!$A$1:$N$999, 8, 0), 0)/'TOP SCORES'!H$7,0)</f>
        <v>0</v>
      </c>
      <c r="K115" s="14">
        <f>IFERROR(100*_xlfn.IFNA(VLOOKUP($B115,KviZDarije8!$A$1:$N$1000, 8, 0), 0)/'TOP SCORES'!I$7,0)</f>
        <v>0</v>
      </c>
      <c r="L115" s="14">
        <f>IFERROR(100*_xlfn.IFNA(VLOOKUP($B115,KviZDarije9!$A$1:$N$1000, 8, 0), 0)/'TOP SCORES'!J$7,0)</f>
        <v>0</v>
      </c>
      <c r="M115" s="14">
        <f>IFERROR(100*_xlfn.IFNA(VLOOKUP($B115,KviZDarije10!$A$1:$N$1000, 8, 0), 0)/'TOP SCORES'!K$7,0)</f>
        <v>0</v>
      </c>
      <c r="N115" s="14">
        <f>IFERROR(100*_xlfn.IFNA(VLOOKUP($B115,KviZDarije11!$A$1:$N$1000, 8, 0), 0)/'TOP SCORES'!L$7,0)</f>
        <v>0</v>
      </c>
    </row>
    <row r="116" spans="1:14">
      <c r="A116" s="17">
        <f ca="1">RANK(C116,C$2:C$997)</f>
        <v>115</v>
      </c>
      <c r="B116" s="12" t="s">
        <v>216</v>
      </c>
      <c r="C116" s="15" cm="1">
        <f t="array" aca="1" ref="C116" ca="1">SUM(LARGE(D116:N116,ROW(INDIRECT("1:8"))))</f>
        <v>187.77777777777777</v>
      </c>
      <c r="D116" s="14">
        <f>IFERROR(100*_xlfn.IFNA(VLOOKUP($B116,KviZDarije1!$A$1:$N$1000, 8, 0), 0)/'TOP SCORES'!B$7,0)</f>
        <v>0</v>
      </c>
      <c r="E116" s="14">
        <f>IFERROR(100*_xlfn.IFNA(VLOOKUP($B116,KviZDarije2!$A$1:$N$1000, 8, 0), 0)/'TOP SCORES'!C$7,0)</f>
        <v>30</v>
      </c>
      <c r="F116" s="14">
        <f>IFERROR(100*_xlfn.IFNA(VLOOKUP($B116,KviZDarije3!$A$1:$N$1000, 8, 0), 0)/'TOP SCORES'!D$7,0)</f>
        <v>0</v>
      </c>
      <c r="G116" s="14">
        <f>IFERROR(100*_xlfn.IFNA(VLOOKUP($B116,KviZDarije4!$A$1:$N$1000, 8, 0), 0)/'TOP SCORES'!E$7,0)</f>
        <v>0</v>
      </c>
      <c r="H116" s="14">
        <f>IFERROR(100*_xlfn.IFNA(VLOOKUP($B116,KviZDarije5!$A$1:$N$1000, 8, 0), 0)/'TOP SCORES'!F$7,0)</f>
        <v>40</v>
      </c>
      <c r="I116" s="14">
        <f>IFERROR(100*_xlfn.IFNA(VLOOKUP($B116,KviZDarije6!$A$1:$N$1000, 8, 0), 0)/'TOP SCORES'!G$7,0)</f>
        <v>0</v>
      </c>
      <c r="J116" s="14">
        <f>IFERROR(100*_xlfn.IFNA(VLOOKUP($B116,KviZDarije7!$A$1:$N$999, 8, 0), 0)/'TOP SCORES'!H$7,0)</f>
        <v>40</v>
      </c>
      <c r="K116" s="14">
        <f>IFERROR(100*_xlfn.IFNA(VLOOKUP($B116,KviZDarije8!$A$1:$N$1000, 8, 0), 0)/'TOP SCORES'!I$7,0)</f>
        <v>44.444444444444443</v>
      </c>
      <c r="L116" s="14">
        <f>IFERROR(100*_xlfn.IFNA(VLOOKUP($B116,KviZDarije9!$A$1:$N$1000, 8, 0), 0)/'TOP SCORES'!J$7,0)</f>
        <v>0</v>
      </c>
      <c r="M116" s="14">
        <f>IFERROR(100*_xlfn.IFNA(VLOOKUP($B116,KviZDarije10!$A$1:$N$1000, 8, 0), 0)/'TOP SCORES'!K$7,0)</f>
        <v>33.333333333333336</v>
      </c>
      <c r="N116" s="14">
        <f>IFERROR(100*_xlfn.IFNA(VLOOKUP($B116,KviZDarije11!$A$1:$N$1000, 8, 0), 0)/'TOP SCORES'!L$7,0)</f>
        <v>0</v>
      </c>
    </row>
    <row r="117" spans="1:14">
      <c r="A117" s="17">
        <f ca="1">RANK(C117,C$2:C$997)</f>
        <v>116</v>
      </c>
      <c r="B117" s="12" t="s">
        <v>120</v>
      </c>
      <c r="C117" s="15" cm="1">
        <f t="array" aca="1" ref="C117" ca="1">SUM(LARGE(D117:N117,ROW(INDIRECT("1:8"))))</f>
        <v>185.45454545454544</v>
      </c>
      <c r="D117" s="14">
        <f>IFERROR(100*_xlfn.IFNA(VLOOKUP($B117,KviZDarije1!$A$1:$N$1000, 8, 0), 0)/'TOP SCORES'!B$7,0)</f>
        <v>50</v>
      </c>
      <c r="E117" s="14">
        <f>IFERROR(100*_xlfn.IFNA(VLOOKUP($B117,KviZDarije2!$A$1:$N$1000, 8, 0), 0)/'TOP SCORES'!C$7,0)</f>
        <v>40</v>
      </c>
      <c r="F117" s="14">
        <f>IFERROR(100*_xlfn.IFNA(VLOOKUP($B117,KviZDarije3!$A$1:$N$1000, 8, 0), 0)/'TOP SCORES'!D$7,0)</f>
        <v>45.454545454545453</v>
      </c>
      <c r="G117" s="14">
        <f>IFERROR(100*_xlfn.IFNA(VLOOKUP($B117,KviZDarije4!$A$1:$N$1000, 8, 0), 0)/'TOP SCORES'!E$7,0)</f>
        <v>50</v>
      </c>
      <c r="H117" s="14">
        <f>IFERROR(100*_xlfn.IFNA(VLOOKUP($B117,KviZDarije5!$A$1:$N$1000, 8, 0), 0)/'TOP SCORES'!F$7,0)</f>
        <v>0</v>
      </c>
      <c r="I117" s="14">
        <f>IFERROR(100*_xlfn.IFNA(VLOOKUP($B117,KviZDarije6!$A$1:$N$1000, 8, 0), 0)/'TOP SCORES'!G$7,0)</f>
        <v>0</v>
      </c>
      <c r="J117" s="14">
        <f>IFERROR(100*_xlfn.IFNA(VLOOKUP($B117,KviZDarije7!$A$1:$N$999, 8, 0), 0)/'TOP SCORES'!H$7,0)</f>
        <v>0</v>
      </c>
      <c r="K117" s="14">
        <f>IFERROR(100*_xlfn.IFNA(VLOOKUP($B117,KviZDarije8!$A$1:$N$1000, 8, 0), 0)/'TOP SCORES'!I$7,0)</f>
        <v>0</v>
      </c>
      <c r="L117" s="14">
        <f>IFERROR(100*_xlfn.IFNA(VLOOKUP($B117,KviZDarije9!$A$1:$N$1000, 8, 0), 0)/'TOP SCORES'!J$7,0)</f>
        <v>0</v>
      </c>
      <c r="M117" s="14">
        <f>IFERROR(100*_xlfn.IFNA(VLOOKUP($B117,KviZDarije10!$A$1:$N$1000, 8, 0), 0)/'TOP SCORES'!K$7,0)</f>
        <v>0</v>
      </c>
      <c r="N117" s="14">
        <f>IFERROR(100*_xlfn.IFNA(VLOOKUP($B117,KviZDarije11!$A$1:$N$1000, 8, 0), 0)/'TOP SCORES'!L$7,0)</f>
        <v>0</v>
      </c>
    </row>
    <row r="118" spans="1:14">
      <c r="A118" s="17">
        <f ca="1">RANK(C118,C$2:C$997)</f>
        <v>117</v>
      </c>
      <c r="B118" s="8" t="s">
        <v>201</v>
      </c>
      <c r="C118" s="15" cm="1">
        <f t="array" aca="1" ref="C118" ca="1">SUM(LARGE(D118:N118,ROW(INDIRECT("1:8"))))</f>
        <v>184.74747474747477</v>
      </c>
      <c r="D118" s="14">
        <f>IFERROR(100*_xlfn.IFNA(VLOOKUP($B118,KviZDarije1!$A$1:$N$1000, 8, 0), 0)/'TOP SCORES'!B$7,0)</f>
        <v>20</v>
      </c>
      <c r="E118" s="14">
        <f>IFERROR(100*_xlfn.IFNA(VLOOKUP($B118,KviZDarije2!$A$1:$N$1000, 8, 0), 0)/'TOP SCORES'!C$7,0)</f>
        <v>20</v>
      </c>
      <c r="F118" s="14">
        <f>IFERROR(100*_xlfn.IFNA(VLOOKUP($B118,KviZDarije3!$A$1:$N$1000, 8, 0), 0)/'TOP SCORES'!D$7,0)</f>
        <v>36.363636363636367</v>
      </c>
      <c r="G118" s="14">
        <f>IFERROR(100*_xlfn.IFNA(VLOOKUP($B118,KviZDarije4!$A$1:$N$1000, 8, 0), 0)/'TOP SCORES'!E$7,0)</f>
        <v>20</v>
      </c>
      <c r="H118" s="14">
        <f>IFERROR(100*_xlfn.IFNA(VLOOKUP($B118,KviZDarije5!$A$1:$N$1000, 8, 0), 0)/'TOP SCORES'!F$7,0)</f>
        <v>40</v>
      </c>
      <c r="I118" s="14">
        <f>IFERROR(100*_xlfn.IFNA(VLOOKUP($B118,KviZDarije6!$A$1:$N$1000, 8, 0), 0)/'TOP SCORES'!G$7,0)</f>
        <v>0</v>
      </c>
      <c r="J118" s="14">
        <f>IFERROR(100*_xlfn.IFNA(VLOOKUP($B118,KviZDarije7!$A$1:$N$999, 8, 0), 0)/'TOP SCORES'!H$7,0)</f>
        <v>10</v>
      </c>
      <c r="K118" s="14">
        <f>IFERROR(100*_xlfn.IFNA(VLOOKUP($B118,KviZDarije8!$A$1:$N$1000, 8, 0), 0)/'TOP SCORES'!I$7,0)</f>
        <v>11.111111111111111</v>
      </c>
      <c r="L118" s="14">
        <f>IFERROR(100*_xlfn.IFNA(VLOOKUP($B118,KviZDarije9!$A$1:$N$1000, 8, 0), 0)/'TOP SCORES'!J$7,0)</f>
        <v>27.272727272727273</v>
      </c>
      <c r="M118" s="14">
        <f>IFERROR(100*_xlfn.IFNA(VLOOKUP($B118,KviZDarije10!$A$1:$N$1000, 8, 0), 0)/'TOP SCORES'!K$7,0)</f>
        <v>0</v>
      </c>
      <c r="N118" s="14">
        <f>IFERROR(100*_xlfn.IFNA(VLOOKUP($B118,KviZDarije11!$A$1:$N$1000, 8, 0), 0)/'TOP SCORES'!L$7,0)</f>
        <v>0</v>
      </c>
    </row>
    <row r="119" spans="1:14">
      <c r="A119" s="17">
        <f ca="1">RANK(C119,C$2:C$997)</f>
        <v>118</v>
      </c>
      <c r="B119" s="12" t="s">
        <v>163</v>
      </c>
      <c r="C119" s="15" cm="1">
        <f t="array" aca="1" ref="C119" ca="1">SUM(LARGE(D119:N119,ROW(INDIRECT("1:8"))))</f>
        <v>184.24242424242425</v>
      </c>
      <c r="D119" s="14">
        <f>IFERROR(100*_xlfn.IFNA(VLOOKUP($B119,KviZDarije1!$A$1:$N$1000, 8, 0), 0)/'TOP SCORES'!B$7,0)</f>
        <v>50</v>
      </c>
      <c r="E119" s="14">
        <f>IFERROR(100*_xlfn.IFNA(VLOOKUP($B119,KviZDarije2!$A$1:$N$1000, 8, 0), 0)/'TOP SCORES'!C$7,0)</f>
        <v>10</v>
      </c>
      <c r="F119" s="14">
        <f>IFERROR(100*_xlfn.IFNA(VLOOKUP($B119,KviZDarije3!$A$1:$N$1000, 8, 0), 0)/'TOP SCORES'!D$7,0)</f>
        <v>54.545454545454547</v>
      </c>
      <c r="G119" s="14">
        <f>IFERROR(100*_xlfn.IFNA(VLOOKUP($B119,KviZDarije4!$A$1:$N$1000, 8, 0), 0)/'TOP SCORES'!E$7,0)</f>
        <v>0</v>
      </c>
      <c r="H119" s="14">
        <f>IFERROR(100*_xlfn.IFNA(VLOOKUP($B119,KviZDarije5!$A$1:$N$1000, 8, 0), 0)/'TOP SCORES'!F$7,0)</f>
        <v>0</v>
      </c>
      <c r="I119" s="14">
        <f>IFERROR(100*_xlfn.IFNA(VLOOKUP($B119,KviZDarije6!$A$1:$N$1000, 8, 0), 0)/'TOP SCORES'!G$7,0)</f>
        <v>0</v>
      </c>
      <c r="J119" s="14">
        <f>IFERROR(100*_xlfn.IFNA(VLOOKUP($B119,KviZDarije7!$A$1:$N$999, 8, 0), 0)/'TOP SCORES'!H$7,0)</f>
        <v>0</v>
      </c>
      <c r="K119" s="14">
        <f>IFERROR(100*_xlfn.IFNA(VLOOKUP($B119,KviZDarije8!$A$1:$N$1000, 8, 0), 0)/'TOP SCORES'!I$7,0)</f>
        <v>0</v>
      </c>
      <c r="L119" s="14">
        <f>IFERROR(100*_xlfn.IFNA(VLOOKUP($B119,KviZDarije9!$A$1:$N$1000, 8, 0), 0)/'TOP SCORES'!J$7,0)</f>
        <v>36.363636363636367</v>
      </c>
      <c r="M119" s="14">
        <f>IFERROR(100*_xlfn.IFNA(VLOOKUP($B119,KviZDarije10!$A$1:$N$1000, 8, 0), 0)/'TOP SCORES'!K$7,0)</f>
        <v>33.333333333333336</v>
      </c>
      <c r="N119" s="14">
        <f>IFERROR(100*_xlfn.IFNA(VLOOKUP($B119,KviZDarije11!$A$1:$N$1000, 8, 0), 0)/'TOP SCORES'!L$7,0)</f>
        <v>0</v>
      </c>
    </row>
    <row r="120" spans="1:14">
      <c r="A120" s="17">
        <f ca="1">RANK(C120,C$2:C$997)</f>
        <v>119</v>
      </c>
      <c r="B120" s="12" t="s">
        <v>164</v>
      </c>
      <c r="C120" s="15" cm="1">
        <f t="array" aca="1" ref="C120" ca="1">SUM(LARGE(D120:N120,ROW(INDIRECT("1:8"))))</f>
        <v>183.03030303030303</v>
      </c>
      <c r="D120" s="14">
        <f>IFERROR(100*_xlfn.IFNA(VLOOKUP($B120,KviZDarije1!$A$1:$N$1000, 8, 0), 0)/'TOP SCORES'!B$7,0)</f>
        <v>30</v>
      </c>
      <c r="E120" s="14">
        <f>IFERROR(100*_xlfn.IFNA(VLOOKUP($B120,KviZDarije2!$A$1:$N$1000, 8, 0), 0)/'TOP SCORES'!C$7,0)</f>
        <v>20</v>
      </c>
      <c r="F120" s="14">
        <f>IFERROR(100*_xlfn.IFNA(VLOOKUP($B120,KviZDarije3!$A$1:$N$1000, 8, 0), 0)/'TOP SCORES'!D$7,0)</f>
        <v>36.363636363636367</v>
      </c>
      <c r="G120" s="14">
        <f>IFERROR(100*_xlfn.IFNA(VLOOKUP($B120,KviZDarije4!$A$1:$N$1000, 8, 0), 0)/'TOP SCORES'!E$7,0)</f>
        <v>0</v>
      </c>
      <c r="H120" s="14">
        <f>IFERROR(100*_xlfn.IFNA(VLOOKUP($B120,KviZDarije5!$A$1:$N$1000, 8, 0), 0)/'TOP SCORES'!F$7,0)</f>
        <v>30</v>
      </c>
      <c r="I120" s="14">
        <f>IFERROR(100*_xlfn.IFNA(VLOOKUP($B120,KviZDarije6!$A$1:$N$1000, 8, 0), 0)/'TOP SCORES'!G$7,0)</f>
        <v>22.222222222222221</v>
      </c>
      <c r="J120" s="14">
        <f>IFERROR(100*_xlfn.IFNA(VLOOKUP($B120,KviZDarije7!$A$1:$N$999, 8, 0), 0)/'TOP SCORES'!H$7,0)</f>
        <v>0</v>
      </c>
      <c r="K120" s="14">
        <f>IFERROR(100*_xlfn.IFNA(VLOOKUP($B120,KviZDarije8!$A$1:$N$1000, 8, 0), 0)/'TOP SCORES'!I$7,0)</f>
        <v>33.333333333333336</v>
      </c>
      <c r="L120" s="14">
        <f>IFERROR(100*_xlfn.IFNA(VLOOKUP($B120,KviZDarije9!$A$1:$N$1000, 8, 0), 0)/'TOP SCORES'!J$7,0)</f>
        <v>0</v>
      </c>
      <c r="M120" s="14">
        <f>IFERROR(100*_xlfn.IFNA(VLOOKUP($B120,KviZDarije10!$A$1:$N$1000, 8, 0), 0)/'TOP SCORES'!K$7,0)</f>
        <v>11.111111111111111</v>
      </c>
      <c r="N120" s="14">
        <f>IFERROR(100*_xlfn.IFNA(VLOOKUP($B120,KviZDarije11!$A$1:$N$1000, 8, 0), 0)/'TOP SCORES'!L$7,0)</f>
        <v>0</v>
      </c>
    </row>
    <row r="121" spans="1:14">
      <c r="A121" s="17">
        <f ca="1">RANK(C121,C$2:C$997)</f>
        <v>120</v>
      </c>
      <c r="B121" s="8" t="s">
        <v>175</v>
      </c>
      <c r="C121" s="15" cm="1">
        <f t="array" aca="1" ref="C121" ca="1">SUM(LARGE(D121:N121,ROW(INDIRECT("1:8"))))</f>
        <v>179.69696969696972</v>
      </c>
      <c r="D121" s="14">
        <f>IFERROR(100*_xlfn.IFNA(VLOOKUP($B121,KviZDarije1!$A$1:$N$1000, 8, 0), 0)/'TOP SCORES'!B$7,0)</f>
        <v>40</v>
      </c>
      <c r="E121" s="14">
        <f>IFERROR(100*_xlfn.IFNA(VLOOKUP($B121,KviZDarije2!$A$1:$N$1000, 8, 0), 0)/'TOP SCORES'!C$7,0)</f>
        <v>20</v>
      </c>
      <c r="F121" s="14">
        <f>IFERROR(100*_xlfn.IFNA(VLOOKUP($B121,KviZDarije3!$A$1:$N$1000, 8, 0), 0)/'TOP SCORES'!D$7,0)</f>
        <v>36.363636363636367</v>
      </c>
      <c r="G121" s="14">
        <f>IFERROR(100*_xlfn.IFNA(VLOOKUP($B121,KviZDarije4!$A$1:$N$1000, 8, 0), 0)/'TOP SCORES'!E$7,0)</f>
        <v>0</v>
      </c>
      <c r="H121" s="14">
        <f>IFERROR(100*_xlfn.IFNA(VLOOKUP($B121,KviZDarije5!$A$1:$N$1000, 8, 0), 0)/'TOP SCORES'!F$7,0)</f>
        <v>30</v>
      </c>
      <c r="I121" s="14">
        <f>IFERROR(100*_xlfn.IFNA(VLOOKUP($B121,KviZDarije6!$A$1:$N$1000, 8, 0), 0)/'TOP SCORES'!G$7,0)</f>
        <v>33.333333333333336</v>
      </c>
      <c r="J121" s="14">
        <f>IFERROR(100*_xlfn.IFNA(VLOOKUP($B121,KviZDarije7!$A$1:$N$999, 8, 0), 0)/'TOP SCORES'!H$7,0)</f>
        <v>20</v>
      </c>
      <c r="K121" s="14">
        <f>IFERROR(100*_xlfn.IFNA(VLOOKUP($B121,KviZDarije8!$A$1:$N$1000, 8, 0), 0)/'TOP SCORES'!I$7,0)</f>
        <v>0</v>
      </c>
      <c r="L121" s="14">
        <f>IFERROR(100*_xlfn.IFNA(VLOOKUP($B121,KviZDarije9!$A$1:$N$1000, 8, 0), 0)/'TOP SCORES'!J$7,0)</f>
        <v>0</v>
      </c>
      <c r="M121" s="14">
        <f>IFERROR(100*_xlfn.IFNA(VLOOKUP($B121,KviZDarije10!$A$1:$N$1000, 8, 0), 0)/'TOP SCORES'!K$7,0)</f>
        <v>0</v>
      </c>
      <c r="N121" s="14">
        <f>IFERROR(100*_xlfn.IFNA(VLOOKUP($B121,KviZDarije11!$A$1:$N$1000, 8, 0), 0)/'TOP SCORES'!L$7,0)</f>
        <v>0</v>
      </c>
    </row>
    <row r="122" spans="1:14">
      <c r="A122" s="17">
        <f ca="1">RANK(C122,C$2:C$997)</f>
        <v>121</v>
      </c>
      <c r="B122" s="40" t="s">
        <v>282</v>
      </c>
      <c r="C122" s="15" cm="1">
        <f t="array" aca="1" ref="C122" ca="1">SUM(LARGE(D122:N122,ROW(INDIRECT("1:8"))))</f>
        <v>173.33333333333334</v>
      </c>
      <c r="D122" s="14">
        <f>IFERROR(100*_xlfn.IFNA(VLOOKUP($B122,KviZDarije1!$A$1:$N$1000, 8, 0), 0)/'TOP SCORES'!B$7,0)</f>
        <v>0</v>
      </c>
      <c r="E122" s="14">
        <f>IFERROR(100*_xlfn.IFNA(VLOOKUP($B122,KviZDarije2!$A$1:$N$1000, 8, 0), 0)/'TOP SCORES'!C$7,0)</f>
        <v>0</v>
      </c>
      <c r="F122" s="14">
        <f>IFERROR(100*_xlfn.IFNA(VLOOKUP($B122,KviZDarije3!$A$1:$N$1000, 8, 0), 0)/'TOP SCORES'!D$7,0)</f>
        <v>0</v>
      </c>
      <c r="G122" s="14">
        <f>IFERROR(100*_xlfn.IFNA(VLOOKUP($B122,KviZDarije4!$A$1:$N$1000, 8, 0), 0)/'TOP SCORES'!E$7,0)</f>
        <v>0</v>
      </c>
      <c r="H122" s="14">
        <f>IFERROR(100*_xlfn.IFNA(VLOOKUP($B122,KviZDarije5!$A$1:$N$1000, 8, 0), 0)/'TOP SCORES'!F$7,0)</f>
        <v>0</v>
      </c>
      <c r="I122" s="14">
        <f>IFERROR(100*_xlfn.IFNA(VLOOKUP($B122,KviZDarije6!$A$1:$N$1000, 8, 0), 0)/'TOP SCORES'!G$7,0)</f>
        <v>66.666666666666671</v>
      </c>
      <c r="J122" s="14">
        <f>IFERROR(100*_xlfn.IFNA(VLOOKUP($B122,KviZDarije7!$A$1:$N$999, 8, 0), 0)/'TOP SCORES'!H$7,0)</f>
        <v>40</v>
      </c>
      <c r="K122" s="14">
        <f>IFERROR(100*_xlfn.IFNA(VLOOKUP($B122,KviZDarije8!$A$1:$N$1000, 8, 0), 0)/'TOP SCORES'!I$7,0)</f>
        <v>22.222222222222221</v>
      </c>
      <c r="L122" s="14">
        <f>IFERROR(100*_xlfn.IFNA(VLOOKUP($B122,KviZDarije9!$A$1:$N$1000, 8, 0), 0)/'TOP SCORES'!J$7,0)</f>
        <v>0</v>
      </c>
      <c r="M122" s="14">
        <f>IFERROR(100*_xlfn.IFNA(VLOOKUP($B122,KviZDarije10!$A$1:$N$1000, 8, 0), 0)/'TOP SCORES'!K$7,0)</f>
        <v>44.444444444444443</v>
      </c>
      <c r="N122" s="14">
        <f>IFERROR(100*_xlfn.IFNA(VLOOKUP($B122,KviZDarije11!$A$1:$N$1000, 8, 0), 0)/'TOP SCORES'!L$7,0)</f>
        <v>0</v>
      </c>
    </row>
    <row r="123" spans="1:14">
      <c r="A123" s="17">
        <f ca="1">RANK(C123,C$2:C$997)</f>
        <v>122</v>
      </c>
      <c r="B123" s="12" t="s">
        <v>205</v>
      </c>
      <c r="C123" s="15" cm="1">
        <f t="array" aca="1" ref="C123" ca="1">SUM(LARGE(D123:N123,ROW(INDIRECT("1:8"))))</f>
        <v>172.72727272727275</v>
      </c>
      <c r="D123" s="14">
        <f>IFERROR(100*_xlfn.IFNA(VLOOKUP($B123,KviZDarije1!$A$1:$N$1000, 8, 0), 0)/'TOP SCORES'!B$7,0)</f>
        <v>0</v>
      </c>
      <c r="E123" s="14">
        <f>IFERROR(100*_xlfn.IFNA(VLOOKUP($B123,KviZDarije2!$A$1:$N$1000, 8, 0), 0)/'TOP SCORES'!C$7,0)</f>
        <v>50</v>
      </c>
      <c r="F123" s="14">
        <f>IFERROR(100*_xlfn.IFNA(VLOOKUP($B123,KviZDarije3!$A$1:$N$1000, 8, 0), 0)/'TOP SCORES'!D$7,0)</f>
        <v>36.363636363636367</v>
      </c>
      <c r="G123" s="14">
        <f>IFERROR(100*_xlfn.IFNA(VLOOKUP($B123,KviZDarije4!$A$1:$N$1000, 8, 0), 0)/'TOP SCORES'!E$7,0)</f>
        <v>0</v>
      </c>
      <c r="H123" s="14">
        <f>IFERROR(100*_xlfn.IFNA(VLOOKUP($B123,KviZDarije5!$A$1:$N$1000, 8, 0), 0)/'TOP SCORES'!F$7,0)</f>
        <v>50</v>
      </c>
      <c r="I123" s="14">
        <f>IFERROR(100*_xlfn.IFNA(VLOOKUP($B123,KviZDarije6!$A$1:$N$1000, 8, 0), 0)/'TOP SCORES'!G$7,0)</f>
        <v>0</v>
      </c>
      <c r="J123" s="14">
        <f>IFERROR(100*_xlfn.IFNA(VLOOKUP($B123,KviZDarije7!$A$1:$N$999, 8, 0), 0)/'TOP SCORES'!H$7,0)</f>
        <v>0</v>
      </c>
      <c r="K123" s="14">
        <f>IFERROR(100*_xlfn.IFNA(VLOOKUP($B123,KviZDarije8!$A$1:$N$1000, 8, 0), 0)/'TOP SCORES'!I$7,0)</f>
        <v>0</v>
      </c>
      <c r="L123" s="14">
        <f>IFERROR(100*_xlfn.IFNA(VLOOKUP($B123,KviZDarije9!$A$1:$N$1000, 8, 0), 0)/'TOP SCORES'!J$7,0)</f>
        <v>36.363636363636367</v>
      </c>
      <c r="M123" s="14">
        <f>IFERROR(100*_xlfn.IFNA(VLOOKUP($B123,KviZDarije10!$A$1:$N$1000, 8, 0), 0)/'TOP SCORES'!K$7,0)</f>
        <v>0</v>
      </c>
      <c r="N123" s="14">
        <f>IFERROR(100*_xlfn.IFNA(VLOOKUP($B123,KviZDarije11!$A$1:$N$1000, 8, 0), 0)/'TOP SCORES'!L$7,0)</f>
        <v>0</v>
      </c>
    </row>
    <row r="124" spans="1:14">
      <c r="A124" s="17">
        <f ca="1">RANK(C124,C$2:C$997)</f>
        <v>123</v>
      </c>
      <c r="B124" s="8" t="s">
        <v>127</v>
      </c>
      <c r="C124" s="15" cm="1">
        <f t="array" aca="1" ref="C124" ca="1">SUM(LARGE(D124:N124,ROW(INDIRECT("1:8"))))</f>
        <v>168.5858585858586</v>
      </c>
      <c r="D124" s="14">
        <f>IFERROR(100*_xlfn.IFNA(VLOOKUP($B124,KviZDarije1!$A$1:$N$1000, 8, 0), 0)/'TOP SCORES'!B$7,0)</f>
        <v>30</v>
      </c>
      <c r="E124" s="14">
        <f>IFERROR(100*_xlfn.IFNA(VLOOKUP($B124,KviZDarije2!$A$1:$N$1000, 8, 0), 0)/'TOP SCORES'!C$7,0)</f>
        <v>30</v>
      </c>
      <c r="F124" s="14">
        <f>IFERROR(100*_xlfn.IFNA(VLOOKUP($B124,KviZDarije3!$A$1:$N$1000, 8, 0), 0)/'TOP SCORES'!D$7,0)</f>
        <v>36.363636363636367</v>
      </c>
      <c r="G124" s="14">
        <f>IFERROR(100*_xlfn.IFNA(VLOOKUP($B124,KviZDarije4!$A$1:$N$1000, 8, 0), 0)/'TOP SCORES'!E$7,0)</f>
        <v>20</v>
      </c>
      <c r="H124" s="14">
        <f>IFERROR(100*_xlfn.IFNA(VLOOKUP($B124,KviZDarije5!$A$1:$N$1000, 8, 0), 0)/'TOP SCORES'!F$7,0)</f>
        <v>20</v>
      </c>
      <c r="I124" s="14">
        <f>IFERROR(100*_xlfn.IFNA(VLOOKUP($B124,KviZDarije6!$A$1:$N$1000, 8, 0), 0)/'TOP SCORES'!G$7,0)</f>
        <v>22.222222222222221</v>
      </c>
      <c r="J124" s="14">
        <f>IFERROR(100*_xlfn.IFNA(VLOOKUP($B124,KviZDarije7!$A$1:$N$999, 8, 0), 0)/'TOP SCORES'!H$7,0)</f>
        <v>10</v>
      </c>
      <c r="K124" s="14">
        <f>IFERROR(100*_xlfn.IFNA(VLOOKUP($B124,KviZDarije8!$A$1:$N$1000, 8, 0), 0)/'TOP SCORES'!I$7,0)</f>
        <v>0</v>
      </c>
      <c r="L124" s="14">
        <f>IFERROR(100*_xlfn.IFNA(VLOOKUP($B124,KviZDarije9!$A$1:$N$1000, 8, 0), 0)/'TOP SCORES'!J$7,0)</f>
        <v>0</v>
      </c>
      <c r="M124" s="14">
        <f>IFERROR(100*_xlfn.IFNA(VLOOKUP($B124,KviZDarije10!$A$1:$N$1000, 8, 0), 0)/'TOP SCORES'!K$7,0)</f>
        <v>0</v>
      </c>
      <c r="N124" s="14">
        <f>IFERROR(100*_xlfn.IFNA(VLOOKUP($B124,KviZDarije11!$A$1:$N$1000, 8, 0), 0)/'TOP SCORES'!L$7,0)</f>
        <v>0</v>
      </c>
    </row>
    <row r="125" spans="1:14">
      <c r="A125" s="17">
        <f ca="1">RANK(C125,C$2:C$997)</f>
        <v>124</v>
      </c>
      <c r="B125" s="12" t="s">
        <v>81</v>
      </c>
      <c r="C125" s="15" cm="1">
        <f t="array" aca="1" ref="C125" ca="1">SUM(LARGE(D125:N125,ROW(INDIRECT("1:8"))))</f>
        <v>164.54545454545456</v>
      </c>
      <c r="D125" s="14">
        <f>IFERROR(100*_xlfn.IFNA(VLOOKUP($B125,KviZDarije1!$A$1:$N$1000, 8, 0), 0)/'TOP SCORES'!B$7,0)</f>
        <v>0</v>
      </c>
      <c r="E125" s="14">
        <f>IFERROR(100*_xlfn.IFNA(VLOOKUP($B125,KviZDarije2!$A$1:$N$1000, 8, 0), 0)/'TOP SCORES'!C$7,0)</f>
        <v>0</v>
      </c>
      <c r="F125" s="14">
        <f>IFERROR(100*_xlfn.IFNA(VLOOKUP($B125,KviZDarije3!$A$1:$N$1000, 8, 0), 0)/'TOP SCORES'!D$7,0)</f>
        <v>54.545454545454547</v>
      </c>
      <c r="G125" s="14">
        <f>IFERROR(100*_xlfn.IFNA(VLOOKUP($B125,KviZDarije4!$A$1:$N$1000, 8, 0), 0)/'TOP SCORES'!E$7,0)</f>
        <v>40</v>
      </c>
      <c r="H125" s="14">
        <f>IFERROR(100*_xlfn.IFNA(VLOOKUP($B125,KviZDarije5!$A$1:$N$1000, 8, 0), 0)/'TOP SCORES'!F$7,0)</f>
        <v>70</v>
      </c>
      <c r="I125" s="14">
        <f>IFERROR(100*_xlfn.IFNA(VLOOKUP($B125,KviZDarije6!$A$1:$N$1000, 8, 0), 0)/'TOP SCORES'!G$7,0)</f>
        <v>0</v>
      </c>
      <c r="J125" s="14">
        <f>IFERROR(100*_xlfn.IFNA(VLOOKUP($B125,KviZDarije7!$A$1:$N$999, 8, 0), 0)/'TOP SCORES'!H$7,0)</f>
        <v>0</v>
      </c>
      <c r="K125" s="14">
        <f>IFERROR(100*_xlfn.IFNA(VLOOKUP($B125,KviZDarije8!$A$1:$N$1000, 8, 0), 0)/'TOP SCORES'!I$7,0)</f>
        <v>0</v>
      </c>
      <c r="L125" s="14">
        <f>IFERROR(100*_xlfn.IFNA(VLOOKUP($B125,KviZDarije9!$A$1:$N$1000, 8, 0), 0)/'TOP SCORES'!J$7,0)</f>
        <v>0</v>
      </c>
      <c r="M125" s="14">
        <f>IFERROR(100*_xlfn.IFNA(VLOOKUP($B125,KviZDarije10!$A$1:$N$1000, 8, 0), 0)/'TOP SCORES'!K$7,0)</f>
        <v>0</v>
      </c>
      <c r="N125" s="14">
        <f>IFERROR(100*_xlfn.IFNA(VLOOKUP($B125,KviZDarije11!$A$1:$N$1000, 8, 0), 0)/'TOP SCORES'!L$7,0)</f>
        <v>0</v>
      </c>
    </row>
    <row r="126" spans="1:14">
      <c r="A126" s="17">
        <f ca="1">RANK(C126,C$2:C$997)</f>
        <v>125</v>
      </c>
      <c r="B126" s="12" t="s">
        <v>60</v>
      </c>
      <c r="C126" s="15" cm="1">
        <f t="array" aca="1" ref="C126" ca="1">SUM(LARGE(D126:N126,ROW(INDIRECT("1:8"))))</f>
        <v>163.63636363636363</v>
      </c>
      <c r="D126" s="14">
        <f>IFERROR(100*_xlfn.IFNA(VLOOKUP($B126,KviZDarije1!$A$1:$N$1000, 8, 0), 0)/'TOP SCORES'!B$7,0)</f>
        <v>50</v>
      </c>
      <c r="E126" s="14">
        <f>IFERROR(100*_xlfn.IFNA(VLOOKUP($B126,KviZDarije2!$A$1:$N$1000, 8, 0), 0)/'TOP SCORES'!C$7,0)</f>
        <v>50</v>
      </c>
      <c r="F126" s="14">
        <f>IFERROR(100*_xlfn.IFNA(VLOOKUP($B126,KviZDarije3!$A$1:$N$1000, 8, 0), 0)/'TOP SCORES'!D$7,0)</f>
        <v>63.636363636363633</v>
      </c>
      <c r="G126" s="14">
        <f>IFERROR(100*_xlfn.IFNA(VLOOKUP($B126,KviZDarije4!$A$1:$N$1000, 8, 0), 0)/'TOP SCORES'!E$7,0)</f>
        <v>0</v>
      </c>
      <c r="H126" s="14">
        <f>IFERROR(100*_xlfn.IFNA(VLOOKUP($B126,KviZDarije5!$A$1:$N$1000, 8, 0), 0)/'TOP SCORES'!F$7,0)</f>
        <v>0</v>
      </c>
      <c r="I126" s="14">
        <f>IFERROR(100*_xlfn.IFNA(VLOOKUP($B126,KviZDarije6!$A$1:$N$1000, 8, 0), 0)/'TOP SCORES'!G$7,0)</f>
        <v>0</v>
      </c>
      <c r="J126" s="14">
        <f>IFERROR(100*_xlfn.IFNA(VLOOKUP($B126,KviZDarije7!$A$1:$N$999, 8, 0), 0)/'TOP SCORES'!H$7,0)</f>
        <v>0</v>
      </c>
      <c r="K126" s="14">
        <f>IFERROR(100*_xlfn.IFNA(VLOOKUP($B126,KviZDarije8!$A$1:$N$1000, 8, 0), 0)/'TOP SCORES'!I$7,0)</f>
        <v>0</v>
      </c>
      <c r="L126" s="14">
        <f>IFERROR(100*_xlfn.IFNA(VLOOKUP($B126,KviZDarije9!$A$1:$N$1000, 8, 0), 0)/'TOP SCORES'!J$7,0)</f>
        <v>0</v>
      </c>
      <c r="M126" s="14">
        <f>IFERROR(100*_xlfn.IFNA(VLOOKUP($B126,KviZDarije10!$A$1:$N$1000, 8, 0), 0)/'TOP SCORES'!K$7,0)</f>
        <v>0</v>
      </c>
      <c r="N126" s="14">
        <f>IFERROR(100*_xlfn.IFNA(VLOOKUP($B126,KviZDarije11!$A$1:$N$1000, 8, 0), 0)/'TOP SCORES'!L$7,0)</f>
        <v>0</v>
      </c>
    </row>
    <row r="127" spans="1:14">
      <c r="A127" s="17">
        <f ca="1">RANK(C127,C$2:C$997)</f>
        <v>126</v>
      </c>
      <c r="B127" s="12" t="s">
        <v>156</v>
      </c>
      <c r="C127" s="15" cm="1">
        <f t="array" aca="1" ref="C127" ca="1">SUM(LARGE(D127:N127,ROW(INDIRECT("1:8"))))</f>
        <v>160.8080808080808</v>
      </c>
      <c r="D127" s="14">
        <f>IFERROR(100*_xlfn.IFNA(VLOOKUP($B127,KviZDarije1!$A$1:$N$1000, 8, 0), 0)/'TOP SCORES'!B$7,0)</f>
        <v>30</v>
      </c>
      <c r="E127" s="14">
        <f>IFERROR(100*_xlfn.IFNA(VLOOKUP($B127,KviZDarije2!$A$1:$N$1000, 8, 0), 0)/'TOP SCORES'!C$7,0)</f>
        <v>0</v>
      </c>
      <c r="F127" s="14">
        <f>IFERROR(100*_xlfn.IFNA(VLOOKUP($B127,KviZDarije3!$A$1:$N$1000, 8, 0), 0)/'TOP SCORES'!D$7,0)</f>
        <v>36.363636363636367</v>
      </c>
      <c r="G127" s="14">
        <f>IFERROR(100*_xlfn.IFNA(VLOOKUP($B127,KviZDarije4!$A$1:$N$1000, 8, 0), 0)/'TOP SCORES'!E$7,0)</f>
        <v>0</v>
      </c>
      <c r="H127" s="14">
        <f>IFERROR(100*_xlfn.IFNA(VLOOKUP($B127,KviZDarije5!$A$1:$N$1000, 8, 0), 0)/'TOP SCORES'!F$7,0)</f>
        <v>50</v>
      </c>
      <c r="I127" s="14">
        <f>IFERROR(100*_xlfn.IFNA(VLOOKUP($B127,KviZDarije6!$A$1:$N$1000, 8, 0), 0)/'TOP SCORES'!G$7,0)</f>
        <v>44.444444444444443</v>
      </c>
      <c r="J127" s="14">
        <f>IFERROR(100*_xlfn.IFNA(VLOOKUP($B127,KviZDarije7!$A$1:$N$999, 8, 0), 0)/'TOP SCORES'!H$7,0)</f>
        <v>0</v>
      </c>
      <c r="K127" s="14">
        <f>IFERROR(100*_xlfn.IFNA(VLOOKUP($B127,KviZDarije8!$A$1:$N$1000, 8, 0), 0)/'TOP SCORES'!I$7,0)</f>
        <v>0</v>
      </c>
      <c r="L127" s="14">
        <f>IFERROR(100*_xlfn.IFNA(VLOOKUP($B127,KviZDarije9!$A$1:$N$1000, 8, 0), 0)/'TOP SCORES'!J$7,0)</f>
        <v>0</v>
      </c>
      <c r="M127" s="14">
        <f>IFERROR(100*_xlfn.IFNA(VLOOKUP($B127,KviZDarije10!$A$1:$N$1000, 8, 0), 0)/'TOP SCORES'!K$7,0)</f>
        <v>0</v>
      </c>
      <c r="N127" s="14">
        <f>IFERROR(100*_xlfn.IFNA(VLOOKUP($B127,KviZDarije11!$A$1:$N$1000, 8, 0), 0)/'TOP SCORES'!L$7,0)</f>
        <v>0</v>
      </c>
    </row>
    <row r="128" spans="1:14">
      <c r="A128" s="17">
        <f ca="1">RANK(C128,C$2:C$997)</f>
        <v>127</v>
      </c>
      <c r="B128" s="12" t="s">
        <v>214</v>
      </c>
      <c r="C128" s="15" cm="1">
        <f t="array" aca="1" ref="C128" ca="1">SUM(LARGE(D128:N128,ROW(INDIRECT("1:8"))))</f>
        <v>160.1010101010101</v>
      </c>
      <c r="D128" s="14">
        <f>IFERROR(100*_xlfn.IFNA(VLOOKUP($B128,KviZDarije1!$A$1:$N$1000, 8, 0), 0)/'TOP SCORES'!B$7,0)</f>
        <v>0</v>
      </c>
      <c r="E128" s="14">
        <f>IFERROR(100*_xlfn.IFNA(VLOOKUP($B128,KviZDarije2!$A$1:$N$1000, 8, 0), 0)/'TOP SCORES'!C$7,0)</f>
        <v>50</v>
      </c>
      <c r="F128" s="14">
        <f>IFERROR(100*_xlfn.IFNA(VLOOKUP($B128,KviZDarije3!$A$1:$N$1000, 8, 0), 0)/'TOP SCORES'!D$7,0)</f>
        <v>54.545454545454547</v>
      </c>
      <c r="G128" s="14">
        <f>IFERROR(100*_xlfn.IFNA(VLOOKUP($B128,KviZDarije4!$A$1:$N$1000, 8, 0), 0)/'TOP SCORES'!E$7,0)</f>
        <v>0</v>
      </c>
      <c r="H128" s="14">
        <f>IFERROR(100*_xlfn.IFNA(VLOOKUP($B128,KviZDarije5!$A$1:$N$1000, 8, 0), 0)/'TOP SCORES'!F$7,0)</f>
        <v>0</v>
      </c>
      <c r="I128" s="14">
        <f>IFERROR(100*_xlfn.IFNA(VLOOKUP($B128,KviZDarije6!$A$1:$N$1000, 8, 0), 0)/'TOP SCORES'!G$7,0)</f>
        <v>55.555555555555557</v>
      </c>
      <c r="J128" s="14">
        <f>IFERROR(100*_xlfn.IFNA(VLOOKUP($B128,KviZDarije7!$A$1:$N$999, 8, 0), 0)/'TOP SCORES'!H$7,0)</f>
        <v>0</v>
      </c>
      <c r="K128" s="14">
        <f>IFERROR(100*_xlfn.IFNA(VLOOKUP($B128,KviZDarije8!$A$1:$N$1000, 8, 0), 0)/'TOP SCORES'!I$7,0)</f>
        <v>0</v>
      </c>
      <c r="L128" s="14">
        <f>IFERROR(100*_xlfn.IFNA(VLOOKUP($B128,KviZDarije9!$A$1:$N$1000, 8, 0), 0)/'TOP SCORES'!J$7,0)</f>
        <v>0</v>
      </c>
      <c r="M128" s="14">
        <f>IFERROR(100*_xlfn.IFNA(VLOOKUP($B128,KviZDarije10!$A$1:$N$1000, 8, 0), 0)/'TOP SCORES'!K$7,0)</f>
        <v>0</v>
      </c>
      <c r="N128" s="14">
        <f>IFERROR(100*_xlfn.IFNA(VLOOKUP($B128,KviZDarije11!$A$1:$N$1000, 8, 0), 0)/'TOP SCORES'!L$7,0)</f>
        <v>0</v>
      </c>
    </row>
    <row r="129" spans="1:14">
      <c r="A129" s="17">
        <f ca="1">RANK(C129,C$2:C$997)</f>
        <v>128</v>
      </c>
      <c r="B129" s="35" t="s">
        <v>261</v>
      </c>
      <c r="C129" s="15" cm="1">
        <f t="array" aca="1" ref="C129" ca="1">SUM(LARGE(D129:N129,ROW(INDIRECT("1:8"))))</f>
        <v>158.78787878787878</v>
      </c>
      <c r="D129" s="14">
        <f>IFERROR(100*_xlfn.IFNA(VLOOKUP($B129,KviZDarije1!$A$1:$N$1000, 8, 0), 0)/'TOP SCORES'!B$7,0)</f>
        <v>0</v>
      </c>
      <c r="E129" s="14">
        <f>IFERROR(100*_xlfn.IFNA(VLOOKUP($B129,KviZDarije2!$A$1:$N$1000, 8, 0), 0)/'TOP SCORES'!C$7,0)</f>
        <v>0</v>
      </c>
      <c r="F129" s="14">
        <f>IFERROR(100*_xlfn.IFNA(VLOOKUP($B129,KviZDarije3!$A$1:$N$1000, 8, 0), 0)/'TOP SCORES'!D$7,0)</f>
        <v>0</v>
      </c>
      <c r="G129" s="14">
        <f>IFERROR(100*_xlfn.IFNA(VLOOKUP($B129,KviZDarije4!$A$1:$N$1000, 8, 0), 0)/'TOP SCORES'!E$7,0)</f>
        <v>30</v>
      </c>
      <c r="H129" s="14">
        <f>IFERROR(100*_xlfn.IFNA(VLOOKUP($B129,KviZDarije5!$A$1:$N$1000, 8, 0), 0)/'TOP SCORES'!F$7,0)</f>
        <v>30</v>
      </c>
      <c r="I129" s="14">
        <f>IFERROR(100*_xlfn.IFNA(VLOOKUP($B129,KviZDarije6!$A$1:$N$1000, 8, 0), 0)/'TOP SCORES'!G$7,0)</f>
        <v>22.222222222222221</v>
      </c>
      <c r="J129" s="14">
        <f>IFERROR(100*_xlfn.IFNA(VLOOKUP($B129,KviZDarije7!$A$1:$N$999, 8, 0), 0)/'TOP SCORES'!H$7,0)</f>
        <v>20</v>
      </c>
      <c r="K129" s="14">
        <f>IFERROR(100*_xlfn.IFNA(VLOOKUP($B129,KviZDarije8!$A$1:$N$1000, 8, 0), 0)/'TOP SCORES'!I$7,0)</f>
        <v>0</v>
      </c>
      <c r="L129" s="14">
        <f>IFERROR(100*_xlfn.IFNA(VLOOKUP($B129,KviZDarije9!$A$1:$N$1000, 8, 0), 0)/'TOP SCORES'!J$7,0)</f>
        <v>45.454545454545453</v>
      </c>
      <c r="M129" s="14">
        <f>IFERROR(100*_xlfn.IFNA(VLOOKUP($B129,KviZDarije10!$A$1:$N$1000, 8, 0), 0)/'TOP SCORES'!K$7,0)</f>
        <v>11.111111111111111</v>
      </c>
      <c r="N129" s="14">
        <f>IFERROR(100*_xlfn.IFNA(VLOOKUP($B129,KviZDarije11!$A$1:$N$1000, 8, 0), 0)/'TOP SCORES'!L$7,0)</f>
        <v>0</v>
      </c>
    </row>
    <row r="130" spans="1:14">
      <c r="A130" s="17">
        <f ca="1">RANK(C130,C$2:C$997)</f>
        <v>129</v>
      </c>
      <c r="B130" s="8" t="s">
        <v>96</v>
      </c>
      <c r="C130" s="15" cm="1">
        <f t="array" aca="1" ref="C130" ca="1">SUM(LARGE(D130:N130,ROW(INDIRECT("1:8"))))</f>
        <v>158.38383838383839</v>
      </c>
      <c r="D130" s="14">
        <f>IFERROR(100*_xlfn.IFNA(VLOOKUP($B130,KviZDarije1!$A$1:$N$1000, 8, 0), 0)/'TOP SCORES'!B$7,0)</f>
        <v>30</v>
      </c>
      <c r="E130" s="14">
        <f>IFERROR(100*_xlfn.IFNA(VLOOKUP($B130,KviZDarije2!$A$1:$N$1000, 8, 0), 0)/'TOP SCORES'!C$7,0)</f>
        <v>30</v>
      </c>
      <c r="F130" s="14">
        <f>IFERROR(100*_xlfn.IFNA(VLOOKUP($B130,KviZDarije3!$A$1:$N$1000, 8, 0), 0)/'TOP SCORES'!D$7,0)</f>
        <v>27.272727272727273</v>
      </c>
      <c r="G130" s="14">
        <f>IFERROR(100*_xlfn.IFNA(VLOOKUP($B130,KviZDarije4!$A$1:$N$1000, 8, 0), 0)/'TOP SCORES'!E$7,0)</f>
        <v>20</v>
      </c>
      <c r="H130" s="14">
        <f>IFERROR(100*_xlfn.IFNA(VLOOKUP($B130,KviZDarije5!$A$1:$N$1000, 8, 0), 0)/'TOP SCORES'!F$7,0)</f>
        <v>30</v>
      </c>
      <c r="I130" s="14">
        <f>IFERROR(100*_xlfn.IFNA(VLOOKUP($B130,KviZDarije6!$A$1:$N$1000, 8, 0), 0)/'TOP SCORES'!G$7,0)</f>
        <v>11.111111111111111</v>
      </c>
      <c r="J130" s="14">
        <f>IFERROR(100*_xlfn.IFNA(VLOOKUP($B130,KviZDarije7!$A$1:$N$999, 8, 0), 0)/'TOP SCORES'!H$7,0)</f>
        <v>10</v>
      </c>
      <c r="K130" s="14">
        <f>IFERROR(100*_xlfn.IFNA(VLOOKUP($B130,KviZDarije8!$A$1:$N$1000, 8, 0), 0)/'TOP SCORES'!I$7,0)</f>
        <v>0</v>
      </c>
      <c r="L130" s="14">
        <f>IFERROR(100*_xlfn.IFNA(VLOOKUP($B130,KviZDarije9!$A$1:$N$1000, 8, 0), 0)/'TOP SCORES'!J$7,0)</f>
        <v>0</v>
      </c>
      <c r="M130" s="14">
        <f>IFERROR(100*_xlfn.IFNA(VLOOKUP($B130,KviZDarije10!$A$1:$N$1000, 8, 0), 0)/'TOP SCORES'!K$7,0)</f>
        <v>0</v>
      </c>
      <c r="N130" s="14">
        <f>IFERROR(100*_xlfn.IFNA(VLOOKUP($B130,KviZDarije11!$A$1:$N$1000, 8, 0), 0)/'TOP SCORES'!L$7,0)</f>
        <v>0</v>
      </c>
    </row>
    <row r="131" spans="1:14">
      <c r="A131" s="17">
        <f ca="1">RANK(C131,C$2:C$997)</f>
        <v>130</v>
      </c>
      <c r="B131" s="12" t="s">
        <v>42</v>
      </c>
      <c r="C131" s="15" cm="1">
        <f t="array" aca="1" ref="C131" ca="1">SUM(LARGE(D131:N131,ROW(INDIRECT("1:8"))))</f>
        <v>149.8989898989899</v>
      </c>
      <c r="D131" s="14">
        <f>IFERROR(100*_xlfn.IFNA(VLOOKUP($B131,KviZDarije1!$A$1:$N$1000, 8, 0), 0)/'TOP SCORES'!B$7,0)</f>
        <v>60</v>
      </c>
      <c r="E131" s="14">
        <f>IFERROR(100*_xlfn.IFNA(VLOOKUP($B131,KviZDarije2!$A$1:$N$1000, 8, 0), 0)/'TOP SCORES'!C$7,0)</f>
        <v>0</v>
      </c>
      <c r="F131" s="14">
        <f>IFERROR(100*_xlfn.IFNA(VLOOKUP($B131,KviZDarije3!$A$1:$N$1000, 8, 0), 0)/'TOP SCORES'!D$7,0)</f>
        <v>45.454545454545453</v>
      </c>
      <c r="G131" s="14">
        <f>IFERROR(100*_xlfn.IFNA(VLOOKUP($B131,KviZDarije4!$A$1:$N$1000, 8, 0), 0)/'TOP SCORES'!E$7,0)</f>
        <v>0</v>
      </c>
      <c r="H131" s="14">
        <f>IFERROR(100*_xlfn.IFNA(VLOOKUP($B131,KviZDarije5!$A$1:$N$1000, 8, 0), 0)/'TOP SCORES'!F$7,0)</f>
        <v>0</v>
      </c>
      <c r="I131" s="14">
        <f>IFERROR(100*_xlfn.IFNA(VLOOKUP($B131,KviZDarije6!$A$1:$N$1000, 8, 0), 0)/'TOP SCORES'!G$7,0)</f>
        <v>44.444444444444443</v>
      </c>
      <c r="J131" s="14">
        <f>IFERROR(100*_xlfn.IFNA(VLOOKUP($B131,KviZDarije7!$A$1:$N$999, 8, 0), 0)/'TOP SCORES'!H$7,0)</f>
        <v>0</v>
      </c>
      <c r="K131" s="14">
        <f>IFERROR(100*_xlfn.IFNA(VLOOKUP($B131,KviZDarije8!$A$1:$N$1000, 8, 0), 0)/'TOP SCORES'!I$7,0)</f>
        <v>0</v>
      </c>
      <c r="L131" s="14">
        <f>IFERROR(100*_xlfn.IFNA(VLOOKUP($B131,KviZDarije9!$A$1:$N$1000, 8, 0), 0)/'TOP SCORES'!J$7,0)</f>
        <v>0</v>
      </c>
      <c r="M131" s="14">
        <f>IFERROR(100*_xlfn.IFNA(VLOOKUP($B131,KviZDarije10!$A$1:$N$1000, 8, 0), 0)/'TOP SCORES'!K$7,0)</f>
        <v>0</v>
      </c>
      <c r="N131" s="14">
        <f>IFERROR(100*_xlfn.IFNA(VLOOKUP($B131,KviZDarije11!$A$1:$N$1000, 8, 0), 0)/'TOP SCORES'!L$7,0)</f>
        <v>0</v>
      </c>
    </row>
    <row r="132" spans="1:14">
      <c r="A132" s="17">
        <f ca="1">RANK(C132,C$2:C$997)</f>
        <v>131</v>
      </c>
      <c r="B132" s="12" t="s">
        <v>209</v>
      </c>
      <c r="C132" s="15" cm="1">
        <f t="array" aca="1" ref="C132" ca="1">SUM(LARGE(D132:N132,ROW(INDIRECT("1:8"))))</f>
        <v>148.78787878787878</v>
      </c>
      <c r="D132" s="14">
        <f>IFERROR(100*_xlfn.IFNA(VLOOKUP($B132,KviZDarije1!$A$1:$N$1000, 8, 0), 0)/'TOP SCORES'!B$7,0)</f>
        <v>0</v>
      </c>
      <c r="E132" s="14">
        <f>IFERROR(100*_xlfn.IFNA(VLOOKUP($B132,KviZDarije2!$A$1:$N$1000, 8, 0), 0)/'TOP SCORES'!C$7,0)</f>
        <v>20</v>
      </c>
      <c r="F132" s="14">
        <f>IFERROR(100*_xlfn.IFNA(VLOOKUP($B132,KviZDarije3!$A$1:$N$1000, 8, 0), 0)/'TOP SCORES'!D$7,0)</f>
        <v>45.454545454545453</v>
      </c>
      <c r="G132" s="14">
        <f>IFERROR(100*_xlfn.IFNA(VLOOKUP($B132,KviZDarije4!$A$1:$N$1000, 8, 0), 0)/'TOP SCORES'!E$7,0)</f>
        <v>30</v>
      </c>
      <c r="H132" s="14">
        <f>IFERROR(100*_xlfn.IFNA(VLOOKUP($B132,KviZDarije5!$A$1:$N$1000, 8, 0), 0)/'TOP SCORES'!F$7,0)</f>
        <v>20</v>
      </c>
      <c r="I132" s="14">
        <f>IFERROR(100*_xlfn.IFNA(VLOOKUP($B132,KviZDarije6!$A$1:$N$1000, 8, 0), 0)/'TOP SCORES'!G$7,0)</f>
        <v>0</v>
      </c>
      <c r="J132" s="14">
        <f>IFERROR(100*_xlfn.IFNA(VLOOKUP($B132,KviZDarije7!$A$1:$N$999, 8, 0), 0)/'TOP SCORES'!H$7,0)</f>
        <v>0</v>
      </c>
      <c r="K132" s="14">
        <f>IFERROR(100*_xlfn.IFNA(VLOOKUP($B132,KviZDarije8!$A$1:$N$1000, 8, 0), 0)/'TOP SCORES'!I$7,0)</f>
        <v>33.333333333333336</v>
      </c>
      <c r="L132" s="14">
        <f>IFERROR(100*_xlfn.IFNA(VLOOKUP($B132,KviZDarije9!$A$1:$N$1000, 8, 0), 0)/'TOP SCORES'!J$7,0)</f>
        <v>0</v>
      </c>
      <c r="M132" s="14">
        <f>IFERROR(100*_xlfn.IFNA(VLOOKUP($B132,KviZDarije10!$A$1:$N$1000, 8, 0), 0)/'TOP SCORES'!K$7,0)</f>
        <v>0</v>
      </c>
      <c r="N132" s="14">
        <f>IFERROR(100*_xlfn.IFNA(VLOOKUP($B132,KviZDarije11!$A$1:$N$1000, 8, 0), 0)/'TOP SCORES'!L$7,0)</f>
        <v>0</v>
      </c>
    </row>
    <row r="133" spans="1:14">
      <c r="A133" s="17">
        <f ca="1">RANK(C133,C$2:C$997)</f>
        <v>132</v>
      </c>
      <c r="B133" s="12" t="s">
        <v>172</v>
      </c>
      <c r="C133" s="15" cm="1">
        <f t="array" aca="1" ref="C133" ca="1">SUM(LARGE(D133:N133,ROW(INDIRECT("1:8"))))</f>
        <v>147.67676767676767</v>
      </c>
      <c r="D133" s="14">
        <f>IFERROR(100*_xlfn.IFNA(VLOOKUP($B133,KviZDarije1!$A$1:$N$1000, 8, 0), 0)/'TOP SCORES'!B$7,0)</f>
        <v>40</v>
      </c>
      <c r="E133" s="14">
        <f>IFERROR(100*_xlfn.IFNA(VLOOKUP($B133,KviZDarije2!$A$1:$N$1000, 8, 0), 0)/'TOP SCORES'!C$7,0)</f>
        <v>40</v>
      </c>
      <c r="F133" s="14">
        <f>IFERROR(100*_xlfn.IFNA(VLOOKUP($B133,KviZDarije3!$A$1:$N$1000, 8, 0), 0)/'TOP SCORES'!D$7,0)</f>
        <v>45.454545454545453</v>
      </c>
      <c r="G133" s="14">
        <f>IFERROR(100*_xlfn.IFNA(VLOOKUP($B133,KviZDarije4!$A$1:$N$1000, 8, 0), 0)/'TOP SCORES'!E$7,0)</f>
        <v>0</v>
      </c>
      <c r="H133" s="14">
        <f>IFERROR(100*_xlfn.IFNA(VLOOKUP($B133,KviZDarije5!$A$1:$N$1000, 8, 0), 0)/'TOP SCORES'!F$7,0)</f>
        <v>0</v>
      </c>
      <c r="I133" s="14">
        <f>IFERROR(100*_xlfn.IFNA(VLOOKUP($B133,KviZDarije6!$A$1:$N$1000, 8, 0), 0)/'TOP SCORES'!G$7,0)</f>
        <v>22.222222222222221</v>
      </c>
      <c r="J133" s="14">
        <f>IFERROR(100*_xlfn.IFNA(VLOOKUP($B133,KviZDarije7!$A$1:$N$999, 8, 0), 0)/'TOP SCORES'!H$7,0)</f>
        <v>0</v>
      </c>
      <c r="K133" s="14">
        <f>IFERROR(100*_xlfn.IFNA(VLOOKUP($B133,KviZDarije8!$A$1:$N$1000, 8, 0), 0)/'TOP SCORES'!I$7,0)</f>
        <v>0</v>
      </c>
      <c r="L133" s="14">
        <f>IFERROR(100*_xlfn.IFNA(VLOOKUP($B133,KviZDarije9!$A$1:$N$1000, 8, 0), 0)/'TOP SCORES'!J$7,0)</f>
        <v>0</v>
      </c>
      <c r="M133" s="14">
        <f>IFERROR(100*_xlfn.IFNA(VLOOKUP($B133,KviZDarije10!$A$1:$N$1000, 8, 0), 0)/'TOP SCORES'!K$7,0)</f>
        <v>0</v>
      </c>
      <c r="N133" s="14">
        <f>IFERROR(100*_xlfn.IFNA(VLOOKUP($B133,KviZDarije11!$A$1:$N$1000, 8, 0), 0)/'TOP SCORES'!L$7,0)</f>
        <v>0</v>
      </c>
    </row>
    <row r="134" spans="1:14">
      <c r="A134" s="17">
        <f ca="1">RANK(C134,C$2:C$997)</f>
        <v>133</v>
      </c>
      <c r="B134" s="12" t="s">
        <v>194</v>
      </c>
      <c r="C134" s="15" cm="1">
        <f t="array" aca="1" ref="C134" ca="1">SUM(LARGE(D134:N134,ROW(INDIRECT("1:8"))))</f>
        <v>146.36363636363637</v>
      </c>
      <c r="D134" s="14">
        <f>IFERROR(100*_xlfn.IFNA(VLOOKUP($B134,KviZDarije1!$A$1:$N$1000, 8, 0), 0)/'TOP SCORES'!B$7,0)</f>
        <v>40</v>
      </c>
      <c r="E134" s="14">
        <f>IFERROR(100*_xlfn.IFNA(VLOOKUP($B134,KviZDarije2!$A$1:$N$1000, 8, 0), 0)/'TOP SCORES'!C$7,0)</f>
        <v>0</v>
      </c>
      <c r="F134" s="14">
        <f>IFERROR(100*_xlfn.IFNA(VLOOKUP($B134,KviZDarije3!$A$1:$N$1000, 8, 0), 0)/'TOP SCORES'!D$7,0)</f>
        <v>36.363636363636367</v>
      </c>
      <c r="G134" s="14">
        <f>IFERROR(100*_xlfn.IFNA(VLOOKUP($B134,KviZDarije4!$A$1:$N$1000, 8, 0), 0)/'TOP SCORES'!E$7,0)</f>
        <v>30</v>
      </c>
      <c r="H134" s="14">
        <f>IFERROR(100*_xlfn.IFNA(VLOOKUP($B134,KviZDarije5!$A$1:$N$1000, 8, 0), 0)/'TOP SCORES'!F$7,0)</f>
        <v>40</v>
      </c>
      <c r="I134" s="14">
        <f>IFERROR(100*_xlfn.IFNA(VLOOKUP($B134,KviZDarije6!$A$1:$N$1000, 8, 0), 0)/'TOP SCORES'!G$7,0)</f>
        <v>0</v>
      </c>
      <c r="J134" s="14">
        <f>IFERROR(100*_xlfn.IFNA(VLOOKUP($B134,KviZDarije7!$A$1:$N$999, 8, 0), 0)/'TOP SCORES'!H$7,0)</f>
        <v>0</v>
      </c>
      <c r="K134" s="14">
        <f>IFERROR(100*_xlfn.IFNA(VLOOKUP($B134,KviZDarije8!$A$1:$N$1000, 8, 0), 0)/'TOP SCORES'!I$7,0)</f>
        <v>0</v>
      </c>
      <c r="L134" s="14">
        <f>IFERROR(100*_xlfn.IFNA(VLOOKUP($B134,KviZDarije9!$A$1:$N$1000, 8, 0), 0)/'TOP SCORES'!J$7,0)</f>
        <v>0</v>
      </c>
      <c r="M134" s="14">
        <f>IFERROR(100*_xlfn.IFNA(VLOOKUP($B134,KviZDarije10!$A$1:$N$1000, 8, 0), 0)/'TOP SCORES'!K$7,0)</f>
        <v>0</v>
      </c>
      <c r="N134" s="14">
        <f>IFERROR(100*_xlfn.IFNA(VLOOKUP($B134,KviZDarije11!$A$1:$N$1000, 8, 0), 0)/'TOP SCORES'!L$7,0)</f>
        <v>0</v>
      </c>
    </row>
    <row r="135" spans="1:14">
      <c r="A135" s="17">
        <f ca="1">RANK(C135,C$2:C$997)</f>
        <v>134</v>
      </c>
      <c r="B135" s="12" t="s">
        <v>89</v>
      </c>
      <c r="C135" s="15" cm="1">
        <f t="array" aca="1" ref="C135" ca="1">SUM(LARGE(D135:N135,ROW(INDIRECT("1:8"))))</f>
        <v>145.45454545454544</v>
      </c>
      <c r="D135" s="14">
        <f>IFERROR(100*_xlfn.IFNA(VLOOKUP($B135,KviZDarije1!$A$1:$N$1000, 8, 0), 0)/'TOP SCORES'!B$7,0)</f>
        <v>0</v>
      </c>
      <c r="E135" s="14">
        <f>IFERROR(100*_xlfn.IFNA(VLOOKUP($B135,KviZDarije2!$A$1:$N$1000, 8, 0), 0)/'TOP SCORES'!C$7,0)</f>
        <v>30</v>
      </c>
      <c r="F135" s="14">
        <f>IFERROR(100*_xlfn.IFNA(VLOOKUP($B135,KviZDarije3!$A$1:$N$1000, 8, 0), 0)/'TOP SCORES'!D$7,0)</f>
        <v>45.454545454545453</v>
      </c>
      <c r="G135" s="14">
        <f>IFERROR(100*_xlfn.IFNA(VLOOKUP($B135,KviZDarije4!$A$1:$N$1000, 8, 0), 0)/'TOP SCORES'!E$7,0)</f>
        <v>0</v>
      </c>
      <c r="H135" s="14">
        <f>IFERROR(100*_xlfn.IFNA(VLOOKUP($B135,KviZDarije5!$A$1:$N$1000, 8, 0), 0)/'TOP SCORES'!F$7,0)</f>
        <v>0</v>
      </c>
      <c r="I135" s="14">
        <f>IFERROR(100*_xlfn.IFNA(VLOOKUP($B135,KviZDarije6!$A$1:$N$1000, 8, 0), 0)/'TOP SCORES'!G$7,0)</f>
        <v>0</v>
      </c>
      <c r="J135" s="14">
        <f>IFERROR(100*_xlfn.IFNA(VLOOKUP($B135,KviZDarije7!$A$1:$N$999, 8, 0), 0)/'TOP SCORES'!H$7,0)</f>
        <v>70</v>
      </c>
      <c r="K135" s="14">
        <f>IFERROR(100*_xlfn.IFNA(VLOOKUP($B135,KviZDarije8!$A$1:$N$1000, 8, 0), 0)/'TOP SCORES'!I$7,0)</f>
        <v>0</v>
      </c>
      <c r="L135" s="14">
        <f>IFERROR(100*_xlfn.IFNA(VLOOKUP($B135,KviZDarije9!$A$1:$N$1000, 8, 0), 0)/'TOP SCORES'!J$7,0)</f>
        <v>0</v>
      </c>
      <c r="M135" s="14">
        <f>IFERROR(100*_xlfn.IFNA(VLOOKUP($B135,KviZDarije10!$A$1:$N$1000, 8, 0), 0)/'TOP SCORES'!K$7,0)</f>
        <v>0</v>
      </c>
      <c r="N135" s="14">
        <f>IFERROR(100*_xlfn.IFNA(VLOOKUP($B135,KviZDarije11!$A$1:$N$1000, 8, 0), 0)/'TOP SCORES'!L$7,0)</f>
        <v>0</v>
      </c>
    </row>
    <row r="136" spans="1:14">
      <c r="A136" s="17">
        <f ca="1">RANK(C136,C$2:C$997)</f>
        <v>135</v>
      </c>
      <c r="B136" s="12" t="s">
        <v>218</v>
      </c>
      <c r="C136" s="15" cm="1">
        <f t="array" aca="1" ref="C136" ca="1">SUM(LARGE(D136:N136,ROW(INDIRECT("1:8"))))</f>
        <v>140.60606060606062</v>
      </c>
      <c r="D136" s="14">
        <f>IFERROR(100*_xlfn.IFNA(VLOOKUP($B136,KviZDarije1!$A$1:$N$1000, 8, 0), 0)/'TOP SCORES'!B$7,0)</f>
        <v>0</v>
      </c>
      <c r="E136" s="14">
        <f>IFERROR(100*_xlfn.IFNA(VLOOKUP($B136,KviZDarije2!$A$1:$N$1000, 8, 0), 0)/'TOP SCORES'!C$7,0)</f>
        <v>30</v>
      </c>
      <c r="F136" s="14">
        <f>IFERROR(100*_xlfn.IFNA(VLOOKUP($B136,KviZDarije3!$A$1:$N$1000, 8, 0), 0)/'TOP SCORES'!D$7,0)</f>
        <v>27.272727272727273</v>
      </c>
      <c r="G136" s="14">
        <f>IFERROR(100*_xlfn.IFNA(VLOOKUP($B136,KviZDarije4!$A$1:$N$1000, 8, 0), 0)/'TOP SCORES'!E$7,0)</f>
        <v>0</v>
      </c>
      <c r="H136" s="14">
        <f>IFERROR(100*_xlfn.IFNA(VLOOKUP($B136,KviZDarije5!$A$1:$N$1000, 8, 0), 0)/'TOP SCORES'!F$7,0)</f>
        <v>50</v>
      </c>
      <c r="I136" s="14">
        <f>IFERROR(100*_xlfn.IFNA(VLOOKUP($B136,KviZDarije6!$A$1:$N$1000, 8, 0), 0)/'TOP SCORES'!G$7,0)</f>
        <v>33.333333333333336</v>
      </c>
      <c r="J136" s="14">
        <f>IFERROR(100*_xlfn.IFNA(VLOOKUP($B136,KviZDarije7!$A$1:$N$999, 8, 0), 0)/'TOP SCORES'!H$7,0)</f>
        <v>0</v>
      </c>
      <c r="K136" s="14">
        <f>IFERROR(100*_xlfn.IFNA(VLOOKUP($B136,KviZDarije8!$A$1:$N$1000, 8, 0), 0)/'TOP SCORES'!I$7,0)</f>
        <v>0</v>
      </c>
      <c r="L136" s="14">
        <f>IFERROR(100*_xlfn.IFNA(VLOOKUP($B136,KviZDarije9!$A$1:$N$1000, 8, 0), 0)/'TOP SCORES'!J$7,0)</f>
        <v>0</v>
      </c>
      <c r="M136" s="14">
        <f>IFERROR(100*_xlfn.IFNA(VLOOKUP($B136,KviZDarije10!$A$1:$N$1000, 8, 0), 0)/'TOP SCORES'!K$7,0)</f>
        <v>0</v>
      </c>
      <c r="N136" s="14">
        <f>IFERROR(100*_xlfn.IFNA(VLOOKUP($B136,KviZDarije11!$A$1:$N$1000, 8, 0), 0)/'TOP SCORES'!L$7,0)</f>
        <v>0</v>
      </c>
    </row>
    <row r="137" spans="1:14">
      <c r="A137" s="17">
        <f ca="1">RANK(C137,C$2:C$997)</f>
        <v>136</v>
      </c>
      <c r="B137" s="71" t="s">
        <v>277</v>
      </c>
      <c r="C137" s="15" cm="1">
        <f t="array" aca="1" ref="C137" ca="1">SUM(LARGE(D137:N137,ROW(INDIRECT("1:8"))))</f>
        <v>140.1010101010101</v>
      </c>
      <c r="D137" s="14">
        <f>IFERROR(100*_xlfn.IFNA(VLOOKUP($B137,KviZDarije1!$A$1:$N$1000, 8, 0), 0)/'TOP SCORES'!B$7,0)</f>
        <v>0</v>
      </c>
      <c r="E137" s="14">
        <f>IFERROR(100*_xlfn.IFNA(VLOOKUP($B137,KviZDarije2!$A$1:$N$1000, 8, 0), 0)/'TOP SCORES'!C$7,0)</f>
        <v>0</v>
      </c>
      <c r="F137" s="14">
        <f>IFERROR(100*_xlfn.IFNA(VLOOKUP($B137,KviZDarije3!$A$1:$N$1000, 8, 0), 0)/'TOP SCORES'!D$7,0)</f>
        <v>0</v>
      </c>
      <c r="G137" s="14">
        <f>IFERROR(100*_xlfn.IFNA(VLOOKUP($B137,KviZDarije4!$A$1:$N$1000, 8, 0), 0)/'TOP SCORES'!E$7,0)</f>
        <v>0</v>
      </c>
      <c r="H137" s="14">
        <f>IFERROR(100*_xlfn.IFNA(VLOOKUP($B137,KviZDarije5!$A$1:$N$1000, 8, 0), 0)/'TOP SCORES'!F$7,0)</f>
        <v>30</v>
      </c>
      <c r="I137" s="14">
        <f>IFERROR(100*_xlfn.IFNA(VLOOKUP($B137,KviZDarije6!$A$1:$N$1000, 8, 0), 0)/'TOP SCORES'!G$7,0)</f>
        <v>22.222222222222221</v>
      </c>
      <c r="J137" s="14">
        <f>IFERROR(100*_xlfn.IFNA(VLOOKUP($B137,KviZDarije7!$A$1:$N$999, 8, 0), 0)/'TOP SCORES'!H$7,0)</f>
        <v>0</v>
      </c>
      <c r="K137" s="14">
        <f>IFERROR(100*_xlfn.IFNA(VLOOKUP($B137,KviZDarije8!$A$1:$N$1000, 8, 0), 0)/'TOP SCORES'!I$7,0)</f>
        <v>22.222222222222221</v>
      </c>
      <c r="L137" s="14">
        <f>IFERROR(100*_xlfn.IFNA(VLOOKUP($B137,KviZDarije9!$A$1:$N$1000, 8, 0), 0)/'TOP SCORES'!J$7,0)</f>
        <v>54.545454545454547</v>
      </c>
      <c r="M137" s="14">
        <f>IFERROR(100*_xlfn.IFNA(VLOOKUP($B137,KviZDarije10!$A$1:$N$1000, 8, 0), 0)/'TOP SCORES'!K$7,0)</f>
        <v>11.111111111111111</v>
      </c>
      <c r="N137" s="14">
        <f>IFERROR(100*_xlfn.IFNA(VLOOKUP($B137,KviZDarije11!$A$1:$N$1000, 8, 0), 0)/'TOP SCORES'!L$7,0)</f>
        <v>0</v>
      </c>
    </row>
    <row r="138" spans="1:14">
      <c r="A138" s="17">
        <f ca="1">RANK(C138,C$2:C$997)</f>
        <v>137</v>
      </c>
      <c r="B138" s="12" t="s">
        <v>79</v>
      </c>
      <c r="C138" s="15" cm="1">
        <f t="array" aca="1" ref="C138" ca="1">SUM(LARGE(D138:N138,ROW(INDIRECT("1:8"))))</f>
        <v>137.27272727272728</v>
      </c>
      <c r="D138" s="14">
        <f>IFERROR(100*_xlfn.IFNA(VLOOKUP($B138,KviZDarije1!$A$1:$N$1000, 8, 0), 0)/'TOP SCORES'!B$7,0)</f>
        <v>60</v>
      </c>
      <c r="E138" s="14">
        <f>IFERROR(100*_xlfn.IFNA(VLOOKUP($B138,KviZDarije2!$A$1:$N$1000, 8, 0), 0)/'TOP SCORES'!C$7,0)</f>
        <v>0</v>
      </c>
      <c r="F138" s="14">
        <f>IFERROR(100*_xlfn.IFNA(VLOOKUP($B138,KviZDarije3!$A$1:$N$1000, 8, 0), 0)/'TOP SCORES'!D$7,0)</f>
        <v>27.272727272727273</v>
      </c>
      <c r="G138" s="14">
        <f>IFERROR(100*_xlfn.IFNA(VLOOKUP($B138,KviZDarije4!$A$1:$N$1000, 8, 0), 0)/'TOP SCORES'!E$7,0)</f>
        <v>0</v>
      </c>
      <c r="H138" s="14">
        <f>IFERROR(100*_xlfn.IFNA(VLOOKUP($B138,KviZDarije5!$A$1:$N$1000, 8, 0), 0)/'TOP SCORES'!F$7,0)</f>
        <v>50</v>
      </c>
      <c r="I138" s="14">
        <f>IFERROR(100*_xlfn.IFNA(VLOOKUP($B138,KviZDarije6!$A$1:$N$1000, 8, 0), 0)/'TOP SCORES'!G$7,0)</f>
        <v>0</v>
      </c>
      <c r="J138" s="14">
        <f>IFERROR(100*_xlfn.IFNA(VLOOKUP($B138,KviZDarije7!$A$1:$N$999, 8, 0), 0)/'TOP SCORES'!H$7,0)</f>
        <v>0</v>
      </c>
      <c r="K138" s="14">
        <f>IFERROR(100*_xlfn.IFNA(VLOOKUP($B138,KviZDarije8!$A$1:$N$1000, 8, 0), 0)/'TOP SCORES'!I$7,0)</f>
        <v>0</v>
      </c>
      <c r="L138" s="14">
        <f>IFERROR(100*_xlfn.IFNA(VLOOKUP($B138,KviZDarije9!$A$1:$N$1000, 8, 0), 0)/'TOP SCORES'!J$7,0)</f>
        <v>0</v>
      </c>
      <c r="M138" s="14">
        <f>IFERROR(100*_xlfn.IFNA(VLOOKUP($B138,KviZDarije10!$A$1:$N$1000, 8, 0), 0)/'TOP SCORES'!K$7,0)</f>
        <v>0</v>
      </c>
      <c r="N138" s="14">
        <f>IFERROR(100*_xlfn.IFNA(VLOOKUP($B138,KviZDarije11!$A$1:$N$1000, 8, 0), 0)/'TOP SCORES'!L$7,0)</f>
        <v>0</v>
      </c>
    </row>
    <row r="139" spans="1:14">
      <c r="A139" s="17">
        <f ca="1">RANK(C139,C$2:C$997)</f>
        <v>138</v>
      </c>
      <c r="B139" s="12" t="s">
        <v>67</v>
      </c>
      <c r="C139" s="15" cm="1">
        <f t="array" aca="1" ref="C139" ca="1">SUM(LARGE(D139:N139,ROW(INDIRECT("1:8"))))</f>
        <v>133.63636363636363</v>
      </c>
      <c r="D139" s="14">
        <f>IFERROR(100*_xlfn.IFNA(VLOOKUP($B139,KviZDarije1!$A$1:$N$1000, 8, 0), 0)/'TOP SCORES'!B$7,0)</f>
        <v>0</v>
      </c>
      <c r="E139" s="14">
        <f>IFERROR(100*_xlfn.IFNA(VLOOKUP($B139,KviZDarije2!$A$1:$N$1000, 8, 0), 0)/'TOP SCORES'!C$7,0)</f>
        <v>0</v>
      </c>
      <c r="F139" s="14">
        <f>IFERROR(100*_xlfn.IFNA(VLOOKUP($B139,KviZDarije3!$A$1:$N$1000, 8, 0), 0)/'TOP SCORES'!D$7,0)</f>
        <v>63.636363636363633</v>
      </c>
      <c r="G139" s="14">
        <f>IFERROR(100*_xlfn.IFNA(VLOOKUP($B139,KviZDarije4!$A$1:$N$1000, 8, 0), 0)/'TOP SCORES'!E$7,0)</f>
        <v>70</v>
      </c>
      <c r="H139" s="14">
        <f>IFERROR(100*_xlfn.IFNA(VLOOKUP($B139,KviZDarije5!$A$1:$N$1000, 8, 0), 0)/'TOP SCORES'!F$7,0)</f>
        <v>0</v>
      </c>
      <c r="I139" s="14">
        <f>IFERROR(100*_xlfn.IFNA(VLOOKUP($B139,KviZDarije6!$A$1:$N$1000, 8, 0), 0)/'TOP SCORES'!G$7,0)</f>
        <v>0</v>
      </c>
      <c r="J139" s="14">
        <f>IFERROR(100*_xlfn.IFNA(VLOOKUP($B139,KviZDarije7!$A$1:$N$999, 8, 0), 0)/'TOP SCORES'!H$7,0)</f>
        <v>0</v>
      </c>
      <c r="K139" s="14">
        <f>IFERROR(100*_xlfn.IFNA(VLOOKUP($B139,KviZDarije8!$A$1:$N$1000, 8, 0), 0)/'TOP SCORES'!I$7,0)</f>
        <v>0</v>
      </c>
      <c r="L139" s="14">
        <f>IFERROR(100*_xlfn.IFNA(VLOOKUP($B139,KviZDarije9!$A$1:$N$1000, 8, 0), 0)/'TOP SCORES'!J$7,0)</f>
        <v>0</v>
      </c>
      <c r="M139" s="14">
        <f>IFERROR(100*_xlfn.IFNA(VLOOKUP($B139,KviZDarije10!$A$1:$N$1000, 8, 0), 0)/'TOP SCORES'!K$7,0)</f>
        <v>0</v>
      </c>
      <c r="N139" s="14">
        <f>IFERROR(100*_xlfn.IFNA(VLOOKUP($B139,KviZDarije11!$A$1:$N$1000, 8, 0), 0)/'TOP SCORES'!L$7,0)</f>
        <v>0</v>
      </c>
    </row>
    <row r="140" spans="1:14">
      <c r="A140" s="17">
        <f ca="1">RANK(C140,C$2:C$997)</f>
        <v>139</v>
      </c>
      <c r="B140" s="12" t="s">
        <v>207</v>
      </c>
      <c r="C140" s="15" cm="1">
        <f t="array" aca="1" ref="C140" ca="1">SUM(LARGE(D140:N140,ROW(INDIRECT("1:8"))))</f>
        <v>129.49494949494951</v>
      </c>
      <c r="D140" s="14">
        <f>IFERROR(100*_xlfn.IFNA(VLOOKUP($B140,KviZDarije1!$A$1:$N$1000, 8, 0), 0)/'TOP SCORES'!B$7,0)</f>
        <v>0</v>
      </c>
      <c r="E140" s="14">
        <f>IFERROR(100*_xlfn.IFNA(VLOOKUP($B140,KviZDarije2!$A$1:$N$1000, 8, 0), 0)/'TOP SCORES'!C$7,0)</f>
        <v>40</v>
      </c>
      <c r="F140" s="14">
        <f>IFERROR(100*_xlfn.IFNA(VLOOKUP($B140,KviZDarije3!$A$1:$N$1000, 8, 0), 0)/'TOP SCORES'!D$7,0)</f>
        <v>27.272727272727273</v>
      </c>
      <c r="G140" s="14">
        <f>IFERROR(100*_xlfn.IFNA(VLOOKUP($B140,KviZDarije4!$A$1:$N$1000, 8, 0), 0)/'TOP SCORES'!E$7,0)</f>
        <v>0</v>
      </c>
      <c r="H140" s="14">
        <f>IFERROR(100*_xlfn.IFNA(VLOOKUP($B140,KviZDarije5!$A$1:$N$1000, 8, 0), 0)/'TOP SCORES'!F$7,0)</f>
        <v>40</v>
      </c>
      <c r="I140" s="14">
        <f>IFERROR(100*_xlfn.IFNA(VLOOKUP($B140,KviZDarije6!$A$1:$N$1000, 8, 0), 0)/'TOP SCORES'!G$7,0)</f>
        <v>22.222222222222221</v>
      </c>
      <c r="J140" s="14">
        <f>IFERROR(100*_xlfn.IFNA(VLOOKUP($B140,KviZDarije7!$A$1:$N$999, 8, 0), 0)/'TOP SCORES'!H$7,0)</f>
        <v>0</v>
      </c>
      <c r="K140" s="14">
        <f>IFERROR(100*_xlfn.IFNA(VLOOKUP($B140,KviZDarije8!$A$1:$N$1000, 8, 0), 0)/'TOP SCORES'!I$7,0)</f>
        <v>0</v>
      </c>
      <c r="L140" s="14">
        <f>IFERROR(100*_xlfn.IFNA(VLOOKUP($B140,KviZDarije9!$A$1:$N$1000, 8, 0), 0)/'TOP SCORES'!J$7,0)</f>
        <v>0</v>
      </c>
      <c r="M140" s="14">
        <f>IFERROR(100*_xlfn.IFNA(VLOOKUP($B140,KviZDarije10!$A$1:$N$1000, 8, 0), 0)/'TOP SCORES'!K$7,0)</f>
        <v>0</v>
      </c>
      <c r="N140" s="14">
        <f>IFERROR(100*_xlfn.IFNA(VLOOKUP($B140,KviZDarije11!$A$1:$N$1000, 8, 0), 0)/'TOP SCORES'!L$7,0)</f>
        <v>0</v>
      </c>
    </row>
    <row r="141" spans="1:14">
      <c r="A141" s="17">
        <f ca="1">RANK(C141,C$2:C$997)</f>
        <v>140</v>
      </c>
      <c r="B141" s="12" t="s">
        <v>233</v>
      </c>
      <c r="C141" s="15" cm="1">
        <f t="array" aca="1" ref="C141" ca="1">SUM(LARGE(D141:N141,ROW(INDIRECT("1:8"))))</f>
        <v>128.5858585858586</v>
      </c>
      <c r="D141" s="14">
        <f>IFERROR(100*_xlfn.IFNA(VLOOKUP($B141,KviZDarije1!$A$1:$N$1000, 8, 0), 0)/'TOP SCORES'!B$7,0)</f>
        <v>0</v>
      </c>
      <c r="E141" s="14">
        <f>IFERROR(100*_xlfn.IFNA(VLOOKUP($B141,KviZDarije2!$A$1:$N$1000, 8, 0), 0)/'TOP SCORES'!C$7,0)</f>
        <v>0</v>
      </c>
      <c r="F141" s="14">
        <f>IFERROR(100*_xlfn.IFNA(VLOOKUP($B141,KviZDarije3!$A$1:$N$1000, 8, 0), 0)/'TOP SCORES'!D$7,0)</f>
        <v>36.363636363636367</v>
      </c>
      <c r="G141" s="14">
        <f>IFERROR(100*_xlfn.IFNA(VLOOKUP($B141,KviZDarije4!$A$1:$N$1000, 8, 0), 0)/'TOP SCORES'!E$7,0)</f>
        <v>20</v>
      </c>
      <c r="H141" s="14">
        <f>IFERROR(100*_xlfn.IFNA(VLOOKUP($B141,KviZDarije5!$A$1:$N$1000, 8, 0), 0)/'TOP SCORES'!F$7,0)</f>
        <v>10</v>
      </c>
      <c r="I141" s="14">
        <f>IFERROR(100*_xlfn.IFNA(VLOOKUP($B141,KviZDarije6!$A$1:$N$1000, 8, 0), 0)/'TOP SCORES'!G$7,0)</f>
        <v>0</v>
      </c>
      <c r="J141" s="14">
        <f>IFERROR(100*_xlfn.IFNA(VLOOKUP($B141,KviZDarije7!$A$1:$N$999, 8, 0), 0)/'TOP SCORES'!H$7,0)</f>
        <v>40</v>
      </c>
      <c r="K141" s="14">
        <f>IFERROR(100*_xlfn.IFNA(VLOOKUP($B141,KviZDarije8!$A$1:$N$1000, 8, 0), 0)/'TOP SCORES'!I$7,0)</f>
        <v>22.222222222222221</v>
      </c>
      <c r="L141" s="14">
        <f>IFERROR(100*_xlfn.IFNA(VLOOKUP($B141,KviZDarije9!$A$1:$N$1000, 8, 0), 0)/'TOP SCORES'!J$7,0)</f>
        <v>0</v>
      </c>
      <c r="M141" s="14">
        <f>IFERROR(100*_xlfn.IFNA(VLOOKUP($B141,KviZDarije10!$A$1:$N$1000, 8, 0), 0)/'TOP SCORES'!K$7,0)</f>
        <v>0</v>
      </c>
      <c r="N141" s="14">
        <f>IFERROR(100*_xlfn.IFNA(VLOOKUP($B141,KviZDarije11!$A$1:$N$1000, 8, 0), 0)/'TOP SCORES'!L$7,0)</f>
        <v>0</v>
      </c>
    </row>
    <row r="142" spans="1:14">
      <c r="A142" s="17">
        <f ca="1">RANK(C142,C$2:C$997)</f>
        <v>141</v>
      </c>
      <c r="B142" s="35" t="s">
        <v>262</v>
      </c>
      <c r="C142" s="15" cm="1">
        <f t="array" aca="1" ref="C142" ca="1">SUM(LARGE(D142:N142,ROW(INDIRECT("1:8"))))</f>
        <v>127.27272727272728</v>
      </c>
      <c r="D142" s="14">
        <f>IFERROR(100*_xlfn.IFNA(VLOOKUP($B142,KviZDarije1!$A$1:$N$1000, 8, 0), 0)/'TOP SCORES'!B$7,0)</f>
        <v>10</v>
      </c>
      <c r="E142" s="14">
        <f>IFERROR(100*_xlfn.IFNA(VLOOKUP($B142,KviZDarije2!$A$1:$N$1000, 8, 0), 0)/'TOP SCORES'!C$7,0)</f>
        <v>0</v>
      </c>
      <c r="F142" s="14">
        <f>IFERROR(100*_xlfn.IFNA(VLOOKUP($B142,KviZDarije3!$A$1:$N$1000, 8, 0), 0)/'TOP SCORES'!D$7,0)</f>
        <v>0</v>
      </c>
      <c r="G142" s="14">
        <f>IFERROR(100*_xlfn.IFNA(VLOOKUP($B142,KviZDarije4!$A$1:$N$1000, 8, 0), 0)/'TOP SCORES'!E$7,0)</f>
        <v>30</v>
      </c>
      <c r="H142" s="14">
        <f>IFERROR(100*_xlfn.IFNA(VLOOKUP($B142,KviZDarije5!$A$1:$N$1000, 8, 0), 0)/'TOP SCORES'!F$7,0)</f>
        <v>60</v>
      </c>
      <c r="I142" s="14">
        <f>IFERROR(100*_xlfn.IFNA(VLOOKUP($B142,KviZDarije6!$A$1:$N$1000, 8, 0), 0)/'TOP SCORES'!G$7,0)</f>
        <v>0</v>
      </c>
      <c r="J142" s="14">
        <f>IFERROR(100*_xlfn.IFNA(VLOOKUP($B142,KviZDarije7!$A$1:$N$999, 8, 0), 0)/'TOP SCORES'!H$7,0)</f>
        <v>0</v>
      </c>
      <c r="K142" s="14">
        <f>IFERROR(100*_xlfn.IFNA(VLOOKUP($B142,KviZDarije8!$A$1:$N$1000, 8, 0), 0)/'TOP SCORES'!I$7,0)</f>
        <v>0</v>
      </c>
      <c r="L142" s="14">
        <f>IFERROR(100*_xlfn.IFNA(VLOOKUP($B142,KviZDarije9!$A$1:$N$1000, 8, 0), 0)/'TOP SCORES'!J$7,0)</f>
        <v>27.272727272727273</v>
      </c>
      <c r="M142" s="14">
        <f>IFERROR(100*_xlfn.IFNA(VLOOKUP($B142,KviZDarije10!$A$1:$N$1000, 8, 0), 0)/'TOP SCORES'!K$7,0)</f>
        <v>0</v>
      </c>
      <c r="N142" s="14">
        <f>IFERROR(100*_xlfn.IFNA(VLOOKUP($B142,KviZDarije11!$A$1:$N$1000, 8, 0), 0)/'TOP SCORES'!L$7,0)</f>
        <v>0</v>
      </c>
    </row>
    <row r="143" spans="1:14">
      <c r="A143" s="17">
        <f ca="1">RANK(C143,C$2:C$997)</f>
        <v>142</v>
      </c>
      <c r="B143" s="12" t="s">
        <v>153</v>
      </c>
      <c r="C143" s="15" cm="1">
        <f t="array" aca="1" ref="C143" ca="1">SUM(LARGE(D143:N143,ROW(INDIRECT("1:8"))))</f>
        <v>125.65656565656568</v>
      </c>
      <c r="D143" s="14">
        <f>IFERROR(100*_xlfn.IFNA(VLOOKUP($B143,KviZDarije1!$A$1:$N$1000, 8, 0), 0)/'TOP SCORES'!B$7,0)</f>
        <v>30</v>
      </c>
      <c r="E143" s="14">
        <f>IFERROR(100*_xlfn.IFNA(VLOOKUP($B143,KviZDarije2!$A$1:$N$1000, 8, 0), 0)/'TOP SCORES'!C$7,0)</f>
        <v>0</v>
      </c>
      <c r="F143" s="14">
        <f>IFERROR(100*_xlfn.IFNA(VLOOKUP($B143,KviZDarije3!$A$1:$N$1000, 8, 0), 0)/'TOP SCORES'!D$7,0)</f>
        <v>36.363636363636367</v>
      </c>
      <c r="G143" s="14">
        <f>IFERROR(100*_xlfn.IFNA(VLOOKUP($B143,KviZDarije4!$A$1:$N$1000, 8, 0), 0)/'TOP SCORES'!E$7,0)</f>
        <v>0</v>
      </c>
      <c r="H143" s="14">
        <f>IFERROR(100*_xlfn.IFNA(VLOOKUP($B143,KviZDarije5!$A$1:$N$1000, 8, 0), 0)/'TOP SCORES'!F$7,0)</f>
        <v>0</v>
      </c>
      <c r="I143" s="14">
        <f>IFERROR(100*_xlfn.IFNA(VLOOKUP($B143,KviZDarije6!$A$1:$N$1000, 8, 0), 0)/'TOP SCORES'!G$7,0)</f>
        <v>0</v>
      </c>
      <c r="J143" s="14">
        <f>IFERROR(100*_xlfn.IFNA(VLOOKUP($B143,KviZDarije7!$A$1:$N$999, 8, 0), 0)/'TOP SCORES'!H$7,0)</f>
        <v>30</v>
      </c>
      <c r="K143" s="14">
        <f>IFERROR(100*_xlfn.IFNA(VLOOKUP($B143,KviZDarije8!$A$1:$N$1000, 8, 0), 0)/'TOP SCORES'!I$7,0)</f>
        <v>11.111111111111111</v>
      </c>
      <c r="L143" s="14">
        <f>IFERROR(100*_xlfn.IFNA(VLOOKUP($B143,KviZDarije9!$A$1:$N$1000, 8, 0), 0)/'TOP SCORES'!J$7,0)</f>
        <v>18.181818181818183</v>
      </c>
      <c r="M143" s="14">
        <f>IFERROR(100*_xlfn.IFNA(VLOOKUP($B143,KviZDarije10!$A$1:$N$1000, 8, 0), 0)/'TOP SCORES'!K$7,0)</f>
        <v>0</v>
      </c>
      <c r="N143" s="14">
        <f>IFERROR(100*_xlfn.IFNA(VLOOKUP($B143,KviZDarije11!$A$1:$N$1000, 8, 0), 0)/'TOP SCORES'!L$7,0)</f>
        <v>0</v>
      </c>
    </row>
    <row r="144" spans="1:14">
      <c r="A144" s="17">
        <f ca="1">RANK(C144,C$2:C$997)</f>
        <v>143</v>
      </c>
      <c r="B144" s="12" t="s">
        <v>155</v>
      </c>
      <c r="C144" s="15" cm="1">
        <f t="array" aca="1" ref="C144" ca="1">SUM(LARGE(D144:N144,ROW(INDIRECT("1:8"))))</f>
        <v>121.21212121212122</v>
      </c>
      <c r="D144" s="14">
        <f>IFERROR(100*_xlfn.IFNA(VLOOKUP($B144,KviZDarije1!$A$1:$N$1000, 8, 0), 0)/'TOP SCORES'!B$7,0)</f>
        <v>0</v>
      </c>
      <c r="E144" s="14">
        <f>IFERROR(100*_xlfn.IFNA(VLOOKUP($B144,KviZDarije2!$A$1:$N$1000, 8, 0), 0)/'TOP SCORES'!C$7,0)</f>
        <v>0</v>
      </c>
      <c r="F144" s="14">
        <f>IFERROR(100*_xlfn.IFNA(VLOOKUP($B144,KviZDarije3!$A$1:$N$1000, 8, 0), 0)/'TOP SCORES'!D$7,0)</f>
        <v>54.545454545454547</v>
      </c>
      <c r="G144" s="14">
        <f>IFERROR(100*_xlfn.IFNA(VLOOKUP($B144,KviZDarije4!$A$1:$N$1000, 8, 0), 0)/'TOP SCORES'!E$7,0)</f>
        <v>0</v>
      </c>
      <c r="H144" s="14">
        <f>IFERROR(100*_xlfn.IFNA(VLOOKUP($B144,KviZDarije5!$A$1:$N$1000, 8, 0), 0)/'TOP SCORES'!F$7,0)</f>
        <v>0</v>
      </c>
      <c r="I144" s="14">
        <f>IFERROR(100*_xlfn.IFNA(VLOOKUP($B144,KviZDarije6!$A$1:$N$1000, 8, 0), 0)/'TOP SCORES'!G$7,0)</f>
        <v>66.666666666666671</v>
      </c>
      <c r="J144" s="14">
        <f>IFERROR(100*_xlfn.IFNA(VLOOKUP($B144,KviZDarije7!$A$1:$N$999, 8, 0), 0)/'TOP SCORES'!H$7,0)</f>
        <v>0</v>
      </c>
      <c r="K144" s="14">
        <f>IFERROR(100*_xlfn.IFNA(VLOOKUP($B144,KviZDarije8!$A$1:$N$1000, 8, 0), 0)/'TOP SCORES'!I$7,0)</f>
        <v>0</v>
      </c>
      <c r="L144" s="14">
        <f>IFERROR(100*_xlfn.IFNA(VLOOKUP($B144,KviZDarije9!$A$1:$N$1000, 8, 0), 0)/'TOP SCORES'!J$7,0)</f>
        <v>0</v>
      </c>
      <c r="M144" s="14">
        <f>IFERROR(100*_xlfn.IFNA(VLOOKUP($B144,KviZDarije10!$A$1:$N$1000, 8, 0), 0)/'TOP SCORES'!K$7,0)</f>
        <v>0</v>
      </c>
      <c r="N144" s="14">
        <f>IFERROR(100*_xlfn.IFNA(VLOOKUP($B144,KviZDarije11!$A$1:$N$1000, 8, 0), 0)/'TOP SCORES'!L$7,0)</f>
        <v>0</v>
      </c>
    </row>
    <row r="145" spans="1:14">
      <c r="A145" s="17">
        <f ca="1">RANK(C145,C$2:C$997)</f>
        <v>144</v>
      </c>
      <c r="B145" s="12" t="s">
        <v>83</v>
      </c>
      <c r="C145" s="15" cm="1">
        <f t="array" aca="1" ref="C145" ca="1">SUM(LARGE(D145:N145,ROW(INDIRECT("1:8"))))</f>
        <v>120.1010101010101</v>
      </c>
      <c r="D145" s="14">
        <f>IFERROR(100*_xlfn.IFNA(VLOOKUP($B145,KviZDarije1!$A$1:$N$1000, 8, 0), 0)/'TOP SCORES'!B$7,0)</f>
        <v>10</v>
      </c>
      <c r="E145" s="14">
        <f>IFERROR(100*_xlfn.IFNA(VLOOKUP($B145,KviZDarije2!$A$1:$N$1000, 8, 0), 0)/'TOP SCORES'!C$7,0)</f>
        <v>0</v>
      </c>
      <c r="F145" s="14">
        <f>IFERROR(100*_xlfn.IFNA(VLOOKUP($B145,KviZDarije3!$A$1:$N$1000, 8, 0), 0)/'TOP SCORES'!D$7,0)</f>
        <v>54.545454545454547</v>
      </c>
      <c r="G145" s="14">
        <f>IFERROR(100*_xlfn.IFNA(VLOOKUP($B145,KviZDarije4!$A$1:$N$1000, 8, 0), 0)/'TOP SCORES'!E$7,0)</f>
        <v>0</v>
      </c>
      <c r="H145" s="14">
        <f>IFERROR(100*_xlfn.IFNA(VLOOKUP($B145,KviZDarije5!$A$1:$N$1000, 8, 0), 0)/'TOP SCORES'!F$7,0)</f>
        <v>0</v>
      </c>
      <c r="I145" s="14">
        <f>IFERROR(100*_xlfn.IFNA(VLOOKUP($B145,KviZDarije6!$A$1:$N$1000, 8, 0), 0)/'TOP SCORES'!G$7,0)</f>
        <v>0</v>
      </c>
      <c r="J145" s="14">
        <f>IFERROR(100*_xlfn.IFNA(VLOOKUP($B145,KviZDarije7!$A$1:$N$999, 8, 0), 0)/'TOP SCORES'!H$7,0)</f>
        <v>0</v>
      </c>
      <c r="K145" s="14">
        <f>IFERROR(100*_xlfn.IFNA(VLOOKUP($B145,KviZDarije8!$A$1:$N$1000, 8, 0), 0)/'TOP SCORES'!I$7,0)</f>
        <v>0</v>
      </c>
      <c r="L145" s="14">
        <f>IFERROR(100*_xlfn.IFNA(VLOOKUP($B145,KviZDarije9!$A$1:$N$1000, 8, 0), 0)/'TOP SCORES'!J$7,0)</f>
        <v>0</v>
      </c>
      <c r="M145" s="14">
        <f>IFERROR(100*_xlfn.IFNA(VLOOKUP($B145,KviZDarije10!$A$1:$N$1000, 8, 0), 0)/'TOP SCORES'!K$7,0)</f>
        <v>55.555555555555557</v>
      </c>
      <c r="N145" s="14">
        <f>IFERROR(100*_xlfn.IFNA(VLOOKUP($B145,KviZDarije11!$A$1:$N$1000, 8, 0), 0)/'TOP SCORES'!L$7,0)</f>
        <v>0</v>
      </c>
    </row>
    <row r="146" spans="1:14">
      <c r="A146" s="17">
        <f ca="1">RANK(C146,C$2:C$997)</f>
        <v>145</v>
      </c>
      <c r="B146" s="8" t="s">
        <v>195</v>
      </c>
      <c r="C146" s="15" cm="1">
        <f t="array" aca="1" ref="C146" ca="1">SUM(LARGE(D146:N146,ROW(INDIRECT("1:8"))))</f>
        <v>120</v>
      </c>
      <c r="D146" s="14">
        <f>IFERROR(100*_xlfn.IFNA(VLOOKUP($B146,KviZDarije1!$A$1:$N$1000, 8, 0), 0)/'TOP SCORES'!B$7,0)</f>
        <v>50</v>
      </c>
      <c r="E146" s="14">
        <f>IFERROR(100*_xlfn.IFNA(VLOOKUP($B146,KviZDarije2!$A$1:$N$1000, 8, 0), 0)/'TOP SCORES'!C$7,0)</f>
        <v>0</v>
      </c>
      <c r="F146" s="14">
        <f>IFERROR(100*_xlfn.IFNA(VLOOKUP($B146,KviZDarije3!$A$1:$N$1000, 8, 0), 0)/'TOP SCORES'!D$7,0)</f>
        <v>0</v>
      </c>
      <c r="G146" s="14">
        <f>IFERROR(100*_xlfn.IFNA(VLOOKUP($B146,KviZDarije4!$A$1:$N$1000, 8, 0), 0)/'TOP SCORES'!E$7,0)</f>
        <v>0</v>
      </c>
      <c r="H146" s="14">
        <f>IFERROR(100*_xlfn.IFNA(VLOOKUP($B146,KviZDarije5!$A$1:$N$1000, 8, 0), 0)/'TOP SCORES'!F$7,0)</f>
        <v>70</v>
      </c>
      <c r="I146" s="14">
        <f>IFERROR(100*_xlfn.IFNA(VLOOKUP($B146,KviZDarije6!$A$1:$N$1000, 8, 0), 0)/'TOP SCORES'!G$7,0)</f>
        <v>0</v>
      </c>
      <c r="J146" s="14">
        <f>IFERROR(100*_xlfn.IFNA(VLOOKUP($B146,KviZDarije7!$A$1:$N$999, 8, 0), 0)/'TOP SCORES'!H$7,0)</f>
        <v>0</v>
      </c>
      <c r="K146" s="14">
        <f>IFERROR(100*_xlfn.IFNA(VLOOKUP($B146,KviZDarije8!$A$1:$N$1000, 8, 0), 0)/'TOP SCORES'!I$7,0)</f>
        <v>0</v>
      </c>
      <c r="L146" s="14">
        <f>IFERROR(100*_xlfn.IFNA(VLOOKUP($B146,KviZDarije9!$A$1:$N$1000, 8, 0), 0)/'TOP SCORES'!J$7,0)</f>
        <v>0</v>
      </c>
      <c r="M146" s="14">
        <f>IFERROR(100*_xlfn.IFNA(VLOOKUP($B146,KviZDarije10!$A$1:$N$1000, 8, 0), 0)/'TOP SCORES'!K$7,0)</f>
        <v>0</v>
      </c>
      <c r="N146" s="14">
        <f>IFERROR(100*_xlfn.IFNA(VLOOKUP($B146,KviZDarije11!$A$1:$N$1000, 8, 0), 0)/'TOP SCORES'!L$7,0)</f>
        <v>0</v>
      </c>
    </row>
    <row r="147" spans="1:14">
      <c r="A147" s="17">
        <f ca="1">RANK(C147,C$2:C$997)</f>
        <v>146</v>
      </c>
      <c r="B147" s="12" t="s">
        <v>206</v>
      </c>
      <c r="C147" s="15" cm="1">
        <f t="array" aca="1" ref="C147" ca="1">SUM(LARGE(D147:N147,ROW(INDIRECT("1:8"))))</f>
        <v>119.8989898989899</v>
      </c>
      <c r="D147" s="14">
        <f>IFERROR(100*_xlfn.IFNA(VLOOKUP($B147,KviZDarije1!$A$1:$N$1000, 8, 0), 0)/'TOP SCORES'!B$7,0)</f>
        <v>0</v>
      </c>
      <c r="E147" s="14">
        <f>IFERROR(100*_xlfn.IFNA(VLOOKUP($B147,KviZDarije2!$A$1:$N$1000, 8, 0), 0)/'TOP SCORES'!C$7,0)</f>
        <v>10</v>
      </c>
      <c r="F147" s="14">
        <f>IFERROR(100*_xlfn.IFNA(VLOOKUP($B147,KviZDarije3!$A$1:$N$1000, 8, 0), 0)/'TOP SCORES'!D$7,0)</f>
        <v>27.272727272727273</v>
      </c>
      <c r="G147" s="14">
        <f>IFERROR(100*_xlfn.IFNA(VLOOKUP($B147,KviZDarije4!$A$1:$N$1000, 8, 0), 0)/'TOP SCORES'!E$7,0)</f>
        <v>0</v>
      </c>
      <c r="H147" s="14">
        <f>IFERROR(100*_xlfn.IFNA(VLOOKUP($B147,KviZDarije5!$A$1:$N$1000, 8, 0), 0)/'TOP SCORES'!F$7,0)</f>
        <v>0</v>
      </c>
      <c r="I147" s="14">
        <f>IFERROR(100*_xlfn.IFNA(VLOOKUP($B147,KviZDarije6!$A$1:$N$1000, 8, 0), 0)/'TOP SCORES'!G$7,0)</f>
        <v>0</v>
      </c>
      <c r="J147" s="14">
        <f>IFERROR(100*_xlfn.IFNA(VLOOKUP($B147,KviZDarije7!$A$1:$N$999, 8, 0), 0)/'TOP SCORES'!H$7,0)</f>
        <v>20</v>
      </c>
      <c r="K147" s="14">
        <f>IFERROR(100*_xlfn.IFNA(VLOOKUP($B147,KviZDarije8!$A$1:$N$1000, 8, 0), 0)/'TOP SCORES'!I$7,0)</f>
        <v>22.222222222222221</v>
      </c>
      <c r="L147" s="14">
        <f>IFERROR(100*_xlfn.IFNA(VLOOKUP($B147,KviZDarije9!$A$1:$N$1000, 8, 0), 0)/'TOP SCORES'!J$7,0)</f>
        <v>18.181818181818183</v>
      </c>
      <c r="M147" s="14">
        <f>IFERROR(100*_xlfn.IFNA(VLOOKUP($B147,KviZDarije10!$A$1:$N$1000, 8, 0), 0)/'TOP SCORES'!K$7,0)</f>
        <v>22.222222222222221</v>
      </c>
      <c r="N147" s="14">
        <f>IFERROR(100*_xlfn.IFNA(VLOOKUP($B147,KviZDarije11!$A$1:$N$1000, 8, 0), 0)/'TOP SCORES'!L$7,0)</f>
        <v>0</v>
      </c>
    </row>
    <row r="148" spans="1:14">
      <c r="A148" s="17">
        <f ca="1">RANK(C148,C$2:C$997)</f>
        <v>147</v>
      </c>
      <c r="B148" s="12" t="s">
        <v>240</v>
      </c>
      <c r="C148" s="15" cm="1">
        <f t="array" aca="1" ref="C148" ca="1">SUM(LARGE(D148:N148,ROW(INDIRECT("1:8"))))</f>
        <v>118.78787878787878</v>
      </c>
      <c r="D148" s="14">
        <f>IFERROR(100*_xlfn.IFNA(VLOOKUP($B148,KviZDarije1!$A$1:$N$1000, 8, 0), 0)/'TOP SCORES'!B$7,0)</f>
        <v>20</v>
      </c>
      <c r="E148" s="14">
        <f>IFERROR(100*_xlfn.IFNA(VLOOKUP($B148,KviZDarije2!$A$1:$N$1000, 8, 0), 0)/'TOP SCORES'!C$7,0)</f>
        <v>0</v>
      </c>
      <c r="F148" s="14">
        <f>IFERROR(100*_xlfn.IFNA(VLOOKUP($B148,KviZDarije3!$A$1:$N$1000, 8, 0), 0)/'TOP SCORES'!D$7,0)</f>
        <v>45.454545454545453</v>
      </c>
      <c r="G148" s="14">
        <f>IFERROR(100*_xlfn.IFNA(VLOOKUP($B148,KviZDarije4!$A$1:$N$1000, 8, 0), 0)/'TOP SCORES'!E$7,0)</f>
        <v>0</v>
      </c>
      <c r="H148" s="14">
        <f>IFERROR(100*_xlfn.IFNA(VLOOKUP($B148,KviZDarije5!$A$1:$N$1000, 8, 0), 0)/'TOP SCORES'!F$7,0)</f>
        <v>0</v>
      </c>
      <c r="I148" s="14">
        <f>IFERROR(100*_xlfn.IFNA(VLOOKUP($B148,KviZDarije6!$A$1:$N$1000, 8, 0), 0)/'TOP SCORES'!G$7,0)</f>
        <v>33.333333333333336</v>
      </c>
      <c r="J148" s="14">
        <f>IFERROR(100*_xlfn.IFNA(VLOOKUP($B148,KviZDarije7!$A$1:$N$999, 8, 0), 0)/'TOP SCORES'!H$7,0)</f>
        <v>20</v>
      </c>
      <c r="K148" s="14">
        <f>IFERROR(100*_xlfn.IFNA(VLOOKUP($B148,KviZDarije8!$A$1:$N$1000, 8, 0), 0)/'TOP SCORES'!I$7,0)</f>
        <v>0</v>
      </c>
      <c r="L148" s="14">
        <f>IFERROR(100*_xlfn.IFNA(VLOOKUP($B148,KviZDarije9!$A$1:$N$1000, 8, 0), 0)/'TOP SCORES'!J$7,0)</f>
        <v>0</v>
      </c>
      <c r="M148" s="14">
        <f>IFERROR(100*_xlfn.IFNA(VLOOKUP($B148,KviZDarije10!$A$1:$N$1000, 8, 0), 0)/'TOP SCORES'!K$7,0)</f>
        <v>0</v>
      </c>
      <c r="N148" s="14">
        <f>IFERROR(100*_xlfn.IFNA(VLOOKUP($B148,KviZDarije11!$A$1:$N$1000, 8, 0), 0)/'TOP SCORES'!L$7,0)</f>
        <v>0</v>
      </c>
    </row>
    <row r="149" spans="1:14">
      <c r="A149" s="17">
        <f ca="1">RANK(C149,C$2:C$997)</f>
        <v>148</v>
      </c>
      <c r="B149" s="35" t="s">
        <v>88</v>
      </c>
      <c r="C149" s="15" cm="1">
        <f t="array" aca="1" ref="C149" ca="1">SUM(LARGE(D149:N149,ROW(INDIRECT("1:8"))))</f>
        <v>110</v>
      </c>
      <c r="D149" s="14">
        <f>IFERROR(100*_xlfn.IFNA(VLOOKUP($B149,KviZDarije1!$A$1:$N$1000, 8, 0), 0)/'TOP SCORES'!B$7,0)</f>
        <v>60</v>
      </c>
      <c r="E149" s="14">
        <f>IFERROR(100*_xlfn.IFNA(VLOOKUP($B149,KviZDarije2!$A$1:$N$1000, 8, 0), 0)/'TOP SCORES'!C$7,0)</f>
        <v>50</v>
      </c>
      <c r="F149" s="14">
        <f>IFERROR(100*_xlfn.IFNA(VLOOKUP($B149,KviZDarije3!$A$1:$N$1000, 8, 0), 0)/'TOP SCORES'!D$7,0)</f>
        <v>0</v>
      </c>
      <c r="G149" s="14">
        <f>IFERROR(100*_xlfn.IFNA(VLOOKUP($B149,KviZDarije4!$A$1:$N$1000, 8, 0), 0)/'TOP SCORES'!E$7,0)</f>
        <v>0</v>
      </c>
      <c r="H149" s="14">
        <f>IFERROR(100*_xlfn.IFNA(VLOOKUP($B149,KviZDarije5!$A$1:$N$1000, 8, 0), 0)/'TOP SCORES'!F$7,0)</f>
        <v>0</v>
      </c>
      <c r="I149" s="14">
        <f>IFERROR(100*_xlfn.IFNA(VLOOKUP($B149,KviZDarije6!$A$1:$N$1000, 8, 0), 0)/'TOP SCORES'!G$7,0)</f>
        <v>0</v>
      </c>
      <c r="J149" s="14">
        <f>IFERROR(100*_xlfn.IFNA(VLOOKUP($B149,KviZDarije7!$A$1:$N$999, 8, 0), 0)/'TOP SCORES'!H$7,0)</f>
        <v>0</v>
      </c>
      <c r="K149" s="14">
        <f>IFERROR(100*_xlfn.IFNA(VLOOKUP($B149,KviZDarije8!$A$1:$N$1000, 8, 0), 0)/'TOP SCORES'!I$7,0)</f>
        <v>0</v>
      </c>
      <c r="L149" s="14">
        <f>IFERROR(100*_xlfn.IFNA(VLOOKUP($B149,KviZDarije9!$A$1:$N$1000, 8, 0), 0)/'TOP SCORES'!J$7,0)</f>
        <v>0</v>
      </c>
      <c r="M149" s="14">
        <f>IFERROR(100*_xlfn.IFNA(VLOOKUP($B149,KviZDarije10!$A$1:$N$1000, 8, 0), 0)/'TOP SCORES'!K$7,0)</f>
        <v>0</v>
      </c>
      <c r="N149" s="14">
        <f>IFERROR(100*_xlfn.IFNA(VLOOKUP($B149,KviZDarije11!$A$1:$N$1000, 8, 0), 0)/'TOP SCORES'!L$7,0)</f>
        <v>0</v>
      </c>
    </row>
    <row r="150" spans="1:14">
      <c r="A150" s="17">
        <f ca="1">RANK(C150,C$2:C$997)</f>
        <v>149</v>
      </c>
      <c r="B150" s="12" t="s">
        <v>236</v>
      </c>
      <c r="C150" s="15" cm="1">
        <f t="array" aca="1" ref="C150" ca="1">SUM(LARGE(D150:N150,ROW(INDIRECT("1:8"))))</f>
        <v>106.56565656565657</v>
      </c>
      <c r="D150" s="14">
        <f>IFERROR(100*_xlfn.IFNA(VLOOKUP($B150,KviZDarije1!$A$1:$N$1000, 8, 0), 0)/'TOP SCORES'!B$7,0)</f>
        <v>0</v>
      </c>
      <c r="E150" s="14">
        <f>IFERROR(100*_xlfn.IFNA(VLOOKUP($B150,KviZDarije2!$A$1:$N$1000, 8, 0), 0)/'TOP SCORES'!C$7,0)</f>
        <v>0</v>
      </c>
      <c r="F150" s="14">
        <f>IFERROR(100*_xlfn.IFNA(VLOOKUP($B150,KviZDarije3!$A$1:$N$1000, 8, 0), 0)/'TOP SCORES'!D$7,0)</f>
        <v>45.454545454545453</v>
      </c>
      <c r="G150" s="14">
        <f>IFERROR(100*_xlfn.IFNA(VLOOKUP($B150,KviZDarije4!$A$1:$N$1000, 8, 0), 0)/'TOP SCORES'!E$7,0)</f>
        <v>0</v>
      </c>
      <c r="H150" s="14">
        <f>IFERROR(100*_xlfn.IFNA(VLOOKUP($B150,KviZDarije5!$A$1:$N$1000, 8, 0), 0)/'TOP SCORES'!F$7,0)</f>
        <v>20</v>
      </c>
      <c r="I150" s="14">
        <f>IFERROR(100*_xlfn.IFNA(VLOOKUP($B150,KviZDarije6!$A$1:$N$1000, 8, 0), 0)/'TOP SCORES'!G$7,0)</f>
        <v>0</v>
      </c>
      <c r="J150" s="14">
        <f>IFERROR(100*_xlfn.IFNA(VLOOKUP($B150,KviZDarije7!$A$1:$N$999, 8, 0), 0)/'TOP SCORES'!H$7,0)</f>
        <v>30</v>
      </c>
      <c r="K150" s="14">
        <f>IFERROR(100*_xlfn.IFNA(VLOOKUP($B150,KviZDarije8!$A$1:$N$1000, 8, 0), 0)/'TOP SCORES'!I$7,0)</f>
        <v>11.111111111111111</v>
      </c>
      <c r="L150" s="14">
        <f>IFERROR(100*_xlfn.IFNA(VLOOKUP($B150,KviZDarije9!$A$1:$N$1000, 8, 0), 0)/'TOP SCORES'!J$7,0)</f>
        <v>0</v>
      </c>
      <c r="M150" s="14">
        <f>IFERROR(100*_xlfn.IFNA(VLOOKUP($B150,KviZDarije10!$A$1:$N$1000, 8, 0), 0)/'TOP SCORES'!K$7,0)</f>
        <v>0</v>
      </c>
      <c r="N150" s="14">
        <f>IFERROR(100*_xlfn.IFNA(VLOOKUP($B150,KviZDarije11!$A$1:$N$1000, 8, 0), 0)/'TOP SCORES'!L$7,0)</f>
        <v>0</v>
      </c>
    </row>
    <row r="151" spans="1:14">
      <c r="A151" s="17">
        <f ca="1">RANK(C151,C$2:C$997)</f>
        <v>150</v>
      </c>
      <c r="B151" s="8" t="s">
        <v>158</v>
      </c>
      <c r="C151" s="15" cm="1">
        <f t="array" aca="1" ref="C151" ca="1">SUM(LARGE(D151:N151,ROW(INDIRECT("1:8"))))</f>
        <v>100.8080808080808</v>
      </c>
      <c r="D151" s="14">
        <f>IFERROR(100*_xlfn.IFNA(VLOOKUP($B151,KviZDarije1!$A$1:$N$1000, 8, 0), 0)/'TOP SCORES'!B$7,0)</f>
        <v>20</v>
      </c>
      <c r="E151" s="14">
        <f>IFERROR(100*_xlfn.IFNA(VLOOKUP($B151,KviZDarije2!$A$1:$N$1000, 8, 0), 0)/'TOP SCORES'!C$7,0)</f>
        <v>0</v>
      </c>
      <c r="F151" s="14">
        <f>IFERROR(100*_xlfn.IFNA(VLOOKUP($B151,KviZDarije3!$A$1:$N$1000, 8, 0), 0)/'TOP SCORES'!D$7,0)</f>
        <v>36.363636363636367</v>
      </c>
      <c r="G151" s="14">
        <f>IFERROR(100*_xlfn.IFNA(VLOOKUP($B151,KviZDarije4!$A$1:$N$1000, 8, 0), 0)/'TOP SCORES'!E$7,0)</f>
        <v>0</v>
      </c>
      <c r="H151" s="14">
        <f>IFERROR(100*_xlfn.IFNA(VLOOKUP($B151,KviZDarije5!$A$1:$N$1000, 8, 0), 0)/'TOP SCORES'!F$7,0)</f>
        <v>0</v>
      </c>
      <c r="I151" s="14">
        <f>IFERROR(100*_xlfn.IFNA(VLOOKUP($B151,KviZDarije6!$A$1:$N$1000, 8, 0), 0)/'TOP SCORES'!G$7,0)</f>
        <v>0</v>
      </c>
      <c r="J151" s="14">
        <f>IFERROR(100*_xlfn.IFNA(VLOOKUP($B151,KviZDarije7!$A$1:$N$999, 8, 0), 0)/'TOP SCORES'!H$7,0)</f>
        <v>0</v>
      </c>
      <c r="K151" s="14">
        <f>IFERROR(100*_xlfn.IFNA(VLOOKUP($B151,KviZDarije8!$A$1:$N$1000, 8, 0), 0)/'TOP SCORES'!I$7,0)</f>
        <v>0</v>
      </c>
      <c r="L151" s="14">
        <f>IFERROR(100*_xlfn.IFNA(VLOOKUP($B151,KviZDarije9!$A$1:$N$1000, 8, 0), 0)/'TOP SCORES'!J$7,0)</f>
        <v>0</v>
      </c>
      <c r="M151" s="14">
        <f>IFERROR(100*_xlfn.IFNA(VLOOKUP($B151,KviZDarije10!$A$1:$N$1000, 8, 0), 0)/'TOP SCORES'!K$7,0)</f>
        <v>44.444444444444443</v>
      </c>
      <c r="N151" s="14">
        <f>IFERROR(100*_xlfn.IFNA(VLOOKUP($B151,KviZDarije11!$A$1:$N$1000, 8, 0), 0)/'TOP SCORES'!L$7,0)</f>
        <v>0</v>
      </c>
    </row>
    <row r="152" spans="1:14">
      <c r="A152" s="17">
        <f ca="1">RANK(C152,C$2:C$997)</f>
        <v>150</v>
      </c>
      <c r="B152" s="8" t="s">
        <v>95</v>
      </c>
      <c r="C152" s="15" cm="1">
        <f t="array" aca="1" ref="C152" ca="1">SUM(LARGE(D152:N152,ROW(INDIRECT("1:8"))))</f>
        <v>100.8080808080808</v>
      </c>
      <c r="D152" s="14">
        <f>IFERROR(100*_xlfn.IFNA(VLOOKUP($B152,KviZDarije1!$A$1:$N$1000, 8, 0), 0)/'TOP SCORES'!B$7,0)</f>
        <v>20</v>
      </c>
      <c r="E152" s="14">
        <f>IFERROR(100*_xlfn.IFNA(VLOOKUP($B152,KviZDarije2!$A$1:$N$1000, 8, 0), 0)/'TOP SCORES'!C$7,0)</f>
        <v>0</v>
      </c>
      <c r="F152" s="14">
        <f>IFERROR(100*_xlfn.IFNA(VLOOKUP($B152,KviZDarije3!$A$1:$N$1000, 8, 0), 0)/'TOP SCORES'!D$7,0)</f>
        <v>36.363636363636367</v>
      </c>
      <c r="G152" s="14">
        <f>IFERROR(100*_xlfn.IFNA(VLOOKUP($B152,KviZDarije4!$A$1:$N$1000, 8, 0), 0)/'TOP SCORES'!E$7,0)</f>
        <v>0</v>
      </c>
      <c r="H152" s="14">
        <f>IFERROR(100*_xlfn.IFNA(VLOOKUP($B152,KviZDarije5!$A$1:$N$1000, 8, 0), 0)/'TOP SCORES'!F$7,0)</f>
        <v>0</v>
      </c>
      <c r="I152" s="14">
        <f>IFERROR(100*_xlfn.IFNA(VLOOKUP($B152,KviZDarije6!$A$1:$N$1000, 8, 0), 0)/'TOP SCORES'!G$7,0)</f>
        <v>0</v>
      </c>
      <c r="J152" s="14">
        <f>IFERROR(100*_xlfn.IFNA(VLOOKUP($B152,KviZDarije7!$A$1:$N$999, 8, 0), 0)/'TOP SCORES'!H$7,0)</f>
        <v>0</v>
      </c>
      <c r="K152" s="14">
        <f>IFERROR(100*_xlfn.IFNA(VLOOKUP($B152,KviZDarije8!$A$1:$N$1000, 8, 0), 0)/'TOP SCORES'!I$7,0)</f>
        <v>0</v>
      </c>
      <c r="L152" s="14">
        <f>IFERROR(100*_xlfn.IFNA(VLOOKUP($B152,KviZDarije9!$A$1:$N$1000, 8, 0), 0)/'TOP SCORES'!J$7,0)</f>
        <v>0</v>
      </c>
      <c r="M152" s="14">
        <f>IFERROR(100*_xlfn.IFNA(VLOOKUP($B152,KviZDarije10!$A$1:$N$1000, 8, 0), 0)/'TOP SCORES'!K$7,0)</f>
        <v>44.444444444444443</v>
      </c>
      <c r="N152" s="14">
        <f>IFERROR(100*_xlfn.IFNA(VLOOKUP($B152,KviZDarije11!$A$1:$N$1000, 8, 0), 0)/'TOP SCORES'!L$7,0)</f>
        <v>0</v>
      </c>
    </row>
    <row r="153" spans="1:14">
      <c r="A153" s="17">
        <f ca="1">RANK(C153,C$2:C$997)</f>
        <v>152</v>
      </c>
      <c r="B153" s="40" t="s">
        <v>298</v>
      </c>
      <c r="C153" s="15" cm="1">
        <f t="array" aca="1" ref="C153" ca="1">SUM(LARGE(D153:N153,ROW(INDIRECT("1:8"))))</f>
        <v>95.959595959595958</v>
      </c>
      <c r="D153" s="14">
        <f>IFERROR(100*_xlfn.IFNA(VLOOKUP($B153,KviZDarije1!$A$1:$N$1000, 8, 0), 0)/'TOP SCORES'!B$7,0)</f>
        <v>0</v>
      </c>
      <c r="E153" s="14">
        <f>IFERROR(100*_xlfn.IFNA(VLOOKUP($B153,KviZDarije2!$A$1:$N$1000, 8, 0), 0)/'TOP SCORES'!C$7,0)</f>
        <v>0</v>
      </c>
      <c r="F153" s="14">
        <f>IFERROR(100*_xlfn.IFNA(VLOOKUP($B153,KviZDarije3!$A$1:$N$1000, 8, 0), 0)/'TOP SCORES'!D$7,0)</f>
        <v>0</v>
      </c>
      <c r="G153" s="14">
        <f>IFERROR(100*_xlfn.IFNA(VLOOKUP($B153,KviZDarije4!$A$1:$N$1000, 8, 0), 0)/'TOP SCORES'!E$7,0)</f>
        <v>0</v>
      </c>
      <c r="H153" s="14">
        <f>IFERROR(100*_xlfn.IFNA(VLOOKUP($B153,KviZDarije5!$A$1:$N$1000, 8, 0), 0)/'TOP SCORES'!F$7,0)</f>
        <v>0</v>
      </c>
      <c r="I153" s="14">
        <f>IFERROR(100*_xlfn.IFNA(VLOOKUP($B153,KviZDarije6!$A$1:$N$1000, 8, 0), 0)/'TOP SCORES'!G$7,0)</f>
        <v>0</v>
      </c>
      <c r="J153" s="14">
        <f>IFERROR(100*_xlfn.IFNA(VLOOKUP($B153,KviZDarije7!$A$1:$N$999, 8, 0), 0)/'TOP SCORES'!H$7,0)</f>
        <v>0</v>
      </c>
      <c r="K153" s="14">
        <f>IFERROR(100*_xlfn.IFNA(VLOOKUP($B153,KviZDarije8!$A$1:$N$1000, 8, 0), 0)/'TOP SCORES'!I$7,0)</f>
        <v>22.222222222222221</v>
      </c>
      <c r="L153" s="14">
        <f>IFERROR(100*_xlfn.IFNA(VLOOKUP($B153,KviZDarije9!$A$1:$N$1000, 8, 0), 0)/'TOP SCORES'!J$7,0)</f>
        <v>18.181818181818183</v>
      </c>
      <c r="M153" s="14">
        <f>IFERROR(100*_xlfn.IFNA(VLOOKUP($B153,KviZDarije10!$A$1:$N$1000, 8, 0), 0)/'TOP SCORES'!K$7,0)</f>
        <v>55.555555555555557</v>
      </c>
      <c r="N153" s="14">
        <f>IFERROR(100*_xlfn.IFNA(VLOOKUP($B153,KviZDarije11!$A$1:$N$1000, 8, 0), 0)/'TOP SCORES'!L$7,0)</f>
        <v>0</v>
      </c>
    </row>
    <row r="154" spans="1:14">
      <c r="A154" s="17">
        <f ca="1">RANK(C154,C$2:C$997)</f>
        <v>153</v>
      </c>
      <c r="B154" s="35" t="s">
        <v>254</v>
      </c>
      <c r="C154" s="15" cm="1">
        <f t="array" aca="1" ref="C154" ca="1">SUM(LARGE(D154:N154,ROW(INDIRECT("1:8"))))</f>
        <v>95.555555555555557</v>
      </c>
      <c r="D154" s="14">
        <f>IFERROR(100*_xlfn.IFNA(VLOOKUP($B154,KviZDarije1!$A$1:$N$1000, 8, 0), 0)/'TOP SCORES'!B$7,0)</f>
        <v>0</v>
      </c>
      <c r="E154" s="14">
        <f>IFERROR(100*_xlfn.IFNA(VLOOKUP($B154,KviZDarije2!$A$1:$N$1000, 8, 0), 0)/'TOP SCORES'!C$7,0)</f>
        <v>0</v>
      </c>
      <c r="F154" s="14">
        <f>IFERROR(100*_xlfn.IFNA(VLOOKUP($B154,KviZDarije3!$A$1:$N$1000, 8, 0), 0)/'TOP SCORES'!D$7,0)</f>
        <v>0</v>
      </c>
      <c r="G154" s="14">
        <f>IFERROR(100*_xlfn.IFNA(VLOOKUP($B154,KviZDarije4!$A$1:$N$1000, 8, 0), 0)/'TOP SCORES'!E$7,0)</f>
        <v>40</v>
      </c>
      <c r="H154" s="14">
        <f>IFERROR(100*_xlfn.IFNA(VLOOKUP($B154,KviZDarije5!$A$1:$N$1000, 8, 0), 0)/'TOP SCORES'!F$7,0)</f>
        <v>0</v>
      </c>
      <c r="I154" s="14">
        <f>IFERROR(100*_xlfn.IFNA(VLOOKUP($B154,KviZDarije6!$A$1:$N$1000, 8, 0), 0)/'TOP SCORES'!G$7,0)</f>
        <v>0</v>
      </c>
      <c r="J154" s="14">
        <f>IFERROR(100*_xlfn.IFNA(VLOOKUP($B154,KviZDarije7!$A$1:$N$999, 8, 0), 0)/'TOP SCORES'!H$7,0)</f>
        <v>0</v>
      </c>
      <c r="K154" s="14">
        <f>IFERROR(100*_xlfn.IFNA(VLOOKUP($B154,KviZDarije8!$A$1:$N$1000, 8, 0), 0)/'TOP SCORES'!I$7,0)</f>
        <v>0</v>
      </c>
      <c r="L154" s="14">
        <f>IFERROR(100*_xlfn.IFNA(VLOOKUP($B154,KviZDarije9!$A$1:$N$1000, 8, 0), 0)/'TOP SCORES'!J$7,0)</f>
        <v>0</v>
      </c>
      <c r="M154" s="14">
        <f>IFERROR(100*_xlfn.IFNA(VLOOKUP($B154,KviZDarije10!$A$1:$N$1000, 8, 0), 0)/'TOP SCORES'!K$7,0)</f>
        <v>55.555555555555557</v>
      </c>
      <c r="N154" s="14">
        <f>IFERROR(100*_xlfn.IFNA(VLOOKUP($B154,KviZDarije11!$A$1:$N$1000, 8, 0), 0)/'TOP SCORES'!L$7,0)</f>
        <v>0</v>
      </c>
    </row>
    <row r="155" spans="1:14">
      <c r="A155" s="17">
        <f ca="1">RANK(C155,C$2:C$997)</f>
        <v>154</v>
      </c>
      <c r="B155" s="71" t="s">
        <v>276</v>
      </c>
      <c r="C155" s="15" cm="1">
        <f t="array" aca="1" ref="C155" ca="1">SUM(LARGE(D155:N155,ROW(INDIRECT("1:8"))))</f>
        <v>94.444444444444443</v>
      </c>
      <c r="D155" s="14">
        <f>IFERROR(100*_xlfn.IFNA(VLOOKUP($B155,KviZDarije1!$A$1:$N$1000, 8, 0), 0)/'TOP SCORES'!B$7,0)</f>
        <v>0</v>
      </c>
      <c r="E155" s="14">
        <f>IFERROR(100*_xlfn.IFNA(VLOOKUP($B155,KviZDarije2!$A$1:$N$1000, 8, 0), 0)/'TOP SCORES'!C$7,0)</f>
        <v>0</v>
      </c>
      <c r="F155" s="14">
        <f>IFERROR(100*_xlfn.IFNA(VLOOKUP($B155,KviZDarije3!$A$1:$N$1000, 8, 0), 0)/'TOP SCORES'!D$7,0)</f>
        <v>0</v>
      </c>
      <c r="G155" s="14">
        <f>IFERROR(100*_xlfn.IFNA(VLOOKUP($B155,KviZDarije4!$A$1:$N$1000, 8, 0), 0)/'TOP SCORES'!E$7,0)</f>
        <v>0</v>
      </c>
      <c r="H155" s="14">
        <f>IFERROR(100*_xlfn.IFNA(VLOOKUP($B155,KviZDarije5!$A$1:$N$1000, 8, 0), 0)/'TOP SCORES'!F$7,0)</f>
        <v>50</v>
      </c>
      <c r="I155" s="14">
        <f>IFERROR(100*_xlfn.IFNA(VLOOKUP($B155,KviZDarije6!$A$1:$N$1000, 8, 0), 0)/'TOP SCORES'!G$7,0)</f>
        <v>44.444444444444443</v>
      </c>
      <c r="J155" s="14">
        <f>IFERROR(100*_xlfn.IFNA(VLOOKUP($B155,KviZDarije7!$A$1:$N$999, 8, 0), 0)/'TOP SCORES'!H$7,0)</f>
        <v>0</v>
      </c>
      <c r="K155" s="14">
        <f>IFERROR(100*_xlfn.IFNA(VLOOKUP($B155,KviZDarije8!$A$1:$N$1000, 8, 0), 0)/'TOP SCORES'!I$7,0)</f>
        <v>0</v>
      </c>
      <c r="L155" s="14">
        <f>IFERROR(100*_xlfn.IFNA(VLOOKUP($B155,KviZDarije9!$A$1:$N$1000, 8, 0), 0)/'TOP SCORES'!J$7,0)</f>
        <v>0</v>
      </c>
      <c r="M155" s="14">
        <f>IFERROR(100*_xlfn.IFNA(VLOOKUP($B155,KviZDarije10!$A$1:$N$1000, 8, 0), 0)/'TOP SCORES'!K$7,0)</f>
        <v>0</v>
      </c>
      <c r="N155" s="14">
        <f>IFERROR(100*_xlfn.IFNA(VLOOKUP($B155,KviZDarije11!$A$1:$N$1000, 8, 0), 0)/'TOP SCORES'!L$7,0)</f>
        <v>0</v>
      </c>
    </row>
    <row r="156" spans="1:14">
      <c r="A156" s="17">
        <f ca="1">RANK(C156,C$2:C$997)</f>
        <v>154</v>
      </c>
      <c r="B156" s="71" t="s">
        <v>274</v>
      </c>
      <c r="C156" s="15" cm="1">
        <f t="array" aca="1" ref="C156" ca="1">SUM(LARGE(D156:N156,ROW(INDIRECT("1:8"))))</f>
        <v>94.444444444444443</v>
      </c>
      <c r="D156" s="14">
        <f>IFERROR(100*_xlfn.IFNA(VLOOKUP($B156,KviZDarije1!$A$1:$N$1000, 8, 0), 0)/'TOP SCORES'!B$7,0)</f>
        <v>0</v>
      </c>
      <c r="E156" s="14">
        <f>IFERROR(100*_xlfn.IFNA(VLOOKUP($B156,KviZDarije2!$A$1:$N$1000, 8, 0), 0)/'TOP SCORES'!C$7,0)</f>
        <v>0</v>
      </c>
      <c r="F156" s="14">
        <f>IFERROR(100*_xlfn.IFNA(VLOOKUP($B156,KviZDarije3!$A$1:$N$1000, 8, 0), 0)/'TOP SCORES'!D$7,0)</f>
        <v>0</v>
      </c>
      <c r="G156" s="14">
        <f>IFERROR(100*_xlfn.IFNA(VLOOKUP($B156,KviZDarije4!$A$1:$N$1000, 8, 0), 0)/'TOP SCORES'!E$7,0)</f>
        <v>0</v>
      </c>
      <c r="H156" s="14">
        <f>IFERROR(100*_xlfn.IFNA(VLOOKUP($B156,KviZDarije5!$A$1:$N$1000, 8, 0), 0)/'TOP SCORES'!F$7,0)</f>
        <v>50</v>
      </c>
      <c r="I156" s="14">
        <f>IFERROR(100*_xlfn.IFNA(VLOOKUP($B156,KviZDarije6!$A$1:$N$1000, 8, 0), 0)/'TOP SCORES'!G$7,0)</f>
        <v>44.444444444444443</v>
      </c>
      <c r="J156" s="14">
        <f>IFERROR(100*_xlfn.IFNA(VLOOKUP($B156,KviZDarije7!$A$1:$N$999, 8, 0), 0)/'TOP SCORES'!H$7,0)</f>
        <v>0</v>
      </c>
      <c r="K156" s="14">
        <f>IFERROR(100*_xlfn.IFNA(VLOOKUP($B156,KviZDarije8!$A$1:$N$1000, 8, 0), 0)/'TOP SCORES'!I$7,0)</f>
        <v>0</v>
      </c>
      <c r="L156" s="14">
        <f>IFERROR(100*_xlfn.IFNA(VLOOKUP($B156,KviZDarije9!$A$1:$N$1000, 8, 0), 0)/'TOP SCORES'!J$7,0)</f>
        <v>0</v>
      </c>
      <c r="M156" s="14">
        <f>IFERROR(100*_xlfn.IFNA(VLOOKUP($B156,KviZDarije10!$A$1:$N$1000, 8, 0), 0)/'TOP SCORES'!K$7,0)</f>
        <v>0</v>
      </c>
      <c r="N156" s="14">
        <f>IFERROR(100*_xlfn.IFNA(VLOOKUP($B156,KviZDarije11!$A$1:$N$1000, 8, 0), 0)/'TOP SCORES'!L$7,0)</f>
        <v>0</v>
      </c>
    </row>
    <row r="157" spans="1:14">
      <c r="A157" s="17">
        <f ca="1">RANK(C157,C$2:C$997)</f>
        <v>156</v>
      </c>
      <c r="B157" s="12" t="s">
        <v>217</v>
      </c>
      <c r="C157" s="15" cm="1">
        <f t="array" aca="1" ref="C157" ca="1">SUM(LARGE(D157:N157,ROW(INDIRECT("1:8"))))</f>
        <v>93.333333333333343</v>
      </c>
      <c r="D157" s="14">
        <f>IFERROR(100*_xlfn.IFNA(VLOOKUP($B157,KviZDarije1!$A$1:$N$1000, 8, 0), 0)/'TOP SCORES'!B$7,0)</f>
        <v>0</v>
      </c>
      <c r="E157" s="14">
        <f>IFERROR(100*_xlfn.IFNA(VLOOKUP($B157,KviZDarije2!$A$1:$N$1000, 8, 0), 0)/'TOP SCORES'!C$7,0)</f>
        <v>20</v>
      </c>
      <c r="F157" s="14">
        <f>IFERROR(100*_xlfn.IFNA(VLOOKUP($B157,KviZDarije3!$A$1:$N$1000, 8, 0), 0)/'TOP SCORES'!D$7,0)</f>
        <v>0</v>
      </c>
      <c r="G157" s="14">
        <f>IFERROR(100*_xlfn.IFNA(VLOOKUP($B157,KviZDarije4!$A$1:$N$1000, 8, 0), 0)/'TOP SCORES'!E$7,0)</f>
        <v>0</v>
      </c>
      <c r="H157" s="14">
        <f>IFERROR(100*_xlfn.IFNA(VLOOKUP($B157,KviZDarije5!$A$1:$N$1000, 8, 0), 0)/'TOP SCORES'!F$7,0)</f>
        <v>0</v>
      </c>
      <c r="I157" s="14">
        <f>IFERROR(100*_xlfn.IFNA(VLOOKUP($B157,KviZDarije6!$A$1:$N$1000, 8, 0), 0)/'TOP SCORES'!G$7,0)</f>
        <v>33.333333333333336</v>
      </c>
      <c r="J157" s="14">
        <f>IFERROR(100*_xlfn.IFNA(VLOOKUP($B157,KviZDarije7!$A$1:$N$999, 8, 0), 0)/'TOP SCORES'!H$7,0)</f>
        <v>40</v>
      </c>
      <c r="K157" s="14">
        <f>IFERROR(100*_xlfn.IFNA(VLOOKUP($B157,KviZDarije8!$A$1:$N$1000, 8, 0), 0)/'TOP SCORES'!I$7,0)</f>
        <v>0</v>
      </c>
      <c r="L157" s="14">
        <f>IFERROR(100*_xlfn.IFNA(VLOOKUP($B157,KviZDarije9!$A$1:$N$1000, 8, 0), 0)/'TOP SCORES'!J$7,0)</f>
        <v>0</v>
      </c>
      <c r="M157" s="14">
        <f>IFERROR(100*_xlfn.IFNA(VLOOKUP($B157,KviZDarije10!$A$1:$N$1000, 8, 0), 0)/'TOP SCORES'!K$7,0)</f>
        <v>0</v>
      </c>
      <c r="N157" s="14">
        <f>IFERROR(100*_xlfn.IFNA(VLOOKUP($B157,KviZDarije11!$A$1:$N$1000, 8, 0), 0)/'TOP SCORES'!L$7,0)</f>
        <v>0</v>
      </c>
    </row>
    <row r="158" spans="1:14">
      <c r="A158" s="17">
        <f ca="1">RANK(C158,C$2:C$997)</f>
        <v>157</v>
      </c>
      <c r="B158" s="12" t="s">
        <v>140</v>
      </c>
      <c r="C158" s="15" cm="1">
        <f t="array" aca="1" ref="C158" ca="1">SUM(LARGE(D158:N158,ROW(INDIRECT("1:8"))))</f>
        <v>91.919191919191917</v>
      </c>
      <c r="D158" s="14">
        <f>IFERROR(100*_xlfn.IFNA(VLOOKUP($B158,KviZDarije1!$A$1:$N$1000, 8, 0), 0)/'TOP SCORES'!B$7,0)</f>
        <v>0</v>
      </c>
      <c r="E158" s="14">
        <f>IFERROR(100*_xlfn.IFNA(VLOOKUP($B158,KviZDarije2!$A$1:$N$1000, 8, 0), 0)/'TOP SCORES'!C$7,0)</f>
        <v>0</v>
      </c>
      <c r="F158" s="14">
        <f>IFERROR(100*_xlfn.IFNA(VLOOKUP($B158,KviZDarije3!$A$1:$N$1000, 8, 0), 0)/'TOP SCORES'!D$7,0)</f>
        <v>36.363636363636367</v>
      </c>
      <c r="G158" s="14">
        <f>IFERROR(100*_xlfn.IFNA(VLOOKUP($B158,KviZDarije4!$A$1:$N$1000, 8, 0), 0)/'TOP SCORES'!E$7,0)</f>
        <v>0</v>
      </c>
      <c r="H158" s="14">
        <f>IFERROR(100*_xlfn.IFNA(VLOOKUP($B158,KviZDarije5!$A$1:$N$1000, 8, 0), 0)/'TOP SCORES'!F$7,0)</f>
        <v>0</v>
      </c>
      <c r="I158" s="14">
        <f>IFERROR(100*_xlfn.IFNA(VLOOKUP($B158,KviZDarije6!$A$1:$N$1000, 8, 0), 0)/'TOP SCORES'!G$7,0)</f>
        <v>0</v>
      </c>
      <c r="J158" s="14">
        <f>IFERROR(100*_xlfn.IFNA(VLOOKUP($B158,KviZDarije7!$A$1:$N$999, 8, 0), 0)/'TOP SCORES'!H$7,0)</f>
        <v>0</v>
      </c>
      <c r="K158" s="14">
        <f>IFERROR(100*_xlfn.IFNA(VLOOKUP($B158,KviZDarije8!$A$1:$N$1000, 8, 0), 0)/'TOP SCORES'!I$7,0)</f>
        <v>0</v>
      </c>
      <c r="L158" s="14">
        <f>IFERROR(100*_xlfn.IFNA(VLOOKUP($B158,KviZDarije9!$A$1:$N$1000, 8, 0), 0)/'TOP SCORES'!J$7,0)</f>
        <v>0</v>
      </c>
      <c r="M158" s="14">
        <f>IFERROR(100*_xlfn.IFNA(VLOOKUP($B158,KviZDarije10!$A$1:$N$1000, 8, 0), 0)/'TOP SCORES'!K$7,0)</f>
        <v>55.555555555555557</v>
      </c>
      <c r="N158" s="14">
        <f>IFERROR(100*_xlfn.IFNA(VLOOKUP($B158,KviZDarije11!$A$1:$N$1000, 8, 0), 0)/'TOP SCORES'!L$7,0)</f>
        <v>0</v>
      </c>
    </row>
    <row r="159" spans="1:14">
      <c r="A159" s="17">
        <f ca="1">RANK(C159,C$2:C$997)</f>
        <v>158</v>
      </c>
      <c r="B159" s="12" t="s">
        <v>227</v>
      </c>
      <c r="C159" s="15" cm="1">
        <f t="array" aca="1" ref="C159" ca="1">SUM(LARGE(D159:N159,ROW(INDIRECT("1:8"))))</f>
        <v>90.909090909090907</v>
      </c>
      <c r="D159" s="14">
        <f>IFERROR(100*_xlfn.IFNA(VLOOKUP($B159,KviZDarije1!$A$1:$N$1000, 8, 0), 0)/'TOP SCORES'!B$7,0)</f>
        <v>0</v>
      </c>
      <c r="E159" s="14">
        <f>IFERROR(100*_xlfn.IFNA(VLOOKUP($B159,KviZDarije2!$A$1:$N$1000, 8, 0), 0)/'TOP SCORES'!C$7,0)</f>
        <v>0</v>
      </c>
      <c r="F159" s="14">
        <f>IFERROR(100*_xlfn.IFNA(VLOOKUP($B159,KviZDarije3!$A$1:$N$1000, 8, 0), 0)/'TOP SCORES'!D$7,0)</f>
        <v>90.909090909090907</v>
      </c>
      <c r="G159" s="14">
        <f>IFERROR(100*_xlfn.IFNA(VLOOKUP($B159,KviZDarije4!$A$1:$N$1000, 8, 0), 0)/'TOP SCORES'!E$7,0)</f>
        <v>0</v>
      </c>
      <c r="H159" s="14">
        <f>IFERROR(100*_xlfn.IFNA(VLOOKUP($B159,KviZDarije5!$A$1:$N$1000, 8, 0), 0)/'TOP SCORES'!F$7,0)</f>
        <v>0</v>
      </c>
      <c r="I159" s="14">
        <f>IFERROR(100*_xlfn.IFNA(VLOOKUP($B159,KviZDarije6!$A$1:$N$1000, 8, 0), 0)/'TOP SCORES'!G$7,0)</f>
        <v>0</v>
      </c>
      <c r="J159" s="14">
        <f>IFERROR(100*_xlfn.IFNA(VLOOKUP($B159,KviZDarije7!$A$1:$N$999, 8, 0), 0)/'TOP SCORES'!H$7,0)</f>
        <v>0</v>
      </c>
      <c r="K159" s="14">
        <f>IFERROR(100*_xlfn.IFNA(VLOOKUP($B159,KviZDarije8!$A$1:$N$1000, 8, 0), 0)/'TOP SCORES'!I$7,0)</f>
        <v>0</v>
      </c>
      <c r="L159" s="14">
        <f>IFERROR(100*_xlfn.IFNA(VLOOKUP($B159,KviZDarije9!$A$1:$N$1000, 8, 0), 0)/'TOP SCORES'!J$7,0)</f>
        <v>0</v>
      </c>
      <c r="M159" s="14">
        <f>IFERROR(100*_xlfn.IFNA(VLOOKUP($B159,KviZDarije10!$A$1:$N$1000, 8, 0), 0)/'TOP SCORES'!K$7,0)</f>
        <v>0</v>
      </c>
      <c r="N159" s="14">
        <f>IFERROR(100*_xlfn.IFNA(VLOOKUP($B159,KviZDarije11!$A$1:$N$1000, 8, 0), 0)/'TOP SCORES'!L$7,0)</f>
        <v>0</v>
      </c>
    </row>
    <row r="160" spans="1:14">
      <c r="A160" s="17">
        <f ca="1">RANK(C160,C$2:C$997)</f>
        <v>158</v>
      </c>
      <c r="B160" s="67" t="s">
        <v>248</v>
      </c>
      <c r="C160" s="15" cm="1">
        <f t="array" aca="1" ref="C160" ca="1">SUM(LARGE(D160:N160,ROW(INDIRECT("1:8"))))</f>
        <v>90.909090909090907</v>
      </c>
      <c r="D160" s="14">
        <f>IFERROR(100*_xlfn.IFNA(VLOOKUP($B160,KviZDarije1!$A$1:$N$1000, 8, 0), 0)/'TOP SCORES'!B$7,0)</f>
        <v>0</v>
      </c>
      <c r="E160" s="14">
        <f>IFERROR(100*_xlfn.IFNA(VLOOKUP($B160,KviZDarije2!$A$1:$N$1000, 8, 0), 0)/'TOP SCORES'!C$7,0)</f>
        <v>0</v>
      </c>
      <c r="F160" s="14">
        <f>IFERROR(100*_xlfn.IFNA(VLOOKUP($B160,KviZDarije3!$A$1:$N$1000, 8, 0), 0)/'TOP SCORES'!D$7,0)</f>
        <v>0</v>
      </c>
      <c r="G160" s="14">
        <f>IFERROR(100*_xlfn.IFNA(VLOOKUP($B160,KviZDarije4!$A$1:$N$1000, 8, 0), 0)/'TOP SCORES'!E$7,0)</f>
        <v>0</v>
      </c>
      <c r="H160" s="14">
        <f>IFERROR(100*_xlfn.IFNA(VLOOKUP($B160,KviZDarije5!$A$1:$N$1000, 8, 0), 0)/'TOP SCORES'!F$7,0)</f>
        <v>0</v>
      </c>
      <c r="I160" s="14">
        <f>IFERROR(100*_xlfn.IFNA(VLOOKUP($B160,KviZDarije6!$A$1:$N$1000, 8, 0), 0)/'TOP SCORES'!G$7,0)</f>
        <v>0</v>
      </c>
      <c r="J160" s="14">
        <f>IFERROR(100*_xlfn.IFNA(VLOOKUP($B160,KviZDarije7!$A$1:$N$999, 8, 0), 0)/'TOP SCORES'!H$7,0)</f>
        <v>0</v>
      </c>
      <c r="K160" s="14">
        <f>IFERROR(100*_xlfn.IFNA(VLOOKUP($B160,KviZDarije8!$A$1:$N$1000, 8, 0), 0)/'TOP SCORES'!I$7,0)</f>
        <v>0</v>
      </c>
      <c r="L160" s="14">
        <f>IFERROR(100*_xlfn.IFNA(VLOOKUP($B160,KviZDarije9!$A$1:$N$1000, 8, 0), 0)/'TOP SCORES'!J$7,0)</f>
        <v>90.909090909090907</v>
      </c>
      <c r="M160" s="14">
        <f>IFERROR(100*_xlfn.IFNA(VLOOKUP($B160,KviZDarije10!$A$1:$N$1000, 8, 0), 0)/'TOP SCORES'!K$7,0)</f>
        <v>0</v>
      </c>
      <c r="N160" s="14">
        <f>IFERROR(100*_xlfn.IFNA(VLOOKUP($B160,KviZDarije11!$A$1:$N$1000, 8, 0), 0)/'TOP SCORES'!L$7,0)</f>
        <v>0</v>
      </c>
    </row>
    <row r="161" spans="1:14">
      <c r="A161" s="17">
        <f ca="1">RANK(C161,C$2:C$997)</f>
        <v>160</v>
      </c>
      <c r="B161" s="8" t="s">
        <v>191</v>
      </c>
      <c r="C161" s="15" cm="1">
        <f t="array" aca="1" ref="C161" ca="1">SUM(LARGE(D161:N161,ROW(INDIRECT("1:8"))))</f>
        <v>90</v>
      </c>
      <c r="D161" s="14">
        <f>IFERROR(100*_xlfn.IFNA(VLOOKUP($B161,KviZDarije1!$A$1:$N$1000, 8, 0), 0)/'TOP SCORES'!B$7,0)</f>
        <v>50</v>
      </c>
      <c r="E161" s="14">
        <f>IFERROR(100*_xlfn.IFNA(VLOOKUP($B161,KviZDarije2!$A$1:$N$1000, 8, 0), 0)/'TOP SCORES'!C$7,0)</f>
        <v>40</v>
      </c>
      <c r="F161" s="14">
        <f>IFERROR(100*_xlfn.IFNA(VLOOKUP($B161,KviZDarije3!$A$1:$N$1000, 8, 0), 0)/'TOP SCORES'!D$7,0)</f>
        <v>0</v>
      </c>
      <c r="G161" s="14">
        <f>IFERROR(100*_xlfn.IFNA(VLOOKUP($B161,KviZDarije4!$A$1:$N$1000, 8, 0), 0)/'TOP SCORES'!E$7,0)</f>
        <v>0</v>
      </c>
      <c r="H161" s="14">
        <f>IFERROR(100*_xlfn.IFNA(VLOOKUP($B161,KviZDarije5!$A$1:$N$1000, 8, 0), 0)/'TOP SCORES'!F$7,0)</f>
        <v>0</v>
      </c>
      <c r="I161" s="14">
        <f>IFERROR(100*_xlfn.IFNA(VLOOKUP($B161,KviZDarije6!$A$1:$N$1000, 8, 0), 0)/'TOP SCORES'!G$7,0)</f>
        <v>0</v>
      </c>
      <c r="J161" s="14">
        <f>IFERROR(100*_xlfn.IFNA(VLOOKUP($B161,KviZDarije7!$A$1:$N$999, 8, 0), 0)/'TOP SCORES'!H$7,0)</f>
        <v>0</v>
      </c>
      <c r="K161" s="14">
        <f>IFERROR(100*_xlfn.IFNA(VLOOKUP($B161,KviZDarije8!$A$1:$N$1000, 8, 0), 0)/'TOP SCORES'!I$7,0)</f>
        <v>0</v>
      </c>
      <c r="L161" s="14">
        <f>IFERROR(100*_xlfn.IFNA(VLOOKUP($B161,KviZDarije9!$A$1:$N$1000, 8, 0), 0)/'TOP SCORES'!J$7,0)</f>
        <v>0</v>
      </c>
      <c r="M161" s="14">
        <f>IFERROR(100*_xlfn.IFNA(VLOOKUP($B161,KviZDarije10!$A$1:$N$1000, 8, 0), 0)/'TOP SCORES'!K$7,0)</f>
        <v>0</v>
      </c>
      <c r="N161" s="14">
        <f>IFERROR(100*_xlfn.IFNA(VLOOKUP($B161,KviZDarije11!$A$1:$N$1000, 8, 0), 0)/'TOP SCORES'!L$7,0)</f>
        <v>0</v>
      </c>
    </row>
    <row r="162" spans="1:14">
      <c r="A162" s="17">
        <f ca="1">RANK(C162,C$2:C$997)</f>
        <v>160</v>
      </c>
      <c r="B162" s="12" t="s">
        <v>211</v>
      </c>
      <c r="C162" s="15" cm="1">
        <f t="array" aca="1" ref="C162" ca="1">SUM(LARGE(D162:N162,ROW(INDIRECT("1:8"))))</f>
        <v>90</v>
      </c>
      <c r="D162" s="14">
        <f>IFERROR(100*_xlfn.IFNA(VLOOKUP($B162,KviZDarije1!$A$1:$N$1000, 8, 0), 0)/'TOP SCORES'!B$7,0)</f>
        <v>0</v>
      </c>
      <c r="E162" s="14">
        <f>IFERROR(100*_xlfn.IFNA(VLOOKUP($B162,KviZDarije2!$A$1:$N$1000, 8, 0), 0)/'TOP SCORES'!C$7,0)</f>
        <v>20</v>
      </c>
      <c r="F162" s="14">
        <f>IFERROR(100*_xlfn.IFNA(VLOOKUP($B162,KviZDarije3!$A$1:$N$1000, 8, 0), 0)/'TOP SCORES'!D$7,0)</f>
        <v>0</v>
      </c>
      <c r="G162" s="14">
        <f>IFERROR(100*_xlfn.IFNA(VLOOKUP($B162,KviZDarije4!$A$1:$N$1000, 8, 0), 0)/'TOP SCORES'!E$7,0)</f>
        <v>0</v>
      </c>
      <c r="H162" s="14">
        <f>IFERROR(100*_xlfn.IFNA(VLOOKUP($B162,KviZDarije5!$A$1:$N$1000, 8, 0), 0)/'TOP SCORES'!F$7,0)</f>
        <v>70</v>
      </c>
      <c r="I162" s="14">
        <f>IFERROR(100*_xlfn.IFNA(VLOOKUP($B162,KviZDarije6!$A$1:$N$1000, 8, 0), 0)/'TOP SCORES'!G$7,0)</f>
        <v>0</v>
      </c>
      <c r="J162" s="14">
        <f>IFERROR(100*_xlfn.IFNA(VLOOKUP($B162,KviZDarije7!$A$1:$N$999, 8, 0), 0)/'TOP SCORES'!H$7,0)</f>
        <v>0</v>
      </c>
      <c r="K162" s="14">
        <f>IFERROR(100*_xlfn.IFNA(VLOOKUP($B162,KviZDarije8!$A$1:$N$1000, 8, 0), 0)/'TOP SCORES'!I$7,0)</f>
        <v>0</v>
      </c>
      <c r="L162" s="14">
        <f>IFERROR(100*_xlfn.IFNA(VLOOKUP($B162,KviZDarije9!$A$1:$N$1000, 8, 0), 0)/'TOP SCORES'!J$7,0)</f>
        <v>0</v>
      </c>
      <c r="M162" s="14">
        <f>IFERROR(100*_xlfn.IFNA(VLOOKUP($B162,KviZDarije10!$A$1:$N$1000, 8, 0), 0)/'TOP SCORES'!K$7,0)</f>
        <v>0</v>
      </c>
      <c r="N162" s="14">
        <f>IFERROR(100*_xlfn.IFNA(VLOOKUP($B162,KviZDarije11!$A$1:$N$1000, 8, 0), 0)/'TOP SCORES'!L$7,0)</f>
        <v>0</v>
      </c>
    </row>
    <row r="163" spans="1:14">
      <c r="A163" s="17">
        <f ca="1">RANK(C163,C$2:C$997)</f>
        <v>160</v>
      </c>
      <c r="B163" s="71" t="s">
        <v>275</v>
      </c>
      <c r="C163" s="15" cm="1">
        <f t="array" aca="1" ref="C163" ca="1">SUM(LARGE(D163:N163,ROW(INDIRECT("1:8"))))</f>
        <v>90</v>
      </c>
      <c r="D163" s="14">
        <f>IFERROR(100*_xlfn.IFNA(VLOOKUP($B163,KviZDarije1!$A$1:$N$1000, 8, 0), 0)/'TOP SCORES'!B$7,0)</f>
        <v>0</v>
      </c>
      <c r="E163" s="14">
        <f>IFERROR(100*_xlfn.IFNA(VLOOKUP($B163,KviZDarije2!$A$1:$N$1000, 8, 0), 0)/'TOP SCORES'!C$7,0)</f>
        <v>0</v>
      </c>
      <c r="F163" s="14">
        <f>IFERROR(100*_xlfn.IFNA(VLOOKUP($B163,KviZDarije3!$A$1:$N$1000, 8, 0), 0)/'TOP SCORES'!D$7,0)</f>
        <v>0</v>
      </c>
      <c r="G163" s="14">
        <f>IFERROR(100*_xlfn.IFNA(VLOOKUP($B163,KviZDarije4!$A$1:$N$1000, 8, 0), 0)/'TOP SCORES'!E$7,0)</f>
        <v>0</v>
      </c>
      <c r="H163" s="14">
        <f>IFERROR(100*_xlfn.IFNA(VLOOKUP($B163,KviZDarije5!$A$1:$N$1000, 8, 0), 0)/'TOP SCORES'!F$7,0)</f>
        <v>50</v>
      </c>
      <c r="I163" s="14">
        <f>IFERROR(100*_xlfn.IFNA(VLOOKUP($B163,KviZDarije6!$A$1:$N$1000, 8, 0), 0)/'TOP SCORES'!G$7,0)</f>
        <v>0</v>
      </c>
      <c r="J163" s="14">
        <f>IFERROR(100*_xlfn.IFNA(VLOOKUP($B163,KviZDarije7!$A$1:$N$999, 8, 0), 0)/'TOP SCORES'!H$7,0)</f>
        <v>40</v>
      </c>
      <c r="K163" s="14">
        <f>IFERROR(100*_xlfn.IFNA(VLOOKUP($B163,KviZDarije8!$A$1:$N$1000, 8, 0), 0)/'TOP SCORES'!I$7,0)</f>
        <v>0</v>
      </c>
      <c r="L163" s="14">
        <f>IFERROR(100*_xlfn.IFNA(VLOOKUP($B163,KviZDarije9!$A$1:$N$1000, 8, 0), 0)/'TOP SCORES'!J$7,0)</f>
        <v>0</v>
      </c>
      <c r="M163" s="14">
        <f>IFERROR(100*_xlfn.IFNA(VLOOKUP($B163,KviZDarije10!$A$1:$N$1000, 8, 0), 0)/'TOP SCORES'!K$7,0)</f>
        <v>0</v>
      </c>
      <c r="N163" s="14">
        <f>IFERROR(100*_xlfn.IFNA(VLOOKUP($B163,KviZDarije11!$A$1:$N$1000, 8, 0), 0)/'TOP SCORES'!L$7,0)</f>
        <v>0</v>
      </c>
    </row>
    <row r="164" spans="1:14">
      <c r="A164" s="17">
        <f ca="1">RANK(C164,C$2:C$997)</f>
        <v>163</v>
      </c>
      <c r="B164" s="8" t="s">
        <v>116</v>
      </c>
      <c r="C164" s="15" cm="1">
        <f t="array" aca="1" ref="C164" ca="1">SUM(LARGE(D164:N164,ROW(INDIRECT("1:8"))))</f>
        <v>85.454545454545453</v>
      </c>
      <c r="D164" s="14">
        <f>IFERROR(100*_xlfn.IFNA(VLOOKUP($B164,KviZDarije1!$A$1:$N$1000, 8, 0), 0)/'TOP SCORES'!B$7,0)</f>
        <v>40</v>
      </c>
      <c r="E164" s="14">
        <f>IFERROR(100*_xlfn.IFNA(VLOOKUP($B164,KviZDarije2!$A$1:$N$1000, 8, 0), 0)/'TOP SCORES'!C$7,0)</f>
        <v>0</v>
      </c>
      <c r="F164" s="14">
        <f>IFERROR(100*_xlfn.IFNA(VLOOKUP($B164,KviZDarije3!$A$1:$N$1000, 8, 0), 0)/'TOP SCORES'!D$7,0)</f>
        <v>45.454545454545453</v>
      </c>
      <c r="G164" s="14">
        <f>IFERROR(100*_xlfn.IFNA(VLOOKUP($B164,KviZDarije4!$A$1:$N$1000, 8, 0), 0)/'TOP SCORES'!E$7,0)</f>
        <v>0</v>
      </c>
      <c r="H164" s="14">
        <f>IFERROR(100*_xlfn.IFNA(VLOOKUP($B164,KviZDarije5!$A$1:$N$1000, 8, 0), 0)/'TOP SCORES'!F$7,0)</f>
        <v>0</v>
      </c>
      <c r="I164" s="14">
        <f>IFERROR(100*_xlfn.IFNA(VLOOKUP($B164,KviZDarije6!$A$1:$N$1000, 8, 0), 0)/'TOP SCORES'!G$7,0)</f>
        <v>0</v>
      </c>
      <c r="J164" s="14">
        <f>IFERROR(100*_xlfn.IFNA(VLOOKUP($B164,KviZDarije7!$A$1:$N$999, 8, 0), 0)/'TOP SCORES'!H$7,0)</f>
        <v>0</v>
      </c>
      <c r="K164" s="14">
        <f>IFERROR(100*_xlfn.IFNA(VLOOKUP($B164,KviZDarije8!$A$1:$N$1000, 8, 0), 0)/'TOP SCORES'!I$7,0)</f>
        <v>0</v>
      </c>
      <c r="L164" s="14">
        <f>IFERROR(100*_xlfn.IFNA(VLOOKUP($B164,KviZDarije9!$A$1:$N$1000, 8, 0), 0)/'TOP SCORES'!J$7,0)</f>
        <v>0</v>
      </c>
      <c r="M164" s="14">
        <f>IFERROR(100*_xlfn.IFNA(VLOOKUP($B164,KviZDarije10!$A$1:$N$1000, 8, 0), 0)/'TOP SCORES'!K$7,0)</f>
        <v>0</v>
      </c>
      <c r="N164" s="14">
        <f>IFERROR(100*_xlfn.IFNA(VLOOKUP($B164,KviZDarije11!$A$1:$N$1000, 8, 0), 0)/'TOP SCORES'!L$7,0)</f>
        <v>0</v>
      </c>
    </row>
    <row r="165" spans="1:14">
      <c r="A165" s="17">
        <f ca="1">RANK(C165,C$2:C$997)</f>
        <v>164</v>
      </c>
      <c r="B165" s="40" t="s">
        <v>283</v>
      </c>
      <c r="C165" s="15" cm="1">
        <f t="array" aca="1" ref="C165" ca="1">SUM(LARGE(D165:N165,ROW(INDIRECT("1:8"))))</f>
        <v>84.444444444444443</v>
      </c>
      <c r="D165" s="14">
        <f>IFERROR(100*_xlfn.IFNA(VLOOKUP($B165,KviZDarije1!$A$1:$N$1000, 8, 0), 0)/'TOP SCORES'!B$7,0)</f>
        <v>0</v>
      </c>
      <c r="E165" s="14">
        <f>IFERROR(100*_xlfn.IFNA(VLOOKUP($B165,KviZDarije2!$A$1:$N$1000, 8, 0), 0)/'TOP SCORES'!C$7,0)</f>
        <v>0</v>
      </c>
      <c r="F165" s="14">
        <f>IFERROR(100*_xlfn.IFNA(VLOOKUP($B165,KviZDarije3!$A$1:$N$1000, 8, 0), 0)/'TOP SCORES'!D$7,0)</f>
        <v>0</v>
      </c>
      <c r="G165" s="14">
        <f>IFERROR(100*_xlfn.IFNA(VLOOKUP($B165,KviZDarije4!$A$1:$N$1000, 8, 0), 0)/'TOP SCORES'!E$7,0)</f>
        <v>0</v>
      </c>
      <c r="H165" s="14">
        <f>IFERROR(100*_xlfn.IFNA(VLOOKUP($B165,KviZDarije5!$A$1:$N$1000, 8, 0), 0)/'TOP SCORES'!F$7,0)</f>
        <v>0</v>
      </c>
      <c r="I165" s="14">
        <f>IFERROR(100*_xlfn.IFNA(VLOOKUP($B165,KviZDarije6!$A$1:$N$1000, 8, 0), 0)/'TOP SCORES'!G$7,0)</f>
        <v>44.444444444444443</v>
      </c>
      <c r="J165" s="14">
        <f>IFERROR(100*_xlfn.IFNA(VLOOKUP($B165,KviZDarije7!$A$1:$N$999, 8, 0), 0)/'TOP SCORES'!H$7,0)</f>
        <v>40</v>
      </c>
      <c r="K165" s="14">
        <f>IFERROR(100*_xlfn.IFNA(VLOOKUP($B165,KviZDarije8!$A$1:$N$1000, 8, 0), 0)/'TOP SCORES'!I$7,0)</f>
        <v>0</v>
      </c>
      <c r="L165" s="14">
        <f>IFERROR(100*_xlfn.IFNA(VLOOKUP($B165,KviZDarije9!$A$1:$N$1000, 8, 0), 0)/'TOP SCORES'!J$7,0)</f>
        <v>0</v>
      </c>
      <c r="M165" s="14">
        <f>IFERROR(100*_xlfn.IFNA(VLOOKUP($B165,KviZDarije10!$A$1:$N$1000, 8, 0), 0)/'TOP SCORES'!K$7,0)</f>
        <v>0</v>
      </c>
      <c r="N165" s="14">
        <f>IFERROR(100*_xlfn.IFNA(VLOOKUP($B165,KviZDarije11!$A$1:$N$1000, 8, 0), 0)/'TOP SCORES'!L$7,0)</f>
        <v>0</v>
      </c>
    </row>
    <row r="166" spans="1:14">
      <c r="A166" s="17">
        <f ca="1">RANK(C166,C$2:C$997)</f>
        <v>165</v>
      </c>
      <c r="B166" s="12" t="s">
        <v>47</v>
      </c>
      <c r="C166" s="15" cm="1">
        <f t="array" aca="1" ref="C166" ca="1">SUM(LARGE(D166:N166,ROW(INDIRECT("1:8"))))</f>
        <v>82.222222222222229</v>
      </c>
      <c r="D166" s="14">
        <f>IFERROR(100*_xlfn.IFNA(VLOOKUP($B166,KviZDarije1!$A$1:$N$1000, 8, 0), 0)/'TOP SCORES'!B$7,0)</f>
        <v>0</v>
      </c>
      <c r="E166" s="14">
        <f>IFERROR(100*_xlfn.IFNA(VLOOKUP($B166,KviZDarije2!$A$1:$N$1000, 8, 0), 0)/'TOP SCORES'!C$7,0)</f>
        <v>50</v>
      </c>
      <c r="F166" s="14">
        <f>IFERROR(100*_xlfn.IFNA(VLOOKUP($B166,KviZDarije3!$A$1:$N$1000, 8, 0), 0)/'TOP SCORES'!D$7,0)</f>
        <v>0</v>
      </c>
      <c r="G166" s="14">
        <f>IFERROR(100*_xlfn.IFNA(VLOOKUP($B166,KviZDarije4!$A$1:$N$1000, 8, 0), 0)/'TOP SCORES'!E$7,0)</f>
        <v>10</v>
      </c>
      <c r="H166" s="14">
        <f>IFERROR(100*_xlfn.IFNA(VLOOKUP($B166,KviZDarije5!$A$1:$N$1000, 8, 0), 0)/'TOP SCORES'!F$7,0)</f>
        <v>0</v>
      </c>
      <c r="I166" s="14">
        <f>IFERROR(100*_xlfn.IFNA(VLOOKUP($B166,KviZDarije6!$A$1:$N$1000, 8, 0), 0)/'TOP SCORES'!G$7,0)</f>
        <v>22.222222222222221</v>
      </c>
      <c r="J166" s="14">
        <f>IFERROR(100*_xlfn.IFNA(VLOOKUP($B166,KviZDarije7!$A$1:$N$999, 8, 0), 0)/'TOP SCORES'!H$7,0)</f>
        <v>0</v>
      </c>
      <c r="K166" s="14">
        <f>IFERROR(100*_xlfn.IFNA(VLOOKUP($B166,KviZDarije8!$A$1:$N$1000, 8, 0), 0)/'TOP SCORES'!I$7,0)</f>
        <v>0</v>
      </c>
      <c r="L166" s="14">
        <f>IFERROR(100*_xlfn.IFNA(VLOOKUP($B166,KviZDarije9!$A$1:$N$1000, 8, 0), 0)/'TOP SCORES'!J$7,0)</f>
        <v>0</v>
      </c>
      <c r="M166" s="14">
        <f>IFERROR(100*_xlfn.IFNA(VLOOKUP($B166,KviZDarije10!$A$1:$N$1000, 8, 0), 0)/'TOP SCORES'!K$7,0)</f>
        <v>0</v>
      </c>
      <c r="N166" s="14">
        <f>IFERROR(100*_xlfn.IFNA(VLOOKUP($B166,KviZDarije11!$A$1:$N$1000, 8, 0), 0)/'TOP SCORES'!L$7,0)</f>
        <v>0</v>
      </c>
    </row>
    <row r="167" spans="1:14">
      <c r="A167" s="17">
        <f ca="1">RANK(C167,C$2:C$997)</f>
        <v>166</v>
      </c>
      <c r="B167" s="12" t="s">
        <v>138</v>
      </c>
      <c r="C167" s="15" cm="1">
        <f t="array" aca="1" ref="C167" ca="1">SUM(LARGE(D167:N167,ROW(INDIRECT("1:8"))))</f>
        <v>81.818181818181813</v>
      </c>
      <c r="D167" s="14">
        <f>IFERROR(100*_xlfn.IFNA(VLOOKUP($B167,KviZDarije1!$A$1:$N$1000, 8, 0), 0)/'TOP SCORES'!B$7,0)</f>
        <v>0</v>
      </c>
      <c r="E167" s="14">
        <f>IFERROR(100*_xlfn.IFNA(VLOOKUP($B167,KviZDarije2!$A$1:$N$1000, 8, 0), 0)/'TOP SCORES'!C$7,0)</f>
        <v>0</v>
      </c>
      <c r="F167" s="14">
        <f>IFERROR(100*_xlfn.IFNA(VLOOKUP($B167,KviZDarije3!$A$1:$N$1000, 8, 0), 0)/'TOP SCORES'!D$7,0)</f>
        <v>81.818181818181813</v>
      </c>
      <c r="G167" s="14">
        <f>IFERROR(100*_xlfn.IFNA(VLOOKUP($B167,KviZDarije4!$A$1:$N$1000, 8, 0), 0)/'TOP SCORES'!E$7,0)</f>
        <v>0</v>
      </c>
      <c r="H167" s="14">
        <f>IFERROR(100*_xlfn.IFNA(VLOOKUP($B167,KviZDarije5!$A$1:$N$1000, 8, 0), 0)/'TOP SCORES'!F$7,0)</f>
        <v>0</v>
      </c>
      <c r="I167" s="14">
        <f>IFERROR(100*_xlfn.IFNA(VLOOKUP($B167,KviZDarije6!$A$1:$N$1000, 8, 0), 0)/'TOP SCORES'!G$7,0)</f>
        <v>0</v>
      </c>
      <c r="J167" s="14">
        <f>IFERROR(100*_xlfn.IFNA(VLOOKUP($B167,KviZDarije7!$A$1:$N$999, 8, 0), 0)/'TOP SCORES'!H$7,0)</f>
        <v>0</v>
      </c>
      <c r="K167" s="14">
        <f>IFERROR(100*_xlfn.IFNA(VLOOKUP($B167,KviZDarije8!$A$1:$N$1000, 8, 0), 0)/'TOP SCORES'!I$7,0)</f>
        <v>0</v>
      </c>
      <c r="L167" s="14">
        <f>IFERROR(100*_xlfn.IFNA(VLOOKUP($B167,KviZDarije9!$A$1:$N$1000, 8, 0), 0)/'TOP SCORES'!J$7,0)</f>
        <v>0</v>
      </c>
      <c r="M167" s="14">
        <f>IFERROR(100*_xlfn.IFNA(VLOOKUP($B167,KviZDarije10!$A$1:$N$1000, 8, 0), 0)/'TOP SCORES'!K$7,0)</f>
        <v>0</v>
      </c>
      <c r="N167" s="14">
        <f>IFERROR(100*_xlfn.IFNA(VLOOKUP($B167,KviZDarije11!$A$1:$N$1000, 8, 0), 0)/'TOP SCORES'!L$7,0)</f>
        <v>0</v>
      </c>
    </row>
    <row r="168" spans="1:14">
      <c r="A168" s="17">
        <f ca="1">RANK(C168,C$2:C$997)</f>
        <v>166</v>
      </c>
      <c r="B168" s="12" t="s">
        <v>142</v>
      </c>
      <c r="C168" s="15" cm="1">
        <f t="array" aca="1" ref="C168" ca="1">SUM(LARGE(D168:N168,ROW(INDIRECT("1:8"))))</f>
        <v>81.818181818181813</v>
      </c>
      <c r="D168" s="14">
        <f>IFERROR(100*_xlfn.IFNA(VLOOKUP($B168,KviZDarije1!$A$1:$N$1000, 8, 0), 0)/'TOP SCORES'!B$7,0)</f>
        <v>0</v>
      </c>
      <c r="E168" s="14">
        <f>IFERROR(100*_xlfn.IFNA(VLOOKUP($B168,KviZDarije2!$A$1:$N$1000, 8, 0), 0)/'TOP SCORES'!C$7,0)</f>
        <v>0</v>
      </c>
      <c r="F168" s="14">
        <f>IFERROR(100*_xlfn.IFNA(VLOOKUP($B168,KviZDarije3!$A$1:$N$1000, 8, 0), 0)/'TOP SCORES'!D$7,0)</f>
        <v>81.818181818181813</v>
      </c>
      <c r="G168" s="14">
        <f>IFERROR(100*_xlfn.IFNA(VLOOKUP($B168,KviZDarije4!$A$1:$N$1000, 8, 0), 0)/'TOP SCORES'!E$7,0)</f>
        <v>0</v>
      </c>
      <c r="H168" s="14">
        <f>IFERROR(100*_xlfn.IFNA(VLOOKUP($B168,KviZDarije5!$A$1:$N$1000, 8, 0), 0)/'TOP SCORES'!F$7,0)</f>
        <v>0</v>
      </c>
      <c r="I168" s="14">
        <f>IFERROR(100*_xlfn.IFNA(VLOOKUP($B168,KviZDarije6!$A$1:$N$1000, 8, 0), 0)/'TOP SCORES'!G$7,0)</f>
        <v>0</v>
      </c>
      <c r="J168" s="14">
        <f>IFERROR(100*_xlfn.IFNA(VLOOKUP($B168,KviZDarije7!$A$1:$N$999, 8, 0), 0)/'TOP SCORES'!H$7,0)</f>
        <v>0</v>
      </c>
      <c r="K168" s="14">
        <f>IFERROR(100*_xlfn.IFNA(VLOOKUP($B168,KviZDarije8!$A$1:$N$1000, 8, 0), 0)/'TOP SCORES'!I$7,0)</f>
        <v>0</v>
      </c>
      <c r="L168" s="14">
        <f>IFERROR(100*_xlfn.IFNA(VLOOKUP($B168,KviZDarije9!$A$1:$N$1000, 8, 0), 0)/'TOP SCORES'!J$7,0)</f>
        <v>0</v>
      </c>
      <c r="M168" s="14">
        <f>IFERROR(100*_xlfn.IFNA(VLOOKUP($B168,KviZDarije10!$A$1:$N$1000, 8, 0), 0)/'TOP SCORES'!K$7,0)</f>
        <v>0</v>
      </c>
      <c r="N168" s="14">
        <f>IFERROR(100*_xlfn.IFNA(VLOOKUP($B168,KviZDarije11!$A$1:$N$1000, 8, 0), 0)/'TOP SCORES'!L$7,0)</f>
        <v>0</v>
      </c>
    </row>
    <row r="169" spans="1:14">
      <c r="A169" s="17">
        <f ca="1">RANK(C169,C$2:C$997)</f>
        <v>168</v>
      </c>
      <c r="B169" s="8" t="s">
        <v>97</v>
      </c>
      <c r="C169" s="15" cm="1">
        <f t="array" aca="1" ref="C169" ca="1">SUM(LARGE(D169:N169,ROW(INDIRECT("1:8"))))</f>
        <v>80</v>
      </c>
      <c r="D169" s="14">
        <f>IFERROR(100*_xlfn.IFNA(VLOOKUP($B169,KviZDarije1!$A$1:$N$1000, 8, 0), 0)/'TOP SCORES'!B$7,0)</f>
        <v>50</v>
      </c>
      <c r="E169" s="14">
        <f>IFERROR(100*_xlfn.IFNA(VLOOKUP($B169,KviZDarije2!$A$1:$N$1000, 8, 0), 0)/'TOP SCORES'!C$7,0)</f>
        <v>0</v>
      </c>
      <c r="F169" s="14">
        <f>IFERROR(100*_xlfn.IFNA(VLOOKUP($B169,KviZDarije3!$A$1:$N$1000, 8, 0), 0)/'TOP SCORES'!D$7,0)</f>
        <v>0</v>
      </c>
      <c r="G169" s="14">
        <f>IFERROR(100*_xlfn.IFNA(VLOOKUP($B169,KviZDarije4!$A$1:$N$1000, 8, 0), 0)/'TOP SCORES'!E$7,0)</f>
        <v>30</v>
      </c>
      <c r="H169" s="14">
        <f>IFERROR(100*_xlfn.IFNA(VLOOKUP($B169,KviZDarije5!$A$1:$N$1000, 8, 0), 0)/'TOP SCORES'!F$7,0)</f>
        <v>0</v>
      </c>
      <c r="I169" s="14">
        <f>IFERROR(100*_xlfn.IFNA(VLOOKUP($B169,KviZDarije6!$A$1:$N$1000, 8, 0), 0)/'TOP SCORES'!G$7,0)</f>
        <v>0</v>
      </c>
      <c r="J169" s="14">
        <f>IFERROR(100*_xlfn.IFNA(VLOOKUP($B169,KviZDarije7!$A$1:$N$999, 8, 0), 0)/'TOP SCORES'!H$7,0)</f>
        <v>0</v>
      </c>
      <c r="K169" s="14">
        <f>IFERROR(100*_xlfn.IFNA(VLOOKUP($B169,KviZDarije8!$A$1:$N$1000, 8, 0), 0)/'TOP SCORES'!I$7,0)</f>
        <v>0</v>
      </c>
      <c r="L169" s="14">
        <f>IFERROR(100*_xlfn.IFNA(VLOOKUP($B169,KviZDarije9!$A$1:$N$1000, 8, 0), 0)/'TOP SCORES'!J$7,0)</f>
        <v>0</v>
      </c>
      <c r="M169" s="14">
        <f>IFERROR(100*_xlfn.IFNA(VLOOKUP($B169,KviZDarije10!$A$1:$N$1000, 8, 0), 0)/'TOP SCORES'!K$7,0)</f>
        <v>0</v>
      </c>
      <c r="N169" s="14">
        <f>IFERROR(100*_xlfn.IFNA(VLOOKUP($B169,KviZDarije11!$A$1:$N$1000, 8, 0), 0)/'TOP SCORES'!L$7,0)</f>
        <v>0</v>
      </c>
    </row>
    <row r="170" spans="1:14">
      <c r="A170" s="17">
        <f ca="1">RANK(C170,C$2:C$997)</f>
        <v>168</v>
      </c>
      <c r="B170" s="35" t="s">
        <v>253</v>
      </c>
      <c r="C170" s="15" cm="1">
        <f t="array" aca="1" ref="C170" ca="1">SUM(LARGE(D170:N170,ROW(INDIRECT("1:8"))))</f>
        <v>80</v>
      </c>
      <c r="D170" s="14">
        <f>IFERROR(100*_xlfn.IFNA(VLOOKUP($B170,KviZDarije1!$A$1:$N$1000, 8, 0), 0)/'TOP SCORES'!B$7,0)</f>
        <v>0</v>
      </c>
      <c r="E170" s="14">
        <f>IFERROR(100*_xlfn.IFNA(VLOOKUP($B170,KviZDarije2!$A$1:$N$1000, 8, 0), 0)/'TOP SCORES'!C$7,0)</f>
        <v>0</v>
      </c>
      <c r="F170" s="14">
        <f>IFERROR(100*_xlfn.IFNA(VLOOKUP($B170,KviZDarije3!$A$1:$N$1000, 8, 0), 0)/'TOP SCORES'!D$7,0)</f>
        <v>0</v>
      </c>
      <c r="G170" s="14">
        <f>IFERROR(100*_xlfn.IFNA(VLOOKUP($B170,KviZDarije4!$A$1:$N$1000, 8, 0), 0)/'TOP SCORES'!E$7,0)</f>
        <v>10</v>
      </c>
      <c r="H170" s="14">
        <f>IFERROR(100*_xlfn.IFNA(VLOOKUP($B170,KviZDarije5!$A$1:$N$1000, 8, 0), 0)/'TOP SCORES'!F$7,0)</f>
        <v>70</v>
      </c>
      <c r="I170" s="14">
        <f>IFERROR(100*_xlfn.IFNA(VLOOKUP($B170,KviZDarije6!$A$1:$N$1000, 8, 0), 0)/'TOP SCORES'!G$7,0)</f>
        <v>0</v>
      </c>
      <c r="J170" s="14">
        <f>IFERROR(100*_xlfn.IFNA(VLOOKUP($B170,KviZDarije7!$A$1:$N$999, 8, 0), 0)/'TOP SCORES'!H$7,0)</f>
        <v>0</v>
      </c>
      <c r="K170" s="14">
        <f>IFERROR(100*_xlfn.IFNA(VLOOKUP($B170,KviZDarije8!$A$1:$N$1000, 8, 0), 0)/'TOP SCORES'!I$7,0)</f>
        <v>0</v>
      </c>
      <c r="L170" s="14">
        <f>IFERROR(100*_xlfn.IFNA(VLOOKUP($B170,KviZDarije9!$A$1:$N$1000, 8, 0), 0)/'TOP SCORES'!J$7,0)</f>
        <v>0</v>
      </c>
      <c r="M170" s="14">
        <f>IFERROR(100*_xlfn.IFNA(VLOOKUP($B170,KviZDarije10!$A$1:$N$1000, 8, 0), 0)/'TOP SCORES'!K$7,0)</f>
        <v>0</v>
      </c>
      <c r="N170" s="14">
        <f>IFERROR(100*_xlfn.IFNA(VLOOKUP($B170,KviZDarije11!$A$1:$N$1000, 8, 0), 0)/'TOP SCORES'!L$7,0)</f>
        <v>0</v>
      </c>
    </row>
    <row r="171" spans="1:14">
      <c r="A171" s="17">
        <f ca="1">RANK(C171,C$2:C$997)</f>
        <v>170</v>
      </c>
      <c r="B171" s="12" t="s">
        <v>147</v>
      </c>
      <c r="C171" s="15" cm="1">
        <f t="array" aca="1" ref="C171" ca="1">SUM(LARGE(D171:N171,ROW(INDIRECT("1:8"))))</f>
        <v>76.363636363636374</v>
      </c>
      <c r="D171" s="14">
        <f>IFERROR(100*_xlfn.IFNA(VLOOKUP($B171,KviZDarije1!$A$1:$N$1000, 8, 0), 0)/'TOP SCORES'!B$7,0)</f>
        <v>0</v>
      </c>
      <c r="E171" s="14">
        <f>IFERROR(100*_xlfn.IFNA(VLOOKUP($B171,KviZDarije2!$A$1:$N$1000, 8, 0), 0)/'TOP SCORES'!C$7,0)</f>
        <v>0</v>
      </c>
      <c r="F171" s="14">
        <f>IFERROR(100*_xlfn.IFNA(VLOOKUP($B171,KviZDarije3!$A$1:$N$1000, 8, 0), 0)/'TOP SCORES'!D$7,0)</f>
        <v>36.363636363636367</v>
      </c>
      <c r="G171" s="14">
        <f>IFERROR(100*_xlfn.IFNA(VLOOKUP($B171,KviZDarije4!$A$1:$N$1000, 8, 0), 0)/'TOP SCORES'!E$7,0)</f>
        <v>0</v>
      </c>
      <c r="H171" s="14">
        <f>IFERROR(100*_xlfn.IFNA(VLOOKUP($B171,KviZDarije5!$A$1:$N$1000, 8, 0), 0)/'TOP SCORES'!F$7,0)</f>
        <v>40</v>
      </c>
      <c r="I171" s="14">
        <f>IFERROR(100*_xlfn.IFNA(VLOOKUP($B171,KviZDarije6!$A$1:$N$1000, 8, 0), 0)/'TOP SCORES'!G$7,0)</f>
        <v>0</v>
      </c>
      <c r="J171" s="14">
        <f>IFERROR(100*_xlfn.IFNA(VLOOKUP($B171,KviZDarije7!$A$1:$N$999, 8, 0), 0)/'TOP SCORES'!H$7,0)</f>
        <v>0</v>
      </c>
      <c r="K171" s="14">
        <f>IFERROR(100*_xlfn.IFNA(VLOOKUP($B171,KviZDarije8!$A$1:$N$1000, 8, 0), 0)/'TOP SCORES'!I$7,0)</f>
        <v>0</v>
      </c>
      <c r="L171" s="14">
        <f>IFERROR(100*_xlfn.IFNA(VLOOKUP($B171,KviZDarije9!$A$1:$N$1000, 8, 0), 0)/'TOP SCORES'!J$7,0)</f>
        <v>0</v>
      </c>
      <c r="M171" s="14">
        <f>IFERROR(100*_xlfn.IFNA(VLOOKUP($B171,KviZDarije10!$A$1:$N$1000, 8, 0), 0)/'TOP SCORES'!K$7,0)</f>
        <v>0</v>
      </c>
      <c r="N171" s="14">
        <f>IFERROR(100*_xlfn.IFNA(VLOOKUP($B171,KviZDarije11!$A$1:$N$1000, 8, 0), 0)/'TOP SCORES'!L$7,0)</f>
        <v>0</v>
      </c>
    </row>
    <row r="172" spans="1:14">
      <c r="A172" s="17">
        <f ca="1">RANK(C172,C$2:C$997)</f>
        <v>171</v>
      </c>
      <c r="B172" s="12" t="s">
        <v>133</v>
      </c>
      <c r="C172" s="15" cm="1">
        <f t="array" aca="1" ref="C172" ca="1">SUM(LARGE(D172:N172,ROW(INDIRECT("1:8"))))</f>
        <v>72.727272727272734</v>
      </c>
      <c r="D172" s="14">
        <f>IFERROR(100*_xlfn.IFNA(VLOOKUP($B172,KviZDarije1!$A$1:$N$1000, 8, 0), 0)/'TOP SCORES'!B$7,0)</f>
        <v>0</v>
      </c>
      <c r="E172" s="14">
        <f>IFERROR(100*_xlfn.IFNA(VLOOKUP($B172,KviZDarije2!$A$1:$N$1000, 8, 0), 0)/'TOP SCORES'!C$7,0)</f>
        <v>0</v>
      </c>
      <c r="F172" s="14">
        <f>IFERROR(100*_xlfn.IFNA(VLOOKUP($B172,KviZDarije3!$A$1:$N$1000, 8, 0), 0)/'TOP SCORES'!D$7,0)</f>
        <v>72.727272727272734</v>
      </c>
      <c r="G172" s="14">
        <f>IFERROR(100*_xlfn.IFNA(VLOOKUP($B172,KviZDarije4!$A$1:$N$1000, 8, 0), 0)/'TOP SCORES'!E$7,0)</f>
        <v>0</v>
      </c>
      <c r="H172" s="14">
        <f>IFERROR(100*_xlfn.IFNA(VLOOKUP($B172,KviZDarije5!$A$1:$N$1000, 8, 0), 0)/'TOP SCORES'!F$7,0)</f>
        <v>0</v>
      </c>
      <c r="I172" s="14">
        <f>IFERROR(100*_xlfn.IFNA(VLOOKUP($B172,KviZDarije6!$A$1:$N$1000, 8, 0), 0)/'TOP SCORES'!G$7,0)</f>
        <v>0</v>
      </c>
      <c r="J172" s="14">
        <f>IFERROR(100*_xlfn.IFNA(VLOOKUP($B172,KviZDarije7!$A$1:$N$999, 8, 0), 0)/'TOP SCORES'!H$7,0)</f>
        <v>0</v>
      </c>
      <c r="K172" s="14">
        <f>IFERROR(100*_xlfn.IFNA(VLOOKUP($B172,KviZDarije8!$A$1:$N$1000, 8, 0), 0)/'TOP SCORES'!I$7,0)</f>
        <v>0</v>
      </c>
      <c r="L172" s="14">
        <f>IFERROR(100*_xlfn.IFNA(VLOOKUP($B172,KviZDarije9!$A$1:$N$1000, 8, 0), 0)/'TOP SCORES'!J$7,0)</f>
        <v>0</v>
      </c>
      <c r="M172" s="14">
        <f>IFERROR(100*_xlfn.IFNA(VLOOKUP($B172,KviZDarije10!$A$1:$N$1000, 8, 0), 0)/'TOP SCORES'!K$7,0)</f>
        <v>0</v>
      </c>
      <c r="N172" s="14">
        <f>IFERROR(100*_xlfn.IFNA(VLOOKUP($B172,KviZDarije11!$A$1:$N$1000, 8, 0), 0)/'TOP SCORES'!L$7,0)</f>
        <v>0</v>
      </c>
    </row>
    <row r="173" spans="1:14">
      <c r="A173" s="17">
        <f ca="1">RANK(C173,C$2:C$997)</f>
        <v>171</v>
      </c>
      <c r="B173" s="12" t="s">
        <v>135</v>
      </c>
      <c r="C173" s="15" cm="1">
        <f t="array" aca="1" ref="C173" ca="1">SUM(LARGE(D173:N173,ROW(INDIRECT("1:8"))))</f>
        <v>72.727272727272734</v>
      </c>
      <c r="D173" s="14">
        <f>IFERROR(100*_xlfn.IFNA(VLOOKUP($B173,KviZDarije1!$A$1:$N$1000, 8, 0), 0)/'TOP SCORES'!B$7,0)</f>
        <v>0</v>
      </c>
      <c r="E173" s="14">
        <f>IFERROR(100*_xlfn.IFNA(VLOOKUP($B173,KviZDarije2!$A$1:$N$1000, 8, 0), 0)/'TOP SCORES'!C$7,0)</f>
        <v>0</v>
      </c>
      <c r="F173" s="14">
        <f>IFERROR(100*_xlfn.IFNA(VLOOKUP($B173,KviZDarije3!$A$1:$N$1000, 8, 0), 0)/'TOP SCORES'!D$7,0)</f>
        <v>72.727272727272734</v>
      </c>
      <c r="G173" s="14">
        <f>IFERROR(100*_xlfn.IFNA(VLOOKUP($B173,KviZDarije4!$A$1:$N$1000, 8, 0), 0)/'TOP SCORES'!E$7,0)</f>
        <v>0</v>
      </c>
      <c r="H173" s="14">
        <f>IFERROR(100*_xlfn.IFNA(VLOOKUP($B173,KviZDarije5!$A$1:$N$1000, 8, 0), 0)/'TOP SCORES'!F$7,0)</f>
        <v>0</v>
      </c>
      <c r="I173" s="14">
        <f>IFERROR(100*_xlfn.IFNA(VLOOKUP($B173,KviZDarije6!$A$1:$N$1000, 8, 0), 0)/'TOP SCORES'!G$7,0)</f>
        <v>0</v>
      </c>
      <c r="J173" s="14">
        <f>IFERROR(100*_xlfn.IFNA(VLOOKUP($B173,KviZDarije7!$A$1:$N$999, 8, 0), 0)/'TOP SCORES'!H$7,0)</f>
        <v>0</v>
      </c>
      <c r="K173" s="14">
        <f>IFERROR(100*_xlfn.IFNA(VLOOKUP($B173,KviZDarije8!$A$1:$N$1000, 8, 0), 0)/'TOP SCORES'!I$7,0)</f>
        <v>0</v>
      </c>
      <c r="L173" s="14">
        <f>IFERROR(100*_xlfn.IFNA(VLOOKUP($B173,KviZDarije9!$A$1:$N$1000, 8, 0), 0)/'TOP SCORES'!J$7,0)</f>
        <v>0</v>
      </c>
      <c r="M173" s="14">
        <f>IFERROR(100*_xlfn.IFNA(VLOOKUP($B173,KviZDarije10!$A$1:$N$1000, 8, 0), 0)/'TOP SCORES'!K$7,0)</f>
        <v>0</v>
      </c>
      <c r="N173" s="14">
        <f>IFERROR(100*_xlfn.IFNA(VLOOKUP($B173,KviZDarije11!$A$1:$N$1000, 8, 0), 0)/'TOP SCORES'!L$7,0)</f>
        <v>0</v>
      </c>
    </row>
    <row r="174" spans="1:14">
      <c r="A174" s="17">
        <f ca="1">RANK(C174,C$2:C$997)</f>
        <v>173</v>
      </c>
      <c r="B174" s="12" t="s">
        <v>232</v>
      </c>
      <c r="C174" s="15" cm="1">
        <f t="array" aca="1" ref="C174" ca="1">SUM(LARGE(D174:N174,ROW(INDIRECT("1:8"))))</f>
        <v>69.696969696969703</v>
      </c>
      <c r="D174" s="14">
        <f>IFERROR(100*_xlfn.IFNA(VLOOKUP($B174,KviZDarije1!$A$1:$N$1000, 8, 0), 0)/'TOP SCORES'!B$7,0)</f>
        <v>0</v>
      </c>
      <c r="E174" s="14">
        <f>IFERROR(100*_xlfn.IFNA(VLOOKUP($B174,KviZDarije2!$A$1:$N$1000, 8, 0), 0)/'TOP SCORES'!C$7,0)</f>
        <v>0</v>
      </c>
      <c r="F174" s="14">
        <f>IFERROR(100*_xlfn.IFNA(VLOOKUP($B174,KviZDarije3!$A$1:$N$1000, 8, 0), 0)/'TOP SCORES'!D$7,0)</f>
        <v>36.363636363636367</v>
      </c>
      <c r="G174" s="14">
        <f>IFERROR(100*_xlfn.IFNA(VLOOKUP($B174,KviZDarije4!$A$1:$N$1000, 8, 0), 0)/'TOP SCORES'!E$7,0)</f>
        <v>0</v>
      </c>
      <c r="H174" s="14">
        <f>IFERROR(100*_xlfn.IFNA(VLOOKUP($B174,KviZDarije5!$A$1:$N$1000, 8, 0), 0)/'TOP SCORES'!F$7,0)</f>
        <v>0</v>
      </c>
      <c r="I174" s="14">
        <f>IFERROR(100*_xlfn.IFNA(VLOOKUP($B174,KviZDarije6!$A$1:$N$1000, 8, 0), 0)/'TOP SCORES'!G$7,0)</f>
        <v>0</v>
      </c>
      <c r="J174" s="14">
        <f>IFERROR(100*_xlfn.IFNA(VLOOKUP($B174,KviZDarije7!$A$1:$N$999, 8, 0), 0)/'TOP SCORES'!H$7,0)</f>
        <v>0</v>
      </c>
      <c r="K174" s="14">
        <f>IFERROR(100*_xlfn.IFNA(VLOOKUP($B174,KviZDarije8!$A$1:$N$1000, 8, 0), 0)/'TOP SCORES'!I$7,0)</f>
        <v>0</v>
      </c>
      <c r="L174" s="14">
        <f>IFERROR(100*_xlfn.IFNA(VLOOKUP($B174,KviZDarije9!$A$1:$N$1000, 8, 0), 0)/'TOP SCORES'!J$7,0)</f>
        <v>0</v>
      </c>
      <c r="M174" s="14">
        <f>IFERROR(100*_xlfn.IFNA(VLOOKUP($B174,KviZDarije10!$A$1:$N$1000, 8, 0), 0)/'TOP SCORES'!K$7,0)</f>
        <v>33.333333333333336</v>
      </c>
      <c r="N174" s="14">
        <f>IFERROR(100*_xlfn.IFNA(VLOOKUP($B174,KviZDarije11!$A$1:$N$1000, 8, 0), 0)/'TOP SCORES'!L$7,0)</f>
        <v>0</v>
      </c>
    </row>
    <row r="175" spans="1:14">
      <c r="A175" s="17">
        <f ca="1">RANK(C175,C$2:C$997)</f>
        <v>174</v>
      </c>
      <c r="B175" s="12" t="s">
        <v>235</v>
      </c>
      <c r="C175" s="15" cm="1">
        <f t="array" aca="1" ref="C175" ca="1">SUM(LARGE(D175:N175,ROW(INDIRECT("1:8"))))</f>
        <v>63.636363636363633</v>
      </c>
      <c r="D175" s="14">
        <f>IFERROR(100*_xlfn.IFNA(VLOOKUP($B175,KviZDarije1!$A$1:$N$1000, 8, 0), 0)/'TOP SCORES'!B$7,0)</f>
        <v>0</v>
      </c>
      <c r="E175" s="14">
        <f>IFERROR(100*_xlfn.IFNA(VLOOKUP($B175,KviZDarije2!$A$1:$N$1000, 8, 0), 0)/'TOP SCORES'!C$7,0)</f>
        <v>0</v>
      </c>
      <c r="F175" s="14">
        <f>IFERROR(100*_xlfn.IFNA(VLOOKUP($B175,KviZDarije3!$A$1:$N$1000, 8, 0), 0)/'TOP SCORES'!D$7,0)</f>
        <v>63.636363636363633</v>
      </c>
      <c r="G175" s="14">
        <f>IFERROR(100*_xlfn.IFNA(VLOOKUP($B175,KviZDarije4!$A$1:$N$1000, 8, 0), 0)/'TOP SCORES'!E$7,0)</f>
        <v>0</v>
      </c>
      <c r="H175" s="14">
        <f>IFERROR(100*_xlfn.IFNA(VLOOKUP($B175,KviZDarije5!$A$1:$N$1000, 8, 0), 0)/'TOP SCORES'!F$7,0)</f>
        <v>0</v>
      </c>
      <c r="I175" s="14">
        <f>IFERROR(100*_xlfn.IFNA(VLOOKUP($B175,KviZDarije6!$A$1:$N$1000, 8, 0), 0)/'TOP SCORES'!G$7,0)</f>
        <v>0</v>
      </c>
      <c r="J175" s="14">
        <f>IFERROR(100*_xlfn.IFNA(VLOOKUP($B175,KviZDarije7!$A$1:$N$999, 8, 0), 0)/'TOP SCORES'!H$7,0)</f>
        <v>0</v>
      </c>
      <c r="K175" s="14">
        <f>IFERROR(100*_xlfn.IFNA(VLOOKUP($B175,KviZDarije8!$A$1:$N$1000, 8, 0), 0)/'TOP SCORES'!I$7,0)</f>
        <v>0</v>
      </c>
      <c r="L175" s="14">
        <f>IFERROR(100*_xlfn.IFNA(VLOOKUP($B175,KviZDarije9!$A$1:$N$1000, 8, 0), 0)/'TOP SCORES'!J$7,0)</f>
        <v>0</v>
      </c>
      <c r="M175" s="14">
        <f>IFERROR(100*_xlfn.IFNA(VLOOKUP($B175,KviZDarije10!$A$1:$N$1000, 8, 0), 0)/'TOP SCORES'!K$7,0)</f>
        <v>0</v>
      </c>
      <c r="N175" s="14">
        <f>IFERROR(100*_xlfn.IFNA(VLOOKUP($B175,KviZDarije11!$A$1:$N$1000, 8, 0), 0)/'TOP SCORES'!L$7,0)</f>
        <v>0</v>
      </c>
    </row>
    <row r="176" spans="1:14">
      <c r="A176" s="17">
        <f ca="1">RANK(C176,C$2:C$997)</f>
        <v>175</v>
      </c>
      <c r="B176" s="12" t="s">
        <v>221</v>
      </c>
      <c r="C176" s="15" cm="1">
        <f t="array" aca="1" ref="C176" ca="1">SUM(LARGE(D176:N176,ROW(INDIRECT("1:8"))))</f>
        <v>63.333333333333336</v>
      </c>
      <c r="D176" s="14">
        <f>IFERROR(100*_xlfn.IFNA(VLOOKUP($B176,KviZDarije1!$A$1:$N$1000, 8, 0), 0)/'TOP SCORES'!B$7,0)</f>
        <v>0</v>
      </c>
      <c r="E176" s="14">
        <f>IFERROR(100*_xlfn.IFNA(VLOOKUP($B176,KviZDarije2!$A$1:$N$1000, 8, 0), 0)/'TOP SCORES'!C$7,0)</f>
        <v>10</v>
      </c>
      <c r="F176" s="14">
        <f>IFERROR(100*_xlfn.IFNA(VLOOKUP($B176,KviZDarije3!$A$1:$N$1000, 8, 0), 0)/'TOP SCORES'!D$7,0)</f>
        <v>0</v>
      </c>
      <c r="G176" s="14">
        <f>IFERROR(100*_xlfn.IFNA(VLOOKUP($B176,KviZDarije4!$A$1:$N$1000, 8, 0), 0)/'TOP SCORES'!E$7,0)</f>
        <v>0</v>
      </c>
      <c r="H176" s="14">
        <f>IFERROR(100*_xlfn.IFNA(VLOOKUP($B176,KviZDarije5!$A$1:$N$1000, 8, 0), 0)/'TOP SCORES'!F$7,0)</f>
        <v>0</v>
      </c>
      <c r="I176" s="14">
        <f>IFERROR(100*_xlfn.IFNA(VLOOKUP($B176,KviZDarije6!$A$1:$N$1000, 8, 0), 0)/'TOP SCORES'!G$7,0)</f>
        <v>0</v>
      </c>
      <c r="J176" s="14">
        <f>IFERROR(100*_xlfn.IFNA(VLOOKUP($B176,KviZDarije7!$A$1:$N$999, 8, 0), 0)/'TOP SCORES'!H$7,0)</f>
        <v>20</v>
      </c>
      <c r="K176" s="14">
        <f>IFERROR(100*_xlfn.IFNA(VLOOKUP($B176,KviZDarije8!$A$1:$N$1000, 8, 0), 0)/'TOP SCORES'!I$7,0)</f>
        <v>33.333333333333336</v>
      </c>
      <c r="L176" s="14">
        <f>IFERROR(100*_xlfn.IFNA(VLOOKUP($B176,KviZDarije9!$A$1:$N$1000, 8, 0), 0)/'TOP SCORES'!J$7,0)</f>
        <v>0</v>
      </c>
      <c r="M176" s="14">
        <f>IFERROR(100*_xlfn.IFNA(VLOOKUP($B176,KviZDarije10!$A$1:$N$1000, 8, 0), 0)/'TOP SCORES'!K$7,0)</f>
        <v>0</v>
      </c>
      <c r="N176" s="14">
        <f>IFERROR(100*_xlfn.IFNA(VLOOKUP($B176,KviZDarije11!$A$1:$N$1000, 8, 0), 0)/'TOP SCORES'!L$7,0)</f>
        <v>0</v>
      </c>
    </row>
    <row r="177" spans="1:14">
      <c r="A177" s="17">
        <f ca="1">RANK(C177,C$2:C$997)</f>
        <v>176</v>
      </c>
      <c r="B177" s="35" t="s">
        <v>202</v>
      </c>
      <c r="C177" s="15" cm="1">
        <f t="array" aca="1" ref="C177" ca="1">SUM(LARGE(D177:N177,ROW(INDIRECT("1:8"))))</f>
        <v>62.222222222222221</v>
      </c>
      <c r="D177" s="14">
        <f>IFERROR(100*_xlfn.IFNA(VLOOKUP($B177,KviZDarije1!$A$1:$N$1000, 8, 0), 0)/'TOP SCORES'!B$7,0)</f>
        <v>40</v>
      </c>
      <c r="E177" s="14">
        <f>IFERROR(100*_xlfn.IFNA(VLOOKUP($B177,KviZDarije2!$A$1:$N$1000, 8, 0), 0)/'TOP SCORES'!C$7,0)</f>
        <v>0</v>
      </c>
      <c r="F177" s="14">
        <f>IFERROR(100*_xlfn.IFNA(VLOOKUP($B177,KviZDarije3!$A$1:$N$1000, 8, 0), 0)/'TOP SCORES'!D$7,0)</f>
        <v>0</v>
      </c>
      <c r="G177" s="14">
        <f>IFERROR(100*_xlfn.IFNA(VLOOKUP($B177,KviZDarije4!$A$1:$N$1000, 8, 0), 0)/'TOP SCORES'!E$7,0)</f>
        <v>0</v>
      </c>
      <c r="H177" s="14">
        <f>IFERROR(100*_xlfn.IFNA(VLOOKUP($B177,KviZDarije5!$A$1:$N$1000, 8, 0), 0)/'TOP SCORES'!F$7,0)</f>
        <v>0</v>
      </c>
      <c r="I177" s="14">
        <f>IFERROR(100*_xlfn.IFNA(VLOOKUP($B177,KviZDarije6!$A$1:$N$1000, 8, 0), 0)/'TOP SCORES'!G$7,0)</f>
        <v>0</v>
      </c>
      <c r="J177" s="14">
        <f>IFERROR(100*_xlfn.IFNA(VLOOKUP($B177,KviZDarije7!$A$1:$N$999, 8, 0), 0)/'TOP SCORES'!H$7,0)</f>
        <v>0</v>
      </c>
      <c r="K177" s="14">
        <f>IFERROR(100*_xlfn.IFNA(VLOOKUP($B177,KviZDarije8!$A$1:$N$1000, 8, 0), 0)/'TOP SCORES'!I$7,0)</f>
        <v>22.222222222222221</v>
      </c>
      <c r="L177" s="14">
        <f>IFERROR(100*_xlfn.IFNA(VLOOKUP($B177,KviZDarije9!$A$1:$N$1000, 8, 0), 0)/'TOP SCORES'!J$7,0)</f>
        <v>0</v>
      </c>
      <c r="M177" s="14">
        <f>IFERROR(100*_xlfn.IFNA(VLOOKUP($B177,KviZDarije10!$A$1:$N$1000, 8, 0), 0)/'TOP SCORES'!K$7,0)</f>
        <v>0</v>
      </c>
      <c r="N177" s="14">
        <f>IFERROR(100*_xlfn.IFNA(VLOOKUP($B177,KviZDarije11!$A$1:$N$1000, 8, 0), 0)/'TOP SCORES'!L$7,0)</f>
        <v>0</v>
      </c>
    </row>
    <row r="178" spans="1:14">
      <c r="A178" s="17">
        <f ca="1">RANK(C178,C$2:C$997)</f>
        <v>177</v>
      </c>
      <c r="B178" s="12" t="s">
        <v>222</v>
      </c>
      <c r="C178" s="15" cm="1">
        <f t="array" aca="1" ref="C178" ca="1">SUM(LARGE(D178:N178,ROW(INDIRECT("1:8"))))</f>
        <v>61.111111111111114</v>
      </c>
      <c r="D178" s="14">
        <f>IFERROR(100*_xlfn.IFNA(VLOOKUP($B178,KviZDarije1!$A$1:$N$1000, 8, 0), 0)/'TOP SCORES'!B$7,0)</f>
        <v>0</v>
      </c>
      <c r="E178" s="14">
        <f>IFERROR(100*_xlfn.IFNA(VLOOKUP($B178,KviZDarije2!$A$1:$N$1000, 8, 0), 0)/'TOP SCORES'!C$7,0)</f>
        <v>30</v>
      </c>
      <c r="F178" s="14">
        <f>IFERROR(100*_xlfn.IFNA(VLOOKUP($B178,KviZDarije3!$A$1:$N$1000, 8, 0), 0)/'TOP SCORES'!D$7,0)</f>
        <v>0</v>
      </c>
      <c r="G178" s="14">
        <f>IFERROR(100*_xlfn.IFNA(VLOOKUP($B178,KviZDarije4!$A$1:$N$1000, 8, 0), 0)/'TOP SCORES'!E$7,0)</f>
        <v>0</v>
      </c>
      <c r="H178" s="14">
        <f>IFERROR(100*_xlfn.IFNA(VLOOKUP($B178,KviZDarije5!$A$1:$N$1000, 8, 0), 0)/'TOP SCORES'!F$7,0)</f>
        <v>20</v>
      </c>
      <c r="I178" s="14">
        <f>IFERROR(100*_xlfn.IFNA(VLOOKUP($B178,KviZDarije6!$A$1:$N$1000, 8, 0), 0)/'TOP SCORES'!G$7,0)</f>
        <v>11.111111111111111</v>
      </c>
      <c r="J178" s="14">
        <f>IFERROR(100*_xlfn.IFNA(VLOOKUP($B178,KviZDarije7!$A$1:$N$999, 8, 0), 0)/'TOP SCORES'!H$7,0)</f>
        <v>0</v>
      </c>
      <c r="K178" s="14">
        <f>IFERROR(100*_xlfn.IFNA(VLOOKUP($B178,KviZDarije8!$A$1:$N$1000, 8, 0), 0)/'TOP SCORES'!I$7,0)</f>
        <v>0</v>
      </c>
      <c r="L178" s="14">
        <f>IFERROR(100*_xlfn.IFNA(VLOOKUP($B178,KviZDarije9!$A$1:$N$1000, 8, 0), 0)/'TOP SCORES'!J$7,0)</f>
        <v>0</v>
      </c>
      <c r="M178" s="14">
        <f>IFERROR(100*_xlfn.IFNA(VLOOKUP($B178,KviZDarije10!$A$1:$N$1000, 8, 0), 0)/'TOP SCORES'!K$7,0)</f>
        <v>0</v>
      </c>
      <c r="N178" s="14">
        <f>IFERROR(100*_xlfn.IFNA(VLOOKUP($B178,KviZDarije11!$A$1:$N$1000, 8, 0), 0)/'TOP SCORES'!L$7,0)</f>
        <v>0</v>
      </c>
    </row>
    <row r="179" spans="1:14">
      <c r="A179" s="17">
        <f ca="1">RANK(C179,C$2:C$997)</f>
        <v>177</v>
      </c>
      <c r="B179" s="12" t="s">
        <v>198</v>
      </c>
      <c r="C179" s="15" cm="1">
        <f t="array" aca="1" ref="C179" ca="1">SUM(LARGE(D179:N179,ROW(INDIRECT("1:8"))))</f>
        <v>61.111111111111114</v>
      </c>
      <c r="D179" s="14">
        <f>IFERROR(100*_xlfn.IFNA(VLOOKUP($B179,KviZDarije1!$A$1:$N$1000, 8, 0), 0)/'TOP SCORES'!B$7,0)</f>
        <v>50</v>
      </c>
      <c r="E179" s="14">
        <f>IFERROR(100*_xlfn.IFNA(VLOOKUP($B179,KviZDarije2!$A$1:$N$1000, 8, 0), 0)/'TOP SCORES'!C$7,0)</f>
        <v>0</v>
      </c>
      <c r="F179" s="14">
        <f>IFERROR(100*_xlfn.IFNA(VLOOKUP($B179,KviZDarije3!$A$1:$N$1000, 8, 0), 0)/'TOP SCORES'!D$7,0)</f>
        <v>0</v>
      </c>
      <c r="G179" s="14">
        <f>IFERROR(100*_xlfn.IFNA(VLOOKUP($B179,KviZDarije4!$A$1:$N$1000, 8, 0), 0)/'TOP SCORES'!E$7,0)</f>
        <v>0</v>
      </c>
      <c r="H179" s="14">
        <f>IFERROR(100*_xlfn.IFNA(VLOOKUP($B179,KviZDarije5!$A$1:$N$1000, 8, 0), 0)/'TOP SCORES'!F$7,0)</f>
        <v>0</v>
      </c>
      <c r="I179" s="14">
        <f>IFERROR(100*_xlfn.IFNA(VLOOKUP($B179,KviZDarije6!$A$1:$N$1000, 8, 0), 0)/'TOP SCORES'!G$7,0)</f>
        <v>0</v>
      </c>
      <c r="J179" s="14">
        <f>IFERROR(100*_xlfn.IFNA(VLOOKUP($B179,KviZDarije7!$A$1:$N$999, 8, 0), 0)/'TOP SCORES'!H$7,0)</f>
        <v>0</v>
      </c>
      <c r="K179" s="14">
        <f>IFERROR(100*_xlfn.IFNA(VLOOKUP($B179,KviZDarije8!$A$1:$N$1000, 8, 0), 0)/'TOP SCORES'!I$7,0)</f>
        <v>0</v>
      </c>
      <c r="L179" s="14">
        <f>IFERROR(100*_xlfn.IFNA(VLOOKUP($B179,KviZDarije9!$A$1:$N$1000, 8, 0), 0)/'TOP SCORES'!J$7,0)</f>
        <v>0</v>
      </c>
      <c r="M179" s="14">
        <f>IFERROR(100*_xlfn.IFNA(VLOOKUP($B179,KviZDarije10!$A$1:$N$1000, 8, 0), 0)/'TOP SCORES'!K$7,0)</f>
        <v>11.111111111111111</v>
      </c>
      <c r="N179" s="14">
        <f>IFERROR(100*_xlfn.IFNA(VLOOKUP($B179,KviZDarije11!$A$1:$N$1000, 8, 0), 0)/'TOP SCORES'!L$7,0)</f>
        <v>0</v>
      </c>
    </row>
    <row r="180" spans="1:14">
      <c r="A180" s="17">
        <f ca="1">RANK(C180,C$2:C$997)</f>
        <v>179</v>
      </c>
      <c r="B180" s="35" t="s">
        <v>255</v>
      </c>
      <c r="C180" s="15" cm="1">
        <f t="array" aca="1" ref="C180" ca="1">SUM(LARGE(D180:N180,ROW(INDIRECT("1:8"))))</f>
        <v>60</v>
      </c>
      <c r="D180" s="14">
        <f>IFERROR(100*_xlfn.IFNA(VLOOKUP($B180,KviZDarije1!$A$1:$N$1000, 8, 0), 0)/'TOP SCORES'!B$7,0)</f>
        <v>0</v>
      </c>
      <c r="E180" s="14">
        <f>IFERROR(100*_xlfn.IFNA(VLOOKUP($B180,KviZDarije2!$A$1:$N$1000, 8, 0), 0)/'TOP SCORES'!C$7,0)</f>
        <v>0</v>
      </c>
      <c r="F180" s="14">
        <f>IFERROR(100*_xlfn.IFNA(VLOOKUP($B180,KviZDarije3!$A$1:$N$1000, 8, 0), 0)/'TOP SCORES'!D$7,0)</f>
        <v>0</v>
      </c>
      <c r="G180" s="14">
        <f>IFERROR(100*_xlfn.IFNA(VLOOKUP($B180,KviZDarije4!$A$1:$N$1000, 8, 0), 0)/'TOP SCORES'!E$7,0)</f>
        <v>60</v>
      </c>
      <c r="H180" s="14">
        <f>IFERROR(100*_xlfn.IFNA(VLOOKUP($B180,KviZDarije5!$A$1:$N$1000, 8, 0), 0)/'TOP SCORES'!F$7,0)</f>
        <v>0</v>
      </c>
      <c r="I180" s="14">
        <f>IFERROR(100*_xlfn.IFNA(VLOOKUP($B180,KviZDarije6!$A$1:$N$1000, 8, 0), 0)/'TOP SCORES'!G$7,0)</f>
        <v>0</v>
      </c>
      <c r="J180" s="14">
        <f>IFERROR(100*_xlfn.IFNA(VLOOKUP($B180,KviZDarije7!$A$1:$N$999, 8, 0), 0)/'TOP SCORES'!H$7,0)</f>
        <v>0</v>
      </c>
      <c r="K180" s="14">
        <f>IFERROR(100*_xlfn.IFNA(VLOOKUP($B180,KviZDarije8!$A$1:$N$1000, 8, 0), 0)/'TOP SCORES'!I$7,0)</f>
        <v>0</v>
      </c>
      <c r="L180" s="14">
        <f>IFERROR(100*_xlfn.IFNA(VLOOKUP($B180,KviZDarije9!$A$1:$N$1000, 8, 0), 0)/'TOP SCORES'!J$7,0)</f>
        <v>0</v>
      </c>
      <c r="M180" s="14">
        <f>IFERROR(100*_xlfn.IFNA(VLOOKUP($B180,KviZDarije10!$A$1:$N$1000, 8, 0), 0)/'TOP SCORES'!K$7,0)</f>
        <v>0</v>
      </c>
      <c r="N180" s="14">
        <f>IFERROR(100*_xlfn.IFNA(VLOOKUP($B180,KviZDarije11!$A$1:$N$1000, 8, 0), 0)/'TOP SCORES'!L$7,0)</f>
        <v>0</v>
      </c>
    </row>
    <row r="181" spans="1:14">
      <c r="A181" s="17">
        <f ca="1">RANK(C181,C$2:C$997)</f>
        <v>179</v>
      </c>
      <c r="B181" s="35" t="s">
        <v>259</v>
      </c>
      <c r="C181" s="15" cm="1">
        <f t="array" aca="1" ref="C181" ca="1">SUM(LARGE(D181:N181,ROW(INDIRECT("1:8"))))</f>
        <v>60</v>
      </c>
      <c r="D181" s="14">
        <f>IFERROR(100*_xlfn.IFNA(VLOOKUP($B181,KviZDarije1!$A$1:$N$1000, 8, 0), 0)/'TOP SCORES'!B$7,0)</f>
        <v>0</v>
      </c>
      <c r="E181" s="14">
        <f>IFERROR(100*_xlfn.IFNA(VLOOKUP($B181,KviZDarije2!$A$1:$N$1000, 8, 0), 0)/'TOP SCORES'!C$7,0)</f>
        <v>0</v>
      </c>
      <c r="F181" s="14">
        <f>IFERROR(100*_xlfn.IFNA(VLOOKUP($B181,KviZDarije3!$A$1:$N$1000, 8, 0), 0)/'TOP SCORES'!D$7,0)</f>
        <v>0</v>
      </c>
      <c r="G181" s="14">
        <f>IFERROR(100*_xlfn.IFNA(VLOOKUP($B181,KviZDarije4!$A$1:$N$1000, 8, 0), 0)/'TOP SCORES'!E$7,0)</f>
        <v>60</v>
      </c>
      <c r="H181" s="14">
        <f>IFERROR(100*_xlfn.IFNA(VLOOKUP($B181,KviZDarije5!$A$1:$N$1000, 8, 0), 0)/'TOP SCORES'!F$7,0)</f>
        <v>0</v>
      </c>
      <c r="I181" s="14">
        <f>IFERROR(100*_xlfn.IFNA(VLOOKUP($B181,KviZDarije6!$A$1:$N$1000, 8, 0), 0)/'TOP SCORES'!G$7,0)</f>
        <v>0</v>
      </c>
      <c r="J181" s="14">
        <f>IFERROR(100*_xlfn.IFNA(VLOOKUP($B181,KviZDarije7!$A$1:$N$999, 8, 0), 0)/'TOP SCORES'!H$7,0)</f>
        <v>0</v>
      </c>
      <c r="K181" s="14">
        <f>IFERROR(100*_xlfn.IFNA(VLOOKUP($B181,KviZDarije8!$A$1:$N$1000, 8, 0), 0)/'TOP SCORES'!I$7,0)</f>
        <v>0</v>
      </c>
      <c r="L181" s="14">
        <f>IFERROR(100*_xlfn.IFNA(VLOOKUP($B181,KviZDarije9!$A$1:$N$1000, 8, 0), 0)/'TOP SCORES'!J$7,0)</f>
        <v>0</v>
      </c>
      <c r="M181" s="14">
        <f>IFERROR(100*_xlfn.IFNA(VLOOKUP($B181,KviZDarije10!$A$1:$N$1000, 8, 0), 0)/'TOP SCORES'!K$7,0)</f>
        <v>0</v>
      </c>
      <c r="N181" s="14">
        <f>IFERROR(100*_xlfn.IFNA(VLOOKUP($B181,KviZDarije11!$A$1:$N$1000, 8, 0), 0)/'TOP SCORES'!L$7,0)</f>
        <v>0</v>
      </c>
    </row>
    <row r="182" spans="1:14">
      <c r="A182" s="17">
        <f ca="1">RANK(C182,C$2:C$997)</f>
        <v>179</v>
      </c>
      <c r="B182" s="35" t="s">
        <v>249</v>
      </c>
      <c r="C182" s="15" cm="1">
        <f t="array" aca="1" ref="C182" ca="1">SUM(LARGE(D182:N182,ROW(INDIRECT("1:8"))))</f>
        <v>60</v>
      </c>
      <c r="D182" s="14">
        <f>IFERROR(100*_xlfn.IFNA(VLOOKUP($B182,KviZDarije1!$A$1:$N$1000, 8, 0), 0)/'TOP SCORES'!B$7,0)</f>
        <v>0</v>
      </c>
      <c r="E182" s="14">
        <f>IFERROR(100*_xlfn.IFNA(VLOOKUP($B182,KviZDarije2!$A$1:$N$1000, 8, 0), 0)/'TOP SCORES'!C$7,0)</f>
        <v>0</v>
      </c>
      <c r="F182" s="14">
        <f>IFERROR(100*_xlfn.IFNA(VLOOKUP($B182,KviZDarije3!$A$1:$N$1000, 8, 0), 0)/'TOP SCORES'!D$7,0)</f>
        <v>0</v>
      </c>
      <c r="G182" s="14">
        <f>IFERROR(100*_xlfn.IFNA(VLOOKUP($B182,KviZDarije4!$A$1:$N$1000, 8, 0), 0)/'TOP SCORES'!E$7,0)</f>
        <v>60</v>
      </c>
      <c r="H182" s="14">
        <f>IFERROR(100*_xlfn.IFNA(VLOOKUP($B182,KviZDarije5!$A$1:$N$1000, 8, 0), 0)/'TOP SCORES'!F$7,0)</f>
        <v>0</v>
      </c>
      <c r="I182" s="14">
        <f>IFERROR(100*_xlfn.IFNA(VLOOKUP($B182,KviZDarije6!$A$1:$N$1000, 8, 0), 0)/'TOP SCORES'!G$7,0)</f>
        <v>0</v>
      </c>
      <c r="J182" s="14">
        <f>IFERROR(100*_xlfn.IFNA(VLOOKUP($B182,KviZDarije7!$A$1:$N$999, 8, 0), 0)/'TOP SCORES'!H$7,0)</f>
        <v>0</v>
      </c>
      <c r="K182" s="14">
        <f>IFERROR(100*_xlfn.IFNA(VLOOKUP($B182,KviZDarije8!$A$1:$N$1000, 8, 0), 0)/'TOP SCORES'!I$7,0)</f>
        <v>0</v>
      </c>
      <c r="L182" s="14">
        <f>IFERROR(100*_xlfn.IFNA(VLOOKUP($B182,KviZDarije9!$A$1:$N$1000, 8, 0), 0)/'TOP SCORES'!J$7,0)</f>
        <v>0</v>
      </c>
      <c r="M182" s="14">
        <f>IFERROR(100*_xlfn.IFNA(VLOOKUP($B182,KviZDarije10!$A$1:$N$1000, 8, 0), 0)/'TOP SCORES'!K$7,0)</f>
        <v>0</v>
      </c>
      <c r="N182" s="14">
        <f>IFERROR(100*_xlfn.IFNA(VLOOKUP($B182,KviZDarije11!$A$1:$N$1000, 8, 0), 0)/'TOP SCORES'!L$7,0)</f>
        <v>0</v>
      </c>
    </row>
    <row r="183" spans="1:14">
      <c r="A183" s="17">
        <f ca="1">RANK(C183,C$2:C$997)</f>
        <v>182</v>
      </c>
      <c r="B183" s="8" t="s">
        <v>84</v>
      </c>
      <c r="C183" s="15" cm="1">
        <f t="array" aca="1" ref="C183" ca="1">SUM(LARGE(D183:N183,ROW(INDIRECT("1:8"))))</f>
        <v>57.474747474747474</v>
      </c>
      <c r="D183" s="14">
        <f>IFERROR(100*_xlfn.IFNA(VLOOKUP($B183,KviZDarije1!$A$1:$N$1000, 8, 0), 0)/'TOP SCORES'!B$7,0)</f>
        <v>10</v>
      </c>
      <c r="E183" s="14">
        <f>IFERROR(100*_xlfn.IFNA(VLOOKUP($B183,KviZDarije2!$A$1:$N$1000, 8, 0), 0)/'TOP SCORES'!C$7,0)</f>
        <v>0</v>
      </c>
      <c r="F183" s="14">
        <f>IFERROR(100*_xlfn.IFNA(VLOOKUP($B183,KviZDarije3!$A$1:$N$1000, 8, 0), 0)/'TOP SCORES'!D$7,0)</f>
        <v>36.363636363636367</v>
      </c>
      <c r="G183" s="14">
        <f>IFERROR(100*_xlfn.IFNA(VLOOKUP($B183,KviZDarije4!$A$1:$N$1000, 8, 0), 0)/'TOP SCORES'!E$7,0)</f>
        <v>0</v>
      </c>
      <c r="H183" s="14">
        <f>IFERROR(100*_xlfn.IFNA(VLOOKUP($B183,KviZDarije5!$A$1:$N$1000, 8, 0), 0)/'TOP SCORES'!F$7,0)</f>
        <v>0</v>
      </c>
      <c r="I183" s="14">
        <f>IFERROR(100*_xlfn.IFNA(VLOOKUP($B183,KviZDarije6!$A$1:$N$1000, 8, 0), 0)/'TOP SCORES'!G$7,0)</f>
        <v>0</v>
      </c>
      <c r="J183" s="14">
        <f>IFERROR(100*_xlfn.IFNA(VLOOKUP($B183,KviZDarije7!$A$1:$N$999, 8, 0), 0)/'TOP SCORES'!H$7,0)</f>
        <v>0</v>
      </c>
      <c r="K183" s="14">
        <f>IFERROR(100*_xlfn.IFNA(VLOOKUP($B183,KviZDarije8!$A$1:$N$1000, 8, 0), 0)/'TOP SCORES'!I$7,0)</f>
        <v>0</v>
      </c>
      <c r="L183" s="14">
        <f>IFERROR(100*_xlfn.IFNA(VLOOKUP($B183,KviZDarije9!$A$1:$N$1000, 8, 0), 0)/'TOP SCORES'!J$7,0)</f>
        <v>0</v>
      </c>
      <c r="M183" s="14">
        <f>IFERROR(100*_xlfn.IFNA(VLOOKUP($B183,KviZDarije10!$A$1:$N$1000, 8, 0), 0)/'TOP SCORES'!K$7,0)</f>
        <v>11.111111111111111</v>
      </c>
      <c r="N183" s="14">
        <f>IFERROR(100*_xlfn.IFNA(VLOOKUP($B183,KviZDarije11!$A$1:$N$1000, 8, 0), 0)/'TOP SCORES'!L$7,0)</f>
        <v>0</v>
      </c>
    </row>
    <row r="184" spans="1:14">
      <c r="A184" s="17">
        <f ca="1">RANK(C184,C$2:C$997)</f>
        <v>183</v>
      </c>
      <c r="B184" s="12" t="s">
        <v>152</v>
      </c>
      <c r="C184" s="15" cm="1">
        <f t="array" aca="1" ref="C184" ca="1">SUM(LARGE(D184:N184,ROW(INDIRECT("1:8"))))</f>
        <v>57.272727272727273</v>
      </c>
      <c r="D184" s="14">
        <f>IFERROR(100*_xlfn.IFNA(VLOOKUP($B184,KviZDarije1!$A$1:$N$1000, 8, 0), 0)/'TOP SCORES'!B$7,0)</f>
        <v>10</v>
      </c>
      <c r="E184" s="14">
        <f>IFERROR(100*_xlfn.IFNA(VLOOKUP($B184,KviZDarije2!$A$1:$N$1000, 8, 0), 0)/'TOP SCORES'!C$7,0)</f>
        <v>20</v>
      </c>
      <c r="F184" s="14">
        <f>IFERROR(100*_xlfn.IFNA(VLOOKUP($B184,KviZDarije3!$A$1:$N$1000, 8, 0), 0)/'TOP SCORES'!D$7,0)</f>
        <v>27.272727272727273</v>
      </c>
      <c r="G184" s="14">
        <f>IFERROR(100*_xlfn.IFNA(VLOOKUP($B184,KviZDarije4!$A$1:$N$1000, 8, 0), 0)/'TOP SCORES'!E$7,0)</f>
        <v>0</v>
      </c>
      <c r="H184" s="14">
        <f>IFERROR(100*_xlfn.IFNA(VLOOKUP($B184,KviZDarije5!$A$1:$N$1000, 8, 0), 0)/'TOP SCORES'!F$7,0)</f>
        <v>0</v>
      </c>
      <c r="I184" s="14">
        <f>IFERROR(100*_xlfn.IFNA(VLOOKUP($B184,KviZDarije6!$A$1:$N$1000, 8, 0), 0)/'TOP SCORES'!G$7,0)</f>
        <v>0</v>
      </c>
      <c r="J184" s="14">
        <f>IFERROR(100*_xlfn.IFNA(VLOOKUP($B184,KviZDarije7!$A$1:$N$999, 8, 0), 0)/'TOP SCORES'!H$7,0)</f>
        <v>0</v>
      </c>
      <c r="K184" s="14">
        <f>IFERROR(100*_xlfn.IFNA(VLOOKUP($B184,KviZDarije8!$A$1:$N$1000, 8, 0), 0)/'TOP SCORES'!I$7,0)</f>
        <v>0</v>
      </c>
      <c r="L184" s="14">
        <f>IFERROR(100*_xlfn.IFNA(VLOOKUP($B184,KviZDarije9!$A$1:$N$1000, 8, 0), 0)/'TOP SCORES'!J$7,0)</f>
        <v>0</v>
      </c>
      <c r="M184" s="14">
        <f>IFERROR(100*_xlfn.IFNA(VLOOKUP($B184,KviZDarije10!$A$1:$N$1000, 8, 0), 0)/'TOP SCORES'!K$7,0)</f>
        <v>0</v>
      </c>
      <c r="N184" s="14">
        <f>IFERROR(100*_xlfn.IFNA(VLOOKUP($B184,KviZDarije11!$A$1:$N$1000, 8, 0), 0)/'TOP SCORES'!L$7,0)</f>
        <v>0</v>
      </c>
    </row>
    <row r="185" spans="1:14">
      <c r="A185" s="17">
        <f ca="1">RANK(C185,C$2:C$997)</f>
        <v>184</v>
      </c>
      <c r="B185" s="71" t="s">
        <v>317</v>
      </c>
      <c r="C185" s="15" cm="1">
        <f t="array" aca="1" ref="C185" ca="1">SUM(LARGE(D185:N185,ROW(INDIRECT("1:8"))))</f>
        <v>55.555555555555557</v>
      </c>
      <c r="D185" s="14">
        <f>IFERROR(100*_xlfn.IFNA(VLOOKUP($B185,KviZDarije1!$A$1:$N$1000, 8, 0), 0)/'TOP SCORES'!B$7,0)</f>
        <v>0</v>
      </c>
      <c r="E185" s="14">
        <f>IFERROR(100*_xlfn.IFNA(VLOOKUP($B185,KviZDarije2!$A$1:$N$1000, 8, 0), 0)/'TOP SCORES'!C$7,0)</f>
        <v>0</v>
      </c>
      <c r="F185" s="14">
        <f>IFERROR(100*_xlfn.IFNA(VLOOKUP($B185,KviZDarije3!$A$1:$N$1000, 8, 0), 0)/'TOP SCORES'!D$7,0)</f>
        <v>0</v>
      </c>
      <c r="G185" s="14">
        <f>IFERROR(100*_xlfn.IFNA(VLOOKUP($B185,KviZDarije4!$A$1:$N$1000, 8, 0), 0)/'TOP SCORES'!E$7,0)</f>
        <v>0</v>
      </c>
      <c r="H185" s="14">
        <f>IFERROR(100*_xlfn.IFNA(VLOOKUP($B185,KviZDarije5!$A$1:$N$1000, 8, 0), 0)/'TOP SCORES'!F$7,0)</f>
        <v>0</v>
      </c>
      <c r="I185" s="14">
        <f>IFERROR(100*_xlfn.IFNA(VLOOKUP($B185,KviZDarije6!$A$1:$N$1000, 8, 0), 0)/'TOP SCORES'!G$7,0)</f>
        <v>0</v>
      </c>
      <c r="J185" s="14">
        <f>IFERROR(100*_xlfn.IFNA(VLOOKUP($B185,KviZDarije7!$A$1:$N$999, 8, 0), 0)/'TOP SCORES'!H$7,0)</f>
        <v>0</v>
      </c>
      <c r="K185" s="14">
        <f>IFERROR(100*_xlfn.IFNA(VLOOKUP($B185,KviZDarije8!$A$1:$N$1000, 8, 0), 0)/'TOP SCORES'!I$7,0)</f>
        <v>0</v>
      </c>
      <c r="L185" s="14">
        <f>IFERROR(100*_xlfn.IFNA(VLOOKUP($B185,KviZDarije9!$A$1:$N$1000, 8, 0), 0)/'TOP SCORES'!J$7,0)</f>
        <v>0</v>
      </c>
      <c r="M185" s="14">
        <f>IFERROR(100*_xlfn.IFNA(VLOOKUP($B185,KviZDarije10!$A$1:$N$1000, 8, 0), 0)/'TOP SCORES'!K$7,0)</f>
        <v>55.555555555555557</v>
      </c>
      <c r="N185" s="14">
        <f>IFERROR(100*_xlfn.IFNA(VLOOKUP($B185,KviZDarije11!$A$1:$N$1000, 8, 0), 0)/'TOP SCORES'!L$7,0)</f>
        <v>0</v>
      </c>
    </row>
    <row r="186" spans="1:14">
      <c r="A186" s="17">
        <f ca="1">RANK(C186,C$2:C$997)</f>
        <v>184</v>
      </c>
      <c r="B186" s="71" t="s">
        <v>314</v>
      </c>
      <c r="C186" s="15" cm="1">
        <f t="array" aca="1" ref="C186" ca="1">SUM(LARGE(D186:N186,ROW(INDIRECT("1:8"))))</f>
        <v>55.555555555555557</v>
      </c>
      <c r="D186" s="14">
        <f>IFERROR(100*_xlfn.IFNA(VLOOKUP($B186,KviZDarije1!$A$1:$N$1000, 8, 0), 0)/'TOP SCORES'!B$7,0)</f>
        <v>0</v>
      </c>
      <c r="E186" s="14">
        <f>IFERROR(100*_xlfn.IFNA(VLOOKUP($B186,KviZDarije2!$A$1:$N$1000, 8, 0), 0)/'TOP SCORES'!C$7,0)</f>
        <v>0</v>
      </c>
      <c r="F186" s="14">
        <f>IFERROR(100*_xlfn.IFNA(VLOOKUP($B186,KviZDarije3!$A$1:$N$1000, 8, 0), 0)/'TOP SCORES'!D$7,0)</f>
        <v>0</v>
      </c>
      <c r="G186" s="14">
        <f>IFERROR(100*_xlfn.IFNA(VLOOKUP($B186,KviZDarije4!$A$1:$N$1000, 8, 0), 0)/'TOP SCORES'!E$7,0)</f>
        <v>0</v>
      </c>
      <c r="H186" s="14">
        <f>IFERROR(100*_xlfn.IFNA(VLOOKUP($B186,KviZDarije5!$A$1:$N$1000, 8, 0), 0)/'TOP SCORES'!F$7,0)</f>
        <v>0</v>
      </c>
      <c r="I186" s="14">
        <f>IFERROR(100*_xlfn.IFNA(VLOOKUP($B186,KviZDarije6!$A$1:$N$1000, 8, 0), 0)/'TOP SCORES'!G$7,0)</f>
        <v>0</v>
      </c>
      <c r="J186" s="14">
        <f>IFERROR(100*_xlfn.IFNA(VLOOKUP($B186,KviZDarije7!$A$1:$N$999, 8, 0), 0)/'TOP SCORES'!H$7,0)</f>
        <v>0</v>
      </c>
      <c r="K186" s="14">
        <f>IFERROR(100*_xlfn.IFNA(VLOOKUP($B186,KviZDarije8!$A$1:$N$1000, 8, 0), 0)/'TOP SCORES'!I$7,0)</f>
        <v>0</v>
      </c>
      <c r="L186" s="14">
        <f>IFERROR(100*_xlfn.IFNA(VLOOKUP($B186,KviZDarije9!$A$1:$N$1000, 8, 0), 0)/'TOP SCORES'!J$7,0)</f>
        <v>0</v>
      </c>
      <c r="M186" s="14">
        <f>IFERROR(100*_xlfn.IFNA(VLOOKUP($B186,KviZDarije10!$A$1:$N$1000, 8, 0), 0)/'TOP SCORES'!K$7,0)</f>
        <v>55.555555555555557</v>
      </c>
      <c r="N186" s="14">
        <f>IFERROR(100*_xlfn.IFNA(VLOOKUP($B186,KviZDarije11!$A$1:$N$1000, 8, 0), 0)/'TOP SCORES'!L$7,0)</f>
        <v>0</v>
      </c>
    </row>
    <row r="187" spans="1:14">
      <c r="A187" s="17">
        <f ca="1">RANK(C187,C$2:C$997)</f>
        <v>186</v>
      </c>
      <c r="B187" s="12" t="s">
        <v>238</v>
      </c>
      <c r="C187" s="15" cm="1">
        <f t="array" aca="1" ref="C187" ca="1">SUM(LARGE(D187:N187,ROW(INDIRECT("1:8"))))</f>
        <v>55.454545454545453</v>
      </c>
      <c r="D187" s="14">
        <f>IFERROR(100*_xlfn.IFNA(VLOOKUP($B187,KviZDarije1!$A$1:$N$1000, 8, 0), 0)/'TOP SCORES'!B$7,0)</f>
        <v>0</v>
      </c>
      <c r="E187" s="14">
        <f>IFERROR(100*_xlfn.IFNA(VLOOKUP($B187,KviZDarije2!$A$1:$N$1000, 8, 0), 0)/'TOP SCORES'!C$7,0)</f>
        <v>10</v>
      </c>
      <c r="F187" s="14">
        <f>IFERROR(100*_xlfn.IFNA(VLOOKUP($B187,KviZDarije3!$A$1:$N$1000, 8, 0), 0)/'TOP SCORES'!D$7,0)</f>
        <v>45.454545454545453</v>
      </c>
      <c r="G187" s="14">
        <f>IFERROR(100*_xlfn.IFNA(VLOOKUP($B187,KviZDarije4!$A$1:$N$1000, 8, 0), 0)/'TOP SCORES'!E$7,0)</f>
        <v>0</v>
      </c>
      <c r="H187" s="14">
        <f>IFERROR(100*_xlfn.IFNA(VLOOKUP($B187,KviZDarije5!$A$1:$N$1000, 8, 0), 0)/'TOP SCORES'!F$7,0)</f>
        <v>0</v>
      </c>
      <c r="I187" s="14">
        <f>IFERROR(100*_xlfn.IFNA(VLOOKUP($B187,KviZDarije6!$A$1:$N$1000, 8, 0), 0)/'TOP SCORES'!G$7,0)</f>
        <v>0</v>
      </c>
      <c r="J187" s="14">
        <f>IFERROR(100*_xlfn.IFNA(VLOOKUP($B187,KviZDarije7!$A$1:$N$999, 8, 0), 0)/'TOP SCORES'!H$7,0)</f>
        <v>0</v>
      </c>
      <c r="K187" s="14">
        <f>IFERROR(100*_xlfn.IFNA(VLOOKUP($B187,KviZDarije8!$A$1:$N$1000, 8, 0), 0)/'TOP SCORES'!I$7,0)</f>
        <v>0</v>
      </c>
      <c r="L187" s="14">
        <f>IFERROR(100*_xlfn.IFNA(VLOOKUP($B187,KviZDarije9!$A$1:$N$1000, 8, 0), 0)/'TOP SCORES'!J$7,0)</f>
        <v>0</v>
      </c>
      <c r="M187" s="14">
        <f>IFERROR(100*_xlfn.IFNA(VLOOKUP($B187,KviZDarije10!$A$1:$N$1000, 8, 0), 0)/'TOP SCORES'!K$7,0)</f>
        <v>0</v>
      </c>
      <c r="N187" s="14">
        <f>IFERROR(100*_xlfn.IFNA(VLOOKUP($B187,KviZDarije11!$A$1:$N$1000, 8, 0), 0)/'TOP SCORES'!L$7,0)</f>
        <v>0</v>
      </c>
    </row>
    <row r="188" spans="1:14">
      <c r="A188" s="17">
        <f ca="1">RANK(C188,C$2:C$997)</f>
        <v>187</v>
      </c>
      <c r="B188" s="12" t="s">
        <v>242</v>
      </c>
      <c r="C188" s="15" cm="1">
        <f t="array" aca="1" ref="C188" ca="1">SUM(LARGE(D188:N188,ROW(INDIRECT("1:8"))))</f>
        <v>54.545454545454547</v>
      </c>
      <c r="D188" s="14">
        <f>IFERROR(100*_xlfn.IFNA(VLOOKUP($B188,KviZDarije1!$A$1:$N$1000, 8, 0), 0)/'TOP SCORES'!B$7,0)</f>
        <v>0</v>
      </c>
      <c r="E188" s="14">
        <f>IFERROR(100*_xlfn.IFNA(VLOOKUP($B188,KviZDarije2!$A$1:$N$1000, 8, 0), 0)/'TOP SCORES'!C$7,0)</f>
        <v>0</v>
      </c>
      <c r="F188" s="14">
        <f>IFERROR(100*_xlfn.IFNA(VLOOKUP($B188,KviZDarije3!$A$1:$N$1000, 8, 0), 0)/'TOP SCORES'!D$7,0)</f>
        <v>54.545454545454547</v>
      </c>
      <c r="G188" s="14">
        <f>IFERROR(100*_xlfn.IFNA(VLOOKUP($B188,KviZDarije4!$A$1:$N$1000, 8, 0), 0)/'TOP SCORES'!E$7,0)</f>
        <v>0</v>
      </c>
      <c r="H188" s="14">
        <f>IFERROR(100*_xlfn.IFNA(VLOOKUP($B188,KviZDarije5!$A$1:$N$1000, 8, 0), 0)/'TOP SCORES'!F$7,0)</f>
        <v>0</v>
      </c>
      <c r="I188" s="14">
        <f>IFERROR(100*_xlfn.IFNA(VLOOKUP($B188,KviZDarije6!$A$1:$N$1000, 8, 0), 0)/'TOP SCORES'!G$7,0)</f>
        <v>0</v>
      </c>
      <c r="J188" s="14">
        <f>IFERROR(100*_xlfn.IFNA(VLOOKUP($B188,KviZDarije7!$A$1:$N$999, 8, 0), 0)/'TOP SCORES'!H$7,0)</f>
        <v>0</v>
      </c>
      <c r="K188" s="14">
        <f>IFERROR(100*_xlfn.IFNA(VLOOKUP($B188,KviZDarije8!$A$1:$N$1000, 8, 0), 0)/'TOP SCORES'!I$7,0)</f>
        <v>0</v>
      </c>
      <c r="L188" s="14">
        <f>IFERROR(100*_xlfn.IFNA(VLOOKUP($B188,KviZDarije9!$A$1:$N$1000, 8, 0), 0)/'TOP SCORES'!J$7,0)</f>
        <v>0</v>
      </c>
      <c r="M188" s="14">
        <f>IFERROR(100*_xlfn.IFNA(VLOOKUP($B188,KviZDarije10!$A$1:$N$1000, 8, 0), 0)/'TOP SCORES'!K$7,0)</f>
        <v>0</v>
      </c>
      <c r="N188" s="14">
        <f>IFERROR(100*_xlfn.IFNA(VLOOKUP($B188,KviZDarije11!$A$1:$N$1000, 8, 0), 0)/'TOP SCORES'!L$7,0)</f>
        <v>0</v>
      </c>
    </row>
    <row r="189" spans="1:14">
      <c r="A189" s="17">
        <f ca="1">RANK(C189,C$2:C$997)</f>
        <v>187</v>
      </c>
      <c r="B189" s="12" t="s">
        <v>34</v>
      </c>
      <c r="C189" s="15" cm="1">
        <f t="array" aca="1" ref="C189" ca="1">SUM(LARGE(D189:N189,ROW(INDIRECT("1:8"))))</f>
        <v>54.545454545454547</v>
      </c>
      <c r="D189" s="14">
        <f>IFERROR(100*_xlfn.IFNA(VLOOKUP($B189,KviZDarije1!$A$1:$N$1000, 8, 0), 0)/'TOP SCORES'!B$7,0)</f>
        <v>0</v>
      </c>
      <c r="E189" s="14">
        <f>IFERROR(100*_xlfn.IFNA(VLOOKUP($B189,KviZDarije2!$A$1:$N$1000, 8, 0), 0)/'TOP SCORES'!C$7,0)</f>
        <v>0</v>
      </c>
      <c r="F189" s="14">
        <f>IFERROR(100*_xlfn.IFNA(VLOOKUP($B189,KviZDarije3!$A$1:$N$1000, 8, 0), 0)/'TOP SCORES'!D$7,0)</f>
        <v>54.545454545454547</v>
      </c>
      <c r="G189" s="14">
        <f>IFERROR(100*_xlfn.IFNA(VLOOKUP($B189,KviZDarije4!$A$1:$N$1000, 8, 0), 0)/'TOP SCORES'!E$7,0)</f>
        <v>0</v>
      </c>
      <c r="H189" s="14">
        <f>IFERROR(100*_xlfn.IFNA(VLOOKUP($B189,KviZDarije5!$A$1:$N$1000, 8, 0), 0)/'TOP SCORES'!F$7,0)</f>
        <v>0</v>
      </c>
      <c r="I189" s="14">
        <f>IFERROR(100*_xlfn.IFNA(VLOOKUP($B189,KviZDarije6!$A$1:$N$1000, 8, 0), 0)/'TOP SCORES'!G$7,0)</f>
        <v>0</v>
      </c>
      <c r="J189" s="14">
        <f>IFERROR(100*_xlfn.IFNA(VLOOKUP($B189,KviZDarije7!$A$1:$N$999, 8, 0), 0)/'TOP SCORES'!H$7,0)</f>
        <v>0</v>
      </c>
      <c r="K189" s="14">
        <f>IFERROR(100*_xlfn.IFNA(VLOOKUP($B189,KviZDarije8!$A$1:$N$1000, 8, 0), 0)/'TOP SCORES'!I$7,0)</f>
        <v>0</v>
      </c>
      <c r="L189" s="14">
        <f>IFERROR(100*_xlfn.IFNA(VLOOKUP($B189,KviZDarije9!$A$1:$N$1000, 8, 0), 0)/'TOP SCORES'!J$7,0)</f>
        <v>0</v>
      </c>
      <c r="M189" s="14">
        <f>IFERROR(100*_xlfn.IFNA(VLOOKUP($B189,KviZDarije10!$A$1:$N$1000, 8, 0), 0)/'TOP SCORES'!K$7,0)</f>
        <v>0</v>
      </c>
      <c r="N189" s="14">
        <f>IFERROR(100*_xlfn.IFNA(VLOOKUP($B189,KviZDarije11!$A$1:$N$1000, 8, 0), 0)/'TOP SCORES'!L$7,0)</f>
        <v>0</v>
      </c>
    </row>
    <row r="190" spans="1:14">
      <c r="A190" s="17">
        <f ca="1">RANK(C190,C$2:C$997)</f>
        <v>189</v>
      </c>
      <c r="B190" s="35" t="s">
        <v>154</v>
      </c>
      <c r="C190" s="15" cm="1">
        <f t="array" aca="1" ref="C190" ca="1">SUM(LARGE(D190:N190,ROW(INDIRECT("1:8"))))</f>
        <v>50</v>
      </c>
      <c r="D190" s="14">
        <f>IFERROR(100*_xlfn.IFNA(VLOOKUP($B190,KviZDarije1!$A$1:$N$1000, 8, 0), 0)/'TOP SCORES'!B$7,0)</f>
        <v>50</v>
      </c>
      <c r="E190" s="14">
        <f>IFERROR(100*_xlfn.IFNA(VLOOKUP($B190,KviZDarije2!$A$1:$N$1000, 8, 0), 0)/'TOP SCORES'!C$7,0)</f>
        <v>0</v>
      </c>
      <c r="F190" s="14">
        <f>IFERROR(100*_xlfn.IFNA(VLOOKUP($B190,KviZDarije3!$A$1:$N$1000, 8, 0), 0)/'TOP SCORES'!D$7,0)</f>
        <v>0</v>
      </c>
      <c r="G190" s="14">
        <f>IFERROR(100*_xlfn.IFNA(VLOOKUP($B190,KviZDarije4!$A$1:$N$1000, 8, 0), 0)/'TOP SCORES'!E$7,0)</f>
        <v>0</v>
      </c>
      <c r="H190" s="14">
        <f>IFERROR(100*_xlfn.IFNA(VLOOKUP($B190,KviZDarije5!$A$1:$N$1000, 8, 0), 0)/'TOP SCORES'!F$7,0)</f>
        <v>0</v>
      </c>
      <c r="I190" s="14">
        <f>IFERROR(100*_xlfn.IFNA(VLOOKUP($B190,KviZDarije6!$A$1:$N$1000, 8, 0), 0)/'TOP SCORES'!G$7,0)</f>
        <v>0</v>
      </c>
      <c r="J190" s="14">
        <f>IFERROR(100*_xlfn.IFNA(VLOOKUP($B190,KviZDarije7!$A$1:$N$999, 8, 0), 0)/'TOP SCORES'!H$7,0)</f>
        <v>0</v>
      </c>
      <c r="K190" s="14">
        <f>IFERROR(100*_xlfn.IFNA(VLOOKUP($B190,KviZDarije8!$A$1:$N$1000, 8, 0), 0)/'TOP SCORES'!I$7,0)</f>
        <v>0</v>
      </c>
      <c r="L190" s="14">
        <f>IFERROR(100*_xlfn.IFNA(VLOOKUP($B190,KviZDarije9!$A$1:$N$1000, 8, 0), 0)/'TOP SCORES'!J$7,0)</f>
        <v>0</v>
      </c>
      <c r="M190" s="14">
        <f>IFERROR(100*_xlfn.IFNA(VLOOKUP($B190,KviZDarije10!$A$1:$N$1000, 8, 0), 0)/'TOP SCORES'!K$7,0)</f>
        <v>0</v>
      </c>
      <c r="N190" s="14">
        <f>IFERROR(100*_xlfn.IFNA(VLOOKUP($B190,KviZDarije11!$A$1:$N$1000, 8, 0), 0)/'TOP SCORES'!L$7,0)</f>
        <v>0</v>
      </c>
    </row>
    <row r="191" spans="1:14">
      <c r="A191" s="17">
        <f ca="1">RANK(C191,C$2:C$997)</f>
        <v>189</v>
      </c>
      <c r="B191" s="35" t="s">
        <v>264</v>
      </c>
      <c r="C191" s="15" cm="1">
        <f t="array" aca="1" ref="C191" ca="1">SUM(LARGE(D191:N191,ROW(INDIRECT("1:8"))))</f>
        <v>50</v>
      </c>
      <c r="D191" s="14">
        <f>IFERROR(100*_xlfn.IFNA(VLOOKUP($B191,KviZDarije1!$A$1:$N$1000, 8, 0), 0)/'TOP SCORES'!B$7,0)</f>
        <v>0</v>
      </c>
      <c r="E191" s="14">
        <f>IFERROR(100*_xlfn.IFNA(VLOOKUP($B191,KviZDarije2!$A$1:$N$1000, 8, 0), 0)/'TOP SCORES'!C$7,0)</f>
        <v>0</v>
      </c>
      <c r="F191" s="14">
        <f>IFERROR(100*_xlfn.IFNA(VLOOKUP($B191,KviZDarije3!$A$1:$N$1000, 8, 0), 0)/'TOP SCORES'!D$7,0)</f>
        <v>0</v>
      </c>
      <c r="G191" s="14">
        <f>IFERROR(100*_xlfn.IFNA(VLOOKUP($B191,KviZDarije4!$A$1:$N$1000, 8, 0), 0)/'TOP SCORES'!E$7,0)</f>
        <v>50</v>
      </c>
      <c r="H191" s="14">
        <f>IFERROR(100*_xlfn.IFNA(VLOOKUP($B191,KviZDarije5!$A$1:$N$1000, 8, 0), 0)/'TOP SCORES'!F$7,0)</f>
        <v>0</v>
      </c>
      <c r="I191" s="14">
        <f>IFERROR(100*_xlfn.IFNA(VLOOKUP($B191,KviZDarije6!$A$1:$N$1000, 8, 0), 0)/'TOP SCORES'!G$7,0)</f>
        <v>0</v>
      </c>
      <c r="J191" s="14">
        <f>IFERROR(100*_xlfn.IFNA(VLOOKUP($B191,KviZDarije7!$A$1:$N$999, 8, 0), 0)/'TOP SCORES'!H$7,0)</f>
        <v>0</v>
      </c>
      <c r="K191" s="14">
        <f>IFERROR(100*_xlfn.IFNA(VLOOKUP($B191,KviZDarije8!$A$1:$N$1000, 8, 0), 0)/'TOP SCORES'!I$7,0)</f>
        <v>0</v>
      </c>
      <c r="L191" s="14">
        <f>IFERROR(100*_xlfn.IFNA(VLOOKUP($B191,KviZDarije9!$A$1:$N$1000, 8, 0), 0)/'TOP SCORES'!J$7,0)</f>
        <v>0</v>
      </c>
      <c r="M191" s="14">
        <f>IFERROR(100*_xlfn.IFNA(VLOOKUP($B191,KviZDarije10!$A$1:$N$1000, 8, 0), 0)/'TOP SCORES'!K$7,0)</f>
        <v>0</v>
      </c>
      <c r="N191" s="14">
        <f>IFERROR(100*_xlfn.IFNA(VLOOKUP($B191,KviZDarije11!$A$1:$N$1000, 8, 0), 0)/'TOP SCORES'!L$7,0)</f>
        <v>0</v>
      </c>
    </row>
    <row r="192" spans="1:14">
      <c r="A192" s="17">
        <f ca="1">RANK(C192,C$2:C$997)</f>
        <v>189</v>
      </c>
      <c r="B192" s="35" t="s">
        <v>256</v>
      </c>
      <c r="C192" s="15" cm="1">
        <f t="array" aca="1" ref="C192" ca="1">SUM(LARGE(D192:N192,ROW(INDIRECT("1:8"))))</f>
        <v>50</v>
      </c>
      <c r="D192" s="14">
        <f>IFERROR(100*_xlfn.IFNA(VLOOKUP($B192,KviZDarije1!$A$1:$N$1000, 8, 0), 0)/'TOP SCORES'!B$7,0)</f>
        <v>0</v>
      </c>
      <c r="E192" s="14">
        <f>IFERROR(100*_xlfn.IFNA(VLOOKUP($B192,KviZDarije2!$A$1:$N$1000, 8, 0), 0)/'TOP SCORES'!C$7,0)</f>
        <v>0</v>
      </c>
      <c r="F192" s="14">
        <f>IFERROR(100*_xlfn.IFNA(VLOOKUP($B192,KviZDarije3!$A$1:$N$1000, 8, 0), 0)/'TOP SCORES'!D$7,0)</f>
        <v>0</v>
      </c>
      <c r="G192" s="14">
        <f>IFERROR(100*_xlfn.IFNA(VLOOKUP($B192,KviZDarije4!$A$1:$N$1000, 8, 0), 0)/'TOP SCORES'!E$7,0)</f>
        <v>50</v>
      </c>
      <c r="H192" s="14">
        <f>IFERROR(100*_xlfn.IFNA(VLOOKUP($B192,KviZDarije5!$A$1:$N$1000, 8, 0), 0)/'TOP SCORES'!F$7,0)</f>
        <v>0</v>
      </c>
      <c r="I192" s="14">
        <f>IFERROR(100*_xlfn.IFNA(VLOOKUP($B192,KviZDarije6!$A$1:$N$1000, 8, 0), 0)/'TOP SCORES'!G$7,0)</f>
        <v>0</v>
      </c>
      <c r="J192" s="14">
        <f>IFERROR(100*_xlfn.IFNA(VLOOKUP($B192,KviZDarije7!$A$1:$N$999, 8, 0), 0)/'TOP SCORES'!H$7,0)</f>
        <v>0</v>
      </c>
      <c r="K192" s="14">
        <f>IFERROR(100*_xlfn.IFNA(VLOOKUP($B192,KviZDarije8!$A$1:$N$1000, 8, 0), 0)/'TOP SCORES'!I$7,0)</f>
        <v>0</v>
      </c>
      <c r="L192" s="14">
        <f>IFERROR(100*_xlfn.IFNA(VLOOKUP($B192,KviZDarije9!$A$1:$N$1000, 8, 0), 0)/'TOP SCORES'!J$7,0)</f>
        <v>0</v>
      </c>
      <c r="M192" s="14">
        <f>IFERROR(100*_xlfn.IFNA(VLOOKUP($B192,KviZDarije10!$A$1:$N$1000, 8, 0), 0)/'TOP SCORES'!K$7,0)</f>
        <v>0</v>
      </c>
      <c r="N192" s="14">
        <f>IFERROR(100*_xlfn.IFNA(VLOOKUP($B192,KviZDarije11!$A$1:$N$1000, 8, 0), 0)/'TOP SCORES'!L$7,0)</f>
        <v>0</v>
      </c>
    </row>
    <row r="193" spans="1:14">
      <c r="A193" s="17">
        <f ca="1">RANK(C193,C$2:C$997)</f>
        <v>189</v>
      </c>
      <c r="B193" s="36" t="s">
        <v>260</v>
      </c>
      <c r="C193" s="15" cm="1">
        <f t="array" aca="1" ref="C193" ca="1">SUM(LARGE(D193:N193,ROW(INDIRECT("1:8"))))</f>
        <v>50</v>
      </c>
      <c r="D193" s="14">
        <f>IFERROR(100*_xlfn.IFNA(VLOOKUP($B193,KviZDarije1!$A$1:$N$1000, 8, 0), 0)/'TOP SCORES'!B$7,0)</f>
        <v>0</v>
      </c>
      <c r="E193" s="14">
        <f>IFERROR(100*_xlfn.IFNA(VLOOKUP($B193,KviZDarije2!$A$1:$N$1000, 8, 0), 0)/'TOP SCORES'!C$7,0)</f>
        <v>0</v>
      </c>
      <c r="F193" s="14">
        <f>IFERROR(100*_xlfn.IFNA(VLOOKUP($B193,KviZDarije3!$A$1:$N$1000, 8, 0), 0)/'TOP SCORES'!D$7,0)</f>
        <v>0</v>
      </c>
      <c r="G193" s="14">
        <f>IFERROR(100*_xlfn.IFNA(VLOOKUP($B193,KviZDarije4!$A$1:$N$1000, 8, 0), 0)/'TOP SCORES'!E$7,0)</f>
        <v>50</v>
      </c>
      <c r="H193" s="14">
        <f>IFERROR(100*_xlfn.IFNA(VLOOKUP($B193,KviZDarije5!$A$1:$N$1000, 8, 0), 0)/'TOP SCORES'!F$7,0)</f>
        <v>0</v>
      </c>
      <c r="I193" s="14">
        <f>IFERROR(100*_xlfn.IFNA(VLOOKUP($B193,KviZDarije6!$A$1:$N$1000, 8, 0), 0)/'TOP SCORES'!G$7,0)</f>
        <v>0</v>
      </c>
      <c r="J193" s="14">
        <f>IFERROR(100*_xlfn.IFNA(VLOOKUP($B193,KviZDarije7!$A$1:$N$999, 8, 0), 0)/'TOP SCORES'!H$7,0)</f>
        <v>0</v>
      </c>
      <c r="K193" s="14">
        <f>IFERROR(100*_xlfn.IFNA(VLOOKUP($B193,KviZDarije8!$A$1:$N$1000, 8, 0), 0)/'TOP SCORES'!I$7,0)</f>
        <v>0</v>
      </c>
      <c r="L193" s="14">
        <f>IFERROR(100*_xlfn.IFNA(VLOOKUP($B193,KviZDarije9!$A$1:$N$1000, 8, 0), 0)/'TOP SCORES'!J$7,0)</f>
        <v>0</v>
      </c>
      <c r="M193" s="14">
        <f>IFERROR(100*_xlfn.IFNA(VLOOKUP($B193,KviZDarije10!$A$1:$N$1000, 8, 0), 0)/'TOP SCORES'!K$7,0)</f>
        <v>0</v>
      </c>
      <c r="N193" s="14">
        <f>IFERROR(100*_xlfn.IFNA(VLOOKUP($B193,KviZDarije11!$A$1:$N$1000, 8, 0), 0)/'TOP SCORES'!L$7,0)</f>
        <v>0</v>
      </c>
    </row>
    <row r="194" spans="1:14">
      <c r="A194" s="17">
        <f ca="1">RANK(C194,C$2:C$997)</f>
        <v>189</v>
      </c>
      <c r="B194" s="35" t="s">
        <v>251</v>
      </c>
      <c r="C194" s="15" cm="1">
        <f t="array" aca="1" ref="C194" ca="1">SUM(LARGE(D194:N194,ROW(INDIRECT("1:8"))))</f>
        <v>50</v>
      </c>
      <c r="D194" s="14">
        <f>IFERROR(100*_xlfn.IFNA(VLOOKUP($B194,KviZDarije1!$A$1:$N$1000, 8, 0), 0)/'TOP SCORES'!B$7,0)</f>
        <v>0</v>
      </c>
      <c r="E194" s="14">
        <f>IFERROR(100*_xlfn.IFNA(VLOOKUP($B194,KviZDarije2!$A$1:$N$1000, 8, 0), 0)/'TOP SCORES'!C$7,0)</f>
        <v>0</v>
      </c>
      <c r="F194" s="14">
        <f>IFERROR(100*_xlfn.IFNA(VLOOKUP($B194,KviZDarije3!$A$1:$N$1000, 8, 0), 0)/'TOP SCORES'!D$7,0)</f>
        <v>0</v>
      </c>
      <c r="G194" s="14">
        <f>IFERROR(100*_xlfn.IFNA(VLOOKUP($B194,KviZDarije4!$A$1:$N$1000, 8, 0), 0)/'TOP SCORES'!E$7,0)</f>
        <v>40</v>
      </c>
      <c r="H194" s="14">
        <f>IFERROR(100*_xlfn.IFNA(VLOOKUP($B194,KviZDarije5!$A$1:$N$1000, 8, 0), 0)/'TOP SCORES'!F$7,0)</f>
        <v>0</v>
      </c>
      <c r="I194" s="14">
        <f>IFERROR(100*_xlfn.IFNA(VLOOKUP($B194,KviZDarije6!$A$1:$N$1000, 8, 0), 0)/'TOP SCORES'!G$7,0)</f>
        <v>0</v>
      </c>
      <c r="J194" s="14">
        <f>IFERROR(100*_xlfn.IFNA(VLOOKUP($B194,KviZDarije7!$A$1:$N$999, 8, 0), 0)/'TOP SCORES'!H$7,0)</f>
        <v>10</v>
      </c>
      <c r="K194" s="14">
        <f>IFERROR(100*_xlfn.IFNA(VLOOKUP($B194,KviZDarije8!$A$1:$N$1000, 8, 0), 0)/'TOP SCORES'!I$7,0)</f>
        <v>0</v>
      </c>
      <c r="L194" s="14">
        <f>IFERROR(100*_xlfn.IFNA(VLOOKUP($B194,KviZDarije9!$A$1:$N$1000, 8, 0), 0)/'TOP SCORES'!J$7,0)</f>
        <v>0</v>
      </c>
      <c r="M194" s="14">
        <f>IFERROR(100*_xlfn.IFNA(VLOOKUP($B194,KviZDarije10!$A$1:$N$1000, 8, 0), 0)/'TOP SCORES'!K$7,0)</f>
        <v>0</v>
      </c>
      <c r="N194" s="14">
        <f>IFERROR(100*_xlfn.IFNA(VLOOKUP($B194,KviZDarije11!$A$1:$N$1000, 8, 0), 0)/'TOP SCORES'!L$7,0)</f>
        <v>0</v>
      </c>
    </row>
    <row r="195" spans="1:14">
      <c r="A195" s="17">
        <f ca="1">RANK(C195,C$2:C$997)</f>
        <v>194</v>
      </c>
      <c r="B195" s="12" t="s">
        <v>132</v>
      </c>
      <c r="C195" s="15" cm="1">
        <f t="array" aca="1" ref="C195" ca="1">SUM(LARGE(D195:N195,ROW(INDIRECT("1:8"))))</f>
        <v>45.454545454545453</v>
      </c>
      <c r="D195" s="14">
        <f>IFERROR(100*_xlfn.IFNA(VLOOKUP($B195,KviZDarije1!$A$1:$N$1000, 8, 0), 0)/'TOP SCORES'!B$7,0)</f>
        <v>0</v>
      </c>
      <c r="E195" s="14">
        <f>IFERROR(100*_xlfn.IFNA(VLOOKUP($B195,KviZDarije2!$A$1:$N$1000, 8, 0), 0)/'TOP SCORES'!C$7,0)</f>
        <v>0</v>
      </c>
      <c r="F195" s="14">
        <f>IFERROR(100*_xlfn.IFNA(VLOOKUP($B195,KviZDarije3!$A$1:$N$1000, 8, 0), 0)/'TOP SCORES'!D$7,0)</f>
        <v>45.454545454545453</v>
      </c>
      <c r="G195" s="14">
        <f>IFERROR(100*_xlfn.IFNA(VLOOKUP($B195,KviZDarije4!$A$1:$N$1000, 8, 0), 0)/'TOP SCORES'!E$7,0)</f>
        <v>0</v>
      </c>
      <c r="H195" s="14">
        <f>IFERROR(100*_xlfn.IFNA(VLOOKUP($B195,KviZDarije5!$A$1:$N$1000, 8, 0), 0)/'TOP SCORES'!F$7,0)</f>
        <v>0</v>
      </c>
      <c r="I195" s="14">
        <f>IFERROR(100*_xlfn.IFNA(VLOOKUP($B195,KviZDarije6!$A$1:$N$1000, 8, 0), 0)/'TOP SCORES'!G$7,0)</f>
        <v>0</v>
      </c>
      <c r="J195" s="14">
        <f>IFERROR(100*_xlfn.IFNA(VLOOKUP($B195,KviZDarije7!$A$1:$N$999, 8, 0), 0)/'TOP SCORES'!H$7,0)</f>
        <v>0</v>
      </c>
      <c r="K195" s="14">
        <f>IFERROR(100*_xlfn.IFNA(VLOOKUP($B195,KviZDarije8!$A$1:$N$1000, 8, 0), 0)/'TOP SCORES'!I$7,0)</f>
        <v>0</v>
      </c>
      <c r="L195" s="14">
        <f>IFERROR(100*_xlfn.IFNA(VLOOKUP($B195,KviZDarije9!$A$1:$N$1000, 8, 0), 0)/'TOP SCORES'!J$7,0)</f>
        <v>0</v>
      </c>
      <c r="M195" s="14">
        <f>IFERROR(100*_xlfn.IFNA(VLOOKUP($B195,KviZDarije10!$A$1:$N$1000, 8, 0), 0)/'TOP SCORES'!K$7,0)</f>
        <v>0</v>
      </c>
      <c r="N195" s="14">
        <f>IFERROR(100*_xlfn.IFNA(VLOOKUP($B195,KviZDarije11!$A$1:$N$1000, 8, 0), 0)/'TOP SCORES'!L$7,0)</f>
        <v>0</v>
      </c>
    </row>
    <row r="196" spans="1:14">
      <c r="A196" s="17">
        <f ca="1">RANK(C196,C$2:C$997)</f>
        <v>194</v>
      </c>
      <c r="B196" s="12" t="s">
        <v>239</v>
      </c>
      <c r="C196" s="15" cm="1">
        <f t="array" aca="1" ref="C196" ca="1">SUM(LARGE(D196:N196,ROW(INDIRECT("1:8"))))</f>
        <v>45.454545454545453</v>
      </c>
      <c r="D196" s="14">
        <f>IFERROR(100*_xlfn.IFNA(VLOOKUP($B196,KviZDarije1!$A$1:$N$1000, 8, 0), 0)/'TOP SCORES'!B$7,0)</f>
        <v>0</v>
      </c>
      <c r="E196" s="14">
        <f>IFERROR(100*_xlfn.IFNA(VLOOKUP($B196,KviZDarije2!$A$1:$N$1000, 8, 0), 0)/'TOP SCORES'!C$7,0)</f>
        <v>0</v>
      </c>
      <c r="F196" s="14">
        <f>IFERROR(100*_xlfn.IFNA(VLOOKUP($B196,KviZDarije3!$A$1:$N$1000, 8, 0), 0)/'TOP SCORES'!D$7,0)</f>
        <v>45.454545454545453</v>
      </c>
      <c r="G196" s="14">
        <f>IFERROR(100*_xlfn.IFNA(VLOOKUP($B196,KviZDarije4!$A$1:$N$1000, 8, 0), 0)/'TOP SCORES'!E$7,0)</f>
        <v>0</v>
      </c>
      <c r="H196" s="14">
        <f>IFERROR(100*_xlfn.IFNA(VLOOKUP($B196,KviZDarije5!$A$1:$N$1000, 8, 0), 0)/'TOP SCORES'!F$7,0)</f>
        <v>0</v>
      </c>
      <c r="I196" s="14">
        <f>IFERROR(100*_xlfn.IFNA(VLOOKUP($B196,KviZDarije6!$A$1:$N$1000, 8, 0), 0)/'TOP SCORES'!G$7,0)</f>
        <v>0</v>
      </c>
      <c r="J196" s="14">
        <f>IFERROR(100*_xlfn.IFNA(VLOOKUP($B196,KviZDarije7!$A$1:$N$999, 8, 0), 0)/'TOP SCORES'!H$7,0)</f>
        <v>0</v>
      </c>
      <c r="K196" s="14">
        <f>IFERROR(100*_xlfn.IFNA(VLOOKUP($B196,KviZDarije8!$A$1:$N$1000, 8, 0), 0)/'TOP SCORES'!I$7,0)</f>
        <v>0</v>
      </c>
      <c r="L196" s="14">
        <f>IFERROR(100*_xlfn.IFNA(VLOOKUP($B196,KviZDarije9!$A$1:$N$1000, 8, 0), 0)/'TOP SCORES'!J$7,0)</f>
        <v>0</v>
      </c>
      <c r="M196" s="14">
        <f>IFERROR(100*_xlfn.IFNA(VLOOKUP($B196,KviZDarije10!$A$1:$N$1000, 8, 0), 0)/'TOP SCORES'!K$7,0)</f>
        <v>0</v>
      </c>
      <c r="N196" s="14">
        <f>IFERROR(100*_xlfn.IFNA(VLOOKUP($B196,KviZDarije11!$A$1:$N$1000, 8, 0), 0)/'TOP SCORES'!L$7,0)</f>
        <v>0</v>
      </c>
    </row>
    <row r="197" spans="1:14">
      <c r="A197" s="17">
        <f ca="1">RANK(C197,C$2:C$997)</f>
        <v>196</v>
      </c>
      <c r="B197" s="40" t="s">
        <v>281</v>
      </c>
      <c r="C197" s="15" cm="1">
        <f t="array" aca="1" ref="C197" ca="1">SUM(LARGE(D197:N197,ROW(INDIRECT("1:8"))))</f>
        <v>44.444444444444443</v>
      </c>
      <c r="D197" s="14">
        <f>IFERROR(100*_xlfn.IFNA(VLOOKUP($B197,KviZDarije1!$A$1:$N$1000, 8, 0), 0)/'TOP SCORES'!B$7,0)</f>
        <v>0</v>
      </c>
      <c r="E197" s="14">
        <f>IFERROR(100*_xlfn.IFNA(VLOOKUP($B197,KviZDarije2!$A$1:$N$1000, 8, 0), 0)/'TOP SCORES'!C$7,0)</f>
        <v>0</v>
      </c>
      <c r="F197" s="14">
        <f>IFERROR(100*_xlfn.IFNA(VLOOKUP($B197,KviZDarije3!$A$1:$N$1000, 8, 0), 0)/'TOP SCORES'!D$7,0)</f>
        <v>0</v>
      </c>
      <c r="G197" s="14">
        <f>IFERROR(100*_xlfn.IFNA(VLOOKUP($B197,KviZDarije4!$A$1:$N$1000, 8, 0), 0)/'TOP SCORES'!E$7,0)</f>
        <v>0</v>
      </c>
      <c r="H197" s="14">
        <f>IFERROR(100*_xlfn.IFNA(VLOOKUP($B197,KviZDarije5!$A$1:$N$1000, 8, 0), 0)/'TOP SCORES'!F$7,0)</f>
        <v>0</v>
      </c>
      <c r="I197" s="14">
        <f>IFERROR(100*_xlfn.IFNA(VLOOKUP($B197,KviZDarije6!$A$1:$N$1000, 8, 0), 0)/'TOP SCORES'!G$7,0)</f>
        <v>44.444444444444443</v>
      </c>
      <c r="J197" s="14">
        <f>IFERROR(100*_xlfn.IFNA(VLOOKUP($B197,KviZDarije7!$A$1:$N$999, 8, 0), 0)/'TOP SCORES'!H$7,0)</f>
        <v>0</v>
      </c>
      <c r="K197" s="14">
        <f>IFERROR(100*_xlfn.IFNA(VLOOKUP($B197,KviZDarije8!$A$1:$N$1000, 8, 0), 0)/'TOP SCORES'!I$7,0)</f>
        <v>0</v>
      </c>
      <c r="L197" s="14">
        <f>IFERROR(100*_xlfn.IFNA(VLOOKUP($B197,KviZDarije9!$A$1:$N$1000, 8, 0), 0)/'TOP SCORES'!J$7,0)</f>
        <v>0</v>
      </c>
      <c r="M197" s="14">
        <f>IFERROR(100*_xlfn.IFNA(VLOOKUP($B197,KviZDarije10!$A$1:$N$1000, 8, 0), 0)/'TOP SCORES'!K$7,0)</f>
        <v>0</v>
      </c>
      <c r="N197" s="14">
        <f>IFERROR(100*_xlfn.IFNA(VLOOKUP($B197,KviZDarije11!$A$1:$N$1000, 8, 0), 0)/'TOP SCORES'!L$7,0)</f>
        <v>0</v>
      </c>
    </row>
    <row r="198" spans="1:14">
      <c r="A198" s="17">
        <f ca="1">RANK(C198,C$2:C$997)</f>
        <v>196</v>
      </c>
      <c r="B198" s="40" t="s">
        <v>284</v>
      </c>
      <c r="C198" s="15" cm="1">
        <f t="array" aca="1" ref="C198" ca="1">SUM(LARGE(D198:N198,ROW(INDIRECT("1:8"))))</f>
        <v>44.444444444444443</v>
      </c>
      <c r="D198" s="14">
        <f>IFERROR(100*_xlfn.IFNA(VLOOKUP($B198,KviZDarije1!$A$1:$N$1000, 8, 0), 0)/'TOP SCORES'!B$7,0)</f>
        <v>0</v>
      </c>
      <c r="E198" s="14">
        <f>IFERROR(100*_xlfn.IFNA(VLOOKUP($B198,KviZDarije2!$A$1:$N$1000, 8, 0), 0)/'TOP SCORES'!C$7,0)</f>
        <v>0</v>
      </c>
      <c r="F198" s="14">
        <f>IFERROR(100*_xlfn.IFNA(VLOOKUP($B198,KviZDarije3!$A$1:$N$1000, 8, 0), 0)/'TOP SCORES'!D$7,0)</f>
        <v>0</v>
      </c>
      <c r="G198" s="14">
        <f>IFERROR(100*_xlfn.IFNA(VLOOKUP($B198,KviZDarije4!$A$1:$N$1000, 8, 0), 0)/'TOP SCORES'!E$7,0)</f>
        <v>0</v>
      </c>
      <c r="H198" s="14">
        <f>IFERROR(100*_xlfn.IFNA(VLOOKUP($B198,KviZDarije5!$A$1:$N$1000, 8, 0), 0)/'TOP SCORES'!F$7,0)</f>
        <v>0</v>
      </c>
      <c r="I198" s="14">
        <f>IFERROR(100*_xlfn.IFNA(VLOOKUP($B198,KviZDarije6!$A$1:$N$1000, 8, 0), 0)/'TOP SCORES'!G$7,0)</f>
        <v>44.444444444444443</v>
      </c>
      <c r="J198" s="14">
        <f>IFERROR(100*_xlfn.IFNA(VLOOKUP($B198,KviZDarije7!$A$1:$N$999, 8, 0), 0)/'TOP SCORES'!H$7,0)</f>
        <v>0</v>
      </c>
      <c r="K198" s="14">
        <f>IFERROR(100*_xlfn.IFNA(VLOOKUP($B198,KviZDarije8!$A$1:$N$1000, 8, 0), 0)/'TOP SCORES'!I$7,0)</f>
        <v>0</v>
      </c>
      <c r="L198" s="14">
        <f>IFERROR(100*_xlfn.IFNA(VLOOKUP($B198,KviZDarije9!$A$1:$N$1000, 8, 0), 0)/'TOP SCORES'!J$7,0)</f>
        <v>0</v>
      </c>
      <c r="M198" s="14">
        <f>IFERROR(100*_xlfn.IFNA(VLOOKUP($B198,KviZDarije10!$A$1:$N$1000, 8, 0), 0)/'TOP SCORES'!K$7,0)</f>
        <v>0</v>
      </c>
      <c r="N198" s="14">
        <f>IFERROR(100*_xlfn.IFNA(VLOOKUP($B198,KviZDarije11!$A$1:$N$1000, 8, 0), 0)/'TOP SCORES'!L$7,0)</f>
        <v>0</v>
      </c>
    </row>
    <row r="199" spans="1:14">
      <c r="A199" s="17">
        <f ca="1">RANK(C199,C$2:C$997)</f>
        <v>196</v>
      </c>
      <c r="B199" s="71" t="s">
        <v>315</v>
      </c>
      <c r="C199" s="15" cm="1">
        <f t="array" aca="1" ref="C199" ca="1">SUM(LARGE(D199:N199,ROW(INDIRECT("1:8"))))</f>
        <v>44.444444444444443</v>
      </c>
      <c r="D199" s="14">
        <f>IFERROR(100*_xlfn.IFNA(VLOOKUP($B199,KviZDarije1!$A$1:$N$1000, 8, 0), 0)/'TOP SCORES'!B$7,0)</f>
        <v>0</v>
      </c>
      <c r="E199" s="14">
        <f>IFERROR(100*_xlfn.IFNA(VLOOKUP($B199,KviZDarije2!$A$1:$N$1000, 8, 0), 0)/'TOP SCORES'!C$7,0)</f>
        <v>0</v>
      </c>
      <c r="F199" s="14">
        <f>IFERROR(100*_xlfn.IFNA(VLOOKUP($B199,KviZDarije3!$A$1:$N$1000, 8, 0), 0)/'TOP SCORES'!D$7,0)</f>
        <v>0</v>
      </c>
      <c r="G199" s="14">
        <f>IFERROR(100*_xlfn.IFNA(VLOOKUP($B199,KviZDarije4!$A$1:$N$1000, 8, 0), 0)/'TOP SCORES'!E$7,0)</f>
        <v>0</v>
      </c>
      <c r="H199" s="14">
        <f>IFERROR(100*_xlfn.IFNA(VLOOKUP($B199,KviZDarije5!$A$1:$N$1000, 8, 0), 0)/'TOP SCORES'!F$7,0)</f>
        <v>0</v>
      </c>
      <c r="I199" s="14">
        <f>IFERROR(100*_xlfn.IFNA(VLOOKUP($B199,KviZDarije6!$A$1:$N$1000, 8, 0), 0)/'TOP SCORES'!G$7,0)</f>
        <v>0</v>
      </c>
      <c r="J199" s="14">
        <f>IFERROR(100*_xlfn.IFNA(VLOOKUP($B199,KviZDarije7!$A$1:$N$999, 8, 0), 0)/'TOP SCORES'!H$7,0)</f>
        <v>0</v>
      </c>
      <c r="K199" s="14">
        <f>IFERROR(100*_xlfn.IFNA(VLOOKUP($B199,KviZDarije8!$A$1:$N$1000, 8, 0), 0)/'TOP SCORES'!I$7,0)</f>
        <v>0</v>
      </c>
      <c r="L199" s="14">
        <f>IFERROR(100*_xlfn.IFNA(VLOOKUP($B199,KviZDarije9!$A$1:$N$1000, 8, 0), 0)/'TOP SCORES'!J$7,0)</f>
        <v>0</v>
      </c>
      <c r="M199" s="14">
        <f>IFERROR(100*_xlfn.IFNA(VLOOKUP($B199,KviZDarije10!$A$1:$N$1000, 8, 0), 0)/'TOP SCORES'!K$7,0)</f>
        <v>44.444444444444443</v>
      </c>
      <c r="N199" s="14">
        <f>IFERROR(100*_xlfn.IFNA(VLOOKUP($B199,KviZDarije11!$A$1:$N$1000, 8, 0), 0)/'TOP SCORES'!L$7,0)</f>
        <v>0</v>
      </c>
    </row>
    <row r="200" spans="1:14">
      <c r="A200" s="17">
        <f ca="1">RANK(C200,C$2:C$997)</f>
        <v>199</v>
      </c>
      <c r="B200" s="8" t="s">
        <v>150</v>
      </c>
      <c r="C200" s="15" cm="1">
        <f t="array" aca="1" ref="C200" ca="1">SUM(LARGE(D200:N200,ROW(INDIRECT("1:8"))))</f>
        <v>40</v>
      </c>
      <c r="D200" s="14">
        <f>IFERROR(100*_xlfn.IFNA(VLOOKUP($B200,KviZDarije1!$A$1:$N$1000, 8, 0), 0)/'TOP SCORES'!B$7,0)</f>
        <v>40</v>
      </c>
      <c r="E200" s="14">
        <f>IFERROR(100*_xlfn.IFNA(VLOOKUP($B200,KviZDarije2!$A$1:$N$1000, 8, 0), 0)/'TOP SCORES'!C$7,0)</f>
        <v>0</v>
      </c>
      <c r="F200" s="14">
        <f>IFERROR(100*_xlfn.IFNA(VLOOKUP($B200,KviZDarije3!$A$1:$N$1000, 8, 0), 0)/'TOP SCORES'!D$7,0)</f>
        <v>0</v>
      </c>
      <c r="G200" s="14">
        <f>IFERROR(100*_xlfn.IFNA(VLOOKUP($B200,KviZDarije4!$A$1:$N$1000, 8, 0), 0)/'TOP SCORES'!E$7,0)</f>
        <v>0</v>
      </c>
      <c r="H200" s="14">
        <f>IFERROR(100*_xlfn.IFNA(VLOOKUP($B200,KviZDarije5!$A$1:$N$1000, 8, 0), 0)/'TOP SCORES'!F$7,0)</f>
        <v>0</v>
      </c>
      <c r="I200" s="14">
        <f>IFERROR(100*_xlfn.IFNA(VLOOKUP($B200,KviZDarije6!$A$1:$N$1000, 8, 0), 0)/'TOP SCORES'!G$7,0)</f>
        <v>0</v>
      </c>
      <c r="J200" s="14">
        <f>IFERROR(100*_xlfn.IFNA(VLOOKUP($B200,KviZDarije7!$A$1:$N$999, 8, 0), 0)/'TOP SCORES'!H$7,0)</f>
        <v>0</v>
      </c>
      <c r="K200" s="14">
        <f>IFERROR(100*_xlfn.IFNA(VLOOKUP($B200,KviZDarije8!$A$1:$N$1000, 8, 0), 0)/'TOP SCORES'!I$7,0)</f>
        <v>0</v>
      </c>
      <c r="L200" s="14">
        <f>IFERROR(100*_xlfn.IFNA(VLOOKUP($B200,KviZDarije9!$A$1:$N$1000, 8, 0), 0)/'TOP SCORES'!J$7,0)</f>
        <v>0</v>
      </c>
      <c r="M200" s="14">
        <f>IFERROR(100*_xlfn.IFNA(VLOOKUP($B200,KviZDarije10!$A$1:$N$1000, 8, 0), 0)/'TOP SCORES'!K$7,0)</f>
        <v>0</v>
      </c>
      <c r="N200" s="14">
        <f>IFERROR(100*_xlfn.IFNA(VLOOKUP($B200,KviZDarije11!$A$1:$N$1000, 8, 0), 0)/'TOP SCORES'!L$7,0)</f>
        <v>0</v>
      </c>
    </row>
    <row r="201" spans="1:14">
      <c r="A201" s="17">
        <f ca="1">RANK(C201,C$2:C$997)</f>
        <v>199</v>
      </c>
      <c r="B201" s="12" t="s">
        <v>143</v>
      </c>
      <c r="C201" s="15" cm="1">
        <f t="array" aca="1" ref="C201" ca="1">SUM(LARGE(D201:N201,ROW(INDIRECT("1:8"))))</f>
        <v>40</v>
      </c>
      <c r="D201" s="14">
        <f>IFERROR(100*_xlfn.IFNA(VLOOKUP($B201,KviZDarije1!$A$1:$N$1000, 8, 0), 0)/'TOP SCORES'!B$7,0)</f>
        <v>0</v>
      </c>
      <c r="E201" s="14">
        <f>IFERROR(100*_xlfn.IFNA(VLOOKUP($B201,KviZDarije2!$A$1:$N$1000, 8, 0), 0)/'TOP SCORES'!C$7,0)</f>
        <v>40</v>
      </c>
      <c r="F201" s="14">
        <f>IFERROR(100*_xlfn.IFNA(VLOOKUP($B201,KviZDarije3!$A$1:$N$1000, 8, 0), 0)/'TOP SCORES'!D$7,0)</f>
        <v>0</v>
      </c>
      <c r="G201" s="14">
        <f>IFERROR(100*_xlfn.IFNA(VLOOKUP($B201,KviZDarije4!$A$1:$N$1000, 8, 0), 0)/'TOP SCORES'!E$7,0)</f>
        <v>0</v>
      </c>
      <c r="H201" s="14">
        <f>IFERROR(100*_xlfn.IFNA(VLOOKUP($B201,KviZDarije5!$A$1:$N$1000, 8, 0), 0)/'TOP SCORES'!F$7,0)</f>
        <v>0</v>
      </c>
      <c r="I201" s="14">
        <f>IFERROR(100*_xlfn.IFNA(VLOOKUP($B201,KviZDarije6!$A$1:$N$1000, 8, 0), 0)/'TOP SCORES'!G$7,0)</f>
        <v>0</v>
      </c>
      <c r="J201" s="14">
        <f>IFERROR(100*_xlfn.IFNA(VLOOKUP($B201,KviZDarije7!$A$1:$N$999, 8, 0), 0)/'TOP SCORES'!H$7,0)</f>
        <v>0</v>
      </c>
      <c r="K201" s="14">
        <f>IFERROR(100*_xlfn.IFNA(VLOOKUP($B201,KviZDarije8!$A$1:$N$1000, 8, 0), 0)/'TOP SCORES'!I$7,0)</f>
        <v>0</v>
      </c>
      <c r="L201" s="14">
        <f>IFERROR(100*_xlfn.IFNA(VLOOKUP($B201,KviZDarije9!$A$1:$N$1000, 8, 0), 0)/'TOP SCORES'!J$7,0)</f>
        <v>0</v>
      </c>
      <c r="M201" s="14">
        <f>IFERROR(100*_xlfn.IFNA(VLOOKUP($B201,KviZDarije10!$A$1:$N$1000, 8, 0), 0)/'TOP SCORES'!K$7,0)</f>
        <v>0</v>
      </c>
      <c r="N201" s="14">
        <f>IFERROR(100*_xlfn.IFNA(VLOOKUP($B201,KviZDarije11!$A$1:$N$1000, 8, 0), 0)/'TOP SCORES'!L$7,0)</f>
        <v>0</v>
      </c>
    </row>
    <row r="202" spans="1:14">
      <c r="A202" s="17">
        <f ca="1">RANK(C202,C$2:C$997)</f>
        <v>199</v>
      </c>
      <c r="B202" s="12" t="s">
        <v>223</v>
      </c>
      <c r="C202" s="15" cm="1">
        <f t="array" aca="1" ref="C202" ca="1">SUM(LARGE(D202:N202,ROW(INDIRECT("1:8"))))</f>
        <v>40</v>
      </c>
      <c r="D202" s="14">
        <f>IFERROR(100*_xlfn.IFNA(VLOOKUP($B202,KviZDarije1!$A$1:$N$1000, 8, 0), 0)/'TOP SCORES'!B$7,0)</f>
        <v>0</v>
      </c>
      <c r="E202" s="14">
        <f>IFERROR(100*_xlfn.IFNA(VLOOKUP($B202,KviZDarije2!$A$1:$N$1000, 8, 0), 0)/'TOP SCORES'!C$7,0)</f>
        <v>40</v>
      </c>
      <c r="F202" s="14">
        <f>IFERROR(100*_xlfn.IFNA(VLOOKUP($B202,KviZDarije3!$A$1:$N$1000, 8, 0), 0)/'TOP SCORES'!D$7,0)</f>
        <v>0</v>
      </c>
      <c r="G202" s="14">
        <f>IFERROR(100*_xlfn.IFNA(VLOOKUP($B202,KviZDarije4!$A$1:$N$1000, 8, 0), 0)/'TOP SCORES'!E$7,0)</f>
        <v>0</v>
      </c>
      <c r="H202" s="14">
        <f>IFERROR(100*_xlfn.IFNA(VLOOKUP($B202,KviZDarije5!$A$1:$N$1000, 8, 0), 0)/'TOP SCORES'!F$7,0)</f>
        <v>0</v>
      </c>
      <c r="I202" s="14">
        <f>IFERROR(100*_xlfn.IFNA(VLOOKUP($B202,KviZDarije6!$A$1:$N$1000, 8, 0), 0)/'TOP SCORES'!G$7,0)</f>
        <v>0</v>
      </c>
      <c r="J202" s="14">
        <f>IFERROR(100*_xlfn.IFNA(VLOOKUP($B202,KviZDarije7!$A$1:$N$999, 8, 0), 0)/'TOP SCORES'!H$7,0)</f>
        <v>0</v>
      </c>
      <c r="K202" s="14">
        <f>IFERROR(100*_xlfn.IFNA(VLOOKUP($B202,KviZDarije8!$A$1:$N$1000, 8, 0), 0)/'TOP SCORES'!I$7,0)</f>
        <v>0</v>
      </c>
      <c r="L202" s="14">
        <f>IFERROR(100*_xlfn.IFNA(VLOOKUP($B202,KviZDarije9!$A$1:$N$1000, 8, 0), 0)/'TOP SCORES'!J$7,0)</f>
        <v>0</v>
      </c>
      <c r="M202" s="14">
        <f>IFERROR(100*_xlfn.IFNA(VLOOKUP($B202,KviZDarije10!$A$1:$N$1000, 8, 0), 0)/'TOP SCORES'!K$7,0)</f>
        <v>0</v>
      </c>
      <c r="N202" s="14">
        <f>IFERROR(100*_xlfn.IFNA(VLOOKUP($B202,KviZDarije11!$A$1:$N$1000, 8, 0), 0)/'TOP SCORES'!L$7,0)</f>
        <v>0</v>
      </c>
    </row>
    <row r="203" spans="1:14">
      <c r="A203" s="17">
        <f ca="1">RANK(C203,C$2:C$997)</f>
        <v>202</v>
      </c>
      <c r="B203" s="40" t="s">
        <v>288</v>
      </c>
      <c r="C203" s="15" cm="1">
        <f t="array" aca="1" ref="C203" ca="1">SUM(LARGE(D203:N203,ROW(INDIRECT("1:8"))))</f>
        <v>33.333333333333336</v>
      </c>
      <c r="D203" s="14">
        <f>IFERROR(100*_xlfn.IFNA(VLOOKUP($B203,KviZDarije1!$A$1:$N$1000, 8, 0), 0)/'TOP SCORES'!B$7,0)</f>
        <v>0</v>
      </c>
      <c r="E203" s="14">
        <f>IFERROR(100*_xlfn.IFNA(VLOOKUP($B203,KviZDarije2!$A$1:$N$1000, 8, 0), 0)/'TOP SCORES'!C$7,0)</f>
        <v>0</v>
      </c>
      <c r="F203" s="14">
        <f>IFERROR(100*_xlfn.IFNA(VLOOKUP($B203,KviZDarije3!$A$1:$N$1000, 8, 0), 0)/'TOP SCORES'!D$7,0)</f>
        <v>0</v>
      </c>
      <c r="G203" s="14">
        <f>IFERROR(100*_xlfn.IFNA(VLOOKUP($B203,KviZDarije4!$A$1:$N$1000, 8, 0), 0)/'TOP SCORES'!E$7,0)</f>
        <v>0</v>
      </c>
      <c r="H203" s="14">
        <f>IFERROR(100*_xlfn.IFNA(VLOOKUP($B203,KviZDarije5!$A$1:$N$1000, 8, 0), 0)/'TOP SCORES'!F$7,0)</f>
        <v>0</v>
      </c>
      <c r="I203" s="14">
        <f>IFERROR(100*_xlfn.IFNA(VLOOKUP($B203,KviZDarije6!$A$1:$N$1000, 8, 0), 0)/'TOP SCORES'!G$7,0)</f>
        <v>33.333333333333336</v>
      </c>
      <c r="J203" s="14">
        <f>IFERROR(100*_xlfn.IFNA(VLOOKUP($B203,KviZDarije7!$A$1:$N$999, 8, 0), 0)/'TOP SCORES'!H$7,0)</f>
        <v>0</v>
      </c>
      <c r="K203" s="14">
        <f>IFERROR(100*_xlfn.IFNA(VLOOKUP($B203,KviZDarije8!$A$1:$N$1000, 8, 0), 0)/'TOP SCORES'!I$7,0)</f>
        <v>0</v>
      </c>
      <c r="L203" s="14">
        <f>IFERROR(100*_xlfn.IFNA(VLOOKUP($B203,KviZDarije9!$A$1:$N$1000, 8, 0), 0)/'TOP SCORES'!J$7,0)</f>
        <v>0</v>
      </c>
      <c r="M203" s="14">
        <f>IFERROR(100*_xlfn.IFNA(VLOOKUP($B203,KviZDarije10!$A$1:$N$1000, 8, 0), 0)/'TOP SCORES'!K$7,0)</f>
        <v>0</v>
      </c>
      <c r="N203" s="14">
        <f>IFERROR(100*_xlfn.IFNA(VLOOKUP($B203,KviZDarije11!$A$1:$N$1000, 8, 0), 0)/'TOP SCORES'!L$7,0)</f>
        <v>0</v>
      </c>
    </row>
    <row r="204" spans="1:14">
      <c r="A204" s="17">
        <f ca="1">RANK(C204,C$2:C$997)</f>
        <v>202</v>
      </c>
      <c r="B204" s="40" t="s">
        <v>297</v>
      </c>
      <c r="C204" s="15" cm="1">
        <f t="array" aca="1" ref="C204" ca="1">SUM(LARGE(D204:N204,ROW(INDIRECT("1:8"))))</f>
        <v>33.333333333333336</v>
      </c>
      <c r="D204" s="14">
        <f>IFERROR(100*_xlfn.IFNA(VLOOKUP($B204,KviZDarije1!$A$1:$N$1000, 8, 0), 0)/'TOP SCORES'!B$7,0)</f>
        <v>0</v>
      </c>
      <c r="E204" s="14">
        <f>IFERROR(100*_xlfn.IFNA(VLOOKUP($B204,KviZDarije2!$A$1:$N$1000, 8, 0), 0)/'TOP SCORES'!C$7,0)</f>
        <v>0</v>
      </c>
      <c r="F204" s="14">
        <f>IFERROR(100*_xlfn.IFNA(VLOOKUP($B204,KviZDarije3!$A$1:$N$1000, 8, 0), 0)/'TOP SCORES'!D$7,0)</f>
        <v>0</v>
      </c>
      <c r="G204" s="14">
        <f>IFERROR(100*_xlfn.IFNA(VLOOKUP($B204,KviZDarije4!$A$1:$N$1000, 8, 0), 0)/'TOP SCORES'!E$7,0)</f>
        <v>0</v>
      </c>
      <c r="H204" s="14">
        <f>IFERROR(100*_xlfn.IFNA(VLOOKUP($B204,KviZDarije5!$A$1:$N$1000, 8, 0), 0)/'TOP SCORES'!F$7,0)</f>
        <v>0</v>
      </c>
      <c r="I204" s="14">
        <f>IFERROR(100*_xlfn.IFNA(VLOOKUP($B204,KviZDarije6!$A$1:$N$1000, 8, 0), 0)/'TOP SCORES'!G$7,0)</f>
        <v>0</v>
      </c>
      <c r="J204" s="14">
        <f>IFERROR(100*_xlfn.IFNA(VLOOKUP($B204,KviZDarije7!$A$1:$N$999, 8, 0), 0)/'TOP SCORES'!H$7,0)</f>
        <v>0</v>
      </c>
      <c r="K204" s="14">
        <f>IFERROR(100*_xlfn.IFNA(VLOOKUP($B204,KviZDarije8!$A$1:$N$1000, 8, 0), 0)/'TOP SCORES'!I$7,0)</f>
        <v>33.333333333333336</v>
      </c>
      <c r="L204" s="14">
        <f>IFERROR(100*_xlfn.IFNA(VLOOKUP($B204,KviZDarije9!$A$1:$N$1000, 8, 0), 0)/'TOP SCORES'!J$7,0)</f>
        <v>0</v>
      </c>
      <c r="M204" s="14">
        <f>IFERROR(100*_xlfn.IFNA(VLOOKUP($B204,KviZDarije10!$A$1:$N$1000, 8, 0), 0)/'TOP SCORES'!K$7,0)</f>
        <v>0</v>
      </c>
      <c r="N204" s="14">
        <f>IFERROR(100*_xlfn.IFNA(VLOOKUP($B204,KviZDarije11!$A$1:$N$1000, 8, 0), 0)/'TOP SCORES'!L$7,0)</f>
        <v>0</v>
      </c>
    </row>
    <row r="205" spans="1:14">
      <c r="A205" s="17">
        <f ca="1">RANK(C205,C$2:C$997)</f>
        <v>202</v>
      </c>
      <c r="B205" s="71" t="s">
        <v>313</v>
      </c>
      <c r="C205" s="15" cm="1">
        <f t="array" aca="1" ref="C205" ca="1">SUM(LARGE(D205:N205,ROW(INDIRECT("1:8"))))</f>
        <v>33.333333333333336</v>
      </c>
      <c r="D205" s="14">
        <f>IFERROR(100*_xlfn.IFNA(VLOOKUP($B205,KviZDarije1!$A$1:$N$1000, 8, 0), 0)/'TOP SCORES'!B$7,0)</f>
        <v>0</v>
      </c>
      <c r="E205" s="14">
        <f>IFERROR(100*_xlfn.IFNA(VLOOKUP($B205,KviZDarije2!$A$1:$N$1000, 8, 0), 0)/'TOP SCORES'!C$7,0)</f>
        <v>0</v>
      </c>
      <c r="F205" s="14">
        <f>IFERROR(100*_xlfn.IFNA(VLOOKUP($B205,KviZDarije3!$A$1:$N$1000, 8, 0), 0)/'TOP SCORES'!D$7,0)</f>
        <v>0</v>
      </c>
      <c r="G205" s="14">
        <f>IFERROR(100*_xlfn.IFNA(VLOOKUP($B205,KviZDarije4!$A$1:$N$1000, 8, 0), 0)/'TOP SCORES'!E$7,0)</f>
        <v>0</v>
      </c>
      <c r="H205" s="14">
        <f>IFERROR(100*_xlfn.IFNA(VLOOKUP($B205,KviZDarije5!$A$1:$N$1000, 8, 0), 0)/'TOP SCORES'!F$7,0)</f>
        <v>0</v>
      </c>
      <c r="I205" s="14">
        <f>IFERROR(100*_xlfn.IFNA(VLOOKUP($B205,KviZDarije6!$A$1:$N$1000, 8, 0), 0)/'TOP SCORES'!G$7,0)</f>
        <v>0</v>
      </c>
      <c r="J205" s="14">
        <f>IFERROR(100*_xlfn.IFNA(VLOOKUP($B205,KviZDarije7!$A$1:$N$999, 8, 0), 0)/'TOP SCORES'!H$7,0)</f>
        <v>0</v>
      </c>
      <c r="K205" s="14">
        <f>IFERROR(100*_xlfn.IFNA(VLOOKUP($B205,KviZDarije8!$A$1:$N$1000, 8, 0), 0)/'TOP SCORES'!I$7,0)</f>
        <v>0</v>
      </c>
      <c r="L205" s="14">
        <f>IFERROR(100*_xlfn.IFNA(VLOOKUP($B205,KviZDarije9!$A$1:$N$1000, 8, 0), 0)/'TOP SCORES'!J$7,0)</f>
        <v>0</v>
      </c>
      <c r="M205" s="14">
        <f>IFERROR(100*_xlfn.IFNA(VLOOKUP($B205,KviZDarije10!$A$1:$N$1000, 8, 0), 0)/'TOP SCORES'!K$7,0)</f>
        <v>33.333333333333336</v>
      </c>
      <c r="N205" s="14">
        <f>IFERROR(100*_xlfn.IFNA(VLOOKUP($B205,KviZDarije11!$A$1:$N$1000, 8, 0), 0)/'TOP SCORES'!L$7,0)</f>
        <v>0</v>
      </c>
    </row>
    <row r="206" spans="1:14">
      <c r="A206" s="17">
        <f ca="1">RANK(C206,C$2:C$997)</f>
        <v>202</v>
      </c>
      <c r="B206" s="71" t="s">
        <v>320</v>
      </c>
      <c r="C206" s="15" cm="1">
        <f t="array" aca="1" ref="C206" ca="1">SUM(LARGE(D206:N206,ROW(INDIRECT("1:8"))))</f>
        <v>33.333333333333336</v>
      </c>
      <c r="D206" s="14">
        <f>IFERROR(100*_xlfn.IFNA(VLOOKUP($B206,KviZDarije1!$A$1:$N$1000, 8, 0), 0)/'TOP SCORES'!B$7,0)</f>
        <v>0</v>
      </c>
      <c r="E206" s="14">
        <f>IFERROR(100*_xlfn.IFNA(VLOOKUP($B206,KviZDarije2!$A$1:$N$1000, 8, 0), 0)/'TOP SCORES'!C$7,0)</f>
        <v>0</v>
      </c>
      <c r="F206" s="14">
        <f>IFERROR(100*_xlfn.IFNA(VLOOKUP($B206,KviZDarije3!$A$1:$N$1000, 8, 0), 0)/'TOP SCORES'!D$7,0)</f>
        <v>0</v>
      </c>
      <c r="G206" s="14">
        <f>IFERROR(100*_xlfn.IFNA(VLOOKUP($B206,KviZDarije4!$A$1:$N$1000, 8, 0), 0)/'TOP SCORES'!E$7,0)</f>
        <v>0</v>
      </c>
      <c r="H206" s="14">
        <f>IFERROR(100*_xlfn.IFNA(VLOOKUP($B206,KviZDarije5!$A$1:$N$1000, 8, 0), 0)/'TOP SCORES'!F$7,0)</f>
        <v>0</v>
      </c>
      <c r="I206" s="14">
        <f>IFERROR(100*_xlfn.IFNA(VLOOKUP($B206,KviZDarije6!$A$1:$N$1000, 8, 0), 0)/'TOP SCORES'!G$7,0)</f>
        <v>0</v>
      </c>
      <c r="J206" s="14">
        <f>IFERROR(100*_xlfn.IFNA(VLOOKUP($B206,KviZDarije7!$A$1:$N$999, 8, 0), 0)/'TOP SCORES'!H$7,0)</f>
        <v>0</v>
      </c>
      <c r="K206" s="14">
        <f>IFERROR(100*_xlfn.IFNA(VLOOKUP($B206,KviZDarije8!$A$1:$N$1000, 8, 0), 0)/'TOP SCORES'!I$7,0)</f>
        <v>0</v>
      </c>
      <c r="L206" s="14">
        <f>IFERROR(100*_xlfn.IFNA(VLOOKUP($B206,KviZDarije9!$A$1:$N$1000, 8, 0), 0)/'TOP SCORES'!J$7,0)</f>
        <v>0</v>
      </c>
      <c r="M206" s="14">
        <f>IFERROR(100*_xlfn.IFNA(VLOOKUP($B206,KviZDarije10!$A$1:$N$1000, 8, 0), 0)/'TOP SCORES'!K$7,0)</f>
        <v>33.333333333333336</v>
      </c>
      <c r="N206" s="14">
        <f>IFERROR(100*_xlfn.IFNA(VLOOKUP($B206,KviZDarije11!$A$1:$N$1000, 8, 0), 0)/'TOP SCORES'!L$7,0)</f>
        <v>0</v>
      </c>
    </row>
    <row r="207" spans="1:14">
      <c r="A207" s="17">
        <f ca="1">RANK(C207,C$2:C$997)</f>
        <v>206</v>
      </c>
      <c r="B207" s="12" t="s">
        <v>213</v>
      </c>
      <c r="C207" s="15" cm="1">
        <f t="array" aca="1" ref="C207" ca="1">SUM(LARGE(D207:N207,ROW(INDIRECT("1:8"))))</f>
        <v>30</v>
      </c>
      <c r="D207" s="14">
        <f>IFERROR(100*_xlfn.IFNA(VLOOKUP($B207,KviZDarije1!$A$1:$N$1000, 8, 0), 0)/'TOP SCORES'!B$7,0)</f>
        <v>0</v>
      </c>
      <c r="E207" s="14">
        <f>IFERROR(100*_xlfn.IFNA(VLOOKUP($B207,KviZDarije2!$A$1:$N$1000, 8, 0), 0)/'TOP SCORES'!C$7,0)</f>
        <v>30</v>
      </c>
      <c r="F207" s="14">
        <f>IFERROR(100*_xlfn.IFNA(VLOOKUP($B207,KviZDarije3!$A$1:$N$1000, 8, 0), 0)/'TOP SCORES'!D$7,0)</f>
        <v>0</v>
      </c>
      <c r="G207" s="14">
        <f>IFERROR(100*_xlfn.IFNA(VLOOKUP($B207,KviZDarije4!$A$1:$N$1000, 8, 0), 0)/'TOP SCORES'!E$7,0)</f>
        <v>0</v>
      </c>
      <c r="H207" s="14">
        <f>IFERROR(100*_xlfn.IFNA(VLOOKUP($B207,KviZDarije5!$A$1:$N$1000, 8, 0), 0)/'TOP SCORES'!F$7,0)</f>
        <v>0</v>
      </c>
      <c r="I207" s="14">
        <f>IFERROR(100*_xlfn.IFNA(VLOOKUP($B207,KviZDarije6!$A$1:$N$1000, 8, 0), 0)/'TOP SCORES'!G$7,0)</f>
        <v>0</v>
      </c>
      <c r="J207" s="14">
        <f>IFERROR(100*_xlfn.IFNA(VLOOKUP($B207,KviZDarije7!$A$1:$N$999, 8, 0), 0)/'TOP SCORES'!H$7,0)</f>
        <v>0</v>
      </c>
      <c r="K207" s="14">
        <f>IFERROR(100*_xlfn.IFNA(VLOOKUP($B207,KviZDarije8!$A$1:$N$1000, 8, 0), 0)/'TOP SCORES'!I$7,0)</f>
        <v>0</v>
      </c>
      <c r="L207" s="14">
        <f>IFERROR(100*_xlfn.IFNA(VLOOKUP($B207,KviZDarije9!$A$1:$N$1000, 8, 0), 0)/'TOP SCORES'!J$7,0)</f>
        <v>0</v>
      </c>
      <c r="M207" s="14">
        <f>IFERROR(100*_xlfn.IFNA(VLOOKUP($B207,KviZDarije10!$A$1:$N$1000, 8, 0), 0)/'TOP SCORES'!K$7,0)</f>
        <v>0</v>
      </c>
      <c r="N207" s="14">
        <f>IFERROR(100*_xlfn.IFNA(VLOOKUP($B207,KviZDarije11!$A$1:$N$1000, 8, 0), 0)/'TOP SCORES'!L$7,0)</f>
        <v>0</v>
      </c>
    </row>
    <row r="208" spans="1:14">
      <c r="A208" s="17">
        <f ca="1">RANK(C208,C$2:C$997)</f>
        <v>206</v>
      </c>
      <c r="B208" s="35" t="s">
        <v>258</v>
      </c>
      <c r="C208" s="15" cm="1">
        <f t="array" aca="1" ref="C208" ca="1">SUM(LARGE(D208:N208,ROW(INDIRECT("1:8"))))</f>
        <v>30</v>
      </c>
      <c r="D208" s="14">
        <f>IFERROR(100*_xlfn.IFNA(VLOOKUP($B208,KviZDarije1!$A$1:$N$1000, 8, 0), 0)/'TOP SCORES'!B$7,0)</f>
        <v>0</v>
      </c>
      <c r="E208" s="14">
        <f>IFERROR(100*_xlfn.IFNA(VLOOKUP($B208,KviZDarije2!$A$1:$N$1000, 8, 0), 0)/'TOP SCORES'!C$7,0)</f>
        <v>0</v>
      </c>
      <c r="F208" s="14">
        <f>IFERROR(100*_xlfn.IFNA(VLOOKUP($B208,KviZDarije3!$A$1:$N$1000, 8, 0), 0)/'TOP SCORES'!D$7,0)</f>
        <v>0</v>
      </c>
      <c r="G208" s="14">
        <f>IFERROR(100*_xlfn.IFNA(VLOOKUP($B208,KviZDarije4!$A$1:$N$1000, 8, 0), 0)/'TOP SCORES'!E$7,0)</f>
        <v>30</v>
      </c>
      <c r="H208" s="14">
        <f>IFERROR(100*_xlfn.IFNA(VLOOKUP($B208,KviZDarije5!$A$1:$N$1000, 8, 0), 0)/'TOP SCORES'!F$7,0)</f>
        <v>0</v>
      </c>
      <c r="I208" s="14">
        <f>IFERROR(100*_xlfn.IFNA(VLOOKUP($B208,KviZDarije6!$A$1:$N$1000, 8, 0), 0)/'TOP SCORES'!G$7,0)</f>
        <v>0</v>
      </c>
      <c r="J208" s="14">
        <f>IFERROR(100*_xlfn.IFNA(VLOOKUP($B208,KviZDarije7!$A$1:$N$999, 8, 0), 0)/'TOP SCORES'!H$7,0)</f>
        <v>0</v>
      </c>
      <c r="K208" s="14">
        <f>IFERROR(100*_xlfn.IFNA(VLOOKUP($B208,KviZDarije8!$A$1:$N$1000, 8, 0), 0)/'TOP SCORES'!I$7,0)</f>
        <v>0</v>
      </c>
      <c r="L208" s="14">
        <f>IFERROR(100*_xlfn.IFNA(VLOOKUP($B208,KviZDarije9!$A$1:$N$1000, 8, 0), 0)/'TOP SCORES'!J$7,0)</f>
        <v>0</v>
      </c>
      <c r="M208" s="14">
        <f>IFERROR(100*_xlfn.IFNA(VLOOKUP($B208,KviZDarije10!$A$1:$N$1000, 8, 0), 0)/'TOP SCORES'!K$7,0)</f>
        <v>0</v>
      </c>
      <c r="N208" s="14">
        <f>IFERROR(100*_xlfn.IFNA(VLOOKUP($B208,KviZDarije11!$A$1:$N$1000, 8, 0), 0)/'TOP SCORES'!L$7,0)</f>
        <v>0</v>
      </c>
    </row>
    <row r="209" spans="1:14">
      <c r="A209" s="17">
        <f ca="1">RANK(C209,C$2:C$997)</f>
        <v>206</v>
      </c>
      <c r="B209" s="36" t="s">
        <v>268</v>
      </c>
      <c r="C209" s="15" cm="1">
        <f t="array" aca="1" ref="C209" ca="1">SUM(LARGE(D209:N209,ROW(INDIRECT("1:8"))))</f>
        <v>30</v>
      </c>
      <c r="D209" s="14">
        <f>IFERROR(100*_xlfn.IFNA(VLOOKUP($B209,KviZDarije1!$A$1:$N$1000, 8, 0), 0)/'TOP SCORES'!B$7,0)</f>
        <v>0</v>
      </c>
      <c r="E209" s="14">
        <f>IFERROR(100*_xlfn.IFNA(VLOOKUP($B209,KviZDarije2!$A$1:$N$1000, 8, 0), 0)/'TOP SCORES'!C$7,0)</f>
        <v>0</v>
      </c>
      <c r="F209" s="14">
        <f>IFERROR(100*_xlfn.IFNA(VLOOKUP($B209,KviZDarije3!$A$1:$N$1000, 8, 0), 0)/'TOP SCORES'!D$7,0)</f>
        <v>0</v>
      </c>
      <c r="G209" s="14">
        <f>IFERROR(100*_xlfn.IFNA(VLOOKUP($B209,KviZDarije4!$A$1:$N$1000, 8, 0), 0)/'TOP SCORES'!E$7,0)</f>
        <v>30</v>
      </c>
      <c r="H209" s="14">
        <f>IFERROR(100*_xlfn.IFNA(VLOOKUP($B209,KviZDarije5!$A$1:$N$1000, 8, 0), 0)/'TOP SCORES'!F$7,0)</f>
        <v>0</v>
      </c>
      <c r="I209" s="14">
        <f>IFERROR(100*_xlfn.IFNA(VLOOKUP($B209,KviZDarije6!$A$1:$N$1000, 8, 0), 0)/'TOP SCORES'!G$7,0)</f>
        <v>0</v>
      </c>
      <c r="J209" s="14">
        <f>IFERROR(100*_xlfn.IFNA(VLOOKUP($B209,KviZDarije7!$A$1:$N$999, 8, 0), 0)/'TOP SCORES'!H$7,0)</f>
        <v>0</v>
      </c>
      <c r="K209" s="14">
        <f>IFERROR(100*_xlfn.IFNA(VLOOKUP($B209,KviZDarije8!$A$1:$N$1000, 8, 0), 0)/'TOP SCORES'!I$7,0)</f>
        <v>0</v>
      </c>
      <c r="L209" s="14">
        <f>IFERROR(100*_xlfn.IFNA(VLOOKUP($B209,KviZDarije9!$A$1:$N$1000, 8, 0), 0)/'TOP SCORES'!J$7,0)</f>
        <v>0</v>
      </c>
      <c r="M209" s="14">
        <f>IFERROR(100*_xlfn.IFNA(VLOOKUP($B209,KviZDarije10!$A$1:$N$1000, 8, 0), 0)/'TOP SCORES'!K$7,0)</f>
        <v>0</v>
      </c>
      <c r="N209" s="14">
        <f>IFERROR(100*_xlfn.IFNA(VLOOKUP($B209,KviZDarije11!$A$1:$N$1000, 8, 0), 0)/'TOP SCORES'!L$7,0)</f>
        <v>0</v>
      </c>
    </row>
    <row r="210" spans="1:14">
      <c r="A210" s="17">
        <f ca="1">RANK(C210,C$2:C$997)</f>
        <v>206</v>
      </c>
      <c r="B210" s="71" t="s">
        <v>278</v>
      </c>
      <c r="C210" s="15" cm="1">
        <f t="array" aca="1" ref="C210" ca="1">SUM(LARGE(D210:N210,ROW(INDIRECT("1:8"))))</f>
        <v>30</v>
      </c>
      <c r="D210" s="14">
        <f>IFERROR(100*_xlfn.IFNA(VLOOKUP($B210,KviZDarije1!$A$1:$N$1000, 8, 0), 0)/'TOP SCORES'!B$7,0)</f>
        <v>0</v>
      </c>
      <c r="E210" s="14">
        <f>IFERROR(100*_xlfn.IFNA(VLOOKUP($B210,KviZDarije2!$A$1:$N$1000, 8, 0), 0)/'TOP SCORES'!C$7,0)</f>
        <v>0</v>
      </c>
      <c r="F210" s="14">
        <f>IFERROR(100*_xlfn.IFNA(VLOOKUP($B210,KviZDarije3!$A$1:$N$1000, 8, 0), 0)/'TOP SCORES'!D$7,0)</f>
        <v>0</v>
      </c>
      <c r="G210" s="14">
        <f>IFERROR(100*_xlfn.IFNA(VLOOKUP($B210,KviZDarije4!$A$1:$N$1000, 8, 0), 0)/'TOP SCORES'!E$7,0)</f>
        <v>0</v>
      </c>
      <c r="H210" s="14">
        <f>IFERROR(100*_xlfn.IFNA(VLOOKUP($B210,KviZDarije5!$A$1:$N$1000, 8, 0), 0)/'TOP SCORES'!F$7,0)</f>
        <v>30</v>
      </c>
      <c r="I210" s="14">
        <f>IFERROR(100*_xlfn.IFNA(VLOOKUP($B210,KviZDarije6!$A$1:$N$1000, 8, 0), 0)/'TOP SCORES'!G$7,0)</f>
        <v>0</v>
      </c>
      <c r="J210" s="14">
        <f>IFERROR(100*_xlfn.IFNA(VLOOKUP($B210,KviZDarije7!$A$1:$N$999, 8, 0), 0)/'TOP SCORES'!H$7,0)</f>
        <v>0</v>
      </c>
      <c r="K210" s="14">
        <f>IFERROR(100*_xlfn.IFNA(VLOOKUP($B210,KviZDarije8!$A$1:$N$1000, 8, 0), 0)/'TOP SCORES'!I$7,0)</f>
        <v>0</v>
      </c>
      <c r="L210" s="14">
        <f>IFERROR(100*_xlfn.IFNA(VLOOKUP($B210,KviZDarije9!$A$1:$N$1000, 8, 0), 0)/'TOP SCORES'!J$7,0)</f>
        <v>0</v>
      </c>
      <c r="M210" s="14">
        <f>IFERROR(100*_xlfn.IFNA(VLOOKUP($B210,KviZDarije10!$A$1:$N$1000, 8, 0), 0)/'TOP SCORES'!K$7,0)</f>
        <v>0</v>
      </c>
      <c r="N210" s="14">
        <f>IFERROR(100*_xlfn.IFNA(VLOOKUP($B210,KviZDarije11!$A$1:$N$1000, 8, 0), 0)/'TOP SCORES'!L$7,0)</f>
        <v>0</v>
      </c>
    </row>
    <row r="211" spans="1:14">
      <c r="A211" s="17">
        <f ca="1">RANK(C211,C$2:C$997)</f>
        <v>210</v>
      </c>
      <c r="B211" s="40" t="s">
        <v>286</v>
      </c>
      <c r="C211" s="15" cm="1">
        <f t="array" aca="1" ref="C211" ca="1">SUM(LARGE(D211:N211,ROW(INDIRECT("1:8"))))</f>
        <v>22.222222222222221</v>
      </c>
      <c r="D211" s="14">
        <f>IFERROR(100*_xlfn.IFNA(VLOOKUP($B211,KviZDarije1!$A$1:$N$1000, 8, 0), 0)/'TOP SCORES'!B$7,0)</f>
        <v>0</v>
      </c>
      <c r="E211" s="14">
        <f>IFERROR(100*_xlfn.IFNA(VLOOKUP($B211,KviZDarije2!$A$1:$N$1000, 8, 0), 0)/'TOP SCORES'!C$7,0)</f>
        <v>0</v>
      </c>
      <c r="F211" s="14">
        <f>IFERROR(100*_xlfn.IFNA(VLOOKUP($B211,KviZDarije3!$A$1:$N$1000, 8, 0), 0)/'TOP SCORES'!D$7,0)</f>
        <v>0</v>
      </c>
      <c r="G211" s="14">
        <f>IFERROR(100*_xlfn.IFNA(VLOOKUP($B211,KviZDarije4!$A$1:$N$1000, 8, 0), 0)/'TOP SCORES'!E$7,0)</f>
        <v>0</v>
      </c>
      <c r="H211" s="14">
        <f>IFERROR(100*_xlfn.IFNA(VLOOKUP($B211,KviZDarije5!$A$1:$N$1000, 8, 0), 0)/'TOP SCORES'!F$7,0)</f>
        <v>0</v>
      </c>
      <c r="I211" s="14">
        <f>IFERROR(100*_xlfn.IFNA(VLOOKUP($B211,KviZDarije6!$A$1:$N$1000, 8, 0), 0)/'TOP SCORES'!G$7,0)</f>
        <v>22.222222222222221</v>
      </c>
      <c r="J211" s="14">
        <f>IFERROR(100*_xlfn.IFNA(VLOOKUP($B211,KviZDarije7!$A$1:$N$999, 8, 0), 0)/'TOP SCORES'!H$7,0)</f>
        <v>0</v>
      </c>
      <c r="K211" s="14">
        <f>IFERROR(100*_xlfn.IFNA(VLOOKUP($B211,KviZDarije8!$A$1:$N$1000, 8, 0), 0)/'TOP SCORES'!I$7,0)</f>
        <v>0</v>
      </c>
      <c r="L211" s="14">
        <f>IFERROR(100*_xlfn.IFNA(VLOOKUP($B211,KviZDarije9!$A$1:$N$1000, 8, 0), 0)/'TOP SCORES'!J$7,0)</f>
        <v>0</v>
      </c>
      <c r="M211" s="14">
        <f>IFERROR(100*_xlfn.IFNA(VLOOKUP($B211,KviZDarije10!$A$1:$N$1000, 8, 0), 0)/'TOP SCORES'!K$7,0)</f>
        <v>0</v>
      </c>
      <c r="N211" s="14">
        <f>IFERROR(100*_xlfn.IFNA(VLOOKUP($B211,KviZDarije11!$A$1:$N$1000, 8, 0), 0)/'TOP SCORES'!L$7,0)</f>
        <v>0</v>
      </c>
    </row>
    <row r="212" spans="1:14">
      <c r="A212" s="17">
        <f ca="1">RANK(C212,C$2:C$997)</f>
        <v>210</v>
      </c>
      <c r="B212" s="40" t="s">
        <v>285</v>
      </c>
      <c r="C212" s="15" cm="1">
        <f t="array" aca="1" ref="C212" ca="1">SUM(LARGE(D212:N212,ROW(INDIRECT("1:8"))))</f>
        <v>22.222222222222221</v>
      </c>
      <c r="D212" s="14">
        <f>IFERROR(100*_xlfn.IFNA(VLOOKUP($B212,KviZDarije1!$A$1:$N$1000, 8, 0), 0)/'TOP SCORES'!B$7,0)</f>
        <v>0</v>
      </c>
      <c r="E212" s="14">
        <f>IFERROR(100*_xlfn.IFNA(VLOOKUP($B212,KviZDarije2!$A$1:$N$1000, 8, 0), 0)/'TOP SCORES'!C$7,0)</f>
        <v>0</v>
      </c>
      <c r="F212" s="14">
        <f>IFERROR(100*_xlfn.IFNA(VLOOKUP($B212,KviZDarije3!$A$1:$N$1000, 8, 0), 0)/'TOP SCORES'!D$7,0)</f>
        <v>0</v>
      </c>
      <c r="G212" s="14">
        <f>IFERROR(100*_xlfn.IFNA(VLOOKUP($B212,KviZDarije4!$A$1:$N$1000, 8, 0), 0)/'TOP SCORES'!E$7,0)</f>
        <v>0</v>
      </c>
      <c r="H212" s="14">
        <f>IFERROR(100*_xlfn.IFNA(VLOOKUP($B212,KviZDarije5!$A$1:$N$1000, 8, 0), 0)/'TOP SCORES'!F$7,0)</f>
        <v>0</v>
      </c>
      <c r="I212" s="14">
        <f>IFERROR(100*_xlfn.IFNA(VLOOKUP($B212,KviZDarije6!$A$1:$N$1000, 8, 0), 0)/'TOP SCORES'!G$7,0)</f>
        <v>22.222222222222221</v>
      </c>
      <c r="J212" s="14">
        <f>IFERROR(100*_xlfn.IFNA(VLOOKUP($B212,KviZDarije7!$A$1:$N$999, 8, 0), 0)/'TOP SCORES'!H$7,0)</f>
        <v>0</v>
      </c>
      <c r="K212" s="14">
        <f>IFERROR(100*_xlfn.IFNA(VLOOKUP($B212,KviZDarije8!$A$1:$N$1000, 8, 0), 0)/'TOP SCORES'!I$7,0)</f>
        <v>0</v>
      </c>
      <c r="L212" s="14">
        <f>IFERROR(100*_xlfn.IFNA(VLOOKUP($B212,KviZDarije9!$A$1:$N$1000, 8, 0), 0)/'TOP SCORES'!J$7,0)</f>
        <v>0</v>
      </c>
      <c r="M212" s="14">
        <f>IFERROR(100*_xlfn.IFNA(VLOOKUP($B212,KviZDarije10!$A$1:$N$1000, 8, 0), 0)/'TOP SCORES'!K$7,0)</f>
        <v>0</v>
      </c>
      <c r="N212" s="14">
        <f>IFERROR(100*_xlfn.IFNA(VLOOKUP($B212,KviZDarije11!$A$1:$N$1000, 8, 0), 0)/'TOP SCORES'!L$7,0)</f>
        <v>0</v>
      </c>
    </row>
    <row r="213" spans="1:14">
      <c r="A213" s="17">
        <f ca="1">RANK(C213,C$2:C$997)</f>
        <v>210</v>
      </c>
      <c r="B213" s="71" t="s">
        <v>316</v>
      </c>
      <c r="C213" s="15" cm="1">
        <f t="array" aca="1" ref="C213" ca="1">SUM(LARGE(D213:N213,ROW(INDIRECT("1:8"))))</f>
        <v>22.222222222222221</v>
      </c>
      <c r="D213" s="14">
        <f>IFERROR(100*_xlfn.IFNA(VLOOKUP($B213,KviZDarije1!$A$1:$N$1000, 8, 0), 0)/'TOP SCORES'!B$7,0)</f>
        <v>0</v>
      </c>
      <c r="E213" s="14">
        <f>IFERROR(100*_xlfn.IFNA(VLOOKUP($B213,KviZDarije2!$A$1:$N$1000, 8, 0), 0)/'TOP SCORES'!C$7,0)</f>
        <v>0</v>
      </c>
      <c r="F213" s="14">
        <f>IFERROR(100*_xlfn.IFNA(VLOOKUP($B213,KviZDarije3!$A$1:$N$1000, 8, 0), 0)/'TOP SCORES'!D$7,0)</f>
        <v>0</v>
      </c>
      <c r="G213" s="14">
        <f>IFERROR(100*_xlfn.IFNA(VLOOKUP($B213,KviZDarije4!$A$1:$N$1000, 8, 0), 0)/'TOP SCORES'!E$7,0)</f>
        <v>0</v>
      </c>
      <c r="H213" s="14">
        <f>IFERROR(100*_xlfn.IFNA(VLOOKUP($B213,KviZDarije5!$A$1:$N$1000, 8, 0), 0)/'TOP SCORES'!F$7,0)</f>
        <v>0</v>
      </c>
      <c r="I213" s="14">
        <f>IFERROR(100*_xlfn.IFNA(VLOOKUP($B213,KviZDarije6!$A$1:$N$1000, 8, 0), 0)/'TOP SCORES'!G$7,0)</f>
        <v>0</v>
      </c>
      <c r="J213" s="14">
        <f>IFERROR(100*_xlfn.IFNA(VLOOKUP($B213,KviZDarije7!$A$1:$N$999, 8, 0), 0)/'TOP SCORES'!H$7,0)</f>
        <v>0</v>
      </c>
      <c r="K213" s="14">
        <f>IFERROR(100*_xlfn.IFNA(VLOOKUP($B213,KviZDarije8!$A$1:$N$1000, 8, 0), 0)/'TOP SCORES'!I$7,0)</f>
        <v>0</v>
      </c>
      <c r="L213" s="14">
        <f>IFERROR(100*_xlfn.IFNA(VLOOKUP($B213,KviZDarije9!$A$1:$N$1000, 8, 0), 0)/'TOP SCORES'!J$7,0)</f>
        <v>0</v>
      </c>
      <c r="M213" s="14">
        <f>IFERROR(100*_xlfn.IFNA(VLOOKUP($B213,KviZDarije10!$A$1:$N$1000, 8, 0), 0)/'TOP SCORES'!K$7,0)</f>
        <v>22.222222222222221</v>
      </c>
      <c r="N213" s="14">
        <f>IFERROR(100*_xlfn.IFNA(VLOOKUP($B213,KviZDarije11!$A$1:$N$1000, 8, 0), 0)/'TOP SCORES'!L$7,0)</f>
        <v>0</v>
      </c>
    </row>
    <row r="214" spans="1:14">
      <c r="A214" s="17">
        <f ca="1">RANK(C214,C$2:C$997)</f>
        <v>210</v>
      </c>
      <c r="B214" s="71" t="s">
        <v>319</v>
      </c>
      <c r="C214" s="15" cm="1">
        <f t="array" aca="1" ref="C214" ca="1">SUM(LARGE(D214:N214,ROW(INDIRECT("1:8"))))</f>
        <v>22.222222222222221</v>
      </c>
      <c r="D214" s="14">
        <f>IFERROR(100*_xlfn.IFNA(VLOOKUP($B214,KviZDarije1!$A$1:$N$1000, 8, 0), 0)/'TOP SCORES'!B$7,0)</f>
        <v>0</v>
      </c>
      <c r="E214" s="14">
        <f>IFERROR(100*_xlfn.IFNA(VLOOKUP($B214,KviZDarije2!$A$1:$N$1000, 8, 0), 0)/'TOP SCORES'!C$7,0)</f>
        <v>0</v>
      </c>
      <c r="F214" s="14">
        <f>IFERROR(100*_xlfn.IFNA(VLOOKUP($B214,KviZDarije3!$A$1:$N$1000, 8, 0), 0)/'TOP SCORES'!D$7,0)</f>
        <v>0</v>
      </c>
      <c r="G214" s="14">
        <f>IFERROR(100*_xlfn.IFNA(VLOOKUP($B214,KviZDarije4!$A$1:$N$1000, 8, 0), 0)/'TOP SCORES'!E$7,0)</f>
        <v>0</v>
      </c>
      <c r="H214" s="14">
        <f>IFERROR(100*_xlfn.IFNA(VLOOKUP($B214,KviZDarije5!$A$1:$N$1000, 8, 0), 0)/'TOP SCORES'!F$7,0)</f>
        <v>0</v>
      </c>
      <c r="I214" s="14">
        <f>IFERROR(100*_xlfn.IFNA(VLOOKUP($B214,KviZDarije6!$A$1:$N$1000, 8, 0), 0)/'TOP SCORES'!G$7,0)</f>
        <v>0</v>
      </c>
      <c r="J214" s="14">
        <f>IFERROR(100*_xlfn.IFNA(VLOOKUP($B214,KviZDarije7!$A$1:$N$999, 8, 0), 0)/'TOP SCORES'!H$7,0)</f>
        <v>0</v>
      </c>
      <c r="K214" s="14">
        <f>IFERROR(100*_xlfn.IFNA(VLOOKUP($B214,KviZDarije8!$A$1:$N$1000, 8, 0), 0)/'TOP SCORES'!I$7,0)</f>
        <v>0</v>
      </c>
      <c r="L214" s="14">
        <f>IFERROR(100*_xlfn.IFNA(VLOOKUP($B214,KviZDarije9!$A$1:$N$1000, 8, 0), 0)/'TOP SCORES'!J$7,0)</f>
        <v>0</v>
      </c>
      <c r="M214" s="14">
        <f>IFERROR(100*_xlfn.IFNA(VLOOKUP($B214,KviZDarije10!$A$1:$N$1000, 8, 0), 0)/'TOP SCORES'!K$7,0)</f>
        <v>22.222222222222221</v>
      </c>
      <c r="N214" s="14">
        <f>IFERROR(100*_xlfn.IFNA(VLOOKUP($B214,KviZDarije11!$A$1:$N$1000, 8, 0), 0)/'TOP SCORES'!L$7,0)</f>
        <v>0</v>
      </c>
    </row>
    <row r="215" spans="1:14">
      <c r="A215" s="17">
        <f ca="1">RANK(C215,C$2:C$997)</f>
        <v>210</v>
      </c>
      <c r="B215" s="71" t="s">
        <v>321</v>
      </c>
      <c r="C215" s="15" cm="1">
        <f t="array" aca="1" ref="C215" ca="1">SUM(LARGE(D215:N215,ROW(INDIRECT("1:8"))))</f>
        <v>22.222222222222221</v>
      </c>
      <c r="D215" s="14">
        <f>IFERROR(100*_xlfn.IFNA(VLOOKUP($B215,KviZDarije1!$A$1:$N$1000, 8, 0), 0)/'TOP SCORES'!B$7,0)</f>
        <v>0</v>
      </c>
      <c r="E215" s="14">
        <f>IFERROR(100*_xlfn.IFNA(VLOOKUP($B215,KviZDarije2!$A$1:$N$1000, 8, 0), 0)/'TOP SCORES'!C$7,0)</f>
        <v>0</v>
      </c>
      <c r="F215" s="14">
        <f>IFERROR(100*_xlfn.IFNA(VLOOKUP($B215,KviZDarije3!$A$1:$N$1000, 8, 0), 0)/'TOP SCORES'!D$7,0)</f>
        <v>0</v>
      </c>
      <c r="G215" s="14">
        <f>IFERROR(100*_xlfn.IFNA(VLOOKUP($B215,KviZDarije4!$A$1:$N$1000, 8, 0), 0)/'TOP SCORES'!E$7,0)</f>
        <v>0</v>
      </c>
      <c r="H215" s="14">
        <f>IFERROR(100*_xlfn.IFNA(VLOOKUP($B215,KviZDarije5!$A$1:$N$1000, 8, 0), 0)/'TOP SCORES'!F$7,0)</f>
        <v>0</v>
      </c>
      <c r="I215" s="14">
        <f>IFERROR(100*_xlfn.IFNA(VLOOKUP($B215,KviZDarije6!$A$1:$N$1000, 8, 0), 0)/'TOP SCORES'!G$7,0)</f>
        <v>0</v>
      </c>
      <c r="J215" s="14">
        <f>IFERROR(100*_xlfn.IFNA(VLOOKUP($B215,KviZDarije7!$A$1:$N$999, 8, 0), 0)/'TOP SCORES'!H$7,0)</f>
        <v>0</v>
      </c>
      <c r="K215" s="14">
        <f>IFERROR(100*_xlfn.IFNA(VLOOKUP($B215,KviZDarije8!$A$1:$N$1000, 8, 0), 0)/'TOP SCORES'!I$7,0)</f>
        <v>0</v>
      </c>
      <c r="L215" s="14">
        <f>IFERROR(100*_xlfn.IFNA(VLOOKUP($B215,KviZDarije9!$A$1:$N$1000, 8, 0), 0)/'TOP SCORES'!J$7,0)</f>
        <v>0</v>
      </c>
      <c r="M215" s="14">
        <f>IFERROR(100*_xlfn.IFNA(VLOOKUP($B215,KviZDarije10!$A$1:$N$1000, 8, 0), 0)/'TOP SCORES'!K$7,0)</f>
        <v>22.222222222222221</v>
      </c>
      <c r="N215" s="14">
        <f>IFERROR(100*_xlfn.IFNA(VLOOKUP($B215,KviZDarije11!$A$1:$N$1000, 8, 0), 0)/'TOP SCORES'!L$7,0)</f>
        <v>0</v>
      </c>
    </row>
    <row r="216" spans="1:14">
      <c r="A216" s="17">
        <f ca="1">RANK(C216,C$2:C$997)</f>
        <v>210</v>
      </c>
      <c r="B216" s="71" t="s">
        <v>318</v>
      </c>
      <c r="C216" s="15" cm="1">
        <f t="array" aca="1" ref="C216" ca="1">SUM(LARGE(D216:N216,ROW(INDIRECT("1:8"))))</f>
        <v>22.222222222222221</v>
      </c>
      <c r="D216" s="14">
        <f>IFERROR(100*_xlfn.IFNA(VLOOKUP($B216,KviZDarije1!$A$1:$N$1000, 8, 0), 0)/'TOP SCORES'!B$7,0)</f>
        <v>0</v>
      </c>
      <c r="E216" s="14">
        <f>IFERROR(100*_xlfn.IFNA(VLOOKUP($B216,KviZDarije2!$A$1:$N$1000, 8, 0), 0)/'TOP SCORES'!C$7,0)</f>
        <v>0</v>
      </c>
      <c r="F216" s="14">
        <f>IFERROR(100*_xlfn.IFNA(VLOOKUP($B216,KviZDarije3!$A$1:$N$1000, 8, 0), 0)/'TOP SCORES'!D$7,0)</f>
        <v>0</v>
      </c>
      <c r="G216" s="14">
        <f>IFERROR(100*_xlfn.IFNA(VLOOKUP($B216,KviZDarije4!$A$1:$N$1000, 8, 0), 0)/'TOP SCORES'!E$7,0)</f>
        <v>0</v>
      </c>
      <c r="H216" s="14">
        <f>IFERROR(100*_xlfn.IFNA(VLOOKUP($B216,KviZDarije5!$A$1:$N$1000, 8, 0), 0)/'TOP SCORES'!F$7,0)</f>
        <v>0</v>
      </c>
      <c r="I216" s="14">
        <f>IFERROR(100*_xlfn.IFNA(VLOOKUP($B216,KviZDarije6!$A$1:$N$1000, 8, 0), 0)/'TOP SCORES'!G$7,0)</f>
        <v>0</v>
      </c>
      <c r="J216" s="14">
        <f>IFERROR(100*_xlfn.IFNA(VLOOKUP($B216,KviZDarije7!$A$1:$N$999, 8, 0), 0)/'TOP SCORES'!H$7,0)</f>
        <v>0</v>
      </c>
      <c r="K216" s="14">
        <f>IFERROR(100*_xlfn.IFNA(VLOOKUP($B216,KviZDarije8!$A$1:$N$1000, 8, 0), 0)/'TOP SCORES'!I$7,0)</f>
        <v>0</v>
      </c>
      <c r="L216" s="14">
        <f>IFERROR(100*_xlfn.IFNA(VLOOKUP($B216,KviZDarije9!$A$1:$N$1000, 8, 0), 0)/'TOP SCORES'!J$7,0)</f>
        <v>0</v>
      </c>
      <c r="M216" s="14">
        <f>IFERROR(100*_xlfn.IFNA(VLOOKUP($B216,KviZDarije10!$A$1:$N$1000, 8, 0), 0)/'TOP SCORES'!K$7,0)</f>
        <v>22.222222222222221</v>
      </c>
      <c r="N216" s="14">
        <f>IFERROR(100*_xlfn.IFNA(VLOOKUP($B216,KviZDarije11!$A$1:$N$1000, 8, 0), 0)/'TOP SCORES'!L$7,0)</f>
        <v>0</v>
      </c>
    </row>
    <row r="217" spans="1:14">
      <c r="A217" s="17">
        <f ca="1">RANK(C217,C$2:C$997)</f>
        <v>216</v>
      </c>
      <c r="B217" s="35" t="s">
        <v>203</v>
      </c>
      <c r="C217" s="15" cm="1">
        <f t="array" aca="1" ref="C217" ca="1">SUM(LARGE(D217:N217,ROW(INDIRECT("1:8"))))</f>
        <v>20</v>
      </c>
      <c r="D217" s="14">
        <f>IFERROR(100*_xlfn.IFNA(VLOOKUP($B217,KviZDarije1!$A$1:$N$1000, 8, 0), 0)/'TOP SCORES'!B$7,0)</f>
        <v>20</v>
      </c>
      <c r="E217" s="14">
        <f>IFERROR(100*_xlfn.IFNA(VLOOKUP($B217,KviZDarije2!$A$1:$N$1000, 8, 0), 0)/'TOP SCORES'!C$7,0)</f>
        <v>0</v>
      </c>
      <c r="F217" s="14">
        <f>IFERROR(100*_xlfn.IFNA(VLOOKUP($B217,KviZDarije3!$A$1:$N$1000, 8, 0), 0)/'TOP SCORES'!D$7,0)</f>
        <v>0</v>
      </c>
      <c r="G217" s="14">
        <f>IFERROR(100*_xlfn.IFNA(VLOOKUP($B217,KviZDarije4!$A$1:$N$1000, 8, 0), 0)/'TOP SCORES'!E$7,0)</f>
        <v>0</v>
      </c>
      <c r="H217" s="14">
        <f>IFERROR(100*_xlfn.IFNA(VLOOKUP($B217,KviZDarije5!$A$1:$N$1000, 8, 0), 0)/'TOP SCORES'!F$7,0)</f>
        <v>0</v>
      </c>
      <c r="I217" s="14">
        <f>IFERROR(100*_xlfn.IFNA(VLOOKUP($B217,KviZDarije6!$A$1:$N$1000, 8, 0), 0)/'TOP SCORES'!G$7,0)</f>
        <v>0</v>
      </c>
      <c r="J217" s="14">
        <f>IFERROR(100*_xlfn.IFNA(VLOOKUP($B217,KviZDarije7!$A$1:$N$999, 8, 0), 0)/'TOP SCORES'!H$7,0)</f>
        <v>0</v>
      </c>
      <c r="K217" s="14">
        <f>IFERROR(100*_xlfn.IFNA(VLOOKUP($B217,KviZDarije8!$A$1:$N$1000, 8, 0), 0)/'TOP SCORES'!I$7,0)</f>
        <v>0</v>
      </c>
      <c r="L217" s="14">
        <f>IFERROR(100*_xlfn.IFNA(VLOOKUP($B217,KviZDarije9!$A$1:$N$1000, 8, 0), 0)/'TOP SCORES'!J$7,0)</f>
        <v>0</v>
      </c>
      <c r="M217" s="14">
        <f>IFERROR(100*_xlfn.IFNA(VLOOKUP($B217,KviZDarije10!$A$1:$N$1000, 8, 0), 0)/'TOP SCORES'!K$7,0)</f>
        <v>0</v>
      </c>
      <c r="N217" s="14">
        <f>IFERROR(100*_xlfn.IFNA(VLOOKUP($B217,KviZDarije11!$A$1:$N$1000, 8, 0), 0)/'TOP SCORES'!L$7,0)</f>
        <v>0</v>
      </c>
    </row>
    <row r="218" spans="1:14">
      <c r="A218" s="17">
        <f ca="1">RANK(C218,C$2:C$997)</f>
        <v>216</v>
      </c>
      <c r="B218" s="12" t="s">
        <v>224</v>
      </c>
      <c r="C218" s="15" cm="1">
        <f t="array" aca="1" ref="C218" ca="1">SUM(LARGE(D218:N218,ROW(INDIRECT("1:8"))))</f>
        <v>20</v>
      </c>
      <c r="D218" s="14">
        <f>IFERROR(100*_xlfn.IFNA(VLOOKUP($B218,KviZDarije1!$A$1:$N$1000, 8, 0), 0)/'TOP SCORES'!B$7,0)</f>
        <v>0</v>
      </c>
      <c r="E218" s="14">
        <f>IFERROR(100*_xlfn.IFNA(VLOOKUP($B218,KviZDarije2!$A$1:$N$1000, 8, 0), 0)/'TOP SCORES'!C$7,0)</f>
        <v>20</v>
      </c>
      <c r="F218" s="14">
        <f>IFERROR(100*_xlfn.IFNA(VLOOKUP($B218,KviZDarije3!$A$1:$N$1000, 8, 0), 0)/'TOP SCORES'!D$7,0)</f>
        <v>0</v>
      </c>
      <c r="G218" s="14">
        <f>IFERROR(100*_xlfn.IFNA(VLOOKUP($B218,KviZDarije4!$A$1:$N$1000, 8, 0), 0)/'TOP SCORES'!E$7,0)</f>
        <v>0</v>
      </c>
      <c r="H218" s="14">
        <f>IFERROR(100*_xlfn.IFNA(VLOOKUP($B218,KviZDarije5!$A$1:$N$1000, 8, 0), 0)/'TOP SCORES'!F$7,0)</f>
        <v>0</v>
      </c>
      <c r="I218" s="14">
        <f>IFERROR(100*_xlfn.IFNA(VLOOKUP($B218,KviZDarije6!$A$1:$N$1000, 8, 0), 0)/'TOP SCORES'!G$7,0)</f>
        <v>0</v>
      </c>
      <c r="J218" s="14">
        <f>IFERROR(100*_xlfn.IFNA(VLOOKUP($B218,KviZDarije7!$A$1:$N$999, 8, 0), 0)/'TOP SCORES'!H$7,0)</f>
        <v>0</v>
      </c>
      <c r="K218" s="14">
        <f>IFERROR(100*_xlfn.IFNA(VLOOKUP($B218,KviZDarije8!$A$1:$N$1000, 8, 0), 0)/'TOP SCORES'!I$7,0)</f>
        <v>0</v>
      </c>
      <c r="L218" s="14">
        <f>IFERROR(100*_xlfn.IFNA(VLOOKUP($B218,KviZDarije9!$A$1:$N$1000, 8, 0), 0)/'TOP SCORES'!J$7,0)</f>
        <v>0</v>
      </c>
      <c r="M218" s="14">
        <f>IFERROR(100*_xlfn.IFNA(VLOOKUP($B218,KviZDarije10!$A$1:$N$1000, 8, 0), 0)/'TOP SCORES'!K$7,0)</f>
        <v>0</v>
      </c>
      <c r="N218" s="14">
        <f>IFERROR(100*_xlfn.IFNA(VLOOKUP($B218,KviZDarije11!$A$1:$N$1000, 8, 0), 0)/'TOP SCORES'!L$7,0)</f>
        <v>0</v>
      </c>
    </row>
    <row r="219" spans="1:14">
      <c r="A219" s="17">
        <f ca="1">RANK(C219,C$2:C$997)</f>
        <v>216</v>
      </c>
      <c r="B219" s="12" t="s">
        <v>220</v>
      </c>
      <c r="C219" s="15" cm="1">
        <f t="array" aca="1" ref="C219" ca="1">SUM(LARGE(D219:N219,ROW(INDIRECT("1:8"))))</f>
        <v>20</v>
      </c>
      <c r="D219" s="14">
        <f>IFERROR(100*_xlfn.IFNA(VLOOKUP($B219,KviZDarije1!$A$1:$N$1000, 8, 0), 0)/'TOP SCORES'!B$7,0)</f>
        <v>0</v>
      </c>
      <c r="E219" s="14">
        <f>IFERROR(100*_xlfn.IFNA(VLOOKUP($B219,KviZDarije2!$A$1:$N$1000, 8, 0), 0)/'TOP SCORES'!C$7,0)</f>
        <v>20</v>
      </c>
      <c r="F219" s="14">
        <f>IFERROR(100*_xlfn.IFNA(VLOOKUP($B219,KviZDarije3!$A$1:$N$1000, 8, 0), 0)/'TOP SCORES'!D$7,0)</f>
        <v>0</v>
      </c>
      <c r="G219" s="14">
        <f>IFERROR(100*_xlfn.IFNA(VLOOKUP($B219,KviZDarije4!$A$1:$N$1000, 8, 0), 0)/'TOP SCORES'!E$7,0)</f>
        <v>0</v>
      </c>
      <c r="H219" s="14">
        <f>IFERROR(100*_xlfn.IFNA(VLOOKUP($B219,KviZDarije5!$A$1:$N$1000, 8, 0), 0)/'TOP SCORES'!F$7,0)</f>
        <v>0</v>
      </c>
      <c r="I219" s="14">
        <f>IFERROR(100*_xlfn.IFNA(VLOOKUP($B219,KviZDarije6!$A$1:$N$1000, 8, 0), 0)/'TOP SCORES'!G$7,0)</f>
        <v>0</v>
      </c>
      <c r="J219" s="14">
        <f>IFERROR(100*_xlfn.IFNA(VLOOKUP($B219,KviZDarije7!$A$1:$N$999, 8, 0), 0)/'TOP SCORES'!H$7,0)</f>
        <v>0</v>
      </c>
      <c r="K219" s="14">
        <f>IFERROR(100*_xlfn.IFNA(VLOOKUP($B219,KviZDarije8!$A$1:$N$1000, 8, 0), 0)/'TOP SCORES'!I$7,0)</f>
        <v>0</v>
      </c>
      <c r="L219" s="14">
        <f>IFERROR(100*_xlfn.IFNA(VLOOKUP($B219,KviZDarije9!$A$1:$N$1000, 8, 0), 0)/'TOP SCORES'!J$7,0)</f>
        <v>0</v>
      </c>
      <c r="M219" s="14">
        <f>IFERROR(100*_xlfn.IFNA(VLOOKUP($B219,KviZDarije10!$A$1:$N$1000, 8, 0), 0)/'TOP SCORES'!K$7,0)</f>
        <v>0</v>
      </c>
      <c r="N219" s="14">
        <f>IFERROR(100*_xlfn.IFNA(VLOOKUP($B219,KviZDarije11!$A$1:$N$1000, 8, 0), 0)/'TOP SCORES'!L$7,0)</f>
        <v>0</v>
      </c>
    </row>
    <row r="220" spans="1:14">
      <c r="A220" s="17">
        <f ca="1">RANK(C220,C$2:C$997)</f>
        <v>216</v>
      </c>
      <c r="B220" s="35" t="s">
        <v>252</v>
      </c>
      <c r="C220" s="15" cm="1">
        <f t="array" aca="1" ref="C220" ca="1">SUM(LARGE(D220:N220,ROW(INDIRECT("1:8"))))</f>
        <v>20</v>
      </c>
      <c r="D220" s="14">
        <f>IFERROR(100*_xlfn.IFNA(VLOOKUP($B220,KviZDarije1!$A$1:$N$1000, 8, 0), 0)/'TOP SCORES'!B$7,0)</f>
        <v>0</v>
      </c>
      <c r="E220" s="14">
        <f>IFERROR(100*_xlfn.IFNA(VLOOKUP($B220,KviZDarije2!$A$1:$N$1000, 8, 0), 0)/'TOP SCORES'!C$7,0)</f>
        <v>0</v>
      </c>
      <c r="F220" s="14">
        <f>IFERROR(100*_xlfn.IFNA(VLOOKUP($B220,KviZDarije3!$A$1:$N$1000, 8, 0), 0)/'TOP SCORES'!D$7,0)</f>
        <v>0</v>
      </c>
      <c r="G220" s="14">
        <f>IFERROR(100*_xlfn.IFNA(VLOOKUP($B220,KviZDarije4!$A$1:$N$1000, 8, 0), 0)/'TOP SCORES'!E$7,0)</f>
        <v>20</v>
      </c>
      <c r="H220" s="14">
        <f>IFERROR(100*_xlfn.IFNA(VLOOKUP($B220,KviZDarije5!$A$1:$N$1000, 8, 0), 0)/'TOP SCORES'!F$7,0)</f>
        <v>0</v>
      </c>
      <c r="I220" s="14">
        <f>IFERROR(100*_xlfn.IFNA(VLOOKUP($B220,KviZDarije6!$A$1:$N$1000, 8, 0), 0)/'TOP SCORES'!G$7,0)</f>
        <v>0</v>
      </c>
      <c r="J220" s="14">
        <f>IFERROR(100*_xlfn.IFNA(VLOOKUP($B220,KviZDarije7!$A$1:$N$999, 8, 0), 0)/'TOP SCORES'!H$7,0)</f>
        <v>0</v>
      </c>
      <c r="K220" s="14">
        <f>IFERROR(100*_xlfn.IFNA(VLOOKUP($B220,KviZDarije8!$A$1:$N$1000, 8, 0), 0)/'TOP SCORES'!I$7,0)</f>
        <v>0</v>
      </c>
      <c r="L220" s="14">
        <f>IFERROR(100*_xlfn.IFNA(VLOOKUP($B220,KviZDarije9!$A$1:$N$1000, 8, 0), 0)/'TOP SCORES'!J$7,0)</f>
        <v>0</v>
      </c>
      <c r="M220" s="14">
        <f>IFERROR(100*_xlfn.IFNA(VLOOKUP($B220,KviZDarije10!$A$1:$N$1000, 8, 0), 0)/'TOP SCORES'!K$7,0)</f>
        <v>0</v>
      </c>
      <c r="N220" s="14">
        <f>IFERROR(100*_xlfn.IFNA(VLOOKUP($B220,KviZDarije11!$A$1:$N$1000, 8, 0), 0)/'TOP SCORES'!L$7,0)</f>
        <v>0</v>
      </c>
    </row>
    <row r="221" spans="1:14">
      <c r="A221" s="17">
        <f ca="1">RANK(C221,C$2:C$997)</f>
        <v>220</v>
      </c>
      <c r="B221" s="40" t="s">
        <v>289</v>
      </c>
      <c r="C221" s="15" cm="1">
        <f t="array" aca="1" ref="C221" ca="1">SUM(LARGE(D221:N221,ROW(INDIRECT("1:8"))))</f>
        <v>11.111111111111111</v>
      </c>
      <c r="D221" s="14">
        <f>IFERROR(100*_xlfn.IFNA(VLOOKUP($B221,KviZDarije1!$A$1:$N$1000, 8, 0), 0)/'TOP SCORES'!B$7,0)</f>
        <v>0</v>
      </c>
      <c r="E221" s="14">
        <f>IFERROR(100*_xlfn.IFNA(VLOOKUP($B221,KviZDarije2!$A$1:$N$1000, 8, 0), 0)/'TOP SCORES'!C$7,0)</f>
        <v>0</v>
      </c>
      <c r="F221" s="14">
        <f>IFERROR(100*_xlfn.IFNA(VLOOKUP($B221,KviZDarije3!$A$1:$N$1000, 8, 0), 0)/'TOP SCORES'!D$7,0)</f>
        <v>0</v>
      </c>
      <c r="G221" s="14">
        <f>IFERROR(100*_xlfn.IFNA(VLOOKUP($B221,KviZDarije4!$A$1:$N$1000, 8, 0), 0)/'TOP SCORES'!E$7,0)</f>
        <v>0</v>
      </c>
      <c r="H221" s="14">
        <f>IFERROR(100*_xlfn.IFNA(VLOOKUP($B221,KviZDarije5!$A$1:$N$1000, 8, 0), 0)/'TOP SCORES'!F$7,0)</f>
        <v>0</v>
      </c>
      <c r="I221" s="14">
        <f>IFERROR(100*_xlfn.IFNA(VLOOKUP($B221,KviZDarije6!$A$1:$N$1000, 8, 0), 0)/'TOP SCORES'!G$7,0)</f>
        <v>11.111111111111111</v>
      </c>
      <c r="J221" s="14">
        <f>IFERROR(100*_xlfn.IFNA(VLOOKUP($B221,KviZDarije7!$A$1:$N$999, 8, 0), 0)/'TOP SCORES'!H$7,0)</f>
        <v>0</v>
      </c>
      <c r="K221" s="14">
        <f>IFERROR(100*_xlfn.IFNA(VLOOKUP($B221,KviZDarije8!$A$1:$N$1000, 8, 0), 0)/'TOP SCORES'!I$7,0)</f>
        <v>0</v>
      </c>
      <c r="L221" s="14">
        <f>IFERROR(100*_xlfn.IFNA(VLOOKUP($B221,KviZDarije9!$A$1:$N$1000, 8, 0), 0)/'TOP SCORES'!J$7,0)</f>
        <v>0</v>
      </c>
      <c r="M221" s="14">
        <f>IFERROR(100*_xlfn.IFNA(VLOOKUP($B221,KviZDarije10!$A$1:$N$1000, 8, 0), 0)/'TOP SCORES'!K$7,0)</f>
        <v>0</v>
      </c>
      <c r="N221" s="14">
        <f>IFERROR(100*_xlfn.IFNA(VLOOKUP($B221,KviZDarije11!$A$1:$N$1000, 8, 0), 0)/'TOP SCORES'!L$7,0)</f>
        <v>0</v>
      </c>
    </row>
    <row r="222" spans="1:14">
      <c r="A222" s="17">
        <f ca="1">RANK(C222,C$2:C$997)</f>
        <v>221</v>
      </c>
      <c r="B222" s="12" t="s">
        <v>219</v>
      </c>
      <c r="C222" s="15" cm="1">
        <f t="array" aca="1" ref="C222" ca="1">SUM(LARGE(D222:N222,ROW(INDIRECT("1:8"))))</f>
        <v>10</v>
      </c>
      <c r="D222" s="14">
        <f>IFERROR(100*_xlfn.IFNA(VLOOKUP($B222,KviZDarije1!$A$1:$N$1000, 8, 0), 0)/'TOP SCORES'!B$7,0)</f>
        <v>0</v>
      </c>
      <c r="E222" s="14">
        <f>IFERROR(100*_xlfn.IFNA(VLOOKUP($B222,KviZDarije2!$A$1:$N$1000, 8, 0), 0)/'TOP SCORES'!C$7,0)</f>
        <v>10</v>
      </c>
      <c r="F222" s="14">
        <f>IFERROR(100*_xlfn.IFNA(VLOOKUP($B222,KviZDarije3!$A$1:$N$1000, 8, 0), 0)/'TOP SCORES'!D$7,0)</f>
        <v>0</v>
      </c>
      <c r="G222" s="14">
        <f>IFERROR(100*_xlfn.IFNA(VLOOKUP($B222,KviZDarije4!$A$1:$N$1000, 8, 0), 0)/'TOP SCORES'!E$7,0)</f>
        <v>0</v>
      </c>
      <c r="H222" s="14">
        <f>IFERROR(100*_xlfn.IFNA(VLOOKUP($B222,KviZDarije5!$A$1:$N$1000, 8, 0), 0)/'TOP SCORES'!F$7,0)</f>
        <v>0</v>
      </c>
      <c r="I222" s="14">
        <f>IFERROR(100*_xlfn.IFNA(VLOOKUP($B222,KviZDarije6!$A$1:$N$1000, 8, 0), 0)/'TOP SCORES'!G$7,0)</f>
        <v>0</v>
      </c>
      <c r="J222" s="14">
        <f>IFERROR(100*_xlfn.IFNA(VLOOKUP($B222,KviZDarije7!$A$1:$N$999, 8, 0), 0)/'TOP SCORES'!H$7,0)</f>
        <v>0</v>
      </c>
      <c r="K222" s="14">
        <f>IFERROR(100*_xlfn.IFNA(VLOOKUP($B222,KviZDarije8!$A$1:$N$1000, 8, 0), 0)/'TOP SCORES'!I$7,0)</f>
        <v>0</v>
      </c>
      <c r="L222" s="14">
        <f>IFERROR(100*_xlfn.IFNA(VLOOKUP($B222,KviZDarije9!$A$1:$N$1000, 8, 0), 0)/'TOP SCORES'!J$7,0)</f>
        <v>0</v>
      </c>
      <c r="M222" s="14">
        <f>IFERROR(100*_xlfn.IFNA(VLOOKUP($B222,KviZDarije10!$A$1:$N$1000, 8, 0), 0)/'TOP SCORES'!K$7,0)</f>
        <v>0</v>
      </c>
      <c r="N222" s="14">
        <f>IFERROR(100*_xlfn.IFNA(VLOOKUP($B222,KviZDarije11!$A$1:$N$1000, 8, 0), 0)/'TOP SCORES'!L$7,0)</f>
        <v>0</v>
      </c>
    </row>
    <row r="223" spans="1:14">
      <c r="A223" s="17">
        <f ca="1">RANK(C223,C$2:C$997)</f>
        <v>221</v>
      </c>
      <c r="B223" s="12" t="s">
        <v>200</v>
      </c>
      <c r="C223" s="15" cm="1">
        <f t="array" aca="1" ref="C223" ca="1">SUM(LARGE(D223:N223,ROW(INDIRECT("1:8"))))</f>
        <v>10</v>
      </c>
      <c r="D223" s="14">
        <f>IFERROR(100*_xlfn.IFNA(VLOOKUP($B223,KviZDarije1!$A$1:$N$1000, 8, 0), 0)/'TOP SCORES'!B$7,0)</f>
        <v>10</v>
      </c>
      <c r="E223" s="14">
        <f>IFERROR(100*_xlfn.IFNA(VLOOKUP($B223,KviZDarije2!$A$1:$N$1000, 8, 0), 0)/'TOP SCORES'!C$7,0)</f>
        <v>0</v>
      </c>
      <c r="F223" s="14">
        <f>IFERROR(100*_xlfn.IFNA(VLOOKUP($B223,KviZDarije3!$A$1:$N$1000, 8, 0), 0)/'TOP SCORES'!D$7,0)</f>
        <v>0</v>
      </c>
      <c r="G223" s="14">
        <f>IFERROR(100*_xlfn.IFNA(VLOOKUP($B223,KviZDarije4!$A$1:$N$1000, 8, 0), 0)/'TOP SCORES'!E$7,0)</f>
        <v>0</v>
      </c>
      <c r="H223" s="14">
        <f>IFERROR(100*_xlfn.IFNA(VLOOKUP($B223,KviZDarije5!$A$1:$N$1000, 8, 0), 0)/'TOP SCORES'!F$7,0)</f>
        <v>0</v>
      </c>
      <c r="I223" s="14">
        <f>IFERROR(100*_xlfn.IFNA(VLOOKUP($B223,KviZDarije6!$A$1:$N$1000, 8, 0), 0)/'TOP SCORES'!G$7,0)</f>
        <v>0</v>
      </c>
      <c r="J223" s="14">
        <f>IFERROR(100*_xlfn.IFNA(VLOOKUP($B223,KviZDarije7!$A$1:$N$999, 8, 0), 0)/'TOP SCORES'!H$7,0)</f>
        <v>0</v>
      </c>
      <c r="K223" s="14">
        <f>IFERROR(100*_xlfn.IFNA(VLOOKUP($B223,KviZDarije8!$A$1:$N$1000, 8, 0), 0)/'TOP SCORES'!I$7,0)</f>
        <v>0</v>
      </c>
      <c r="L223" s="14">
        <f>IFERROR(100*_xlfn.IFNA(VLOOKUP($B223,KviZDarije9!$A$1:$N$1000, 8, 0), 0)/'TOP SCORES'!J$7,0)</f>
        <v>0</v>
      </c>
      <c r="M223" s="14">
        <f>IFERROR(100*_xlfn.IFNA(VLOOKUP($B223,KviZDarije10!$A$1:$N$1000, 8, 0), 0)/'TOP SCORES'!K$7,0)</f>
        <v>0</v>
      </c>
      <c r="N223" s="14">
        <f>IFERROR(100*_xlfn.IFNA(VLOOKUP($B223,KviZDarije11!$A$1:$N$1000, 8, 0), 0)/'TOP SCORES'!L$7,0)</f>
        <v>0</v>
      </c>
    </row>
    <row r="224" spans="1:14">
      <c r="A224" s="17">
        <f ca="1">RANK(C224,C$2:C$997)</f>
        <v>221</v>
      </c>
      <c r="B224" s="12" t="s">
        <v>212</v>
      </c>
      <c r="C224" s="15" cm="1">
        <f t="array" aca="1" ref="C224" ca="1">SUM(LARGE(D224:N224,ROW(INDIRECT("1:8"))))</f>
        <v>10</v>
      </c>
      <c r="D224" s="14">
        <f>IFERROR(100*_xlfn.IFNA(VLOOKUP($B224,KviZDarije1!$A$1:$N$1000, 8, 0), 0)/'TOP SCORES'!B$7,0)</f>
        <v>0</v>
      </c>
      <c r="E224" s="14">
        <f>IFERROR(100*_xlfn.IFNA(VLOOKUP($B224,KviZDarije2!$A$1:$N$1000, 8, 0), 0)/'TOP SCORES'!C$7,0)</f>
        <v>10</v>
      </c>
      <c r="F224" s="14">
        <f>IFERROR(100*_xlfn.IFNA(VLOOKUP($B224,KviZDarije3!$A$1:$N$1000, 8, 0), 0)/'TOP SCORES'!D$7,0)</f>
        <v>0</v>
      </c>
      <c r="G224" s="14">
        <f>IFERROR(100*_xlfn.IFNA(VLOOKUP($B224,KviZDarije4!$A$1:$N$1000, 8, 0), 0)/'TOP SCORES'!E$7,0)</f>
        <v>0</v>
      </c>
      <c r="H224" s="14">
        <f>IFERROR(100*_xlfn.IFNA(VLOOKUP($B224,KviZDarije5!$A$1:$N$1000, 8, 0), 0)/'TOP SCORES'!F$7,0)</f>
        <v>0</v>
      </c>
      <c r="I224" s="14">
        <f>IFERROR(100*_xlfn.IFNA(VLOOKUP($B224,KviZDarije6!$A$1:$N$1000, 8, 0), 0)/'TOP SCORES'!G$7,0)</f>
        <v>0</v>
      </c>
      <c r="J224" s="14">
        <f>IFERROR(100*_xlfn.IFNA(VLOOKUP($B224,KviZDarije7!$A$1:$N$999, 8, 0), 0)/'TOP SCORES'!H$7,0)</f>
        <v>0</v>
      </c>
      <c r="K224" s="14">
        <f>IFERROR(100*_xlfn.IFNA(VLOOKUP($B224,KviZDarije8!$A$1:$N$1000, 8, 0), 0)/'TOP SCORES'!I$7,0)</f>
        <v>0</v>
      </c>
      <c r="L224" s="14">
        <f>IFERROR(100*_xlfn.IFNA(VLOOKUP($B224,KviZDarije9!$A$1:$N$1000, 8, 0), 0)/'TOP SCORES'!J$7,0)</f>
        <v>0</v>
      </c>
      <c r="M224" s="14">
        <f>IFERROR(100*_xlfn.IFNA(VLOOKUP($B224,KviZDarije10!$A$1:$N$1000, 8, 0), 0)/'TOP SCORES'!K$7,0)</f>
        <v>0</v>
      </c>
      <c r="N224" s="14">
        <f>IFERROR(100*_xlfn.IFNA(VLOOKUP($B224,KviZDarije11!$A$1:$N$1000, 8, 0), 0)/'TOP SCORES'!L$7,0)</f>
        <v>0</v>
      </c>
    </row>
    <row r="225" spans="1:14">
      <c r="A225" s="17">
        <f ca="1">RANK(C225,C$2:C$997)</f>
        <v>221</v>
      </c>
      <c r="B225" s="35" t="s">
        <v>270</v>
      </c>
      <c r="C225" s="15" cm="1">
        <f t="array" aca="1" ref="C225" ca="1">SUM(LARGE(D225:N225,ROW(INDIRECT("1:8"))))</f>
        <v>10</v>
      </c>
      <c r="D225" s="14">
        <f>IFERROR(100*_xlfn.IFNA(VLOOKUP($B225,KviZDarije1!$A$1:$N$1000, 8, 0), 0)/'TOP SCORES'!B$7,0)</f>
        <v>0</v>
      </c>
      <c r="E225" s="14">
        <f>IFERROR(100*_xlfn.IFNA(VLOOKUP($B225,KviZDarije2!$A$1:$N$1000, 8, 0), 0)/'TOP SCORES'!C$7,0)</f>
        <v>0</v>
      </c>
      <c r="F225" s="14">
        <f>IFERROR(100*_xlfn.IFNA(VLOOKUP($B225,KviZDarije3!$A$1:$N$1000, 8, 0), 0)/'TOP SCORES'!D$7,0)</f>
        <v>0</v>
      </c>
      <c r="G225" s="14">
        <f>IFERROR(100*_xlfn.IFNA(VLOOKUP($B225,KviZDarije4!$A$1:$N$1000, 8, 0), 0)/'TOP SCORES'!E$7,0)</f>
        <v>10</v>
      </c>
      <c r="H225" s="14">
        <f>IFERROR(100*_xlfn.IFNA(VLOOKUP($B225,KviZDarije5!$A$1:$N$1000, 8, 0), 0)/'TOP SCORES'!F$7,0)</f>
        <v>0</v>
      </c>
      <c r="I225" s="14">
        <f>IFERROR(100*_xlfn.IFNA(VLOOKUP($B225,KviZDarije6!$A$1:$N$1000, 8, 0), 0)/'TOP SCORES'!G$7,0)</f>
        <v>0</v>
      </c>
      <c r="J225" s="14">
        <f>IFERROR(100*_xlfn.IFNA(VLOOKUP($B225,KviZDarije7!$A$1:$N$999, 8, 0), 0)/'TOP SCORES'!H$7,0)</f>
        <v>0</v>
      </c>
      <c r="K225" s="14">
        <f>IFERROR(100*_xlfn.IFNA(VLOOKUP($B225,KviZDarije8!$A$1:$N$1000, 8, 0), 0)/'TOP SCORES'!I$7,0)</f>
        <v>0</v>
      </c>
      <c r="L225" s="14">
        <f>IFERROR(100*_xlfn.IFNA(VLOOKUP($B225,KviZDarije9!$A$1:$N$1000, 8, 0), 0)/'TOP SCORES'!J$7,0)</f>
        <v>0</v>
      </c>
      <c r="M225" s="14">
        <f>IFERROR(100*_xlfn.IFNA(VLOOKUP($B225,KviZDarije10!$A$1:$N$1000, 8, 0), 0)/'TOP SCORES'!K$7,0)</f>
        <v>0</v>
      </c>
      <c r="N225" s="14">
        <f>IFERROR(100*_xlfn.IFNA(VLOOKUP($B225,KviZDarije11!$A$1:$N$1000, 8, 0), 0)/'TOP SCORES'!L$7,0)</f>
        <v>0</v>
      </c>
    </row>
    <row r="226" spans="1:14">
      <c r="A226" s="17">
        <f ca="1">RANK(C226,C$2:C$997)</f>
        <v>221</v>
      </c>
      <c r="B226" s="35" t="s">
        <v>257</v>
      </c>
      <c r="C226" s="15" cm="1">
        <f t="array" aca="1" ref="C226" ca="1">SUM(LARGE(D226:N226,ROW(INDIRECT("1:8"))))</f>
        <v>10</v>
      </c>
      <c r="D226" s="14">
        <f>IFERROR(100*_xlfn.IFNA(VLOOKUP($B226,KviZDarije1!$A$1:$N$1000, 8, 0), 0)/'TOP SCORES'!B$7,0)</f>
        <v>0</v>
      </c>
      <c r="E226" s="14">
        <f>IFERROR(100*_xlfn.IFNA(VLOOKUP($B226,KviZDarije2!$A$1:$N$1000, 8, 0), 0)/'TOP SCORES'!C$7,0)</f>
        <v>0</v>
      </c>
      <c r="F226" s="14">
        <f>IFERROR(100*_xlfn.IFNA(VLOOKUP($B226,KviZDarije3!$A$1:$N$1000, 8, 0), 0)/'TOP SCORES'!D$7,0)</f>
        <v>0</v>
      </c>
      <c r="G226" s="14">
        <f>IFERROR(100*_xlfn.IFNA(VLOOKUP($B226,KviZDarije4!$A$1:$N$1000, 8, 0), 0)/'TOP SCORES'!E$7,0)</f>
        <v>10</v>
      </c>
      <c r="H226" s="14">
        <f>IFERROR(100*_xlfn.IFNA(VLOOKUP($B226,KviZDarije5!$A$1:$N$1000, 8, 0), 0)/'TOP SCORES'!F$7,0)</f>
        <v>0</v>
      </c>
      <c r="I226" s="14">
        <f>IFERROR(100*_xlfn.IFNA(VLOOKUP($B226,KviZDarije6!$A$1:$N$1000, 8, 0), 0)/'TOP SCORES'!G$7,0)</f>
        <v>0</v>
      </c>
      <c r="J226" s="14">
        <f>IFERROR(100*_xlfn.IFNA(VLOOKUP($B226,KviZDarije7!$A$1:$N$999, 8, 0), 0)/'TOP SCORES'!H$7,0)</f>
        <v>0</v>
      </c>
      <c r="K226" s="14">
        <f>IFERROR(100*_xlfn.IFNA(VLOOKUP($B226,KviZDarije8!$A$1:$N$1000, 8, 0), 0)/'TOP SCORES'!I$7,0)</f>
        <v>0</v>
      </c>
      <c r="L226" s="14">
        <f>IFERROR(100*_xlfn.IFNA(VLOOKUP($B226,KviZDarije9!$A$1:$N$1000, 8, 0), 0)/'TOP SCORES'!J$7,0)</f>
        <v>0</v>
      </c>
      <c r="M226" s="14">
        <f>IFERROR(100*_xlfn.IFNA(VLOOKUP($B226,KviZDarije10!$A$1:$N$1000, 8, 0), 0)/'TOP SCORES'!K$7,0)</f>
        <v>0</v>
      </c>
      <c r="N226" s="14">
        <f>IFERROR(100*_xlfn.IFNA(VLOOKUP($B226,KviZDarije11!$A$1:$N$1000, 8, 0), 0)/'TOP SCORES'!L$7,0)</f>
        <v>0</v>
      </c>
    </row>
    <row r="227" spans="1:14">
      <c r="A227" s="17">
        <f ca="1">RANK(C227,C$2:C$997)</f>
        <v>226</v>
      </c>
      <c r="B227" s="12" t="s">
        <v>243</v>
      </c>
      <c r="C227" s="15" cm="1">
        <f t="array" aca="1" ref="C227" ca="1">SUM(LARGE(D227:N227,ROW(INDIRECT("1:8"))))</f>
        <v>9.0909090909090917</v>
      </c>
      <c r="D227" s="14">
        <f>IFERROR(100*_xlfn.IFNA(VLOOKUP($B227,KviZDarije1!$A$1:$N$1000, 8, 0), 0)/'TOP SCORES'!B$7,0)</f>
        <v>0</v>
      </c>
      <c r="E227" s="14">
        <f>IFERROR(100*_xlfn.IFNA(VLOOKUP($B227,KviZDarije2!$A$1:$N$1000, 8, 0), 0)/'TOP SCORES'!C$7,0)</f>
        <v>0</v>
      </c>
      <c r="F227" s="14">
        <f>IFERROR(100*_xlfn.IFNA(VLOOKUP($B227,KviZDarije3!$A$1:$N$1000, 8, 0), 0)/'TOP SCORES'!D$7,0)</f>
        <v>9.0909090909090917</v>
      </c>
      <c r="G227" s="14">
        <f>IFERROR(100*_xlfn.IFNA(VLOOKUP($B227,KviZDarije4!$A$1:$N$1000, 8, 0), 0)/'TOP SCORES'!E$7,0)</f>
        <v>0</v>
      </c>
      <c r="H227" s="14">
        <f>IFERROR(100*_xlfn.IFNA(VLOOKUP($B227,KviZDarije5!$A$1:$N$1000, 8, 0), 0)/'TOP SCORES'!F$7,0)</f>
        <v>0</v>
      </c>
      <c r="I227" s="14">
        <f>IFERROR(100*_xlfn.IFNA(VLOOKUP($B227,KviZDarije6!$A$1:$N$1000, 8, 0), 0)/'TOP SCORES'!G$7,0)</f>
        <v>0</v>
      </c>
      <c r="J227" s="14">
        <f>IFERROR(100*_xlfn.IFNA(VLOOKUP($B227,KviZDarije7!$A$1:$N$999, 8, 0), 0)/'TOP SCORES'!H$7,0)</f>
        <v>0</v>
      </c>
      <c r="K227" s="14">
        <f>IFERROR(100*_xlfn.IFNA(VLOOKUP($B227,KviZDarije8!$A$1:$N$1000, 8, 0), 0)/'TOP SCORES'!I$7,0)</f>
        <v>0</v>
      </c>
      <c r="L227" s="14">
        <f>IFERROR(100*_xlfn.IFNA(VLOOKUP($B227,KviZDarije9!$A$1:$N$1000, 8, 0), 0)/'TOP SCORES'!J$7,0)</f>
        <v>0</v>
      </c>
      <c r="M227" s="14">
        <f>IFERROR(100*_xlfn.IFNA(VLOOKUP($B227,KviZDarije10!$A$1:$N$1000, 8, 0), 0)/'TOP SCORES'!K$7,0)</f>
        <v>0</v>
      </c>
      <c r="N227" s="14">
        <f>IFERROR(100*_xlfn.IFNA(VLOOKUP($B227,KviZDarije11!$A$1:$N$1000, 8, 0), 0)/'TOP SCORES'!L$7,0)</f>
        <v>0</v>
      </c>
    </row>
    <row r="228" spans="1:14">
      <c r="A228" s="17">
        <f ca="1">RANK(C228,C$2:C$997)</f>
        <v>227</v>
      </c>
      <c r="B228" s="12" t="s">
        <v>241</v>
      </c>
      <c r="C228" s="15" cm="1">
        <f t="array" aca="1" ref="C228" ca="1">SUM(LARGE(D228:N228,ROW(INDIRECT("1:8"))))</f>
        <v>0</v>
      </c>
      <c r="D228" s="14">
        <f>IFERROR(100*_xlfn.IFNA(VLOOKUP($B228,KviZDarije1!$A$1:$N$1000, 8, 0), 0)/'TOP SCORES'!B$7,0)</f>
        <v>0</v>
      </c>
      <c r="E228" s="14">
        <f>IFERROR(100*_xlfn.IFNA(VLOOKUP($B228,KviZDarije2!$A$1:$N$1000, 8, 0), 0)/'TOP SCORES'!C$7,0)</f>
        <v>0</v>
      </c>
      <c r="F228" s="14">
        <f>IFERROR(100*_xlfn.IFNA(VLOOKUP($B228,KviZDarije3!$A$1:$N$1000, 8, 0), 0)/'TOP SCORES'!D$7,0)</f>
        <v>0</v>
      </c>
      <c r="G228" s="14">
        <f>IFERROR(100*_xlfn.IFNA(VLOOKUP($B228,KviZDarije4!$A$1:$N$1000, 8, 0), 0)/'TOP SCORES'!E$7,0)</f>
        <v>0</v>
      </c>
      <c r="H228" s="14">
        <f>IFERROR(100*_xlfn.IFNA(VLOOKUP($B228,KviZDarije5!$A$1:$N$1000, 8, 0), 0)/'TOP SCORES'!F$7,0)</f>
        <v>0</v>
      </c>
      <c r="I228" s="14">
        <f>IFERROR(100*_xlfn.IFNA(VLOOKUP($B228,KviZDarije6!$A$1:$N$1000, 8, 0), 0)/'TOP SCORES'!G$7,0)</f>
        <v>0</v>
      </c>
      <c r="J228" s="14">
        <f>IFERROR(100*_xlfn.IFNA(VLOOKUP($B228,KviZDarije7!$A$1:$N$999, 8, 0), 0)/'TOP SCORES'!H$7,0)</f>
        <v>0</v>
      </c>
      <c r="K228" s="14">
        <f>IFERROR(100*_xlfn.IFNA(VLOOKUP($B228,KviZDarije8!$A$1:$N$1000, 8, 0), 0)/'TOP SCORES'!I$7,0)</f>
        <v>0</v>
      </c>
      <c r="L228" s="14">
        <f>IFERROR(100*_xlfn.IFNA(VLOOKUP($B228,KviZDarije9!$A$1:$N$1000, 8, 0), 0)/'TOP SCORES'!J$7,0)</f>
        <v>0</v>
      </c>
      <c r="M228" s="14">
        <f>IFERROR(100*_xlfn.IFNA(VLOOKUP($B228,KviZDarije10!$A$1:$N$1000, 8, 0), 0)/'TOP SCORES'!K$7,0)</f>
        <v>0</v>
      </c>
      <c r="N228" s="14">
        <f>IFERROR(100*_xlfn.IFNA(VLOOKUP($B228,KviZDarije11!$A$1:$N$1000, 8, 0), 0)/'TOP SCORES'!L$7,0)</f>
        <v>0</v>
      </c>
    </row>
    <row r="229" spans="1:14">
      <c r="A229" s="17">
        <f ca="1">RANK(C229,C$2:C$997)</f>
        <v>227</v>
      </c>
      <c r="B229" s="12" t="s">
        <v>228</v>
      </c>
      <c r="C229" s="15" cm="1">
        <f t="array" aca="1" ref="C229" ca="1">SUM(LARGE(D229:N229,ROW(INDIRECT("1:8"))))</f>
        <v>0</v>
      </c>
      <c r="D229" s="14">
        <f>IFERROR(100*_xlfn.IFNA(VLOOKUP($B229,KviZDarije1!$A$1:$N$1000, 8, 0), 0)/'TOP SCORES'!B$7,0)</f>
        <v>0</v>
      </c>
      <c r="E229" s="14">
        <f>IFERROR(100*_xlfn.IFNA(VLOOKUP($B229,KviZDarije2!$A$1:$N$1000, 8, 0), 0)/'TOP SCORES'!C$7,0)</f>
        <v>0</v>
      </c>
      <c r="F229" s="14">
        <f>IFERROR(100*_xlfn.IFNA(VLOOKUP($B229,KviZDarije3!$A$1:$N$1000, 8, 0), 0)/'TOP SCORES'!D$7,0)</f>
        <v>0</v>
      </c>
      <c r="G229" s="14">
        <f>IFERROR(100*_xlfn.IFNA(VLOOKUP($B229,KviZDarije4!$A$1:$N$1000, 8, 0), 0)/'TOP SCORES'!E$7,0)</f>
        <v>0</v>
      </c>
      <c r="H229" s="14">
        <f>IFERROR(100*_xlfn.IFNA(VLOOKUP($B229,KviZDarije5!$A$1:$N$1000, 8, 0), 0)/'TOP SCORES'!F$7,0)</f>
        <v>0</v>
      </c>
      <c r="I229" s="14">
        <f>IFERROR(100*_xlfn.IFNA(VLOOKUP($B229,KviZDarije6!$A$1:$N$1000, 8, 0), 0)/'TOP SCORES'!G$7,0)</f>
        <v>0</v>
      </c>
      <c r="J229" s="14">
        <f>IFERROR(100*_xlfn.IFNA(VLOOKUP($B229,KviZDarije7!$A$1:$N$999, 8, 0), 0)/'TOP SCORES'!H$7,0)</f>
        <v>0</v>
      </c>
      <c r="K229" s="14">
        <f>IFERROR(100*_xlfn.IFNA(VLOOKUP($B229,KviZDarije8!$A$1:$N$1000, 8, 0), 0)/'TOP SCORES'!I$7,0)</f>
        <v>0</v>
      </c>
      <c r="L229" s="14">
        <f>IFERROR(100*_xlfn.IFNA(VLOOKUP($B229,KviZDarije9!$A$1:$N$1000, 8, 0), 0)/'TOP SCORES'!J$7,0)</f>
        <v>0</v>
      </c>
      <c r="M229" s="14">
        <f>IFERROR(100*_xlfn.IFNA(VLOOKUP($B229,KviZDarije10!$A$1:$N$1000, 8, 0), 0)/'TOP SCORES'!K$7,0)</f>
        <v>0</v>
      </c>
      <c r="N229" s="14">
        <f>IFERROR(100*_xlfn.IFNA(VLOOKUP($B229,KviZDarije11!$A$1:$N$1000, 8, 0), 0)/'TOP SCORES'!L$7,0)</f>
        <v>0</v>
      </c>
    </row>
    <row r="230" spans="1:14">
      <c r="A230" s="17">
        <f ca="1">RANK(C230,C$2:C$997)</f>
        <v>227</v>
      </c>
      <c r="B230" s="35" t="s">
        <v>197</v>
      </c>
      <c r="C230" s="15" cm="1">
        <f t="array" aca="1" ref="C230" ca="1">SUM(LARGE(D230:N230,ROW(INDIRECT("1:8"))))</f>
        <v>0</v>
      </c>
      <c r="D230" s="14">
        <f>IFERROR(100*_xlfn.IFNA(VLOOKUP($B230,KviZDarije1!$A$1:$N$1000, 8, 0), 0)/'TOP SCORES'!B$7,0)</f>
        <v>0</v>
      </c>
      <c r="E230" s="14">
        <f>IFERROR(100*_xlfn.IFNA(VLOOKUP($B230,KviZDarije2!$A$1:$N$1000, 8, 0), 0)/'TOP SCORES'!C$7,0)</f>
        <v>0</v>
      </c>
      <c r="F230" s="14">
        <f>IFERROR(100*_xlfn.IFNA(VLOOKUP($B230,KviZDarije3!$A$1:$N$1000, 8, 0), 0)/'TOP SCORES'!D$7,0)</f>
        <v>0</v>
      </c>
      <c r="G230" s="14">
        <f>IFERROR(100*_xlfn.IFNA(VLOOKUP($B230,KviZDarije4!$A$1:$N$1000, 8, 0), 0)/'TOP SCORES'!E$7,0)</f>
        <v>0</v>
      </c>
      <c r="H230" s="14">
        <f>IFERROR(100*_xlfn.IFNA(VLOOKUP($B230,KviZDarije5!$A$1:$N$1000, 8, 0), 0)/'TOP SCORES'!F$7,0)</f>
        <v>0</v>
      </c>
      <c r="I230" s="14">
        <f>IFERROR(100*_xlfn.IFNA(VLOOKUP($B230,KviZDarije6!$A$1:$N$1000, 8, 0), 0)/'TOP SCORES'!G$7,0)</f>
        <v>0</v>
      </c>
      <c r="J230" s="14">
        <f>IFERROR(100*_xlfn.IFNA(VLOOKUP($B230,KviZDarije7!$A$1:$N$999, 8, 0), 0)/'TOP SCORES'!H$7,0)</f>
        <v>0</v>
      </c>
      <c r="K230" s="14">
        <f>IFERROR(100*_xlfn.IFNA(VLOOKUP($B230,KviZDarije8!$A$1:$N$1000, 8, 0), 0)/'TOP SCORES'!I$7,0)</f>
        <v>0</v>
      </c>
      <c r="L230" s="14">
        <f>IFERROR(100*_xlfn.IFNA(VLOOKUP($B230,KviZDarije9!$A$1:$N$1000, 8, 0), 0)/'TOP SCORES'!J$7,0)</f>
        <v>0</v>
      </c>
      <c r="M230" s="14">
        <f>IFERROR(100*_xlfn.IFNA(VLOOKUP($B230,KviZDarije10!$A$1:$N$1000, 8, 0), 0)/'TOP SCORES'!K$7,0)</f>
        <v>0</v>
      </c>
      <c r="N230" s="14">
        <f>IFERROR(100*_xlfn.IFNA(VLOOKUP($B230,KviZDarije11!$A$1:$N$1000, 8, 0), 0)/'TOP SCORES'!L$7,0)</f>
        <v>0</v>
      </c>
    </row>
    <row r="231" spans="1:14">
      <c r="A231" s="17">
        <f ca="1">RANK(C231,C$2:C$997)</f>
        <v>227</v>
      </c>
      <c r="B231" s="12" t="s">
        <v>215</v>
      </c>
      <c r="C231" s="15" cm="1">
        <f t="array" aca="1" ref="C231" ca="1">SUM(LARGE(D231:N231,ROW(INDIRECT("1:8"))))</f>
        <v>0</v>
      </c>
      <c r="D231" s="14">
        <f>IFERROR(100*_xlfn.IFNA(VLOOKUP($B231,KviZDarije1!$A$1:$N$1000, 8, 0), 0)/'TOP SCORES'!B$7,0)</f>
        <v>0</v>
      </c>
      <c r="E231" s="14">
        <f>IFERROR(100*_xlfn.IFNA(VLOOKUP($B231,KviZDarije2!$A$1:$N$1000, 8, 0), 0)/'TOP SCORES'!C$7,0)</f>
        <v>0</v>
      </c>
      <c r="F231" s="14">
        <f>IFERROR(100*_xlfn.IFNA(VLOOKUP($B231,KviZDarije3!$A$1:$N$1000, 8, 0), 0)/'TOP SCORES'!D$7,0)</f>
        <v>0</v>
      </c>
      <c r="G231" s="14">
        <f>IFERROR(100*_xlfn.IFNA(VLOOKUP($B231,KviZDarije4!$A$1:$N$1000, 8, 0), 0)/'TOP SCORES'!E$7,0)</f>
        <v>0</v>
      </c>
      <c r="H231" s="14">
        <f>IFERROR(100*_xlfn.IFNA(VLOOKUP($B231,KviZDarije5!$A$1:$N$1000, 8, 0), 0)/'TOP SCORES'!F$7,0)</f>
        <v>0</v>
      </c>
      <c r="I231" s="14">
        <f>IFERROR(100*_xlfn.IFNA(VLOOKUP($B231,KviZDarije6!$A$1:$N$1000, 8, 0), 0)/'TOP SCORES'!G$7,0)</f>
        <v>0</v>
      </c>
      <c r="J231" s="14">
        <f>IFERROR(100*_xlfn.IFNA(VLOOKUP($B231,KviZDarije7!$A$1:$N$999, 8, 0), 0)/'TOP SCORES'!H$7,0)</f>
        <v>0</v>
      </c>
      <c r="K231" s="14">
        <f>IFERROR(100*_xlfn.IFNA(VLOOKUP($B231,KviZDarije8!$A$1:$N$1000, 8, 0), 0)/'TOP SCORES'!I$7,0)</f>
        <v>0</v>
      </c>
      <c r="L231" s="14">
        <f>IFERROR(100*_xlfn.IFNA(VLOOKUP($B231,KviZDarije9!$A$1:$N$1000, 8, 0), 0)/'TOP SCORES'!J$7,0)</f>
        <v>0</v>
      </c>
      <c r="M231" s="14">
        <f>IFERROR(100*_xlfn.IFNA(VLOOKUP($B231,KviZDarije10!$A$1:$N$1000, 8, 0), 0)/'TOP SCORES'!K$7,0)</f>
        <v>0</v>
      </c>
      <c r="N231" s="14">
        <f>IFERROR(100*_xlfn.IFNA(VLOOKUP($B231,KviZDarije11!$A$1:$N$1000, 8, 0), 0)/'TOP SCORES'!L$7,0)</f>
        <v>0</v>
      </c>
    </row>
    <row r="232" spans="1:14">
      <c r="A232" s="17">
        <f ca="1">RANK(C232,C$2:C$997)</f>
        <v>227</v>
      </c>
      <c r="B232" s="36" t="s">
        <v>267</v>
      </c>
      <c r="C232" s="15" cm="1">
        <f t="array" aca="1" ref="C232" ca="1">SUM(LARGE(D232:N232,ROW(INDIRECT("1:8"))))</f>
        <v>0</v>
      </c>
      <c r="D232" s="14">
        <f>IFERROR(100*_xlfn.IFNA(VLOOKUP($B232,KviZDarije1!$A$1:$N$1000, 8, 0), 0)/'TOP SCORES'!B$7,0)</f>
        <v>0</v>
      </c>
      <c r="E232" s="14">
        <f>IFERROR(100*_xlfn.IFNA(VLOOKUP($B232,KviZDarije2!$A$1:$N$1000, 8, 0), 0)/'TOP SCORES'!C$7,0)</f>
        <v>0</v>
      </c>
      <c r="F232" s="14">
        <f>IFERROR(100*_xlfn.IFNA(VLOOKUP($B232,KviZDarije3!$A$1:$N$1000, 8, 0), 0)/'TOP SCORES'!D$7,0)</f>
        <v>0</v>
      </c>
      <c r="G232" s="14">
        <f>IFERROR(100*_xlfn.IFNA(VLOOKUP($B232,KviZDarije4!$A$1:$N$1000, 8, 0), 0)/'TOP SCORES'!E$7,0)</f>
        <v>0</v>
      </c>
      <c r="H232" s="14">
        <f>IFERROR(100*_xlfn.IFNA(VLOOKUP($B232,KviZDarije5!$A$1:$N$1000, 8, 0), 0)/'TOP SCORES'!F$7,0)</f>
        <v>0</v>
      </c>
      <c r="I232" s="14">
        <f>IFERROR(100*_xlfn.IFNA(VLOOKUP($B232,KviZDarije6!$A$1:$N$1000, 8, 0), 0)/'TOP SCORES'!G$7,0)</f>
        <v>0</v>
      </c>
      <c r="J232" s="14">
        <f>IFERROR(100*_xlfn.IFNA(VLOOKUP($B232,KviZDarije7!$A$1:$N$999, 8, 0), 0)/'TOP SCORES'!H$7,0)</f>
        <v>0</v>
      </c>
      <c r="K232" s="14">
        <f>IFERROR(100*_xlfn.IFNA(VLOOKUP($B232,KviZDarije8!$A$1:$N$1000, 8, 0), 0)/'TOP SCORES'!I$7,0)</f>
        <v>0</v>
      </c>
      <c r="L232" s="14">
        <f>IFERROR(100*_xlfn.IFNA(VLOOKUP($B232,KviZDarije9!$A$1:$N$1000, 8, 0), 0)/'TOP SCORES'!J$7,0)</f>
        <v>0</v>
      </c>
      <c r="M232" s="14">
        <f>IFERROR(100*_xlfn.IFNA(VLOOKUP($B232,KviZDarije10!$A$1:$N$1000, 8, 0), 0)/'TOP SCORES'!K$7,0)</f>
        <v>0</v>
      </c>
      <c r="N232" s="14">
        <f>IFERROR(100*_xlfn.IFNA(VLOOKUP($B232,KviZDarije11!$A$1:$N$1000, 8, 0), 0)/'TOP SCORES'!L$7,0)</f>
        <v>0</v>
      </c>
    </row>
    <row r="233" spans="1:14">
      <c r="A233" s="17">
        <f ca="1">RANK(C233,C$2:C$997)</f>
        <v>227</v>
      </c>
      <c r="B233" s="35" t="s">
        <v>265</v>
      </c>
      <c r="C233" s="15" cm="1">
        <f t="array" aca="1" ref="C233" ca="1">SUM(LARGE(D233:N233,ROW(INDIRECT("1:8"))))</f>
        <v>0</v>
      </c>
      <c r="D233" s="14">
        <f>IFERROR(100*_xlfn.IFNA(VLOOKUP($B233,KviZDarije1!$A$1:$N$1000, 8, 0), 0)/'TOP SCORES'!B$7,0)</f>
        <v>0</v>
      </c>
      <c r="E233" s="14">
        <f>IFERROR(100*_xlfn.IFNA(VLOOKUP($B233,KviZDarije2!$A$1:$N$1000, 8, 0), 0)/'TOP SCORES'!C$7,0)</f>
        <v>0</v>
      </c>
      <c r="F233" s="14">
        <f>IFERROR(100*_xlfn.IFNA(VLOOKUP($B233,KviZDarije3!$A$1:$N$1000, 8, 0), 0)/'TOP SCORES'!D$7,0)</f>
        <v>0</v>
      </c>
      <c r="G233" s="14">
        <f>IFERROR(100*_xlfn.IFNA(VLOOKUP($B233,KviZDarije4!$A$1:$N$1000, 8, 0), 0)/'TOP SCORES'!E$7,0)</f>
        <v>0</v>
      </c>
      <c r="H233" s="14">
        <f>IFERROR(100*_xlfn.IFNA(VLOOKUP($B233,KviZDarije5!$A$1:$N$1000, 8, 0), 0)/'TOP SCORES'!F$7,0)</f>
        <v>0</v>
      </c>
      <c r="I233" s="14">
        <f>IFERROR(100*_xlfn.IFNA(VLOOKUP($B233,KviZDarije6!$A$1:$N$1000, 8, 0), 0)/'TOP SCORES'!G$7,0)</f>
        <v>0</v>
      </c>
      <c r="J233" s="14">
        <f>IFERROR(100*_xlfn.IFNA(VLOOKUP($B233,KviZDarije7!$A$1:$N$999, 8, 0), 0)/'TOP SCORES'!H$7,0)</f>
        <v>0</v>
      </c>
      <c r="K233" s="14">
        <f>IFERROR(100*_xlfn.IFNA(VLOOKUP($B233,KviZDarije8!$A$1:$N$1000, 8, 0), 0)/'TOP SCORES'!I$7,0)</f>
        <v>0</v>
      </c>
      <c r="L233" s="14">
        <f>IFERROR(100*_xlfn.IFNA(VLOOKUP($B233,KviZDarije9!$A$1:$N$1000, 8, 0), 0)/'TOP SCORES'!J$7,0)</f>
        <v>0</v>
      </c>
      <c r="M233" s="14">
        <f>IFERROR(100*_xlfn.IFNA(VLOOKUP($B233,KviZDarije10!$A$1:$N$1000, 8, 0), 0)/'TOP SCORES'!K$7,0)</f>
        <v>0</v>
      </c>
      <c r="N233" s="14">
        <f>IFERROR(100*_xlfn.IFNA(VLOOKUP($B233,KviZDarije11!$A$1:$N$1000, 8, 0), 0)/'TOP SCORES'!L$7,0)</f>
        <v>0</v>
      </c>
    </row>
    <row r="234" spans="1:14">
      <c r="A234" s="17">
        <f ca="1">RANK(C234,C$2:C$997)</f>
        <v>227</v>
      </c>
      <c r="B234" s="36" t="s">
        <v>269</v>
      </c>
      <c r="C234" s="15" cm="1">
        <f t="array" aca="1" ref="C234" ca="1">SUM(LARGE(D234:N234,ROW(INDIRECT("1:8"))))</f>
        <v>0</v>
      </c>
      <c r="D234" s="14">
        <f>IFERROR(100*_xlfn.IFNA(VLOOKUP($B234,KviZDarije1!$A$1:$N$1000, 8, 0), 0)/'TOP SCORES'!B$7,0)</f>
        <v>0</v>
      </c>
      <c r="E234" s="14">
        <f>IFERROR(100*_xlfn.IFNA(VLOOKUP($B234,KviZDarije2!$A$1:$N$1000, 8, 0), 0)/'TOP SCORES'!C$7,0)</f>
        <v>0</v>
      </c>
      <c r="F234" s="14">
        <f>IFERROR(100*_xlfn.IFNA(VLOOKUP($B234,KviZDarije3!$A$1:$N$1000, 8, 0), 0)/'TOP SCORES'!D$7,0)</f>
        <v>0</v>
      </c>
      <c r="G234" s="14">
        <f>IFERROR(100*_xlfn.IFNA(VLOOKUP($B234,KviZDarije4!$A$1:$N$1000, 8, 0), 0)/'TOP SCORES'!E$7,0)</f>
        <v>0</v>
      </c>
      <c r="H234" s="14">
        <f>IFERROR(100*_xlfn.IFNA(VLOOKUP($B234,KviZDarije5!$A$1:$N$1000, 8, 0), 0)/'TOP SCORES'!F$7,0)</f>
        <v>0</v>
      </c>
      <c r="I234" s="14">
        <f>IFERROR(100*_xlfn.IFNA(VLOOKUP($B234,KviZDarije6!$A$1:$N$1000, 8, 0), 0)/'TOP SCORES'!G$7,0)</f>
        <v>0</v>
      </c>
      <c r="J234" s="14">
        <f>IFERROR(100*_xlfn.IFNA(VLOOKUP($B234,KviZDarije7!$A$1:$N$999, 8, 0), 0)/'TOP SCORES'!H$7,0)</f>
        <v>0</v>
      </c>
      <c r="K234" s="14">
        <f>IFERROR(100*_xlfn.IFNA(VLOOKUP($B234,KviZDarije8!$A$1:$N$1000, 8, 0), 0)/'TOP SCORES'!I$7,0)</f>
        <v>0</v>
      </c>
      <c r="L234" s="14">
        <f>IFERROR(100*_xlfn.IFNA(VLOOKUP($B234,KviZDarije9!$A$1:$N$1000, 8, 0), 0)/'TOP SCORES'!J$7,0)</f>
        <v>0</v>
      </c>
      <c r="M234" s="14">
        <f>IFERROR(100*_xlfn.IFNA(VLOOKUP($B234,KviZDarije10!$A$1:$N$1000, 8, 0), 0)/'TOP SCORES'!K$7,0)</f>
        <v>0</v>
      </c>
      <c r="N234" s="14">
        <f>IFERROR(100*_xlfn.IFNA(VLOOKUP($B234,KviZDarije11!$A$1:$N$1000, 8, 0), 0)/'TOP SCORES'!L$7,0)</f>
        <v>0</v>
      </c>
    </row>
    <row r="235" spans="1:14">
      <c r="A235" s="17">
        <f ca="1">RANK(C235,C$2:C$997)</f>
        <v>227</v>
      </c>
      <c r="B235" s="84" t="s">
        <v>287</v>
      </c>
      <c r="C235" s="15" cm="1">
        <f t="array" aca="1" ref="C235" ca="1">SUM(LARGE(D235:N235,ROW(INDIRECT("1:8"))))</f>
        <v>0</v>
      </c>
      <c r="D235" s="14">
        <f>IFERROR(100*_xlfn.IFNA(VLOOKUP($B235,KviZDarije1!$A$1:$N$1000, 8, 0), 0)/'TOP SCORES'!B$7,0)</f>
        <v>0</v>
      </c>
      <c r="E235" s="14">
        <f>IFERROR(100*_xlfn.IFNA(VLOOKUP($B235,KviZDarije2!$A$1:$N$1000, 8, 0), 0)/'TOP SCORES'!C$7,0)</f>
        <v>0</v>
      </c>
      <c r="F235" s="14">
        <f>IFERROR(100*_xlfn.IFNA(VLOOKUP($B235,KviZDarije3!$A$1:$N$1000, 8, 0), 0)/'TOP SCORES'!D$7,0)</f>
        <v>0</v>
      </c>
      <c r="G235" s="14">
        <f>IFERROR(100*_xlfn.IFNA(VLOOKUP($B235,KviZDarije4!$A$1:$N$1000, 8, 0), 0)/'TOP SCORES'!E$7,0)</f>
        <v>0</v>
      </c>
      <c r="H235" s="14">
        <f>IFERROR(100*_xlfn.IFNA(VLOOKUP($B235,KviZDarije5!$A$1:$N$1000, 8, 0), 0)/'TOP SCORES'!F$7,0)</f>
        <v>0</v>
      </c>
      <c r="I235" s="14">
        <f>IFERROR(100*_xlfn.IFNA(VLOOKUP($B235,KviZDarije6!$A$1:$N$1000, 8, 0), 0)/'TOP SCORES'!G$7,0)</f>
        <v>0</v>
      </c>
      <c r="J235" s="14">
        <f>IFERROR(100*_xlfn.IFNA(VLOOKUP($B235,KviZDarije7!$A$1:$N$999, 8, 0), 0)/'TOP SCORES'!H$7,0)</f>
        <v>0</v>
      </c>
      <c r="K235" s="14">
        <f>IFERROR(100*_xlfn.IFNA(VLOOKUP($B235,KviZDarije8!$A$1:$N$1000, 8, 0), 0)/'TOP SCORES'!I$7,0)</f>
        <v>0</v>
      </c>
      <c r="L235" s="14">
        <f>IFERROR(100*_xlfn.IFNA(VLOOKUP($B235,KviZDarije9!$A$1:$N$1000, 8, 0), 0)/'TOP SCORES'!J$7,0)</f>
        <v>0</v>
      </c>
      <c r="M235" s="14">
        <f>IFERROR(100*_xlfn.IFNA(VLOOKUP($B235,KviZDarije10!$A$1:$N$1000, 8, 0), 0)/'TOP SCORES'!K$7,0)</f>
        <v>0</v>
      </c>
      <c r="N235" s="14">
        <f>IFERROR(100*_xlfn.IFNA(VLOOKUP($B235,KviZDarije11!$A$1:$N$1000, 8, 0), 0)/'TOP SCORES'!L$7,0)</f>
        <v>0</v>
      </c>
    </row>
    <row r="236" spans="1:14">
      <c r="A236" s="17">
        <f ca="1">RANK(C236,C$2:C$997)</f>
        <v>227</v>
      </c>
      <c r="C236" s="15" cm="1">
        <f t="array" aca="1" ref="C236" ca="1">SUM(LARGE(D236:N236,ROW(INDIRECT("1:8"))))</f>
        <v>0</v>
      </c>
      <c r="D236" s="14">
        <f>IFERROR(100*_xlfn.IFNA(VLOOKUP($B236,KviZDarije1!$A$1:$N$1000, 8, 0), 0)/'TOP SCORES'!B$7,0)</f>
        <v>0</v>
      </c>
      <c r="E236" s="14">
        <f>IFERROR(100*_xlfn.IFNA(VLOOKUP($B236,KviZDarije2!$A$1:$N$1000, 8, 0), 0)/'TOP SCORES'!C$7,0)</f>
        <v>0</v>
      </c>
      <c r="F236" s="14">
        <f>IFERROR(100*_xlfn.IFNA(VLOOKUP($B236,KviZDarije3!$A$1:$N$1000, 8, 0), 0)/'TOP SCORES'!D$7,0)</f>
        <v>0</v>
      </c>
      <c r="G236" s="14">
        <f>IFERROR(100*_xlfn.IFNA(VLOOKUP($B236,KviZDarije4!$A$1:$N$1000, 8, 0), 0)/'TOP SCORES'!E$7,0)</f>
        <v>0</v>
      </c>
      <c r="H236" s="14">
        <f>IFERROR(100*_xlfn.IFNA(VLOOKUP($B236,KviZDarije5!$A$1:$N$1000, 8, 0), 0)/'TOP SCORES'!F$7,0)</f>
        <v>0</v>
      </c>
      <c r="I236" s="14">
        <f>IFERROR(100*_xlfn.IFNA(VLOOKUP($B236,KviZDarije6!$A$1:$N$1000, 8, 0), 0)/'TOP SCORES'!G$7,0)</f>
        <v>0</v>
      </c>
      <c r="J236" s="14">
        <f>IFERROR(100*_xlfn.IFNA(VLOOKUP($B236,KviZDarije7!$A$1:$N$999, 8, 0), 0)/'TOP SCORES'!H$7,0)</f>
        <v>0</v>
      </c>
      <c r="K236" s="14">
        <f>IFERROR(100*_xlfn.IFNA(VLOOKUP($B236,KviZDarije8!$A$1:$N$1000, 8, 0), 0)/'TOP SCORES'!I$7,0)</f>
        <v>0</v>
      </c>
      <c r="L236" s="14">
        <f>IFERROR(100*_xlfn.IFNA(VLOOKUP($B236,KviZDarije9!$A$1:$N$1000, 8, 0), 0)/'TOP SCORES'!J$7,0)</f>
        <v>0</v>
      </c>
      <c r="M236" s="14">
        <f>IFERROR(100*_xlfn.IFNA(VLOOKUP($B236,KviZDarije10!$A$1:$N$1000, 8, 0), 0)/'TOP SCORES'!K$7,0)</f>
        <v>0</v>
      </c>
      <c r="N236" s="14">
        <f>IFERROR(100*_xlfn.IFNA(VLOOKUP($B236,KviZDarije11!$A$1:$N$1000, 8, 0), 0)/'TOP SCORES'!L$7,0)</f>
        <v>0</v>
      </c>
    </row>
    <row r="237" spans="1:14">
      <c r="A237" s="17">
        <f ca="1">RANK(C237,C$2:C$997)</f>
        <v>227</v>
      </c>
      <c r="C237" s="15" cm="1">
        <f t="array" aca="1" ref="C237" ca="1">SUM(LARGE(D237:N237,ROW(INDIRECT("1:8"))))</f>
        <v>0</v>
      </c>
      <c r="D237" s="14">
        <f>IFERROR(100*_xlfn.IFNA(VLOOKUP($B237,KviZDarije1!$A$1:$N$1000, 8, 0), 0)/'TOP SCORES'!B$7,0)</f>
        <v>0</v>
      </c>
      <c r="E237" s="14">
        <f>IFERROR(100*_xlfn.IFNA(VLOOKUP($B237,KviZDarije2!$A$1:$N$1000, 8, 0), 0)/'TOP SCORES'!C$7,0)</f>
        <v>0</v>
      </c>
      <c r="F237" s="14">
        <f>IFERROR(100*_xlfn.IFNA(VLOOKUP($B237,KviZDarije3!$A$1:$N$1000, 8, 0), 0)/'TOP SCORES'!D$7,0)</f>
        <v>0</v>
      </c>
      <c r="G237" s="14">
        <f>IFERROR(100*_xlfn.IFNA(VLOOKUP($B237,KviZDarije4!$A$1:$N$1000, 8, 0), 0)/'TOP SCORES'!E$7,0)</f>
        <v>0</v>
      </c>
      <c r="H237" s="14">
        <f>IFERROR(100*_xlfn.IFNA(VLOOKUP($B237,KviZDarije5!$A$1:$N$1000, 8, 0), 0)/'TOP SCORES'!F$7,0)</f>
        <v>0</v>
      </c>
      <c r="I237" s="14">
        <f>IFERROR(100*_xlfn.IFNA(VLOOKUP($B237,KviZDarije6!$A$1:$N$1000, 8, 0), 0)/'TOP SCORES'!G$7,0)</f>
        <v>0</v>
      </c>
      <c r="J237" s="14">
        <f>IFERROR(100*_xlfn.IFNA(VLOOKUP($B237,KviZDarije7!$A$1:$N$999, 8, 0), 0)/'TOP SCORES'!H$7,0)</f>
        <v>0</v>
      </c>
      <c r="K237" s="14">
        <f>IFERROR(100*_xlfn.IFNA(VLOOKUP($B237,KviZDarije8!$A$1:$N$1000, 8, 0), 0)/'TOP SCORES'!I$7,0)</f>
        <v>0</v>
      </c>
      <c r="L237" s="14">
        <f>IFERROR(100*_xlfn.IFNA(VLOOKUP($B237,KviZDarije9!$A$1:$N$1000, 8, 0), 0)/'TOP SCORES'!J$7,0)</f>
        <v>0</v>
      </c>
      <c r="M237" s="14">
        <f>IFERROR(100*_xlfn.IFNA(VLOOKUP($B237,KviZDarije10!$A$1:$N$1000, 8, 0), 0)/'TOP SCORES'!K$7,0)</f>
        <v>0</v>
      </c>
      <c r="N237" s="14">
        <f>IFERROR(100*_xlfn.IFNA(VLOOKUP($B237,KviZDarije11!$A$1:$N$1000, 8, 0), 0)/'TOP SCORES'!L$7,0)</f>
        <v>0</v>
      </c>
    </row>
    <row r="238" spans="1:14">
      <c r="A238" s="17">
        <f ca="1">RANK(C238,C$2:C$997)</f>
        <v>227</v>
      </c>
      <c r="C238" s="15" cm="1">
        <f t="array" aca="1" ref="C238" ca="1">SUM(LARGE(D238:N238,ROW(INDIRECT("1:8"))))</f>
        <v>0</v>
      </c>
      <c r="D238" s="14">
        <f>IFERROR(100*_xlfn.IFNA(VLOOKUP($B238,KviZDarije1!$A$1:$N$1000, 8, 0), 0)/'TOP SCORES'!B$7,0)</f>
        <v>0</v>
      </c>
      <c r="E238" s="14">
        <f>IFERROR(100*_xlfn.IFNA(VLOOKUP($B238,KviZDarije2!$A$1:$N$1000, 8, 0), 0)/'TOP SCORES'!C$7,0)</f>
        <v>0</v>
      </c>
      <c r="F238" s="14">
        <f>IFERROR(100*_xlfn.IFNA(VLOOKUP($B238,KviZDarije3!$A$1:$N$1000, 8, 0), 0)/'TOP SCORES'!D$7,0)</f>
        <v>0</v>
      </c>
      <c r="G238" s="14">
        <f>IFERROR(100*_xlfn.IFNA(VLOOKUP($B238,KviZDarije4!$A$1:$N$1000, 8, 0), 0)/'TOP SCORES'!E$7,0)</f>
        <v>0</v>
      </c>
      <c r="H238" s="14">
        <f>IFERROR(100*_xlfn.IFNA(VLOOKUP($B238,KviZDarije5!$A$1:$N$1000, 8, 0), 0)/'TOP SCORES'!F$7,0)</f>
        <v>0</v>
      </c>
      <c r="I238" s="14">
        <f>IFERROR(100*_xlfn.IFNA(VLOOKUP($B238,KviZDarije6!$A$1:$N$1000, 8, 0), 0)/'TOP SCORES'!G$7,0)</f>
        <v>0</v>
      </c>
      <c r="J238" s="14">
        <f>IFERROR(100*_xlfn.IFNA(VLOOKUP($B238,KviZDarije7!$A$1:$N$999, 8, 0), 0)/'TOP SCORES'!H$7,0)</f>
        <v>0</v>
      </c>
      <c r="K238" s="14">
        <f>IFERROR(100*_xlfn.IFNA(VLOOKUP($B238,KviZDarije8!$A$1:$N$1000, 8, 0), 0)/'TOP SCORES'!I$7,0)</f>
        <v>0</v>
      </c>
      <c r="L238" s="14">
        <f>IFERROR(100*_xlfn.IFNA(VLOOKUP($B238,KviZDarije9!$A$1:$N$1000, 8, 0), 0)/'TOP SCORES'!J$7,0)</f>
        <v>0</v>
      </c>
      <c r="M238" s="14">
        <f>IFERROR(100*_xlfn.IFNA(VLOOKUP($B238,KviZDarije10!$A$1:$N$1000, 8, 0), 0)/'TOP SCORES'!K$7,0)</f>
        <v>0</v>
      </c>
      <c r="N238" s="14">
        <f>IFERROR(100*_xlfn.IFNA(VLOOKUP($B238,KviZDarije11!$A$1:$N$1000, 8, 0), 0)/'TOP SCORES'!L$7,0)</f>
        <v>0</v>
      </c>
    </row>
    <row r="239" spans="1:14">
      <c r="A239" s="17">
        <f ca="1">RANK(C239,C$2:C$997)</f>
        <v>227</v>
      </c>
      <c r="C239" s="15" cm="1">
        <f t="array" aca="1" ref="C239" ca="1">SUM(LARGE(D239:N239,ROW(INDIRECT("1:8"))))</f>
        <v>0</v>
      </c>
      <c r="D239" s="14">
        <f>IFERROR(100*_xlfn.IFNA(VLOOKUP($B239,KviZDarije1!$A$1:$N$1000, 8, 0), 0)/'TOP SCORES'!B$7,0)</f>
        <v>0</v>
      </c>
      <c r="E239" s="14">
        <f>IFERROR(100*_xlfn.IFNA(VLOOKUP($B239,KviZDarije2!$A$1:$N$1000, 8, 0), 0)/'TOP SCORES'!C$7,0)</f>
        <v>0</v>
      </c>
      <c r="F239" s="14">
        <f>IFERROR(100*_xlfn.IFNA(VLOOKUP($B239,KviZDarije3!$A$1:$N$1000, 8, 0), 0)/'TOP SCORES'!D$7,0)</f>
        <v>0</v>
      </c>
      <c r="G239" s="14">
        <f>IFERROR(100*_xlfn.IFNA(VLOOKUP($B239,KviZDarije4!$A$1:$N$1000, 8, 0), 0)/'TOP SCORES'!E$7,0)</f>
        <v>0</v>
      </c>
      <c r="H239" s="14">
        <f>IFERROR(100*_xlfn.IFNA(VLOOKUP($B239,KviZDarije5!$A$1:$N$1000, 8, 0), 0)/'TOP SCORES'!F$7,0)</f>
        <v>0</v>
      </c>
      <c r="I239" s="14">
        <f>IFERROR(100*_xlfn.IFNA(VLOOKUP($B239,KviZDarije6!$A$1:$N$1000, 8, 0), 0)/'TOP SCORES'!G$7,0)</f>
        <v>0</v>
      </c>
      <c r="J239" s="14">
        <f>IFERROR(100*_xlfn.IFNA(VLOOKUP($B239,KviZDarije7!$A$1:$N$999, 8, 0), 0)/'TOP SCORES'!H$7,0)</f>
        <v>0</v>
      </c>
      <c r="K239" s="14">
        <f>IFERROR(100*_xlfn.IFNA(VLOOKUP($B239,KviZDarije8!$A$1:$N$1000, 8, 0), 0)/'TOP SCORES'!I$7,0)</f>
        <v>0</v>
      </c>
      <c r="L239" s="14">
        <f>IFERROR(100*_xlfn.IFNA(VLOOKUP($B239,KviZDarije9!$A$1:$N$1000, 8, 0), 0)/'TOP SCORES'!J$7,0)</f>
        <v>0</v>
      </c>
      <c r="M239" s="14">
        <f>IFERROR(100*_xlfn.IFNA(VLOOKUP($B239,KviZDarije10!$A$1:$N$1000, 8, 0), 0)/'TOP SCORES'!K$7,0)</f>
        <v>0</v>
      </c>
      <c r="N239" s="14">
        <f>IFERROR(100*_xlfn.IFNA(VLOOKUP($B239,KviZDarije11!$A$1:$N$1000, 8, 0), 0)/'TOP SCORES'!L$7,0)</f>
        <v>0</v>
      </c>
    </row>
    <row r="240" spans="1:14">
      <c r="A240" s="17">
        <f ca="1">RANK(C240,C$2:C$997)</f>
        <v>227</v>
      </c>
      <c r="C240" s="15" cm="1">
        <f t="array" aca="1" ref="C240" ca="1">SUM(LARGE(D240:N240,ROW(INDIRECT("1:8"))))</f>
        <v>0</v>
      </c>
      <c r="D240" s="14">
        <f>IFERROR(100*_xlfn.IFNA(VLOOKUP($B240,KviZDarije1!$A$1:$N$1000, 8, 0), 0)/'TOP SCORES'!B$7,0)</f>
        <v>0</v>
      </c>
      <c r="E240" s="14">
        <f>IFERROR(100*_xlfn.IFNA(VLOOKUP($B240,KviZDarije2!$A$1:$N$1000, 8, 0), 0)/'TOP SCORES'!C$7,0)</f>
        <v>0</v>
      </c>
      <c r="F240" s="14">
        <f>IFERROR(100*_xlfn.IFNA(VLOOKUP($B240,KviZDarije3!$A$1:$N$1000, 8, 0), 0)/'TOP SCORES'!D$7,0)</f>
        <v>0</v>
      </c>
      <c r="G240" s="14">
        <f>IFERROR(100*_xlfn.IFNA(VLOOKUP($B240,KviZDarije4!$A$1:$N$1000, 8, 0), 0)/'TOP SCORES'!E$7,0)</f>
        <v>0</v>
      </c>
      <c r="H240" s="14">
        <f>IFERROR(100*_xlfn.IFNA(VLOOKUP($B240,KviZDarije5!$A$1:$N$1000, 8, 0), 0)/'TOP SCORES'!F$7,0)</f>
        <v>0</v>
      </c>
      <c r="I240" s="14">
        <f>IFERROR(100*_xlfn.IFNA(VLOOKUP($B240,KviZDarije6!$A$1:$N$1000, 8, 0), 0)/'TOP SCORES'!G$7,0)</f>
        <v>0</v>
      </c>
      <c r="J240" s="14">
        <f>IFERROR(100*_xlfn.IFNA(VLOOKUP($B240,KviZDarije7!$A$1:$N$999, 8, 0), 0)/'TOP SCORES'!H$7,0)</f>
        <v>0</v>
      </c>
      <c r="K240" s="14">
        <f>IFERROR(100*_xlfn.IFNA(VLOOKUP($B240,KviZDarije8!$A$1:$N$1000, 8, 0), 0)/'TOP SCORES'!I$7,0)</f>
        <v>0</v>
      </c>
      <c r="L240" s="14">
        <f>IFERROR(100*_xlfn.IFNA(VLOOKUP($B240,KviZDarije9!$A$1:$N$1000, 8, 0), 0)/'TOP SCORES'!J$7,0)</f>
        <v>0</v>
      </c>
      <c r="M240" s="14">
        <f>IFERROR(100*_xlfn.IFNA(VLOOKUP($B240,KviZDarije10!$A$1:$N$1000, 8, 0), 0)/'TOP SCORES'!K$7,0)</f>
        <v>0</v>
      </c>
      <c r="N240" s="14">
        <f>IFERROR(100*_xlfn.IFNA(VLOOKUP($B240,KviZDarije11!$A$1:$N$1000, 8, 0), 0)/'TOP SCORES'!L$7,0)</f>
        <v>0</v>
      </c>
    </row>
    <row r="241" spans="1:14">
      <c r="A241" s="17">
        <f ca="1">RANK(C241,C$2:C$997)</f>
        <v>227</v>
      </c>
      <c r="C241" s="15" cm="1">
        <f t="array" aca="1" ref="C241" ca="1">SUM(LARGE(D241:N241,ROW(INDIRECT("1:8"))))</f>
        <v>0</v>
      </c>
      <c r="D241" s="14">
        <f>IFERROR(100*_xlfn.IFNA(VLOOKUP($B241,KviZDarije1!$A$1:$N$1000, 8, 0), 0)/'TOP SCORES'!B$7,0)</f>
        <v>0</v>
      </c>
      <c r="E241" s="14">
        <f>IFERROR(100*_xlfn.IFNA(VLOOKUP($B241,KviZDarije2!$A$1:$N$1000, 8, 0), 0)/'TOP SCORES'!C$7,0)</f>
        <v>0</v>
      </c>
      <c r="F241" s="14">
        <f>IFERROR(100*_xlfn.IFNA(VLOOKUP($B241,KviZDarije3!$A$1:$N$1000, 8, 0), 0)/'TOP SCORES'!D$7,0)</f>
        <v>0</v>
      </c>
      <c r="G241" s="14">
        <f>IFERROR(100*_xlfn.IFNA(VLOOKUP($B241,KviZDarije4!$A$1:$N$1000, 8, 0), 0)/'TOP SCORES'!E$7,0)</f>
        <v>0</v>
      </c>
      <c r="H241" s="14">
        <f>IFERROR(100*_xlfn.IFNA(VLOOKUP($B241,KviZDarije5!$A$1:$N$1000, 8, 0), 0)/'TOP SCORES'!F$7,0)</f>
        <v>0</v>
      </c>
      <c r="I241" s="14">
        <f>IFERROR(100*_xlfn.IFNA(VLOOKUP($B241,KviZDarije6!$A$1:$N$1000, 8, 0), 0)/'TOP SCORES'!G$7,0)</f>
        <v>0</v>
      </c>
      <c r="J241" s="14">
        <f>IFERROR(100*_xlfn.IFNA(VLOOKUP($B241,KviZDarije7!$A$1:$N$999, 8, 0), 0)/'TOP SCORES'!H$7,0)</f>
        <v>0</v>
      </c>
      <c r="K241" s="14">
        <f>IFERROR(100*_xlfn.IFNA(VLOOKUP($B241,KviZDarije8!$A$1:$N$1000, 8, 0), 0)/'TOP SCORES'!I$7,0)</f>
        <v>0</v>
      </c>
      <c r="L241" s="14">
        <f>IFERROR(100*_xlfn.IFNA(VLOOKUP($B241,KviZDarije9!$A$1:$N$1000, 8, 0), 0)/'TOP SCORES'!J$7,0)</f>
        <v>0</v>
      </c>
      <c r="M241" s="14">
        <f>IFERROR(100*_xlfn.IFNA(VLOOKUP($B241,KviZDarije10!$A$1:$N$1000, 8, 0), 0)/'TOP SCORES'!K$7,0)</f>
        <v>0</v>
      </c>
      <c r="N241" s="14">
        <f>IFERROR(100*_xlfn.IFNA(VLOOKUP($B241,KviZDarije11!$A$1:$N$1000, 8, 0), 0)/'TOP SCORES'!L$7,0)</f>
        <v>0</v>
      </c>
    </row>
    <row r="242" spans="1:14">
      <c r="A242" s="17">
        <f ca="1">RANK(C242,C$2:C$997)</f>
        <v>227</v>
      </c>
      <c r="C242" s="15" cm="1">
        <f t="array" aca="1" ref="C242" ca="1">SUM(LARGE(D242:N242,ROW(INDIRECT("1:8"))))</f>
        <v>0</v>
      </c>
      <c r="D242" s="14">
        <f>IFERROR(100*_xlfn.IFNA(VLOOKUP($B242,KviZDarije1!$A$1:$N$1000, 8, 0), 0)/'TOP SCORES'!B$7,0)</f>
        <v>0</v>
      </c>
      <c r="E242" s="14">
        <f>IFERROR(100*_xlfn.IFNA(VLOOKUP($B242,KviZDarije2!$A$1:$N$1000, 8, 0), 0)/'TOP SCORES'!C$7,0)</f>
        <v>0</v>
      </c>
      <c r="F242" s="14">
        <f>IFERROR(100*_xlfn.IFNA(VLOOKUP($B242,KviZDarije3!$A$1:$N$1000, 8, 0), 0)/'TOP SCORES'!D$7,0)</f>
        <v>0</v>
      </c>
      <c r="G242" s="14">
        <f>IFERROR(100*_xlfn.IFNA(VLOOKUP($B242,KviZDarije4!$A$1:$N$1000, 8, 0), 0)/'TOP SCORES'!E$7,0)</f>
        <v>0</v>
      </c>
      <c r="H242" s="14">
        <f>IFERROR(100*_xlfn.IFNA(VLOOKUP($B242,KviZDarije5!$A$1:$N$1000, 8, 0), 0)/'TOP SCORES'!F$7,0)</f>
        <v>0</v>
      </c>
      <c r="I242" s="14">
        <f>IFERROR(100*_xlfn.IFNA(VLOOKUP($B242,KviZDarije6!$A$1:$N$1000, 8, 0), 0)/'TOP SCORES'!G$7,0)</f>
        <v>0</v>
      </c>
      <c r="J242" s="14">
        <f>IFERROR(100*_xlfn.IFNA(VLOOKUP($B242,KviZDarije7!$A$1:$N$999, 8, 0), 0)/'TOP SCORES'!H$7,0)</f>
        <v>0</v>
      </c>
      <c r="K242" s="14">
        <f>IFERROR(100*_xlfn.IFNA(VLOOKUP($B242,KviZDarije8!$A$1:$N$1000, 8, 0), 0)/'TOP SCORES'!I$7,0)</f>
        <v>0</v>
      </c>
      <c r="L242" s="14">
        <f>IFERROR(100*_xlfn.IFNA(VLOOKUP($B242,KviZDarije9!$A$1:$N$1000, 8, 0), 0)/'TOP SCORES'!J$7,0)</f>
        <v>0</v>
      </c>
      <c r="M242" s="14">
        <f>IFERROR(100*_xlfn.IFNA(VLOOKUP($B242,KviZDarije10!$A$1:$N$1000, 8, 0), 0)/'TOP SCORES'!K$7,0)</f>
        <v>0</v>
      </c>
      <c r="N242" s="14">
        <f>IFERROR(100*_xlfn.IFNA(VLOOKUP($B242,KviZDarije11!$A$1:$N$1000, 8, 0), 0)/'TOP SCORES'!L$7,0)</f>
        <v>0</v>
      </c>
    </row>
    <row r="243" spans="1:14">
      <c r="A243" s="17">
        <f ca="1">RANK(C243,C$2:C$997)</f>
        <v>227</v>
      </c>
      <c r="C243" s="15" cm="1">
        <f t="array" aca="1" ref="C243" ca="1">SUM(LARGE(D243:N243,ROW(INDIRECT("1:8"))))</f>
        <v>0</v>
      </c>
      <c r="D243" s="14">
        <f>IFERROR(100*_xlfn.IFNA(VLOOKUP($B243,KviZDarije1!$A$1:$N$1000, 8, 0), 0)/'TOP SCORES'!B$7,0)</f>
        <v>0</v>
      </c>
      <c r="E243" s="14">
        <f>IFERROR(100*_xlfn.IFNA(VLOOKUP($B243,KviZDarije2!$A$1:$N$1000, 8, 0), 0)/'TOP SCORES'!C$7,0)</f>
        <v>0</v>
      </c>
      <c r="F243" s="14">
        <f>IFERROR(100*_xlfn.IFNA(VLOOKUP($B243,KviZDarije3!$A$1:$N$1000, 8, 0), 0)/'TOP SCORES'!D$7,0)</f>
        <v>0</v>
      </c>
      <c r="G243" s="14">
        <f>IFERROR(100*_xlfn.IFNA(VLOOKUP($B243,KviZDarije4!$A$1:$N$1000, 8, 0), 0)/'TOP SCORES'!E$7,0)</f>
        <v>0</v>
      </c>
      <c r="H243" s="14">
        <f>IFERROR(100*_xlfn.IFNA(VLOOKUP($B243,KviZDarije5!$A$1:$N$1000, 8, 0), 0)/'TOP SCORES'!F$7,0)</f>
        <v>0</v>
      </c>
      <c r="I243" s="14">
        <f>IFERROR(100*_xlfn.IFNA(VLOOKUP($B243,KviZDarije6!$A$1:$N$1000, 8, 0), 0)/'TOP SCORES'!G$7,0)</f>
        <v>0</v>
      </c>
      <c r="J243" s="14">
        <f>IFERROR(100*_xlfn.IFNA(VLOOKUP($B243,KviZDarije7!$A$1:$N$999, 8, 0), 0)/'TOP SCORES'!H$7,0)</f>
        <v>0</v>
      </c>
      <c r="K243" s="14">
        <f>IFERROR(100*_xlfn.IFNA(VLOOKUP($B243,KviZDarije8!$A$1:$N$1000, 8, 0), 0)/'TOP SCORES'!I$7,0)</f>
        <v>0</v>
      </c>
      <c r="L243" s="14">
        <f>IFERROR(100*_xlfn.IFNA(VLOOKUP($B243,KviZDarije9!$A$1:$N$1000, 8, 0), 0)/'TOP SCORES'!J$7,0)</f>
        <v>0</v>
      </c>
      <c r="M243" s="14">
        <f>IFERROR(100*_xlfn.IFNA(VLOOKUP($B243,KviZDarije10!$A$1:$N$1000, 8, 0), 0)/'TOP SCORES'!K$7,0)</f>
        <v>0</v>
      </c>
      <c r="N243" s="14">
        <f>IFERROR(100*_xlfn.IFNA(VLOOKUP($B243,KviZDarije11!$A$1:$N$1000, 8, 0), 0)/'TOP SCORES'!L$7,0)</f>
        <v>0</v>
      </c>
    </row>
    <row r="244" spans="1:14">
      <c r="A244" s="17">
        <f ca="1">RANK(C244,C$2:C$997)</f>
        <v>227</v>
      </c>
      <c r="C244" s="15" cm="1">
        <f t="array" aca="1" ref="C244" ca="1">SUM(LARGE(D244:N244,ROW(INDIRECT("1:8"))))</f>
        <v>0</v>
      </c>
      <c r="D244" s="14">
        <f>IFERROR(100*_xlfn.IFNA(VLOOKUP($B244,KviZDarije1!$A$1:$N$1000, 8, 0), 0)/'TOP SCORES'!B$7,0)</f>
        <v>0</v>
      </c>
      <c r="E244" s="14">
        <f>IFERROR(100*_xlfn.IFNA(VLOOKUP($B244,KviZDarije2!$A$1:$N$1000, 8, 0), 0)/'TOP SCORES'!C$7,0)</f>
        <v>0</v>
      </c>
      <c r="F244" s="14">
        <f>IFERROR(100*_xlfn.IFNA(VLOOKUP($B244,KviZDarije3!$A$1:$N$1000, 8, 0), 0)/'TOP SCORES'!D$7,0)</f>
        <v>0</v>
      </c>
      <c r="G244" s="14">
        <f>IFERROR(100*_xlfn.IFNA(VLOOKUP($B244,KviZDarije4!$A$1:$N$1000, 8, 0), 0)/'TOP SCORES'!E$7,0)</f>
        <v>0</v>
      </c>
      <c r="H244" s="14">
        <f>IFERROR(100*_xlfn.IFNA(VLOOKUP($B244,KviZDarije5!$A$1:$N$1000, 8, 0), 0)/'TOP SCORES'!F$7,0)</f>
        <v>0</v>
      </c>
      <c r="I244" s="14">
        <f>IFERROR(100*_xlfn.IFNA(VLOOKUP($B244,KviZDarije6!$A$1:$N$1000, 8, 0), 0)/'TOP SCORES'!G$7,0)</f>
        <v>0</v>
      </c>
      <c r="J244" s="14">
        <f>IFERROR(100*_xlfn.IFNA(VLOOKUP($B244,KviZDarije7!$A$1:$N$999, 8, 0), 0)/'TOP SCORES'!H$7,0)</f>
        <v>0</v>
      </c>
      <c r="K244" s="14">
        <f>IFERROR(100*_xlfn.IFNA(VLOOKUP($B244,KviZDarije8!$A$1:$N$1000, 8, 0), 0)/'TOP SCORES'!I$7,0)</f>
        <v>0</v>
      </c>
      <c r="L244" s="14">
        <f>IFERROR(100*_xlfn.IFNA(VLOOKUP($B244,KviZDarije9!$A$1:$N$1000, 8, 0), 0)/'TOP SCORES'!J$7,0)</f>
        <v>0</v>
      </c>
      <c r="M244" s="14">
        <f>IFERROR(100*_xlfn.IFNA(VLOOKUP($B244,KviZDarije10!$A$1:$N$1000, 8, 0), 0)/'TOP SCORES'!K$7,0)</f>
        <v>0</v>
      </c>
      <c r="N244" s="14">
        <f>IFERROR(100*_xlfn.IFNA(VLOOKUP($B244,KviZDarije11!$A$1:$N$1000, 8, 0), 0)/'TOP SCORES'!L$7,0)</f>
        <v>0</v>
      </c>
    </row>
    <row r="245" spans="1:14">
      <c r="A245" s="17">
        <f ca="1">RANK(C245,C$2:C$997)</f>
        <v>227</v>
      </c>
      <c r="C245" s="15" cm="1">
        <f t="array" aca="1" ref="C245" ca="1">SUM(LARGE(D245:N245,ROW(INDIRECT("1:8"))))</f>
        <v>0</v>
      </c>
      <c r="D245" s="14">
        <f>IFERROR(100*_xlfn.IFNA(VLOOKUP($B245,KviZDarije1!$A$1:$N$1000, 8, 0), 0)/'TOP SCORES'!B$7,0)</f>
        <v>0</v>
      </c>
      <c r="E245" s="14">
        <f>IFERROR(100*_xlfn.IFNA(VLOOKUP($B245,KviZDarije2!$A$1:$N$1000, 8, 0), 0)/'TOP SCORES'!C$7,0)</f>
        <v>0</v>
      </c>
      <c r="F245" s="14">
        <f>IFERROR(100*_xlfn.IFNA(VLOOKUP($B245,KviZDarije3!$A$1:$N$1000, 8, 0), 0)/'TOP SCORES'!D$7,0)</f>
        <v>0</v>
      </c>
      <c r="G245" s="14">
        <f>IFERROR(100*_xlfn.IFNA(VLOOKUP($B245,KviZDarije4!$A$1:$N$1000, 8, 0), 0)/'TOP SCORES'!E$7,0)</f>
        <v>0</v>
      </c>
      <c r="H245" s="14">
        <f>IFERROR(100*_xlfn.IFNA(VLOOKUP($B245,KviZDarije5!$A$1:$N$1000, 8, 0), 0)/'TOP SCORES'!F$7,0)</f>
        <v>0</v>
      </c>
      <c r="I245" s="14">
        <f>IFERROR(100*_xlfn.IFNA(VLOOKUP($B245,KviZDarije6!$A$1:$N$1000, 8, 0), 0)/'TOP SCORES'!G$7,0)</f>
        <v>0</v>
      </c>
      <c r="J245" s="14">
        <f>IFERROR(100*_xlfn.IFNA(VLOOKUP($B245,KviZDarije7!$A$1:$N$999, 8, 0), 0)/'TOP SCORES'!H$7,0)</f>
        <v>0</v>
      </c>
      <c r="K245" s="14">
        <f>IFERROR(100*_xlfn.IFNA(VLOOKUP($B245,KviZDarije8!$A$1:$N$1000, 8, 0), 0)/'TOP SCORES'!I$7,0)</f>
        <v>0</v>
      </c>
      <c r="L245" s="14">
        <f>IFERROR(100*_xlfn.IFNA(VLOOKUP($B245,KviZDarije9!$A$1:$N$1000, 8, 0), 0)/'TOP SCORES'!J$7,0)</f>
        <v>0</v>
      </c>
      <c r="M245" s="14">
        <f>IFERROR(100*_xlfn.IFNA(VLOOKUP($B245,KviZDarije10!$A$1:$N$1000, 8, 0), 0)/'TOP SCORES'!K$7,0)</f>
        <v>0</v>
      </c>
      <c r="N245" s="14">
        <f>IFERROR(100*_xlfn.IFNA(VLOOKUP($B245,KviZDarije11!$A$1:$N$1000, 8, 0), 0)/'TOP SCORES'!L$7,0)</f>
        <v>0</v>
      </c>
    </row>
    <row r="246" spans="1:14">
      <c r="A246" s="17">
        <f ca="1">RANK(C246,C$2:C$997)</f>
        <v>227</v>
      </c>
      <c r="C246" s="15" cm="1">
        <f t="array" aca="1" ref="C246" ca="1">SUM(LARGE(D246:N246,ROW(INDIRECT("1:8"))))</f>
        <v>0</v>
      </c>
      <c r="D246" s="14">
        <f>IFERROR(100*_xlfn.IFNA(VLOOKUP($B246,KviZDarije1!$A$1:$N$1000, 8, 0), 0)/'TOP SCORES'!B$7,0)</f>
        <v>0</v>
      </c>
      <c r="E246" s="14">
        <f>IFERROR(100*_xlfn.IFNA(VLOOKUP($B246,KviZDarije2!$A$1:$N$1000, 8, 0), 0)/'TOP SCORES'!C$7,0)</f>
        <v>0</v>
      </c>
      <c r="F246" s="14">
        <f>IFERROR(100*_xlfn.IFNA(VLOOKUP($B246,KviZDarije3!$A$1:$N$1000, 8, 0), 0)/'TOP SCORES'!D$7,0)</f>
        <v>0</v>
      </c>
      <c r="G246" s="14">
        <f>IFERROR(100*_xlfn.IFNA(VLOOKUP($B246,KviZDarije4!$A$1:$N$1000, 8, 0), 0)/'TOP SCORES'!E$7,0)</f>
        <v>0</v>
      </c>
      <c r="H246" s="14">
        <f>IFERROR(100*_xlfn.IFNA(VLOOKUP($B246,KviZDarije5!$A$1:$N$1000, 8, 0), 0)/'TOP SCORES'!F$7,0)</f>
        <v>0</v>
      </c>
      <c r="I246" s="14">
        <f>IFERROR(100*_xlfn.IFNA(VLOOKUP($B246,KviZDarije6!$A$1:$N$1000, 8, 0), 0)/'TOP SCORES'!G$7,0)</f>
        <v>0</v>
      </c>
      <c r="J246" s="14">
        <f>IFERROR(100*_xlfn.IFNA(VLOOKUP($B246,KviZDarije7!$A$1:$N$999, 8, 0), 0)/'TOP SCORES'!H$7,0)</f>
        <v>0</v>
      </c>
      <c r="K246" s="14">
        <f>IFERROR(100*_xlfn.IFNA(VLOOKUP($B246,KviZDarije8!$A$1:$N$1000, 8, 0), 0)/'TOP SCORES'!I$7,0)</f>
        <v>0</v>
      </c>
      <c r="L246" s="14">
        <f>IFERROR(100*_xlfn.IFNA(VLOOKUP($B246,KviZDarije9!$A$1:$N$1000, 8, 0), 0)/'TOP SCORES'!J$7,0)</f>
        <v>0</v>
      </c>
      <c r="M246" s="14">
        <f>IFERROR(100*_xlfn.IFNA(VLOOKUP($B246,KviZDarije10!$A$1:$N$1000, 8, 0), 0)/'TOP SCORES'!K$7,0)</f>
        <v>0</v>
      </c>
      <c r="N246" s="14">
        <f>IFERROR(100*_xlfn.IFNA(VLOOKUP($B246,KviZDarije11!$A$1:$N$1000, 8, 0), 0)/'TOP SCORES'!L$7,0)</f>
        <v>0</v>
      </c>
    </row>
    <row r="247" spans="1:14">
      <c r="A247" s="17">
        <f ca="1">RANK(C247,C$2:C$997)</f>
        <v>227</v>
      </c>
      <c r="C247" s="15" cm="1">
        <f t="array" aca="1" ref="C247" ca="1">SUM(LARGE(D247:N247,ROW(INDIRECT("1:8"))))</f>
        <v>0</v>
      </c>
      <c r="D247" s="14">
        <f>IFERROR(100*_xlfn.IFNA(VLOOKUP($B247,KviZDarije1!$A$1:$N$1000, 8, 0), 0)/'TOP SCORES'!B$7,0)</f>
        <v>0</v>
      </c>
      <c r="E247" s="14">
        <f>IFERROR(100*_xlfn.IFNA(VLOOKUP($B247,KviZDarije2!$A$1:$N$1000, 8, 0), 0)/'TOP SCORES'!C$7,0)</f>
        <v>0</v>
      </c>
      <c r="F247" s="14">
        <f>IFERROR(100*_xlfn.IFNA(VLOOKUP($B247,KviZDarije3!$A$1:$N$1000, 8, 0), 0)/'TOP SCORES'!D$7,0)</f>
        <v>0</v>
      </c>
      <c r="G247" s="14">
        <f>IFERROR(100*_xlfn.IFNA(VLOOKUP($B247,KviZDarije4!$A$1:$N$1000, 8, 0), 0)/'TOP SCORES'!E$7,0)</f>
        <v>0</v>
      </c>
      <c r="H247" s="14">
        <f>IFERROR(100*_xlfn.IFNA(VLOOKUP($B247,KviZDarije5!$A$1:$N$1000, 8, 0), 0)/'TOP SCORES'!F$7,0)</f>
        <v>0</v>
      </c>
      <c r="I247" s="14">
        <f>IFERROR(100*_xlfn.IFNA(VLOOKUP($B247,KviZDarije6!$A$1:$N$1000, 8, 0), 0)/'TOP SCORES'!G$7,0)</f>
        <v>0</v>
      </c>
      <c r="J247" s="14">
        <f>IFERROR(100*_xlfn.IFNA(VLOOKUP($B247,KviZDarije7!$A$1:$N$999, 8, 0), 0)/'TOP SCORES'!H$7,0)</f>
        <v>0</v>
      </c>
      <c r="K247" s="14">
        <f>IFERROR(100*_xlfn.IFNA(VLOOKUP($B247,KviZDarije8!$A$1:$N$1000, 8, 0), 0)/'TOP SCORES'!I$7,0)</f>
        <v>0</v>
      </c>
      <c r="L247" s="14">
        <f>IFERROR(100*_xlfn.IFNA(VLOOKUP($B247,KviZDarije9!$A$1:$N$1000, 8, 0), 0)/'TOP SCORES'!J$7,0)</f>
        <v>0</v>
      </c>
      <c r="M247" s="14">
        <f>IFERROR(100*_xlfn.IFNA(VLOOKUP($B247,KviZDarije10!$A$1:$N$1000, 8, 0), 0)/'TOP SCORES'!K$7,0)</f>
        <v>0</v>
      </c>
      <c r="N247" s="14">
        <f>IFERROR(100*_xlfn.IFNA(VLOOKUP($B247,KviZDarije11!$A$1:$N$1000, 8, 0), 0)/'TOP SCORES'!L$7,0)</f>
        <v>0</v>
      </c>
    </row>
    <row r="248" spans="1:14">
      <c r="A248" s="17">
        <f ca="1">RANK(C248,C$2:C$997)</f>
        <v>227</v>
      </c>
      <c r="C248" s="15" cm="1">
        <f t="array" aca="1" ref="C248" ca="1">SUM(LARGE(D248:N248,ROW(INDIRECT("1:8"))))</f>
        <v>0</v>
      </c>
      <c r="D248" s="14">
        <f>IFERROR(100*_xlfn.IFNA(VLOOKUP($B248,KviZDarije1!$A$1:$N$1000, 8, 0), 0)/'TOP SCORES'!B$7,0)</f>
        <v>0</v>
      </c>
      <c r="E248" s="14">
        <f>IFERROR(100*_xlfn.IFNA(VLOOKUP($B248,KviZDarije2!$A$1:$N$1000, 8, 0), 0)/'TOP SCORES'!C$7,0)</f>
        <v>0</v>
      </c>
      <c r="F248" s="14">
        <f>IFERROR(100*_xlfn.IFNA(VLOOKUP($B248,KviZDarije3!$A$1:$N$1000, 8, 0), 0)/'TOP SCORES'!D$7,0)</f>
        <v>0</v>
      </c>
      <c r="G248" s="14">
        <f>IFERROR(100*_xlfn.IFNA(VLOOKUP($B248,KviZDarije4!$A$1:$N$1000, 8, 0), 0)/'TOP SCORES'!E$7,0)</f>
        <v>0</v>
      </c>
      <c r="H248" s="14">
        <f>IFERROR(100*_xlfn.IFNA(VLOOKUP($B248,KviZDarije5!$A$1:$N$1000, 8, 0), 0)/'TOP SCORES'!F$7,0)</f>
        <v>0</v>
      </c>
      <c r="I248" s="14">
        <f>IFERROR(100*_xlfn.IFNA(VLOOKUP($B248,KviZDarije6!$A$1:$N$1000, 8, 0), 0)/'TOP SCORES'!G$7,0)</f>
        <v>0</v>
      </c>
      <c r="J248" s="14">
        <f>IFERROR(100*_xlfn.IFNA(VLOOKUP($B248,KviZDarije7!$A$1:$N$999, 8, 0), 0)/'TOP SCORES'!H$7,0)</f>
        <v>0</v>
      </c>
      <c r="K248" s="14">
        <f>IFERROR(100*_xlfn.IFNA(VLOOKUP($B248,KviZDarije8!$A$1:$N$1000, 8, 0), 0)/'TOP SCORES'!I$7,0)</f>
        <v>0</v>
      </c>
      <c r="L248" s="14">
        <f>IFERROR(100*_xlfn.IFNA(VLOOKUP($B248,KviZDarije9!$A$1:$N$1000, 8, 0), 0)/'TOP SCORES'!J$7,0)</f>
        <v>0</v>
      </c>
      <c r="M248" s="14">
        <f>IFERROR(100*_xlfn.IFNA(VLOOKUP($B248,KviZDarije10!$A$1:$N$1000, 8, 0), 0)/'TOP SCORES'!K$7,0)</f>
        <v>0</v>
      </c>
      <c r="N248" s="14">
        <f>IFERROR(100*_xlfn.IFNA(VLOOKUP($B248,KviZDarije11!$A$1:$N$1000, 8, 0), 0)/'TOP SCORES'!L$7,0)</f>
        <v>0</v>
      </c>
    </row>
    <row r="249" spans="1:14">
      <c r="A249" s="17">
        <f ca="1">RANK(C249,C$2:C$997)</f>
        <v>227</v>
      </c>
      <c r="C249" s="15" cm="1">
        <f t="array" aca="1" ref="C249" ca="1">SUM(LARGE(D249:N249,ROW(INDIRECT("1:8"))))</f>
        <v>0</v>
      </c>
      <c r="D249" s="14">
        <f>IFERROR(100*_xlfn.IFNA(VLOOKUP($B249,KviZDarije1!$A$1:$N$1000, 8, 0), 0)/'TOP SCORES'!B$7,0)</f>
        <v>0</v>
      </c>
      <c r="E249" s="14">
        <f>IFERROR(100*_xlfn.IFNA(VLOOKUP($B249,KviZDarije2!$A$1:$N$1000, 8, 0), 0)/'TOP SCORES'!C$7,0)</f>
        <v>0</v>
      </c>
      <c r="F249" s="14">
        <f>IFERROR(100*_xlfn.IFNA(VLOOKUP($B249,KviZDarije3!$A$1:$N$1000, 8, 0), 0)/'TOP SCORES'!D$7,0)</f>
        <v>0</v>
      </c>
      <c r="G249" s="14">
        <f>IFERROR(100*_xlfn.IFNA(VLOOKUP($B249,KviZDarije4!$A$1:$N$1000, 8, 0), 0)/'TOP SCORES'!E$7,0)</f>
        <v>0</v>
      </c>
      <c r="H249" s="14">
        <f>IFERROR(100*_xlfn.IFNA(VLOOKUP($B249,KviZDarije5!$A$1:$N$1000, 8, 0), 0)/'TOP SCORES'!F$7,0)</f>
        <v>0</v>
      </c>
      <c r="I249" s="14">
        <f>IFERROR(100*_xlfn.IFNA(VLOOKUP($B249,KviZDarije6!$A$1:$N$1000, 8, 0), 0)/'TOP SCORES'!G$7,0)</f>
        <v>0</v>
      </c>
      <c r="J249" s="14">
        <f>IFERROR(100*_xlfn.IFNA(VLOOKUP($B249,KviZDarije7!$A$1:$N$999, 8, 0), 0)/'TOP SCORES'!H$7,0)</f>
        <v>0</v>
      </c>
      <c r="K249" s="14">
        <f>IFERROR(100*_xlfn.IFNA(VLOOKUP($B249,KviZDarije8!$A$1:$N$1000, 8, 0), 0)/'TOP SCORES'!I$7,0)</f>
        <v>0</v>
      </c>
      <c r="L249" s="14">
        <f>IFERROR(100*_xlfn.IFNA(VLOOKUP($B249,KviZDarije9!$A$1:$N$1000, 8, 0), 0)/'TOP SCORES'!J$7,0)</f>
        <v>0</v>
      </c>
      <c r="M249" s="14">
        <f>IFERROR(100*_xlfn.IFNA(VLOOKUP($B249,KviZDarije10!$A$1:$N$1000, 8, 0), 0)/'TOP SCORES'!K$7,0)</f>
        <v>0</v>
      </c>
      <c r="N249" s="14">
        <f>IFERROR(100*_xlfn.IFNA(VLOOKUP($B249,KviZDarije11!$A$1:$N$1000, 8, 0), 0)/'TOP SCORES'!L$7,0)</f>
        <v>0</v>
      </c>
    </row>
    <row r="250" spans="1:14">
      <c r="A250" s="17">
        <f ca="1">RANK(C250,C$2:C$997)</f>
        <v>227</v>
      </c>
      <c r="C250" s="15" cm="1">
        <f t="array" aca="1" ref="C250" ca="1">SUM(LARGE(D250:N250,ROW(INDIRECT("1:8"))))</f>
        <v>0</v>
      </c>
      <c r="D250" s="14">
        <f>IFERROR(100*_xlfn.IFNA(VLOOKUP($B250,KviZDarije1!$A$1:$N$1000, 8, 0), 0)/'TOP SCORES'!B$7,0)</f>
        <v>0</v>
      </c>
      <c r="E250" s="14">
        <f>IFERROR(100*_xlfn.IFNA(VLOOKUP($B250,KviZDarije2!$A$1:$N$1000, 8, 0), 0)/'TOP SCORES'!C$7,0)</f>
        <v>0</v>
      </c>
      <c r="F250" s="14">
        <f>IFERROR(100*_xlfn.IFNA(VLOOKUP($B250,KviZDarije3!$A$1:$N$1000, 8, 0), 0)/'TOP SCORES'!D$7,0)</f>
        <v>0</v>
      </c>
      <c r="G250" s="14">
        <f>IFERROR(100*_xlfn.IFNA(VLOOKUP($B250,KviZDarije4!$A$1:$N$1000, 8, 0), 0)/'TOP SCORES'!E$7,0)</f>
        <v>0</v>
      </c>
      <c r="H250" s="14">
        <f>IFERROR(100*_xlfn.IFNA(VLOOKUP($B250,KviZDarije5!$A$1:$N$1000, 8, 0), 0)/'TOP SCORES'!F$7,0)</f>
        <v>0</v>
      </c>
      <c r="I250" s="14">
        <f>IFERROR(100*_xlfn.IFNA(VLOOKUP($B250,KviZDarije6!$A$1:$N$1000, 8, 0), 0)/'TOP SCORES'!G$7,0)</f>
        <v>0</v>
      </c>
      <c r="J250" s="14">
        <f>IFERROR(100*_xlfn.IFNA(VLOOKUP($B250,KviZDarije7!$A$1:$N$999, 8, 0), 0)/'TOP SCORES'!H$7,0)</f>
        <v>0</v>
      </c>
      <c r="K250" s="14">
        <f>IFERROR(100*_xlfn.IFNA(VLOOKUP($B250,KviZDarije8!$A$1:$N$1000, 8, 0), 0)/'TOP SCORES'!I$7,0)</f>
        <v>0</v>
      </c>
      <c r="L250" s="14">
        <f>IFERROR(100*_xlfn.IFNA(VLOOKUP($B250,KviZDarije9!$A$1:$N$1000, 8, 0), 0)/'TOP SCORES'!J$7,0)</f>
        <v>0</v>
      </c>
      <c r="M250" s="14">
        <f>IFERROR(100*_xlfn.IFNA(VLOOKUP($B250,KviZDarije10!$A$1:$N$1000, 8, 0), 0)/'TOP SCORES'!K$7,0)</f>
        <v>0</v>
      </c>
      <c r="N250" s="14">
        <f>IFERROR(100*_xlfn.IFNA(VLOOKUP($B250,KviZDarije11!$A$1:$N$1000, 8, 0), 0)/'TOP SCORES'!L$7,0)</f>
        <v>0</v>
      </c>
    </row>
    <row r="251" spans="1:14">
      <c r="A251" s="17">
        <f ca="1">RANK(C251,C$2:C$997)</f>
        <v>227</v>
      </c>
      <c r="C251" s="15" cm="1">
        <f t="array" aca="1" ref="C251" ca="1">SUM(LARGE(D251:N251,ROW(INDIRECT("1:8"))))</f>
        <v>0</v>
      </c>
      <c r="D251" s="14">
        <f>IFERROR(100*_xlfn.IFNA(VLOOKUP($B251,KviZDarije1!$A$1:$N$1000, 8, 0), 0)/'TOP SCORES'!B$7,0)</f>
        <v>0</v>
      </c>
      <c r="E251" s="14">
        <f>IFERROR(100*_xlfn.IFNA(VLOOKUP($B251,KviZDarije2!$A$1:$N$1000, 8, 0), 0)/'TOP SCORES'!C$7,0)</f>
        <v>0</v>
      </c>
      <c r="F251" s="14">
        <f>IFERROR(100*_xlfn.IFNA(VLOOKUP($B251,KviZDarije3!$A$1:$N$1000, 8, 0), 0)/'TOP SCORES'!D$7,0)</f>
        <v>0</v>
      </c>
      <c r="G251" s="14">
        <f>IFERROR(100*_xlfn.IFNA(VLOOKUP($B251,KviZDarije4!$A$1:$N$1000, 8, 0), 0)/'TOP SCORES'!E$7,0)</f>
        <v>0</v>
      </c>
      <c r="H251" s="14">
        <f>IFERROR(100*_xlfn.IFNA(VLOOKUP($B251,KviZDarije5!$A$1:$N$1000, 8, 0), 0)/'TOP SCORES'!F$7,0)</f>
        <v>0</v>
      </c>
      <c r="I251" s="14">
        <f>IFERROR(100*_xlfn.IFNA(VLOOKUP($B251,KviZDarije6!$A$1:$N$1000, 8, 0), 0)/'TOP SCORES'!G$7,0)</f>
        <v>0</v>
      </c>
      <c r="J251" s="14">
        <f>IFERROR(100*_xlfn.IFNA(VLOOKUP($B251,KviZDarije7!$A$1:$N$999, 8, 0), 0)/'TOP SCORES'!H$7,0)</f>
        <v>0</v>
      </c>
      <c r="K251" s="14">
        <f>IFERROR(100*_xlfn.IFNA(VLOOKUP($B251,KviZDarije8!$A$1:$N$1000, 8, 0), 0)/'TOP SCORES'!I$7,0)</f>
        <v>0</v>
      </c>
      <c r="L251" s="14">
        <f>IFERROR(100*_xlfn.IFNA(VLOOKUP($B251,KviZDarije9!$A$1:$N$1000, 8, 0), 0)/'TOP SCORES'!J$7,0)</f>
        <v>0</v>
      </c>
      <c r="M251" s="14">
        <f>IFERROR(100*_xlfn.IFNA(VLOOKUP($B251,KviZDarije10!$A$1:$N$1000, 8, 0), 0)/'TOP SCORES'!K$7,0)</f>
        <v>0</v>
      </c>
      <c r="N251" s="14">
        <f>IFERROR(100*_xlfn.IFNA(VLOOKUP($B251,KviZDarije11!$A$1:$N$1000, 8, 0), 0)/'TOP SCORES'!L$7,0)</f>
        <v>0</v>
      </c>
    </row>
    <row r="252" spans="1:14">
      <c r="A252" s="17">
        <f ca="1">RANK(C252,C$2:C$997)</f>
        <v>227</v>
      </c>
      <c r="C252" s="15" cm="1">
        <f t="array" aca="1" ref="C252" ca="1">SUM(LARGE(D252:N252,ROW(INDIRECT("1:8"))))</f>
        <v>0</v>
      </c>
      <c r="D252" s="14">
        <f>IFERROR(100*_xlfn.IFNA(VLOOKUP($B252,KviZDarije1!$A$1:$N$1000, 8, 0), 0)/'TOP SCORES'!B$7,0)</f>
        <v>0</v>
      </c>
      <c r="E252" s="14">
        <f>IFERROR(100*_xlfn.IFNA(VLOOKUP($B252,KviZDarije2!$A$1:$N$1000, 8, 0), 0)/'TOP SCORES'!C$7,0)</f>
        <v>0</v>
      </c>
      <c r="F252" s="14">
        <f>IFERROR(100*_xlfn.IFNA(VLOOKUP($B252,KviZDarije3!$A$1:$N$1000, 8, 0), 0)/'TOP SCORES'!D$7,0)</f>
        <v>0</v>
      </c>
      <c r="G252" s="14">
        <f>IFERROR(100*_xlfn.IFNA(VLOOKUP($B252,KviZDarije4!$A$1:$N$1000, 8, 0), 0)/'TOP SCORES'!E$7,0)</f>
        <v>0</v>
      </c>
      <c r="H252" s="14">
        <f>IFERROR(100*_xlfn.IFNA(VLOOKUP($B252,KviZDarije5!$A$1:$N$1000, 8, 0), 0)/'TOP SCORES'!F$7,0)</f>
        <v>0</v>
      </c>
      <c r="I252" s="14">
        <f>IFERROR(100*_xlfn.IFNA(VLOOKUP($B252,KviZDarije6!$A$1:$N$1000, 8, 0), 0)/'TOP SCORES'!G$7,0)</f>
        <v>0</v>
      </c>
      <c r="J252" s="14">
        <f>IFERROR(100*_xlfn.IFNA(VLOOKUP($B252,KviZDarije7!$A$1:$N$999, 8, 0), 0)/'TOP SCORES'!H$7,0)</f>
        <v>0</v>
      </c>
      <c r="K252" s="14">
        <f>IFERROR(100*_xlfn.IFNA(VLOOKUP($B252,KviZDarije8!$A$1:$N$1000, 8, 0), 0)/'TOP SCORES'!I$7,0)</f>
        <v>0</v>
      </c>
      <c r="L252" s="14">
        <f>IFERROR(100*_xlfn.IFNA(VLOOKUP($B252,KviZDarije9!$A$1:$N$1000, 8, 0), 0)/'TOP SCORES'!J$7,0)</f>
        <v>0</v>
      </c>
      <c r="M252" s="14">
        <f>IFERROR(100*_xlfn.IFNA(VLOOKUP($B252,KviZDarije10!$A$1:$N$1000, 8, 0), 0)/'TOP SCORES'!K$7,0)</f>
        <v>0</v>
      </c>
      <c r="N252" s="14">
        <f>IFERROR(100*_xlfn.IFNA(VLOOKUP($B252,KviZDarije11!$A$1:$N$1000, 8, 0), 0)/'TOP SCORES'!L$7,0)</f>
        <v>0</v>
      </c>
    </row>
    <row r="253" spans="1:14">
      <c r="A253" s="17">
        <f ca="1">RANK(C253,C$2:C$997)</f>
        <v>227</v>
      </c>
      <c r="C253" s="15" cm="1">
        <f t="array" aca="1" ref="C253" ca="1">SUM(LARGE(D253:N253,ROW(INDIRECT("1:8"))))</f>
        <v>0</v>
      </c>
      <c r="D253" s="14">
        <f>IFERROR(100*_xlfn.IFNA(VLOOKUP($B253,KviZDarije1!$A$1:$N$1000, 8, 0), 0)/'TOP SCORES'!B$7,0)</f>
        <v>0</v>
      </c>
      <c r="E253" s="14">
        <f>IFERROR(100*_xlfn.IFNA(VLOOKUP($B253,KviZDarije2!$A$1:$N$1000, 8, 0), 0)/'TOP SCORES'!C$7,0)</f>
        <v>0</v>
      </c>
      <c r="F253" s="14">
        <f>IFERROR(100*_xlfn.IFNA(VLOOKUP($B253,KviZDarije3!$A$1:$N$1000, 8, 0), 0)/'TOP SCORES'!D$7,0)</f>
        <v>0</v>
      </c>
      <c r="G253" s="14">
        <f>IFERROR(100*_xlfn.IFNA(VLOOKUP($B253,KviZDarije4!$A$1:$N$1000, 8, 0), 0)/'TOP SCORES'!E$7,0)</f>
        <v>0</v>
      </c>
      <c r="H253" s="14">
        <f>IFERROR(100*_xlfn.IFNA(VLOOKUP($B253,KviZDarije5!$A$1:$N$1000, 8, 0), 0)/'TOP SCORES'!F$7,0)</f>
        <v>0</v>
      </c>
      <c r="I253" s="14">
        <f>IFERROR(100*_xlfn.IFNA(VLOOKUP($B253,KviZDarije6!$A$1:$N$1000, 8, 0), 0)/'TOP SCORES'!G$7,0)</f>
        <v>0</v>
      </c>
      <c r="J253" s="14">
        <f>IFERROR(100*_xlfn.IFNA(VLOOKUP($B253,KviZDarije7!$A$1:$N$999, 8, 0), 0)/'TOP SCORES'!H$7,0)</f>
        <v>0</v>
      </c>
      <c r="K253" s="14">
        <f>IFERROR(100*_xlfn.IFNA(VLOOKUP($B253,KviZDarije8!$A$1:$N$1000, 8, 0), 0)/'TOP SCORES'!I$7,0)</f>
        <v>0</v>
      </c>
      <c r="L253" s="14">
        <f>IFERROR(100*_xlfn.IFNA(VLOOKUP($B253,KviZDarije9!$A$1:$N$1000, 8, 0), 0)/'TOP SCORES'!J$7,0)</f>
        <v>0</v>
      </c>
      <c r="M253" s="14">
        <f>IFERROR(100*_xlfn.IFNA(VLOOKUP($B253,KviZDarije10!$A$1:$N$1000, 8, 0), 0)/'TOP SCORES'!K$7,0)</f>
        <v>0</v>
      </c>
      <c r="N253" s="14">
        <f>IFERROR(100*_xlfn.IFNA(VLOOKUP($B253,KviZDarije11!$A$1:$N$1000, 8, 0), 0)/'TOP SCORES'!L$7,0)</f>
        <v>0</v>
      </c>
    </row>
    <row r="254" spans="1:14">
      <c r="A254" s="17">
        <f ca="1">RANK(C254,C$2:C$997)</f>
        <v>227</v>
      </c>
      <c r="C254" s="15" cm="1">
        <f t="array" aca="1" ref="C254" ca="1">SUM(LARGE(D254:N254,ROW(INDIRECT("1:8"))))</f>
        <v>0</v>
      </c>
      <c r="D254" s="14">
        <f>IFERROR(100*_xlfn.IFNA(VLOOKUP($B254,KviZDarije1!$A$1:$N$1000, 8, 0), 0)/'TOP SCORES'!B$7,0)</f>
        <v>0</v>
      </c>
      <c r="E254" s="14">
        <f>IFERROR(100*_xlfn.IFNA(VLOOKUP($B254,KviZDarije2!$A$1:$N$1000, 8, 0), 0)/'TOP SCORES'!C$7,0)</f>
        <v>0</v>
      </c>
      <c r="F254" s="14">
        <f>IFERROR(100*_xlfn.IFNA(VLOOKUP($B254,KviZDarije3!$A$1:$N$1000, 8, 0), 0)/'TOP SCORES'!D$7,0)</f>
        <v>0</v>
      </c>
      <c r="G254" s="14">
        <f>IFERROR(100*_xlfn.IFNA(VLOOKUP($B254,KviZDarije4!$A$1:$N$1000, 8, 0), 0)/'TOP SCORES'!E$7,0)</f>
        <v>0</v>
      </c>
      <c r="H254" s="14">
        <f>IFERROR(100*_xlfn.IFNA(VLOOKUP($B254,KviZDarije5!$A$1:$N$1000, 8, 0), 0)/'TOP SCORES'!F$7,0)</f>
        <v>0</v>
      </c>
      <c r="I254" s="14">
        <f>IFERROR(100*_xlfn.IFNA(VLOOKUP($B254,KviZDarije6!$A$1:$N$1000, 8, 0), 0)/'TOP SCORES'!G$7,0)</f>
        <v>0</v>
      </c>
      <c r="J254" s="14">
        <f>IFERROR(100*_xlfn.IFNA(VLOOKUP($B254,KviZDarije7!$A$1:$N$999, 8, 0), 0)/'TOP SCORES'!H$7,0)</f>
        <v>0</v>
      </c>
      <c r="K254" s="14">
        <f>IFERROR(100*_xlfn.IFNA(VLOOKUP($B254,KviZDarije8!$A$1:$N$1000, 8, 0), 0)/'TOP SCORES'!I$7,0)</f>
        <v>0</v>
      </c>
      <c r="L254" s="14">
        <f>IFERROR(100*_xlfn.IFNA(VLOOKUP($B254,KviZDarije9!$A$1:$N$1000, 8, 0), 0)/'TOP SCORES'!J$7,0)</f>
        <v>0</v>
      </c>
      <c r="M254" s="14">
        <f>IFERROR(100*_xlfn.IFNA(VLOOKUP($B254,KviZDarije10!$A$1:$N$1000, 8, 0), 0)/'TOP SCORES'!K$7,0)</f>
        <v>0</v>
      </c>
      <c r="N254" s="14">
        <f>IFERROR(100*_xlfn.IFNA(VLOOKUP($B254,KviZDarije11!$A$1:$N$1000, 8, 0), 0)/'TOP SCORES'!L$7,0)</f>
        <v>0</v>
      </c>
    </row>
    <row r="255" spans="1:14">
      <c r="A255" s="17">
        <f ca="1">RANK(C255,C$2:C$997)</f>
        <v>227</v>
      </c>
      <c r="C255" s="15" cm="1">
        <f t="array" aca="1" ref="C255" ca="1">SUM(LARGE(D255:N255,ROW(INDIRECT("1:8"))))</f>
        <v>0</v>
      </c>
      <c r="D255" s="14">
        <f>IFERROR(100*_xlfn.IFNA(VLOOKUP($B255,KviZDarije1!$A$1:$N$1000, 8, 0), 0)/'TOP SCORES'!B$7,0)</f>
        <v>0</v>
      </c>
      <c r="E255" s="14">
        <f>IFERROR(100*_xlfn.IFNA(VLOOKUP($B255,KviZDarije2!$A$1:$N$1000, 8, 0), 0)/'TOP SCORES'!C$7,0)</f>
        <v>0</v>
      </c>
      <c r="F255" s="14">
        <f>IFERROR(100*_xlfn.IFNA(VLOOKUP($B255,KviZDarije3!$A$1:$N$1000, 8, 0), 0)/'TOP SCORES'!D$7,0)</f>
        <v>0</v>
      </c>
      <c r="G255" s="14">
        <f>IFERROR(100*_xlfn.IFNA(VLOOKUP($B255,KviZDarije4!$A$1:$N$1000, 8, 0), 0)/'TOP SCORES'!E$7,0)</f>
        <v>0</v>
      </c>
      <c r="H255" s="14">
        <f>IFERROR(100*_xlfn.IFNA(VLOOKUP($B255,KviZDarije5!$A$1:$N$1000, 8, 0), 0)/'TOP SCORES'!F$7,0)</f>
        <v>0</v>
      </c>
      <c r="I255" s="14">
        <f>IFERROR(100*_xlfn.IFNA(VLOOKUP($B255,KviZDarije6!$A$1:$N$1000, 8, 0), 0)/'TOP SCORES'!G$7,0)</f>
        <v>0</v>
      </c>
      <c r="J255" s="14">
        <f>IFERROR(100*_xlfn.IFNA(VLOOKUP($B255,KviZDarije7!$A$1:$N$999, 8, 0), 0)/'TOP SCORES'!H$7,0)</f>
        <v>0</v>
      </c>
      <c r="K255" s="14">
        <f>IFERROR(100*_xlfn.IFNA(VLOOKUP($B255,KviZDarije8!$A$1:$N$1000, 8, 0), 0)/'TOP SCORES'!I$7,0)</f>
        <v>0</v>
      </c>
      <c r="L255" s="14">
        <f>IFERROR(100*_xlfn.IFNA(VLOOKUP($B255,KviZDarije9!$A$1:$N$1000, 8, 0), 0)/'TOP SCORES'!J$7,0)</f>
        <v>0</v>
      </c>
      <c r="M255" s="14">
        <f>IFERROR(100*_xlfn.IFNA(VLOOKUP($B255,KviZDarije10!$A$1:$N$1000, 8, 0), 0)/'TOP SCORES'!K$7,0)</f>
        <v>0</v>
      </c>
      <c r="N255" s="14">
        <f>IFERROR(100*_xlfn.IFNA(VLOOKUP($B255,KviZDarije11!$A$1:$N$1000, 8, 0), 0)/'TOP SCORES'!L$7,0)</f>
        <v>0</v>
      </c>
    </row>
    <row r="256" spans="1:14">
      <c r="A256" s="17">
        <f ca="1">RANK(C256,C$2:C$997)</f>
        <v>227</v>
      </c>
      <c r="C256" s="15" cm="1">
        <f t="array" aca="1" ref="C256" ca="1">SUM(LARGE(D256:N256,ROW(INDIRECT("1:8"))))</f>
        <v>0</v>
      </c>
      <c r="D256" s="14">
        <f>IFERROR(100*_xlfn.IFNA(VLOOKUP($B256,KviZDarije1!$A$1:$N$1000, 8, 0), 0)/'TOP SCORES'!B$7,0)</f>
        <v>0</v>
      </c>
      <c r="E256" s="14">
        <f>IFERROR(100*_xlfn.IFNA(VLOOKUP($B256,KviZDarije2!$A$1:$N$1000, 8, 0), 0)/'TOP SCORES'!C$7,0)</f>
        <v>0</v>
      </c>
      <c r="F256" s="14">
        <f>IFERROR(100*_xlfn.IFNA(VLOOKUP($B256,KviZDarije3!$A$1:$N$1000, 8, 0), 0)/'TOP SCORES'!D$7,0)</f>
        <v>0</v>
      </c>
      <c r="G256" s="14">
        <f>IFERROR(100*_xlfn.IFNA(VLOOKUP($B256,KviZDarije4!$A$1:$N$1000, 8, 0), 0)/'TOP SCORES'!E$7,0)</f>
        <v>0</v>
      </c>
      <c r="H256" s="14">
        <f>IFERROR(100*_xlfn.IFNA(VLOOKUP($B256,KviZDarije5!$A$1:$N$1000, 8, 0), 0)/'TOP SCORES'!F$7,0)</f>
        <v>0</v>
      </c>
      <c r="I256" s="14">
        <f>IFERROR(100*_xlfn.IFNA(VLOOKUP($B256,KviZDarije6!$A$1:$N$1000, 8, 0), 0)/'TOP SCORES'!G$7,0)</f>
        <v>0</v>
      </c>
      <c r="J256" s="14">
        <f>IFERROR(100*_xlfn.IFNA(VLOOKUP($B256,KviZDarije7!$A$1:$N$999, 8, 0), 0)/'TOP SCORES'!H$7,0)</f>
        <v>0</v>
      </c>
      <c r="K256" s="14">
        <f>IFERROR(100*_xlfn.IFNA(VLOOKUP($B256,KviZDarije8!$A$1:$N$1000, 8, 0), 0)/'TOP SCORES'!I$7,0)</f>
        <v>0</v>
      </c>
      <c r="L256" s="14">
        <f>IFERROR(100*_xlfn.IFNA(VLOOKUP($B256,KviZDarije9!$A$1:$N$1000, 8, 0), 0)/'TOP SCORES'!J$7,0)</f>
        <v>0</v>
      </c>
      <c r="M256" s="14">
        <f>IFERROR(100*_xlfn.IFNA(VLOOKUP($B256,KviZDarije10!$A$1:$N$1000, 8, 0), 0)/'TOP SCORES'!K$7,0)</f>
        <v>0</v>
      </c>
      <c r="N256" s="14">
        <f>IFERROR(100*_xlfn.IFNA(VLOOKUP($B256,KviZDarije11!$A$1:$N$1000, 8, 0), 0)/'TOP SCORES'!L$7,0)</f>
        <v>0</v>
      </c>
    </row>
    <row r="257" spans="1:14">
      <c r="A257" s="17">
        <f ca="1">RANK(C257,C$2:C$997)</f>
        <v>227</v>
      </c>
      <c r="C257" s="15" cm="1">
        <f t="array" aca="1" ref="C257" ca="1">SUM(LARGE(D257:N257,ROW(INDIRECT("1:8"))))</f>
        <v>0</v>
      </c>
      <c r="D257" s="14">
        <f>IFERROR(100*_xlfn.IFNA(VLOOKUP($B257,KviZDarije1!$A$1:$N$1000, 8, 0), 0)/'TOP SCORES'!B$7,0)</f>
        <v>0</v>
      </c>
      <c r="E257" s="14">
        <f>IFERROR(100*_xlfn.IFNA(VLOOKUP($B257,KviZDarije2!$A$1:$N$1000, 8, 0), 0)/'TOP SCORES'!C$7,0)</f>
        <v>0</v>
      </c>
      <c r="F257" s="14">
        <f>IFERROR(100*_xlfn.IFNA(VLOOKUP($B257,KviZDarije3!$A$1:$N$1000, 8, 0), 0)/'TOP SCORES'!D$7,0)</f>
        <v>0</v>
      </c>
      <c r="G257" s="14">
        <f>IFERROR(100*_xlfn.IFNA(VLOOKUP($B257,KviZDarije4!$A$1:$N$1000, 8, 0), 0)/'TOP SCORES'!E$7,0)</f>
        <v>0</v>
      </c>
      <c r="H257" s="14">
        <f>IFERROR(100*_xlfn.IFNA(VLOOKUP($B257,KviZDarije5!$A$1:$N$1000, 8, 0), 0)/'TOP SCORES'!F$7,0)</f>
        <v>0</v>
      </c>
      <c r="I257" s="14">
        <f>IFERROR(100*_xlfn.IFNA(VLOOKUP($B257,KviZDarije6!$A$1:$N$1000, 8, 0), 0)/'TOP SCORES'!G$7,0)</f>
        <v>0</v>
      </c>
      <c r="J257" s="14">
        <f>IFERROR(100*_xlfn.IFNA(VLOOKUP($B257,KviZDarije7!$A$1:$N$999, 8, 0), 0)/'TOP SCORES'!H$7,0)</f>
        <v>0</v>
      </c>
      <c r="K257" s="14">
        <f>IFERROR(100*_xlfn.IFNA(VLOOKUP($B257,KviZDarije8!$A$1:$N$1000, 8, 0), 0)/'TOP SCORES'!I$7,0)</f>
        <v>0</v>
      </c>
      <c r="L257" s="14">
        <f>IFERROR(100*_xlfn.IFNA(VLOOKUP($B257,KviZDarije9!$A$1:$N$1000, 8, 0), 0)/'TOP SCORES'!J$7,0)</f>
        <v>0</v>
      </c>
      <c r="M257" s="14">
        <f>IFERROR(100*_xlfn.IFNA(VLOOKUP($B257,KviZDarije10!$A$1:$N$1000, 8, 0), 0)/'TOP SCORES'!K$7,0)</f>
        <v>0</v>
      </c>
      <c r="N257" s="14">
        <f>IFERROR(100*_xlfn.IFNA(VLOOKUP($B257,KviZDarije11!$A$1:$N$1000, 8, 0), 0)/'TOP SCORES'!L$7,0)</f>
        <v>0</v>
      </c>
    </row>
    <row r="258" spans="1:14">
      <c r="A258" s="17">
        <f ca="1">RANK(C258,C$2:C$997)</f>
        <v>227</v>
      </c>
      <c r="C258" s="15" cm="1">
        <f t="array" aca="1" ref="C258" ca="1">SUM(LARGE(D258:N258,ROW(INDIRECT("1:8"))))</f>
        <v>0</v>
      </c>
      <c r="D258" s="14">
        <f>IFERROR(100*_xlfn.IFNA(VLOOKUP($B258,KviZDarije1!$A$1:$N$1000, 8, 0), 0)/'TOP SCORES'!B$7,0)</f>
        <v>0</v>
      </c>
      <c r="E258" s="14">
        <f>IFERROR(100*_xlfn.IFNA(VLOOKUP($B258,KviZDarije2!$A$1:$N$1000, 8, 0), 0)/'TOP SCORES'!C$7,0)</f>
        <v>0</v>
      </c>
      <c r="F258" s="14">
        <f>IFERROR(100*_xlfn.IFNA(VLOOKUP($B258,KviZDarije3!$A$1:$N$1000, 8, 0), 0)/'TOP SCORES'!D$7,0)</f>
        <v>0</v>
      </c>
      <c r="G258" s="14">
        <f>IFERROR(100*_xlfn.IFNA(VLOOKUP($B258,KviZDarije4!$A$1:$N$1000, 8, 0), 0)/'TOP SCORES'!E$7,0)</f>
        <v>0</v>
      </c>
      <c r="H258" s="14">
        <f>IFERROR(100*_xlfn.IFNA(VLOOKUP($B258,KviZDarije5!$A$1:$N$1000, 8, 0), 0)/'TOP SCORES'!F$7,0)</f>
        <v>0</v>
      </c>
      <c r="I258" s="14">
        <f>IFERROR(100*_xlfn.IFNA(VLOOKUP($B258,KviZDarije6!$A$1:$N$1000, 8, 0), 0)/'TOP SCORES'!G$7,0)</f>
        <v>0</v>
      </c>
      <c r="J258" s="14">
        <f>IFERROR(100*_xlfn.IFNA(VLOOKUP($B258,KviZDarije7!$A$1:$N$999, 8, 0), 0)/'TOP SCORES'!H$7,0)</f>
        <v>0</v>
      </c>
      <c r="K258" s="14">
        <f>IFERROR(100*_xlfn.IFNA(VLOOKUP($B258,KviZDarije8!$A$1:$N$1000, 8, 0), 0)/'TOP SCORES'!I$7,0)</f>
        <v>0</v>
      </c>
      <c r="L258" s="14">
        <f>IFERROR(100*_xlfn.IFNA(VLOOKUP($B258,KviZDarije9!$A$1:$N$1000, 8, 0), 0)/'TOP SCORES'!J$7,0)</f>
        <v>0</v>
      </c>
      <c r="M258" s="14">
        <f>IFERROR(100*_xlfn.IFNA(VLOOKUP($B258,KviZDarije10!$A$1:$N$1000, 8, 0), 0)/'TOP SCORES'!K$7,0)</f>
        <v>0</v>
      </c>
      <c r="N258" s="14">
        <f>IFERROR(100*_xlfn.IFNA(VLOOKUP($B258,KviZDarije11!$A$1:$N$1000, 8, 0), 0)/'TOP SCORES'!L$7,0)</f>
        <v>0</v>
      </c>
    </row>
    <row r="259" spans="1:14">
      <c r="A259" s="17">
        <f ca="1">RANK(C259,C$2:C$997)</f>
        <v>227</v>
      </c>
      <c r="C259" s="15" cm="1">
        <f t="array" aca="1" ref="C259" ca="1">SUM(LARGE(D259:N259,ROW(INDIRECT("1:8"))))</f>
        <v>0</v>
      </c>
      <c r="D259" s="14">
        <f>IFERROR(100*_xlfn.IFNA(VLOOKUP($B259,KviZDarije1!$A$1:$N$1000, 8, 0), 0)/'TOP SCORES'!B$7,0)</f>
        <v>0</v>
      </c>
      <c r="E259" s="14">
        <f>IFERROR(100*_xlfn.IFNA(VLOOKUP($B259,KviZDarije2!$A$1:$N$1000, 8, 0), 0)/'TOP SCORES'!C$7,0)</f>
        <v>0</v>
      </c>
      <c r="F259" s="14">
        <f>IFERROR(100*_xlfn.IFNA(VLOOKUP($B259,KviZDarije3!$A$1:$N$1000, 8, 0), 0)/'TOP SCORES'!D$7,0)</f>
        <v>0</v>
      </c>
      <c r="G259" s="14">
        <f>IFERROR(100*_xlfn.IFNA(VLOOKUP($B259,KviZDarije4!$A$1:$N$1000, 8, 0), 0)/'TOP SCORES'!E$7,0)</f>
        <v>0</v>
      </c>
      <c r="H259" s="14">
        <f>IFERROR(100*_xlfn.IFNA(VLOOKUP($B259,KviZDarije5!$A$1:$N$1000, 8, 0), 0)/'TOP SCORES'!F$7,0)</f>
        <v>0</v>
      </c>
      <c r="I259" s="14">
        <f>IFERROR(100*_xlfn.IFNA(VLOOKUP($B259,KviZDarije6!$A$1:$N$1000, 8, 0), 0)/'TOP SCORES'!G$7,0)</f>
        <v>0</v>
      </c>
      <c r="J259" s="14">
        <f>IFERROR(100*_xlfn.IFNA(VLOOKUP($B259,KviZDarije7!$A$1:$N$999, 8, 0), 0)/'TOP SCORES'!H$7,0)</f>
        <v>0</v>
      </c>
      <c r="K259" s="14">
        <f>IFERROR(100*_xlfn.IFNA(VLOOKUP($B259,KviZDarije8!$A$1:$N$1000, 8, 0), 0)/'TOP SCORES'!I$7,0)</f>
        <v>0</v>
      </c>
      <c r="L259" s="14">
        <f>IFERROR(100*_xlfn.IFNA(VLOOKUP($B259,KviZDarije9!$A$1:$N$1000, 8, 0), 0)/'TOP SCORES'!J$7,0)</f>
        <v>0</v>
      </c>
      <c r="M259" s="14">
        <f>IFERROR(100*_xlfn.IFNA(VLOOKUP($B259,KviZDarije10!$A$1:$N$1000, 8, 0), 0)/'TOP SCORES'!K$7,0)</f>
        <v>0</v>
      </c>
      <c r="N259" s="14">
        <f>IFERROR(100*_xlfn.IFNA(VLOOKUP($B259,KviZDarije11!$A$1:$N$1000, 8, 0), 0)/'TOP SCORES'!L$7,0)</f>
        <v>0</v>
      </c>
    </row>
    <row r="260" spans="1:14">
      <c r="A260" s="17">
        <f ca="1">RANK(C260,C$2:C$997)</f>
        <v>227</v>
      </c>
      <c r="C260" s="15" cm="1">
        <f t="array" aca="1" ref="C260" ca="1">SUM(LARGE(D260:N260,ROW(INDIRECT("1:8"))))</f>
        <v>0</v>
      </c>
      <c r="D260" s="14">
        <f>IFERROR(100*_xlfn.IFNA(VLOOKUP($B260,KviZDarije1!$A$1:$N$1000, 8, 0), 0)/'TOP SCORES'!B$7,0)</f>
        <v>0</v>
      </c>
      <c r="E260" s="14">
        <f>IFERROR(100*_xlfn.IFNA(VLOOKUP($B260,KviZDarije2!$A$1:$N$1000, 8, 0), 0)/'TOP SCORES'!C$7,0)</f>
        <v>0</v>
      </c>
      <c r="F260" s="14">
        <f>IFERROR(100*_xlfn.IFNA(VLOOKUP($B260,KviZDarije3!$A$1:$N$1000, 8, 0), 0)/'TOP SCORES'!D$7,0)</f>
        <v>0</v>
      </c>
      <c r="G260" s="14">
        <f>IFERROR(100*_xlfn.IFNA(VLOOKUP($B260,KviZDarije4!$A$1:$N$1000, 8, 0), 0)/'TOP SCORES'!E$7,0)</f>
        <v>0</v>
      </c>
      <c r="H260" s="14">
        <f>IFERROR(100*_xlfn.IFNA(VLOOKUP($B260,KviZDarije5!$A$1:$N$1000, 8, 0), 0)/'TOP SCORES'!F$7,0)</f>
        <v>0</v>
      </c>
      <c r="I260" s="14">
        <f>IFERROR(100*_xlfn.IFNA(VLOOKUP($B260,KviZDarije6!$A$1:$N$1000, 8, 0), 0)/'TOP SCORES'!G$7,0)</f>
        <v>0</v>
      </c>
      <c r="J260" s="14">
        <f>IFERROR(100*_xlfn.IFNA(VLOOKUP($B260,KviZDarije7!$A$1:$N$999, 8, 0), 0)/'TOP SCORES'!H$7,0)</f>
        <v>0</v>
      </c>
      <c r="K260" s="14">
        <f>IFERROR(100*_xlfn.IFNA(VLOOKUP($B260,KviZDarije8!$A$1:$N$1000, 8, 0), 0)/'TOP SCORES'!I$7,0)</f>
        <v>0</v>
      </c>
      <c r="L260" s="14">
        <f>IFERROR(100*_xlfn.IFNA(VLOOKUP($B260,KviZDarije9!$A$1:$N$1000, 8, 0), 0)/'TOP SCORES'!J$7,0)</f>
        <v>0</v>
      </c>
      <c r="M260" s="14">
        <f>IFERROR(100*_xlfn.IFNA(VLOOKUP($B260,KviZDarije10!$A$1:$N$1000, 8, 0), 0)/'TOP SCORES'!K$7,0)</f>
        <v>0</v>
      </c>
      <c r="N260" s="14">
        <f>IFERROR(100*_xlfn.IFNA(VLOOKUP($B260,KviZDarije11!$A$1:$N$1000, 8, 0), 0)/'TOP SCORES'!L$7,0)</f>
        <v>0</v>
      </c>
    </row>
    <row r="261" spans="1:14">
      <c r="A261" s="17">
        <f ca="1">RANK(C261,C$2:C$997)</f>
        <v>227</v>
      </c>
      <c r="C261" s="15" cm="1">
        <f t="array" aca="1" ref="C261" ca="1">SUM(LARGE(D261:N261,ROW(INDIRECT("1:8"))))</f>
        <v>0</v>
      </c>
      <c r="D261" s="14">
        <f>IFERROR(100*_xlfn.IFNA(VLOOKUP($B261,KviZDarije1!$A$1:$N$1000, 8, 0), 0)/'TOP SCORES'!B$7,0)</f>
        <v>0</v>
      </c>
      <c r="E261" s="14">
        <f>IFERROR(100*_xlfn.IFNA(VLOOKUP($B261,KviZDarije2!$A$1:$N$1000, 8, 0), 0)/'TOP SCORES'!C$7,0)</f>
        <v>0</v>
      </c>
      <c r="F261" s="14">
        <f>IFERROR(100*_xlfn.IFNA(VLOOKUP($B261,KviZDarije3!$A$1:$N$1000, 8, 0), 0)/'TOP SCORES'!D$7,0)</f>
        <v>0</v>
      </c>
      <c r="G261" s="14">
        <f>IFERROR(100*_xlfn.IFNA(VLOOKUP($B261,KviZDarije4!$A$1:$N$1000, 8, 0), 0)/'TOP SCORES'!E$7,0)</f>
        <v>0</v>
      </c>
      <c r="H261" s="14">
        <f>IFERROR(100*_xlfn.IFNA(VLOOKUP($B261,KviZDarije5!$A$1:$N$1000, 8, 0), 0)/'TOP SCORES'!F$7,0)</f>
        <v>0</v>
      </c>
      <c r="I261" s="14">
        <f>IFERROR(100*_xlfn.IFNA(VLOOKUP($B261,KviZDarije6!$A$1:$N$1000, 8, 0), 0)/'TOP SCORES'!G$7,0)</f>
        <v>0</v>
      </c>
      <c r="J261" s="14">
        <f>IFERROR(100*_xlfn.IFNA(VLOOKUP($B261,KviZDarije7!$A$1:$N$999, 8, 0), 0)/'TOP SCORES'!H$7,0)</f>
        <v>0</v>
      </c>
      <c r="K261" s="14">
        <f>IFERROR(100*_xlfn.IFNA(VLOOKUP($B261,KviZDarije8!$A$1:$N$1000, 8, 0), 0)/'TOP SCORES'!I$7,0)</f>
        <v>0</v>
      </c>
      <c r="L261" s="14">
        <f>IFERROR(100*_xlfn.IFNA(VLOOKUP($B261,KviZDarije9!$A$1:$N$1000, 8, 0), 0)/'TOP SCORES'!J$7,0)</f>
        <v>0</v>
      </c>
      <c r="M261" s="14">
        <f>IFERROR(100*_xlfn.IFNA(VLOOKUP($B261,KviZDarije10!$A$1:$N$1000, 8, 0), 0)/'TOP SCORES'!K$7,0)</f>
        <v>0</v>
      </c>
      <c r="N261" s="14">
        <f>IFERROR(100*_xlfn.IFNA(VLOOKUP($B261,KviZDarije11!$A$1:$N$1000, 8, 0), 0)/'TOP SCORES'!L$7,0)</f>
        <v>0</v>
      </c>
    </row>
    <row r="262" spans="1:14">
      <c r="A262" s="17">
        <f ca="1">RANK(C262,C$2:C$997)</f>
        <v>227</v>
      </c>
      <c r="C262" s="15" cm="1">
        <f t="array" aca="1" ref="C262" ca="1">SUM(LARGE(D262:N262,ROW(INDIRECT("1:8"))))</f>
        <v>0</v>
      </c>
      <c r="D262" s="14">
        <f>IFERROR(100*_xlfn.IFNA(VLOOKUP($B262,KviZDarije1!$A$1:$N$1000, 8, 0), 0)/'TOP SCORES'!B$7,0)</f>
        <v>0</v>
      </c>
      <c r="E262" s="14">
        <f>IFERROR(100*_xlfn.IFNA(VLOOKUP($B262,KviZDarije2!$A$1:$N$1000, 8, 0), 0)/'TOP SCORES'!C$7,0)</f>
        <v>0</v>
      </c>
      <c r="F262" s="14">
        <f>IFERROR(100*_xlfn.IFNA(VLOOKUP($B262,KviZDarije3!$A$1:$N$1000, 8, 0), 0)/'TOP SCORES'!D$7,0)</f>
        <v>0</v>
      </c>
      <c r="G262" s="14">
        <f>IFERROR(100*_xlfn.IFNA(VLOOKUP($B262,KviZDarije4!$A$1:$N$1000, 8, 0), 0)/'TOP SCORES'!E$7,0)</f>
        <v>0</v>
      </c>
      <c r="H262" s="14">
        <f>IFERROR(100*_xlfn.IFNA(VLOOKUP($B262,KviZDarije5!$A$1:$N$1000, 8, 0), 0)/'TOP SCORES'!F$7,0)</f>
        <v>0</v>
      </c>
      <c r="I262" s="14">
        <f>IFERROR(100*_xlfn.IFNA(VLOOKUP($B262,KviZDarije6!$A$1:$N$1000, 8, 0), 0)/'TOP SCORES'!G$7,0)</f>
        <v>0</v>
      </c>
      <c r="J262" s="14">
        <f>IFERROR(100*_xlfn.IFNA(VLOOKUP($B262,KviZDarije7!$A$1:$N$999, 8, 0), 0)/'TOP SCORES'!H$7,0)</f>
        <v>0</v>
      </c>
      <c r="K262" s="14">
        <f>IFERROR(100*_xlfn.IFNA(VLOOKUP($B262,KviZDarije8!$A$1:$N$1000, 8, 0), 0)/'TOP SCORES'!I$7,0)</f>
        <v>0</v>
      </c>
      <c r="L262" s="14">
        <f>IFERROR(100*_xlfn.IFNA(VLOOKUP($B262,KviZDarije9!$A$1:$N$1000, 8, 0), 0)/'TOP SCORES'!J$7,0)</f>
        <v>0</v>
      </c>
      <c r="M262" s="14">
        <f>IFERROR(100*_xlfn.IFNA(VLOOKUP($B262,KviZDarije10!$A$1:$N$1000, 8, 0), 0)/'TOP SCORES'!K$7,0)</f>
        <v>0</v>
      </c>
      <c r="N262" s="14">
        <f>IFERROR(100*_xlfn.IFNA(VLOOKUP($B262,KviZDarije11!$A$1:$N$1000, 8, 0), 0)/'TOP SCORES'!L$7,0)</f>
        <v>0</v>
      </c>
    </row>
    <row r="263" spans="1:14">
      <c r="A263" s="17">
        <f ca="1">RANK(C263,C$2:C$997)</f>
        <v>227</v>
      </c>
      <c r="C263" s="15" cm="1">
        <f t="array" aca="1" ref="C263" ca="1">SUM(LARGE(D263:N263,ROW(INDIRECT("1:8"))))</f>
        <v>0</v>
      </c>
      <c r="D263" s="14">
        <f>IFERROR(100*_xlfn.IFNA(VLOOKUP($B263,KviZDarije1!$A$1:$N$1000, 8, 0), 0)/'TOP SCORES'!B$7,0)</f>
        <v>0</v>
      </c>
      <c r="E263" s="14">
        <f>IFERROR(100*_xlfn.IFNA(VLOOKUP($B263,KviZDarije2!$A$1:$N$1000, 8, 0), 0)/'TOP SCORES'!C$7,0)</f>
        <v>0</v>
      </c>
      <c r="F263" s="14">
        <f>IFERROR(100*_xlfn.IFNA(VLOOKUP($B263,KviZDarije3!$A$1:$N$1000, 8, 0), 0)/'TOP SCORES'!D$7,0)</f>
        <v>0</v>
      </c>
      <c r="G263" s="14">
        <f>IFERROR(100*_xlfn.IFNA(VLOOKUP($B263,KviZDarije4!$A$1:$N$1000, 8, 0), 0)/'TOP SCORES'!E$7,0)</f>
        <v>0</v>
      </c>
      <c r="H263" s="14">
        <f>IFERROR(100*_xlfn.IFNA(VLOOKUP($B263,KviZDarije5!$A$1:$N$1000, 8, 0), 0)/'TOP SCORES'!F$7,0)</f>
        <v>0</v>
      </c>
      <c r="I263" s="14">
        <f>IFERROR(100*_xlfn.IFNA(VLOOKUP($B263,KviZDarije6!$A$1:$N$1000, 8, 0), 0)/'TOP SCORES'!G$7,0)</f>
        <v>0</v>
      </c>
      <c r="J263" s="14">
        <f>IFERROR(100*_xlfn.IFNA(VLOOKUP($B263,KviZDarije7!$A$1:$N$999, 8, 0), 0)/'TOP SCORES'!H$7,0)</f>
        <v>0</v>
      </c>
      <c r="K263" s="14">
        <f>IFERROR(100*_xlfn.IFNA(VLOOKUP($B263,KviZDarije8!$A$1:$N$1000, 8, 0), 0)/'TOP SCORES'!I$7,0)</f>
        <v>0</v>
      </c>
      <c r="L263" s="14">
        <f>IFERROR(100*_xlfn.IFNA(VLOOKUP($B263,KviZDarije9!$A$1:$N$1000, 8, 0), 0)/'TOP SCORES'!J$7,0)</f>
        <v>0</v>
      </c>
      <c r="M263" s="14">
        <f>IFERROR(100*_xlfn.IFNA(VLOOKUP($B263,KviZDarije10!$A$1:$N$1000, 8, 0), 0)/'TOP SCORES'!K$7,0)</f>
        <v>0</v>
      </c>
      <c r="N263" s="14">
        <f>IFERROR(100*_xlfn.IFNA(VLOOKUP($B263,KviZDarije11!$A$1:$N$1000, 8, 0), 0)/'TOP SCORES'!L$7,0)</f>
        <v>0</v>
      </c>
    </row>
    <row r="264" spans="1:14">
      <c r="A264" s="17">
        <f ca="1">RANK(C264,C$2:C$997)</f>
        <v>227</v>
      </c>
      <c r="C264" s="15" cm="1">
        <f t="array" aca="1" ref="C264" ca="1">SUM(LARGE(D264:N264,ROW(INDIRECT("1:8"))))</f>
        <v>0</v>
      </c>
      <c r="D264" s="14">
        <f>IFERROR(100*_xlfn.IFNA(VLOOKUP($B264,KviZDarije1!$A$1:$N$1000, 8, 0), 0)/'TOP SCORES'!B$7,0)</f>
        <v>0</v>
      </c>
      <c r="E264" s="14">
        <f>IFERROR(100*_xlfn.IFNA(VLOOKUP($B264,KviZDarije2!$A$1:$N$1000, 8, 0), 0)/'TOP SCORES'!C$7,0)</f>
        <v>0</v>
      </c>
      <c r="F264" s="14">
        <f>IFERROR(100*_xlfn.IFNA(VLOOKUP($B264,KviZDarije3!$A$1:$N$1000, 8, 0), 0)/'TOP SCORES'!D$7,0)</f>
        <v>0</v>
      </c>
      <c r="G264" s="14">
        <f>IFERROR(100*_xlfn.IFNA(VLOOKUP($B264,KviZDarije4!$A$1:$N$1000, 8, 0), 0)/'TOP SCORES'!E$7,0)</f>
        <v>0</v>
      </c>
      <c r="H264" s="14">
        <f>IFERROR(100*_xlfn.IFNA(VLOOKUP($B264,KviZDarije5!$A$1:$N$1000, 8, 0), 0)/'TOP SCORES'!F$7,0)</f>
        <v>0</v>
      </c>
      <c r="I264" s="14">
        <f>IFERROR(100*_xlfn.IFNA(VLOOKUP($B264,KviZDarije6!$A$1:$N$1000, 8, 0), 0)/'TOP SCORES'!G$7,0)</f>
        <v>0</v>
      </c>
      <c r="J264" s="14">
        <f>IFERROR(100*_xlfn.IFNA(VLOOKUP($B264,KviZDarije7!$A$1:$N$999, 8, 0), 0)/'TOP SCORES'!H$7,0)</f>
        <v>0</v>
      </c>
      <c r="K264" s="14">
        <f>IFERROR(100*_xlfn.IFNA(VLOOKUP($B264,KviZDarije8!$A$1:$N$1000, 8, 0), 0)/'TOP SCORES'!I$7,0)</f>
        <v>0</v>
      </c>
      <c r="L264" s="14">
        <f>IFERROR(100*_xlfn.IFNA(VLOOKUP($B264,KviZDarije9!$A$1:$N$1000, 8, 0), 0)/'TOP SCORES'!J$7,0)</f>
        <v>0</v>
      </c>
      <c r="M264" s="14">
        <f>IFERROR(100*_xlfn.IFNA(VLOOKUP($B264,KviZDarije10!$A$1:$N$1000, 8, 0), 0)/'TOP SCORES'!K$7,0)</f>
        <v>0</v>
      </c>
      <c r="N264" s="14">
        <f>IFERROR(100*_xlfn.IFNA(VLOOKUP($B264,KviZDarije11!$A$1:$N$1000, 8, 0), 0)/'TOP SCORES'!L$7,0)</f>
        <v>0</v>
      </c>
    </row>
    <row r="265" spans="1:14">
      <c r="A265" s="17">
        <f ca="1">RANK(C265,C$2:C$997)</f>
        <v>227</v>
      </c>
      <c r="C265" s="15" cm="1">
        <f t="array" aca="1" ref="C265" ca="1">SUM(LARGE(D265:N265,ROW(INDIRECT("1:8"))))</f>
        <v>0</v>
      </c>
      <c r="D265" s="14">
        <f>IFERROR(100*_xlfn.IFNA(VLOOKUP($B265,KviZDarije1!$A$1:$N$1000, 8, 0), 0)/'TOP SCORES'!B$7,0)</f>
        <v>0</v>
      </c>
      <c r="E265" s="14">
        <f>IFERROR(100*_xlfn.IFNA(VLOOKUP($B265,KviZDarije2!$A$1:$N$1000, 8, 0), 0)/'TOP SCORES'!C$7,0)</f>
        <v>0</v>
      </c>
      <c r="F265" s="14">
        <f>IFERROR(100*_xlfn.IFNA(VLOOKUP($B265,KviZDarije3!$A$1:$N$1000, 8, 0), 0)/'TOP SCORES'!D$7,0)</f>
        <v>0</v>
      </c>
      <c r="G265" s="14">
        <f>IFERROR(100*_xlfn.IFNA(VLOOKUP($B265,KviZDarije4!$A$1:$N$1000, 8, 0), 0)/'TOP SCORES'!E$7,0)</f>
        <v>0</v>
      </c>
      <c r="H265" s="14">
        <f>IFERROR(100*_xlfn.IFNA(VLOOKUP($B265,KviZDarije5!$A$1:$N$1000, 8, 0), 0)/'TOP SCORES'!F$7,0)</f>
        <v>0</v>
      </c>
      <c r="I265" s="14">
        <f>IFERROR(100*_xlfn.IFNA(VLOOKUP($B265,KviZDarije6!$A$1:$N$1000, 8, 0), 0)/'TOP SCORES'!G$7,0)</f>
        <v>0</v>
      </c>
      <c r="J265" s="14">
        <f>IFERROR(100*_xlfn.IFNA(VLOOKUP($B265,KviZDarije7!$A$1:$N$999, 8, 0), 0)/'TOP SCORES'!H$7,0)</f>
        <v>0</v>
      </c>
      <c r="K265" s="14">
        <f>IFERROR(100*_xlfn.IFNA(VLOOKUP($B265,KviZDarije8!$A$1:$N$1000, 8, 0), 0)/'TOP SCORES'!I$7,0)</f>
        <v>0</v>
      </c>
      <c r="L265" s="14">
        <f>IFERROR(100*_xlfn.IFNA(VLOOKUP($B265,KviZDarije9!$A$1:$N$1000, 8, 0), 0)/'TOP SCORES'!J$7,0)</f>
        <v>0</v>
      </c>
      <c r="M265" s="14">
        <f>IFERROR(100*_xlfn.IFNA(VLOOKUP($B265,KviZDarije10!$A$1:$N$1000, 8, 0), 0)/'TOP SCORES'!K$7,0)</f>
        <v>0</v>
      </c>
      <c r="N265" s="14">
        <f>IFERROR(100*_xlfn.IFNA(VLOOKUP($B265,KviZDarije11!$A$1:$N$1000, 8, 0), 0)/'TOP SCORES'!L$7,0)</f>
        <v>0</v>
      </c>
    </row>
    <row r="266" spans="1:14">
      <c r="A266" s="17">
        <f ca="1">RANK(C266,C$2:C$997)</f>
        <v>227</v>
      </c>
      <c r="C266" s="15" cm="1">
        <f t="array" aca="1" ref="C266" ca="1">SUM(LARGE(D266:N266,ROW(INDIRECT("1:8"))))</f>
        <v>0</v>
      </c>
      <c r="D266" s="14">
        <f>IFERROR(100*_xlfn.IFNA(VLOOKUP($B266,KviZDarije1!$A$1:$N$1000, 8, 0), 0)/'TOP SCORES'!B$7,0)</f>
        <v>0</v>
      </c>
      <c r="E266" s="14">
        <f>IFERROR(100*_xlfn.IFNA(VLOOKUP($B266,KviZDarije2!$A$1:$N$1000, 8, 0), 0)/'TOP SCORES'!C$7,0)</f>
        <v>0</v>
      </c>
      <c r="F266" s="14">
        <f>IFERROR(100*_xlfn.IFNA(VLOOKUP($B266,KviZDarije3!$A$1:$N$1000, 8, 0), 0)/'TOP SCORES'!D$7,0)</f>
        <v>0</v>
      </c>
      <c r="G266" s="14">
        <f>IFERROR(100*_xlfn.IFNA(VLOOKUP($B266,KviZDarije4!$A$1:$N$1000, 8, 0), 0)/'TOP SCORES'!E$7,0)</f>
        <v>0</v>
      </c>
      <c r="H266" s="14">
        <f>IFERROR(100*_xlfn.IFNA(VLOOKUP($B266,KviZDarije5!$A$1:$N$1000, 8, 0), 0)/'TOP SCORES'!F$7,0)</f>
        <v>0</v>
      </c>
      <c r="I266" s="14">
        <f>IFERROR(100*_xlfn.IFNA(VLOOKUP($B266,KviZDarije6!$A$1:$N$1000, 8, 0), 0)/'TOP SCORES'!G$7,0)</f>
        <v>0</v>
      </c>
      <c r="J266" s="14">
        <f>IFERROR(100*_xlfn.IFNA(VLOOKUP($B266,KviZDarije7!$A$1:$N$999, 8, 0), 0)/'TOP SCORES'!H$7,0)</f>
        <v>0</v>
      </c>
      <c r="K266" s="14">
        <f>IFERROR(100*_xlfn.IFNA(VLOOKUP($B266,KviZDarije8!$A$1:$N$1000, 8, 0), 0)/'TOP SCORES'!I$7,0)</f>
        <v>0</v>
      </c>
      <c r="L266" s="14">
        <f>IFERROR(100*_xlfn.IFNA(VLOOKUP($B266,KviZDarije9!$A$1:$N$1000, 8, 0), 0)/'TOP SCORES'!J$7,0)</f>
        <v>0</v>
      </c>
      <c r="M266" s="14">
        <f>IFERROR(100*_xlfn.IFNA(VLOOKUP($B266,KviZDarije10!$A$1:$N$1000, 8, 0), 0)/'TOP SCORES'!K$7,0)</f>
        <v>0</v>
      </c>
      <c r="N266" s="14">
        <f>IFERROR(100*_xlfn.IFNA(VLOOKUP($B266,KviZDarije11!$A$1:$N$1000, 8, 0), 0)/'TOP SCORES'!L$7,0)</f>
        <v>0</v>
      </c>
    </row>
    <row r="267" spans="1:14">
      <c r="A267" s="17">
        <f ca="1">RANK(C267,C$2:C$997)</f>
        <v>227</v>
      </c>
      <c r="C267" s="15" cm="1">
        <f t="array" aca="1" ref="C267" ca="1">SUM(LARGE(D267:N267,ROW(INDIRECT("1:8"))))</f>
        <v>0</v>
      </c>
      <c r="D267" s="14">
        <f>IFERROR(100*_xlfn.IFNA(VLOOKUP($B267,KviZDarije1!$A$1:$N$1000, 8, 0), 0)/'TOP SCORES'!B$7,0)</f>
        <v>0</v>
      </c>
      <c r="E267" s="14">
        <f>IFERROR(100*_xlfn.IFNA(VLOOKUP($B267,KviZDarije2!$A$1:$N$1000, 8, 0), 0)/'TOP SCORES'!C$7,0)</f>
        <v>0</v>
      </c>
      <c r="F267" s="14">
        <f>IFERROR(100*_xlfn.IFNA(VLOOKUP($B267,KviZDarije3!$A$1:$N$1000, 8, 0), 0)/'TOP SCORES'!D$7,0)</f>
        <v>0</v>
      </c>
      <c r="G267" s="14">
        <f>IFERROR(100*_xlfn.IFNA(VLOOKUP($B267,KviZDarije4!$A$1:$N$1000, 8, 0), 0)/'TOP SCORES'!E$7,0)</f>
        <v>0</v>
      </c>
      <c r="H267" s="14">
        <f>IFERROR(100*_xlfn.IFNA(VLOOKUP($B267,KviZDarije5!$A$1:$N$1000, 8, 0), 0)/'TOP SCORES'!F$7,0)</f>
        <v>0</v>
      </c>
      <c r="I267" s="14">
        <f>IFERROR(100*_xlfn.IFNA(VLOOKUP($B267,KviZDarije6!$A$1:$N$1000, 8, 0), 0)/'TOP SCORES'!G$7,0)</f>
        <v>0</v>
      </c>
      <c r="J267" s="14">
        <f>IFERROR(100*_xlfn.IFNA(VLOOKUP($B267,KviZDarije7!$A$1:$N$999, 8, 0), 0)/'TOP SCORES'!H$7,0)</f>
        <v>0</v>
      </c>
      <c r="K267" s="14">
        <f>IFERROR(100*_xlfn.IFNA(VLOOKUP($B267,KviZDarije8!$A$1:$N$1000, 8, 0), 0)/'TOP SCORES'!I$7,0)</f>
        <v>0</v>
      </c>
      <c r="L267" s="14">
        <f>IFERROR(100*_xlfn.IFNA(VLOOKUP($B267,KviZDarije9!$A$1:$N$1000, 8, 0), 0)/'TOP SCORES'!J$7,0)</f>
        <v>0</v>
      </c>
      <c r="M267" s="14">
        <f>IFERROR(100*_xlfn.IFNA(VLOOKUP($B267,KviZDarije10!$A$1:$N$1000, 8, 0), 0)/'TOP SCORES'!K$7,0)</f>
        <v>0</v>
      </c>
      <c r="N267" s="14">
        <f>IFERROR(100*_xlfn.IFNA(VLOOKUP($B267,KviZDarije11!$A$1:$N$1000, 8, 0), 0)/'TOP SCORES'!L$7,0)</f>
        <v>0</v>
      </c>
    </row>
    <row r="268" spans="1:14">
      <c r="A268" s="17">
        <f ca="1">RANK(C268,C$2:C$997)</f>
        <v>227</v>
      </c>
      <c r="C268" s="15" cm="1">
        <f t="array" aca="1" ref="C268" ca="1">SUM(LARGE(D268:N268,ROW(INDIRECT("1:8"))))</f>
        <v>0</v>
      </c>
      <c r="D268" s="14">
        <f>IFERROR(100*_xlfn.IFNA(VLOOKUP($B268,KviZDarije1!$A$1:$N$1000, 8, 0), 0)/'TOP SCORES'!B$7,0)</f>
        <v>0</v>
      </c>
      <c r="E268" s="14">
        <f>IFERROR(100*_xlfn.IFNA(VLOOKUP($B268,KviZDarije2!$A$1:$N$1000, 8, 0), 0)/'TOP SCORES'!C$7,0)</f>
        <v>0</v>
      </c>
      <c r="F268" s="14">
        <f>IFERROR(100*_xlfn.IFNA(VLOOKUP($B268,KviZDarije3!$A$1:$N$1000, 8, 0), 0)/'TOP SCORES'!D$7,0)</f>
        <v>0</v>
      </c>
      <c r="G268" s="14">
        <f>IFERROR(100*_xlfn.IFNA(VLOOKUP($B268,KviZDarije4!$A$1:$N$1000, 8, 0), 0)/'TOP SCORES'!E$7,0)</f>
        <v>0</v>
      </c>
      <c r="H268" s="14">
        <f>IFERROR(100*_xlfn.IFNA(VLOOKUP($B268,KviZDarije5!$A$1:$N$1000, 8, 0), 0)/'TOP SCORES'!F$7,0)</f>
        <v>0</v>
      </c>
      <c r="I268" s="14">
        <f>IFERROR(100*_xlfn.IFNA(VLOOKUP($B268,KviZDarije6!$A$1:$N$1000, 8, 0), 0)/'TOP SCORES'!G$7,0)</f>
        <v>0</v>
      </c>
      <c r="J268" s="14">
        <f>IFERROR(100*_xlfn.IFNA(VLOOKUP($B268,KviZDarije7!$A$1:$N$999, 8, 0), 0)/'TOP SCORES'!H$7,0)</f>
        <v>0</v>
      </c>
      <c r="K268" s="14">
        <f>IFERROR(100*_xlfn.IFNA(VLOOKUP($B268,KviZDarije8!$A$1:$N$1000, 8, 0), 0)/'TOP SCORES'!I$7,0)</f>
        <v>0</v>
      </c>
      <c r="L268" s="14">
        <f>IFERROR(100*_xlfn.IFNA(VLOOKUP($B268,KviZDarije9!$A$1:$N$1000, 8, 0), 0)/'TOP SCORES'!J$7,0)</f>
        <v>0</v>
      </c>
      <c r="M268" s="14">
        <f>IFERROR(100*_xlfn.IFNA(VLOOKUP($B268,KviZDarije10!$A$1:$N$1000, 8, 0), 0)/'TOP SCORES'!K$7,0)</f>
        <v>0</v>
      </c>
      <c r="N268" s="14">
        <f>IFERROR(100*_xlfn.IFNA(VLOOKUP($B268,KviZDarije11!$A$1:$N$1000, 8, 0), 0)/'TOP SCORES'!L$7,0)</f>
        <v>0</v>
      </c>
    </row>
    <row r="269" spans="1:14">
      <c r="A269" s="17">
        <f ca="1">RANK(C269,C$2:C$997)</f>
        <v>227</v>
      </c>
      <c r="C269" s="15" cm="1">
        <f t="array" aca="1" ref="C269" ca="1">SUM(LARGE(D269:N269,ROW(INDIRECT("1:8"))))</f>
        <v>0</v>
      </c>
      <c r="D269" s="14">
        <f>IFERROR(100*_xlfn.IFNA(VLOOKUP($B269,KviZDarije1!$A$1:$N$1000, 8, 0), 0)/'TOP SCORES'!B$7,0)</f>
        <v>0</v>
      </c>
      <c r="E269" s="14">
        <f>IFERROR(100*_xlfn.IFNA(VLOOKUP($B269,KviZDarije2!$A$1:$N$1000, 8, 0), 0)/'TOP SCORES'!C$7,0)</f>
        <v>0</v>
      </c>
      <c r="F269" s="14">
        <f>IFERROR(100*_xlfn.IFNA(VLOOKUP($B269,KviZDarije3!$A$1:$N$1000, 8, 0), 0)/'TOP SCORES'!D$7,0)</f>
        <v>0</v>
      </c>
      <c r="G269" s="14">
        <f>IFERROR(100*_xlfn.IFNA(VLOOKUP($B269,KviZDarije4!$A$1:$N$1000, 8, 0), 0)/'TOP SCORES'!E$7,0)</f>
        <v>0</v>
      </c>
      <c r="H269" s="14">
        <f>IFERROR(100*_xlfn.IFNA(VLOOKUP($B269,KviZDarije5!$A$1:$N$1000, 8, 0), 0)/'TOP SCORES'!F$7,0)</f>
        <v>0</v>
      </c>
      <c r="I269" s="14">
        <f>IFERROR(100*_xlfn.IFNA(VLOOKUP($B269,KviZDarije6!$A$1:$N$1000, 8, 0), 0)/'TOP SCORES'!G$7,0)</f>
        <v>0</v>
      </c>
      <c r="J269" s="14">
        <f>IFERROR(100*_xlfn.IFNA(VLOOKUP($B269,KviZDarije7!$A$1:$N$999, 8, 0), 0)/'TOP SCORES'!H$7,0)</f>
        <v>0</v>
      </c>
      <c r="K269" s="14">
        <f>IFERROR(100*_xlfn.IFNA(VLOOKUP($B269,KviZDarije8!$A$1:$N$1000, 8, 0), 0)/'TOP SCORES'!I$7,0)</f>
        <v>0</v>
      </c>
      <c r="L269" s="14">
        <f>IFERROR(100*_xlfn.IFNA(VLOOKUP($B269,KviZDarije9!$A$1:$N$1000, 8, 0), 0)/'TOP SCORES'!J$7,0)</f>
        <v>0</v>
      </c>
      <c r="M269" s="14">
        <f>IFERROR(100*_xlfn.IFNA(VLOOKUP($B269,KviZDarije10!$A$1:$N$1000, 8, 0), 0)/'TOP SCORES'!K$7,0)</f>
        <v>0</v>
      </c>
      <c r="N269" s="14">
        <f>IFERROR(100*_xlfn.IFNA(VLOOKUP($B269,KviZDarije11!$A$1:$N$1000, 8, 0), 0)/'TOP SCORES'!L$7,0)</f>
        <v>0</v>
      </c>
    </row>
    <row r="270" spans="1:14">
      <c r="A270" s="17">
        <f ca="1">RANK(C270,C$2:C$997)</f>
        <v>227</v>
      </c>
      <c r="C270" s="15" cm="1">
        <f t="array" aca="1" ref="C270" ca="1">SUM(LARGE(D270:N270,ROW(INDIRECT("1:8"))))</f>
        <v>0</v>
      </c>
      <c r="D270" s="14">
        <f>IFERROR(100*_xlfn.IFNA(VLOOKUP($B270,KviZDarije1!$A$1:$N$1000, 8, 0), 0)/'TOP SCORES'!B$7,0)</f>
        <v>0</v>
      </c>
      <c r="E270" s="14">
        <f>IFERROR(100*_xlfn.IFNA(VLOOKUP($B270,KviZDarije2!$A$1:$N$1000, 8, 0), 0)/'TOP SCORES'!C$7,0)</f>
        <v>0</v>
      </c>
      <c r="F270" s="14">
        <f>IFERROR(100*_xlfn.IFNA(VLOOKUP($B270,KviZDarije3!$A$1:$N$1000, 8, 0), 0)/'TOP SCORES'!D$7,0)</f>
        <v>0</v>
      </c>
      <c r="G270" s="14">
        <f>IFERROR(100*_xlfn.IFNA(VLOOKUP($B270,KviZDarije4!$A$1:$N$1000, 8, 0), 0)/'TOP SCORES'!E$7,0)</f>
        <v>0</v>
      </c>
      <c r="H270" s="14">
        <f>IFERROR(100*_xlfn.IFNA(VLOOKUP($B270,KviZDarije5!$A$1:$N$1000, 8, 0), 0)/'TOP SCORES'!F$7,0)</f>
        <v>0</v>
      </c>
      <c r="I270" s="14">
        <f>IFERROR(100*_xlfn.IFNA(VLOOKUP($B270,KviZDarije6!$A$1:$N$1000, 8, 0), 0)/'TOP SCORES'!G$7,0)</f>
        <v>0</v>
      </c>
      <c r="J270" s="14">
        <f>IFERROR(100*_xlfn.IFNA(VLOOKUP($B270,KviZDarije7!$A$1:$N$999, 8, 0), 0)/'TOP SCORES'!H$7,0)</f>
        <v>0</v>
      </c>
      <c r="K270" s="14">
        <f>IFERROR(100*_xlfn.IFNA(VLOOKUP($B270,KviZDarije8!$A$1:$N$1000, 8, 0), 0)/'TOP SCORES'!I$7,0)</f>
        <v>0</v>
      </c>
      <c r="L270" s="14">
        <f>IFERROR(100*_xlfn.IFNA(VLOOKUP($B270,KviZDarije9!$A$1:$N$1000, 8, 0), 0)/'TOP SCORES'!J$7,0)</f>
        <v>0</v>
      </c>
      <c r="M270" s="14">
        <f>IFERROR(100*_xlfn.IFNA(VLOOKUP($B270,KviZDarije10!$A$1:$N$1000, 8, 0), 0)/'TOP SCORES'!K$7,0)</f>
        <v>0</v>
      </c>
      <c r="N270" s="14">
        <f>IFERROR(100*_xlfn.IFNA(VLOOKUP($B270,KviZDarije11!$A$1:$N$1000, 8, 0), 0)/'TOP SCORES'!L$7,0)</f>
        <v>0</v>
      </c>
    </row>
    <row r="271" spans="1:14">
      <c r="A271" s="17">
        <f ca="1">RANK(C271,C$2:C$997)</f>
        <v>227</v>
      </c>
      <c r="C271" s="15" cm="1">
        <f t="array" aca="1" ref="C271" ca="1">SUM(LARGE(D271:N271,ROW(INDIRECT("1:8"))))</f>
        <v>0</v>
      </c>
      <c r="D271" s="14">
        <f>IFERROR(100*_xlfn.IFNA(VLOOKUP($B271,KviZDarije1!$A$1:$N$1000, 8, 0), 0)/'TOP SCORES'!B$7,0)</f>
        <v>0</v>
      </c>
      <c r="E271" s="14">
        <f>IFERROR(100*_xlfn.IFNA(VLOOKUP($B271,KviZDarije2!$A$1:$N$1000, 8, 0), 0)/'TOP SCORES'!C$7,0)</f>
        <v>0</v>
      </c>
      <c r="F271" s="14">
        <f>IFERROR(100*_xlfn.IFNA(VLOOKUP($B271,KviZDarije3!$A$1:$N$1000, 8, 0), 0)/'TOP SCORES'!D$7,0)</f>
        <v>0</v>
      </c>
      <c r="G271" s="14">
        <f>IFERROR(100*_xlfn.IFNA(VLOOKUP($B271,KviZDarije4!$A$1:$N$1000, 8, 0), 0)/'TOP SCORES'!E$7,0)</f>
        <v>0</v>
      </c>
      <c r="H271" s="14">
        <f>IFERROR(100*_xlfn.IFNA(VLOOKUP($B271,KviZDarije5!$A$1:$N$1000, 8, 0), 0)/'TOP SCORES'!F$7,0)</f>
        <v>0</v>
      </c>
      <c r="I271" s="14">
        <f>IFERROR(100*_xlfn.IFNA(VLOOKUP($B271,KviZDarije6!$A$1:$N$1000, 8, 0), 0)/'TOP SCORES'!G$7,0)</f>
        <v>0</v>
      </c>
      <c r="J271" s="14">
        <f>IFERROR(100*_xlfn.IFNA(VLOOKUP($B271,KviZDarije7!$A$1:$N$999, 8, 0), 0)/'TOP SCORES'!H$7,0)</f>
        <v>0</v>
      </c>
      <c r="K271" s="14">
        <f>IFERROR(100*_xlfn.IFNA(VLOOKUP($B271,KviZDarije8!$A$1:$N$1000, 8, 0), 0)/'TOP SCORES'!I$7,0)</f>
        <v>0</v>
      </c>
      <c r="L271" s="14">
        <f>IFERROR(100*_xlfn.IFNA(VLOOKUP($B271,KviZDarije9!$A$1:$N$1000, 8, 0), 0)/'TOP SCORES'!J$7,0)</f>
        <v>0</v>
      </c>
      <c r="M271" s="14">
        <f>IFERROR(100*_xlfn.IFNA(VLOOKUP($B271,KviZDarije10!$A$1:$N$1000, 8, 0), 0)/'TOP SCORES'!K$7,0)</f>
        <v>0</v>
      </c>
      <c r="N271" s="14">
        <f>IFERROR(100*_xlfn.IFNA(VLOOKUP($B271,KviZDarije11!$A$1:$N$1000, 8, 0), 0)/'TOP SCORES'!L$7,0)</f>
        <v>0</v>
      </c>
    </row>
    <row r="272" spans="1:14">
      <c r="A272" s="17">
        <f ca="1">RANK(C272,C$2:C$997)</f>
        <v>227</v>
      </c>
      <c r="C272" s="15" cm="1">
        <f t="array" aca="1" ref="C272" ca="1">SUM(LARGE(D272:N272,ROW(INDIRECT("1:8"))))</f>
        <v>0</v>
      </c>
      <c r="D272" s="14">
        <f>IFERROR(100*_xlfn.IFNA(VLOOKUP($B272,KviZDarije1!$A$1:$N$1000, 8, 0), 0)/'TOP SCORES'!B$7,0)</f>
        <v>0</v>
      </c>
      <c r="E272" s="14">
        <f>IFERROR(100*_xlfn.IFNA(VLOOKUP($B272,KviZDarije2!$A$1:$N$1000, 8, 0), 0)/'TOP SCORES'!C$7,0)</f>
        <v>0</v>
      </c>
      <c r="F272" s="14">
        <f>IFERROR(100*_xlfn.IFNA(VLOOKUP($B272,KviZDarije3!$A$1:$N$1000, 8, 0), 0)/'TOP SCORES'!D$7,0)</f>
        <v>0</v>
      </c>
      <c r="G272" s="14">
        <f>IFERROR(100*_xlfn.IFNA(VLOOKUP($B272,KviZDarije4!$A$1:$N$1000, 8, 0), 0)/'TOP SCORES'!E$7,0)</f>
        <v>0</v>
      </c>
      <c r="H272" s="14">
        <f>IFERROR(100*_xlfn.IFNA(VLOOKUP($B272,KviZDarije5!$A$1:$N$1000, 8, 0), 0)/'TOP SCORES'!F$7,0)</f>
        <v>0</v>
      </c>
      <c r="I272" s="14">
        <f>IFERROR(100*_xlfn.IFNA(VLOOKUP($B272,KviZDarije6!$A$1:$N$1000, 8, 0), 0)/'TOP SCORES'!G$7,0)</f>
        <v>0</v>
      </c>
      <c r="J272" s="14">
        <f>IFERROR(100*_xlfn.IFNA(VLOOKUP($B272,KviZDarije7!$A$1:$N$999, 8, 0), 0)/'TOP SCORES'!H$7,0)</f>
        <v>0</v>
      </c>
      <c r="K272" s="14">
        <f>IFERROR(100*_xlfn.IFNA(VLOOKUP($B272,KviZDarije8!$A$1:$N$1000, 8, 0), 0)/'TOP SCORES'!I$7,0)</f>
        <v>0</v>
      </c>
      <c r="L272" s="14">
        <f>IFERROR(100*_xlfn.IFNA(VLOOKUP($B272,KviZDarije9!$A$1:$N$1000, 8, 0), 0)/'TOP SCORES'!J$7,0)</f>
        <v>0</v>
      </c>
      <c r="M272" s="14">
        <f>IFERROR(100*_xlfn.IFNA(VLOOKUP($B272,KviZDarije10!$A$1:$N$1000, 8, 0), 0)/'TOP SCORES'!K$7,0)</f>
        <v>0</v>
      </c>
      <c r="N272" s="14">
        <f>IFERROR(100*_xlfn.IFNA(VLOOKUP($B272,KviZDarije11!$A$1:$N$1000, 8, 0), 0)/'TOP SCORES'!L$7,0)</f>
        <v>0</v>
      </c>
    </row>
    <row r="273" spans="1:14">
      <c r="A273" s="17">
        <f ca="1">RANK(C273,C$2:C$997)</f>
        <v>227</v>
      </c>
      <c r="C273" s="15" cm="1">
        <f t="array" aca="1" ref="C273" ca="1">SUM(LARGE(D273:N273,ROW(INDIRECT("1:8"))))</f>
        <v>0</v>
      </c>
      <c r="D273" s="14">
        <f>IFERROR(100*_xlfn.IFNA(VLOOKUP($B273,KviZDarije1!$A$1:$N$1000, 8, 0), 0)/'TOP SCORES'!B$7,0)</f>
        <v>0</v>
      </c>
      <c r="E273" s="14">
        <f>IFERROR(100*_xlfn.IFNA(VLOOKUP($B273,KviZDarije2!$A$1:$N$1000, 8, 0), 0)/'TOP SCORES'!C$7,0)</f>
        <v>0</v>
      </c>
      <c r="F273" s="14">
        <f>IFERROR(100*_xlfn.IFNA(VLOOKUP($B273,KviZDarije3!$A$1:$N$1000, 8, 0), 0)/'TOP SCORES'!D$7,0)</f>
        <v>0</v>
      </c>
      <c r="G273" s="14">
        <f>IFERROR(100*_xlfn.IFNA(VLOOKUP($B273,KviZDarije4!$A$1:$N$1000, 8, 0), 0)/'TOP SCORES'!E$7,0)</f>
        <v>0</v>
      </c>
      <c r="H273" s="14">
        <f>IFERROR(100*_xlfn.IFNA(VLOOKUP($B273,KviZDarije5!$A$1:$N$1000, 8, 0), 0)/'TOP SCORES'!F$7,0)</f>
        <v>0</v>
      </c>
      <c r="I273" s="14">
        <f>IFERROR(100*_xlfn.IFNA(VLOOKUP($B273,KviZDarije6!$A$1:$N$1000, 8, 0), 0)/'TOP SCORES'!G$7,0)</f>
        <v>0</v>
      </c>
      <c r="J273" s="14">
        <f>IFERROR(100*_xlfn.IFNA(VLOOKUP($B273,KviZDarije7!$A$1:$N$999, 8, 0), 0)/'TOP SCORES'!H$7,0)</f>
        <v>0</v>
      </c>
      <c r="K273" s="14">
        <f>IFERROR(100*_xlfn.IFNA(VLOOKUP($B273,KviZDarije8!$A$1:$N$1000, 8, 0), 0)/'TOP SCORES'!I$7,0)</f>
        <v>0</v>
      </c>
      <c r="L273" s="14">
        <f>IFERROR(100*_xlfn.IFNA(VLOOKUP($B273,KviZDarije9!$A$1:$N$1000, 8, 0), 0)/'TOP SCORES'!J$7,0)</f>
        <v>0</v>
      </c>
      <c r="M273" s="14">
        <f>IFERROR(100*_xlfn.IFNA(VLOOKUP($B273,KviZDarije10!$A$1:$N$1000, 8, 0), 0)/'TOP SCORES'!K$7,0)</f>
        <v>0</v>
      </c>
      <c r="N273" s="14">
        <f>IFERROR(100*_xlfn.IFNA(VLOOKUP($B273,KviZDarije11!$A$1:$N$1000, 8, 0), 0)/'TOP SCORES'!L$7,0)</f>
        <v>0</v>
      </c>
    </row>
    <row r="274" spans="1:14">
      <c r="A274" s="17">
        <f ca="1">RANK(C274,C$2:C$997)</f>
        <v>227</v>
      </c>
      <c r="C274" s="15" cm="1">
        <f t="array" aca="1" ref="C274" ca="1">SUM(LARGE(D274:N274,ROW(INDIRECT("1:8"))))</f>
        <v>0</v>
      </c>
      <c r="D274" s="14">
        <f>IFERROR(100*_xlfn.IFNA(VLOOKUP($B274,KviZDarije1!$A$1:$N$1000, 8, 0), 0)/'TOP SCORES'!B$7,0)</f>
        <v>0</v>
      </c>
      <c r="E274" s="14">
        <f>IFERROR(100*_xlfn.IFNA(VLOOKUP($B274,KviZDarije2!$A$1:$N$1000, 8, 0), 0)/'TOP SCORES'!C$7,0)</f>
        <v>0</v>
      </c>
      <c r="F274" s="14">
        <f>IFERROR(100*_xlfn.IFNA(VLOOKUP($B274,KviZDarije3!$A$1:$N$1000, 8, 0), 0)/'TOP SCORES'!D$7,0)</f>
        <v>0</v>
      </c>
      <c r="G274" s="14">
        <f>IFERROR(100*_xlfn.IFNA(VLOOKUP($B274,KviZDarije4!$A$1:$N$1000, 8, 0), 0)/'TOP SCORES'!E$7,0)</f>
        <v>0</v>
      </c>
      <c r="H274" s="14">
        <f>IFERROR(100*_xlfn.IFNA(VLOOKUP($B274,KviZDarije5!$A$1:$N$1000, 8, 0), 0)/'TOP SCORES'!F$7,0)</f>
        <v>0</v>
      </c>
      <c r="I274" s="14">
        <f>IFERROR(100*_xlfn.IFNA(VLOOKUP($B274,KviZDarije6!$A$1:$N$1000, 8, 0), 0)/'TOP SCORES'!G$7,0)</f>
        <v>0</v>
      </c>
      <c r="J274" s="14">
        <f>IFERROR(100*_xlfn.IFNA(VLOOKUP($B274,KviZDarije7!$A$1:$N$999, 8, 0), 0)/'TOP SCORES'!H$7,0)</f>
        <v>0</v>
      </c>
      <c r="K274" s="14">
        <f>IFERROR(100*_xlfn.IFNA(VLOOKUP($B274,KviZDarije8!$A$1:$N$1000, 8, 0), 0)/'TOP SCORES'!I$7,0)</f>
        <v>0</v>
      </c>
      <c r="L274" s="14">
        <f>IFERROR(100*_xlfn.IFNA(VLOOKUP($B274,KviZDarije9!$A$1:$N$1000, 8, 0), 0)/'TOP SCORES'!J$7,0)</f>
        <v>0</v>
      </c>
      <c r="M274" s="14">
        <f>IFERROR(100*_xlfn.IFNA(VLOOKUP($B274,KviZDarije10!$A$1:$N$1000, 8, 0), 0)/'TOP SCORES'!K$7,0)</f>
        <v>0</v>
      </c>
      <c r="N274" s="14">
        <f>IFERROR(100*_xlfn.IFNA(VLOOKUP($B274,KviZDarije11!$A$1:$N$1000, 8, 0), 0)/'TOP SCORES'!L$7,0)</f>
        <v>0</v>
      </c>
    </row>
    <row r="275" spans="1:14">
      <c r="A275" s="17">
        <f ca="1">RANK(C275,C$2:C$997)</f>
        <v>227</v>
      </c>
      <c r="C275" s="15" cm="1">
        <f t="array" aca="1" ref="C275" ca="1">SUM(LARGE(D275:N275,ROW(INDIRECT("1:8"))))</f>
        <v>0</v>
      </c>
      <c r="D275" s="14">
        <f>IFERROR(100*_xlfn.IFNA(VLOOKUP($B275,KviZDarije1!$A$1:$N$1000, 8, 0), 0)/'TOP SCORES'!B$7,0)</f>
        <v>0</v>
      </c>
      <c r="E275" s="14">
        <f>IFERROR(100*_xlfn.IFNA(VLOOKUP($B275,KviZDarije2!$A$1:$N$1000, 8, 0), 0)/'TOP SCORES'!C$7,0)</f>
        <v>0</v>
      </c>
      <c r="F275" s="14">
        <f>IFERROR(100*_xlfn.IFNA(VLOOKUP($B275,KviZDarije3!$A$1:$N$1000, 8, 0), 0)/'TOP SCORES'!D$7,0)</f>
        <v>0</v>
      </c>
      <c r="G275" s="14">
        <f>IFERROR(100*_xlfn.IFNA(VLOOKUP($B275,KviZDarije4!$A$1:$N$1000, 8, 0), 0)/'TOP SCORES'!E$7,0)</f>
        <v>0</v>
      </c>
      <c r="H275" s="14">
        <f>IFERROR(100*_xlfn.IFNA(VLOOKUP($B275,KviZDarije5!$A$1:$N$1000, 8, 0), 0)/'TOP SCORES'!F$7,0)</f>
        <v>0</v>
      </c>
      <c r="I275" s="14">
        <f>IFERROR(100*_xlfn.IFNA(VLOOKUP($B275,KviZDarije6!$A$1:$N$1000, 8, 0), 0)/'TOP SCORES'!G$7,0)</f>
        <v>0</v>
      </c>
      <c r="J275" s="14">
        <f>IFERROR(100*_xlfn.IFNA(VLOOKUP($B275,KviZDarije7!$A$1:$N$999, 8, 0), 0)/'TOP SCORES'!H$7,0)</f>
        <v>0</v>
      </c>
      <c r="K275" s="14">
        <f>IFERROR(100*_xlfn.IFNA(VLOOKUP($B275,KviZDarije8!$A$1:$N$1000, 8, 0), 0)/'TOP SCORES'!I$7,0)</f>
        <v>0</v>
      </c>
      <c r="L275" s="14">
        <f>IFERROR(100*_xlfn.IFNA(VLOOKUP($B275,KviZDarije9!$A$1:$N$1000, 8, 0), 0)/'TOP SCORES'!J$7,0)</f>
        <v>0</v>
      </c>
      <c r="M275" s="14">
        <f>IFERROR(100*_xlfn.IFNA(VLOOKUP($B275,KviZDarije10!$A$1:$N$1000, 8, 0), 0)/'TOP SCORES'!K$7,0)</f>
        <v>0</v>
      </c>
      <c r="N275" s="14">
        <f>IFERROR(100*_xlfn.IFNA(VLOOKUP($B275,KviZDarije11!$A$1:$N$1000, 8, 0), 0)/'TOP SCORES'!L$7,0)</f>
        <v>0</v>
      </c>
    </row>
    <row r="276" spans="1:14">
      <c r="A276" s="17">
        <f ca="1">RANK(C276,C$2:C$997)</f>
        <v>227</v>
      </c>
      <c r="C276" s="15" cm="1">
        <f t="array" aca="1" ref="C276" ca="1">SUM(LARGE(D276:N276,ROW(INDIRECT("1:8"))))</f>
        <v>0</v>
      </c>
      <c r="D276" s="14">
        <f>IFERROR(100*_xlfn.IFNA(VLOOKUP($B276,KviZDarije1!$A$1:$N$1000, 8, 0), 0)/'TOP SCORES'!B$7,0)</f>
        <v>0</v>
      </c>
      <c r="E276" s="14">
        <f>IFERROR(100*_xlfn.IFNA(VLOOKUP($B276,KviZDarije2!$A$1:$N$1000, 8, 0), 0)/'TOP SCORES'!C$7,0)</f>
        <v>0</v>
      </c>
      <c r="F276" s="14">
        <f>IFERROR(100*_xlfn.IFNA(VLOOKUP($B276,KviZDarije3!$A$1:$N$1000, 8, 0), 0)/'TOP SCORES'!D$7,0)</f>
        <v>0</v>
      </c>
      <c r="G276" s="14">
        <f>IFERROR(100*_xlfn.IFNA(VLOOKUP($B276,KviZDarije4!$A$1:$N$1000, 8, 0), 0)/'TOP SCORES'!E$7,0)</f>
        <v>0</v>
      </c>
      <c r="H276" s="14">
        <f>IFERROR(100*_xlfn.IFNA(VLOOKUP($B276,KviZDarije5!$A$1:$N$1000, 8, 0), 0)/'TOP SCORES'!F$7,0)</f>
        <v>0</v>
      </c>
      <c r="I276" s="14">
        <f>IFERROR(100*_xlfn.IFNA(VLOOKUP($B276,KviZDarije6!$A$1:$N$1000, 8, 0), 0)/'TOP SCORES'!G$7,0)</f>
        <v>0</v>
      </c>
      <c r="J276" s="14">
        <f>IFERROR(100*_xlfn.IFNA(VLOOKUP($B276,KviZDarije7!$A$1:$N$999, 8, 0), 0)/'TOP SCORES'!H$7,0)</f>
        <v>0</v>
      </c>
      <c r="K276" s="14">
        <f>IFERROR(100*_xlfn.IFNA(VLOOKUP($B276,KviZDarije8!$A$1:$N$1000, 8, 0), 0)/'TOP SCORES'!I$7,0)</f>
        <v>0</v>
      </c>
      <c r="L276" s="14">
        <f>IFERROR(100*_xlfn.IFNA(VLOOKUP($B276,KviZDarije9!$A$1:$N$1000, 8, 0), 0)/'TOP SCORES'!J$7,0)</f>
        <v>0</v>
      </c>
      <c r="M276" s="14">
        <f>IFERROR(100*_xlfn.IFNA(VLOOKUP($B276,KviZDarije10!$A$1:$N$1000, 8, 0), 0)/'TOP SCORES'!K$7,0)</f>
        <v>0</v>
      </c>
      <c r="N276" s="14">
        <f>IFERROR(100*_xlfn.IFNA(VLOOKUP($B276,KviZDarije11!$A$1:$N$1000, 8, 0), 0)/'TOP SCORES'!L$7,0)</f>
        <v>0</v>
      </c>
    </row>
    <row r="277" spans="1:14">
      <c r="A277" s="17">
        <f ca="1">RANK(C277,C$2:C$997)</f>
        <v>227</v>
      </c>
      <c r="C277" s="15" cm="1">
        <f t="array" aca="1" ref="C277" ca="1">SUM(LARGE(D277:N277,ROW(INDIRECT("1:8"))))</f>
        <v>0</v>
      </c>
      <c r="D277" s="14">
        <f>IFERROR(100*_xlfn.IFNA(VLOOKUP($B277,KviZDarije1!$A$1:$N$1000, 8, 0), 0)/'TOP SCORES'!B$7,0)</f>
        <v>0</v>
      </c>
      <c r="E277" s="14">
        <f>IFERROR(100*_xlfn.IFNA(VLOOKUP($B277,KviZDarije2!$A$1:$N$1000, 8, 0), 0)/'TOP SCORES'!C$7,0)</f>
        <v>0</v>
      </c>
      <c r="F277" s="14">
        <f>IFERROR(100*_xlfn.IFNA(VLOOKUP($B277,KviZDarije3!$A$1:$N$1000, 8, 0), 0)/'TOP SCORES'!D$7,0)</f>
        <v>0</v>
      </c>
      <c r="G277" s="14">
        <f>IFERROR(100*_xlfn.IFNA(VLOOKUP($B277,KviZDarije4!$A$1:$N$1000, 8, 0), 0)/'TOP SCORES'!E$7,0)</f>
        <v>0</v>
      </c>
      <c r="H277" s="14">
        <f>IFERROR(100*_xlfn.IFNA(VLOOKUP($B277,KviZDarije5!$A$1:$N$1000, 8, 0), 0)/'TOP SCORES'!F$7,0)</f>
        <v>0</v>
      </c>
      <c r="I277" s="14">
        <f>IFERROR(100*_xlfn.IFNA(VLOOKUP($B277,KviZDarije6!$A$1:$N$1000, 8, 0), 0)/'TOP SCORES'!G$7,0)</f>
        <v>0</v>
      </c>
      <c r="J277" s="14">
        <f>IFERROR(100*_xlfn.IFNA(VLOOKUP($B277,KviZDarije7!$A$1:$N$999, 8, 0), 0)/'TOP SCORES'!H$7,0)</f>
        <v>0</v>
      </c>
      <c r="K277" s="14">
        <f>IFERROR(100*_xlfn.IFNA(VLOOKUP($B277,KviZDarije8!$A$1:$N$1000, 8, 0), 0)/'TOP SCORES'!I$7,0)</f>
        <v>0</v>
      </c>
      <c r="L277" s="14">
        <f>IFERROR(100*_xlfn.IFNA(VLOOKUP($B277,KviZDarije9!$A$1:$N$1000, 8, 0), 0)/'TOP SCORES'!J$7,0)</f>
        <v>0</v>
      </c>
      <c r="M277" s="14">
        <f>IFERROR(100*_xlfn.IFNA(VLOOKUP($B277,KviZDarije10!$A$1:$N$1000, 8, 0), 0)/'TOP SCORES'!K$7,0)</f>
        <v>0</v>
      </c>
      <c r="N277" s="14">
        <f>IFERROR(100*_xlfn.IFNA(VLOOKUP($B277,KviZDarije11!$A$1:$N$1000, 8, 0), 0)/'TOP SCORES'!L$7,0)</f>
        <v>0</v>
      </c>
    </row>
    <row r="278" spans="1:14">
      <c r="A278" s="17">
        <f ca="1">RANK(C278,C$2:C$997)</f>
        <v>227</v>
      </c>
      <c r="C278" s="15" cm="1">
        <f t="array" aca="1" ref="C278" ca="1">SUM(LARGE(D278:N278,ROW(INDIRECT("1:8"))))</f>
        <v>0</v>
      </c>
      <c r="D278" s="14">
        <f>IFERROR(100*_xlfn.IFNA(VLOOKUP($B278,KviZDarije1!$A$1:$N$1000, 8, 0), 0)/'TOP SCORES'!B$7,0)</f>
        <v>0</v>
      </c>
      <c r="E278" s="14">
        <f>IFERROR(100*_xlfn.IFNA(VLOOKUP($B278,KviZDarije2!$A$1:$N$1000, 8, 0), 0)/'TOP SCORES'!C$7,0)</f>
        <v>0</v>
      </c>
      <c r="F278" s="14">
        <f>IFERROR(100*_xlfn.IFNA(VLOOKUP($B278,KviZDarije3!$A$1:$N$1000, 8, 0), 0)/'TOP SCORES'!D$7,0)</f>
        <v>0</v>
      </c>
      <c r="G278" s="14">
        <f>IFERROR(100*_xlfn.IFNA(VLOOKUP($B278,KviZDarije4!$A$1:$N$1000, 8, 0), 0)/'TOP SCORES'!E$7,0)</f>
        <v>0</v>
      </c>
      <c r="H278" s="14">
        <f>IFERROR(100*_xlfn.IFNA(VLOOKUP($B278,KviZDarije5!$A$1:$N$1000, 8, 0), 0)/'TOP SCORES'!F$7,0)</f>
        <v>0</v>
      </c>
      <c r="I278" s="14">
        <f>IFERROR(100*_xlfn.IFNA(VLOOKUP($B278,KviZDarije6!$A$1:$N$1000, 8, 0), 0)/'TOP SCORES'!G$7,0)</f>
        <v>0</v>
      </c>
      <c r="J278" s="14">
        <f>IFERROR(100*_xlfn.IFNA(VLOOKUP($B278,KviZDarije7!$A$1:$N$999, 8, 0), 0)/'TOP SCORES'!H$7,0)</f>
        <v>0</v>
      </c>
      <c r="K278" s="14">
        <f>IFERROR(100*_xlfn.IFNA(VLOOKUP($B278,KviZDarije8!$A$1:$N$1000, 8, 0), 0)/'TOP SCORES'!I$7,0)</f>
        <v>0</v>
      </c>
      <c r="L278" s="14">
        <f>IFERROR(100*_xlfn.IFNA(VLOOKUP($B278,KviZDarije9!$A$1:$N$1000, 8, 0), 0)/'TOP SCORES'!J$7,0)</f>
        <v>0</v>
      </c>
      <c r="M278" s="14">
        <f>IFERROR(100*_xlfn.IFNA(VLOOKUP($B278,KviZDarije10!$A$1:$N$1000, 8, 0), 0)/'TOP SCORES'!K$7,0)</f>
        <v>0</v>
      </c>
      <c r="N278" s="14">
        <f>IFERROR(100*_xlfn.IFNA(VLOOKUP($B278,KviZDarije11!$A$1:$N$1000, 8, 0), 0)/'TOP SCORES'!L$7,0)</f>
        <v>0</v>
      </c>
    </row>
    <row r="279" spans="1:14">
      <c r="A279" s="17">
        <f ca="1">RANK(C279,C$2:C$997)</f>
        <v>227</v>
      </c>
      <c r="C279" s="15" cm="1">
        <f t="array" aca="1" ref="C279" ca="1">SUM(LARGE(D279:N279,ROW(INDIRECT("1:8"))))</f>
        <v>0</v>
      </c>
      <c r="D279" s="14">
        <f>IFERROR(100*_xlfn.IFNA(VLOOKUP($B279,KviZDarije1!$A$1:$N$1000, 8, 0), 0)/'TOP SCORES'!B$7,0)</f>
        <v>0</v>
      </c>
      <c r="E279" s="14">
        <f>IFERROR(100*_xlfn.IFNA(VLOOKUP($B279,KviZDarije2!$A$1:$N$1000, 8, 0), 0)/'TOP SCORES'!C$7,0)</f>
        <v>0</v>
      </c>
      <c r="F279" s="14">
        <f>IFERROR(100*_xlfn.IFNA(VLOOKUP($B279,KviZDarije3!$A$1:$N$1000, 8, 0), 0)/'TOP SCORES'!D$7,0)</f>
        <v>0</v>
      </c>
      <c r="G279" s="14">
        <f>IFERROR(100*_xlfn.IFNA(VLOOKUP($B279,KviZDarije4!$A$1:$N$1000, 8, 0), 0)/'TOP SCORES'!E$7,0)</f>
        <v>0</v>
      </c>
      <c r="H279" s="14">
        <f>IFERROR(100*_xlfn.IFNA(VLOOKUP($B279,KviZDarije5!$A$1:$N$1000, 8, 0), 0)/'TOP SCORES'!F$7,0)</f>
        <v>0</v>
      </c>
      <c r="I279" s="14">
        <f>IFERROR(100*_xlfn.IFNA(VLOOKUP($B279,KviZDarije6!$A$1:$N$1000, 8, 0), 0)/'TOP SCORES'!G$7,0)</f>
        <v>0</v>
      </c>
      <c r="J279" s="14">
        <f>IFERROR(100*_xlfn.IFNA(VLOOKUP($B279,KviZDarije7!$A$1:$N$999, 8, 0), 0)/'TOP SCORES'!H$7,0)</f>
        <v>0</v>
      </c>
      <c r="K279" s="14">
        <f>IFERROR(100*_xlfn.IFNA(VLOOKUP($B279,KviZDarije8!$A$1:$N$1000, 8, 0), 0)/'TOP SCORES'!I$7,0)</f>
        <v>0</v>
      </c>
      <c r="L279" s="14">
        <f>IFERROR(100*_xlfn.IFNA(VLOOKUP($B279,KviZDarije9!$A$1:$N$1000, 8, 0), 0)/'TOP SCORES'!J$7,0)</f>
        <v>0</v>
      </c>
      <c r="M279" s="14">
        <f>IFERROR(100*_xlfn.IFNA(VLOOKUP($B279,KviZDarije10!$A$1:$N$1000, 8, 0), 0)/'TOP SCORES'!K$7,0)</f>
        <v>0</v>
      </c>
      <c r="N279" s="14">
        <f>IFERROR(100*_xlfn.IFNA(VLOOKUP($B279,KviZDarije11!$A$1:$N$1000, 8, 0), 0)/'TOP SCORES'!L$7,0)</f>
        <v>0</v>
      </c>
    </row>
    <row r="280" spans="1:14">
      <c r="A280" s="17">
        <f ca="1">RANK(C280,C$2:C$997)</f>
        <v>227</v>
      </c>
      <c r="C280" s="15" cm="1">
        <f t="array" aca="1" ref="C280" ca="1">SUM(LARGE(D280:N280,ROW(INDIRECT("1:8"))))</f>
        <v>0</v>
      </c>
      <c r="D280" s="14">
        <f>IFERROR(100*_xlfn.IFNA(VLOOKUP($B280,KviZDarije1!$A$1:$N$1000, 8, 0), 0)/'TOP SCORES'!B$7,0)</f>
        <v>0</v>
      </c>
      <c r="E280" s="14">
        <f>IFERROR(100*_xlfn.IFNA(VLOOKUP($B280,KviZDarije2!$A$1:$N$1000, 8, 0), 0)/'TOP SCORES'!C$7,0)</f>
        <v>0</v>
      </c>
      <c r="F280" s="14">
        <f>IFERROR(100*_xlfn.IFNA(VLOOKUP($B280,KviZDarije3!$A$1:$N$1000, 8, 0), 0)/'TOP SCORES'!D$7,0)</f>
        <v>0</v>
      </c>
      <c r="G280" s="14">
        <f>IFERROR(100*_xlfn.IFNA(VLOOKUP($B280,KviZDarije4!$A$1:$N$1000, 8, 0), 0)/'TOP SCORES'!E$7,0)</f>
        <v>0</v>
      </c>
      <c r="H280" s="14">
        <f>IFERROR(100*_xlfn.IFNA(VLOOKUP($B280,KviZDarije5!$A$1:$N$1000, 8, 0), 0)/'TOP SCORES'!F$7,0)</f>
        <v>0</v>
      </c>
      <c r="I280" s="14">
        <f>IFERROR(100*_xlfn.IFNA(VLOOKUP($B280,KviZDarije6!$A$1:$N$1000, 8, 0), 0)/'TOP SCORES'!G$7,0)</f>
        <v>0</v>
      </c>
      <c r="J280" s="14">
        <f>IFERROR(100*_xlfn.IFNA(VLOOKUP($B280,KviZDarije7!$A$1:$N$999, 8, 0), 0)/'TOP SCORES'!H$7,0)</f>
        <v>0</v>
      </c>
      <c r="K280" s="14">
        <f>IFERROR(100*_xlfn.IFNA(VLOOKUP($B280,KviZDarije8!$A$1:$N$1000, 8, 0), 0)/'TOP SCORES'!I$7,0)</f>
        <v>0</v>
      </c>
      <c r="L280" s="14">
        <f>IFERROR(100*_xlfn.IFNA(VLOOKUP($B280,KviZDarije9!$A$1:$N$1000, 8, 0), 0)/'TOP SCORES'!J$7,0)</f>
        <v>0</v>
      </c>
      <c r="M280" s="14">
        <f>IFERROR(100*_xlfn.IFNA(VLOOKUP($B280,KviZDarije10!$A$1:$N$1000, 8, 0), 0)/'TOP SCORES'!K$7,0)</f>
        <v>0</v>
      </c>
      <c r="N280" s="14">
        <f>IFERROR(100*_xlfn.IFNA(VLOOKUP($B280,KviZDarije11!$A$1:$N$1000, 8, 0), 0)/'TOP SCORES'!L$7,0)</f>
        <v>0</v>
      </c>
    </row>
    <row r="281" spans="1:14">
      <c r="A281" s="17">
        <f ca="1">RANK(C281,C$2:C$997)</f>
        <v>227</v>
      </c>
      <c r="C281" s="15" cm="1">
        <f t="array" aca="1" ref="C281" ca="1">SUM(LARGE(D281:N281,ROW(INDIRECT("1:8"))))</f>
        <v>0</v>
      </c>
      <c r="D281" s="14">
        <f>IFERROR(100*_xlfn.IFNA(VLOOKUP($B281,KviZDarije1!$A$1:$N$1000, 8, 0), 0)/'TOP SCORES'!B$7,0)</f>
        <v>0</v>
      </c>
      <c r="E281" s="14">
        <f>IFERROR(100*_xlfn.IFNA(VLOOKUP($B281,KviZDarije2!$A$1:$N$1000, 8, 0), 0)/'TOP SCORES'!C$7,0)</f>
        <v>0</v>
      </c>
      <c r="F281" s="14">
        <f>IFERROR(100*_xlfn.IFNA(VLOOKUP($B281,KviZDarije3!$A$1:$N$1000, 8, 0), 0)/'TOP SCORES'!D$7,0)</f>
        <v>0</v>
      </c>
      <c r="G281" s="14">
        <f>IFERROR(100*_xlfn.IFNA(VLOOKUP($B281,KviZDarije4!$A$1:$N$1000, 8, 0), 0)/'TOP SCORES'!E$7,0)</f>
        <v>0</v>
      </c>
      <c r="H281" s="14">
        <f>IFERROR(100*_xlfn.IFNA(VLOOKUP($B281,KviZDarije5!$A$1:$N$1000, 8, 0), 0)/'TOP SCORES'!F$7,0)</f>
        <v>0</v>
      </c>
      <c r="I281" s="14">
        <f>IFERROR(100*_xlfn.IFNA(VLOOKUP($B281,KviZDarije6!$A$1:$N$1000, 8, 0), 0)/'TOP SCORES'!G$7,0)</f>
        <v>0</v>
      </c>
      <c r="J281" s="14">
        <f>IFERROR(100*_xlfn.IFNA(VLOOKUP($B281,KviZDarije7!$A$1:$N$999, 8, 0), 0)/'TOP SCORES'!H$7,0)</f>
        <v>0</v>
      </c>
      <c r="K281" s="14">
        <f>IFERROR(100*_xlfn.IFNA(VLOOKUP($B281,KviZDarije8!$A$1:$N$1000, 8, 0), 0)/'TOP SCORES'!I$7,0)</f>
        <v>0</v>
      </c>
      <c r="L281" s="14">
        <f>IFERROR(100*_xlfn.IFNA(VLOOKUP($B281,KviZDarije9!$A$1:$N$1000, 8, 0), 0)/'TOP SCORES'!J$7,0)</f>
        <v>0</v>
      </c>
      <c r="M281" s="14">
        <f>IFERROR(100*_xlfn.IFNA(VLOOKUP($B281,KviZDarije10!$A$1:$N$1000, 8, 0), 0)/'TOP SCORES'!K$7,0)</f>
        <v>0</v>
      </c>
      <c r="N281" s="14">
        <f>IFERROR(100*_xlfn.IFNA(VLOOKUP($B281,KviZDarije11!$A$1:$N$1000, 8, 0), 0)/'TOP SCORES'!L$7,0)</f>
        <v>0</v>
      </c>
    </row>
    <row r="282" spans="1:14">
      <c r="A282" s="17">
        <f ca="1">RANK(C282,C$2:C$997)</f>
        <v>227</v>
      </c>
      <c r="C282" s="15" cm="1">
        <f t="array" aca="1" ref="C282" ca="1">SUM(LARGE(D282:N282,ROW(INDIRECT("1:8"))))</f>
        <v>0</v>
      </c>
      <c r="D282" s="14">
        <f>IFERROR(100*_xlfn.IFNA(VLOOKUP($B282,KviZDarije1!$A$1:$N$1000, 8, 0), 0)/'TOP SCORES'!B$7,0)</f>
        <v>0</v>
      </c>
      <c r="E282" s="14">
        <f>IFERROR(100*_xlfn.IFNA(VLOOKUP($B282,KviZDarije2!$A$1:$N$1000, 8, 0), 0)/'TOP SCORES'!C$7,0)</f>
        <v>0</v>
      </c>
      <c r="F282" s="14">
        <f>IFERROR(100*_xlfn.IFNA(VLOOKUP($B282,KviZDarije3!$A$1:$N$1000, 8, 0), 0)/'TOP SCORES'!D$7,0)</f>
        <v>0</v>
      </c>
      <c r="G282" s="14">
        <f>IFERROR(100*_xlfn.IFNA(VLOOKUP($B282,KviZDarije4!$A$1:$N$1000, 8, 0), 0)/'TOP SCORES'!E$7,0)</f>
        <v>0</v>
      </c>
      <c r="H282" s="14">
        <f>IFERROR(100*_xlfn.IFNA(VLOOKUP($B282,KviZDarije5!$A$1:$N$1000, 8, 0), 0)/'TOP SCORES'!F$7,0)</f>
        <v>0</v>
      </c>
      <c r="I282" s="14">
        <f>IFERROR(100*_xlfn.IFNA(VLOOKUP($B282,KviZDarije6!$A$1:$N$1000, 8, 0), 0)/'TOP SCORES'!G$7,0)</f>
        <v>0</v>
      </c>
      <c r="J282" s="14">
        <f>IFERROR(100*_xlfn.IFNA(VLOOKUP($B282,KviZDarije7!$A$1:$N$999, 8, 0), 0)/'TOP SCORES'!H$7,0)</f>
        <v>0</v>
      </c>
      <c r="K282" s="14">
        <f>IFERROR(100*_xlfn.IFNA(VLOOKUP($B282,KviZDarije8!$A$1:$N$1000, 8, 0), 0)/'TOP SCORES'!I$7,0)</f>
        <v>0</v>
      </c>
      <c r="L282" s="14">
        <f>IFERROR(100*_xlfn.IFNA(VLOOKUP($B282,KviZDarije9!$A$1:$N$1000, 8, 0), 0)/'TOP SCORES'!J$7,0)</f>
        <v>0</v>
      </c>
      <c r="M282" s="14">
        <f>IFERROR(100*_xlfn.IFNA(VLOOKUP($B282,KviZDarije10!$A$1:$N$1000, 8, 0), 0)/'TOP SCORES'!K$7,0)</f>
        <v>0</v>
      </c>
      <c r="N282" s="14">
        <f>IFERROR(100*_xlfn.IFNA(VLOOKUP($B282,KviZDarije11!$A$1:$N$1000, 8, 0), 0)/'TOP SCORES'!L$7,0)</f>
        <v>0</v>
      </c>
    </row>
    <row r="283" spans="1:14">
      <c r="A283" s="17">
        <f ca="1">RANK(C283,C$2:C$997)</f>
        <v>227</v>
      </c>
      <c r="C283" s="15" cm="1">
        <f t="array" aca="1" ref="C283" ca="1">SUM(LARGE(D283:N283,ROW(INDIRECT("1:8"))))</f>
        <v>0</v>
      </c>
      <c r="D283" s="14">
        <f>IFERROR(100*_xlfn.IFNA(VLOOKUP($B283,KviZDarije1!$A$1:$N$1000, 8, 0), 0)/'TOP SCORES'!B$7,0)</f>
        <v>0</v>
      </c>
      <c r="E283" s="14">
        <f>IFERROR(100*_xlfn.IFNA(VLOOKUP($B283,KviZDarije2!$A$1:$N$1000, 8, 0), 0)/'TOP SCORES'!C$7,0)</f>
        <v>0</v>
      </c>
      <c r="F283" s="14">
        <f>IFERROR(100*_xlfn.IFNA(VLOOKUP($B283,KviZDarije3!$A$1:$N$1000, 8, 0), 0)/'TOP SCORES'!D$7,0)</f>
        <v>0</v>
      </c>
      <c r="G283" s="14">
        <f>IFERROR(100*_xlfn.IFNA(VLOOKUP($B283,KviZDarije4!$A$1:$N$1000, 8, 0), 0)/'TOP SCORES'!E$7,0)</f>
        <v>0</v>
      </c>
      <c r="H283" s="14">
        <f>IFERROR(100*_xlfn.IFNA(VLOOKUP($B283,KviZDarije5!$A$1:$N$1000, 8, 0), 0)/'TOP SCORES'!F$7,0)</f>
        <v>0</v>
      </c>
      <c r="I283" s="14">
        <f>IFERROR(100*_xlfn.IFNA(VLOOKUP($B283,KviZDarije6!$A$1:$N$1000, 8, 0), 0)/'TOP SCORES'!G$7,0)</f>
        <v>0</v>
      </c>
      <c r="J283" s="14">
        <f>IFERROR(100*_xlfn.IFNA(VLOOKUP($B283,KviZDarije7!$A$1:$N$999, 8, 0), 0)/'TOP SCORES'!H$7,0)</f>
        <v>0</v>
      </c>
      <c r="K283" s="14">
        <f>IFERROR(100*_xlfn.IFNA(VLOOKUP($B283,KviZDarije8!$A$1:$N$1000, 8, 0), 0)/'TOP SCORES'!I$7,0)</f>
        <v>0</v>
      </c>
      <c r="L283" s="14">
        <f>IFERROR(100*_xlfn.IFNA(VLOOKUP($B283,KviZDarije9!$A$1:$N$1000, 8, 0), 0)/'TOP SCORES'!J$7,0)</f>
        <v>0</v>
      </c>
      <c r="M283" s="14">
        <f>IFERROR(100*_xlfn.IFNA(VLOOKUP($B283,KviZDarije10!$A$1:$N$1000, 8, 0), 0)/'TOP SCORES'!K$7,0)</f>
        <v>0</v>
      </c>
      <c r="N283" s="14">
        <f>IFERROR(100*_xlfn.IFNA(VLOOKUP($B283,KviZDarije11!$A$1:$N$1000, 8, 0), 0)/'TOP SCORES'!L$7,0)</f>
        <v>0</v>
      </c>
    </row>
    <row r="284" spans="1:14">
      <c r="A284" s="17">
        <f ca="1">RANK(C284,C$2:C$997)</f>
        <v>227</v>
      </c>
      <c r="C284" s="15" cm="1">
        <f t="array" aca="1" ref="C284" ca="1">SUM(LARGE(D284:N284,ROW(INDIRECT("1:8"))))</f>
        <v>0</v>
      </c>
      <c r="D284" s="14">
        <f>IFERROR(100*_xlfn.IFNA(VLOOKUP($B284,KviZDarije1!$A$1:$N$1000, 8, 0), 0)/'TOP SCORES'!B$7,0)</f>
        <v>0</v>
      </c>
      <c r="E284" s="14">
        <f>IFERROR(100*_xlfn.IFNA(VLOOKUP($B284,KviZDarije2!$A$1:$N$1000, 8, 0), 0)/'TOP SCORES'!C$7,0)</f>
        <v>0</v>
      </c>
      <c r="F284" s="14">
        <f>IFERROR(100*_xlfn.IFNA(VLOOKUP($B284,KviZDarije3!$A$1:$N$1000, 8, 0), 0)/'TOP SCORES'!D$7,0)</f>
        <v>0</v>
      </c>
      <c r="G284" s="14">
        <f>IFERROR(100*_xlfn.IFNA(VLOOKUP($B284,KviZDarije4!$A$1:$N$1000, 8, 0), 0)/'TOP SCORES'!E$7,0)</f>
        <v>0</v>
      </c>
      <c r="H284" s="14">
        <f>IFERROR(100*_xlfn.IFNA(VLOOKUP($B284,KviZDarije5!$A$1:$N$1000, 8, 0), 0)/'TOP SCORES'!F$7,0)</f>
        <v>0</v>
      </c>
      <c r="I284" s="14">
        <f>IFERROR(100*_xlfn.IFNA(VLOOKUP($B284,KviZDarije6!$A$1:$N$1000, 8, 0), 0)/'TOP SCORES'!G$7,0)</f>
        <v>0</v>
      </c>
      <c r="J284" s="14">
        <f>IFERROR(100*_xlfn.IFNA(VLOOKUP($B284,KviZDarije7!$A$1:$N$999, 8, 0), 0)/'TOP SCORES'!H$7,0)</f>
        <v>0</v>
      </c>
      <c r="K284" s="14">
        <f>IFERROR(100*_xlfn.IFNA(VLOOKUP($B284,KviZDarije8!$A$1:$N$1000, 8, 0), 0)/'TOP SCORES'!I$7,0)</f>
        <v>0</v>
      </c>
      <c r="L284" s="14">
        <f>IFERROR(100*_xlfn.IFNA(VLOOKUP($B284,KviZDarije9!$A$1:$N$1000, 8, 0), 0)/'TOP SCORES'!J$7,0)</f>
        <v>0</v>
      </c>
      <c r="M284" s="14">
        <f>IFERROR(100*_xlfn.IFNA(VLOOKUP($B284,KviZDarije10!$A$1:$N$1000, 8, 0), 0)/'TOP SCORES'!K$7,0)</f>
        <v>0</v>
      </c>
      <c r="N284" s="14">
        <f>IFERROR(100*_xlfn.IFNA(VLOOKUP($B284,KviZDarije11!$A$1:$N$1000, 8, 0), 0)/'TOP SCORES'!L$7,0)</f>
        <v>0</v>
      </c>
    </row>
    <row r="285" spans="1:14">
      <c r="A285" s="17">
        <f ca="1">RANK(C285,C$2:C$997)</f>
        <v>227</v>
      </c>
      <c r="C285" s="15" cm="1">
        <f t="array" aca="1" ref="C285" ca="1">SUM(LARGE(D285:N285,ROW(INDIRECT("1:8"))))</f>
        <v>0</v>
      </c>
      <c r="D285" s="14">
        <f>IFERROR(100*_xlfn.IFNA(VLOOKUP($B285,KviZDarije1!$A$1:$N$1000, 8, 0), 0)/'TOP SCORES'!B$7,0)</f>
        <v>0</v>
      </c>
      <c r="E285" s="14">
        <f>IFERROR(100*_xlfn.IFNA(VLOOKUP($B285,KviZDarije2!$A$1:$N$1000, 8, 0), 0)/'TOP SCORES'!C$7,0)</f>
        <v>0</v>
      </c>
      <c r="F285" s="14">
        <f>IFERROR(100*_xlfn.IFNA(VLOOKUP($B285,KviZDarije3!$A$1:$N$1000, 8, 0), 0)/'TOP SCORES'!D$7,0)</f>
        <v>0</v>
      </c>
      <c r="G285" s="14">
        <f>IFERROR(100*_xlfn.IFNA(VLOOKUP($B285,KviZDarije4!$A$1:$N$1000, 8, 0), 0)/'TOP SCORES'!E$7,0)</f>
        <v>0</v>
      </c>
      <c r="H285" s="14">
        <f>IFERROR(100*_xlfn.IFNA(VLOOKUP($B285,KviZDarije5!$A$1:$N$1000, 8, 0), 0)/'TOP SCORES'!F$7,0)</f>
        <v>0</v>
      </c>
      <c r="I285" s="14">
        <f>IFERROR(100*_xlfn.IFNA(VLOOKUP($B285,KviZDarije6!$A$1:$N$1000, 8, 0), 0)/'TOP SCORES'!G$7,0)</f>
        <v>0</v>
      </c>
      <c r="J285" s="14">
        <f>IFERROR(100*_xlfn.IFNA(VLOOKUP($B285,KviZDarije7!$A$1:$N$999, 8, 0), 0)/'TOP SCORES'!H$7,0)</f>
        <v>0</v>
      </c>
      <c r="K285" s="14">
        <f>IFERROR(100*_xlfn.IFNA(VLOOKUP($B285,KviZDarije8!$A$1:$N$1000, 8, 0), 0)/'TOP SCORES'!I$7,0)</f>
        <v>0</v>
      </c>
      <c r="L285" s="14">
        <f>IFERROR(100*_xlfn.IFNA(VLOOKUP($B285,KviZDarije9!$A$1:$N$1000, 8, 0), 0)/'TOP SCORES'!J$7,0)</f>
        <v>0</v>
      </c>
      <c r="M285" s="14">
        <f>IFERROR(100*_xlfn.IFNA(VLOOKUP($B285,KviZDarije10!$A$1:$N$1000, 8, 0), 0)/'TOP SCORES'!K$7,0)</f>
        <v>0</v>
      </c>
      <c r="N285" s="14">
        <f>IFERROR(100*_xlfn.IFNA(VLOOKUP($B285,KviZDarije11!$A$1:$N$1000, 8, 0), 0)/'TOP SCORES'!L$7,0)</f>
        <v>0</v>
      </c>
    </row>
    <row r="286" spans="1:14">
      <c r="A286" s="17">
        <f ca="1">RANK(C286,C$2:C$997)</f>
        <v>227</v>
      </c>
      <c r="C286" s="15" cm="1">
        <f t="array" aca="1" ref="C286" ca="1">SUM(LARGE(D286:N286,ROW(INDIRECT("1:8"))))</f>
        <v>0</v>
      </c>
      <c r="D286" s="14">
        <f>IFERROR(100*_xlfn.IFNA(VLOOKUP($B286,KviZDarije1!$A$1:$N$1000, 8, 0), 0)/'TOP SCORES'!B$7,0)</f>
        <v>0</v>
      </c>
      <c r="E286" s="14">
        <f>IFERROR(100*_xlfn.IFNA(VLOOKUP($B286,KviZDarije2!$A$1:$N$1000, 8, 0), 0)/'TOP SCORES'!C$7,0)</f>
        <v>0</v>
      </c>
      <c r="F286" s="14">
        <f>IFERROR(100*_xlfn.IFNA(VLOOKUP($B286,KviZDarije3!$A$1:$N$1000, 8, 0), 0)/'TOP SCORES'!D$7,0)</f>
        <v>0</v>
      </c>
      <c r="G286" s="14">
        <f>IFERROR(100*_xlfn.IFNA(VLOOKUP($B286,KviZDarije4!$A$1:$N$1000, 8, 0), 0)/'TOP SCORES'!E$7,0)</f>
        <v>0</v>
      </c>
      <c r="H286" s="14">
        <f>IFERROR(100*_xlfn.IFNA(VLOOKUP($B286,KviZDarije5!$A$1:$N$1000, 8, 0), 0)/'TOP SCORES'!F$7,0)</f>
        <v>0</v>
      </c>
      <c r="I286" s="14">
        <f>IFERROR(100*_xlfn.IFNA(VLOOKUP($B286,KviZDarije6!$A$1:$N$1000, 8, 0), 0)/'TOP SCORES'!G$7,0)</f>
        <v>0</v>
      </c>
      <c r="J286" s="14">
        <f>IFERROR(100*_xlfn.IFNA(VLOOKUP($B286,KviZDarije7!$A$1:$N$999, 8, 0), 0)/'TOP SCORES'!H$7,0)</f>
        <v>0</v>
      </c>
      <c r="K286" s="14">
        <f>IFERROR(100*_xlfn.IFNA(VLOOKUP($B286,KviZDarije8!$A$1:$N$1000, 8, 0), 0)/'TOP SCORES'!I$7,0)</f>
        <v>0</v>
      </c>
      <c r="L286" s="14">
        <f>IFERROR(100*_xlfn.IFNA(VLOOKUP($B286,KviZDarije9!$A$1:$N$1000, 8, 0), 0)/'TOP SCORES'!J$7,0)</f>
        <v>0</v>
      </c>
      <c r="M286" s="14">
        <f>IFERROR(100*_xlfn.IFNA(VLOOKUP($B286,KviZDarije10!$A$1:$N$1000, 8, 0), 0)/'TOP SCORES'!K$7,0)</f>
        <v>0</v>
      </c>
      <c r="N286" s="14">
        <f>IFERROR(100*_xlfn.IFNA(VLOOKUP($B286,KviZDarije11!$A$1:$N$1000, 8, 0), 0)/'TOP SCORES'!L$7,0)</f>
        <v>0</v>
      </c>
    </row>
    <row r="287" spans="1:14">
      <c r="A287" s="17">
        <f ca="1">RANK(C287,C$2:C$997)</f>
        <v>227</v>
      </c>
      <c r="C287" s="15" cm="1">
        <f t="array" aca="1" ref="C287" ca="1">SUM(LARGE(D287:N287,ROW(INDIRECT("1:8"))))</f>
        <v>0</v>
      </c>
      <c r="D287" s="14">
        <f>IFERROR(100*_xlfn.IFNA(VLOOKUP($B287,KviZDarije1!$A$1:$N$1000, 8, 0), 0)/'TOP SCORES'!B$7,0)</f>
        <v>0</v>
      </c>
      <c r="E287" s="14">
        <f>IFERROR(100*_xlfn.IFNA(VLOOKUP($B287,KviZDarije2!$A$1:$N$1000, 8, 0), 0)/'TOP SCORES'!C$7,0)</f>
        <v>0</v>
      </c>
      <c r="F287" s="14">
        <f>IFERROR(100*_xlfn.IFNA(VLOOKUP($B287,KviZDarije3!$A$1:$N$1000, 8, 0), 0)/'TOP SCORES'!D$7,0)</f>
        <v>0</v>
      </c>
      <c r="G287" s="14">
        <f>IFERROR(100*_xlfn.IFNA(VLOOKUP($B287,KviZDarije4!$A$1:$N$1000, 8, 0), 0)/'TOP SCORES'!E$7,0)</f>
        <v>0</v>
      </c>
      <c r="H287" s="14">
        <f>IFERROR(100*_xlfn.IFNA(VLOOKUP($B287,KviZDarije5!$A$1:$N$1000, 8, 0), 0)/'TOP SCORES'!F$7,0)</f>
        <v>0</v>
      </c>
      <c r="I287" s="14">
        <f>IFERROR(100*_xlfn.IFNA(VLOOKUP($B287,KviZDarije6!$A$1:$N$1000, 8, 0), 0)/'TOP SCORES'!G$7,0)</f>
        <v>0</v>
      </c>
      <c r="J287" s="14">
        <f>IFERROR(100*_xlfn.IFNA(VLOOKUP($B287,KviZDarije7!$A$1:$N$999, 8, 0), 0)/'TOP SCORES'!H$7,0)</f>
        <v>0</v>
      </c>
      <c r="K287" s="14">
        <f>IFERROR(100*_xlfn.IFNA(VLOOKUP($B287,KviZDarije8!$A$1:$N$1000, 8, 0), 0)/'TOP SCORES'!I$7,0)</f>
        <v>0</v>
      </c>
      <c r="L287" s="14">
        <f>IFERROR(100*_xlfn.IFNA(VLOOKUP($B287,KviZDarije9!$A$1:$N$1000, 8, 0), 0)/'TOP SCORES'!J$7,0)</f>
        <v>0</v>
      </c>
      <c r="M287" s="14">
        <f>IFERROR(100*_xlfn.IFNA(VLOOKUP($B287,KviZDarije10!$A$1:$N$1000, 8, 0), 0)/'TOP SCORES'!K$7,0)</f>
        <v>0</v>
      </c>
      <c r="N287" s="14">
        <f>IFERROR(100*_xlfn.IFNA(VLOOKUP($B287,KviZDarije11!$A$1:$N$1000, 8, 0), 0)/'TOP SCORES'!L$7,0)</f>
        <v>0</v>
      </c>
    </row>
    <row r="288" spans="1:14">
      <c r="A288" s="17">
        <f ca="1">RANK(C288,C$2:C$997)</f>
        <v>227</v>
      </c>
      <c r="C288" s="15" cm="1">
        <f t="array" aca="1" ref="C288" ca="1">SUM(LARGE(D288:N288,ROW(INDIRECT("1:8"))))</f>
        <v>0</v>
      </c>
      <c r="D288" s="14">
        <f>IFERROR(100*_xlfn.IFNA(VLOOKUP($B288,KviZDarije1!$A$1:$N$1000, 8, 0), 0)/'TOP SCORES'!B$7,0)</f>
        <v>0</v>
      </c>
      <c r="E288" s="14">
        <f>IFERROR(100*_xlfn.IFNA(VLOOKUP($B288,KviZDarije2!$A$1:$N$1000, 8, 0), 0)/'TOP SCORES'!C$7,0)</f>
        <v>0</v>
      </c>
      <c r="F288" s="14">
        <f>IFERROR(100*_xlfn.IFNA(VLOOKUP($B288,KviZDarije3!$A$1:$N$1000, 8, 0), 0)/'TOP SCORES'!D$7,0)</f>
        <v>0</v>
      </c>
      <c r="G288" s="14">
        <f>IFERROR(100*_xlfn.IFNA(VLOOKUP($B288,KviZDarije4!$A$1:$N$1000, 8, 0), 0)/'TOP SCORES'!E$7,0)</f>
        <v>0</v>
      </c>
      <c r="H288" s="14">
        <f>IFERROR(100*_xlfn.IFNA(VLOOKUP($B288,KviZDarije5!$A$1:$N$1000, 8, 0), 0)/'TOP SCORES'!F$7,0)</f>
        <v>0</v>
      </c>
      <c r="I288" s="14">
        <f>IFERROR(100*_xlfn.IFNA(VLOOKUP($B288,KviZDarije6!$A$1:$N$1000, 8, 0), 0)/'TOP SCORES'!G$7,0)</f>
        <v>0</v>
      </c>
      <c r="J288" s="14">
        <f>IFERROR(100*_xlfn.IFNA(VLOOKUP($B288,KviZDarije7!$A$1:$N$999, 8, 0), 0)/'TOP SCORES'!H$7,0)</f>
        <v>0</v>
      </c>
      <c r="K288" s="14">
        <f>IFERROR(100*_xlfn.IFNA(VLOOKUP($B288,KviZDarije8!$A$1:$N$1000, 8, 0), 0)/'TOP SCORES'!I$7,0)</f>
        <v>0</v>
      </c>
      <c r="L288" s="14">
        <f>IFERROR(100*_xlfn.IFNA(VLOOKUP($B288,KviZDarije9!$A$1:$N$1000, 8, 0), 0)/'TOP SCORES'!J$7,0)</f>
        <v>0</v>
      </c>
      <c r="M288" s="14">
        <f>IFERROR(100*_xlfn.IFNA(VLOOKUP($B288,KviZDarije10!$A$1:$N$1000, 8, 0), 0)/'TOP SCORES'!K$7,0)</f>
        <v>0</v>
      </c>
      <c r="N288" s="14">
        <f>IFERROR(100*_xlfn.IFNA(VLOOKUP($B288,KviZDarije11!$A$1:$N$1000, 8, 0), 0)/'TOP SCORES'!L$7,0)</f>
        <v>0</v>
      </c>
    </row>
    <row r="289" spans="1:14">
      <c r="A289" s="17">
        <f ca="1">RANK(C289,C$2:C$997)</f>
        <v>227</v>
      </c>
      <c r="C289" s="15" cm="1">
        <f t="array" aca="1" ref="C289" ca="1">SUM(LARGE(D289:N289,ROW(INDIRECT("1:8"))))</f>
        <v>0</v>
      </c>
      <c r="D289" s="14">
        <f>IFERROR(100*_xlfn.IFNA(VLOOKUP($B289,KviZDarije1!$A$1:$N$1000, 8, 0), 0)/'TOP SCORES'!B$7,0)</f>
        <v>0</v>
      </c>
      <c r="E289" s="14">
        <f>IFERROR(100*_xlfn.IFNA(VLOOKUP($B289,KviZDarije2!$A$1:$N$1000, 8, 0), 0)/'TOP SCORES'!C$7,0)</f>
        <v>0</v>
      </c>
      <c r="F289" s="14">
        <f>IFERROR(100*_xlfn.IFNA(VLOOKUP($B289,KviZDarije3!$A$1:$N$1000, 8, 0), 0)/'TOP SCORES'!D$7,0)</f>
        <v>0</v>
      </c>
      <c r="G289" s="14">
        <f>IFERROR(100*_xlfn.IFNA(VLOOKUP($B289,KviZDarije4!$A$1:$N$1000, 8, 0), 0)/'TOP SCORES'!E$7,0)</f>
        <v>0</v>
      </c>
      <c r="H289" s="14">
        <f>IFERROR(100*_xlfn.IFNA(VLOOKUP($B289,KviZDarije5!$A$1:$N$1000, 8, 0), 0)/'TOP SCORES'!F$7,0)</f>
        <v>0</v>
      </c>
      <c r="I289" s="14">
        <f>IFERROR(100*_xlfn.IFNA(VLOOKUP($B289,KviZDarije6!$A$1:$N$1000, 8, 0), 0)/'TOP SCORES'!G$7,0)</f>
        <v>0</v>
      </c>
      <c r="J289" s="14">
        <f>IFERROR(100*_xlfn.IFNA(VLOOKUP($B289,KviZDarije7!$A$1:$N$999, 8, 0), 0)/'TOP SCORES'!H$7,0)</f>
        <v>0</v>
      </c>
      <c r="K289" s="14">
        <f>IFERROR(100*_xlfn.IFNA(VLOOKUP($B289,KviZDarije8!$A$1:$N$1000, 8, 0), 0)/'TOP SCORES'!I$7,0)</f>
        <v>0</v>
      </c>
      <c r="L289" s="14">
        <f>IFERROR(100*_xlfn.IFNA(VLOOKUP($B289,KviZDarije9!$A$1:$N$1000, 8, 0), 0)/'TOP SCORES'!J$7,0)</f>
        <v>0</v>
      </c>
      <c r="M289" s="14">
        <f>IFERROR(100*_xlfn.IFNA(VLOOKUP($B289,KviZDarije10!$A$1:$N$1000, 8, 0), 0)/'TOP SCORES'!K$7,0)</f>
        <v>0</v>
      </c>
      <c r="N289" s="14">
        <f>IFERROR(100*_xlfn.IFNA(VLOOKUP($B289,KviZDarije11!$A$1:$N$1000, 8, 0), 0)/'TOP SCORES'!L$7,0)</f>
        <v>0</v>
      </c>
    </row>
    <row r="290" spans="1:14">
      <c r="A290" s="17">
        <f ca="1">RANK(C290,C$2:C$997)</f>
        <v>227</v>
      </c>
      <c r="C290" s="15" cm="1">
        <f t="array" aca="1" ref="C290" ca="1">SUM(LARGE(D290:N290,ROW(INDIRECT("1:8"))))</f>
        <v>0</v>
      </c>
      <c r="D290" s="14">
        <f>IFERROR(100*_xlfn.IFNA(VLOOKUP($B290,KviZDarije1!$A$1:$N$1000, 8, 0), 0)/'TOP SCORES'!B$7,0)</f>
        <v>0</v>
      </c>
      <c r="E290" s="14">
        <f>IFERROR(100*_xlfn.IFNA(VLOOKUP($B290,KviZDarije2!$A$1:$N$1000, 8, 0), 0)/'TOP SCORES'!C$7,0)</f>
        <v>0</v>
      </c>
      <c r="F290" s="14">
        <f>IFERROR(100*_xlfn.IFNA(VLOOKUP($B290,KviZDarije3!$A$1:$N$1000, 8, 0), 0)/'TOP SCORES'!D$7,0)</f>
        <v>0</v>
      </c>
      <c r="G290" s="14">
        <f>IFERROR(100*_xlfn.IFNA(VLOOKUP($B290,KviZDarije4!$A$1:$N$1000, 8, 0), 0)/'TOP SCORES'!E$7,0)</f>
        <v>0</v>
      </c>
      <c r="H290" s="14">
        <f>IFERROR(100*_xlfn.IFNA(VLOOKUP($B290,KviZDarije5!$A$1:$N$1000, 8, 0), 0)/'TOP SCORES'!F$7,0)</f>
        <v>0</v>
      </c>
      <c r="I290" s="14">
        <f>IFERROR(100*_xlfn.IFNA(VLOOKUP($B290,KviZDarije6!$A$1:$N$1000, 8, 0), 0)/'TOP SCORES'!G$7,0)</f>
        <v>0</v>
      </c>
      <c r="J290" s="14">
        <f>IFERROR(100*_xlfn.IFNA(VLOOKUP($B290,KviZDarije7!$A$1:$N$999, 8, 0), 0)/'TOP SCORES'!H$7,0)</f>
        <v>0</v>
      </c>
      <c r="K290" s="14">
        <f>IFERROR(100*_xlfn.IFNA(VLOOKUP($B290,KviZDarije8!$A$1:$N$1000, 8, 0), 0)/'TOP SCORES'!I$7,0)</f>
        <v>0</v>
      </c>
      <c r="L290" s="14">
        <f>IFERROR(100*_xlfn.IFNA(VLOOKUP($B290,KviZDarije9!$A$1:$N$1000, 8, 0), 0)/'TOP SCORES'!J$7,0)</f>
        <v>0</v>
      </c>
      <c r="M290" s="14">
        <f>IFERROR(100*_xlfn.IFNA(VLOOKUP($B290,KviZDarije10!$A$1:$N$1000, 8, 0), 0)/'TOP SCORES'!K$7,0)</f>
        <v>0</v>
      </c>
      <c r="N290" s="14">
        <f>IFERROR(100*_xlfn.IFNA(VLOOKUP($B290,KviZDarije11!$A$1:$N$1000, 8, 0), 0)/'TOP SCORES'!L$7,0)</f>
        <v>0</v>
      </c>
    </row>
    <row r="291" spans="1:14">
      <c r="A291" s="17">
        <f ca="1">RANK(C291,C$2:C$997)</f>
        <v>227</v>
      </c>
      <c r="C291" s="15" cm="1">
        <f t="array" aca="1" ref="C291" ca="1">SUM(LARGE(D291:N291,ROW(INDIRECT("1:8"))))</f>
        <v>0</v>
      </c>
      <c r="D291" s="14">
        <f>IFERROR(100*_xlfn.IFNA(VLOOKUP($B291,KviZDarije1!$A$1:$N$1000, 8, 0), 0)/'TOP SCORES'!B$7,0)</f>
        <v>0</v>
      </c>
      <c r="E291" s="14">
        <f>IFERROR(100*_xlfn.IFNA(VLOOKUP($B291,KviZDarije2!$A$1:$N$1000, 8, 0), 0)/'TOP SCORES'!C$7,0)</f>
        <v>0</v>
      </c>
      <c r="F291" s="14">
        <f>IFERROR(100*_xlfn.IFNA(VLOOKUP($B291,KviZDarije3!$A$1:$N$1000, 8, 0), 0)/'TOP SCORES'!D$7,0)</f>
        <v>0</v>
      </c>
      <c r="G291" s="14">
        <f>IFERROR(100*_xlfn.IFNA(VLOOKUP($B291,KviZDarije4!$A$1:$N$1000, 8, 0), 0)/'TOP SCORES'!E$7,0)</f>
        <v>0</v>
      </c>
      <c r="H291" s="14">
        <f>IFERROR(100*_xlfn.IFNA(VLOOKUP($B291,KviZDarije5!$A$1:$N$1000, 8, 0), 0)/'TOP SCORES'!F$7,0)</f>
        <v>0</v>
      </c>
      <c r="I291" s="14">
        <f>IFERROR(100*_xlfn.IFNA(VLOOKUP($B291,KviZDarije6!$A$1:$N$1000, 8, 0), 0)/'TOP SCORES'!G$7,0)</f>
        <v>0</v>
      </c>
      <c r="J291" s="14">
        <f>IFERROR(100*_xlfn.IFNA(VLOOKUP($B291,KviZDarije7!$A$1:$N$999, 8, 0), 0)/'TOP SCORES'!H$7,0)</f>
        <v>0</v>
      </c>
      <c r="K291" s="14">
        <f>IFERROR(100*_xlfn.IFNA(VLOOKUP($B291,KviZDarije8!$A$1:$N$1000, 8, 0), 0)/'TOP SCORES'!I$7,0)</f>
        <v>0</v>
      </c>
      <c r="L291" s="14">
        <f>IFERROR(100*_xlfn.IFNA(VLOOKUP($B291,KviZDarije9!$A$1:$N$1000, 8, 0), 0)/'TOP SCORES'!J$7,0)</f>
        <v>0</v>
      </c>
      <c r="M291" s="14">
        <f>IFERROR(100*_xlfn.IFNA(VLOOKUP($B291,KviZDarije10!$A$1:$N$1000, 8, 0), 0)/'TOP SCORES'!K$7,0)</f>
        <v>0</v>
      </c>
      <c r="N291" s="14">
        <f>IFERROR(100*_xlfn.IFNA(VLOOKUP($B291,KviZDarije11!$A$1:$N$1000, 8, 0), 0)/'TOP SCORES'!L$7,0)</f>
        <v>0</v>
      </c>
    </row>
    <row r="292" spans="1:14">
      <c r="A292" s="17">
        <f ca="1">RANK(C292,C$2:C$997)</f>
        <v>227</v>
      </c>
      <c r="C292" s="15" cm="1">
        <f t="array" aca="1" ref="C292" ca="1">SUM(LARGE(D292:N292,ROW(INDIRECT("1:8"))))</f>
        <v>0</v>
      </c>
      <c r="D292" s="14">
        <f>IFERROR(100*_xlfn.IFNA(VLOOKUP($B292,KviZDarije1!$A$1:$N$1000, 8, 0), 0)/'TOP SCORES'!B$7,0)</f>
        <v>0</v>
      </c>
      <c r="E292" s="14">
        <f>IFERROR(100*_xlfn.IFNA(VLOOKUP($B292,KviZDarije2!$A$1:$N$1000, 8, 0), 0)/'TOP SCORES'!C$7,0)</f>
        <v>0</v>
      </c>
      <c r="F292" s="14">
        <f>IFERROR(100*_xlfn.IFNA(VLOOKUP($B292,KviZDarije3!$A$1:$N$1000, 8, 0), 0)/'TOP SCORES'!D$7,0)</f>
        <v>0</v>
      </c>
      <c r="G292" s="14">
        <f>IFERROR(100*_xlfn.IFNA(VLOOKUP($B292,KviZDarije4!$A$1:$N$1000, 8, 0), 0)/'TOP SCORES'!E$7,0)</f>
        <v>0</v>
      </c>
      <c r="H292" s="14">
        <f>IFERROR(100*_xlfn.IFNA(VLOOKUP($B292,KviZDarije5!$A$1:$N$1000, 8, 0), 0)/'TOP SCORES'!F$7,0)</f>
        <v>0</v>
      </c>
      <c r="I292" s="14">
        <f>IFERROR(100*_xlfn.IFNA(VLOOKUP($B292,KviZDarije6!$A$1:$N$1000, 8, 0), 0)/'TOP SCORES'!G$7,0)</f>
        <v>0</v>
      </c>
      <c r="J292" s="14">
        <f>IFERROR(100*_xlfn.IFNA(VLOOKUP($B292,KviZDarije7!$A$1:$N$999, 8, 0), 0)/'TOP SCORES'!H$7,0)</f>
        <v>0</v>
      </c>
      <c r="K292" s="14">
        <f>IFERROR(100*_xlfn.IFNA(VLOOKUP($B292,KviZDarije8!$A$1:$N$1000, 8, 0), 0)/'TOP SCORES'!I$7,0)</f>
        <v>0</v>
      </c>
      <c r="L292" s="14">
        <f>IFERROR(100*_xlfn.IFNA(VLOOKUP($B292,KviZDarije9!$A$1:$N$1000, 8, 0), 0)/'TOP SCORES'!J$7,0)</f>
        <v>0</v>
      </c>
      <c r="M292" s="14">
        <f>IFERROR(100*_xlfn.IFNA(VLOOKUP($B292,KviZDarije10!$A$1:$N$1000, 8, 0), 0)/'TOP SCORES'!K$7,0)</f>
        <v>0</v>
      </c>
      <c r="N292" s="14">
        <f>IFERROR(100*_xlfn.IFNA(VLOOKUP($B292,KviZDarije11!$A$1:$N$1000, 8, 0), 0)/'TOP SCORES'!L$7,0)</f>
        <v>0</v>
      </c>
    </row>
    <row r="293" spans="1:14">
      <c r="A293" s="17">
        <f ca="1">RANK(C293,C$2:C$997)</f>
        <v>227</v>
      </c>
      <c r="C293" s="15" cm="1">
        <f t="array" aca="1" ref="C293" ca="1">SUM(LARGE(D293:N293,ROW(INDIRECT("1:8"))))</f>
        <v>0</v>
      </c>
      <c r="D293" s="14">
        <f>IFERROR(100*_xlfn.IFNA(VLOOKUP($B293,KviZDarije1!$A$1:$N$1000, 8, 0), 0)/'TOP SCORES'!B$7,0)</f>
        <v>0</v>
      </c>
      <c r="E293" s="14">
        <f>IFERROR(100*_xlfn.IFNA(VLOOKUP($B293,KviZDarije2!$A$1:$N$1000, 8, 0), 0)/'TOP SCORES'!C$7,0)</f>
        <v>0</v>
      </c>
      <c r="F293" s="14">
        <f>IFERROR(100*_xlfn.IFNA(VLOOKUP($B293,KviZDarije3!$A$1:$N$1000, 8, 0), 0)/'TOP SCORES'!D$7,0)</f>
        <v>0</v>
      </c>
      <c r="G293" s="14">
        <f>IFERROR(100*_xlfn.IFNA(VLOOKUP($B293,KviZDarije4!$A$1:$N$1000, 8, 0), 0)/'TOP SCORES'!E$7,0)</f>
        <v>0</v>
      </c>
      <c r="H293" s="14">
        <f>IFERROR(100*_xlfn.IFNA(VLOOKUP($B293,KviZDarije5!$A$1:$N$1000, 8, 0), 0)/'TOP SCORES'!F$7,0)</f>
        <v>0</v>
      </c>
      <c r="I293" s="14">
        <f>IFERROR(100*_xlfn.IFNA(VLOOKUP($B293,KviZDarije6!$A$1:$N$1000, 8, 0), 0)/'TOP SCORES'!G$7,0)</f>
        <v>0</v>
      </c>
      <c r="J293" s="14">
        <f>IFERROR(100*_xlfn.IFNA(VLOOKUP($B293,KviZDarije7!$A$1:$N$999, 8, 0), 0)/'TOP SCORES'!H$7,0)</f>
        <v>0</v>
      </c>
      <c r="K293" s="14">
        <f>IFERROR(100*_xlfn.IFNA(VLOOKUP($B293,KviZDarije8!$A$1:$N$1000, 8, 0), 0)/'TOP SCORES'!I$7,0)</f>
        <v>0</v>
      </c>
      <c r="L293" s="14">
        <f>IFERROR(100*_xlfn.IFNA(VLOOKUP($B293,KviZDarije9!$A$1:$N$1000, 8, 0), 0)/'TOP SCORES'!J$7,0)</f>
        <v>0</v>
      </c>
      <c r="M293" s="14">
        <f>IFERROR(100*_xlfn.IFNA(VLOOKUP($B293,KviZDarije10!$A$1:$N$1000, 8, 0), 0)/'TOP SCORES'!K$7,0)</f>
        <v>0</v>
      </c>
      <c r="N293" s="14">
        <f>IFERROR(100*_xlfn.IFNA(VLOOKUP($B293,KviZDarije11!$A$1:$N$1000, 8, 0), 0)/'TOP SCORES'!L$7,0)</f>
        <v>0</v>
      </c>
    </row>
    <row r="294" spans="1:14">
      <c r="A294" s="17">
        <f ca="1">RANK(C294,C$2:C$997)</f>
        <v>227</v>
      </c>
      <c r="C294" s="15" cm="1">
        <f t="array" aca="1" ref="C294" ca="1">SUM(LARGE(D294:N294,ROW(INDIRECT("1:8"))))</f>
        <v>0</v>
      </c>
      <c r="D294" s="14">
        <f>IFERROR(100*_xlfn.IFNA(VLOOKUP($B294,KviZDarije1!$A$1:$N$1000, 8, 0), 0)/'TOP SCORES'!B$7,0)</f>
        <v>0</v>
      </c>
      <c r="E294" s="14">
        <f>IFERROR(100*_xlfn.IFNA(VLOOKUP($B294,KviZDarije2!$A$1:$N$1000, 8, 0), 0)/'TOP SCORES'!C$7,0)</f>
        <v>0</v>
      </c>
      <c r="F294" s="14">
        <f>IFERROR(100*_xlfn.IFNA(VLOOKUP($B294,KviZDarije3!$A$1:$N$1000, 8, 0), 0)/'TOP SCORES'!D$7,0)</f>
        <v>0</v>
      </c>
      <c r="G294" s="14">
        <f>IFERROR(100*_xlfn.IFNA(VLOOKUP($B294,KviZDarije4!$A$1:$N$1000, 8, 0), 0)/'TOP SCORES'!E$7,0)</f>
        <v>0</v>
      </c>
      <c r="H294" s="14">
        <f>IFERROR(100*_xlfn.IFNA(VLOOKUP($B294,KviZDarije5!$A$1:$N$1000, 8, 0), 0)/'TOP SCORES'!F$7,0)</f>
        <v>0</v>
      </c>
      <c r="I294" s="14">
        <f>IFERROR(100*_xlfn.IFNA(VLOOKUP($B294,KviZDarije6!$A$1:$N$1000, 8, 0), 0)/'TOP SCORES'!G$7,0)</f>
        <v>0</v>
      </c>
      <c r="J294" s="14">
        <f>IFERROR(100*_xlfn.IFNA(VLOOKUP($B294,KviZDarije7!$A$1:$N$999, 8, 0), 0)/'TOP SCORES'!H$7,0)</f>
        <v>0</v>
      </c>
      <c r="K294" s="14">
        <f>IFERROR(100*_xlfn.IFNA(VLOOKUP($B294,KviZDarije8!$A$1:$N$1000, 8, 0), 0)/'TOP SCORES'!I$7,0)</f>
        <v>0</v>
      </c>
      <c r="L294" s="14">
        <f>IFERROR(100*_xlfn.IFNA(VLOOKUP($B294,KviZDarije9!$A$1:$N$1000, 8, 0), 0)/'TOP SCORES'!J$7,0)</f>
        <v>0</v>
      </c>
      <c r="M294" s="14">
        <f>IFERROR(100*_xlfn.IFNA(VLOOKUP($B294,KviZDarije10!$A$1:$N$1000, 8, 0), 0)/'TOP SCORES'!K$7,0)</f>
        <v>0</v>
      </c>
      <c r="N294" s="14">
        <f>IFERROR(100*_xlfn.IFNA(VLOOKUP($B294,KviZDarije11!$A$1:$N$1000, 8, 0), 0)/'TOP SCORES'!L$7,0)</f>
        <v>0</v>
      </c>
    </row>
    <row r="295" spans="1:14">
      <c r="A295" s="17">
        <f ca="1">RANK(C295,C$2:C$997)</f>
        <v>227</v>
      </c>
      <c r="C295" s="15" cm="1">
        <f t="array" aca="1" ref="C295" ca="1">SUM(LARGE(D295:N295,ROW(INDIRECT("1:8"))))</f>
        <v>0</v>
      </c>
      <c r="D295" s="14">
        <f>IFERROR(100*_xlfn.IFNA(VLOOKUP($B295,KviZDarije1!$A$1:$N$1000, 8, 0), 0)/'TOP SCORES'!B$7,0)</f>
        <v>0</v>
      </c>
      <c r="E295" s="14">
        <f>IFERROR(100*_xlfn.IFNA(VLOOKUP($B295,KviZDarije2!$A$1:$N$1000, 8, 0), 0)/'TOP SCORES'!C$7,0)</f>
        <v>0</v>
      </c>
      <c r="F295" s="14">
        <f>IFERROR(100*_xlfn.IFNA(VLOOKUP($B295,KviZDarije3!$A$1:$N$1000, 8, 0), 0)/'TOP SCORES'!D$7,0)</f>
        <v>0</v>
      </c>
      <c r="G295" s="14">
        <f>IFERROR(100*_xlfn.IFNA(VLOOKUP($B295,KviZDarije4!$A$1:$N$1000, 8, 0), 0)/'TOP SCORES'!E$7,0)</f>
        <v>0</v>
      </c>
      <c r="H295" s="14">
        <f>IFERROR(100*_xlfn.IFNA(VLOOKUP($B295,KviZDarije5!$A$1:$N$1000, 8, 0), 0)/'TOP SCORES'!F$7,0)</f>
        <v>0</v>
      </c>
      <c r="I295" s="14">
        <f>IFERROR(100*_xlfn.IFNA(VLOOKUP($B295,KviZDarije6!$A$1:$N$1000, 8, 0), 0)/'TOP SCORES'!G$7,0)</f>
        <v>0</v>
      </c>
      <c r="J295" s="14">
        <f>IFERROR(100*_xlfn.IFNA(VLOOKUP($B295,KviZDarije7!$A$1:$N$999, 8, 0), 0)/'TOP SCORES'!H$7,0)</f>
        <v>0</v>
      </c>
      <c r="K295" s="14">
        <f>IFERROR(100*_xlfn.IFNA(VLOOKUP($B295,KviZDarije8!$A$1:$N$1000, 8, 0), 0)/'TOP SCORES'!I$7,0)</f>
        <v>0</v>
      </c>
      <c r="L295" s="14">
        <f>IFERROR(100*_xlfn.IFNA(VLOOKUP($B295,KviZDarije9!$A$1:$N$1000, 8, 0), 0)/'TOP SCORES'!J$7,0)</f>
        <v>0</v>
      </c>
      <c r="M295" s="14">
        <f>IFERROR(100*_xlfn.IFNA(VLOOKUP($B295,KviZDarije10!$A$1:$N$1000, 8, 0), 0)/'TOP SCORES'!K$7,0)</f>
        <v>0</v>
      </c>
      <c r="N295" s="14">
        <f>IFERROR(100*_xlfn.IFNA(VLOOKUP($B295,KviZDarije11!$A$1:$N$1000, 8, 0), 0)/'TOP SCORES'!L$7,0)</f>
        <v>0</v>
      </c>
    </row>
    <row r="296" spans="1:14">
      <c r="A296" s="17">
        <f ca="1">RANK(C296,C$2:C$997)</f>
        <v>227</v>
      </c>
      <c r="C296" s="15" cm="1">
        <f t="array" aca="1" ref="C296" ca="1">SUM(LARGE(D296:N296,ROW(INDIRECT("1:8"))))</f>
        <v>0</v>
      </c>
      <c r="D296" s="14">
        <f>IFERROR(100*_xlfn.IFNA(VLOOKUP($B296,KviZDarije1!$A$1:$N$1000, 8, 0), 0)/'TOP SCORES'!B$7,0)</f>
        <v>0</v>
      </c>
      <c r="E296" s="14">
        <f>IFERROR(100*_xlfn.IFNA(VLOOKUP($B296,KviZDarije2!$A$1:$N$1000, 8, 0), 0)/'TOP SCORES'!C$7,0)</f>
        <v>0</v>
      </c>
      <c r="F296" s="14">
        <f>IFERROR(100*_xlfn.IFNA(VLOOKUP($B296,KviZDarije3!$A$1:$N$1000, 8, 0), 0)/'TOP SCORES'!D$7,0)</f>
        <v>0</v>
      </c>
      <c r="G296" s="14">
        <f>IFERROR(100*_xlfn.IFNA(VLOOKUP($B296,KviZDarije4!$A$1:$N$1000, 8, 0), 0)/'TOP SCORES'!E$7,0)</f>
        <v>0</v>
      </c>
      <c r="H296" s="14">
        <f>IFERROR(100*_xlfn.IFNA(VLOOKUP($B296,KviZDarije5!$A$1:$N$1000, 8, 0), 0)/'TOP SCORES'!F$7,0)</f>
        <v>0</v>
      </c>
      <c r="I296" s="14">
        <f>IFERROR(100*_xlfn.IFNA(VLOOKUP($B296,KviZDarije6!$A$1:$N$1000, 8, 0), 0)/'TOP SCORES'!G$7,0)</f>
        <v>0</v>
      </c>
      <c r="J296" s="14">
        <f>IFERROR(100*_xlfn.IFNA(VLOOKUP($B296,KviZDarije7!$A$1:$N$999, 8, 0), 0)/'TOP SCORES'!H$7,0)</f>
        <v>0</v>
      </c>
      <c r="K296" s="14">
        <f>IFERROR(100*_xlfn.IFNA(VLOOKUP($B296,KviZDarije8!$A$1:$N$1000, 8, 0), 0)/'TOP SCORES'!I$7,0)</f>
        <v>0</v>
      </c>
      <c r="L296" s="14">
        <f>IFERROR(100*_xlfn.IFNA(VLOOKUP($B296,KviZDarije9!$A$1:$N$1000, 8, 0), 0)/'TOP SCORES'!J$7,0)</f>
        <v>0</v>
      </c>
      <c r="M296" s="14">
        <f>IFERROR(100*_xlfn.IFNA(VLOOKUP($B296,KviZDarije10!$A$1:$N$1000, 8, 0), 0)/'TOP SCORES'!K$7,0)</f>
        <v>0</v>
      </c>
      <c r="N296" s="14">
        <f>IFERROR(100*_xlfn.IFNA(VLOOKUP($B296,KviZDarije11!$A$1:$N$1000, 8, 0), 0)/'TOP SCORES'!L$7,0)</f>
        <v>0</v>
      </c>
    </row>
    <row r="297" spans="1:14">
      <c r="A297" s="17">
        <f ca="1">RANK(C297,C$2:C$997)</f>
        <v>227</v>
      </c>
      <c r="C297" s="15" cm="1">
        <f t="array" aca="1" ref="C297" ca="1">SUM(LARGE(D297:N297,ROW(INDIRECT("1:8"))))</f>
        <v>0</v>
      </c>
      <c r="D297" s="14">
        <f>IFERROR(100*_xlfn.IFNA(VLOOKUP($B297,KviZDarije1!$A$1:$N$1000, 8, 0), 0)/'TOP SCORES'!B$7,0)</f>
        <v>0</v>
      </c>
      <c r="E297" s="14">
        <f>IFERROR(100*_xlfn.IFNA(VLOOKUP($B297,KviZDarije2!$A$1:$N$1000, 8, 0), 0)/'TOP SCORES'!C$7,0)</f>
        <v>0</v>
      </c>
      <c r="F297" s="14">
        <f>IFERROR(100*_xlfn.IFNA(VLOOKUP($B297,KviZDarije3!$A$1:$N$1000, 8, 0), 0)/'TOP SCORES'!D$7,0)</f>
        <v>0</v>
      </c>
      <c r="G297" s="14">
        <f>IFERROR(100*_xlfn.IFNA(VLOOKUP($B297,KviZDarije4!$A$1:$N$1000, 8, 0), 0)/'TOP SCORES'!E$7,0)</f>
        <v>0</v>
      </c>
      <c r="H297" s="14">
        <f>IFERROR(100*_xlfn.IFNA(VLOOKUP($B297,KviZDarije5!$A$1:$N$1000, 8, 0), 0)/'TOP SCORES'!F$7,0)</f>
        <v>0</v>
      </c>
      <c r="I297" s="14">
        <f>IFERROR(100*_xlfn.IFNA(VLOOKUP($B297,KviZDarije6!$A$1:$N$1000, 8, 0), 0)/'TOP SCORES'!G$7,0)</f>
        <v>0</v>
      </c>
      <c r="J297" s="14">
        <f>IFERROR(100*_xlfn.IFNA(VLOOKUP($B297,KviZDarije7!$A$1:$N$999, 8, 0), 0)/'TOP SCORES'!H$7,0)</f>
        <v>0</v>
      </c>
      <c r="K297" s="14">
        <f>IFERROR(100*_xlfn.IFNA(VLOOKUP($B297,KviZDarije8!$A$1:$N$1000, 8, 0), 0)/'TOP SCORES'!I$7,0)</f>
        <v>0</v>
      </c>
      <c r="L297" s="14">
        <f>IFERROR(100*_xlfn.IFNA(VLOOKUP($B297,KviZDarije9!$A$1:$N$1000, 8, 0), 0)/'TOP SCORES'!J$7,0)</f>
        <v>0</v>
      </c>
      <c r="M297" s="14">
        <f>IFERROR(100*_xlfn.IFNA(VLOOKUP($B297,KviZDarije10!$A$1:$N$1000, 8, 0), 0)/'TOP SCORES'!K$7,0)</f>
        <v>0</v>
      </c>
      <c r="N297" s="14">
        <f>IFERROR(100*_xlfn.IFNA(VLOOKUP($B297,KviZDarije11!$A$1:$N$1000, 8, 0), 0)/'TOP SCORES'!L$7,0)</f>
        <v>0</v>
      </c>
    </row>
    <row r="298" spans="1:14">
      <c r="A298" s="17">
        <f ca="1">RANK(C298,C$2:C$997)</f>
        <v>227</v>
      </c>
      <c r="C298" s="15" cm="1">
        <f t="array" aca="1" ref="C298" ca="1">SUM(LARGE(D298:N298,ROW(INDIRECT("1:8"))))</f>
        <v>0</v>
      </c>
      <c r="D298" s="14">
        <f>IFERROR(100*_xlfn.IFNA(VLOOKUP($B298,KviZDarije1!$A$1:$N$1000, 8, 0), 0)/'TOP SCORES'!B$7,0)</f>
        <v>0</v>
      </c>
      <c r="E298" s="14">
        <f>IFERROR(100*_xlfn.IFNA(VLOOKUP($B298,KviZDarije2!$A$1:$N$1000, 8, 0), 0)/'TOP SCORES'!C$7,0)</f>
        <v>0</v>
      </c>
      <c r="F298" s="14">
        <f>IFERROR(100*_xlfn.IFNA(VLOOKUP($B298,KviZDarije3!$A$1:$N$1000, 8, 0), 0)/'TOP SCORES'!D$7,0)</f>
        <v>0</v>
      </c>
      <c r="G298" s="14">
        <f>IFERROR(100*_xlfn.IFNA(VLOOKUP($B298,KviZDarije4!$A$1:$N$1000, 8, 0), 0)/'TOP SCORES'!E$7,0)</f>
        <v>0</v>
      </c>
      <c r="H298" s="14">
        <f>IFERROR(100*_xlfn.IFNA(VLOOKUP($B298,KviZDarije5!$A$1:$N$1000, 8, 0), 0)/'TOP SCORES'!F$7,0)</f>
        <v>0</v>
      </c>
      <c r="I298" s="14">
        <f>IFERROR(100*_xlfn.IFNA(VLOOKUP($B298,KviZDarije6!$A$1:$N$1000, 8, 0), 0)/'TOP SCORES'!G$7,0)</f>
        <v>0</v>
      </c>
      <c r="J298" s="14">
        <f>IFERROR(100*_xlfn.IFNA(VLOOKUP($B298,KviZDarije7!$A$1:$N$999, 8, 0), 0)/'TOP SCORES'!H$7,0)</f>
        <v>0</v>
      </c>
      <c r="K298" s="14">
        <f>IFERROR(100*_xlfn.IFNA(VLOOKUP($B298,KviZDarije8!$A$1:$N$1000, 8, 0), 0)/'TOP SCORES'!I$7,0)</f>
        <v>0</v>
      </c>
      <c r="L298" s="14">
        <f>IFERROR(100*_xlfn.IFNA(VLOOKUP($B298,KviZDarije9!$A$1:$N$1000, 8, 0), 0)/'TOP SCORES'!J$7,0)</f>
        <v>0</v>
      </c>
      <c r="M298" s="14">
        <f>IFERROR(100*_xlfn.IFNA(VLOOKUP($B298,KviZDarije10!$A$1:$N$1000, 8, 0), 0)/'TOP SCORES'!K$7,0)</f>
        <v>0</v>
      </c>
      <c r="N298" s="14">
        <f>IFERROR(100*_xlfn.IFNA(VLOOKUP($B298,KviZDarije11!$A$1:$N$1000, 8, 0), 0)/'TOP SCORES'!L$7,0)</f>
        <v>0</v>
      </c>
    </row>
    <row r="299" spans="1:14">
      <c r="A299" s="17">
        <f ca="1">RANK(C299,C$2:C$997)</f>
        <v>227</v>
      </c>
      <c r="C299" s="15" cm="1">
        <f t="array" aca="1" ref="C299" ca="1">SUM(LARGE(D299:N299,ROW(INDIRECT("1:8"))))</f>
        <v>0</v>
      </c>
      <c r="D299" s="14">
        <f>IFERROR(100*_xlfn.IFNA(VLOOKUP($B299,KviZDarije1!$A$1:$N$1000, 8, 0), 0)/'TOP SCORES'!B$7,0)</f>
        <v>0</v>
      </c>
      <c r="E299" s="14">
        <f>IFERROR(100*_xlfn.IFNA(VLOOKUP($B299,KviZDarije2!$A$1:$N$1000, 8, 0), 0)/'TOP SCORES'!C$7,0)</f>
        <v>0</v>
      </c>
      <c r="F299" s="14">
        <f>IFERROR(100*_xlfn.IFNA(VLOOKUP($B299,KviZDarije3!$A$1:$N$1000, 8, 0), 0)/'TOP SCORES'!D$7,0)</f>
        <v>0</v>
      </c>
      <c r="G299" s="14">
        <f>IFERROR(100*_xlfn.IFNA(VLOOKUP($B299,KviZDarije4!$A$1:$N$1000, 8, 0), 0)/'TOP SCORES'!E$7,0)</f>
        <v>0</v>
      </c>
      <c r="H299" s="14">
        <f>IFERROR(100*_xlfn.IFNA(VLOOKUP($B299,KviZDarije5!$A$1:$N$1000, 8, 0), 0)/'TOP SCORES'!F$7,0)</f>
        <v>0</v>
      </c>
      <c r="I299" s="14">
        <f>IFERROR(100*_xlfn.IFNA(VLOOKUP($B299,KviZDarije6!$A$1:$N$1000, 8, 0), 0)/'TOP SCORES'!G$7,0)</f>
        <v>0</v>
      </c>
      <c r="J299" s="14">
        <f>IFERROR(100*_xlfn.IFNA(VLOOKUP($B299,KviZDarije7!$A$1:$N$999, 8, 0), 0)/'TOP SCORES'!H$7,0)</f>
        <v>0</v>
      </c>
      <c r="K299" s="14">
        <f>IFERROR(100*_xlfn.IFNA(VLOOKUP($B299,KviZDarije8!$A$1:$N$1000, 8, 0), 0)/'TOP SCORES'!I$7,0)</f>
        <v>0</v>
      </c>
      <c r="L299" s="14">
        <f>IFERROR(100*_xlfn.IFNA(VLOOKUP($B299,KviZDarije9!$A$1:$N$1000, 8, 0), 0)/'TOP SCORES'!J$7,0)</f>
        <v>0</v>
      </c>
      <c r="M299" s="14">
        <f>IFERROR(100*_xlfn.IFNA(VLOOKUP($B299,KviZDarije10!$A$1:$N$1000, 8, 0), 0)/'TOP SCORES'!K$7,0)</f>
        <v>0</v>
      </c>
      <c r="N299" s="14">
        <f>IFERROR(100*_xlfn.IFNA(VLOOKUP($B299,KviZDarije11!$A$1:$N$1000, 8, 0), 0)/'TOP SCORES'!L$7,0)</f>
        <v>0</v>
      </c>
    </row>
    <row r="300" spans="1:14">
      <c r="A300" s="17">
        <f ca="1">RANK(C300,C$2:C$997)</f>
        <v>227</v>
      </c>
      <c r="C300" s="15" cm="1">
        <f t="array" aca="1" ref="C300" ca="1">SUM(LARGE(D300:N300,ROW(INDIRECT("1:8"))))</f>
        <v>0</v>
      </c>
      <c r="D300" s="14">
        <f>IFERROR(100*_xlfn.IFNA(VLOOKUP($B300,KviZDarije1!$A$1:$N$1000, 8, 0), 0)/'TOP SCORES'!B$7,0)</f>
        <v>0</v>
      </c>
      <c r="E300" s="14">
        <f>IFERROR(100*_xlfn.IFNA(VLOOKUP($B300,KviZDarije2!$A$1:$N$1000, 8, 0), 0)/'TOP SCORES'!C$7,0)</f>
        <v>0</v>
      </c>
      <c r="F300" s="14">
        <f>IFERROR(100*_xlfn.IFNA(VLOOKUP($B300,KviZDarije3!$A$1:$N$1000, 8, 0), 0)/'TOP SCORES'!D$7,0)</f>
        <v>0</v>
      </c>
      <c r="G300" s="14">
        <f>IFERROR(100*_xlfn.IFNA(VLOOKUP($B300,KviZDarije4!$A$1:$N$1000, 8, 0), 0)/'TOP SCORES'!E$7,0)</f>
        <v>0</v>
      </c>
      <c r="H300" s="14">
        <f>IFERROR(100*_xlfn.IFNA(VLOOKUP($B300,KviZDarije5!$A$1:$N$1000, 8, 0), 0)/'TOP SCORES'!F$7,0)</f>
        <v>0</v>
      </c>
      <c r="I300" s="14">
        <f>IFERROR(100*_xlfn.IFNA(VLOOKUP($B300,KviZDarije6!$A$1:$N$1000, 8, 0), 0)/'TOP SCORES'!G$7,0)</f>
        <v>0</v>
      </c>
      <c r="J300" s="14">
        <f>IFERROR(100*_xlfn.IFNA(VLOOKUP($B300,KviZDarije7!$A$1:$N$999, 8, 0), 0)/'TOP SCORES'!H$7,0)</f>
        <v>0</v>
      </c>
      <c r="K300" s="14">
        <f>IFERROR(100*_xlfn.IFNA(VLOOKUP($B300,KviZDarije8!$A$1:$N$1000, 8, 0), 0)/'TOP SCORES'!I$7,0)</f>
        <v>0</v>
      </c>
      <c r="L300" s="14">
        <f>IFERROR(100*_xlfn.IFNA(VLOOKUP($B300,KviZDarije9!$A$1:$N$1000, 8, 0), 0)/'TOP SCORES'!J$7,0)</f>
        <v>0</v>
      </c>
      <c r="M300" s="14">
        <f>IFERROR(100*_xlfn.IFNA(VLOOKUP($B300,KviZDarije10!$A$1:$N$1000, 8, 0), 0)/'TOP SCORES'!K$7,0)</f>
        <v>0</v>
      </c>
      <c r="N300" s="14">
        <f>IFERROR(100*_xlfn.IFNA(VLOOKUP($B300,KviZDarije11!$A$1:$N$1000, 8, 0), 0)/'TOP SCORES'!L$7,0)</f>
        <v>0</v>
      </c>
    </row>
    <row r="301" spans="1:14">
      <c r="B301" s="8"/>
      <c r="C301" s="15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>
      <c r="B302" s="8"/>
      <c r="C302" s="15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>
      <c r="B303" s="8"/>
      <c r="C303" s="15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>
      <c r="B304" s="8"/>
      <c r="C304" s="15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2:14">
      <c r="B305" s="8"/>
      <c r="C305" s="15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2:14">
      <c r="B306" s="8"/>
      <c r="C306" s="15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2:14">
      <c r="B307" s="8"/>
      <c r="C307" s="15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2:14">
      <c r="B308" s="8"/>
      <c r="C308" s="15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2:14">
      <c r="C309" s="15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2:14">
      <c r="B310" s="8"/>
      <c r="C310" s="15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2:14">
      <c r="B311" s="8"/>
      <c r="C311" s="15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2:14">
      <c r="B312" s="8"/>
      <c r="C312" s="15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2:14">
      <c r="B313" s="8"/>
      <c r="C313" s="15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2:14">
      <c r="B314" s="8"/>
      <c r="C314" s="15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2:14">
      <c r="B315" s="8"/>
      <c r="C315" s="15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2:14">
      <c r="B316" s="8"/>
      <c r="C316" s="15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>
      <c r="B317" s="8"/>
      <c r="C317" s="15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>
      <c r="B318" s="8"/>
      <c r="C318" s="15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>
      <c r="B319" s="8"/>
      <c r="C319" s="15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0" spans="2:14">
      <c r="B320" s="8"/>
      <c r="C320" s="15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</row>
    <row r="321" spans="2:14">
      <c r="C321" s="15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2" spans="2:14">
      <c r="B322" s="8"/>
      <c r="C322" s="15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</row>
    <row r="323" spans="2:14">
      <c r="B323" s="8"/>
      <c r="C323" s="15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</row>
    <row r="324" spans="2:14">
      <c r="B324" s="8"/>
      <c r="C324" s="15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5" spans="2:14">
      <c r="B325" s="8"/>
      <c r="C325" s="15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</row>
    <row r="326" spans="2:14">
      <c r="B326" s="8"/>
      <c r="C326" s="15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7" spans="2:14">
      <c r="B327" s="8"/>
      <c r="C327" s="15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</row>
    <row r="328" spans="2:14">
      <c r="C328" s="15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>
      <c r="B329" s="8"/>
      <c r="C329" s="15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</row>
    <row r="330" spans="2:14">
      <c r="B330" s="8"/>
      <c r="C330" s="15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>
      <c r="B331" s="8"/>
      <c r="C331" s="15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</row>
    <row r="332" spans="2:14">
      <c r="B332" s="8"/>
      <c r="C332" s="15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</row>
    <row r="333" spans="2:14">
      <c r="B333" s="8"/>
      <c r="C333" s="15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>
      <c r="C334" s="15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</row>
    <row r="335" spans="2:14">
      <c r="B335" s="8"/>
      <c r="C335" s="15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6" spans="2:14">
      <c r="B336" s="8"/>
      <c r="C336" s="15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</row>
    <row r="337" spans="2:14">
      <c r="B337" s="8"/>
      <c r="C337" s="15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8" spans="2:14">
      <c r="C338" s="15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</row>
    <row r="339" spans="2:14">
      <c r="B339" s="8"/>
      <c r="C339" s="15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0" spans="2:14">
      <c r="B340" s="8"/>
      <c r="C340" s="15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</row>
    <row r="341" spans="2:14">
      <c r="C341" s="15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</row>
    <row r="342" spans="2:14">
      <c r="C342" s="15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>
      <c r="C343" s="15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</row>
    <row r="344" spans="2:14">
      <c r="C344" s="15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5" spans="2:14">
      <c r="C345" s="15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</row>
    <row r="346" spans="2:14">
      <c r="B346" s="8"/>
      <c r="C346" s="15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7" spans="2:14">
      <c r="B347" s="8"/>
      <c r="C347" s="15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</row>
    <row r="348" spans="2:14">
      <c r="C348" s="15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49" spans="2:14">
      <c r="B349" s="8"/>
      <c r="C349" s="15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</row>
    <row r="350" spans="2:14">
      <c r="C350" s="15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>
      <c r="B351" s="8"/>
      <c r="C351" s="15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>
      <c r="B352" s="8"/>
      <c r="C352" s="15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</row>
    <row r="353" spans="2:14">
      <c r="C353" s="15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</row>
    <row r="354" spans="2:14">
      <c r="C354" s="15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>
      <c r="C355" s="15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>
      <c r="B356" s="8"/>
      <c r="C356" s="15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>
      <c r="B357" s="8"/>
      <c r="C357" s="15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>
      <c r="B358" s="8"/>
      <c r="C358" s="15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>
      <c r="B359" s="8"/>
      <c r="C359" s="15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0" spans="2:14">
      <c r="B360" s="8"/>
      <c r="C360" s="15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</row>
    <row r="361" spans="2:14">
      <c r="B361" s="8"/>
      <c r="C361" s="15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2" spans="2:14">
      <c r="B362" s="8"/>
      <c r="C362" s="15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</row>
    <row r="363" spans="2:14">
      <c r="B363" s="8"/>
      <c r="C363" s="15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4" spans="2:14">
      <c r="C364" s="15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</row>
    <row r="365" spans="2:14">
      <c r="C365" s="15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>
      <c r="C366" s="15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</row>
    <row r="367" spans="2:14">
      <c r="B367" s="8"/>
      <c r="C367" s="15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8" spans="2:14">
      <c r="C368" s="15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</row>
    <row r="369" spans="2:14">
      <c r="C369" s="15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>
      <c r="B370" s="8"/>
      <c r="C370" s="15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</row>
    <row r="371" spans="2:14">
      <c r="B371" s="8"/>
      <c r="C371" s="15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>
      <c r="B372" s="8"/>
      <c r="C372" s="15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</row>
    <row r="373" spans="2:14">
      <c r="C373" s="15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</row>
    <row r="374" spans="2:14">
      <c r="B374" s="8"/>
      <c r="C374" s="15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</row>
    <row r="375" spans="2:14">
      <c r="B375" s="8"/>
      <c r="C375" s="15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>
      <c r="C376" s="15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7" spans="2:14">
      <c r="B377" s="8"/>
      <c r="C377" s="15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</row>
    <row r="378" spans="2:14">
      <c r="B378" s="8"/>
      <c r="C378" s="15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79" spans="2:14">
      <c r="C379" s="15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</row>
    <row r="380" spans="2:14">
      <c r="B380" s="8"/>
      <c r="C380" s="15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1" spans="2:14">
      <c r="C381" s="15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</row>
    <row r="382" spans="2:14">
      <c r="C382" s="15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</row>
    <row r="383" spans="2:14">
      <c r="B383" s="8"/>
      <c r="C383" s="15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</row>
    <row r="384" spans="2:14">
      <c r="C384" s="15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>
      <c r="B385" s="8"/>
      <c r="C385" s="15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>
      <c r="C386" s="15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</row>
    <row r="387" spans="2:14">
      <c r="C387" s="15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</sheetData>
  <autoFilter ref="A1:N213" xr:uid="{11EAC180-0473-8C4F-99CC-AB07A0847072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D3" sqref="D3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SUM(LARGE(D2:N2,ROW(INDIRECT("1:8"))))</f>
        <v>800</v>
      </c>
      <c r="D2" s="14">
        <f>IFERROR(100*_xlfn.IFNA(VLOOKUP($B2,KviZDarije1!$A$1:$N$1000, 9, 0), 0)/'TOP SCORES'!B$8,0)</f>
        <v>100</v>
      </c>
      <c r="E2" s="14">
        <f>IFERROR(100*_xlfn.IFNA(VLOOKUP($B2,KviZDarije2!$A$1:$N$1000, 9, 0), 0)/'TOP SCORES'!C$8,0)</f>
        <v>90</v>
      </c>
      <c r="F2" s="14">
        <f>IFERROR(100*_xlfn.IFNA(VLOOKUP($B2,KviZDarije3!$A$1:$N$1000, 9, 0), 0)/'TOP SCORES'!D$8,0)</f>
        <v>100</v>
      </c>
      <c r="G2" s="14">
        <f>IFERROR(100*_xlfn.IFNA(VLOOKUP($B2,KviZDarije4!$A$1:$N$1000, 9, 0), 0)/'TOP SCORES'!E$8,0)</f>
        <v>90</v>
      </c>
      <c r="H2" s="14">
        <f>IFERROR(100*_xlfn.IFNA(VLOOKUP($B2,KviZDarije5!$A$1:$N$1000, 9, 0), 0)/'TOP SCORES'!F$8,0)</f>
        <v>100</v>
      </c>
      <c r="I2" s="14">
        <f>IFERROR(100*_xlfn.IFNA(VLOOKUP($B2,KviZDarije6!$A$1:$N$1000, 9, 0), 0)/'TOP SCORES'!G$8,0)</f>
        <v>100</v>
      </c>
      <c r="J2" s="14">
        <f>IFERROR(100*_xlfn.IFNA(VLOOKUP($B2,KviZDarije7!$A$1:$N$999, 9, 0), 0)/'TOP SCORES'!H$8,0)</f>
        <v>100</v>
      </c>
      <c r="K2" s="14">
        <f>IFERROR(100*_xlfn.IFNA(VLOOKUP($B2,KviZDarije8!$A$1:$N$1000, 9, 0), 0)/'TOP SCORES'!I$8,0)</f>
        <v>100</v>
      </c>
      <c r="L2" s="14">
        <f>IFERROR(100*_xlfn.IFNA(VLOOKUP($B2,KviZDarije9!$A$1:$N$1000, 9, 0), 0)/'TOP SCORES'!J$8,0)</f>
        <v>100</v>
      </c>
      <c r="M2" s="14">
        <f>IFERROR(100*_xlfn.IFNA(VLOOKUP($B2,KviZDarije10!$A$1:$N$1000, 9, 0), 0)/'TOP SCORES'!K$8,0)</f>
        <v>100</v>
      </c>
      <c r="N2" s="14">
        <f>IFERROR(100*_xlfn.IFNA(VLOOKUP($B2,KviZDarije11!$A$1:$N$1000, 9, 0), 0)/'TOP SCORES'!L$8,0)</f>
        <v>0</v>
      </c>
      <c r="O2" s="18"/>
    </row>
    <row r="3" spans="1:15">
      <c r="A3" s="17">
        <f ca="1">RANK(C3,C$2:C$997)</f>
        <v>2</v>
      </c>
      <c r="B3" s="8" t="s">
        <v>190</v>
      </c>
      <c r="C3" s="15" cm="1">
        <f t="array" aca="1" ref="C3" ca="1">SUM(LARGE(D3:N3,ROW(INDIRECT("1:8"))))</f>
        <v>735.45454545454527</v>
      </c>
      <c r="D3" s="14">
        <f>IFERROR(100*_xlfn.IFNA(VLOOKUP($B3,KviZDarije1!$A$1:$N$1000, 9, 0), 0)/'TOP SCORES'!B$8,0)</f>
        <v>70</v>
      </c>
      <c r="E3" s="14">
        <f>IFERROR(100*_xlfn.IFNA(VLOOKUP($B3,KviZDarije2!$A$1:$N$1000, 9, 0), 0)/'TOP SCORES'!C$8,0)</f>
        <v>100</v>
      </c>
      <c r="F3" s="14">
        <f>IFERROR(100*_xlfn.IFNA(VLOOKUP($B3,KviZDarije3!$A$1:$N$1000, 9, 0), 0)/'TOP SCORES'!D$8,0)</f>
        <v>81.818181818181813</v>
      </c>
      <c r="G3" s="14">
        <f>IFERROR(100*_xlfn.IFNA(VLOOKUP($B3,KviZDarije4!$A$1:$N$1000, 9, 0), 0)/'TOP SCORES'!E$8,0)</f>
        <v>100</v>
      </c>
      <c r="H3" s="14">
        <f>IFERROR(100*_xlfn.IFNA(VLOOKUP($B3,KviZDarije5!$A$1:$N$1000, 9, 0), 0)/'TOP SCORES'!F$8,0)</f>
        <v>90</v>
      </c>
      <c r="I3" s="14">
        <f>IFERROR(100*_xlfn.IFNA(VLOOKUP($B3,KviZDarije6!$A$1:$N$1000, 9, 0), 0)/'TOP SCORES'!G$8,0)</f>
        <v>100</v>
      </c>
      <c r="J3" s="14">
        <f>IFERROR(100*_xlfn.IFNA(VLOOKUP($B3,KviZDarije7!$A$1:$N$999, 9, 0), 0)/'TOP SCORES'!H$8,0)</f>
        <v>57.142857142857146</v>
      </c>
      <c r="K3" s="14">
        <f>IFERROR(100*_xlfn.IFNA(VLOOKUP($B3,KviZDarije8!$A$1:$N$1000, 9, 0), 0)/'TOP SCORES'!I$8,0)</f>
        <v>90.909090909090907</v>
      </c>
      <c r="L3" s="14">
        <f>IFERROR(100*_xlfn.IFNA(VLOOKUP($B3,KviZDarije9!$A$1:$N$1000, 9, 0), 0)/'TOP SCORES'!J$8,0)</f>
        <v>90.909090909090907</v>
      </c>
      <c r="M3" s="14">
        <f>IFERROR(100*_xlfn.IFNA(VLOOKUP($B3,KviZDarije10!$A$1:$N$1000, 9, 0), 0)/'TOP SCORES'!K$8,0)</f>
        <v>81.818181818181813</v>
      </c>
      <c r="N3" s="14">
        <f>IFERROR(100*_xlfn.IFNA(VLOOKUP($B3,KviZDarije11!$A$1:$N$1000, 9, 0), 0)/'TOP SCORES'!L$8,0)</f>
        <v>0</v>
      </c>
    </row>
    <row r="4" spans="1:15">
      <c r="A4" s="17">
        <f ca="1">RANK(C4,C$2:C$997)</f>
        <v>3</v>
      </c>
      <c r="B4" s="8" t="s">
        <v>7</v>
      </c>
      <c r="C4" s="15" cm="1">
        <f t="array" aca="1" ref="C4" ca="1">SUM(LARGE(D4:N4,ROW(INDIRECT("1:8"))))</f>
        <v>707.12842712842712</v>
      </c>
      <c r="D4" s="14">
        <f>IFERROR(100*_xlfn.IFNA(VLOOKUP($B4,KviZDarije1!$A$1:$N$1000, 9, 0), 0)/'TOP SCORES'!B$8,0)</f>
        <v>70</v>
      </c>
      <c r="E4" s="14">
        <f>IFERROR(100*_xlfn.IFNA(VLOOKUP($B4,KviZDarije2!$A$1:$N$1000, 9, 0), 0)/'TOP SCORES'!C$8,0)</f>
        <v>90</v>
      </c>
      <c r="F4" s="14">
        <f>IFERROR(100*_xlfn.IFNA(VLOOKUP($B4,KviZDarije3!$A$1:$N$1000, 9, 0), 0)/'TOP SCORES'!D$8,0)</f>
        <v>100</v>
      </c>
      <c r="G4" s="14">
        <f>IFERROR(100*_xlfn.IFNA(VLOOKUP($B4,KviZDarije4!$A$1:$N$1000, 9, 0), 0)/'TOP SCORES'!E$8,0)</f>
        <v>90</v>
      </c>
      <c r="H4" s="14">
        <f>IFERROR(100*_xlfn.IFNA(VLOOKUP($B4,KviZDarije5!$A$1:$N$1000, 9, 0), 0)/'TOP SCORES'!F$8,0)</f>
        <v>100</v>
      </c>
      <c r="I4" s="14">
        <f>IFERROR(100*_xlfn.IFNA(VLOOKUP($B4,KviZDarije6!$A$1:$N$1000, 9, 0), 0)/'TOP SCORES'!G$8,0)</f>
        <v>77.777777777777771</v>
      </c>
      <c r="J4" s="14">
        <f>IFERROR(100*_xlfn.IFNA(VLOOKUP($B4,KviZDarije7!$A$1:$N$999, 9, 0), 0)/'TOP SCORES'!H$8,0)</f>
        <v>85.714285714285708</v>
      </c>
      <c r="K4" s="14">
        <f>IFERROR(100*_xlfn.IFNA(VLOOKUP($B4,KviZDarije8!$A$1:$N$1000, 9, 0), 0)/'TOP SCORES'!I$8,0)</f>
        <v>72.727272727272734</v>
      </c>
      <c r="L4" s="14">
        <f>IFERROR(100*_xlfn.IFNA(VLOOKUP($B4,KviZDarije9!$A$1:$N$1000, 9, 0), 0)/'TOP SCORES'!J$8,0)</f>
        <v>81.818181818181813</v>
      </c>
      <c r="M4" s="14">
        <f>IFERROR(100*_xlfn.IFNA(VLOOKUP($B4,KviZDarije10!$A$1:$N$1000, 9, 0), 0)/'TOP SCORES'!K$8,0)</f>
        <v>81.818181818181813</v>
      </c>
      <c r="N4" s="14">
        <f>IFERROR(100*_xlfn.IFNA(VLOOKUP($B4,KviZDarije11!$A$1:$N$1000, 9, 0), 0)/'TOP SCORES'!L$8,0)</f>
        <v>0</v>
      </c>
    </row>
    <row r="5" spans="1:15">
      <c r="A5" s="17">
        <f ca="1">RANK(C5,C$2:C$997)</f>
        <v>4</v>
      </c>
      <c r="B5" s="12" t="s">
        <v>77</v>
      </c>
      <c r="C5" s="15" cm="1">
        <f t="array" aca="1" ref="C5" ca="1">SUM(LARGE(D5:N5,ROW(INDIRECT("1:8"))))</f>
        <v>687.12842712842712</v>
      </c>
      <c r="D5" s="14">
        <f>IFERROR(100*_xlfn.IFNA(VLOOKUP($B5,KviZDarije1!$A$1:$N$1000, 9, 0), 0)/'TOP SCORES'!B$8,0)</f>
        <v>70</v>
      </c>
      <c r="E5" s="14">
        <f>IFERROR(100*_xlfn.IFNA(VLOOKUP($B5,KviZDarije2!$A$1:$N$1000, 9, 0), 0)/'TOP SCORES'!C$8,0)</f>
        <v>90</v>
      </c>
      <c r="F5" s="14">
        <f>IFERROR(100*_xlfn.IFNA(VLOOKUP($B5,KviZDarije3!$A$1:$N$1000, 9, 0), 0)/'TOP SCORES'!D$8,0)</f>
        <v>100</v>
      </c>
      <c r="G5" s="14">
        <f>IFERROR(100*_xlfn.IFNA(VLOOKUP($B5,KviZDarije4!$A$1:$N$1000, 9, 0), 0)/'TOP SCORES'!E$8,0)</f>
        <v>80</v>
      </c>
      <c r="H5" s="14">
        <f>IFERROR(100*_xlfn.IFNA(VLOOKUP($B5,KviZDarije5!$A$1:$N$1000, 9, 0), 0)/'TOP SCORES'!F$8,0)</f>
        <v>90</v>
      </c>
      <c r="I5" s="14">
        <f>IFERROR(100*_xlfn.IFNA(VLOOKUP($B5,KviZDarije6!$A$1:$N$1000, 9, 0), 0)/'TOP SCORES'!G$8,0)</f>
        <v>77.777777777777771</v>
      </c>
      <c r="J5" s="14">
        <f>IFERROR(100*_xlfn.IFNA(VLOOKUP($B5,KviZDarije7!$A$1:$N$999, 9, 0), 0)/'TOP SCORES'!H$8,0)</f>
        <v>85.714285714285708</v>
      </c>
      <c r="K5" s="14">
        <f>IFERROR(100*_xlfn.IFNA(VLOOKUP($B5,KviZDarije8!$A$1:$N$1000, 9, 0), 0)/'TOP SCORES'!I$8,0)</f>
        <v>0</v>
      </c>
      <c r="L5" s="14">
        <f>IFERROR(100*_xlfn.IFNA(VLOOKUP($B5,KviZDarije9!$A$1:$N$1000, 9, 0), 0)/'TOP SCORES'!J$8,0)</f>
        <v>90.909090909090907</v>
      </c>
      <c r="M5" s="14">
        <f>IFERROR(100*_xlfn.IFNA(VLOOKUP($B5,KviZDarije10!$A$1:$N$1000, 9, 0), 0)/'TOP SCORES'!K$8,0)</f>
        <v>72.727272727272734</v>
      </c>
      <c r="N5" s="14">
        <f>IFERROR(100*_xlfn.IFNA(VLOOKUP($B5,KviZDarije11!$A$1:$N$1000, 9, 0), 0)/'TOP SCORES'!L$8,0)</f>
        <v>0</v>
      </c>
    </row>
    <row r="6" spans="1:15">
      <c r="A6" s="17">
        <f ca="1">RANK(C6,C$2:C$997)</f>
        <v>5</v>
      </c>
      <c r="B6" s="8" t="s">
        <v>15</v>
      </c>
      <c r="C6" s="15" cm="1">
        <f t="array" aca="1" ref="C6" ca="1">SUM(LARGE(D6:N6,ROW(INDIRECT("1:8"))))</f>
        <v>685.4545454545455</v>
      </c>
      <c r="D6" s="14">
        <f>IFERROR(100*_xlfn.IFNA(VLOOKUP($B6,KviZDarije1!$A$1:$N$1000, 9, 0), 0)/'TOP SCORES'!B$8,0)</f>
        <v>90</v>
      </c>
      <c r="E6" s="14">
        <f>IFERROR(100*_xlfn.IFNA(VLOOKUP($B6,KviZDarije2!$A$1:$N$1000, 9, 0), 0)/'TOP SCORES'!C$8,0)</f>
        <v>80</v>
      </c>
      <c r="F6" s="14">
        <f>IFERROR(100*_xlfn.IFNA(VLOOKUP($B6,KviZDarije3!$A$1:$N$1000, 9, 0), 0)/'TOP SCORES'!D$8,0)</f>
        <v>90.909090909090907</v>
      </c>
      <c r="G6" s="14">
        <f>IFERROR(100*_xlfn.IFNA(VLOOKUP($B6,KviZDarije4!$A$1:$N$1000, 9, 0), 0)/'TOP SCORES'!E$8,0)</f>
        <v>90</v>
      </c>
      <c r="H6" s="14">
        <f>IFERROR(100*_xlfn.IFNA(VLOOKUP($B6,KviZDarije5!$A$1:$N$1000, 9, 0), 0)/'TOP SCORES'!F$8,0)</f>
        <v>80</v>
      </c>
      <c r="I6" s="14">
        <f>IFERROR(100*_xlfn.IFNA(VLOOKUP($B6,KviZDarije6!$A$1:$N$1000, 9, 0), 0)/'TOP SCORES'!G$8,0)</f>
        <v>100</v>
      </c>
      <c r="J6" s="14">
        <f>IFERROR(100*_xlfn.IFNA(VLOOKUP($B6,KviZDarije7!$A$1:$N$999, 9, 0), 0)/'TOP SCORES'!H$8,0)</f>
        <v>71.428571428571431</v>
      </c>
      <c r="K6" s="14">
        <f>IFERROR(100*_xlfn.IFNA(VLOOKUP($B6,KviZDarije8!$A$1:$N$1000, 9, 0), 0)/'TOP SCORES'!I$8,0)</f>
        <v>72.727272727272734</v>
      </c>
      <c r="L6" s="14">
        <f>IFERROR(100*_xlfn.IFNA(VLOOKUP($B6,KviZDarije9!$A$1:$N$1000, 9, 0), 0)/'TOP SCORES'!J$8,0)</f>
        <v>72.727272727272734</v>
      </c>
      <c r="M6" s="14">
        <f>IFERROR(100*_xlfn.IFNA(VLOOKUP($B6,KviZDarije10!$A$1:$N$1000, 9, 0), 0)/'TOP SCORES'!K$8,0)</f>
        <v>81.818181818181813</v>
      </c>
      <c r="N6" s="14">
        <f>IFERROR(100*_xlfn.IFNA(VLOOKUP($B6,KviZDarije11!$A$1:$N$1000, 9, 0), 0)/'TOP SCORES'!L$8,0)</f>
        <v>0</v>
      </c>
    </row>
    <row r="7" spans="1:15">
      <c r="A7" s="17">
        <f ca="1">RANK(C7,C$2:C$997)</f>
        <v>6</v>
      </c>
      <c r="B7" s="12" t="s">
        <v>74</v>
      </c>
      <c r="C7" s="15" cm="1">
        <f t="array" aca="1" ref="C7" ca="1">SUM(LARGE(D7:N7,ROW(INDIRECT("1:8"))))</f>
        <v>683.23232323232332</v>
      </c>
      <c r="D7" s="14">
        <f>IFERROR(100*_xlfn.IFNA(VLOOKUP($B7,KviZDarije1!$A$1:$N$1000, 9, 0), 0)/'TOP SCORES'!B$8,0)</f>
        <v>90</v>
      </c>
      <c r="E7" s="14">
        <f>IFERROR(100*_xlfn.IFNA(VLOOKUP($B7,KviZDarije2!$A$1:$N$1000, 9, 0), 0)/'TOP SCORES'!C$8,0)</f>
        <v>90</v>
      </c>
      <c r="F7" s="14">
        <f>IFERROR(100*_xlfn.IFNA(VLOOKUP($B7,KviZDarije3!$A$1:$N$1000, 9, 0), 0)/'TOP SCORES'!D$8,0)</f>
        <v>90.909090909090907</v>
      </c>
      <c r="G7" s="14">
        <f>IFERROR(100*_xlfn.IFNA(VLOOKUP($B7,KviZDarije4!$A$1:$N$1000, 9, 0), 0)/'TOP SCORES'!E$8,0)</f>
        <v>80</v>
      </c>
      <c r="H7" s="14">
        <f>IFERROR(100*_xlfn.IFNA(VLOOKUP($B7,KviZDarije5!$A$1:$N$1000, 9, 0), 0)/'TOP SCORES'!F$8,0)</f>
        <v>70</v>
      </c>
      <c r="I7" s="14">
        <f>IFERROR(100*_xlfn.IFNA(VLOOKUP($B7,KviZDarije6!$A$1:$N$1000, 9, 0), 0)/'TOP SCORES'!G$8,0)</f>
        <v>77.777777777777771</v>
      </c>
      <c r="J7" s="14">
        <f>IFERROR(100*_xlfn.IFNA(VLOOKUP($B7,KviZDarije7!$A$1:$N$999, 9, 0), 0)/'TOP SCORES'!H$8,0)</f>
        <v>100</v>
      </c>
      <c r="K7" s="14">
        <f>IFERROR(100*_xlfn.IFNA(VLOOKUP($B7,KviZDarije8!$A$1:$N$1000, 9, 0), 0)/'TOP SCORES'!I$8,0)</f>
        <v>0</v>
      </c>
      <c r="L7" s="14">
        <f>IFERROR(100*_xlfn.IFNA(VLOOKUP($B7,KviZDarije9!$A$1:$N$1000, 9, 0), 0)/'TOP SCORES'!J$8,0)</f>
        <v>72.727272727272734</v>
      </c>
      <c r="M7" s="14">
        <f>IFERROR(100*_xlfn.IFNA(VLOOKUP($B7,KviZDarije10!$A$1:$N$1000, 9, 0), 0)/'TOP SCORES'!K$8,0)</f>
        <v>81.818181818181813</v>
      </c>
      <c r="N7" s="14">
        <f>IFERROR(100*_xlfn.IFNA(VLOOKUP($B7,KviZDarije11!$A$1:$N$1000, 9, 0), 0)/'TOP SCORES'!L$8,0)</f>
        <v>0</v>
      </c>
    </row>
    <row r="8" spans="1:15">
      <c r="A8" s="17">
        <f ca="1">RANK(C8,C$2:C$997)</f>
        <v>7</v>
      </c>
      <c r="B8" s="36" t="s">
        <v>38</v>
      </c>
      <c r="C8" s="15" cm="1">
        <f t="array" aca="1" ref="C8" ca="1">SUM(LARGE(D8:N8,ROW(INDIRECT("1:8"))))</f>
        <v>653.43434343434342</v>
      </c>
      <c r="D8" s="14">
        <f>IFERROR(100*_xlfn.IFNA(VLOOKUP($B8,KviZDarije1!$A$1:$N$1000, 9, 0), 0)/'TOP SCORES'!B$8,0)</f>
        <v>80</v>
      </c>
      <c r="E8" s="14">
        <f>IFERROR(100*_xlfn.IFNA(VLOOKUP($B8,KviZDarije2!$A$1:$N$1000, 9, 0), 0)/'TOP SCORES'!C$8,0)</f>
        <v>80</v>
      </c>
      <c r="F8" s="14">
        <f>IFERROR(100*_xlfn.IFNA(VLOOKUP($B8,KviZDarije3!$A$1:$N$1000, 9, 0), 0)/'TOP SCORES'!D$8,0)</f>
        <v>81.818181818181813</v>
      </c>
      <c r="G8" s="14">
        <f>IFERROR(100*_xlfn.IFNA(VLOOKUP($B8,KviZDarije4!$A$1:$N$1000, 9, 0), 0)/'TOP SCORES'!E$8,0)</f>
        <v>80</v>
      </c>
      <c r="H8" s="14">
        <f>IFERROR(100*_xlfn.IFNA(VLOOKUP($B8,KviZDarije5!$A$1:$N$1000, 9, 0), 0)/'TOP SCORES'!F$8,0)</f>
        <v>70</v>
      </c>
      <c r="I8" s="14">
        <f>IFERROR(100*_xlfn.IFNA(VLOOKUP($B8,KviZDarije6!$A$1:$N$1000, 9, 0), 0)/'TOP SCORES'!G$8,0)</f>
        <v>88.888888888888886</v>
      </c>
      <c r="J8" s="14">
        <f>IFERROR(100*_xlfn.IFNA(VLOOKUP($B8,KviZDarije7!$A$1:$N$999, 9, 0), 0)/'TOP SCORES'!H$8,0)</f>
        <v>57.142857142857146</v>
      </c>
      <c r="K8" s="14">
        <f>IFERROR(100*_xlfn.IFNA(VLOOKUP($B8,KviZDarije8!$A$1:$N$1000, 9, 0), 0)/'TOP SCORES'!I$8,0)</f>
        <v>90.909090909090907</v>
      </c>
      <c r="L8" s="14">
        <f>IFERROR(100*_xlfn.IFNA(VLOOKUP($B8,KviZDarije9!$A$1:$N$1000, 9, 0), 0)/'TOP SCORES'!J$8,0)</f>
        <v>81.818181818181813</v>
      </c>
      <c r="M8" s="14">
        <f>IFERROR(100*_xlfn.IFNA(VLOOKUP($B8,KviZDarije10!$A$1:$N$1000, 9, 0), 0)/'TOP SCORES'!K$8,0)</f>
        <v>63.636363636363633</v>
      </c>
      <c r="N8" s="14">
        <f>IFERROR(100*_xlfn.IFNA(VLOOKUP($B8,KviZDarije11!$A$1:$N$1000, 9, 0), 0)/'TOP SCORES'!L$8,0)</f>
        <v>0</v>
      </c>
    </row>
    <row r="9" spans="1:15">
      <c r="A9" s="17">
        <f ca="1">RANK(C9,C$2:C$997)</f>
        <v>8</v>
      </c>
      <c r="B9" s="12" t="s">
        <v>87</v>
      </c>
      <c r="C9" s="15" cm="1">
        <f t="array" aca="1" ref="C9" ca="1">SUM(LARGE(D9:N9,ROW(INDIRECT("1:8"))))</f>
        <v>642.07792207792204</v>
      </c>
      <c r="D9" s="14">
        <f>IFERROR(100*_xlfn.IFNA(VLOOKUP($B9,KviZDarije1!$A$1:$N$1000, 9, 0), 0)/'TOP SCORES'!B$8,0)</f>
        <v>70</v>
      </c>
      <c r="E9" s="14">
        <f>IFERROR(100*_xlfn.IFNA(VLOOKUP($B9,KviZDarije2!$A$1:$N$1000, 9, 0), 0)/'TOP SCORES'!C$8,0)</f>
        <v>70</v>
      </c>
      <c r="F9" s="14">
        <f>IFERROR(100*_xlfn.IFNA(VLOOKUP($B9,KviZDarije3!$A$1:$N$1000, 9, 0), 0)/'TOP SCORES'!D$8,0)</f>
        <v>81.818181818181813</v>
      </c>
      <c r="G9" s="14">
        <f>IFERROR(100*_xlfn.IFNA(VLOOKUP($B9,KviZDarije4!$A$1:$N$1000, 9, 0), 0)/'TOP SCORES'!E$8,0)</f>
        <v>80</v>
      </c>
      <c r="H9" s="14">
        <f>IFERROR(100*_xlfn.IFNA(VLOOKUP($B9,KviZDarije5!$A$1:$N$1000, 9, 0), 0)/'TOP SCORES'!F$8,0)</f>
        <v>100</v>
      </c>
      <c r="I9" s="14">
        <f>IFERROR(100*_xlfn.IFNA(VLOOKUP($B9,KviZDarije6!$A$1:$N$1000, 9, 0), 0)/'TOP SCORES'!G$8,0)</f>
        <v>0</v>
      </c>
      <c r="J9" s="14">
        <f>IFERROR(100*_xlfn.IFNA(VLOOKUP($B9,KviZDarije7!$A$1:$N$999, 9, 0), 0)/'TOP SCORES'!H$8,0)</f>
        <v>85.714285714285708</v>
      </c>
      <c r="K9" s="14">
        <f>IFERROR(100*_xlfn.IFNA(VLOOKUP($B9,KviZDarije8!$A$1:$N$1000, 9, 0), 0)/'TOP SCORES'!I$8,0)</f>
        <v>63.636363636363633</v>
      </c>
      <c r="L9" s="14">
        <f>IFERROR(100*_xlfn.IFNA(VLOOKUP($B9,KviZDarije9!$A$1:$N$1000, 9, 0), 0)/'TOP SCORES'!J$8,0)</f>
        <v>81.818181818181813</v>
      </c>
      <c r="M9" s="14">
        <f>IFERROR(100*_xlfn.IFNA(VLOOKUP($B9,KviZDarije10!$A$1:$N$1000, 9, 0), 0)/'TOP SCORES'!K$8,0)</f>
        <v>72.727272727272734</v>
      </c>
      <c r="N9" s="14">
        <f>IFERROR(100*_xlfn.IFNA(VLOOKUP($B9,KviZDarije11!$A$1:$N$1000, 9, 0), 0)/'TOP SCORES'!L$8,0)</f>
        <v>0</v>
      </c>
    </row>
    <row r="10" spans="1:15">
      <c r="A10" s="17">
        <f ca="1">RANK(C10,C$2:C$997)</f>
        <v>9</v>
      </c>
      <c r="B10" s="12" t="s">
        <v>27</v>
      </c>
      <c r="C10" s="15" cm="1">
        <f t="array" aca="1" ref="C10" ca="1">SUM(LARGE(D10:N10,ROW(INDIRECT("1:8"))))</f>
        <v>637.79220779220782</v>
      </c>
      <c r="D10" s="14">
        <f>IFERROR(100*_xlfn.IFNA(VLOOKUP($B10,KviZDarije1!$A$1:$N$1000, 9, 0), 0)/'TOP SCORES'!B$8,0)</f>
        <v>70</v>
      </c>
      <c r="E10" s="14">
        <f>IFERROR(100*_xlfn.IFNA(VLOOKUP($B10,KviZDarije2!$A$1:$N$1000, 9, 0), 0)/'TOP SCORES'!C$8,0)</f>
        <v>90</v>
      </c>
      <c r="F10" s="14">
        <f>IFERROR(100*_xlfn.IFNA(VLOOKUP($B10,KviZDarije3!$A$1:$N$1000, 9, 0), 0)/'TOP SCORES'!D$8,0)</f>
        <v>81.818181818181813</v>
      </c>
      <c r="G10" s="14">
        <f>IFERROR(100*_xlfn.IFNA(VLOOKUP($B10,KviZDarije4!$A$1:$N$1000, 9, 0), 0)/'TOP SCORES'!E$8,0)</f>
        <v>80</v>
      </c>
      <c r="H10" s="14">
        <f>IFERROR(100*_xlfn.IFNA(VLOOKUP($B10,KviZDarije5!$A$1:$N$1000, 9, 0), 0)/'TOP SCORES'!F$8,0)</f>
        <v>90</v>
      </c>
      <c r="I10" s="14">
        <f>IFERROR(100*_xlfn.IFNA(VLOOKUP($B10,KviZDarije6!$A$1:$N$1000, 9, 0), 0)/'TOP SCORES'!G$8,0)</f>
        <v>66.666666666666671</v>
      </c>
      <c r="J10" s="14">
        <f>IFERROR(100*_xlfn.IFNA(VLOOKUP($B10,KviZDarije7!$A$1:$N$999, 9, 0), 0)/'TOP SCORES'!H$8,0)</f>
        <v>71.428571428571431</v>
      </c>
      <c r="K10" s="14">
        <f>IFERROR(100*_xlfn.IFNA(VLOOKUP($B10,KviZDarije8!$A$1:$N$1000, 9, 0), 0)/'TOP SCORES'!I$8,0)</f>
        <v>72.727272727272734</v>
      </c>
      <c r="L10" s="14">
        <f>IFERROR(100*_xlfn.IFNA(VLOOKUP($B10,KviZDarije9!$A$1:$N$1000, 9, 0), 0)/'TOP SCORES'!J$8,0)</f>
        <v>0</v>
      </c>
      <c r="M10" s="14">
        <f>IFERROR(100*_xlfn.IFNA(VLOOKUP($B10,KviZDarije10!$A$1:$N$1000, 9, 0), 0)/'TOP SCORES'!K$8,0)</f>
        <v>81.818181818181813</v>
      </c>
      <c r="N10" s="14">
        <f>IFERROR(100*_xlfn.IFNA(VLOOKUP($B10,KviZDarije11!$A$1:$N$1000, 9, 0), 0)/'TOP SCORES'!L$8,0)</f>
        <v>0</v>
      </c>
    </row>
    <row r="11" spans="1:15">
      <c r="A11" s="17">
        <f ca="1">RANK(C11,C$2:C$997)</f>
        <v>10</v>
      </c>
      <c r="B11" s="35" t="s">
        <v>9</v>
      </c>
      <c r="C11" s="15" cm="1">
        <f t="array" aca="1" ref="C11" ca="1">SUM(LARGE(D11:N11,ROW(INDIRECT("1:8"))))</f>
        <v>608.7012987012987</v>
      </c>
      <c r="D11" s="14">
        <f>IFERROR(100*_xlfn.IFNA(VLOOKUP($B11,KviZDarije1!$A$1:$N$1000, 9, 0), 0)/'TOP SCORES'!B$8,0)</f>
        <v>70</v>
      </c>
      <c r="E11" s="14">
        <f>IFERROR(100*_xlfn.IFNA(VLOOKUP($B11,KviZDarije2!$A$1:$N$1000, 9, 0), 0)/'TOP SCORES'!C$8,0)</f>
        <v>80</v>
      </c>
      <c r="F11" s="14">
        <f>IFERROR(100*_xlfn.IFNA(VLOOKUP($B11,KviZDarije3!$A$1:$N$1000, 9, 0), 0)/'TOP SCORES'!D$8,0)</f>
        <v>81.818181818181813</v>
      </c>
      <c r="G11" s="14">
        <f>IFERROR(100*_xlfn.IFNA(VLOOKUP($B11,KviZDarije4!$A$1:$N$1000, 9, 0), 0)/'TOP SCORES'!E$8,0)</f>
        <v>80</v>
      </c>
      <c r="H11" s="14">
        <f>IFERROR(100*_xlfn.IFNA(VLOOKUP($B11,KviZDarije5!$A$1:$N$1000, 9, 0), 0)/'TOP SCORES'!F$8,0)</f>
        <v>80</v>
      </c>
      <c r="I11" s="14">
        <f>IFERROR(100*_xlfn.IFNA(VLOOKUP($B11,KviZDarije6!$A$1:$N$1000, 9, 0), 0)/'TOP SCORES'!G$8,0)</f>
        <v>66.666666666666671</v>
      </c>
      <c r="J11" s="14">
        <f>IFERROR(100*_xlfn.IFNA(VLOOKUP($B11,KviZDarije7!$A$1:$N$999, 9, 0), 0)/'TOP SCORES'!H$8,0)</f>
        <v>71.428571428571431</v>
      </c>
      <c r="K11" s="14">
        <f>IFERROR(100*_xlfn.IFNA(VLOOKUP($B11,KviZDarije8!$A$1:$N$1000, 9, 0), 0)/'TOP SCORES'!I$8,0)</f>
        <v>0</v>
      </c>
      <c r="L11" s="14">
        <f>IFERROR(100*_xlfn.IFNA(VLOOKUP($B11,KviZDarije9!$A$1:$N$1000, 9, 0), 0)/'TOP SCORES'!J$8,0)</f>
        <v>72.727272727272734</v>
      </c>
      <c r="M11" s="14">
        <f>IFERROR(100*_xlfn.IFNA(VLOOKUP($B11,KviZDarije10!$A$1:$N$1000, 9, 0), 0)/'TOP SCORES'!K$8,0)</f>
        <v>72.727272727272734</v>
      </c>
      <c r="N11" s="14">
        <f>IFERROR(100*_xlfn.IFNA(VLOOKUP($B11,KviZDarije11!$A$1:$N$1000, 9, 0), 0)/'TOP SCORES'!L$8,0)</f>
        <v>0</v>
      </c>
    </row>
    <row r="12" spans="1:15">
      <c r="A12" s="17">
        <f ca="1">RANK(C12,C$2:C$997)</f>
        <v>11</v>
      </c>
      <c r="B12" s="12" t="s">
        <v>192</v>
      </c>
      <c r="C12" s="15" cm="1">
        <f t="array" aca="1" ref="C12" ca="1">SUM(LARGE(D12:N12,ROW(INDIRECT("1:8"))))</f>
        <v>602.78499278499282</v>
      </c>
      <c r="D12" s="14">
        <f>IFERROR(100*_xlfn.IFNA(VLOOKUP($B12,KviZDarije1!$A$1:$N$1000, 9, 0), 0)/'TOP SCORES'!B$8,0)</f>
        <v>50</v>
      </c>
      <c r="E12" s="14">
        <f>IFERROR(100*_xlfn.IFNA(VLOOKUP($B12,KviZDarije2!$A$1:$N$1000, 9, 0), 0)/'TOP SCORES'!C$8,0)</f>
        <v>80</v>
      </c>
      <c r="F12" s="14">
        <f>IFERROR(100*_xlfn.IFNA(VLOOKUP($B12,KviZDarije3!$A$1:$N$1000, 9, 0), 0)/'TOP SCORES'!D$8,0)</f>
        <v>81.818181818181813</v>
      </c>
      <c r="G12" s="14">
        <f>IFERROR(100*_xlfn.IFNA(VLOOKUP($B12,KviZDarije4!$A$1:$N$1000, 9, 0), 0)/'TOP SCORES'!E$8,0)</f>
        <v>80</v>
      </c>
      <c r="H12" s="14">
        <f>IFERROR(100*_xlfn.IFNA(VLOOKUP($B12,KviZDarije5!$A$1:$N$1000, 9, 0), 0)/'TOP SCORES'!F$8,0)</f>
        <v>50</v>
      </c>
      <c r="I12" s="14">
        <f>IFERROR(100*_xlfn.IFNA(VLOOKUP($B12,KviZDarije6!$A$1:$N$1000, 9, 0), 0)/'TOP SCORES'!G$8,0)</f>
        <v>88.888888888888886</v>
      </c>
      <c r="J12" s="14">
        <f>IFERROR(100*_xlfn.IFNA(VLOOKUP($B12,KviZDarije7!$A$1:$N$999, 9, 0), 0)/'TOP SCORES'!H$8,0)</f>
        <v>85.714285714285708</v>
      </c>
      <c r="K12" s="14">
        <f>IFERROR(100*_xlfn.IFNA(VLOOKUP($B12,KviZDarije8!$A$1:$N$1000, 9, 0), 0)/'TOP SCORES'!I$8,0)</f>
        <v>72.727272727272734</v>
      </c>
      <c r="L12" s="14">
        <f>IFERROR(100*_xlfn.IFNA(VLOOKUP($B12,KviZDarije9!$A$1:$N$1000, 9, 0), 0)/'TOP SCORES'!J$8,0)</f>
        <v>63.636363636363633</v>
      </c>
      <c r="M12" s="14">
        <f>IFERROR(100*_xlfn.IFNA(VLOOKUP($B12,KviZDarije10!$A$1:$N$1000, 9, 0), 0)/'TOP SCORES'!K$8,0)</f>
        <v>0</v>
      </c>
      <c r="N12" s="14">
        <f>IFERROR(100*_xlfn.IFNA(VLOOKUP($B12,KviZDarije11!$A$1:$N$1000, 9, 0), 0)/'TOP SCORES'!L$8,0)</f>
        <v>0</v>
      </c>
    </row>
    <row r="13" spans="1:15">
      <c r="A13" s="17">
        <f ca="1">RANK(C13,C$2:C$997)</f>
        <v>12</v>
      </c>
      <c r="B13" s="8" t="s">
        <v>100</v>
      </c>
      <c r="C13" s="15" cm="1">
        <f t="array" aca="1" ref="C13" ca="1">SUM(LARGE(D13:N13,ROW(INDIRECT("1:8"))))</f>
        <v>599.20634920634927</v>
      </c>
      <c r="D13" s="14">
        <f>IFERROR(100*_xlfn.IFNA(VLOOKUP($B13,KviZDarije1!$A$1:$N$1000, 9, 0), 0)/'TOP SCORES'!B$8,0)</f>
        <v>60</v>
      </c>
      <c r="E13" s="14">
        <f>IFERROR(100*_xlfn.IFNA(VLOOKUP($B13,KviZDarije2!$A$1:$N$1000, 9, 0), 0)/'TOP SCORES'!C$8,0)</f>
        <v>70</v>
      </c>
      <c r="F13" s="14">
        <f>IFERROR(100*_xlfn.IFNA(VLOOKUP($B13,KviZDarije3!$A$1:$N$1000, 9, 0), 0)/'TOP SCORES'!D$8,0)</f>
        <v>72.727272727272734</v>
      </c>
      <c r="G13" s="14">
        <f>IFERROR(100*_xlfn.IFNA(VLOOKUP($B13,KviZDarije4!$A$1:$N$1000, 9, 0), 0)/'TOP SCORES'!E$8,0)</f>
        <v>60</v>
      </c>
      <c r="H13" s="14">
        <f>IFERROR(100*_xlfn.IFNA(VLOOKUP($B13,KviZDarije5!$A$1:$N$1000, 9, 0), 0)/'TOP SCORES'!F$8,0)</f>
        <v>80</v>
      </c>
      <c r="I13" s="14">
        <f>IFERROR(100*_xlfn.IFNA(VLOOKUP($B13,KviZDarije6!$A$1:$N$1000, 9, 0), 0)/'TOP SCORES'!G$8,0)</f>
        <v>77.777777777777771</v>
      </c>
      <c r="J13" s="14">
        <f>IFERROR(100*_xlfn.IFNA(VLOOKUP($B13,KviZDarije7!$A$1:$N$999, 9, 0), 0)/'TOP SCORES'!H$8,0)</f>
        <v>71.428571428571431</v>
      </c>
      <c r="K13" s="14">
        <f>IFERROR(100*_xlfn.IFNA(VLOOKUP($B13,KviZDarije8!$A$1:$N$1000, 9, 0), 0)/'TOP SCORES'!I$8,0)</f>
        <v>81.818181818181813</v>
      </c>
      <c r="L13" s="14">
        <f>IFERROR(100*_xlfn.IFNA(VLOOKUP($B13,KviZDarije9!$A$1:$N$1000, 9, 0), 0)/'TOP SCORES'!J$8,0)</f>
        <v>72.727272727272734</v>
      </c>
      <c r="M13" s="14">
        <f>IFERROR(100*_xlfn.IFNA(VLOOKUP($B13,KviZDarije10!$A$1:$N$1000, 9, 0), 0)/'TOP SCORES'!K$8,0)</f>
        <v>72.727272727272734</v>
      </c>
      <c r="N13" s="14">
        <f>IFERROR(100*_xlfn.IFNA(VLOOKUP($B13,KviZDarije11!$A$1:$N$1000, 9, 0), 0)/'TOP SCORES'!L$8,0)</f>
        <v>0</v>
      </c>
    </row>
    <row r="14" spans="1:15">
      <c r="A14" s="17">
        <f ca="1">RANK(C14,C$2:C$997)</f>
        <v>13</v>
      </c>
      <c r="B14" s="12" t="s">
        <v>80</v>
      </c>
      <c r="C14" s="15" cm="1">
        <f t="array" aca="1" ref="C14" ca="1">SUM(LARGE(D14:N14,ROW(INDIRECT("1:8"))))</f>
        <v>597.07070707070704</v>
      </c>
      <c r="D14" s="14">
        <f>IFERROR(100*_xlfn.IFNA(VLOOKUP($B14,KviZDarije1!$A$1:$N$1000, 9, 0), 0)/'TOP SCORES'!B$8,0)</f>
        <v>60</v>
      </c>
      <c r="E14" s="14">
        <f>IFERROR(100*_xlfn.IFNA(VLOOKUP($B14,KviZDarije2!$A$1:$N$1000, 9, 0), 0)/'TOP SCORES'!C$8,0)</f>
        <v>90</v>
      </c>
      <c r="F14" s="14">
        <f>IFERROR(100*_xlfn.IFNA(VLOOKUP($B14,KviZDarije3!$A$1:$N$1000, 9, 0), 0)/'TOP SCORES'!D$8,0)</f>
        <v>72.727272727272734</v>
      </c>
      <c r="G14" s="14">
        <f>IFERROR(100*_xlfn.IFNA(VLOOKUP($B14,KviZDarije4!$A$1:$N$1000, 9, 0), 0)/'TOP SCORES'!E$8,0)</f>
        <v>70</v>
      </c>
      <c r="H14" s="14">
        <f>IFERROR(100*_xlfn.IFNA(VLOOKUP($B14,KviZDarije5!$A$1:$N$1000, 9, 0), 0)/'TOP SCORES'!F$8,0)</f>
        <v>70</v>
      </c>
      <c r="I14" s="14">
        <f>IFERROR(100*_xlfn.IFNA(VLOOKUP($B14,KviZDarije6!$A$1:$N$1000, 9, 0), 0)/'TOP SCORES'!G$8,0)</f>
        <v>88.888888888888886</v>
      </c>
      <c r="J14" s="14">
        <f>IFERROR(100*_xlfn.IFNA(VLOOKUP($B14,KviZDarije7!$A$1:$N$999, 9, 0), 0)/'TOP SCORES'!H$8,0)</f>
        <v>28.571428571428573</v>
      </c>
      <c r="K14" s="14">
        <f>IFERROR(100*_xlfn.IFNA(VLOOKUP($B14,KviZDarije8!$A$1:$N$1000, 9, 0), 0)/'TOP SCORES'!I$8,0)</f>
        <v>63.636363636363633</v>
      </c>
      <c r="L14" s="14">
        <f>IFERROR(100*_xlfn.IFNA(VLOOKUP($B14,KviZDarije9!$A$1:$N$1000, 9, 0), 0)/'TOP SCORES'!J$8,0)</f>
        <v>81.818181818181813</v>
      </c>
      <c r="M14" s="14">
        <f>IFERROR(100*_xlfn.IFNA(VLOOKUP($B14,KviZDarije10!$A$1:$N$1000, 9, 0), 0)/'TOP SCORES'!K$8,0)</f>
        <v>45.454545454545453</v>
      </c>
      <c r="N14" s="14">
        <f>IFERROR(100*_xlfn.IFNA(VLOOKUP($B14,KviZDarije11!$A$1:$N$1000, 9, 0), 0)/'TOP SCORES'!L$8,0)</f>
        <v>0</v>
      </c>
    </row>
    <row r="15" spans="1:15">
      <c r="A15" s="17">
        <f ca="1">RANK(C15,C$2:C$997)</f>
        <v>14</v>
      </c>
      <c r="B15" s="12" t="s">
        <v>189</v>
      </c>
      <c r="C15" s="15" cm="1">
        <f t="array" aca="1" ref="C15" ca="1">SUM(LARGE(D15:N15,ROW(INDIRECT("1:8"))))</f>
        <v>594.84848484848487</v>
      </c>
      <c r="D15" s="14">
        <f>IFERROR(100*_xlfn.IFNA(VLOOKUP($B15,KviZDarije1!$A$1:$N$1000, 9, 0), 0)/'TOP SCORES'!B$8,0)</f>
        <v>60</v>
      </c>
      <c r="E15" s="14">
        <f>IFERROR(100*_xlfn.IFNA(VLOOKUP($B15,KviZDarije2!$A$1:$N$1000, 9, 0), 0)/'TOP SCORES'!C$8,0)</f>
        <v>90</v>
      </c>
      <c r="F15" s="14">
        <f>IFERROR(100*_xlfn.IFNA(VLOOKUP($B15,KviZDarije3!$A$1:$N$1000, 9, 0), 0)/'TOP SCORES'!D$8,0)</f>
        <v>54.545454545454547</v>
      </c>
      <c r="G15" s="14">
        <f>IFERROR(100*_xlfn.IFNA(VLOOKUP($B15,KviZDarije4!$A$1:$N$1000, 9, 0), 0)/'TOP SCORES'!E$8,0)</f>
        <v>80</v>
      </c>
      <c r="H15" s="14">
        <f>IFERROR(100*_xlfn.IFNA(VLOOKUP($B15,KviZDarije5!$A$1:$N$1000, 9, 0), 0)/'TOP SCORES'!F$8,0)</f>
        <v>80</v>
      </c>
      <c r="I15" s="14">
        <f>IFERROR(100*_xlfn.IFNA(VLOOKUP($B15,KviZDarije6!$A$1:$N$1000, 9, 0), 0)/'TOP SCORES'!G$8,0)</f>
        <v>66.666666666666671</v>
      </c>
      <c r="J15" s="14">
        <f>IFERROR(100*_xlfn.IFNA(VLOOKUP($B15,KviZDarije7!$A$1:$N$999, 9, 0), 0)/'TOP SCORES'!H$8,0)</f>
        <v>42.857142857142854</v>
      </c>
      <c r="K15" s="14">
        <f>IFERROR(100*_xlfn.IFNA(VLOOKUP($B15,KviZDarije8!$A$1:$N$1000, 9, 0), 0)/'TOP SCORES'!I$8,0)</f>
        <v>72.727272727272734</v>
      </c>
      <c r="L15" s="14">
        <f>IFERROR(100*_xlfn.IFNA(VLOOKUP($B15,KviZDarije9!$A$1:$N$1000, 9, 0), 0)/'TOP SCORES'!J$8,0)</f>
        <v>63.636363636363633</v>
      </c>
      <c r="M15" s="14">
        <f>IFERROR(100*_xlfn.IFNA(VLOOKUP($B15,KviZDarije10!$A$1:$N$1000, 9, 0), 0)/'TOP SCORES'!K$8,0)</f>
        <v>81.818181818181813</v>
      </c>
      <c r="N15" s="14">
        <f>IFERROR(100*_xlfn.IFNA(VLOOKUP($B15,KviZDarije11!$A$1:$N$1000, 9, 0), 0)/'TOP SCORES'!L$8,0)</f>
        <v>0</v>
      </c>
    </row>
    <row r="16" spans="1:15">
      <c r="A16" s="17">
        <f ca="1">RANK(C16,C$2:C$997)</f>
        <v>15</v>
      </c>
      <c r="B16" s="8" t="s">
        <v>51</v>
      </c>
      <c r="C16" s="15" cm="1">
        <f t="array" aca="1" ref="C16" ca="1">SUM(LARGE(D16:N16,ROW(INDIRECT("1:8"))))</f>
        <v>590.50505050505058</v>
      </c>
      <c r="D16" s="14">
        <f>IFERROR(100*_xlfn.IFNA(VLOOKUP($B16,KviZDarije1!$A$1:$N$1000, 9, 0), 0)/'TOP SCORES'!B$8,0)</f>
        <v>60</v>
      </c>
      <c r="E16" s="14">
        <f>IFERROR(100*_xlfn.IFNA(VLOOKUP($B16,KviZDarije2!$A$1:$N$1000, 9, 0), 0)/'TOP SCORES'!C$8,0)</f>
        <v>80</v>
      </c>
      <c r="F16" s="14">
        <f>IFERROR(100*_xlfn.IFNA(VLOOKUP($B16,KviZDarije3!$A$1:$N$1000, 9, 0), 0)/'TOP SCORES'!D$8,0)</f>
        <v>72.727272727272734</v>
      </c>
      <c r="G16" s="14">
        <f>IFERROR(100*_xlfn.IFNA(VLOOKUP($B16,KviZDarije4!$A$1:$N$1000, 9, 0), 0)/'TOP SCORES'!E$8,0)</f>
        <v>80</v>
      </c>
      <c r="H16" s="14">
        <f>IFERROR(100*_xlfn.IFNA(VLOOKUP($B16,KviZDarije5!$A$1:$N$1000, 9, 0), 0)/'TOP SCORES'!F$8,0)</f>
        <v>80</v>
      </c>
      <c r="I16" s="14">
        <f>IFERROR(100*_xlfn.IFNA(VLOOKUP($B16,KviZDarije6!$A$1:$N$1000, 9, 0), 0)/'TOP SCORES'!G$8,0)</f>
        <v>77.777777777777771</v>
      </c>
      <c r="J16" s="14">
        <f>IFERROR(100*_xlfn.IFNA(VLOOKUP($B16,KviZDarije7!$A$1:$N$999, 9, 0), 0)/'TOP SCORES'!H$8,0)</f>
        <v>57.142857142857146</v>
      </c>
      <c r="K16" s="14">
        <f>IFERROR(100*_xlfn.IFNA(VLOOKUP($B16,KviZDarije8!$A$1:$N$1000, 9, 0), 0)/'TOP SCORES'!I$8,0)</f>
        <v>72.727272727272734</v>
      </c>
      <c r="L16" s="14">
        <f>IFERROR(100*_xlfn.IFNA(VLOOKUP($B16,KviZDarije9!$A$1:$N$1000, 9, 0), 0)/'TOP SCORES'!J$8,0)</f>
        <v>63.636363636363633</v>
      </c>
      <c r="M16" s="14">
        <f>IFERROR(100*_xlfn.IFNA(VLOOKUP($B16,KviZDarije10!$A$1:$N$1000, 9, 0), 0)/'TOP SCORES'!K$8,0)</f>
        <v>63.636363636363633</v>
      </c>
      <c r="N16" s="14">
        <f>IFERROR(100*_xlfn.IFNA(VLOOKUP($B16,KviZDarije11!$A$1:$N$1000, 9, 0), 0)/'TOP SCORES'!L$8,0)</f>
        <v>0</v>
      </c>
    </row>
    <row r="17" spans="1:14">
      <c r="A17" s="17">
        <f ca="1">RANK(C17,C$2:C$997)</f>
        <v>16</v>
      </c>
      <c r="B17" s="12" t="s">
        <v>103</v>
      </c>
      <c r="C17" s="15" cm="1">
        <f t="array" aca="1" ref="C17" ca="1">SUM(LARGE(D17:N17,ROW(INDIRECT("1:8"))))</f>
        <v>587.97979797979792</v>
      </c>
      <c r="D17" s="14">
        <f>IFERROR(100*_xlfn.IFNA(VLOOKUP($B17,KviZDarije1!$A$1:$N$1000, 9, 0), 0)/'TOP SCORES'!B$8,0)</f>
        <v>50</v>
      </c>
      <c r="E17" s="14">
        <f>IFERROR(100*_xlfn.IFNA(VLOOKUP($B17,KviZDarije2!$A$1:$N$1000, 9, 0), 0)/'TOP SCORES'!C$8,0)</f>
        <v>60</v>
      </c>
      <c r="F17" s="14">
        <f>IFERROR(100*_xlfn.IFNA(VLOOKUP($B17,KviZDarije3!$A$1:$N$1000, 9, 0), 0)/'TOP SCORES'!D$8,0)</f>
        <v>63.636363636363633</v>
      </c>
      <c r="G17" s="14">
        <f>IFERROR(100*_xlfn.IFNA(VLOOKUP($B17,KviZDarije4!$A$1:$N$1000, 9, 0), 0)/'TOP SCORES'!E$8,0)</f>
        <v>20</v>
      </c>
      <c r="H17" s="14">
        <f>IFERROR(100*_xlfn.IFNA(VLOOKUP($B17,KviZDarije5!$A$1:$N$1000, 9, 0), 0)/'TOP SCORES'!F$8,0)</f>
        <v>80</v>
      </c>
      <c r="I17" s="14">
        <f>IFERROR(100*_xlfn.IFNA(VLOOKUP($B17,KviZDarije6!$A$1:$N$1000, 9, 0), 0)/'TOP SCORES'!G$8,0)</f>
        <v>88.888888888888886</v>
      </c>
      <c r="J17" s="14">
        <f>IFERROR(100*_xlfn.IFNA(VLOOKUP($B17,KviZDarije7!$A$1:$N$999, 9, 0), 0)/'TOP SCORES'!H$8,0)</f>
        <v>100</v>
      </c>
      <c r="K17" s="14">
        <f>IFERROR(100*_xlfn.IFNA(VLOOKUP($B17,KviZDarije8!$A$1:$N$1000, 9, 0), 0)/'TOP SCORES'!I$8,0)</f>
        <v>63.636363636363633</v>
      </c>
      <c r="L17" s="14">
        <f>IFERROR(100*_xlfn.IFNA(VLOOKUP($B17,KviZDarije9!$A$1:$N$1000, 9, 0), 0)/'TOP SCORES'!J$8,0)</f>
        <v>45.454545454545453</v>
      </c>
      <c r="M17" s="14">
        <f>IFERROR(100*_xlfn.IFNA(VLOOKUP($B17,KviZDarije10!$A$1:$N$1000, 9, 0), 0)/'TOP SCORES'!K$8,0)</f>
        <v>81.818181818181813</v>
      </c>
      <c r="N17" s="14">
        <f>IFERROR(100*_xlfn.IFNA(VLOOKUP($B17,KviZDarije11!$A$1:$N$1000, 9, 0), 0)/'TOP SCORES'!L$8,0)</f>
        <v>0</v>
      </c>
    </row>
    <row r="18" spans="1:14">
      <c r="A18" s="17">
        <f ca="1">RANK(C18,C$2:C$997)</f>
        <v>17</v>
      </c>
      <c r="B18" s="8" t="s">
        <v>66</v>
      </c>
      <c r="C18" s="15" cm="1">
        <f t="array" aca="1" ref="C18" ca="1">SUM(LARGE(D18:N18,ROW(INDIRECT("1:8"))))</f>
        <v>586.73881673881669</v>
      </c>
      <c r="D18" s="14">
        <f>IFERROR(100*_xlfn.IFNA(VLOOKUP($B18,KviZDarije1!$A$1:$N$1000, 9, 0), 0)/'TOP SCORES'!B$8,0)</f>
        <v>50</v>
      </c>
      <c r="E18" s="14">
        <f>IFERROR(100*_xlfn.IFNA(VLOOKUP($B18,KviZDarije2!$A$1:$N$1000, 9, 0), 0)/'TOP SCORES'!C$8,0)</f>
        <v>90</v>
      </c>
      <c r="F18" s="14">
        <f>IFERROR(100*_xlfn.IFNA(VLOOKUP($B18,KviZDarije3!$A$1:$N$1000, 9, 0), 0)/'TOP SCORES'!D$8,0)</f>
        <v>63.636363636363633</v>
      </c>
      <c r="G18" s="14">
        <f>IFERROR(100*_xlfn.IFNA(VLOOKUP($B18,KviZDarije4!$A$1:$N$1000, 9, 0), 0)/'TOP SCORES'!E$8,0)</f>
        <v>0</v>
      </c>
      <c r="H18" s="14">
        <f>IFERROR(100*_xlfn.IFNA(VLOOKUP($B18,KviZDarije5!$A$1:$N$1000, 9, 0), 0)/'TOP SCORES'!F$8,0)</f>
        <v>80</v>
      </c>
      <c r="I18" s="14">
        <f>IFERROR(100*_xlfn.IFNA(VLOOKUP($B18,KviZDarije6!$A$1:$N$1000, 9, 0), 0)/'TOP SCORES'!G$8,0)</f>
        <v>77.777777777777771</v>
      </c>
      <c r="J18" s="14">
        <f>IFERROR(100*_xlfn.IFNA(VLOOKUP($B18,KviZDarije7!$A$1:$N$999, 9, 0), 0)/'TOP SCORES'!H$8,0)</f>
        <v>57.142857142857146</v>
      </c>
      <c r="K18" s="14">
        <f>IFERROR(100*_xlfn.IFNA(VLOOKUP($B18,KviZDarije8!$A$1:$N$1000, 9, 0), 0)/'TOP SCORES'!I$8,0)</f>
        <v>63.636363636363633</v>
      </c>
      <c r="L18" s="14">
        <f>IFERROR(100*_xlfn.IFNA(VLOOKUP($B18,KviZDarije9!$A$1:$N$1000, 9, 0), 0)/'TOP SCORES'!J$8,0)</f>
        <v>81.818181818181813</v>
      </c>
      <c r="M18" s="14">
        <f>IFERROR(100*_xlfn.IFNA(VLOOKUP($B18,KviZDarije10!$A$1:$N$1000, 9, 0), 0)/'TOP SCORES'!K$8,0)</f>
        <v>72.727272727272734</v>
      </c>
      <c r="N18" s="14">
        <f>IFERROR(100*_xlfn.IFNA(VLOOKUP($B18,KviZDarije11!$A$1:$N$1000, 9, 0), 0)/'TOP SCORES'!L$8,0)</f>
        <v>0</v>
      </c>
    </row>
    <row r="19" spans="1:14">
      <c r="A19" s="17">
        <f ca="1">RANK(C19,C$2:C$997)</f>
        <v>18</v>
      </c>
      <c r="B19" s="12" t="s">
        <v>160</v>
      </c>
      <c r="C19" s="15" cm="1">
        <f t="array" aca="1" ref="C19" ca="1">SUM(LARGE(D19:N19,ROW(INDIRECT("1:8"))))</f>
        <v>583.50649350649348</v>
      </c>
      <c r="D19" s="14">
        <f>IFERROR(100*_xlfn.IFNA(VLOOKUP($B19,KviZDarije1!$A$1:$N$1000, 9, 0), 0)/'TOP SCORES'!B$8,0)</f>
        <v>70</v>
      </c>
      <c r="E19" s="14">
        <f>IFERROR(100*_xlfn.IFNA(VLOOKUP($B19,KviZDarije2!$A$1:$N$1000, 9, 0), 0)/'TOP SCORES'!C$8,0)</f>
        <v>80</v>
      </c>
      <c r="F19" s="14">
        <f>IFERROR(100*_xlfn.IFNA(VLOOKUP($B19,KviZDarije3!$A$1:$N$1000, 9, 0), 0)/'TOP SCORES'!D$8,0)</f>
        <v>63.636363636363633</v>
      </c>
      <c r="G19" s="14">
        <f>IFERROR(100*_xlfn.IFNA(VLOOKUP($B19,KviZDarije4!$A$1:$N$1000, 9, 0), 0)/'TOP SCORES'!E$8,0)</f>
        <v>80</v>
      </c>
      <c r="H19" s="14">
        <f>IFERROR(100*_xlfn.IFNA(VLOOKUP($B19,KviZDarije5!$A$1:$N$1000, 9, 0), 0)/'TOP SCORES'!F$8,0)</f>
        <v>60</v>
      </c>
      <c r="I19" s="14">
        <f>IFERROR(100*_xlfn.IFNA(VLOOKUP($B19,KviZDarije6!$A$1:$N$1000, 9, 0), 0)/'TOP SCORES'!G$8,0)</f>
        <v>55.555555555555557</v>
      </c>
      <c r="J19" s="14">
        <f>IFERROR(100*_xlfn.IFNA(VLOOKUP($B19,KviZDarije7!$A$1:$N$999, 9, 0), 0)/'TOP SCORES'!H$8,0)</f>
        <v>57.142857142857146</v>
      </c>
      <c r="K19" s="14">
        <f>IFERROR(100*_xlfn.IFNA(VLOOKUP($B19,KviZDarije8!$A$1:$N$1000, 9, 0), 0)/'TOP SCORES'!I$8,0)</f>
        <v>54.545454545454547</v>
      </c>
      <c r="L19" s="14">
        <f>IFERROR(100*_xlfn.IFNA(VLOOKUP($B19,KviZDarije9!$A$1:$N$1000, 9, 0), 0)/'TOP SCORES'!J$8,0)</f>
        <v>81.818181818181813</v>
      </c>
      <c r="M19" s="14">
        <f>IFERROR(100*_xlfn.IFNA(VLOOKUP($B19,KviZDarije10!$A$1:$N$1000, 9, 0), 0)/'TOP SCORES'!K$8,0)</f>
        <v>90.909090909090907</v>
      </c>
      <c r="N19" s="14">
        <f>IFERROR(100*_xlfn.IFNA(VLOOKUP($B19,KviZDarije11!$A$1:$N$1000, 9, 0), 0)/'TOP SCORES'!L$8,0)</f>
        <v>0</v>
      </c>
    </row>
    <row r="20" spans="1:14">
      <c r="A20" s="17">
        <f ca="1">RANK(C20,C$2:C$997)</f>
        <v>19</v>
      </c>
      <c r="B20" s="8" t="s">
        <v>98</v>
      </c>
      <c r="C20" s="15" cm="1">
        <f t="array" aca="1" ref="C20" ca="1">SUM(LARGE(D20:N20,ROW(INDIRECT("1:8"))))</f>
        <v>583.10245310245307</v>
      </c>
      <c r="D20" s="14">
        <f>IFERROR(100*_xlfn.IFNA(VLOOKUP($B20,KviZDarije1!$A$1:$N$1000, 9, 0), 0)/'TOP SCORES'!B$8,0)</f>
        <v>40</v>
      </c>
      <c r="E20" s="14">
        <f>IFERROR(100*_xlfn.IFNA(VLOOKUP($B20,KviZDarije2!$A$1:$N$1000, 9, 0), 0)/'TOP SCORES'!C$8,0)</f>
        <v>80</v>
      </c>
      <c r="F20" s="14">
        <f>IFERROR(100*_xlfn.IFNA(VLOOKUP($B20,KviZDarije3!$A$1:$N$1000, 9, 0), 0)/'TOP SCORES'!D$8,0)</f>
        <v>72.727272727272734</v>
      </c>
      <c r="G20" s="14">
        <f>IFERROR(100*_xlfn.IFNA(VLOOKUP($B20,KviZDarije4!$A$1:$N$1000, 9, 0), 0)/'TOP SCORES'!E$8,0)</f>
        <v>80</v>
      </c>
      <c r="H20" s="14">
        <f>IFERROR(100*_xlfn.IFNA(VLOOKUP($B20,KviZDarije5!$A$1:$N$1000, 9, 0), 0)/'TOP SCORES'!F$8,0)</f>
        <v>70</v>
      </c>
      <c r="I20" s="14">
        <f>IFERROR(100*_xlfn.IFNA(VLOOKUP($B20,KviZDarije6!$A$1:$N$1000, 9, 0), 0)/'TOP SCORES'!G$8,0)</f>
        <v>77.777777777777771</v>
      </c>
      <c r="J20" s="14">
        <f>IFERROR(100*_xlfn.IFNA(VLOOKUP($B20,KviZDarije7!$A$1:$N$999, 9, 0), 0)/'TOP SCORES'!H$8,0)</f>
        <v>57.142857142857146</v>
      </c>
      <c r="K20" s="14">
        <f>IFERROR(100*_xlfn.IFNA(VLOOKUP($B20,KviZDarije8!$A$1:$N$1000, 9, 0), 0)/'TOP SCORES'!I$8,0)</f>
        <v>81.818181818181813</v>
      </c>
      <c r="L20" s="14">
        <f>IFERROR(100*_xlfn.IFNA(VLOOKUP($B20,KviZDarije9!$A$1:$N$1000, 9, 0), 0)/'TOP SCORES'!J$8,0)</f>
        <v>63.636363636363633</v>
      </c>
      <c r="M20" s="14">
        <f>IFERROR(100*_xlfn.IFNA(VLOOKUP($B20,KviZDarije10!$A$1:$N$1000, 9, 0), 0)/'TOP SCORES'!K$8,0)</f>
        <v>54.545454545454547</v>
      </c>
      <c r="N20" s="14">
        <f>IFERROR(100*_xlfn.IFNA(VLOOKUP($B20,KviZDarije11!$A$1:$N$1000, 9, 0), 0)/'TOP SCORES'!L$8,0)</f>
        <v>0</v>
      </c>
    </row>
    <row r="21" spans="1:14">
      <c r="A21" s="17">
        <f ca="1">RANK(C21,C$2:C$997)</f>
        <v>20</v>
      </c>
      <c r="B21" s="35" t="s">
        <v>65</v>
      </c>
      <c r="C21" s="15" cm="1">
        <f t="array" aca="1" ref="C21" ca="1">SUM(LARGE(D21:N21,ROW(INDIRECT("1:8"))))</f>
        <v>579.40836940836948</v>
      </c>
      <c r="D21" s="14">
        <f>IFERROR(100*_xlfn.IFNA(VLOOKUP($B21,KviZDarije1!$A$1:$N$1000, 9, 0), 0)/'TOP SCORES'!B$8,0)</f>
        <v>60</v>
      </c>
      <c r="E21" s="14">
        <f>IFERROR(100*_xlfn.IFNA(VLOOKUP($B21,KviZDarije2!$A$1:$N$1000, 9, 0), 0)/'TOP SCORES'!C$8,0)</f>
        <v>60</v>
      </c>
      <c r="F21" s="14">
        <f>IFERROR(100*_xlfn.IFNA(VLOOKUP($B21,KviZDarije3!$A$1:$N$1000, 9, 0), 0)/'TOP SCORES'!D$8,0)</f>
        <v>72.727272727272734</v>
      </c>
      <c r="G21" s="14">
        <f>IFERROR(100*_xlfn.IFNA(VLOOKUP($B21,KviZDarije4!$A$1:$N$1000, 9, 0), 0)/'TOP SCORES'!E$8,0)</f>
        <v>70</v>
      </c>
      <c r="H21" s="14">
        <f>IFERROR(100*_xlfn.IFNA(VLOOKUP($B21,KviZDarije5!$A$1:$N$1000, 9, 0), 0)/'TOP SCORES'!F$8,0)</f>
        <v>80</v>
      </c>
      <c r="I21" s="14">
        <f>IFERROR(100*_xlfn.IFNA(VLOOKUP($B21,KviZDarije6!$A$1:$N$1000, 9, 0), 0)/'TOP SCORES'!G$8,0)</f>
        <v>88.888888888888886</v>
      </c>
      <c r="J21" s="14">
        <f>IFERROR(100*_xlfn.IFNA(VLOOKUP($B21,KviZDarije7!$A$1:$N$999, 9, 0), 0)/'TOP SCORES'!H$8,0)</f>
        <v>71.428571428571431</v>
      </c>
      <c r="K21" s="14">
        <f>IFERROR(100*_xlfn.IFNA(VLOOKUP($B21,KviZDarije8!$A$1:$N$1000, 9, 0), 0)/'TOP SCORES'!I$8,0)</f>
        <v>0</v>
      </c>
      <c r="L21" s="14">
        <f>IFERROR(100*_xlfn.IFNA(VLOOKUP($B21,KviZDarije9!$A$1:$N$1000, 9, 0), 0)/'TOP SCORES'!J$8,0)</f>
        <v>63.636363636363633</v>
      </c>
      <c r="M21" s="14">
        <f>IFERROR(100*_xlfn.IFNA(VLOOKUP($B21,KviZDarije10!$A$1:$N$1000, 9, 0), 0)/'TOP SCORES'!K$8,0)</f>
        <v>72.727272727272734</v>
      </c>
      <c r="N21" s="14">
        <f>IFERROR(100*_xlfn.IFNA(VLOOKUP($B21,KviZDarije11!$A$1:$N$1000, 9, 0), 0)/'TOP SCORES'!L$8,0)</f>
        <v>0</v>
      </c>
    </row>
    <row r="22" spans="1:14">
      <c r="A22" s="17">
        <f ca="1">RANK(C22,C$2:C$997)</f>
        <v>21</v>
      </c>
      <c r="B22" s="8" t="s">
        <v>94</v>
      </c>
      <c r="C22" s="15" cm="1">
        <f t="array" aca="1" ref="C22" ca="1">SUM(LARGE(D22:N22,ROW(INDIRECT("1:8"))))</f>
        <v>572.72727272727275</v>
      </c>
      <c r="D22" s="14">
        <f>IFERROR(100*_xlfn.IFNA(VLOOKUP($B22,KviZDarije1!$A$1:$N$1000, 9, 0), 0)/'TOP SCORES'!B$8,0)</f>
        <v>50</v>
      </c>
      <c r="E22" s="14">
        <f>IFERROR(100*_xlfn.IFNA(VLOOKUP($B22,KviZDarije2!$A$1:$N$1000, 9, 0), 0)/'TOP SCORES'!C$8,0)</f>
        <v>60</v>
      </c>
      <c r="F22" s="14">
        <f>IFERROR(100*_xlfn.IFNA(VLOOKUP($B22,KviZDarije3!$A$1:$N$1000, 9, 0), 0)/'TOP SCORES'!D$8,0)</f>
        <v>72.727272727272734</v>
      </c>
      <c r="G22" s="14">
        <f>IFERROR(100*_xlfn.IFNA(VLOOKUP($B22,KviZDarije4!$A$1:$N$1000, 9, 0), 0)/'TOP SCORES'!E$8,0)</f>
        <v>70</v>
      </c>
      <c r="H22" s="14">
        <f>IFERROR(100*_xlfn.IFNA(VLOOKUP($B22,KviZDarije5!$A$1:$N$1000, 9, 0), 0)/'TOP SCORES'!F$8,0)</f>
        <v>70</v>
      </c>
      <c r="I22" s="14">
        <f>IFERROR(100*_xlfn.IFNA(VLOOKUP($B22,KviZDarije6!$A$1:$N$1000, 9, 0), 0)/'TOP SCORES'!G$8,0)</f>
        <v>100</v>
      </c>
      <c r="J22" s="14">
        <f>IFERROR(100*_xlfn.IFNA(VLOOKUP($B22,KviZDarije7!$A$1:$N$999, 9, 0), 0)/'TOP SCORES'!H$8,0)</f>
        <v>57.142857142857146</v>
      </c>
      <c r="K22" s="14">
        <f>IFERROR(100*_xlfn.IFNA(VLOOKUP($B22,KviZDarije8!$A$1:$N$1000, 9, 0), 0)/'TOP SCORES'!I$8,0)</f>
        <v>63.636363636363633</v>
      </c>
      <c r="L22" s="14">
        <f>IFERROR(100*_xlfn.IFNA(VLOOKUP($B22,KviZDarije9!$A$1:$N$1000, 9, 0), 0)/'TOP SCORES'!J$8,0)</f>
        <v>63.636363636363633</v>
      </c>
      <c r="M22" s="14">
        <f>IFERROR(100*_xlfn.IFNA(VLOOKUP($B22,KviZDarije10!$A$1:$N$1000, 9, 0), 0)/'TOP SCORES'!K$8,0)</f>
        <v>72.727272727272734</v>
      </c>
      <c r="N22" s="14">
        <f>IFERROR(100*_xlfn.IFNA(VLOOKUP($B22,KviZDarije11!$A$1:$N$1000, 9, 0), 0)/'TOP SCORES'!L$8,0)</f>
        <v>0</v>
      </c>
    </row>
    <row r="23" spans="1:14">
      <c r="A23" s="17">
        <f ca="1">RANK(C23,C$2:C$997)</f>
        <v>22</v>
      </c>
      <c r="B23" s="12" t="s">
        <v>39</v>
      </c>
      <c r="C23" s="15" cm="1">
        <f t="array" aca="1" ref="C23" ca="1">SUM(LARGE(D23:N23,ROW(INDIRECT("1:8"))))</f>
        <v>567.90764790764797</v>
      </c>
      <c r="D23" s="14">
        <f>IFERROR(100*_xlfn.IFNA(VLOOKUP($B23,KviZDarije1!$A$1:$N$1000, 9, 0), 0)/'TOP SCORES'!B$8,0)</f>
        <v>60</v>
      </c>
      <c r="E23" s="14">
        <f>IFERROR(100*_xlfn.IFNA(VLOOKUP($B23,KviZDarije2!$A$1:$N$1000, 9, 0), 0)/'TOP SCORES'!C$8,0)</f>
        <v>60</v>
      </c>
      <c r="F23" s="14">
        <f>IFERROR(100*_xlfn.IFNA(VLOOKUP($B23,KviZDarije3!$A$1:$N$1000, 9, 0), 0)/'TOP SCORES'!D$8,0)</f>
        <v>72.727272727272734</v>
      </c>
      <c r="G23" s="14">
        <f>IFERROR(100*_xlfn.IFNA(VLOOKUP($B23,KviZDarije4!$A$1:$N$1000, 9, 0), 0)/'TOP SCORES'!E$8,0)</f>
        <v>0</v>
      </c>
      <c r="H23" s="14">
        <f>IFERROR(100*_xlfn.IFNA(VLOOKUP($B23,KviZDarije5!$A$1:$N$1000, 9, 0), 0)/'TOP SCORES'!F$8,0)</f>
        <v>0</v>
      </c>
      <c r="I23" s="14">
        <f>IFERROR(100*_xlfn.IFNA(VLOOKUP($B23,KviZDarije6!$A$1:$N$1000, 9, 0), 0)/'TOP SCORES'!G$8,0)</f>
        <v>77.777777777777771</v>
      </c>
      <c r="J23" s="14">
        <f>IFERROR(100*_xlfn.IFNA(VLOOKUP($B23,KviZDarije7!$A$1:$N$999, 9, 0), 0)/'TOP SCORES'!H$8,0)</f>
        <v>42.857142857142854</v>
      </c>
      <c r="K23" s="14">
        <f>IFERROR(100*_xlfn.IFNA(VLOOKUP($B23,KviZDarije8!$A$1:$N$1000, 9, 0), 0)/'TOP SCORES'!I$8,0)</f>
        <v>81.818181818181813</v>
      </c>
      <c r="L23" s="14">
        <f>IFERROR(100*_xlfn.IFNA(VLOOKUP($B23,KviZDarije9!$A$1:$N$1000, 9, 0), 0)/'TOP SCORES'!J$8,0)</f>
        <v>90.909090909090907</v>
      </c>
      <c r="M23" s="14">
        <f>IFERROR(100*_xlfn.IFNA(VLOOKUP($B23,KviZDarije10!$A$1:$N$1000, 9, 0), 0)/'TOP SCORES'!K$8,0)</f>
        <v>81.818181818181813</v>
      </c>
      <c r="N23" s="14">
        <f>IFERROR(100*_xlfn.IFNA(VLOOKUP($B23,KviZDarije11!$A$1:$N$1000, 9, 0), 0)/'TOP SCORES'!L$8,0)</f>
        <v>0</v>
      </c>
    </row>
    <row r="24" spans="1:14">
      <c r="A24" s="17">
        <f ca="1">RANK(C24,C$2:C$997)</f>
        <v>23</v>
      </c>
      <c r="B24" s="35" t="s">
        <v>129</v>
      </c>
      <c r="C24" s="15" cm="1">
        <f t="array" aca="1" ref="C24" ca="1">SUM(LARGE(D24:N24,ROW(INDIRECT("1:8"))))</f>
        <v>566.46464646464653</v>
      </c>
      <c r="D24" s="14">
        <f>IFERROR(100*_xlfn.IFNA(VLOOKUP($B24,KviZDarije1!$A$1:$N$1000, 9, 0), 0)/'TOP SCORES'!B$8,0)</f>
        <v>40</v>
      </c>
      <c r="E24" s="14">
        <f>IFERROR(100*_xlfn.IFNA(VLOOKUP($B24,KviZDarije2!$A$1:$N$1000, 9, 0), 0)/'TOP SCORES'!C$8,0)</f>
        <v>80</v>
      </c>
      <c r="F24" s="14">
        <f>IFERROR(100*_xlfn.IFNA(VLOOKUP($B24,KviZDarije3!$A$1:$N$1000, 9, 0), 0)/'TOP SCORES'!D$8,0)</f>
        <v>63.636363636363633</v>
      </c>
      <c r="G24" s="14">
        <f>IFERROR(100*_xlfn.IFNA(VLOOKUP($B24,KviZDarije4!$A$1:$N$1000, 9, 0), 0)/'TOP SCORES'!E$8,0)</f>
        <v>60</v>
      </c>
      <c r="H24" s="14">
        <f>IFERROR(100*_xlfn.IFNA(VLOOKUP($B24,KviZDarije5!$A$1:$N$1000, 9, 0), 0)/'TOP SCORES'!F$8,0)</f>
        <v>80</v>
      </c>
      <c r="I24" s="14">
        <f>IFERROR(100*_xlfn.IFNA(VLOOKUP($B24,KviZDarije6!$A$1:$N$1000, 9, 0), 0)/'TOP SCORES'!G$8,0)</f>
        <v>55.555555555555557</v>
      </c>
      <c r="J24" s="14">
        <f>IFERROR(100*_xlfn.IFNA(VLOOKUP($B24,KviZDarije7!$A$1:$N$999, 9, 0), 0)/'TOP SCORES'!H$8,0)</f>
        <v>0</v>
      </c>
      <c r="K24" s="14">
        <f>IFERROR(100*_xlfn.IFNA(VLOOKUP($B24,KviZDarije8!$A$1:$N$1000, 9, 0), 0)/'TOP SCORES'!I$8,0)</f>
        <v>72.727272727272734</v>
      </c>
      <c r="L24" s="14">
        <f>IFERROR(100*_xlfn.IFNA(VLOOKUP($B24,KviZDarije9!$A$1:$N$1000, 9, 0), 0)/'TOP SCORES'!J$8,0)</f>
        <v>81.818181818181813</v>
      </c>
      <c r="M24" s="14">
        <f>IFERROR(100*_xlfn.IFNA(VLOOKUP($B24,KviZDarije10!$A$1:$N$1000, 9, 0), 0)/'TOP SCORES'!K$8,0)</f>
        <v>72.727272727272734</v>
      </c>
      <c r="N24" s="14">
        <f>IFERROR(100*_xlfn.IFNA(VLOOKUP($B24,KviZDarije11!$A$1:$N$1000, 9, 0), 0)/'TOP SCORES'!L$8,0)</f>
        <v>0</v>
      </c>
    </row>
    <row r="25" spans="1:14">
      <c r="A25" s="17">
        <f ca="1">RANK(C25,C$2:C$997)</f>
        <v>24</v>
      </c>
      <c r="B25" s="12" t="s">
        <v>188</v>
      </c>
      <c r="C25" s="15" cm="1">
        <f t="array" aca="1" ref="C25" ca="1">SUM(LARGE(D25:N25,ROW(INDIRECT("1:8"))))</f>
        <v>554.96392496392491</v>
      </c>
      <c r="D25" s="14">
        <f>IFERROR(100*_xlfn.IFNA(VLOOKUP($B25,KviZDarije1!$A$1:$N$1000, 9, 0), 0)/'TOP SCORES'!B$8,0)</f>
        <v>80</v>
      </c>
      <c r="E25" s="14">
        <f>IFERROR(100*_xlfn.IFNA(VLOOKUP($B25,KviZDarije2!$A$1:$N$1000, 9, 0), 0)/'TOP SCORES'!C$8,0)</f>
        <v>0</v>
      </c>
      <c r="F25" s="14">
        <f>IFERROR(100*_xlfn.IFNA(VLOOKUP($B25,KviZDarije3!$A$1:$N$1000, 9, 0), 0)/'TOP SCORES'!D$8,0)</f>
        <v>63.636363636363633</v>
      </c>
      <c r="G25" s="14">
        <f>IFERROR(100*_xlfn.IFNA(VLOOKUP($B25,KviZDarije4!$A$1:$N$1000, 9, 0), 0)/'TOP SCORES'!E$8,0)</f>
        <v>70</v>
      </c>
      <c r="H25" s="14">
        <f>IFERROR(100*_xlfn.IFNA(VLOOKUP($B25,KviZDarije5!$A$1:$N$1000, 9, 0), 0)/'TOP SCORES'!F$8,0)</f>
        <v>80</v>
      </c>
      <c r="I25" s="14">
        <f>IFERROR(100*_xlfn.IFNA(VLOOKUP($B25,KviZDarije6!$A$1:$N$1000, 9, 0), 0)/'TOP SCORES'!G$8,0)</f>
        <v>44.444444444444443</v>
      </c>
      <c r="J25" s="14">
        <f>IFERROR(100*_xlfn.IFNA(VLOOKUP($B25,KviZDarije7!$A$1:$N$999, 9, 0), 0)/'TOP SCORES'!H$8,0)</f>
        <v>71.428571428571431</v>
      </c>
      <c r="K25" s="14">
        <f>IFERROR(100*_xlfn.IFNA(VLOOKUP($B25,KviZDarije8!$A$1:$N$1000, 9, 0), 0)/'TOP SCORES'!I$8,0)</f>
        <v>0</v>
      </c>
      <c r="L25" s="14">
        <f>IFERROR(100*_xlfn.IFNA(VLOOKUP($B25,KviZDarije9!$A$1:$N$1000, 9, 0), 0)/'TOP SCORES'!J$8,0)</f>
        <v>63.636363636363633</v>
      </c>
      <c r="M25" s="14">
        <f>IFERROR(100*_xlfn.IFNA(VLOOKUP($B25,KviZDarije10!$A$1:$N$1000, 9, 0), 0)/'TOP SCORES'!K$8,0)</f>
        <v>81.818181818181813</v>
      </c>
      <c r="N25" s="14">
        <f>IFERROR(100*_xlfn.IFNA(VLOOKUP($B25,KviZDarije11!$A$1:$N$1000, 9, 0), 0)/'TOP SCORES'!L$8,0)</f>
        <v>0</v>
      </c>
    </row>
    <row r="26" spans="1:14">
      <c r="A26" s="17">
        <f ca="1">RANK(C26,C$2:C$997)</f>
        <v>25</v>
      </c>
      <c r="B26" s="8" t="s">
        <v>91</v>
      </c>
      <c r="C26" s="15" cm="1">
        <f t="array" aca="1" ref="C26" ca="1">SUM(LARGE(D26:N26,ROW(INDIRECT("1:8"))))</f>
        <v>547.57575757575751</v>
      </c>
      <c r="D26" s="14">
        <f>IFERROR(100*_xlfn.IFNA(VLOOKUP($B26,KviZDarije1!$A$1:$N$1000, 9, 0), 0)/'TOP SCORES'!B$8,0)</f>
        <v>40</v>
      </c>
      <c r="E26" s="14">
        <f>IFERROR(100*_xlfn.IFNA(VLOOKUP($B26,KviZDarije2!$A$1:$N$1000, 9, 0), 0)/'TOP SCORES'!C$8,0)</f>
        <v>80</v>
      </c>
      <c r="F26" s="14">
        <f>IFERROR(100*_xlfn.IFNA(VLOOKUP($B26,KviZDarije3!$A$1:$N$1000, 9, 0), 0)/'TOP SCORES'!D$8,0)</f>
        <v>81.818181818181813</v>
      </c>
      <c r="G26" s="14">
        <f>IFERROR(100*_xlfn.IFNA(VLOOKUP($B26,KviZDarije4!$A$1:$N$1000, 9, 0), 0)/'TOP SCORES'!E$8,0)</f>
        <v>60</v>
      </c>
      <c r="H26" s="14">
        <f>IFERROR(100*_xlfn.IFNA(VLOOKUP($B26,KviZDarije5!$A$1:$N$1000, 9, 0), 0)/'TOP SCORES'!F$8,0)</f>
        <v>50</v>
      </c>
      <c r="I26" s="14">
        <f>IFERROR(100*_xlfn.IFNA(VLOOKUP($B26,KviZDarije6!$A$1:$N$1000, 9, 0), 0)/'TOP SCORES'!G$8,0)</f>
        <v>66.666666666666671</v>
      </c>
      <c r="J26" s="14">
        <f>IFERROR(100*_xlfn.IFNA(VLOOKUP($B26,KviZDarije7!$A$1:$N$999, 9, 0), 0)/'TOP SCORES'!H$8,0)</f>
        <v>42.857142857142854</v>
      </c>
      <c r="K26" s="14">
        <f>IFERROR(100*_xlfn.IFNA(VLOOKUP($B26,KviZDarije8!$A$1:$N$1000, 9, 0), 0)/'TOP SCORES'!I$8,0)</f>
        <v>63.636363636363633</v>
      </c>
      <c r="L26" s="14">
        <f>IFERROR(100*_xlfn.IFNA(VLOOKUP($B26,KviZDarije9!$A$1:$N$1000, 9, 0), 0)/'TOP SCORES'!J$8,0)</f>
        <v>63.636363636363633</v>
      </c>
      <c r="M26" s="14">
        <f>IFERROR(100*_xlfn.IFNA(VLOOKUP($B26,KviZDarije10!$A$1:$N$1000, 9, 0), 0)/'TOP SCORES'!K$8,0)</f>
        <v>81.818181818181813</v>
      </c>
      <c r="N26" s="14">
        <f>IFERROR(100*_xlfn.IFNA(VLOOKUP($B26,KviZDarije11!$A$1:$N$1000, 9, 0), 0)/'TOP SCORES'!L$8,0)</f>
        <v>0</v>
      </c>
    </row>
    <row r="27" spans="1:14">
      <c r="A27" s="17">
        <f ca="1">RANK(C27,C$2:C$997)</f>
        <v>26</v>
      </c>
      <c r="B27" s="12" t="s">
        <v>11</v>
      </c>
      <c r="C27" s="15" cm="1">
        <f t="array" aca="1" ref="C27" ca="1">SUM(LARGE(D27:N27,ROW(INDIRECT("1:8"))))</f>
        <v>543.43434343434342</v>
      </c>
      <c r="D27" s="14">
        <f>IFERROR(100*_xlfn.IFNA(VLOOKUP($B27,KviZDarije1!$A$1:$N$1000, 9, 0), 0)/'TOP SCORES'!B$8,0)</f>
        <v>70</v>
      </c>
      <c r="E27" s="14">
        <f>IFERROR(100*_xlfn.IFNA(VLOOKUP($B27,KviZDarije2!$A$1:$N$1000, 9, 0), 0)/'TOP SCORES'!C$8,0)</f>
        <v>60</v>
      </c>
      <c r="F27" s="14">
        <f>IFERROR(100*_xlfn.IFNA(VLOOKUP($B27,KviZDarije3!$A$1:$N$1000, 9, 0), 0)/'TOP SCORES'!D$8,0)</f>
        <v>63.636363636363633</v>
      </c>
      <c r="G27" s="14">
        <f>IFERROR(100*_xlfn.IFNA(VLOOKUP($B27,KviZDarije4!$A$1:$N$1000, 9, 0), 0)/'TOP SCORES'!E$8,0)</f>
        <v>70</v>
      </c>
      <c r="H27" s="14">
        <f>IFERROR(100*_xlfn.IFNA(VLOOKUP($B27,KviZDarije5!$A$1:$N$1000, 9, 0), 0)/'TOP SCORES'!F$8,0)</f>
        <v>50</v>
      </c>
      <c r="I27" s="14">
        <f>IFERROR(100*_xlfn.IFNA(VLOOKUP($B27,KviZDarije6!$A$1:$N$1000, 9, 0), 0)/'TOP SCORES'!G$8,0)</f>
        <v>88.888888888888886</v>
      </c>
      <c r="J27" s="14">
        <f>IFERROR(100*_xlfn.IFNA(VLOOKUP($B27,KviZDarije7!$A$1:$N$999, 9, 0), 0)/'TOP SCORES'!H$8,0)</f>
        <v>28.571428571428573</v>
      </c>
      <c r="K27" s="14">
        <f>IFERROR(100*_xlfn.IFNA(VLOOKUP($B27,KviZDarije8!$A$1:$N$1000, 9, 0), 0)/'TOP SCORES'!I$8,0)</f>
        <v>63.636363636363633</v>
      </c>
      <c r="L27" s="14">
        <f>IFERROR(100*_xlfn.IFNA(VLOOKUP($B27,KviZDarije9!$A$1:$N$1000, 9, 0), 0)/'TOP SCORES'!J$8,0)</f>
        <v>63.636363636363633</v>
      </c>
      <c r="M27" s="14">
        <f>IFERROR(100*_xlfn.IFNA(VLOOKUP($B27,KviZDarije10!$A$1:$N$1000, 9, 0), 0)/'TOP SCORES'!K$8,0)</f>
        <v>63.636363636363633</v>
      </c>
      <c r="N27" s="14">
        <f>IFERROR(100*_xlfn.IFNA(VLOOKUP($B27,KviZDarije11!$A$1:$N$1000, 9, 0), 0)/'TOP SCORES'!L$8,0)</f>
        <v>0</v>
      </c>
    </row>
    <row r="28" spans="1:14">
      <c r="A28" s="17">
        <f ca="1">RANK(C28,C$2:C$997)</f>
        <v>27</v>
      </c>
      <c r="B28" s="8" t="s">
        <v>59</v>
      </c>
      <c r="C28" s="15" cm="1">
        <f t="array" aca="1" ref="C28" ca="1">SUM(LARGE(D28:N28,ROW(INDIRECT("1:8"))))</f>
        <v>536.29148629148631</v>
      </c>
      <c r="D28" s="14">
        <f>IFERROR(100*_xlfn.IFNA(VLOOKUP($B28,KviZDarije1!$A$1:$N$1000, 9, 0), 0)/'TOP SCORES'!B$8,0)</f>
        <v>30</v>
      </c>
      <c r="E28" s="14">
        <f>IFERROR(100*_xlfn.IFNA(VLOOKUP($B28,KviZDarije2!$A$1:$N$1000, 9, 0), 0)/'TOP SCORES'!C$8,0)</f>
        <v>90</v>
      </c>
      <c r="F28" s="14">
        <f>IFERROR(100*_xlfn.IFNA(VLOOKUP($B28,KviZDarije3!$A$1:$N$1000, 9, 0), 0)/'TOP SCORES'!D$8,0)</f>
        <v>81.818181818181813</v>
      </c>
      <c r="G28" s="14">
        <f>IFERROR(100*_xlfn.IFNA(VLOOKUP($B28,KviZDarije4!$A$1:$N$1000, 9, 0), 0)/'TOP SCORES'!E$8,0)</f>
        <v>60</v>
      </c>
      <c r="H28" s="14">
        <f>IFERROR(100*_xlfn.IFNA(VLOOKUP($B28,KviZDarije5!$A$1:$N$1000, 9, 0), 0)/'TOP SCORES'!F$8,0)</f>
        <v>40</v>
      </c>
      <c r="I28" s="14">
        <f>IFERROR(100*_xlfn.IFNA(VLOOKUP($B28,KviZDarije6!$A$1:$N$1000, 9, 0), 0)/'TOP SCORES'!G$8,0)</f>
        <v>88.888888888888886</v>
      </c>
      <c r="J28" s="14">
        <f>IFERROR(100*_xlfn.IFNA(VLOOKUP($B28,KviZDarije7!$A$1:$N$999, 9, 0), 0)/'TOP SCORES'!H$8,0)</f>
        <v>42.857142857142854</v>
      </c>
      <c r="K28" s="14">
        <f>IFERROR(100*_xlfn.IFNA(VLOOKUP($B28,KviZDarije8!$A$1:$N$1000, 9, 0), 0)/'TOP SCORES'!I$8,0)</f>
        <v>63.636363636363633</v>
      </c>
      <c r="L28" s="14">
        <f>IFERROR(100*_xlfn.IFNA(VLOOKUP($B28,KviZDarije9!$A$1:$N$1000, 9, 0), 0)/'TOP SCORES'!J$8,0)</f>
        <v>54.545454545454547</v>
      </c>
      <c r="M28" s="14">
        <f>IFERROR(100*_xlfn.IFNA(VLOOKUP($B28,KviZDarije10!$A$1:$N$1000, 9, 0), 0)/'TOP SCORES'!K$8,0)</f>
        <v>54.545454545454547</v>
      </c>
      <c r="N28" s="14">
        <f>IFERROR(100*_xlfn.IFNA(VLOOKUP($B28,KviZDarije11!$A$1:$N$1000, 9, 0), 0)/'TOP SCORES'!L$8,0)</f>
        <v>0</v>
      </c>
    </row>
    <row r="29" spans="1:14">
      <c r="A29" s="17">
        <f ca="1">RANK(C29,C$2:C$997)</f>
        <v>28</v>
      </c>
      <c r="B29" s="12" t="s">
        <v>36</v>
      </c>
      <c r="C29" s="15" cm="1">
        <f t="array" aca="1" ref="C29" ca="1">SUM(LARGE(D29:N29,ROW(INDIRECT("1:8"))))</f>
        <v>536.21933621933624</v>
      </c>
      <c r="D29" s="14">
        <f>IFERROR(100*_xlfn.IFNA(VLOOKUP($B29,KviZDarije1!$A$1:$N$1000, 9, 0), 0)/'TOP SCORES'!B$8,0)</f>
        <v>60</v>
      </c>
      <c r="E29" s="14">
        <f>IFERROR(100*_xlfn.IFNA(VLOOKUP($B29,KviZDarije2!$A$1:$N$1000, 9, 0), 0)/'TOP SCORES'!C$8,0)</f>
        <v>90</v>
      </c>
      <c r="F29" s="14">
        <f>IFERROR(100*_xlfn.IFNA(VLOOKUP($B29,KviZDarije3!$A$1:$N$1000, 9, 0), 0)/'TOP SCORES'!D$8,0)</f>
        <v>63.636363636363633</v>
      </c>
      <c r="G29" s="14">
        <f>IFERROR(100*_xlfn.IFNA(VLOOKUP($B29,KviZDarije4!$A$1:$N$1000, 9, 0), 0)/'TOP SCORES'!E$8,0)</f>
        <v>50</v>
      </c>
      <c r="H29" s="14">
        <f>IFERROR(100*_xlfn.IFNA(VLOOKUP($B29,KviZDarije5!$A$1:$N$1000, 9, 0), 0)/'TOP SCORES'!F$8,0)</f>
        <v>50</v>
      </c>
      <c r="I29" s="14">
        <f>IFERROR(100*_xlfn.IFNA(VLOOKUP($B29,KviZDarije6!$A$1:$N$1000, 9, 0), 0)/'TOP SCORES'!G$8,0)</f>
        <v>77.777777777777771</v>
      </c>
      <c r="J29" s="14">
        <f>IFERROR(100*_xlfn.IFNA(VLOOKUP($B29,KviZDarije7!$A$1:$N$999, 9, 0), 0)/'TOP SCORES'!H$8,0)</f>
        <v>85.714285714285708</v>
      </c>
      <c r="K29" s="14">
        <f>IFERROR(100*_xlfn.IFNA(VLOOKUP($B29,KviZDarije8!$A$1:$N$1000, 9, 0), 0)/'TOP SCORES'!I$8,0)</f>
        <v>45.454545454545453</v>
      </c>
      <c r="L29" s="14">
        <f>IFERROR(100*_xlfn.IFNA(VLOOKUP($B29,KviZDarije9!$A$1:$N$1000, 9, 0), 0)/'TOP SCORES'!J$8,0)</f>
        <v>54.545454545454547</v>
      </c>
      <c r="M29" s="14">
        <f>IFERROR(100*_xlfn.IFNA(VLOOKUP($B29,KviZDarije10!$A$1:$N$1000, 9, 0), 0)/'TOP SCORES'!K$8,0)</f>
        <v>54.545454545454547</v>
      </c>
      <c r="N29" s="14">
        <f>IFERROR(100*_xlfn.IFNA(VLOOKUP($B29,KviZDarije11!$A$1:$N$1000, 9, 0), 0)/'TOP SCORES'!L$8,0)</f>
        <v>0</v>
      </c>
    </row>
    <row r="30" spans="1:14">
      <c r="A30" s="17">
        <f ca="1">RANK(C30,C$2:C$997)</f>
        <v>29</v>
      </c>
      <c r="B30" s="12" t="s">
        <v>186</v>
      </c>
      <c r="C30" s="15" cm="1">
        <f t="array" aca="1" ref="C30" ca="1">SUM(LARGE(D30:N30,ROW(INDIRECT("1:8"))))</f>
        <v>531.73160173160181</v>
      </c>
      <c r="D30" s="14">
        <f>IFERROR(100*_xlfn.IFNA(VLOOKUP($B30,KviZDarije1!$A$1:$N$1000, 9, 0), 0)/'TOP SCORES'!B$8,0)</f>
        <v>30</v>
      </c>
      <c r="E30" s="14">
        <f>IFERROR(100*_xlfn.IFNA(VLOOKUP($B30,KviZDarije2!$A$1:$N$1000, 9, 0), 0)/'TOP SCORES'!C$8,0)</f>
        <v>80</v>
      </c>
      <c r="F30" s="14">
        <f>IFERROR(100*_xlfn.IFNA(VLOOKUP($B30,KviZDarije3!$A$1:$N$1000, 9, 0), 0)/'TOP SCORES'!D$8,0)</f>
        <v>63.636363636363633</v>
      </c>
      <c r="G30" s="14">
        <f>IFERROR(100*_xlfn.IFNA(VLOOKUP($B30,KviZDarije4!$A$1:$N$1000, 9, 0), 0)/'TOP SCORES'!E$8,0)</f>
        <v>50</v>
      </c>
      <c r="H30" s="14">
        <f>IFERROR(100*_xlfn.IFNA(VLOOKUP($B30,KviZDarije5!$A$1:$N$1000, 9, 0), 0)/'TOP SCORES'!F$8,0)</f>
        <v>50</v>
      </c>
      <c r="I30" s="14">
        <f>IFERROR(100*_xlfn.IFNA(VLOOKUP($B30,KviZDarije6!$A$1:$N$1000, 9, 0), 0)/'TOP SCORES'!G$8,0)</f>
        <v>66.666666666666671</v>
      </c>
      <c r="J30" s="14">
        <f>IFERROR(100*_xlfn.IFNA(VLOOKUP($B30,KviZDarije7!$A$1:$N$999, 9, 0), 0)/'TOP SCORES'!H$8,0)</f>
        <v>71.428571428571431</v>
      </c>
      <c r="K30" s="14">
        <f>IFERROR(100*_xlfn.IFNA(VLOOKUP($B30,KviZDarije8!$A$1:$N$1000, 9, 0), 0)/'TOP SCORES'!I$8,0)</f>
        <v>54.545454545454547</v>
      </c>
      <c r="L30" s="14">
        <f>IFERROR(100*_xlfn.IFNA(VLOOKUP($B30,KviZDarije9!$A$1:$N$1000, 9, 0), 0)/'TOP SCORES'!J$8,0)</f>
        <v>72.727272727272734</v>
      </c>
      <c r="M30" s="14">
        <f>IFERROR(100*_xlfn.IFNA(VLOOKUP($B30,KviZDarije10!$A$1:$N$1000, 9, 0), 0)/'TOP SCORES'!K$8,0)</f>
        <v>72.727272727272734</v>
      </c>
      <c r="N30" s="14">
        <f>IFERROR(100*_xlfn.IFNA(VLOOKUP($B30,KviZDarije11!$A$1:$N$1000, 9, 0), 0)/'TOP SCORES'!L$8,0)</f>
        <v>0</v>
      </c>
    </row>
    <row r="31" spans="1:14">
      <c r="A31" s="17">
        <f ca="1">RANK(C31,C$2:C$997)</f>
        <v>30</v>
      </c>
      <c r="B31" s="8" t="s">
        <v>25</v>
      </c>
      <c r="C31" s="15" cm="1">
        <f t="array" aca="1" ref="C31" ca="1">SUM(LARGE(D31:N31,ROW(INDIRECT("1:8"))))</f>
        <v>529.19191919191917</v>
      </c>
      <c r="D31" s="14">
        <f>IFERROR(100*_xlfn.IFNA(VLOOKUP($B31,KviZDarije1!$A$1:$N$1000, 9, 0), 0)/'TOP SCORES'!B$8,0)</f>
        <v>70</v>
      </c>
      <c r="E31" s="14">
        <f>IFERROR(100*_xlfn.IFNA(VLOOKUP($B31,KviZDarije2!$A$1:$N$1000, 9, 0), 0)/'TOP SCORES'!C$8,0)</f>
        <v>70</v>
      </c>
      <c r="F31" s="14">
        <f>IFERROR(100*_xlfn.IFNA(VLOOKUP($B31,KviZDarije3!$A$1:$N$1000, 9, 0), 0)/'TOP SCORES'!D$8,0)</f>
        <v>72.727272727272734</v>
      </c>
      <c r="G31" s="14">
        <f>IFERROR(100*_xlfn.IFNA(VLOOKUP($B31,KviZDarije4!$A$1:$N$1000, 9, 0), 0)/'TOP SCORES'!E$8,0)</f>
        <v>50</v>
      </c>
      <c r="H31" s="14">
        <f>IFERROR(100*_xlfn.IFNA(VLOOKUP($B31,KviZDarije5!$A$1:$N$1000, 9, 0), 0)/'TOP SCORES'!F$8,0)</f>
        <v>70</v>
      </c>
      <c r="I31" s="14">
        <f>IFERROR(100*_xlfn.IFNA(VLOOKUP($B31,KviZDarije6!$A$1:$N$1000, 9, 0), 0)/'TOP SCORES'!G$8,0)</f>
        <v>55.555555555555557</v>
      </c>
      <c r="J31" s="14">
        <f>IFERROR(100*_xlfn.IFNA(VLOOKUP($B31,KviZDarije7!$A$1:$N$999, 9, 0), 0)/'TOP SCORES'!H$8,0)</f>
        <v>42.857142857142854</v>
      </c>
      <c r="K31" s="14">
        <f>IFERROR(100*_xlfn.IFNA(VLOOKUP($B31,KviZDarije8!$A$1:$N$1000, 9, 0), 0)/'TOP SCORES'!I$8,0)</f>
        <v>54.545454545454547</v>
      </c>
      <c r="L31" s="14">
        <f>IFERROR(100*_xlfn.IFNA(VLOOKUP($B31,KviZDarije9!$A$1:$N$1000, 9, 0), 0)/'TOP SCORES'!J$8,0)</f>
        <v>54.545454545454547</v>
      </c>
      <c r="M31" s="14">
        <f>IFERROR(100*_xlfn.IFNA(VLOOKUP($B31,KviZDarije10!$A$1:$N$1000, 9, 0), 0)/'TOP SCORES'!K$8,0)</f>
        <v>81.818181818181813</v>
      </c>
      <c r="N31" s="14">
        <f>IFERROR(100*_xlfn.IFNA(VLOOKUP($B31,KviZDarije11!$A$1:$N$1000, 9, 0), 0)/'TOP SCORES'!L$8,0)</f>
        <v>0</v>
      </c>
    </row>
    <row r="32" spans="1:14">
      <c r="A32" s="17">
        <f ca="1">RANK(C32,C$2:C$997)</f>
        <v>31</v>
      </c>
      <c r="B32" s="12" t="s">
        <v>68</v>
      </c>
      <c r="C32" s="15" cm="1">
        <f t="array" aca="1" ref="C32" ca="1">SUM(LARGE(D32:N32,ROW(INDIRECT("1:8"))))</f>
        <v>527.90764790764797</v>
      </c>
      <c r="D32" s="14">
        <f>IFERROR(100*_xlfn.IFNA(VLOOKUP($B32,KviZDarije1!$A$1:$N$1000, 9, 0), 0)/'TOP SCORES'!B$8,0)</f>
        <v>60</v>
      </c>
      <c r="E32" s="14">
        <f>IFERROR(100*_xlfn.IFNA(VLOOKUP($B32,KviZDarije2!$A$1:$N$1000, 9, 0), 0)/'TOP SCORES'!C$8,0)</f>
        <v>60</v>
      </c>
      <c r="F32" s="14">
        <f>IFERROR(100*_xlfn.IFNA(VLOOKUP($B32,KviZDarije3!$A$1:$N$1000, 9, 0), 0)/'TOP SCORES'!D$8,0)</f>
        <v>0</v>
      </c>
      <c r="G32" s="14">
        <f>IFERROR(100*_xlfn.IFNA(VLOOKUP($B32,KviZDarije4!$A$1:$N$1000, 9, 0), 0)/'TOP SCORES'!E$8,0)</f>
        <v>0</v>
      </c>
      <c r="H32" s="14">
        <f>IFERROR(100*_xlfn.IFNA(VLOOKUP($B32,KviZDarije5!$A$1:$N$1000, 9, 0), 0)/'TOP SCORES'!F$8,0)</f>
        <v>60</v>
      </c>
      <c r="I32" s="14">
        <f>IFERROR(100*_xlfn.IFNA(VLOOKUP($B32,KviZDarije6!$A$1:$N$1000, 9, 0), 0)/'TOP SCORES'!G$8,0)</f>
        <v>77.777777777777771</v>
      </c>
      <c r="J32" s="14">
        <f>IFERROR(100*_xlfn.IFNA(VLOOKUP($B32,KviZDarije7!$A$1:$N$999, 9, 0), 0)/'TOP SCORES'!H$8,0)</f>
        <v>42.857142857142854</v>
      </c>
      <c r="K32" s="14">
        <f>IFERROR(100*_xlfn.IFNA(VLOOKUP($B32,KviZDarije8!$A$1:$N$1000, 9, 0), 0)/'TOP SCORES'!I$8,0)</f>
        <v>72.727272727272734</v>
      </c>
      <c r="L32" s="14">
        <f>IFERROR(100*_xlfn.IFNA(VLOOKUP($B32,KviZDarije9!$A$1:$N$1000, 9, 0), 0)/'TOP SCORES'!J$8,0)</f>
        <v>72.727272727272734</v>
      </c>
      <c r="M32" s="14">
        <f>IFERROR(100*_xlfn.IFNA(VLOOKUP($B32,KviZDarije10!$A$1:$N$1000, 9, 0), 0)/'TOP SCORES'!K$8,0)</f>
        <v>81.818181818181813</v>
      </c>
      <c r="N32" s="14">
        <f>IFERROR(100*_xlfn.IFNA(VLOOKUP($B32,KviZDarije11!$A$1:$N$1000, 9, 0), 0)/'TOP SCORES'!L$8,0)</f>
        <v>0</v>
      </c>
    </row>
    <row r="33" spans="1:14">
      <c r="A33" s="17">
        <f ca="1">RANK(C33,C$2:C$997)</f>
        <v>32</v>
      </c>
      <c r="B33" s="12" t="s">
        <v>90</v>
      </c>
      <c r="C33" s="15" cm="1">
        <f t="array" aca="1" ref="C33" ca="1">SUM(LARGE(D33:N33,ROW(INDIRECT("1:8"))))</f>
        <v>527.77777777777783</v>
      </c>
      <c r="D33" s="14">
        <f>IFERROR(100*_xlfn.IFNA(VLOOKUP($B33,KviZDarije1!$A$1:$N$1000, 9, 0), 0)/'TOP SCORES'!B$8,0)</f>
        <v>50</v>
      </c>
      <c r="E33" s="14">
        <f>IFERROR(100*_xlfn.IFNA(VLOOKUP($B33,KviZDarije2!$A$1:$N$1000, 9, 0), 0)/'TOP SCORES'!C$8,0)</f>
        <v>80</v>
      </c>
      <c r="F33" s="14">
        <f>IFERROR(100*_xlfn.IFNA(VLOOKUP($B33,KviZDarije3!$A$1:$N$1000, 9, 0), 0)/'TOP SCORES'!D$8,0)</f>
        <v>72.727272727272734</v>
      </c>
      <c r="G33" s="14">
        <f>IFERROR(100*_xlfn.IFNA(VLOOKUP($B33,KviZDarije4!$A$1:$N$1000, 9, 0), 0)/'TOP SCORES'!E$8,0)</f>
        <v>60</v>
      </c>
      <c r="H33" s="14">
        <f>IFERROR(100*_xlfn.IFNA(VLOOKUP($B33,KviZDarije5!$A$1:$N$1000, 9, 0), 0)/'TOP SCORES'!F$8,0)</f>
        <v>60</v>
      </c>
      <c r="I33" s="14">
        <f>IFERROR(100*_xlfn.IFNA(VLOOKUP($B33,KviZDarije6!$A$1:$N$1000, 9, 0), 0)/'TOP SCORES'!G$8,0)</f>
        <v>77.777777777777771</v>
      </c>
      <c r="J33" s="14">
        <f>IFERROR(100*_xlfn.IFNA(VLOOKUP($B33,KviZDarije7!$A$1:$N$999, 9, 0), 0)/'TOP SCORES'!H$8,0)</f>
        <v>28.571428571428573</v>
      </c>
      <c r="K33" s="14">
        <f>IFERROR(100*_xlfn.IFNA(VLOOKUP($B33,KviZDarije8!$A$1:$N$1000, 9, 0), 0)/'TOP SCORES'!I$8,0)</f>
        <v>72.727272727272734</v>
      </c>
      <c r="L33" s="14">
        <f>IFERROR(100*_xlfn.IFNA(VLOOKUP($B33,KviZDarije9!$A$1:$N$1000, 9, 0), 0)/'TOP SCORES'!J$8,0)</f>
        <v>45.454545454545453</v>
      </c>
      <c r="M33" s="14">
        <f>IFERROR(100*_xlfn.IFNA(VLOOKUP($B33,KviZDarije10!$A$1:$N$1000, 9, 0), 0)/'TOP SCORES'!K$8,0)</f>
        <v>54.545454545454547</v>
      </c>
      <c r="N33" s="14">
        <f>IFERROR(100*_xlfn.IFNA(VLOOKUP($B33,KviZDarije11!$A$1:$N$1000, 9, 0), 0)/'TOP SCORES'!L$8,0)</f>
        <v>0</v>
      </c>
    </row>
    <row r="34" spans="1:14">
      <c r="A34" s="17">
        <f ca="1">RANK(C34,C$2:C$997)</f>
        <v>33</v>
      </c>
      <c r="B34" s="12" t="s">
        <v>125</v>
      </c>
      <c r="C34" s="15" cm="1">
        <f t="array" aca="1" ref="C34" ca="1">SUM(LARGE(D34:N34,ROW(INDIRECT("1:8"))))</f>
        <v>521.81818181818176</v>
      </c>
      <c r="D34" s="14">
        <f>IFERROR(100*_xlfn.IFNA(VLOOKUP($B34,KviZDarije1!$A$1:$N$1000, 9, 0), 0)/'TOP SCORES'!B$8,0)</f>
        <v>60</v>
      </c>
      <c r="E34" s="14">
        <f>IFERROR(100*_xlfn.IFNA(VLOOKUP($B34,KviZDarije2!$A$1:$N$1000, 9, 0), 0)/'TOP SCORES'!C$8,0)</f>
        <v>70</v>
      </c>
      <c r="F34" s="14">
        <f>IFERROR(100*_xlfn.IFNA(VLOOKUP($B34,KviZDarije3!$A$1:$N$1000, 9, 0), 0)/'TOP SCORES'!D$8,0)</f>
        <v>0</v>
      </c>
      <c r="G34" s="14">
        <f>IFERROR(100*_xlfn.IFNA(VLOOKUP($B34,KviZDarije4!$A$1:$N$1000, 9, 0), 0)/'TOP SCORES'!E$8,0)</f>
        <v>50</v>
      </c>
      <c r="H34" s="14">
        <f>IFERROR(100*_xlfn.IFNA(VLOOKUP($B34,KviZDarije5!$A$1:$N$1000, 9, 0), 0)/'TOP SCORES'!F$8,0)</f>
        <v>60</v>
      </c>
      <c r="I34" s="14">
        <f>IFERROR(100*_xlfn.IFNA(VLOOKUP($B34,KviZDarije6!$A$1:$N$1000, 9, 0), 0)/'TOP SCORES'!G$8,0)</f>
        <v>100</v>
      </c>
      <c r="J34" s="14">
        <f>IFERROR(100*_xlfn.IFNA(VLOOKUP($B34,KviZDarije7!$A$1:$N$999, 9, 0), 0)/'TOP SCORES'!H$8,0)</f>
        <v>42.857142857142854</v>
      </c>
      <c r="K34" s="14">
        <f>IFERROR(100*_xlfn.IFNA(VLOOKUP($B34,KviZDarije8!$A$1:$N$1000, 9, 0), 0)/'TOP SCORES'!I$8,0)</f>
        <v>54.545454545454547</v>
      </c>
      <c r="L34" s="14">
        <f>IFERROR(100*_xlfn.IFNA(VLOOKUP($B34,KviZDarije9!$A$1:$N$1000, 9, 0), 0)/'TOP SCORES'!J$8,0)</f>
        <v>63.636363636363633</v>
      </c>
      <c r="M34" s="14">
        <f>IFERROR(100*_xlfn.IFNA(VLOOKUP($B34,KviZDarije10!$A$1:$N$1000, 9, 0), 0)/'TOP SCORES'!K$8,0)</f>
        <v>63.636363636363633</v>
      </c>
      <c r="N34" s="14">
        <f>IFERROR(100*_xlfn.IFNA(VLOOKUP($B34,KviZDarije11!$A$1:$N$1000, 9, 0), 0)/'TOP SCORES'!L$8,0)</f>
        <v>0</v>
      </c>
    </row>
    <row r="35" spans="1:14">
      <c r="A35" s="17">
        <f ca="1">RANK(C35,C$2:C$997)</f>
        <v>34</v>
      </c>
      <c r="B35" s="36" t="s">
        <v>167</v>
      </c>
      <c r="C35" s="15" cm="1">
        <f t="array" aca="1" ref="C35" ca="1">SUM(LARGE(D35:N35,ROW(INDIRECT("1:8"))))</f>
        <v>518.0519480519481</v>
      </c>
      <c r="D35" s="14">
        <f>IFERROR(100*_xlfn.IFNA(VLOOKUP($B35,KviZDarije1!$A$1:$N$1000, 9, 0), 0)/'TOP SCORES'!B$8,0)</f>
        <v>60</v>
      </c>
      <c r="E35" s="14">
        <f>IFERROR(100*_xlfn.IFNA(VLOOKUP($B35,KviZDarije2!$A$1:$N$1000, 9, 0), 0)/'TOP SCORES'!C$8,0)</f>
        <v>70</v>
      </c>
      <c r="F35" s="14">
        <f>IFERROR(100*_xlfn.IFNA(VLOOKUP($B35,KviZDarije3!$A$1:$N$1000, 9, 0), 0)/'TOP SCORES'!D$8,0)</f>
        <v>63.636363636363633</v>
      </c>
      <c r="G35" s="14">
        <f>IFERROR(100*_xlfn.IFNA(VLOOKUP($B35,KviZDarije4!$A$1:$N$1000, 9, 0), 0)/'TOP SCORES'!E$8,0)</f>
        <v>70</v>
      </c>
      <c r="H35" s="14">
        <f>IFERROR(100*_xlfn.IFNA(VLOOKUP($B35,KviZDarije5!$A$1:$N$1000, 9, 0), 0)/'TOP SCORES'!F$8,0)</f>
        <v>70</v>
      </c>
      <c r="I35" s="14">
        <f>IFERROR(100*_xlfn.IFNA(VLOOKUP($B35,KviZDarije6!$A$1:$N$1000, 9, 0), 0)/'TOP SCORES'!G$8,0)</f>
        <v>0</v>
      </c>
      <c r="J35" s="14">
        <f>IFERROR(100*_xlfn.IFNA(VLOOKUP($B35,KviZDarije7!$A$1:$N$999, 9, 0), 0)/'TOP SCORES'!H$8,0)</f>
        <v>57.142857142857146</v>
      </c>
      <c r="K35" s="14">
        <f>IFERROR(100*_xlfn.IFNA(VLOOKUP($B35,KviZDarije8!$A$1:$N$1000, 9, 0), 0)/'TOP SCORES'!I$8,0)</f>
        <v>54.545454545454547</v>
      </c>
      <c r="L35" s="14">
        <f>IFERROR(100*_xlfn.IFNA(VLOOKUP($B35,KviZDarije9!$A$1:$N$1000, 9, 0), 0)/'TOP SCORES'!J$8,0)</f>
        <v>54.545454545454547</v>
      </c>
      <c r="M35" s="14">
        <f>IFERROR(100*_xlfn.IFNA(VLOOKUP($B35,KviZDarije10!$A$1:$N$1000, 9, 0), 0)/'TOP SCORES'!K$8,0)</f>
        <v>72.727272727272734</v>
      </c>
      <c r="N35" s="14">
        <f>IFERROR(100*_xlfn.IFNA(VLOOKUP($B35,KviZDarije11!$A$1:$N$1000, 9, 0), 0)/'TOP SCORES'!L$8,0)</f>
        <v>0</v>
      </c>
    </row>
    <row r="36" spans="1:14">
      <c r="A36" s="17">
        <f ca="1">RANK(C36,C$2:C$997)</f>
        <v>35</v>
      </c>
      <c r="B36" s="12" t="s">
        <v>53</v>
      </c>
      <c r="C36" s="15" cm="1">
        <f t="array" aca="1" ref="C36" ca="1">SUM(LARGE(D36:N36,ROW(INDIRECT("1:8"))))</f>
        <v>516.86868686868684</v>
      </c>
      <c r="D36" s="14">
        <f>IFERROR(100*_xlfn.IFNA(VLOOKUP($B36,KviZDarije1!$A$1:$N$1000, 9, 0), 0)/'TOP SCORES'!B$8,0)</f>
        <v>40</v>
      </c>
      <c r="E36" s="14">
        <f>IFERROR(100*_xlfn.IFNA(VLOOKUP($B36,KviZDarije2!$A$1:$N$1000, 9, 0), 0)/'TOP SCORES'!C$8,0)</f>
        <v>90</v>
      </c>
      <c r="F36" s="14">
        <f>IFERROR(100*_xlfn.IFNA(VLOOKUP($B36,KviZDarije3!$A$1:$N$1000, 9, 0), 0)/'TOP SCORES'!D$8,0)</f>
        <v>81.818181818181813</v>
      </c>
      <c r="G36" s="14">
        <f>IFERROR(100*_xlfn.IFNA(VLOOKUP($B36,KviZDarije4!$A$1:$N$1000, 9, 0), 0)/'TOP SCORES'!E$8,0)</f>
        <v>60</v>
      </c>
      <c r="H36" s="14">
        <f>IFERROR(100*_xlfn.IFNA(VLOOKUP($B36,KviZDarije5!$A$1:$N$1000, 9, 0), 0)/'TOP SCORES'!F$8,0)</f>
        <v>40</v>
      </c>
      <c r="I36" s="14">
        <f>IFERROR(100*_xlfn.IFNA(VLOOKUP($B36,KviZDarije6!$A$1:$N$1000, 9, 0), 0)/'TOP SCORES'!G$8,0)</f>
        <v>77.777777777777771</v>
      </c>
      <c r="J36" s="14">
        <f>IFERROR(100*_xlfn.IFNA(VLOOKUP($B36,KviZDarije7!$A$1:$N$999, 9, 0), 0)/'TOP SCORES'!H$8,0)</f>
        <v>0</v>
      </c>
      <c r="K36" s="14">
        <f>IFERROR(100*_xlfn.IFNA(VLOOKUP($B36,KviZDarije8!$A$1:$N$1000, 9, 0), 0)/'TOP SCORES'!I$8,0)</f>
        <v>54.545454545454547</v>
      </c>
      <c r="L36" s="14">
        <f>IFERROR(100*_xlfn.IFNA(VLOOKUP($B36,KviZDarije9!$A$1:$N$1000, 9, 0), 0)/'TOP SCORES'!J$8,0)</f>
        <v>72.727272727272734</v>
      </c>
      <c r="M36" s="14">
        <f>IFERROR(100*_xlfn.IFNA(VLOOKUP($B36,KviZDarije10!$A$1:$N$1000, 9, 0), 0)/'TOP SCORES'!K$8,0)</f>
        <v>0</v>
      </c>
      <c r="N36" s="14">
        <f>IFERROR(100*_xlfn.IFNA(VLOOKUP($B36,KviZDarije11!$A$1:$N$1000, 9, 0), 0)/'TOP SCORES'!L$8,0)</f>
        <v>0</v>
      </c>
    </row>
    <row r="37" spans="1:14">
      <c r="A37" s="17">
        <f ca="1">RANK(C37,C$2:C$997)</f>
        <v>36</v>
      </c>
      <c r="B37" s="12" t="s">
        <v>70</v>
      </c>
      <c r="C37" s="15" cm="1">
        <f t="array" aca="1" ref="C37" ca="1">SUM(LARGE(D37:N37,ROW(INDIRECT("1:8"))))</f>
        <v>507.84992784992789</v>
      </c>
      <c r="D37" s="14">
        <f>IFERROR(100*_xlfn.IFNA(VLOOKUP($B37,KviZDarije1!$A$1:$N$1000, 9, 0), 0)/'TOP SCORES'!B$8,0)</f>
        <v>50</v>
      </c>
      <c r="E37" s="14">
        <f>IFERROR(100*_xlfn.IFNA(VLOOKUP($B37,KviZDarije2!$A$1:$N$1000, 9, 0), 0)/'TOP SCORES'!C$8,0)</f>
        <v>0</v>
      </c>
      <c r="F37" s="14">
        <f>IFERROR(100*_xlfn.IFNA(VLOOKUP($B37,KviZDarije3!$A$1:$N$1000, 9, 0), 0)/'TOP SCORES'!D$8,0)</f>
        <v>72.727272727272734</v>
      </c>
      <c r="G37" s="14">
        <f>IFERROR(100*_xlfn.IFNA(VLOOKUP($B37,KviZDarije4!$A$1:$N$1000, 9, 0), 0)/'TOP SCORES'!E$8,0)</f>
        <v>60</v>
      </c>
      <c r="H37" s="14">
        <f>IFERROR(100*_xlfn.IFNA(VLOOKUP($B37,KviZDarije5!$A$1:$N$1000, 9, 0), 0)/'TOP SCORES'!F$8,0)</f>
        <v>70</v>
      </c>
      <c r="I37" s="14">
        <f>IFERROR(100*_xlfn.IFNA(VLOOKUP($B37,KviZDarije6!$A$1:$N$1000, 9, 0), 0)/'TOP SCORES'!G$8,0)</f>
        <v>88.888888888888886</v>
      </c>
      <c r="J37" s="14">
        <f>IFERROR(100*_xlfn.IFNA(VLOOKUP($B37,KviZDarije7!$A$1:$N$999, 9, 0), 0)/'TOP SCORES'!H$8,0)</f>
        <v>57.142857142857146</v>
      </c>
      <c r="K37" s="14">
        <f>IFERROR(100*_xlfn.IFNA(VLOOKUP($B37,KviZDarije8!$A$1:$N$1000, 9, 0), 0)/'TOP SCORES'!I$8,0)</f>
        <v>54.545454545454547</v>
      </c>
      <c r="L37" s="14">
        <f>IFERROR(100*_xlfn.IFNA(VLOOKUP($B37,KviZDarije9!$A$1:$N$1000, 9, 0), 0)/'TOP SCORES'!J$8,0)</f>
        <v>45.454545454545453</v>
      </c>
      <c r="M37" s="14">
        <f>IFERROR(100*_xlfn.IFNA(VLOOKUP($B37,KviZDarije10!$A$1:$N$1000, 9, 0), 0)/'TOP SCORES'!K$8,0)</f>
        <v>54.545454545454547</v>
      </c>
      <c r="N37" s="14">
        <f>IFERROR(100*_xlfn.IFNA(VLOOKUP($B37,KviZDarije11!$A$1:$N$1000, 9, 0), 0)/'TOP SCORES'!L$8,0)</f>
        <v>0</v>
      </c>
    </row>
    <row r="38" spans="1:14">
      <c r="A38" s="17">
        <f ca="1">RANK(C38,C$2:C$997)</f>
        <v>37</v>
      </c>
      <c r="B38" s="12" t="s">
        <v>24</v>
      </c>
      <c r="C38" s="15" cm="1">
        <f t="array" aca="1" ref="C38" ca="1">SUM(LARGE(D38:N38,ROW(INDIRECT("1:8"))))</f>
        <v>505.95959595959602</v>
      </c>
      <c r="D38" s="14">
        <f>IFERROR(100*_xlfn.IFNA(VLOOKUP($B38,KviZDarije1!$A$1:$N$1000, 9, 0), 0)/'TOP SCORES'!B$8,0)</f>
        <v>50</v>
      </c>
      <c r="E38" s="14">
        <f>IFERROR(100*_xlfn.IFNA(VLOOKUP($B38,KviZDarije2!$A$1:$N$1000, 9, 0), 0)/'TOP SCORES'!C$8,0)</f>
        <v>80</v>
      </c>
      <c r="F38" s="14">
        <f>IFERROR(100*_xlfn.IFNA(VLOOKUP($B38,KviZDarije3!$A$1:$N$1000, 9, 0), 0)/'TOP SCORES'!D$8,0)</f>
        <v>54.545454545454547</v>
      </c>
      <c r="G38" s="14">
        <f>IFERROR(100*_xlfn.IFNA(VLOOKUP($B38,KviZDarije4!$A$1:$N$1000, 9, 0), 0)/'TOP SCORES'!E$8,0)</f>
        <v>60</v>
      </c>
      <c r="H38" s="14">
        <f>IFERROR(100*_xlfn.IFNA(VLOOKUP($B38,KviZDarije5!$A$1:$N$1000, 9, 0), 0)/'TOP SCORES'!F$8,0)</f>
        <v>70</v>
      </c>
      <c r="I38" s="14">
        <f>IFERROR(100*_xlfn.IFNA(VLOOKUP($B38,KviZDarije6!$A$1:$N$1000, 9, 0), 0)/'TOP SCORES'!G$8,0)</f>
        <v>77.777777777777771</v>
      </c>
      <c r="J38" s="14">
        <f>IFERROR(100*_xlfn.IFNA(VLOOKUP($B38,KviZDarije7!$A$1:$N$999, 9, 0), 0)/'TOP SCORES'!H$8,0)</f>
        <v>42.857142857142854</v>
      </c>
      <c r="K38" s="14">
        <f>IFERROR(100*_xlfn.IFNA(VLOOKUP($B38,KviZDarije8!$A$1:$N$1000, 9, 0), 0)/'TOP SCORES'!I$8,0)</f>
        <v>54.545454545454547</v>
      </c>
      <c r="L38" s="14">
        <f>IFERROR(100*_xlfn.IFNA(VLOOKUP($B38,KviZDarije9!$A$1:$N$1000, 9, 0), 0)/'TOP SCORES'!J$8,0)</f>
        <v>54.545454545454547</v>
      </c>
      <c r="M38" s="14">
        <f>IFERROR(100*_xlfn.IFNA(VLOOKUP($B38,KviZDarije10!$A$1:$N$1000, 9, 0), 0)/'TOP SCORES'!K$8,0)</f>
        <v>54.545454545454547</v>
      </c>
      <c r="N38" s="14">
        <f>IFERROR(100*_xlfn.IFNA(VLOOKUP($B38,KviZDarije11!$A$1:$N$1000, 9, 0), 0)/'TOP SCORES'!L$8,0)</f>
        <v>0</v>
      </c>
    </row>
    <row r="39" spans="1:14">
      <c r="A39" s="17">
        <f ca="1">RANK(C39,C$2:C$997)</f>
        <v>38</v>
      </c>
      <c r="B39" s="35" t="s">
        <v>62</v>
      </c>
      <c r="C39" s="15" cm="1">
        <f t="array" aca="1" ref="C39" ca="1">SUM(LARGE(D39:N39,ROW(INDIRECT("1:8"))))</f>
        <v>504.51659451659452</v>
      </c>
      <c r="D39" s="14">
        <f>IFERROR(100*_xlfn.IFNA(VLOOKUP($B39,KviZDarije1!$A$1:$N$1000, 9, 0), 0)/'TOP SCORES'!B$8,0)</f>
        <v>60</v>
      </c>
      <c r="E39" s="14">
        <f>IFERROR(100*_xlfn.IFNA(VLOOKUP($B39,KviZDarije2!$A$1:$N$1000, 9, 0), 0)/'TOP SCORES'!C$8,0)</f>
        <v>90</v>
      </c>
      <c r="F39" s="14">
        <f>IFERROR(100*_xlfn.IFNA(VLOOKUP($B39,KviZDarije3!$A$1:$N$1000, 9, 0), 0)/'TOP SCORES'!D$8,0)</f>
        <v>63.636363636363633</v>
      </c>
      <c r="G39" s="14">
        <f>IFERROR(100*_xlfn.IFNA(VLOOKUP($B39,KviZDarije4!$A$1:$N$1000, 9, 0), 0)/'TOP SCORES'!E$8,0)</f>
        <v>0</v>
      </c>
      <c r="H39" s="14">
        <f>IFERROR(100*_xlfn.IFNA(VLOOKUP($B39,KviZDarije5!$A$1:$N$1000, 9, 0), 0)/'TOP SCORES'!F$8,0)</f>
        <v>60</v>
      </c>
      <c r="I39" s="14">
        <f>IFERROR(100*_xlfn.IFNA(VLOOKUP($B39,KviZDarije6!$A$1:$N$1000, 9, 0), 0)/'TOP SCORES'!G$8,0)</f>
        <v>55.555555555555557</v>
      </c>
      <c r="J39" s="14">
        <f>IFERROR(100*_xlfn.IFNA(VLOOKUP($B39,KviZDarije7!$A$1:$N$999, 9, 0), 0)/'TOP SCORES'!H$8,0)</f>
        <v>57.142857142857146</v>
      </c>
      <c r="K39" s="14">
        <f>IFERROR(100*_xlfn.IFNA(VLOOKUP($B39,KviZDarije8!$A$1:$N$1000, 9, 0), 0)/'TOP SCORES'!I$8,0)</f>
        <v>54.545454545454547</v>
      </c>
      <c r="L39" s="14">
        <f>IFERROR(100*_xlfn.IFNA(VLOOKUP($B39,KviZDarije9!$A$1:$N$1000, 9, 0), 0)/'TOP SCORES'!J$8,0)</f>
        <v>54.545454545454547</v>
      </c>
      <c r="M39" s="14">
        <f>IFERROR(100*_xlfn.IFNA(VLOOKUP($B39,KviZDarije10!$A$1:$N$1000, 9, 0), 0)/'TOP SCORES'!K$8,0)</f>
        <v>63.636363636363633</v>
      </c>
      <c r="N39" s="14">
        <f>IFERROR(100*_xlfn.IFNA(VLOOKUP($B39,KviZDarije11!$A$1:$N$1000, 9, 0), 0)/'TOP SCORES'!L$8,0)</f>
        <v>0</v>
      </c>
    </row>
    <row r="40" spans="1:14">
      <c r="A40" s="17">
        <f ca="1">RANK(C40,C$2:C$997)</f>
        <v>39</v>
      </c>
      <c r="B40" s="12" t="s">
        <v>12</v>
      </c>
      <c r="C40" s="15" cm="1">
        <f t="array" aca="1" ref="C40" ca="1">SUM(LARGE(D40:N40,ROW(INDIRECT("1:8"))))</f>
        <v>503.23232323232321</v>
      </c>
      <c r="D40" s="14">
        <f>IFERROR(100*_xlfn.IFNA(VLOOKUP($B40,KviZDarije1!$A$1:$N$1000, 9, 0), 0)/'TOP SCORES'!B$8,0)</f>
        <v>50</v>
      </c>
      <c r="E40" s="14">
        <f>IFERROR(100*_xlfn.IFNA(VLOOKUP($B40,KviZDarije2!$A$1:$N$1000, 9, 0), 0)/'TOP SCORES'!C$8,0)</f>
        <v>40</v>
      </c>
      <c r="F40" s="14">
        <f>IFERROR(100*_xlfn.IFNA(VLOOKUP($B40,KviZDarije3!$A$1:$N$1000, 9, 0), 0)/'TOP SCORES'!D$8,0)</f>
        <v>54.545454545454547</v>
      </c>
      <c r="G40" s="14">
        <f>IFERROR(100*_xlfn.IFNA(VLOOKUP($B40,KviZDarije4!$A$1:$N$1000, 9, 0), 0)/'TOP SCORES'!E$8,0)</f>
        <v>70</v>
      </c>
      <c r="H40" s="14">
        <f>IFERROR(100*_xlfn.IFNA(VLOOKUP($B40,KviZDarije5!$A$1:$N$1000, 9, 0), 0)/'TOP SCORES'!F$8,0)</f>
        <v>60</v>
      </c>
      <c r="I40" s="14">
        <f>IFERROR(100*_xlfn.IFNA(VLOOKUP($B40,KviZDarije6!$A$1:$N$1000, 9, 0), 0)/'TOP SCORES'!G$8,0)</f>
        <v>77.777777777777771</v>
      </c>
      <c r="J40" s="14">
        <f>IFERROR(100*_xlfn.IFNA(VLOOKUP($B40,KviZDarije7!$A$1:$N$999, 9, 0), 0)/'TOP SCORES'!H$8,0)</f>
        <v>42.857142857142854</v>
      </c>
      <c r="K40" s="14">
        <f>IFERROR(100*_xlfn.IFNA(VLOOKUP($B40,KviZDarije8!$A$1:$N$1000, 9, 0), 0)/'TOP SCORES'!I$8,0)</f>
        <v>81.818181818181813</v>
      </c>
      <c r="L40" s="14">
        <f>IFERROR(100*_xlfn.IFNA(VLOOKUP($B40,KviZDarije9!$A$1:$N$1000, 9, 0), 0)/'TOP SCORES'!J$8,0)</f>
        <v>63.636363636363633</v>
      </c>
      <c r="M40" s="14">
        <f>IFERROR(100*_xlfn.IFNA(VLOOKUP($B40,KviZDarije10!$A$1:$N$1000, 9, 0), 0)/'TOP SCORES'!K$8,0)</f>
        <v>45.454545454545453</v>
      </c>
      <c r="N40" s="14">
        <f>IFERROR(100*_xlfn.IFNA(VLOOKUP($B40,KviZDarije11!$A$1:$N$1000, 9, 0), 0)/'TOP SCORES'!L$8,0)</f>
        <v>0</v>
      </c>
    </row>
    <row r="41" spans="1:14">
      <c r="A41" s="17">
        <f ca="1">RANK(C41,C$2:C$997)</f>
        <v>40</v>
      </c>
      <c r="B41" s="12" t="s">
        <v>185</v>
      </c>
      <c r="C41" s="15" cm="1">
        <f t="array" aca="1" ref="C41" ca="1">SUM(LARGE(D41:N41,ROW(INDIRECT("1:8"))))</f>
        <v>492.32323232323228</v>
      </c>
      <c r="D41" s="14">
        <f>IFERROR(100*_xlfn.IFNA(VLOOKUP($B41,KviZDarije1!$A$1:$N$1000, 9, 0), 0)/'TOP SCORES'!B$8,0)</f>
        <v>40</v>
      </c>
      <c r="E41" s="14">
        <f>IFERROR(100*_xlfn.IFNA(VLOOKUP($B41,KviZDarije2!$A$1:$N$1000, 9, 0), 0)/'TOP SCORES'!C$8,0)</f>
        <v>100</v>
      </c>
      <c r="F41" s="14">
        <f>IFERROR(100*_xlfn.IFNA(VLOOKUP($B41,KviZDarije3!$A$1:$N$1000, 9, 0), 0)/'TOP SCORES'!D$8,0)</f>
        <v>45.454545454545453</v>
      </c>
      <c r="G41" s="14">
        <f>IFERROR(100*_xlfn.IFNA(VLOOKUP($B41,KviZDarije4!$A$1:$N$1000, 9, 0), 0)/'TOP SCORES'!E$8,0)</f>
        <v>70</v>
      </c>
      <c r="H41" s="14">
        <f>IFERROR(100*_xlfn.IFNA(VLOOKUP($B41,KviZDarije5!$A$1:$N$1000, 9, 0), 0)/'TOP SCORES'!F$8,0)</f>
        <v>50</v>
      </c>
      <c r="I41" s="14">
        <f>IFERROR(100*_xlfn.IFNA(VLOOKUP($B41,KviZDarije6!$A$1:$N$1000, 9, 0), 0)/'TOP SCORES'!G$8,0)</f>
        <v>77.777777777777771</v>
      </c>
      <c r="J41" s="14">
        <f>IFERROR(100*_xlfn.IFNA(VLOOKUP($B41,KviZDarije7!$A$1:$N$999, 9, 0), 0)/'TOP SCORES'!H$8,0)</f>
        <v>0</v>
      </c>
      <c r="K41" s="14">
        <f>IFERROR(100*_xlfn.IFNA(VLOOKUP($B41,KviZDarije8!$A$1:$N$1000, 9, 0), 0)/'TOP SCORES'!I$8,0)</f>
        <v>45.454545454545453</v>
      </c>
      <c r="L41" s="14">
        <f>IFERROR(100*_xlfn.IFNA(VLOOKUP($B41,KviZDarije9!$A$1:$N$1000, 9, 0), 0)/'TOP SCORES'!J$8,0)</f>
        <v>0</v>
      </c>
      <c r="M41" s="14">
        <f>IFERROR(100*_xlfn.IFNA(VLOOKUP($B41,KviZDarije10!$A$1:$N$1000, 9, 0), 0)/'TOP SCORES'!K$8,0)</f>
        <v>63.636363636363633</v>
      </c>
      <c r="N41" s="14">
        <f>IFERROR(100*_xlfn.IFNA(VLOOKUP($B41,KviZDarije11!$A$1:$N$1000, 9, 0), 0)/'TOP SCORES'!L$8,0)</f>
        <v>0</v>
      </c>
    </row>
    <row r="42" spans="1:14">
      <c r="A42" s="17">
        <f ca="1">RANK(C42,C$2:C$997)</f>
        <v>41</v>
      </c>
      <c r="B42" s="12" t="s">
        <v>157</v>
      </c>
      <c r="C42" s="15" cm="1">
        <f t="array" aca="1" ref="C42" ca="1">SUM(LARGE(D42:N42,ROW(INDIRECT("1:8"))))</f>
        <v>491.02453102453109</v>
      </c>
      <c r="D42" s="14">
        <f>IFERROR(100*_xlfn.IFNA(VLOOKUP($B42,KviZDarije1!$A$1:$N$1000, 9, 0), 0)/'TOP SCORES'!B$8,0)</f>
        <v>70</v>
      </c>
      <c r="E42" s="14">
        <f>IFERROR(100*_xlfn.IFNA(VLOOKUP($B42,KviZDarije2!$A$1:$N$1000, 9, 0), 0)/'TOP SCORES'!C$8,0)</f>
        <v>40</v>
      </c>
      <c r="F42" s="14">
        <f>IFERROR(100*_xlfn.IFNA(VLOOKUP($B42,KviZDarije3!$A$1:$N$1000, 9, 0), 0)/'TOP SCORES'!D$8,0)</f>
        <v>72.727272727272734</v>
      </c>
      <c r="G42" s="14">
        <f>IFERROR(100*_xlfn.IFNA(VLOOKUP($B42,KviZDarije4!$A$1:$N$1000, 9, 0), 0)/'TOP SCORES'!E$8,0)</f>
        <v>0</v>
      </c>
      <c r="H42" s="14">
        <f>IFERROR(100*_xlfn.IFNA(VLOOKUP($B42,KviZDarije5!$A$1:$N$1000, 9, 0), 0)/'TOP SCORES'!F$8,0)</f>
        <v>50</v>
      </c>
      <c r="I42" s="14">
        <f>IFERROR(100*_xlfn.IFNA(VLOOKUP($B42,KviZDarije6!$A$1:$N$1000, 9, 0), 0)/'TOP SCORES'!G$8,0)</f>
        <v>77.777777777777771</v>
      </c>
      <c r="J42" s="14">
        <f>IFERROR(100*_xlfn.IFNA(VLOOKUP($B42,KviZDarije7!$A$1:$N$999, 9, 0), 0)/'TOP SCORES'!H$8,0)</f>
        <v>71.428571428571431</v>
      </c>
      <c r="K42" s="14">
        <f>IFERROR(100*_xlfn.IFNA(VLOOKUP($B42,KviZDarije8!$A$1:$N$1000, 9, 0), 0)/'TOP SCORES'!I$8,0)</f>
        <v>72.727272727272734</v>
      </c>
      <c r="L42" s="14">
        <f>IFERROR(100*_xlfn.IFNA(VLOOKUP($B42,KviZDarije9!$A$1:$N$1000, 9, 0), 0)/'TOP SCORES'!J$8,0)</f>
        <v>0</v>
      </c>
      <c r="M42" s="14">
        <f>IFERROR(100*_xlfn.IFNA(VLOOKUP($B42,KviZDarije10!$A$1:$N$1000, 9, 0), 0)/'TOP SCORES'!K$8,0)</f>
        <v>36.363636363636367</v>
      </c>
      <c r="N42" s="14">
        <f>IFERROR(100*_xlfn.IFNA(VLOOKUP($B42,KviZDarije11!$A$1:$N$1000, 9, 0), 0)/'TOP SCORES'!L$8,0)</f>
        <v>0</v>
      </c>
    </row>
    <row r="43" spans="1:14">
      <c r="A43" s="17">
        <f ca="1">RANK(C43,C$2:C$997)</f>
        <v>42</v>
      </c>
      <c r="B43" s="8" t="s">
        <v>183</v>
      </c>
      <c r="C43" s="15" cm="1">
        <f t="array" aca="1" ref="C43" ca="1">SUM(LARGE(D43:N43,ROW(INDIRECT("1:8"))))</f>
        <v>490.10101010101005</v>
      </c>
      <c r="D43" s="14">
        <f>IFERROR(100*_xlfn.IFNA(VLOOKUP($B43,KviZDarije1!$A$1:$N$1000, 9, 0), 0)/'TOP SCORES'!B$8,0)</f>
        <v>40</v>
      </c>
      <c r="E43" s="14">
        <f>IFERROR(100*_xlfn.IFNA(VLOOKUP($B43,KviZDarije2!$A$1:$N$1000, 9, 0), 0)/'TOP SCORES'!C$8,0)</f>
        <v>60</v>
      </c>
      <c r="F43" s="14">
        <f>IFERROR(100*_xlfn.IFNA(VLOOKUP($B43,KviZDarije3!$A$1:$N$1000, 9, 0), 0)/'TOP SCORES'!D$8,0)</f>
        <v>63.636363636363633</v>
      </c>
      <c r="G43" s="14">
        <f>IFERROR(100*_xlfn.IFNA(VLOOKUP($B43,KviZDarije4!$A$1:$N$1000, 9, 0), 0)/'TOP SCORES'!E$8,0)</f>
        <v>0</v>
      </c>
      <c r="H43" s="14">
        <f>IFERROR(100*_xlfn.IFNA(VLOOKUP($B43,KviZDarije5!$A$1:$N$1000, 9, 0), 0)/'TOP SCORES'!F$8,0)</f>
        <v>80</v>
      </c>
      <c r="I43" s="14">
        <f>IFERROR(100*_xlfn.IFNA(VLOOKUP($B43,KviZDarije6!$A$1:$N$1000, 9, 0), 0)/'TOP SCORES'!G$8,0)</f>
        <v>55.555555555555557</v>
      </c>
      <c r="J43" s="14">
        <f>IFERROR(100*_xlfn.IFNA(VLOOKUP($B43,KviZDarije7!$A$1:$N$999, 9, 0), 0)/'TOP SCORES'!H$8,0)</f>
        <v>0</v>
      </c>
      <c r="K43" s="14">
        <f>IFERROR(100*_xlfn.IFNA(VLOOKUP($B43,KviZDarije8!$A$1:$N$1000, 9, 0), 0)/'TOP SCORES'!I$8,0)</f>
        <v>63.636363636363633</v>
      </c>
      <c r="L43" s="14">
        <f>IFERROR(100*_xlfn.IFNA(VLOOKUP($B43,KviZDarije9!$A$1:$N$1000, 9, 0), 0)/'TOP SCORES'!J$8,0)</f>
        <v>63.636363636363633</v>
      </c>
      <c r="M43" s="14">
        <f>IFERROR(100*_xlfn.IFNA(VLOOKUP($B43,KviZDarije10!$A$1:$N$1000, 9, 0), 0)/'TOP SCORES'!K$8,0)</f>
        <v>63.636363636363633</v>
      </c>
      <c r="N43" s="14">
        <f>IFERROR(100*_xlfn.IFNA(VLOOKUP($B43,KviZDarije11!$A$1:$N$1000, 9, 0), 0)/'TOP SCORES'!L$8,0)</f>
        <v>0</v>
      </c>
    </row>
    <row r="44" spans="1:14">
      <c r="A44" s="17">
        <f ca="1">RANK(C44,C$2:C$997)</f>
        <v>43</v>
      </c>
      <c r="B44" s="12" t="s">
        <v>245</v>
      </c>
      <c r="C44" s="15" cm="1">
        <f t="array" aca="1" ref="C44" ca="1">SUM(LARGE(D44:N44,ROW(INDIRECT("1:8"))))</f>
        <v>478.03751803751805</v>
      </c>
      <c r="D44" s="14">
        <f>IFERROR(100*_xlfn.IFNA(VLOOKUP($B44,KviZDarije1!$A$1:$N$1000, 9, 0), 0)/'TOP SCORES'!B$8,0)</f>
        <v>0</v>
      </c>
      <c r="E44" s="14">
        <f>IFERROR(100*_xlfn.IFNA(VLOOKUP($B44,KviZDarije2!$A$1:$N$1000, 9, 0), 0)/'TOP SCORES'!C$8,0)</f>
        <v>50</v>
      </c>
      <c r="F44" s="14">
        <f>IFERROR(100*_xlfn.IFNA(VLOOKUP($B44,KviZDarije3!$A$1:$N$1000, 9, 0), 0)/'TOP SCORES'!D$8,0)</f>
        <v>63.636363636363633</v>
      </c>
      <c r="G44" s="14">
        <f>IFERROR(100*_xlfn.IFNA(VLOOKUP($B44,KviZDarije4!$A$1:$N$1000, 9, 0), 0)/'TOP SCORES'!E$8,0)</f>
        <v>60</v>
      </c>
      <c r="H44" s="14">
        <f>IFERROR(100*_xlfn.IFNA(VLOOKUP($B44,KviZDarije5!$A$1:$N$1000, 9, 0), 0)/'TOP SCORES'!F$8,0)</f>
        <v>50</v>
      </c>
      <c r="I44" s="14">
        <f>IFERROR(100*_xlfn.IFNA(VLOOKUP($B44,KviZDarije6!$A$1:$N$1000, 9, 0), 0)/'TOP SCORES'!G$8,0)</f>
        <v>77.777777777777771</v>
      </c>
      <c r="J44" s="14">
        <f>IFERROR(100*_xlfn.IFNA(VLOOKUP($B44,KviZDarije7!$A$1:$N$999, 9, 0), 0)/'TOP SCORES'!H$8,0)</f>
        <v>85.714285714285708</v>
      </c>
      <c r="K44" s="14">
        <f>IFERROR(100*_xlfn.IFNA(VLOOKUP($B44,KviZDarije8!$A$1:$N$1000, 9, 0), 0)/'TOP SCORES'!I$8,0)</f>
        <v>36.363636363636367</v>
      </c>
      <c r="L44" s="14">
        <f>IFERROR(100*_xlfn.IFNA(VLOOKUP($B44,KviZDarije9!$A$1:$N$1000, 9, 0), 0)/'TOP SCORES'!J$8,0)</f>
        <v>36.363636363636367</v>
      </c>
      <c r="M44" s="14">
        <f>IFERROR(100*_xlfn.IFNA(VLOOKUP($B44,KviZDarije10!$A$1:$N$1000, 9, 0), 0)/'TOP SCORES'!K$8,0)</f>
        <v>54.545454545454547</v>
      </c>
      <c r="N44" s="14">
        <f>IFERROR(100*_xlfn.IFNA(VLOOKUP($B44,KviZDarije11!$A$1:$N$1000, 9, 0), 0)/'TOP SCORES'!L$8,0)</f>
        <v>0</v>
      </c>
    </row>
    <row r="45" spans="1:14">
      <c r="A45" s="17">
        <f ca="1">RANK(C45,C$2:C$997)</f>
        <v>44</v>
      </c>
      <c r="B45" s="12" t="s">
        <v>144</v>
      </c>
      <c r="C45" s="15" cm="1">
        <f t="array" aca="1" ref="C45" ca="1">SUM(LARGE(D45:N45,ROW(INDIRECT("1:8"))))</f>
        <v>463.24675324675331</v>
      </c>
      <c r="D45" s="14">
        <f>IFERROR(100*_xlfn.IFNA(VLOOKUP($B45,KviZDarije1!$A$1:$N$1000, 9, 0), 0)/'TOP SCORES'!B$8,0)</f>
        <v>30</v>
      </c>
      <c r="E45" s="14">
        <f>IFERROR(100*_xlfn.IFNA(VLOOKUP($B45,KviZDarije2!$A$1:$N$1000, 9, 0), 0)/'TOP SCORES'!C$8,0)</f>
        <v>50</v>
      </c>
      <c r="F45" s="14">
        <f>IFERROR(100*_xlfn.IFNA(VLOOKUP($B45,KviZDarije3!$A$1:$N$1000, 9, 0), 0)/'TOP SCORES'!D$8,0)</f>
        <v>54.545454545454547</v>
      </c>
      <c r="G45" s="14">
        <f>IFERROR(100*_xlfn.IFNA(VLOOKUP($B45,KviZDarije4!$A$1:$N$1000, 9, 0), 0)/'TOP SCORES'!E$8,0)</f>
        <v>50</v>
      </c>
      <c r="H45" s="14">
        <f>IFERROR(100*_xlfn.IFNA(VLOOKUP($B45,KviZDarije5!$A$1:$N$1000, 9, 0), 0)/'TOP SCORES'!F$8,0)</f>
        <v>80</v>
      </c>
      <c r="I45" s="14">
        <f>IFERROR(100*_xlfn.IFNA(VLOOKUP($B45,KviZDarije6!$A$1:$N$1000, 9, 0), 0)/'TOP SCORES'!G$8,0)</f>
        <v>0</v>
      </c>
      <c r="J45" s="14">
        <f>IFERROR(100*_xlfn.IFNA(VLOOKUP($B45,KviZDarije7!$A$1:$N$999, 9, 0), 0)/'TOP SCORES'!H$8,0)</f>
        <v>71.428571428571431</v>
      </c>
      <c r="K45" s="14">
        <f>IFERROR(100*_xlfn.IFNA(VLOOKUP($B45,KviZDarije8!$A$1:$N$1000, 9, 0), 0)/'TOP SCORES'!I$8,0)</f>
        <v>54.545454545454547</v>
      </c>
      <c r="L45" s="14">
        <f>IFERROR(100*_xlfn.IFNA(VLOOKUP($B45,KviZDarije9!$A$1:$N$1000, 9, 0), 0)/'TOP SCORES'!J$8,0)</f>
        <v>72.727272727272734</v>
      </c>
      <c r="M45" s="14">
        <f>IFERROR(100*_xlfn.IFNA(VLOOKUP($B45,KviZDarije10!$A$1:$N$1000, 9, 0), 0)/'TOP SCORES'!K$8,0)</f>
        <v>0</v>
      </c>
      <c r="N45" s="14">
        <f>IFERROR(100*_xlfn.IFNA(VLOOKUP($B45,KviZDarije11!$A$1:$N$1000, 9, 0), 0)/'TOP SCORES'!L$8,0)</f>
        <v>0</v>
      </c>
    </row>
    <row r="46" spans="1:14">
      <c r="A46" s="17">
        <f ca="1">RANK(C46,C$2:C$997)</f>
        <v>45</v>
      </c>
      <c r="B46" s="12" t="s">
        <v>55</v>
      </c>
      <c r="C46" s="15" cm="1">
        <f t="array" aca="1" ref="C46" ca="1">SUM(LARGE(D46:N46,ROW(INDIRECT("1:8"))))</f>
        <v>462.82828282828279</v>
      </c>
      <c r="D46" s="14">
        <f>IFERROR(100*_xlfn.IFNA(VLOOKUP($B46,KviZDarije1!$A$1:$N$1000, 9, 0), 0)/'TOP SCORES'!B$8,0)</f>
        <v>50</v>
      </c>
      <c r="E46" s="14">
        <f>IFERROR(100*_xlfn.IFNA(VLOOKUP($B46,KviZDarije2!$A$1:$N$1000, 9, 0), 0)/'TOP SCORES'!C$8,0)</f>
        <v>70</v>
      </c>
      <c r="F46" s="14">
        <f>IFERROR(100*_xlfn.IFNA(VLOOKUP($B46,KviZDarije3!$A$1:$N$1000, 9, 0), 0)/'TOP SCORES'!D$8,0)</f>
        <v>45.454545454545453</v>
      </c>
      <c r="G46" s="14">
        <f>IFERROR(100*_xlfn.IFNA(VLOOKUP($B46,KviZDarije4!$A$1:$N$1000, 9, 0), 0)/'TOP SCORES'!E$8,0)</f>
        <v>60</v>
      </c>
      <c r="H46" s="14">
        <f>IFERROR(100*_xlfn.IFNA(VLOOKUP($B46,KviZDarije5!$A$1:$N$1000, 9, 0), 0)/'TOP SCORES'!F$8,0)</f>
        <v>0</v>
      </c>
      <c r="I46" s="14">
        <f>IFERROR(100*_xlfn.IFNA(VLOOKUP($B46,KviZDarije6!$A$1:$N$1000, 9, 0), 0)/'TOP SCORES'!G$8,0)</f>
        <v>55.555555555555557</v>
      </c>
      <c r="J46" s="14">
        <f>IFERROR(100*_xlfn.IFNA(VLOOKUP($B46,KviZDarije7!$A$1:$N$999, 9, 0), 0)/'TOP SCORES'!H$8,0)</f>
        <v>28.571428571428573</v>
      </c>
      <c r="K46" s="14">
        <f>IFERROR(100*_xlfn.IFNA(VLOOKUP($B46,KviZDarije8!$A$1:$N$1000, 9, 0), 0)/'TOP SCORES'!I$8,0)</f>
        <v>63.636363636363633</v>
      </c>
      <c r="L46" s="14">
        <f>IFERROR(100*_xlfn.IFNA(VLOOKUP($B46,KviZDarije9!$A$1:$N$1000, 9, 0), 0)/'TOP SCORES'!J$8,0)</f>
        <v>63.636363636363633</v>
      </c>
      <c r="M46" s="14">
        <f>IFERROR(100*_xlfn.IFNA(VLOOKUP($B46,KviZDarije10!$A$1:$N$1000, 9, 0), 0)/'TOP SCORES'!K$8,0)</f>
        <v>54.545454545454547</v>
      </c>
      <c r="N46" s="14">
        <f>IFERROR(100*_xlfn.IFNA(VLOOKUP($B46,KviZDarije11!$A$1:$N$1000, 9, 0), 0)/'TOP SCORES'!L$8,0)</f>
        <v>0</v>
      </c>
    </row>
    <row r="47" spans="1:14">
      <c r="A47" s="17">
        <f ca="1">RANK(C47,C$2:C$997)</f>
        <v>46</v>
      </c>
      <c r="B47" s="8" t="s">
        <v>121</v>
      </c>
      <c r="C47" s="15" cm="1">
        <f t="array" aca="1" ref="C47" ca="1">SUM(LARGE(D47:N47,ROW(INDIRECT("1:8"))))</f>
        <v>450.1010101010101</v>
      </c>
      <c r="D47" s="14">
        <f>IFERROR(100*_xlfn.IFNA(VLOOKUP($B47,KviZDarije1!$A$1:$N$1000, 9, 0), 0)/'TOP SCORES'!B$8,0)</f>
        <v>60</v>
      </c>
      <c r="E47" s="14">
        <f>IFERROR(100*_xlfn.IFNA(VLOOKUP($B47,KviZDarije2!$A$1:$N$1000, 9, 0), 0)/'TOP SCORES'!C$8,0)</f>
        <v>80</v>
      </c>
      <c r="F47" s="14">
        <f>IFERROR(100*_xlfn.IFNA(VLOOKUP($B47,KviZDarije3!$A$1:$N$1000, 9, 0), 0)/'TOP SCORES'!D$8,0)</f>
        <v>54.545454545454547</v>
      </c>
      <c r="G47" s="14">
        <f>IFERROR(100*_xlfn.IFNA(VLOOKUP($B47,KviZDarije4!$A$1:$N$1000, 9, 0), 0)/'TOP SCORES'!E$8,0)</f>
        <v>50</v>
      </c>
      <c r="H47" s="14">
        <f>IFERROR(100*_xlfn.IFNA(VLOOKUP($B47,KviZDarije5!$A$1:$N$1000, 9, 0), 0)/'TOP SCORES'!F$8,0)</f>
        <v>50</v>
      </c>
      <c r="I47" s="14">
        <f>IFERROR(100*_xlfn.IFNA(VLOOKUP($B47,KviZDarije6!$A$1:$N$1000, 9, 0), 0)/'TOP SCORES'!G$8,0)</f>
        <v>55.555555555555557</v>
      </c>
      <c r="J47" s="14">
        <f>IFERROR(100*_xlfn.IFNA(VLOOKUP($B47,KviZDarije7!$A$1:$N$999, 9, 0), 0)/'TOP SCORES'!H$8,0)</f>
        <v>0</v>
      </c>
      <c r="K47" s="14">
        <f>IFERROR(100*_xlfn.IFNA(VLOOKUP($B47,KviZDarije8!$A$1:$N$1000, 9, 0), 0)/'TOP SCORES'!I$8,0)</f>
        <v>36.363636363636367</v>
      </c>
      <c r="L47" s="14">
        <f>IFERROR(100*_xlfn.IFNA(VLOOKUP($B47,KviZDarije9!$A$1:$N$1000, 9, 0), 0)/'TOP SCORES'!J$8,0)</f>
        <v>45.454545454545453</v>
      </c>
      <c r="M47" s="14">
        <f>IFERROR(100*_xlfn.IFNA(VLOOKUP($B47,KviZDarije10!$A$1:$N$1000, 9, 0), 0)/'TOP SCORES'!K$8,0)</f>
        <v>54.545454545454547</v>
      </c>
      <c r="N47" s="14">
        <f>IFERROR(100*_xlfn.IFNA(VLOOKUP($B47,KviZDarije11!$A$1:$N$1000, 9, 0), 0)/'TOP SCORES'!L$8,0)</f>
        <v>0</v>
      </c>
    </row>
    <row r="48" spans="1:14">
      <c r="A48" s="17">
        <f ca="1">RANK(C48,C$2:C$997)</f>
        <v>47</v>
      </c>
      <c r="B48" s="12" t="s">
        <v>16</v>
      </c>
      <c r="C48" s="15" cm="1">
        <f t="array" aca="1" ref="C48" ca="1">SUM(LARGE(D48:N48,ROW(INDIRECT("1:8"))))</f>
        <v>445.44011544011545</v>
      </c>
      <c r="D48" s="14">
        <f>IFERROR(100*_xlfn.IFNA(VLOOKUP($B48,KviZDarije1!$A$1:$N$1000, 9, 0), 0)/'TOP SCORES'!B$8,0)</f>
        <v>0</v>
      </c>
      <c r="E48" s="14">
        <f>IFERROR(100*_xlfn.IFNA(VLOOKUP($B48,KviZDarije2!$A$1:$N$1000, 9, 0), 0)/'TOP SCORES'!C$8,0)</f>
        <v>80</v>
      </c>
      <c r="F48" s="14">
        <f>IFERROR(100*_xlfn.IFNA(VLOOKUP($B48,KviZDarije3!$A$1:$N$1000, 9, 0), 0)/'TOP SCORES'!D$8,0)</f>
        <v>72.727272727272734</v>
      </c>
      <c r="G48" s="14">
        <f>IFERROR(100*_xlfn.IFNA(VLOOKUP($B48,KviZDarije4!$A$1:$N$1000, 9, 0), 0)/'TOP SCORES'!E$8,0)</f>
        <v>0</v>
      </c>
      <c r="H48" s="14">
        <f>IFERROR(100*_xlfn.IFNA(VLOOKUP($B48,KviZDarije5!$A$1:$N$1000, 9, 0), 0)/'TOP SCORES'!F$8,0)</f>
        <v>50</v>
      </c>
      <c r="I48" s="14">
        <f>IFERROR(100*_xlfn.IFNA(VLOOKUP($B48,KviZDarije6!$A$1:$N$1000, 9, 0), 0)/'TOP SCORES'!G$8,0)</f>
        <v>77.777777777777771</v>
      </c>
      <c r="J48" s="14">
        <f>IFERROR(100*_xlfn.IFNA(VLOOKUP($B48,KviZDarije7!$A$1:$N$999, 9, 0), 0)/'TOP SCORES'!H$8,0)</f>
        <v>28.571428571428573</v>
      </c>
      <c r="K48" s="14">
        <f>IFERROR(100*_xlfn.IFNA(VLOOKUP($B48,KviZDarije8!$A$1:$N$1000, 9, 0), 0)/'TOP SCORES'!I$8,0)</f>
        <v>36.363636363636367</v>
      </c>
      <c r="L48" s="14">
        <f>IFERROR(100*_xlfn.IFNA(VLOOKUP($B48,KviZDarije9!$A$1:$N$1000, 9, 0), 0)/'TOP SCORES'!J$8,0)</f>
        <v>63.636363636363633</v>
      </c>
      <c r="M48" s="14">
        <f>IFERROR(100*_xlfn.IFNA(VLOOKUP($B48,KviZDarije10!$A$1:$N$1000, 9, 0), 0)/'TOP SCORES'!K$8,0)</f>
        <v>36.363636363636367</v>
      </c>
      <c r="N48" s="14">
        <f>IFERROR(100*_xlfn.IFNA(VLOOKUP($B48,KviZDarije11!$A$1:$N$1000, 9, 0), 0)/'TOP SCORES'!L$8,0)</f>
        <v>0</v>
      </c>
    </row>
    <row r="49" spans="1:14">
      <c r="A49" s="17">
        <f ca="1">RANK(C49,C$2:C$997)</f>
        <v>48</v>
      </c>
      <c r="B49" s="35" t="s">
        <v>54</v>
      </c>
      <c r="C49" s="15" cm="1">
        <f t="array" aca="1" ref="C49" ca="1">SUM(LARGE(D49:N49,ROW(INDIRECT("1:8"))))</f>
        <v>444.71861471861473</v>
      </c>
      <c r="D49" s="14">
        <f>IFERROR(100*_xlfn.IFNA(VLOOKUP($B49,KviZDarije1!$A$1:$N$1000, 9, 0), 0)/'TOP SCORES'!B$8,0)</f>
        <v>50</v>
      </c>
      <c r="E49" s="14">
        <f>IFERROR(100*_xlfn.IFNA(VLOOKUP($B49,KviZDarije2!$A$1:$N$1000, 9, 0), 0)/'TOP SCORES'!C$8,0)</f>
        <v>80</v>
      </c>
      <c r="F49" s="14">
        <f>IFERROR(100*_xlfn.IFNA(VLOOKUP($B49,KviZDarije3!$A$1:$N$1000, 9, 0), 0)/'TOP SCORES'!D$8,0)</f>
        <v>54.545454545454547</v>
      </c>
      <c r="G49" s="14">
        <f>IFERROR(100*_xlfn.IFNA(VLOOKUP($B49,KviZDarije4!$A$1:$N$1000, 9, 0), 0)/'TOP SCORES'!E$8,0)</f>
        <v>30</v>
      </c>
      <c r="H49" s="14">
        <f>IFERROR(100*_xlfn.IFNA(VLOOKUP($B49,KviZDarije5!$A$1:$N$1000, 9, 0), 0)/'TOP SCORES'!F$8,0)</f>
        <v>30</v>
      </c>
      <c r="I49" s="14">
        <f>IFERROR(100*_xlfn.IFNA(VLOOKUP($B49,KviZDarije6!$A$1:$N$1000, 9, 0), 0)/'TOP SCORES'!G$8,0)</f>
        <v>66.666666666666671</v>
      </c>
      <c r="J49" s="14">
        <f>IFERROR(100*_xlfn.IFNA(VLOOKUP($B49,KviZDarije7!$A$1:$N$999, 9, 0), 0)/'TOP SCORES'!H$8,0)</f>
        <v>57.142857142857146</v>
      </c>
      <c r="K49" s="14">
        <f>IFERROR(100*_xlfn.IFNA(VLOOKUP($B49,KviZDarije8!$A$1:$N$1000, 9, 0), 0)/'TOP SCORES'!I$8,0)</f>
        <v>45.454545454545453</v>
      </c>
      <c r="L49" s="14">
        <f>IFERROR(100*_xlfn.IFNA(VLOOKUP($B49,KviZDarije9!$A$1:$N$1000, 9, 0), 0)/'TOP SCORES'!J$8,0)</f>
        <v>54.545454545454547</v>
      </c>
      <c r="M49" s="14">
        <f>IFERROR(100*_xlfn.IFNA(VLOOKUP($B49,KviZDarije10!$A$1:$N$1000, 9, 0), 0)/'TOP SCORES'!K$8,0)</f>
        <v>36.363636363636367</v>
      </c>
      <c r="N49" s="14">
        <f>IFERROR(100*_xlfn.IFNA(VLOOKUP($B49,KviZDarije11!$A$1:$N$1000, 9, 0), 0)/'TOP SCORES'!L$8,0)</f>
        <v>0</v>
      </c>
    </row>
    <row r="50" spans="1:14">
      <c r="A50" s="17">
        <f ca="1">RANK(C50,C$2:C$997)</f>
        <v>49</v>
      </c>
      <c r="B50" s="12" t="s">
        <v>49</v>
      </c>
      <c r="C50" s="15" cm="1">
        <f t="array" aca="1" ref="C50" ca="1">SUM(LARGE(D50:N50,ROW(INDIRECT("1:8"))))</f>
        <v>444.06926406926408</v>
      </c>
      <c r="D50" s="14">
        <f>IFERROR(100*_xlfn.IFNA(VLOOKUP($B50,KviZDarije1!$A$1:$N$1000, 9, 0), 0)/'TOP SCORES'!B$8,0)</f>
        <v>60</v>
      </c>
      <c r="E50" s="14">
        <f>IFERROR(100*_xlfn.IFNA(VLOOKUP($B50,KviZDarije2!$A$1:$N$1000, 9, 0), 0)/'TOP SCORES'!C$8,0)</f>
        <v>60</v>
      </c>
      <c r="F50" s="14">
        <f>IFERROR(100*_xlfn.IFNA(VLOOKUP($B50,KviZDarije3!$A$1:$N$1000, 9, 0), 0)/'TOP SCORES'!D$8,0)</f>
        <v>36.363636363636367</v>
      </c>
      <c r="G50" s="14">
        <f>IFERROR(100*_xlfn.IFNA(VLOOKUP($B50,KviZDarije4!$A$1:$N$1000, 9, 0), 0)/'TOP SCORES'!E$8,0)</f>
        <v>30</v>
      </c>
      <c r="H50" s="14">
        <f>IFERROR(100*_xlfn.IFNA(VLOOKUP($B50,KviZDarije5!$A$1:$N$1000, 9, 0), 0)/'TOP SCORES'!F$8,0)</f>
        <v>60</v>
      </c>
      <c r="I50" s="14">
        <f>IFERROR(100*_xlfn.IFNA(VLOOKUP($B50,KviZDarije6!$A$1:$N$1000, 9, 0), 0)/'TOP SCORES'!G$8,0)</f>
        <v>66.666666666666671</v>
      </c>
      <c r="J50" s="14">
        <f>IFERROR(100*_xlfn.IFNA(VLOOKUP($B50,KviZDarije7!$A$1:$N$999, 9, 0), 0)/'TOP SCORES'!H$8,0)</f>
        <v>42.857142857142854</v>
      </c>
      <c r="K50" s="14">
        <f>IFERROR(100*_xlfn.IFNA(VLOOKUP($B50,KviZDarije8!$A$1:$N$1000, 9, 0), 0)/'TOP SCORES'!I$8,0)</f>
        <v>45.454545454545453</v>
      </c>
      <c r="L50" s="14">
        <f>IFERROR(100*_xlfn.IFNA(VLOOKUP($B50,KviZDarije9!$A$1:$N$1000, 9, 0), 0)/'TOP SCORES'!J$8,0)</f>
        <v>54.545454545454547</v>
      </c>
      <c r="M50" s="14">
        <f>IFERROR(100*_xlfn.IFNA(VLOOKUP($B50,KviZDarije10!$A$1:$N$1000, 9, 0), 0)/'TOP SCORES'!K$8,0)</f>
        <v>54.545454545454547</v>
      </c>
      <c r="N50" s="14">
        <f>IFERROR(100*_xlfn.IFNA(VLOOKUP($B50,KviZDarije11!$A$1:$N$1000, 9, 0), 0)/'TOP SCORES'!L$8,0)</f>
        <v>0</v>
      </c>
    </row>
    <row r="51" spans="1:14">
      <c r="A51" s="17">
        <f ca="1">RANK(C51,C$2:C$997)</f>
        <v>50</v>
      </c>
      <c r="B51" s="12" t="s">
        <v>102</v>
      </c>
      <c r="C51" s="15" cm="1">
        <f t="array" aca="1" ref="C51" ca="1">SUM(LARGE(D51:N51,ROW(INDIRECT("1:8"))))</f>
        <v>443.1601731601732</v>
      </c>
      <c r="D51" s="14">
        <f>IFERROR(100*_xlfn.IFNA(VLOOKUP($B51,KviZDarije1!$A$1:$N$1000, 9, 0), 0)/'TOP SCORES'!B$8,0)</f>
        <v>0</v>
      </c>
      <c r="E51" s="14">
        <f>IFERROR(100*_xlfn.IFNA(VLOOKUP($B51,KviZDarije2!$A$1:$N$1000, 9, 0), 0)/'TOP SCORES'!C$8,0)</f>
        <v>70</v>
      </c>
      <c r="F51" s="14">
        <f>IFERROR(100*_xlfn.IFNA(VLOOKUP($B51,KviZDarije3!$A$1:$N$1000, 9, 0), 0)/'TOP SCORES'!D$8,0)</f>
        <v>54.545454545454547</v>
      </c>
      <c r="G51" s="14">
        <f>IFERROR(100*_xlfn.IFNA(VLOOKUP($B51,KviZDarije4!$A$1:$N$1000, 9, 0), 0)/'TOP SCORES'!E$8,0)</f>
        <v>40</v>
      </c>
      <c r="H51" s="14">
        <f>IFERROR(100*_xlfn.IFNA(VLOOKUP($B51,KviZDarije5!$A$1:$N$1000, 9, 0), 0)/'TOP SCORES'!F$8,0)</f>
        <v>60</v>
      </c>
      <c r="I51" s="14">
        <f>IFERROR(100*_xlfn.IFNA(VLOOKUP($B51,KviZDarije6!$A$1:$N$1000, 9, 0), 0)/'TOP SCORES'!G$8,0)</f>
        <v>66.666666666666671</v>
      </c>
      <c r="J51" s="14">
        <f>IFERROR(100*_xlfn.IFNA(VLOOKUP($B51,KviZDarije7!$A$1:$N$999, 9, 0), 0)/'TOP SCORES'!H$8,0)</f>
        <v>42.857142857142854</v>
      </c>
      <c r="K51" s="14">
        <f>IFERROR(100*_xlfn.IFNA(VLOOKUP($B51,KviZDarije8!$A$1:$N$1000, 9, 0), 0)/'TOP SCORES'!I$8,0)</f>
        <v>54.545454545454547</v>
      </c>
      <c r="L51" s="14">
        <f>IFERROR(100*_xlfn.IFNA(VLOOKUP($B51,KviZDarije9!$A$1:$N$1000, 9, 0), 0)/'TOP SCORES'!J$8,0)</f>
        <v>54.545454545454547</v>
      </c>
      <c r="M51" s="14">
        <f>IFERROR(100*_xlfn.IFNA(VLOOKUP($B51,KviZDarije10!$A$1:$N$1000, 9, 0), 0)/'TOP SCORES'!K$8,0)</f>
        <v>0</v>
      </c>
      <c r="N51" s="14">
        <f>IFERROR(100*_xlfn.IFNA(VLOOKUP($B51,KviZDarije11!$A$1:$N$1000, 9, 0), 0)/'TOP SCORES'!L$8,0)</f>
        <v>0</v>
      </c>
    </row>
    <row r="52" spans="1:14">
      <c r="A52" s="17">
        <f ca="1">RANK(C52,C$2:C$997)</f>
        <v>51</v>
      </c>
      <c r="B52" s="8" t="s">
        <v>22</v>
      </c>
      <c r="C52" s="15" cm="1">
        <f t="array" aca="1" ref="C52" ca="1">SUM(LARGE(D52:N52,ROW(INDIRECT("1:8"))))</f>
        <v>440.4329004329004</v>
      </c>
      <c r="D52" s="14">
        <f>IFERROR(100*_xlfn.IFNA(VLOOKUP($B52,KviZDarije1!$A$1:$N$1000, 9, 0), 0)/'TOP SCORES'!B$8,0)</f>
        <v>40</v>
      </c>
      <c r="E52" s="14">
        <f>IFERROR(100*_xlfn.IFNA(VLOOKUP($B52,KviZDarije2!$A$1:$N$1000, 9, 0), 0)/'TOP SCORES'!C$8,0)</f>
        <v>50</v>
      </c>
      <c r="F52" s="14">
        <f>IFERROR(100*_xlfn.IFNA(VLOOKUP($B52,KviZDarije3!$A$1:$N$1000, 9, 0), 0)/'TOP SCORES'!D$8,0)</f>
        <v>54.545454545454547</v>
      </c>
      <c r="G52" s="14">
        <f>IFERROR(100*_xlfn.IFNA(VLOOKUP($B52,KviZDarije4!$A$1:$N$1000, 9, 0), 0)/'TOP SCORES'!E$8,0)</f>
        <v>50</v>
      </c>
      <c r="H52" s="14">
        <f>IFERROR(100*_xlfn.IFNA(VLOOKUP($B52,KviZDarije5!$A$1:$N$1000, 9, 0), 0)/'TOP SCORES'!F$8,0)</f>
        <v>40</v>
      </c>
      <c r="I52" s="14">
        <f>IFERROR(100*_xlfn.IFNA(VLOOKUP($B52,KviZDarije6!$A$1:$N$1000, 9, 0), 0)/'TOP SCORES'!G$8,0)</f>
        <v>66.666666666666671</v>
      </c>
      <c r="J52" s="14">
        <f>IFERROR(100*_xlfn.IFNA(VLOOKUP($B52,KviZDarije7!$A$1:$N$999, 9, 0), 0)/'TOP SCORES'!H$8,0)</f>
        <v>42.857142857142854</v>
      </c>
      <c r="K52" s="14">
        <f>IFERROR(100*_xlfn.IFNA(VLOOKUP($B52,KviZDarije8!$A$1:$N$1000, 9, 0), 0)/'TOP SCORES'!I$8,0)</f>
        <v>72.727272727272734</v>
      </c>
      <c r="L52" s="14">
        <f>IFERROR(100*_xlfn.IFNA(VLOOKUP($B52,KviZDarije9!$A$1:$N$1000, 9, 0), 0)/'TOP SCORES'!J$8,0)</f>
        <v>63.636363636363633</v>
      </c>
      <c r="M52" s="14">
        <f>IFERROR(100*_xlfn.IFNA(VLOOKUP($B52,KviZDarije10!$A$1:$N$1000, 9, 0), 0)/'TOP SCORES'!K$8,0)</f>
        <v>36.363636363636367</v>
      </c>
      <c r="N52" s="14">
        <f>IFERROR(100*_xlfn.IFNA(VLOOKUP($B52,KviZDarije11!$A$1:$N$1000, 9, 0), 0)/'TOP SCORES'!L$8,0)</f>
        <v>0</v>
      </c>
    </row>
    <row r="53" spans="1:14">
      <c r="A53" s="17">
        <f ca="1">RANK(C53,C$2:C$997)</f>
        <v>52</v>
      </c>
      <c r="B53" s="12" t="s">
        <v>225</v>
      </c>
      <c r="C53" s="15" cm="1">
        <f t="array" aca="1" ref="C53" ca="1">SUM(LARGE(D53:N53,ROW(INDIRECT("1:8"))))</f>
        <v>433.63636363636363</v>
      </c>
      <c r="D53" s="14">
        <f>IFERROR(100*_xlfn.IFNA(VLOOKUP($B53,KviZDarije1!$A$1:$N$1000, 9, 0), 0)/'TOP SCORES'!B$8,0)</f>
        <v>0</v>
      </c>
      <c r="E53" s="14">
        <f>IFERROR(100*_xlfn.IFNA(VLOOKUP($B53,KviZDarije2!$A$1:$N$1000, 9, 0), 0)/'TOP SCORES'!C$8,0)</f>
        <v>0</v>
      </c>
      <c r="F53" s="14">
        <f>IFERROR(100*_xlfn.IFNA(VLOOKUP($B53,KviZDarije3!$A$1:$N$1000, 9, 0), 0)/'TOP SCORES'!D$8,0)</f>
        <v>81.818181818181813</v>
      </c>
      <c r="G53" s="14">
        <f>IFERROR(100*_xlfn.IFNA(VLOOKUP($B53,KviZDarije4!$A$1:$N$1000, 9, 0), 0)/'TOP SCORES'!E$8,0)</f>
        <v>90</v>
      </c>
      <c r="H53" s="14">
        <f>IFERROR(100*_xlfn.IFNA(VLOOKUP($B53,KviZDarije5!$A$1:$N$1000, 9, 0), 0)/'TOP SCORES'!F$8,0)</f>
        <v>80</v>
      </c>
      <c r="I53" s="14">
        <f>IFERROR(100*_xlfn.IFNA(VLOOKUP($B53,KviZDarije6!$A$1:$N$1000, 9, 0), 0)/'TOP SCORES'!G$8,0)</f>
        <v>100</v>
      </c>
      <c r="J53" s="14">
        <f>IFERROR(100*_xlfn.IFNA(VLOOKUP($B53,KviZDarije7!$A$1:$N$999, 9, 0), 0)/'TOP SCORES'!H$8,0)</f>
        <v>0</v>
      </c>
      <c r="K53" s="14">
        <f>IFERROR(100*_xlfn.IFNA(VLOOKUP($B53,KviZDarije8!$A$1:$N$1000, 9, 0), 0)/'TOP SCORES'!I$8,0)</f>
        <v>0</v>
      </c>
      <c r="L53" s="14">
        <f>IFERROR(100*_xlfn.IFNA(VLOOKUP($B53,KviZDarije9!$A$1:$N$1000, 9, 0), 0)/'TOP SCORES'!J$8,0)</f>
        <v>0</v>
      </c>
      <c r="M53" s="14">
        <f>IFERROR(100*_xlfn.IFNA(VLOOKUP($B53,KviZDarije10!$A$1:$N$1000, 9, 0), 0)/'TOP SCORES'!K$8,0)</f>
        <v>81.818181818181813</v>
      </c>
      <c r="N53" s="14">
        <f>IFERROR(100*_xlfn.IFNA(VLOOKUP($B53,KviZDarije11!$A$1:$N$1000, 9, 0), 0)/'TOP SCORES'!L$8,0)</f>
        <v>0</v>
      </c>
    </row>
    <row r="54" spans="1:14">
      <c r="A54" s="17">
        <f ca="1">RANK(C54,C$2:C$997)</f>
        <v>53</v>
      </c>
      <c r="B54" s="12" t="s">
        <v>17</v>
      </c>
      <c r="C54" s="15" cm="1">
        <f t="array" aca="1" ref="C54" ca="1">SUM(LARGE(D54:N54,ROW(INDIRECT("1:8"))))</f>
        <v>427.57575757575756</v>
      </c>
      <c r="D54" s="14">
        <f>IFERROR(100*_xlfn.IFNA(VLOOKUP($B54,KviZDarije1!$A$1:$N$1000, 9, 0), 0)/'TOP SCORES'!B$8,0)</f>
        <v>30</v>
      </c>
      <c r="E54" s="14">
        <f>IFERROR(100*_xlfn.IFNA(VLOOKUP($B54,KviZDarije2!$A$1:$N$1000, 9, 0), 0)/'TOP SCORES'!C$8,0)</f>
        <v>60</v>
      </c>
      <c r="F54" s="14">
        <f>IFERROR(100*_xlfn.IFNA(VLOOKUP($B54,KviZDarije3!$A$1:$N$1000, 9, 0), 0)/'TOP SCORES'!D$8,0)</f>
        <v>63.636363636363633</v>
      </c>
      <c r="G54" s="14">
        <f>IFERROR(100*_xlfn.IFNA(VLOOKUP($B54,KviZDarije4!$A$1:$N$1000, 9, 0), 0)/'TOP SCORES'!E$8,0)</f>
        <v>70</v>
      </c>
      <c r="H54" s="14">
        <f>IFERROR(100*_xlfn.IFNA(VLOOKUP($B54,KviZDarije5!$A$1:$N$1000, 9, 0), 0)/'TOP SCORES'!F$8,0)</f>
        <v>40</v>
      </c>
      <c r="I54" s="14">
        <f>IFERROR(100*_xlfn.IFNA(VLOOKUP($B54,KviZDarije6!$A$1:$N$1000, 9, 0), 0)/'TOP SCORES'!G$8,0)</f>
        <v>66.666666666666671</v>
      </c>
      <c r="J54" s="14">
        <f>IFERROR(100*_xlfn.IFNA(VLOOKUP($B54,KviZDarije7!$A$1:$N$999, 9, 0), 0)/'TOP SCORES'!H$8,0)</f>
        <v>28.571428571428573</v>
      </c>
      <c r="K54" s="14">
        <f>IFERROR(100*_xlfn.IFNA(VLOOKUP($B54,KviZDarije8!$A$1:$N$1000, 9, 0), 0)/'TOP SCORES'!I$8,0)</f>
        <v>45.454545454545453</v>
      </c>
      <c r="L54" s="14">
        <f>IFERROR(100*_xlfn.IFNA(VLOOKUP($B54,KviZDarije9!$A$1:$N$1000, 9, 0), 0)/'TOP SCORES'!J$8,0)</f>
        <v>45.454545454545453</v>
      </c>
      <c r="M54" s="14">
        <f>IFERROR(100*_xlfn.IFNA(VLOOKUP($B54,KviZDarije10!$A$1:$N$1000, 9, 0), 0)/'TOP SCORES'!K$8,0)</f>
        <v>36.363636363636367</v>
      </c>
      <c r="N54" s="14">
        <f>IFERROR(100*_xlfn.IFNA(VLOOKUP($B54,KviZDarije11!$A$1:$N$1000, 9, 0), 0)/'TOP SCORES'!L$8,0)</f>
        <v>0</v>
      </c>
    </row>
    <row r="55" spans="1:14">
      <c r="A55" s="17">
        <f ca="1">RANK(C55,C$2:C$997)</f>
        <v>54</v>
      </c>
      <c r="B55" s="12" t="s">
        <v>117</v>
      </c>
      <c r="C55" s="15" cm="1">
        <f t="array" aca="1" ref="C55" ca="1">SUM(LARGE(D55:N55,ROW(INDIRECT("1:8"))))</f>
        <v>427.24386724386721</v>
      </c>
      <c r="D55" s="14">
        <f>IFERROR(100*_xlfn.IFNA(VLOOKUP($B55,KviZDarije1!$A$1:$N$1000, 9, 0), 0)/'TOP SCORES'!B$8,0)</f>
        <v>50</v>
      </c>
      <c r="E55" s="14">
        <f>IFERROR(100*_xlfn.IFNA(VLOOKUP($B55,KviZDarije2!$A$1:$N$1000, 9, 0), 0)/'TOP SCORES'!C$8,0)</f>
        <v>60</v>
      </c>
      <c r="F55" s="14">
        <f>IFERROR(100*_xlfn.IFNA(VLOOKUP($B55,KviZDarije3!$A$1:$N$1000, 9, 0), 0)/'TOP SCORES'!D$8,0)</f>
        <v>63.636363636363633</v>
      </c>
      <c r="G55" s="14">
        <f>IFERROR(100*_xlfn.IFNA(VLOOKUP($B55,KviZDarije4!$A$1:$N$1000, 9, 0), 0)/'TOP SCORES'!E$8,0)</f>
        <v>50</v>
      </c>
      <c r="H55" s="14">
        <f>IFERROR(100*_xlfn.IFNA(VLOOKUP($B55,KviZDarije5!$A$1:$N$1000, 9, 0), 0)/'TOP SCORES'!F$8,0)</f>
        <v>30</v>
      </c>
      <c r="I55" s="14">
        <f>IFERROR(100*_xlfn.IFNA(VLOOKUP($B55,KviZDarije6!$A$1:$N$1000, 9, 0), 0)/'TOP SCORES'!G$8,0)</f>
        <v>55.555555555555557</v>
      </c>
      <c r="J55" s="14">
        <f>IFERROR(100*_xlfn.IFNA(VLOOKUP($B55,KviZDarije7!$A$1:$N$999, 9, 0), 0)/'TOP SCORES'!H$8,0)</f>
        <v>57.142857142857146</v>
      </c>
      <c r="K55" s="14">
        <f>IFERROR(100*_xlfn.IFNA(VLOOKUP($B55,KviZDarije8!$A$1:$N$1000, 9, 0), 0)/'TOP SCORES'!I$8,0)</f>
        <v>45.454545454545453</v>
      </c>
      <c r="L55" s="14">
        <f>IFERROR(100*_xlfn.IFNA(VLOOKUP($B55,KviZDarije9!$A$1:$N$1000, 9, 0), 0)/'TOP SCORES'!J$8,0)</f>
        <v>0</v>
      </c>
      <c r="M55" s="14">
        <f>IFERROR(100*_xlfn.IFNA(VLOOKUP($B55,KviZDarije10!$A$1:$N$1000, 9, 0), 0)/'TOP SCORES'!K$8,0)</f>
        <v>45.454545454545453</v>
      </c>
      <c r="N55" s="14">
        <f>IFERROR(100*_xlfn.IFNA(VLOOKUP($B55,KviZDarije11!$A$1:$N$1000, 9, 0), 0)/'TOP SCORES'!L$8,0)</f>
        <v>0</v>
      </c>
    </row>
    <row r="56" spans="1:14">
      <c r="A56" s="17">
        <f ca="1">RANK(C56,C$2:C$997)</f>
        <v>55</v>
      </c>
      <c r="B56" s="12" t="s">
        <v>184</v>
      </c>
      <c r="C56" s="15" cm="1">
        <f t="array" aca="1" ref="C56" ca="1">SUM(LARGE(D56:N56,ROW(INDIRECT("1:8"))))</f>
        <v>421.13997113997112</v>
      </c>
      <c r="D56" s="14">
        <f>IFERROR(100*_xlfn.IFNA(VLOOKUP($B56,KviZDarije1!$A$1:$N$1000, 9, 0), 0)/'TOP SCORES'!B$8,0)</f>
        <v>50</v>
      </c>
      <c r="E56" s="14">
        <f>IFERROR(100*_xlfn.IFNA(VLOOKUP($B56,KviZDarije2!$A$1:$N$1000, 9, 0), 0)/'TOP SCORES'!C$8,0)</f>
        <v>60</v>
      </c>
      <c r="F56" s="14">
        <f>IFERROR(100*_xlfn.IFNA(VLOOKUP($B56,KviZDarije3!$A$1:$N$1000, 9, 0), 0)/'TOP SCORES'!D$8,0)</f>
        <v>54.545454545454547</v>
      </c>
      <c r="G56" s="14">
        <f>IFERROR(100*_xlfn.IFNA(VLOOKUP($B56,KviZDarije4!$A$1:$N$1000, 9, 0), 0)/'TOP SCORES'!E$8,0)</f>
        <v>40</v>
      </c>
      <c r="H56" s="14">
        <f>IFERROR(100*_xlfn.IFNA(VLOOKUP($B56,KviZDarije5!$A$1:$N$1000, 9, 0), 0)/'TOP SCORES'!F$8,0)</f>
        <v>40</v>
      </c>
      <c r="I56" s="14">
        <f>IFERROR(100*_xlfn.IFNA(VLOOKUP($B56,KviZDarije6!$A$1:$N$1000, 9, 0), 0)/'TOP SCORES'!G$8,0)</f>
        <v>55.555555555555557</v>
      </c>
      <c r="J56" s="14">
        <f>IFERROR(100*_xlfn.IFNA(VLOOKUP($B56,KviZDarije7!$A$1:$N$999, 9, 0), 0)/'TOP SCORES'!H$8,0)</f>
        <v>42.857142857142854</v>
      </c>
      <c r="K56" s="14">
        <f>IFERROR(100*_xlfn.IFNA(VLOOKUP($B56,KviZDarije8!$A$1:$N$1000, 9, 0), 0)/'TOP SCORES'!I$8,0)</f>
        <v>36.363636363636367</v>
      </c>
      <c r="L56" s="14">
        <f>IFERROR(100*_xlfn.IFNA(VLOOKUP($B56,KviZDarije9!$A$1:$N$1000, 9, 0), 0)/'TOP SCORES'!J$8,0)</f>
        <v>72.727272727272734</v>
      </c>
      <c r="M56" s="14">
        <f>IFERROR(100*_xlfn.IFNA(VLOOKUP($B56,KviZDarije10!$A$1:$N$1000, 9, 0), 0)/'TOP SCORES'!K$8,0)</f>
        <v>45.454545454545453</v>
      </c>
      <c r="N56" s="14">
        <f>IFERROR(100*_xlfn.IFNA(VLOOKUP($B56,KviZDarije11!$A$1:$N$1000, 9, 0), 0)/'TOP SCORES'!L$8,0)</f>
        <v>0</v>
      </c>
    </row>
    <row r="57" spans="1:14">
      <c r="A57" s="17">
        <f ca="1">RANK(C57,C$2:C$997)</f>
        <v>56</v>
      </c>
      <c r="B57" s="12" t="s">
        <v>231</v>
      </c>
      <c r="C57" s="15" cm="1">
        <f t="array" aca="1" ref="C57" ca="1">SUM(LARGE(D57:N57,ROW(INDIRECT("1:8"))))</f>
        <v>419.07647907647907</v>
      </c>
      <c r="D57" s="14">
        <f>IFERROR(100*_xlfn.IFNA(VLOOKUP($B57,KviZDarije1!$A$1:$N$1000, 9, 0), 0)/'TOP SCORES'!B$8,0)</f>
        <v>0</v>
      </c>
      <c r="E57" s="14">
        <f>IFERROR(100*_xlfn.IFNA(VLOOKUP($B57,KviZDarije2!$A$1:$N$1000, 9, 0), 0)/'TOP SCORES'!C$8,0)</f>
        <v>0</v>
      </c>
      <c r="F57" s="14">
        <f>IFERROR(100*_xlfn.IFNA(VLOOKUP($B57,KviZDarije3!$A$1:$N$1000, 9, 0), 0)/'TOP SCORES'!D$8,0)</f>
        <v>54.545454545454547</v>
      </c>
      <c r="G57" s="14">
        <f>IFERROR(100*_xlfn.IFNA(VLOOKUP($B57,KviZDarije4!$A$1:$N$1000, 9, 0), 0)/'TOP SCORES'!E$8,0)</f>
        <v>60</v>
      </c>
      <c r="H57" s="14">
        <f>IFERROR(100*_xlfn.IFNA(VLOOKUP($B57,KviZDarije5!$A$1:$N$1000, 9, 0), 0)/'TOP SCORES'!F$8,0)</f>
        <v>80</v>
      </c>
      <c r="I57" s="14">
        <f>IFERROR(100*_xlfn.IFNA(VLOOKUP($B57,KviZDarije6!$A$1:$N$1000, 9, 0), 0)/'TOP SCORES'!G$8,0)</f>
        <v>77.777777777777771</v>
      </c>
      <c r="J57" s="14">
        <f>IFERROR(100*_xlfn.IFNA(VLOOKUP($B57,KviZDarije7!$A$1:$N$999, 9, 0), 0)/'TOP SCORES'!H$8,0)</f>
        <v>28.571428571428573</v>
      </c>
      <c r="K57" s="14">
        <f>IFERROR(100*_xlfn.IFNA(VLOOKUP($B57,KviZDarije8!$A$1:$N$1000, 9, 0), 0)/'TOP SCORES'!I$8,0)</f>
        <v>63.636363636363633</v>
      </c>
      <c r="L57" s="14">
        <f>IFERROR(100*_xlfn.IFNA(VLOOKUP($B57,KviZDarije9!$A$1:$N$1000, 9, 0), 0)/'TOP SCORES'!J$8,0)</f>
        <v>0</v>
      </c>
      <c r="M57" s="14">
        <f>IFERROR(100*_xlfn.IFNA(VLOOKUP($B57,KviZDarije10!$A$1:$N$1000, 9, 0), 0)/'TOP SCORES'!K$8,0)</f>
        <v>54.545454545454547</v>
      </c>
      <c r="N57" s="14">
        <f>IFERROR(100*_xlfn.IFNA(VLOOKUP($B57,KviZDarije11!$A$1:$N$1000, 9, 0), 0)/'TOP SCORES'!L$8,0)</f>
        <v>0</v>
      </c>
    </row>
    <row r="58" spans="1:14">
      <c r="A58" s="17">
        <f ca="1">RANK(C58,C$2:C$997)</f>
        <v>57</v>
      </c>
      <c r="B58" s="8" t="s">
        <v>137</v>
      </c>
      <c r="C58" s="15" cm="1">
        <f t="array" aca="1" ref="C58" ca="1">SUM(LARGE(D58:N58,ROW(INDIRECT("1:8"))))</f>
        <v>418.48484848484844</v>
      </c>
      <c r="D58" s="14">
        <f>IFERROR(100*_xlfn.IFNA(VLOOKUP($B58,KviZDarije1!$A$1:$N$1000, 9, 0), 0)/'TOP SCORES'!B$8,0)</f>
        <v>60</v>
      </c>
      <c r="E58" s="14">
        <f>IFERROR(100*_xlfn.IFNA(VLOOKUP($B58,KviZDarije2!$A$1:$N$1000, 9, 0), 0)/'TOP SCORES'!C$8,0)</f>
        <v>60</v>
      </c>
      <c r="F58" s="14">
        <f>IFERROR(100*_xlfn.IFNA(VLOOKUP($B58,KviZDarije3!$A$1:$N$1000, 9, 0), 0)/'TOP SCORES'!D$8,0)</f>
        <v>45.454545454545453</v>
      </c>
      <c r="G58" s="14">
        <f>IFERROR(100*_xlfn.IFNA(VLOOKUP($B58,KviZDarije4!$A$1:$N$1000, 9, 0), 0)/'TOP SCORES'!E$8,0)</f>
        <v>50</v>
      </c>
      <c r="H58" s="14">
        <f>IFERROR(100*_xlfn.IFNA(VLOOKUP($B58,KviZDarije5!$A$1:$N$1000, 9, 0), 0)/'TOP SCORES'!F$8,0)</f>
        <v>0</v>
      </c>
      <c r="I58" s="14">
        <f>IFERROR(100*_xlfn.IFNA(VLOOKUP($B58,KviZDarije6!$A$1:$N$1000, 9, 0), 0)/'TOP SCORES'!G$8,0)</f>
        <v>66.666666666666671</v>
      </c>
      <c r="J58" s="14">
        <f>IFERROR(100*_xlfn.IFNA(VLOOKUP($B58,KviZDarije7!$A$1:$N$999, 9, 0), 0)/'TOP SCORES'!H$8,0)</f>
        <v>0</v>
      </c>
      <c r="K58" s="14">
        <f>IFERROR(100*_xlfn.IFNA(VLOOKUP($B58,KviZDarije8!$A$1:$N$1000, 9, 0), 0)/'TOP SCORES'!I$8,0)</f>
        <v>45.454545454545453</v>
      </c>
      <c r="L58" s="14">
        <f>IFERROR(100*_xlfn.IFNA(VLOOKUP($B58,KviZDarije9!$A$1:$N$1000, 9, 0), 0)/'TOP SCORES'!J$8,0)</f>
        <v>45.454545454545453</v>
      </c>
      <c r="M58" s="14">
        <f>IFERROR(100*_xlfn.IFNA(VLOOKUP($B58,KviZDarije10!$A$1:$N$1000, 9, 0), 0)/'TOP SCORES'!K$8,0)</f>
        <v>45.454545454545453</v>
      </c>
      <c r="N58" s="14">
        <f>IFERROR(100*_xlfn.IFNA(VLOOKUP($B58,KviZDarije11!$A$1:$N$1000, 9, 0), 0)/'TOP SCORES'!L$8,0)</f>
        <v>0</v>
      </c>
    </row>
    <row r="59" spans="1:14">
      <c r="A59" s="17">
        <f ca="1">RANK(C59,C$2:C$997)</f>
        <v>58</v>
      </c>
      <c r="B59" s="8" t="s">
        <v>187</v>
      </c>
      <c r="C59" s="15" cm="1">
        <f t="array" aca="1" ref="C59" ca="1">SUM(LARGE(D59:N59,ROW(INDIRECT("1:8"))))</f>
        <v>416.39249639249635</v>
      </c>
      <c r="D59" s="14">
        <f>IFERROR(100*_xlfn.IFNA(VLOOKUP($B59,KviZDarije1!$A$1:$N$1000, 9, 0), 0)/'TOP SCORES'!B$8,0)</f>
        <v>20</v>
      </c>
      <c r="E59" s="14">
        <f>IFERROR(100*_xlfn.IFNA(VLOOKUP($B59,KviZDarije2!$A$1:$N$1000, 9, 0), 0)/'TOP SCORES'!C$8,0)</f>
        <v>70</v>
      </c>
      <c r="F59" s="14">
        <f>IFERROR(100*_xlfn.IFNA(VLOOKUP($B59,KviZDarije3!$A$1:$N$1000, 9, 0), 0)/'TOP SCORES'!D$8,0)</f>
        <v>45.454545454545453</v>
      </c>
      <c r="G59" s="14">
        <f>IFERROR(100*_xlfn.IFNA(VLOOKUP($B59,KviZDarije4!$A$1:$N$1000, 9, 0), 0)/'TOP SCORES'!E$8,0)</f>
        <v>50</v>
      </c>
      <c r="H59" s="14">
        <f>IFERROR(100*_xlfn.IFNA(VLOOKUP($B59,KviZDarije5!$A$1:$N$1000, 9, 0), 0)/'TOP SCORES'!F$8,0)</f>
        <v>40</v>
      </c>
      <c r="I59" s="14">
        <f>IFERROR(100*_xlfn.IFNA(VLOOKUP($B59,KviZDarije6!$A$1:$N$1000, 9, 0), 0)/'TOP SCORES'!G$8,0)</f>
        <v>44.444444444444443</v>
      </c>
      <c r="J59" s="14">
        <f>IFERROR(100*_xlfn.IFNA(VLOOKUP($B59,KviZDarije7!$A$1:$N$999, 9, 0), 0)/'TOP SCORES'!H$8,0)</f>
        <v>42.857142857142854</v>
      </c>
      <c r="K59" s="14">
        <f>IFERROR(100*_xlfn.IFNA(VLOOKUP($B59,KviZDarije8!$A$1:$N$1000, 9, 0), 0)/'TOP SCORES'!I$8,0)</f>
        <v>54.545454545454547</v>
      </c>
      <c r="L59" s="14">
        <f>IFERROR(100*_xlfn.IFNA(VLOOKUP($B59,KviZDarije9!$A$1:$N$1000, 9, 0), 0)/'TOP SCORES'!J$8,0)</f>
        <v>54.545454545454547</v>
      </c>
      <c r="M59" s="14">
        <f>IFERROR(100*_xlfn.IFNA(VLOOKUP($B59,KviZDarije10!$A$1:$N$1000, 9, 0), 0)/'TOP SCORES'!K$8,0)</f>
        <v>54.545454545454547</v>
      </c>
      <c r="N59" s="14">
        <f>IFERROR(100*_xlfn.IFNA(VLOOKUP($B59,KviZDarije11!$A$1:$N$1000, 9, 0), 0)/'TOP SCORES'!L$8,0)</f>
        <v>0</v>
      </c>
    </row>
    <row r="60" spans="1:14">
      <c r="A60" s="17">
        <f ca="1">RANK(C60,C$2:C$997)</f>
        <v>59</v>
      </c>
      <c r="B60" s="12" t="s">
        <v>29</v>
      </c>
      <c r="C60" s="15" cm="1">
        <f t="array" aca="1" ref="C60" ca="1">SUM(LARGE(D60:N60,ROW(INDIRECT("1:8"))))</f>
        <v>412.33766233766232</v>
      </c>
      <c r="D60" s="14">
        <f>IFERROR(100*_xlfn.IFNA(VLOOKUP($B60,KviZDarije1!$A$1:$N$1000, 9, 0), 0)/'TOP SCORES'!B$8,0)</f>
        <v>0</v>
      </c>
      <c r="E60" s="14">
        <f>IFERROR(100*_xlfn.IFNA(VLOOKUP($B60,KviZDarije2!$A$1:$N$1000, 9, 0), 0)/'TOP SCORES'!C$8,0)</f>
        <v>90</v>
      </c>
      <c r="F60" s="14">
        <f>IFERROR(100*_xlfn.IFNA(VLOOKUP($B60,KviZDarije3!$A$1:$N$1000, 9, 0), 0)/'TOP SCORES'!D$8,0)</f>
        <v>81.818181818181813</v>
      </c>
      <c r="G60" s="14">
        <f>IFERROR(100*_xlfn.IFNA(VLOOKUP($B60,KviZDarije4!$A$1:$N$1000, 9, 0), 0)/'TOP SCORES'!E$8,0)</f>
        <v>60</v>
      </c>
      <c r="H60" s="14">
        <f>IFERROR(100*_xlfn.IFNA(VLOOKUP($B60,KviZDarije5!$A$1:$N$1000, 9, 0), 0)/'TOP SCORES'!F$8,0)</f>
        <v>0</v>
      </c>
      <c r="I60" s="14">
        <f>IFERROR(100*_xlfn.IFNA(VLOOKUP($B60,KviZDarije6!$A$1:$N$1000, 9, 0), 0)/'TOP SCORES'!G$8,0)</f>
        <v>0</v>
      </c>
      <c r="J60" s="14">
        <f>IFERROR(100*_xlfn.IFNA(VLOOKUP($B60,KviZDarije7!$A$1:$N$999, 9, 0), 0)/'TOP SCORES'!H$8,0)</f>
        <v>71.428571428571431</v>
      </c>
      <c r="K60" s="14">
        <f>IFERROR(100*_xlfn.IFNA(VLOOKUP($B60,KviZDarije8!$A$1:$N$1000, 9, 0), 0)/'TOP SCORES'!I$8,0)</f>
        <v>63.636363636363633</v>
      </c>
      <c r="L60" s="14">
        <f>IFERROR(100*_xlfn.IFNA(VLOOKUP($B60,KviZDarije9!$A$1:$N$1000, 9, 0), 0)/'TOP SCORES'!J$8,0)</f>
        <v>0</v>
      </c>
      <c r="M60" s="14">
        <f>IFERROR(100*_xlfn.IFNA(VLOOKUP($B60,KviZDarije10!$A$1:$N$1000, 9, 0), 0)/'TOP SCORES'!K$8,0)</f>
        <v>45.454545454545453</v>
      </c>
      <c r="N60" s="14">
        <f>IFERROR(100*_xlfn.IFNA(VLOOKUP($B60,KviZDarije11!$A$1:$N$1000, 9, 0), 0)/'TOP SCORES'!L$8,0)</f>
        <v>0</v>
      </c>
    </row>
    <row r="61" spans="1:14">
      <c r="A61" s="17">
        <f ca="1">RANK(C61,C$2:C$997)</f>
        <v>60</v>
      </c>
      <c r="B61" s="8" t="s">
        <v>127</v>
      </c>
      <c r="C61" s="15" cm="1">
        <f t="array" aca="1" ref="C61" ca="1">SUM(LARGE(D61:N61,ROW(INDIRECT("1:8"))))</f>
        <v>406.85425685425685</v>
      </c>
      <c r="D61" s="14">
        <f>IFERROR(100*_xlfn.IFNA(VLOOKUP($B61,KviZDarije1!$A$1:$N$1000, 9, 0), 0)/'TOP SCORES'!B$8,0)</f>
        <v>50</v>
      </c>
      <c r="E61" s="14">
        <f>IFERROR(100*_xlfn.IFNA(VLOOKUP($B61,KviZDarije2!$A$1:$N$1000, 9, 0), 0)/'TOP SCORES'!C$8,0)</f>
        <v>70</v>
      </c>
      <c r="F61" s="14">
        <f>IFERROR(100*_xlfn.IFNA(VLOOKUP($B61,KviZDarije3!$A$1:$N$1000, 9, 0), 0)/'TOP SCORES'!D$8,0)</f>
        <v>72.727272727272734</v>
      </c>
      <c r="G61" s="14">
        <f>IFERROR(100*_xlfn.IFNA(VLOOKUP($B61,KviZDarije4!$A$1:$N$1000, 9, 0), 0)/'TOP SCORES'!E$8,0)</f>
        <v>60</v>
      </c>
      <c r="H61" s="14">
        <f>IFERROR(100*_xlfn.IFNA(VLOOKUP($B61,KviZDarije5!$A$1:$N$1000, 9, 0), 0)/'TOP SCORES'!F$8,0)</f>
        <v>70</v>
      </c>
      <c r="I61" s="14">
        <f>IFERROR(100*_xlfn.IFNA(VLOOKUP($B61,KviZDarije6!$A$1:$N$1000, 9, 0), 0)/'TOP SCORES'!G$8,0)</f>
        <v>55.555555555555557</v>
      </c>
      <c r="J61" s="14">
        <f>IFERROR(100*_xlfn.IFNA(VLOOKUP($B61,KviZDarije7!$A$1:$N$999, 9, 0), 0)/'TOP SCORES'!H$8,0)</f>
        <v>28.571428571428573</v>
      </c>
      <c r="K61" s="14">
        <f>IFERROR(100*_xlfn.IFNA(VLOOKUP($B61,KviZDarije8!$A$1:$N$1000, 9, 0), 0)/'TOP SCORES'!I$8,0)</f>
        <v>0</v>
      </c>
      <c r="L61" s="14">
        <f>IFERROR(100*_xlfn.IFNA(VLOOKUP($B61,KviZDarije9!$A$1:$N$1000, 9, 0), 0)/'TOP SCORES'!J$8,0)</f>
        <v>0</v>
      </c>
      <c r="M61" s="14">
        <f>IFERROR(100*_xlfn.IFNA(VLOOKUP($B61,KviZDarije10!$A$1:$N$1000, 9, 0), 0)/'TOP SCORES'!K$8,0)</f>
        <v>0</v>
      </c>
      <c r="N61" s="14">
        <f>IFERROR(100*_xlfn.IFNA(VLOOKUP($B61,KviZDarije11!$A$1:$N$1000, 9, 0), 0)/'TOP SCORES'!L$8,0)</f>
        <v>0</v>
      </c>
    </row>
    <row r="62" spans="1:14">
      <c r="A62" s="17">
        <f ca="1">RANK(C62,C$2:C$997)</f>
        <v>61</v>
      </c>
      <c r="B62" s="8" t="s">
        <v>136</v>
      </c>
      <c r="C62" s="15" cm="1">
        <f t="array" aca="1" ref="C62" ca="1">SUM(LARGE(D62:N62,ROW(INDIRECT("1:8"))))</f>
        <v>406.59451659451656</v>
      </c>
      <c r="D62" s="14">
        <f>IFERROR(100*_xlfn.IFNA(VLOOKUP($B62,KviZDarije1!$A$1:$N$1000, 9, 0), 0)/'TOP SCORES'!B$8,0)</f>
        <v>40</v>
      </c>
      <c r="E62" s="14">
        <f>IFERROR(100*_xlfn.IFNA(VLOOKUP($B62,KviZDarije2!$A$1:$N$1000, 9, 0), 0)/'TOP SCORES'!C$8,0)</f>
        <v>40</v>
      </c>
      <c r="F62" s="14">
        <f>IFERROR(100*_xlfn.IFNA(VLOOKUP($B62,KviZDarije3!$A$1:$N$1000, 9, 0), 0)/'TOP SCORES'!D$8,0)</f>
        <v>54.545454545454547</v>
      </c>
      <c r="G62" s="14">
        <f>IFERROR(100*_xlfn.IFNA(VLOOKUP($B62,KviZDarije4!$A$1:$N$1000, 9, 0), 0)/'TOP SCORES'!E$8,0)</f>
        <v>50</v>
      </c>
      <c r="H62" s="14">
        <f>IFERROR(100*_xlfn.IFNA(VLOOKUP($B62,KviZDarije5!$A$1:$N$1000, 9, 0), 0)/'TOP SCORES'!F$8,0)</f>
        <v>40</v>
      </c>
      <c r="I62" s="14">
        <f>IFERROR(100*_xlfn.IFNA(VLOOKUP($B62,KviZDarije6!$A$1:$N$1000, 9, 0), 0)/'TOP SCORES'!G$8,0)</f>
        <v>55.555555555555557</v>
      </c>
      <c r="J62" s="14">
        <f>IFERROR(100*_xlfn.IFNA(VLOOKUP($B62,KviZDarije7!$A$1:$N$999, 9, 0), 0)/'TOP SCORES'!H$8,0)</f>
        <v>42.857142857142854</v>
      </c>
      <c r="K62" s="14">
        <f>IFERROR(100*_xlfn.IFNA(VLOOKUP($B62,KviZDarije8!$A$1:$N$1000, 9, 0), 0)/'TOP SCORES'!I$8,0)</f>
        <v>45.454545454545453</v>
      </c>
      <c r="L62" s="14">
        <f>IFERROR(100*_xlfn.IFNA(VLOOKUP($B62,KviZDarije9!$A$1:$N$1000, 9, 0), 0)/'TOP SCORES'!J$8,0)</f>
        <v>54.545454545454547</v>
      </c>
      <c r="M62" s="14">
        <f>IFERROR(100*_xlfn.IFNA(VLOOKUP($B62,KviZDarije10!$A$1:$N$1000, 9, 0), 0)/'TOP SCORES'!K$8,0)</f>
        <v>63.636363636363633</v>
      </c>
      <c r="N62" s="14">
        <f>IFERROR(100*_xlfn.IFNA(VLOOKUP($B62,KviZDarije11!$A$1:$N$1000, 9, 0), 0)/'TOP SCORES'!L$8,0)</f>
        <v>0</v>
      </c>
    </row>
    <row r="63" spans="1:14">
      <c r="A63" s="17">
        <f ca="1">RANK(C63,C$2:C$997)</f>
        <v>62</v>
      </c>
      <c r="B63" s="8" t="s">
        <v>99</v>
      </c>
      <c r="C63" s="15" cm="1">
        <f t="array" aca="1" ref="C63" ca="1">SUM(LARGE(D63:N63,ROW(INDIRECT("1:8"))))</f>
        <v>404.71861471861479</v>
      </c>
      <c r="D63" s="14">
        <f>IFERROR(100*_xlfn.IFNA(VLOOKUP($B63,KviZDarije1!$A$1:$N$1000, 9, 0), 0)/'TOP SCORES'!B$8,0)</f>
        <v>50</v>
      </c>
      <c r="E63" s="14">
        <f>IFERROR(100*_xlfn.IFNA(VLOOKUP($B63,KviZDarije2!$A$1:$N$1000, 9, 0), 0)/'TOP SCORES'!C$8,0)</f>
        <v>0</v>
      </c>
      <c r="F63" s="14">
        <f>IFERROR(100*_xlfn.IFNA(VLOOKUP($B63,KviZDarije3!$A$1:$N$1000, 9, 0), 0)/'TOP SCORES'!D$8,0)</f>
        <v>81.818181818181813</v>
      </c>
      <c r="G63" s="14">
        <f>IFERROR(100*_xlfn.IFNA(VLOOKUP($B63,KviZDarije4!$A$1:$N$1000, 9, 0), 0)/'TOP SCORES'!E$8,0)</f>
        <v>40</v>
      </c>
      <c r="H63" s="14">
        <f>IFERROR(100*_xlfn.IFNA(VLOOKUP($B63,KviZDarije5!$A$1:$N$1000, 9, 0), 0)/'TOP SCORES'!F$8,0)</f>
        <v>0</v>
      </c>
      <c r="I63" s="14">
        <f>IFERROR(100*_xlfn.IFNA(VLOOKUP($B63,KviZDarije6!$A$1:$N$1000, 9, 0), 0)/'TOP SCORES'!G$8,0)</f>
        <v>66.666666666666671</v>
      </c>
      <c r="J63" s="14">
        <f>IFERROR(100*_xlfn.IFNA(VLOOKUP($B63,KviZDarije7!$A$1:$N$999, 9, 0), 0)/'TOP SCORES'!H$8,0)</f>
        <v>57.142857142857146</v>
      </c>
      <c r="K63" s="14">
        <f>IFERROR(100*_xlfn.IFNA(VLOOKUP($B63,KviZDarije8!$A$1:$N$1000, 9, 0), 0)/'TOP SCORES'!I$8,0)</f>
        <v>72.727272727272734</v>
      </c>
      <c r="L63" s="14">
        <f>IFERROR(100*_xlfn.IFNA(VLOOKUP($B63,KviZDarije9!$A$1:$N$1000, 9, 0), 0)/'TOP SCORES'!J$8,0)</f>
        <v>0</v>
      </c>
      <c r="M63" s="14">
        <f>IFERROR(100*_xlfn.IFNA(VLOOKUP($B63,KviZDarije10!$A$1:$N$1000, 9, 0), 0)/'TOP SCORES'!K$8,0)</f>
        <v>36.363636363636367</v>
      </c>
      <c r="N63" s="14">
        <f>IFERROR(100*_xlfn.IFNA(VLOOKUP($B63,KviZDarije11!$A$1:$N$1000, 9, 0), 0)/'TOP SCORES'!L$8,0)</f>
        <v>0</v>
      </c>
    </row>
    <row r="64" spans="1:14">
      <c r="A64" s="17">
        <f ca="1">RANK(C64,C$2:C$997)</f>
        <v>63</v>
      </c>
      <c r="B64" s="12" t="s">
        <v>48</v>
      </c>
      <c r="C64" s="15" cm="1">
        <f t="array" aca="1" ref="C64" ca="1">SUM(LARGE(D64:N64,ROW(INDIRECT("1:8"))))</f>
        <v>384.64646464646466</v>
      </c>
      <c r="D64" s="14">
        <f>IFERROR(100*_xlfn.IFNA(VLOOKUP($B64,KviZDarije1!$A$1:$N$1000, 9, 0), 0)/'TOP SCORES'!B$8,0)</f>
        <v>30</v>
      </c>
      <c r="E64" s="14">
        <f>IFERROR(100*_xlfn.IFNA(VLOOKUP($B64,KviZDarije2!$A$1:$N$1000, 9, 0), 0)/'TOP SCORES'!C$8,0)</f>
        <v>60</v>
      </c>
      <c r="F64" s="14">
        <f>IFERROR(100*_xlfn.IFNA(VLOOKUP($B64,KviZDarije3!$A$1:$N$1000, 9, 0), 0)/'TOP SCORES'!D$8,0)</f>
        <v>54.545454545454547</v>
      </c>
      <c r="G64" s="14">
        <f>IFERROR(100*_xlfn.IFNA(VLOOKUP($B64,KviZDarije4!$A$1:$N$1000, 9, 0), 0)/'TOP SCORES'!E$8,0)</f>
        <v>30</v>
      </c>
      <c r="H64" s="14">
        <f>IFERROR(100*_xlfn.IFNA(VLOOKUP($B64,KviZDarije5!$A$1:$N$1000, 9, 0), 0)/'TOP SCORES'!F$8,0)</f>
        <v>30</v>
      </c>
      <c r="I64" s="14">
        <f>IFERROR(100*_xlfn.IFNA(VLOOKUP($B64,KviZDarije6!$A$1:$N$1000, 9, 0), 0)/'TOP SCORES'!G$8,0)</f>
        <v>55.555555555555557</v>
      </c>
      <c r="J64" s="14">
        <f>IFERROR(100*_xlfn.IFNA(VLOOKUP($B64,KviZDarije7!$A$1:$N$999, 9, 0), 0)/'TOP SCORES'!H$8,0)</f>
        <v>28.571428571428573</v>
      </c>
      <c r="K64" s="14">
        <f>IFERROR(100*_xlfn.IFNA(VLOOKUP($B64,KviZDarije8!$A$1:$N$1000, 9, 0), 0)/'TOP SCORES'!I$8,0)</f>
        <v>63.636363636363633</v>
      </c>
      <c r="L64" s="14">
        <f>IFERROR(100*_xlfn.IFNA(VLOOKUP($B64,KviZDarije9!$A$1:$N$1000, 9, 0), 0)/'TOP SCORES'!J$8,0)</f>
        <v>54.545454545454547</v>
      </c>
      <c r="M64" s="14">
        <f>IFERROR(100*_xlfn.IFNA(VLOOKUP($B64,KviZDarije10!$A$1:$N$1000, 9, 0), 0)/'TOP SCORES'!K$8,0)</f>
        <v>36.363636363636367</v>
      </c>
      <c r="N64" s="14">
        <f>IFERROR(100*_xlfn.IFNA(VLOOKUP($B64,KviZDarije11!$A$1:$N$1000, 9, 0), 0)/'TOP SCORES'!L$8,0)</f>
        <v>0</v>
      </c>
    </row>
    <row r="65" spans="1:14">
      <c r="A65" s="17">
        <f ca="1">RANK(C65,C$2:C$997)</f>
        <v>64</v>
      </c>
      <c r="B65" s="8" t="s">
        <v>85</v>
      </c>
      <c r="C65" s="15" cm="1">
        <f t="array" aca="1" ref="C65" ca="1">SUM(LARGE(D65:N65,ROW(INDIRECT("1:8"))))</f>
        <v>382.19336219336219</v>
      </c>
      <c r="D65" s="14">
        <f>IFERROR(100*_xlfn.IFNA(VLOOKUP($B65,KviZDarije1!$A$1:$N$1000, 9, 0), 0)/'TOP SCORES'!B$8,0)</f>
        <v>30</v>
      </c>
      <c r="E65" s="14">
        <f>IFERROR(100*_xlfn.IFNA(VLOOKUP($B65,KviZDarije2!$A$1:$N$1000, 9, 0), 0)/'TOP SCORES'!C$8,0)</f>
        <v>70</v>
      </c>
      <c r="F65" s="14">
        <f>IFERROR(100*_xlfn.IFNA(VLOOKUP($B65,KviZDarije3!$A$1:$N$1000, 9, 0), 0)/'TOP SCORES'!D$8,0)</f>
        <v>54.545454545454547</v>
      </c>
      <c r="G65" s="14">
        <f>IFERROR(100*_xlfn.IFNA(VLOOKUP($B65,KviZDarije4!$A$1:$N$1000, 9, 0), 0)/'TOP SCORES'!E$8,0)</f>
        <v>20</v>
      </c>
      <c r="H65" s="14">
        <f>IFERROR(100*_xlfn.IFNA(VLOOKUP($B65,KviZDarije5!$A$1:$N$1000, 9, 0), 0)/'TOP SCORES'!F$8,0)</f>
        <v>0</v>
      </c>
      <c r="I65" s="14">
        <f>IFERROR(100*_xlfn.IFNA(VLOOKUP($B65,KviZDarije6!$A$1:$N$1000, 9, 0), 0)/'TOP SCORES'!G$8,0)</f>
        <v>77.777777777777771</v>
      </c>
      <c r="J65" s="14">
        <f>IFERROR(100*_xlfn.IFNA(VLOOKUP($B65,KviZDarije7!$A$1:$N$999, 9, 0), 0)/'TOP SCORES'!H$8,0)</f>
        <v>57.142857142857146</v>
      </c>
      <c r="K65" s="14">
        <f>IFERROR(100*_xlfn.IFNA(VLOOKUP($B65,KviZDarije8!$A$1:$N$1000, 9, 0), 0)/'TOP SCORES'!I$8,0)</f>
        <v>36.363636363636367</v>
      </c>
      <c r="L65" s="14">
        <f>IFERROR(100*_xlfn.IFNA(VLOOKUP($B65,KviZDarije9!$A$1:$N$1000, 9, 0), 0)/'TOP SCORES'!J$8,0)</f>
        <v>36.363636363636367</v>
      </c>
      <c r="M65" s="14">
        <f>IFERROR(100*_xlfn.IFNA(VLOOKUP($B65,KviZDarije10!$A$1:$N$1000, 9, 0), 0)/'TOP SCORES'!K$8,0)</f>
        <v>18.181818181818183</v>
      </c>
      <c r="N65" s="14">
        <f>IFERROR(100*_xlfn.IFNA(VLOOKUP($B65,KviZDarije11!$A$1:$N$1000, 9, 0), 0)/'TOP SCORES'!L$8,0)</f>
        <v>0</v>
      </c>
    </row>
    <row r="66" spans="1:14">
      <c r="A66" s="17">
        <f ca="1">RANK(C66,C$2:C$997)</f>
        <v>65</v>
      </c>
      <c r="B66" s="12" t="s">
        <v>206</v>
      </c>
      <c r="C66" s="15" cm="1">
        <f t="array" aca="1" ref="C66" ca="1">SUM(LARGE(D66:N66,ROW(INDIRECT("1:8"))))</f>
        <v>372.20779220779224</v>
      </c>
      <c r="D66" s="14">
        <f>IFERROR(100*_xlfn.IFNA(VLOOKUP($B66,KviZDarije1!$A$1:$N$1000, 9, 0), 0)/'TOP SCORES'!B$8,0)</f>
        <v>0</v>
      </c>
      <c r="E66" s="14">
        <f>IFERROR(100*_xlfn.IFNA(VLOOKUP($B66,KviZDarije2!$A$1:$N$1000, 9, 0), 0)/'TOP SCORES'!C$8,0)</f>
        <v>80</v>
      </c>
      <c r="F66" s="14">
        <f>IFERROR(100*_xlfn.IFNA(VLOOKUP($B66,KviZDarije3!$A$1:$N$1000, 9, 0), 0)/'TOP SCORES'!D$8,0)</f>
        <v>72.727272727272734</v>
      </c>
      <c r="G66" s="14">
        <f>IFERROR(100*_xlfn.IFNA(VLOOKUP($B66,KviZDarije4!$A$1:$N$1000, 9, 0), 0)/'TOP SCORES'!E$8,0)</f>
        <v>0</v>
      </c>
      <c r="H66" s="14">
        <f>IFERROR(100*_xlfn.IFNA(VLOOKUP($B66,KviZDarije5!$A$1:$N$1000, 9, 0), 0)/'TOP SCORES'!F$8,0)</f>
        <v>0</v>
      </c>
      <c r="I66" s="14">
        <f>IFERROR(100*_xlfn.IFNA(VLOOKUP($B66,KviZDarije6!$A$1:$N$1000, 9, 0), 0)/'TOP SCORES'!G$8,0)</f>
        <v>0</v>
      </c>
      <c r="J66" s="14">
        <f>IFERROR(100*_xlfn.IFNA(VLOOKUP($B66,KviZDarije7!$A$1:$N$999, 9, 0), 0)/'TOP SCORES'!H$8,0)</f>
        <v>28.571428571428573</v>
      </c>
      <c r="K66" s="14">
        <f>IFERROR(100*_xlfn.IFNA(VLOOKUP($B66,KviZDarije8!$A$1:$N$1000, 9, 0), 0)/'TOP SCORES'!I$8,0)</f>
        <v>54.545454545454547</v>
      </c>
      <c r="L66" s="14">
        <f>IFERROR(100*_xlfn.IFNA(VLOOKUP($B66,KviZDarije9!$A$1:$N$1000, 9, 0), 0)/'TOP SCORES'!J$8,0)</f>
        <v>63.636363636363633</v>
      </c>
      <c r="M66" s="14">
        <f>IFERROR(100*_xlfn.IFNA(VLOOKUP($B66,KviZDarije10!$A$1:$N$1000, 9, 0), 0)/'TOP SCORES'!K$8,0)</f>
        <v>72.727272727272734</v>
      </c>
      <c r="N66" s="14">
        <f>IFERROR(100*_xlfn.IFNA(VLOOKUP($B66,KviZDarije11!$A$1:$N$1000, 9, 0), 0)/'TOP SCORES'!L$8,0)</f>
        <v>0</v>
      </c>
    </row>
    <row r="67" spans="1:14">
      <c r="A67" s="17">
        <f ca="1">RANK(C67,C$2:C$997)</f>
        <v>66</v>
      </c>
      <c r="B67" s="12" t="s">
        <v>126</v>
      </c>
      <c r="C67" s="15" cm="1">
        <f t="array" aca="1" ref="C67" ca="1">SUM(LARGE(D67:N67,ROW(INDIRECT("1:8"))))</f>
        <v>369.52380952380952</v>
      </c>
      <c r="D67" s="14">
        <f>IFERROR(100*_xlfn.IFNA(VLOOKUP($B67,KviZDarije1!$A$1:$N$1000, 9, 0), 0)/'TOP SCORES'!B$8,0)</f>
        <v>0</v>
      </c>
      <c r="E67" s="14">
        <f>IFERROR(100*_xlfn.IFNA(VLOOKUP($B67,KviZDarije2!$A$1:$N$1000, 9, 0), 0)/'TOP SCORES'!C$8,0)</f>
        <v>60</v>
      </c>
      <c r="F67" s="14">
        <f>IFERROR(100*_xlfn.IFNA(VLOOKUP($B67,KviZDarije3!$A$1:$N$1000, 9, 0), 0)/'TOP SCORES'!D$8,0)</f>
        <v>54.545454545454547</v>
      </c>
      <c r="G67" s="14">
        <f>IFERROR(100*_xlfn.IFNA(VLOOKUP($B67,KviZDarije4!$A$1:$N$1000, 9, 0), 0)/'TOP SCORES'!E$8,0)</f>
        <v>30</v>
      </c>
      <c r="H67" s="14">
        <f>IFERROR(100*_xlfn.IFNA(VLOOKUP($B67,KviZDarije5!$A$1:$N$1000, 9, 0), 0)/'TOP SCORES'!F$8,0)</f>
        <v>70</v>
      </c>
      <c r="I67" s="14">
        <f>IFERROR(100*_xlfn.IFNA(VLOOKUP($B67,KviZDarije6!$A$1:$N$1000, 9, 0), 0)/'TOP SCORES'!G$8,0)</f>
        <v>66.666666666666671</v>
      </c>
      <c r="J67" s="14">
        <f>IFERROR(100*_xlfn.IFNA(VLOOKUP($B67,KviZDarije7!$A$1:$N$999, 9, 0), 0)/'TOP SCORES'!H$8,0)</f>
        <v>42.857142857142854</v>
      </c>
      <c r="K67" s="14">
        <f>IFERROR(100*_xlfn.IFNA(VLOOKUP($B67,KviZDarije8!$A$1:$N$1000, 9, 0), 0)/'TOP SCORES'!I$8,0)</f>
        <v>45.454545454545453</v>
      </c>
      <c r="L67" s="14">
        <f>IFERROR(100*_xlfn.IFNA(VLOOKUP($B67,KviZDarije9!$A$1:$N$1000, 9, 0), 0)/'TOP SCORES'!J$8,0)</f>
        <v>0</v>
      </c>
      <c r="M67" s="14">
        <f>IFERROR(100*_xlfn.IFNA(VLOOKUP($B67,KviZDarije10!$A$1:$N$1000, 9, 0), 0)/'TOP SCORES'!K$8,0)</f>
        <v>0</v>
      </c>
      <c r="N67" s="14">
        <f>IFERROR(100*_xlfn.IFNA(VLOOKUP($B67,KviZDarije11!$A$1:$N$1000, 9, 0), 0)/'TOP SCORES'!L$8,0)</f>
        <v>0</v>
      </c>
    </row>
    <row r="68" spans="1:14">
      <c r="A68" s="17">
        <f ca="1">RANK(C68,C$2:C$997)</f>
        <v>67</v>
      </c>
      <c r="B68" s="12" t="s">
        <v>78</v>
      </c>
      <c r="C68" s="15" cm="1">
        <f t="array" aca="1" ref="C68" ca="1">SUM(LARGE(D68:N68,ROW(INDIRECT("1:8"))))</f>
        <v>365.48340548340548</v>
      </c>
      <c r="D68" s="14">
        <f>IFERROR(100*_xlfn.IFNA(VLOOKUP($B68,KviZDarije1!$A$1:$N$1000, 9, 0), 0)/'TOP SCORES'!B$8,0)</f>
        <v>40</v>
      </c>
      <c r="E68" s="14">
        <f>IFERROR(100*_xlfn.IFNA(VLOOKUP($B68,KviZDarije2!$A$1:$N$1000, 9, 0), 0)/'TOP SCORES'!C$8,0)</f>
        <v>60</v>
      </c>
      <c r="F68" s="14">
        <f>IFERROR(100*_xlfn.IFNA(VLOOKUP($B68,KviZDarije3!$A$1:$N$1000, 9, 0), 0)/'TOP SCORES'!D$8,0)</f>
        <v>72.727272727272734</v>
      </c>
      <c r="G68" s="14">
        <f>IFERROR(100*_xlfn.IFNA(VLOOKUP($B68,KviZDarije4!$A$1:$N$1000, 9, 0), 0)/'TOP SCORES'!E$8,0)</f>
        <v>0</v>
      </c>
      <c r="H68" s="14">
        <f>IFERROR(100*_xlfn.IFNA(VLOOKUP($B68,KviZDarije5!$A$1:$N$1000, 9, 0), 0)/'TOP SCORES'!F$8,0)</f>
        <v>60</v>
      </c>
      <c r="I68" s="14">
        <f>IFERROR(100*_xlfn.IFNA(VLOOKUP($B68,KviZDarije6!$A$1:$N$1000, 9, 0), 0)/'TOP SCORES'!G$8,0)</f>
        <v>44.444444444444443</v>
      </c>
      <c r="J68" s="14">
        <f>IFERROR(100*_xlfn.IFNA(VLOOKUP($B68,KviZDarije7!$A$1:$N$999, 9, 0), 0)/'TOP SCORES'!H$8,0)</f>
        <v>42.857142857142854</v>
      </c>
      <c r="K68" s="14">
        <f>IFERROR(100*_xlfn.IFNA(VLOOKUP($B68,KviZDarije8!$A$1:$N$1000, 9, 0), 0)/'TOP SCORES'!I$8,0)</f>
        <v>45.454545454545453</v>
      </c>
      <c r="L68" s="14">
        <f>IFERROR(100*_xlfn.IFNA(VLOOKUP($B68,KviZDarije9!$A$1:$N$1000, 9, 0), 0)/'TOP SCORES'!J$8,0)</f>
        <v>0</v>
      </c>
      <c r="M68" s="14">
        <f>IFERROR(100*_xlfn.IFNA(VLOOKUP($B68,KviZDarije10!$A$1:$N$1000, 9, 0), 0)/'TOP SCORES'!K$8,0)</f>
        <v>0</v>
      </c>
      <c r="N68" s="14">
        <f>IFERROR(100*_xlfn.IFNA(VLOOKUP($B68,KviZDarije11!$A$1:$N$1000, 9, 0), 0)/'TOP SCORES'!L$8,0)</f>
        <v>0</v>
      </c>
    </row>
    <row r="69" spans="1:14">
      <c r="A69" s="17">
        <f ca="1">RANK(C69,C$2:C$997)</f>
        <v>68</v>
      </c>
      <c r="B69" s="8" t="s">
        <v>134</v>
      </c>
      <c r="C69" s="15" cm="1">
        <f t="array" aca="1" ref="C69" ca="1">SUM(LARGE(D69:N69,ROW(INDIRECT("1:8"))))</f>
        <v>364.15584415584419</v>
      </c>
      <c r="D69" s="14">
        <f>IFERROR(100*_xlfn.IFNA(VLOOKUP($B69,KviZDarije1!$A$1:$N$1000, 9, 0), 0)/'TOP SCORES'!B$8,0)</f>
        <v>60</v>
      </c>
      <c r="E69" s="14">
        <f>IFERROR(100*_xlfn.IFNA(VLOOKUP($B69,KviZDarije2!$A$1:$N$1000, 9, 0), 0)/'TOP SCORES'!C$8,0)</f>
        <v>0</v>
      </c>
      <c r="F69" s="14">
        <f>IFERROR(100*_xlfn.IFNA(VLOOKUP($B69,KviZDarije3!$A$1:$N$1000, 9, 0), 0)/'TOP SCORES'!D$8,0)</f>
        <v>0</v>
      </c>
      <c r="G69" s="14">
        <f>IFERROR(100*_xlfn.IFNA(VLOOKUP($B69,KviZDarije4!$A$1:$N$1000, 9, 0), 0)/'TOP SCORES'!E$8,0)</f>
        <v>60</v>
      </c>
      <c r="H69" s="14">
        <f>IFERROR(100*_xlfn.IFNA(VLOOKUP($B69,KviZDarije5!$A$1:$N$1000, 9, 0), 0)/'TOP SCORES'!F$8,0)</f>
        <v>0</v>
      </c>
      <c r="I69" s="14">
        <f>IFERROR(100*_xlfn.IFNA(VLOOKUP($B69,KviZDarije6!$A$1:$N$1000, 9, 0), 0)/'TOP SCORES'!G$8,0)</f>
        <v>100</v>
      </c>
      <c r="J69" s="14">
        <f>IFERROR(100*_xlfn.IFNA(VLOOKUP($B69,KviZDarije7!$A$1:$N$999, 9, 0), 0)/'TOP SCORES'!H$8,0)</f>
        <v>71.428571428571431</v>
      </c>
      <c r="K69" s="14">
        <f>IFERROR(100*_xlfn.IFNA(VLOOKUP($B69,KviZDarije8!$A$1:$N$1000, 9, 0), 0)/'TOP SCORES'!I$8,0)</f>
        <v>72.727272727272734</v>
      </c>
      <c r="L69" s="14">
        <f>IFERROR(100*_xlfn.IFNA(VLOOKUP($B69,KviZDarije9!$A$1:$N$1000, 9, 0), 0)/'TOP SCORES'!J$8,0)</f>
        <v>0</v>
      </c>
      <c r="M69" s="14">
        <f>IFERROR(100*_xlfn.IFNA(VLOOKUP($B69,KviZDarije10!$A$1:$N$1000, 9, 0), 0)/'TOP SCORES'!K$8,0)</f>
        <v>0</v>
      </c>
      <c r="N69" s="14">
        <f>IFERROR(100*_xlfn.IFNA(VLOOKUP($B69,KviZDarije11!$A$1:$N$1000, 9, 0), 0)/'TOP SCORES'!L$8,0)</f>
        <v>0</v>
      </c>
    </row>
    <row r="70" spans="1:14">
      <c r="A70" s="17">
        <f ca="1">RANK(C70,C$2:C$997)</f>
        <v>69</v>
      </c>
      <c r="B70" s="8" t="s">
        <v>14</v>
      </c>
      <c r="C70" s="15" cm="1">
        <f t="array" aca="1" ref="C70" ca="1">SUM(LARGE(D70:N70,ROW(INDIRECT("1:8"))))</f>
        <v>360.80808080808083</v>
      </c>
      <c r="D70" s="14">
        <f>IFERROR(100*_xlfn.IFNA(VLOOKUP($B70,KviZDarije1!$A$1:$N$1000, 9, 0), 0)/'TOP SCORES'!B$8,0)</f>
        <v>40</v>
      </c>
      <c r="E70" s="14">
        <f>IFERROR(100*_xlfn.IFNA(VLOOKUP($B70,KviZDarije2!$A$1:$N$1000, 9, 0), 0)/'TOP SCORES'!C$8,0)</f>
        <v>60</v>
      </c>
      <c r="F70" s="14">
        <f>IFERROR(100*_xlfn.IFNA(VLOOKUP($B70,KviZDarije3!$A$1:$N$1000, 9, 0), 0)/'TOP SCORES'!D$8,0)</f>
        <v>36.363636363636367</v>
      </c>
      <c r="G70" s="14">
        <f>IFERROR(100*_xlfn.IFNA(VLOOKUP($B70,KviZDarije4!$A$1:$N$1000, 9, 0), 0)/'TOP SCORES'!E$8,0)</f>
        <v>40</v>
      </c>
      <c r="H70" s="14">
        <f>IFERROR(100*_xlfn.IFNA(VLOOKUP($B70,KviZDarije5!$A$1:$N$1000, 9, 0), 0)/'TOP SCORES'!F$8,0)</f>
        <v>40</v>
      </c>
      <c r="I70" s="14">
        <f>IFERROR(100*_xlfn.IFNA(VLOOKUP($B70,KviZDarije6!$A$1:$N$1000, 9, 0), 0)/'TOP SCORES'!G$8,0)</f>
        <v>44.444444444444443</v>
      </c>
      <c r="J70" s="14">
        <f>IFERROR(100*_xlfn.IFNA(VLOOKUP($B70,KviZDarije7!$A$1:$N$999, 9, 0), 0)/'TOP SCORES'!H$8,0)</f>
        <v>28.571428571428573</v>
      </c>
      <c r="K70" s="14">
        <f>IFERROR(100*_xlfn.IFNA(VLOOKUP($B70,KviZDarije8!$A$1:$N$1000, 9, 0), 0)/'TOP SCORES'!I$8,0)</f>
        <v>36.363636363636367</v>
      </c>
      <c r="L70" s="14">
        <f>IFERROR(100*_xlfn.IFNA(VLOOKUP($B70,KviZDarije9!$A$1:$N$1000, 9, 0), 0)/'TOP SCORES'!J$8,0)</f>
        <v>45.454545454545453</v>
      </c>
      <c r="M70" s="14">
        <f>IFERROR(100*_xlfn.IFNA(VLOOKUP($B70,KviZDarije10!$A$1:$N$1000, 9, 0), 0)/'TOP SCORES'!K$8,0)</f>
        <v>54.545454545454547</v>
      </c>
      <c r="N70" s="14">
        <f>IFERROR(100*_xlfn.IFNA(VLOOKUP($B70,KviZDarije11!$A$1:$N$1000, 9, 0), 0)/'TOP SCORES'!L$8,0)</f>
        <v>0</v>
      </c>
    </row>
    <row r="71" spans="1:14">
      <c r="A71" s="17">
        <f ca="1">RANK(C71,C$2:C$997)</f>
        <v>70</v>
      </c>
      <c r="B71" s="12" t="s">
        <v>61</v>
      </c>
      <c r="C71" s="15" cm="1">
        <f t="array" aca="1" ref="C71" ca="1">SUM(LARGE(D71:N71,ROW(INDIRECT("1:8"))))</f>
        <v>356.85425685425685</v>
      </c>
      <c r="D71" s="14">
        <f>IFERROR(100*_xlfn.IFNA(VLOOKUP($B71,KviZDarije1!$A$1:$N$1000, 9, 0), 0)/'TOP SCORES'!B$8,0)</f>
        <v>0</v>
      </c>
      <c r="E71" s="14">
        <f>IFERROR(100*_xlfn.IFNA(VLOOKUP($B71,KviZDarije2!$A$1:$N$1000, 9, 0), 0)/'TOP SCORES'!C$8,0)</f>
        <v>60</v>
      </c>
      <c r="F71" s="14">
        <f>IFERROR(100*_xlfn.IFNA(VLOOKUP($B71,KviZDarije3!$A$1:$N$1000, 9, 0), 0)/'TOP SCORES'!D$8,0)</f>
        <v>45.454545454545453</v>
      </c>
      <c r="G71" s="14">
        <f>IFERROR(100*_xlfn.IFNA(VLOOKUP($B71,KviZDarije4!$A$1:$N$1000, 9, 0), 0)/'TOP SCORES'!E$8,0)</f>
        <v>20</v>
      </c>
      <c r="H71" s="14">
        <f>IFERROR(100*_xlfn.IFNA(VLOOKUP($B71,KviZDarije5!$A$1:$N$1000, 9, 0), 0)/'TOP SCORES'!F$8,0)</f>
        <v>40</v>
      </c>
      <c r="I71" s="14">
        <f>IFERROR(100*_xlfn.IFNA(VLOOKUP($B71,KviZDarije6!$A$1:$N$1000, 9, 0), 0)/'TOP SCORES'!G$8,0)</f>
        <v>55.555555555555557</v>
      </c>
      <c r="J71" s="14">
        <f>IFERROR(100*_xlfn.IFNA(VLOOKUP($B71,KviZDarije7!$A$1:$N$999, 9, 0), 0)/'TOP SCORES'!H$8,0)</f>
        <v>28.571428571428573</v>
      </c>
      <c r="K71" s="14">
        <f>IFERROR(100*_xlfn.IFNA(VLOOKUP($B71,KviZDarije8!$A$1:$N$1000, 9, 0), 0)/'TOP SCORES'!I$8,0)</f>
        <v>45.454545454545453</v>
      </c>
      <c r="L71" s="14">
        <f>IFERROR(100*_xlfn.IFNA(VLOOKUP($B71,KviZDarije9!$A$1:$N$1000, 9, 0), 0)/'TOP SCORES'!J$8,0)</f>
        <v>36.363636363636367</v>
      </c>
      <c r="M71" s="14">
        <f>IFERROR(100*_xlfn.IFNA(VLOOKUP($B71,KviZDarije10!$A$1:$N$1000, 9, 0), 0)/'TOP SCORES'!K$8,0)</f>
        <v>45.454545454545453</v>
      </c>
      <c r="N71" s="14">
        <f>IFERROR(100*_xlfn.IFNA(VLOOKUP($B71,KviZDarije11!$A$1:$N$1000, 9, 0), 0)/'TOP SCORES'!L$8,0)</f>
        <v>0</v>
      </c>
    </row>
    <row r="72" spans="1:14">
      <c r="A72" s="17">
        <f ca="1">RANK(C72,C$2:C$997)</f>
        <v>71</v>
      </c>
      <c r="B72" s="12" t="s">
        <v>174</v>
      </c>
      <c r="C72" s="15" cm="1">
        <f t="array" aca="1" ref="C72" ca="1">SUM(LARGE(D72:N72,ROW(INDIRECT("1:8"))))</f>
        <v>353.11688311688306</v>
      </c>
      <c r="D72" s="14">
        <f>IFERROR(100*_xlfn.IFNA(VLOOKUP($B72,KviZDarije1!$A$1:$N$1000, 9, 0), 0)/'TOP SCORES'!B$8,0)</f>
        <v>40</v>
      </c>
      <c r="E72" s="14">
        <f>IFERROR(100*_xlfn.IFNA(VLOOKUP($B72,KviZDarije2!$A$1:$N$1000, 9, 0), 0)/'TOP SCORES'!C$8,0)</f>
        <v>60</v>
      </c>
      <c r="F72" s="14">
        <f>IFERROR(100*_xlfn.IFNA(VLOOKUP($B72,KviZDarije3!$A$1:$N$1000, 9, 0), 0)/'TOP SCORES'!D$8,0)</f>
        <v>63.636363636363633</v>
      </c>
      <c r="G72" s="14">
        <f>IFERROR(100*_xlfn.IFNA(VLOOKUP($B72,KviZDarije4!$A$1:$N$1000, 9, 0), 0)/'TOP SCORES'!E$8,0)</f>
        <v>40</v>
      </c>
      <c r="H72" s="14">
        <f>IFERROR(100*_xlfn.IFNA(VLOOKUP($B72,KviZDarije5!$A$1:$N$1000, 9, 0), 0)/'TOP SCORES'!F$8,0)</f>
        <v>30</v>
      </c>
      <c r="I72" s="14">
        <f>IFERROR(100*_xlfn.IFNA(VLOOKUP($B72,KviZDarije6!$A$1:$N$1000, 9, 0), 0)/'TOP SCORES'!G$8,0)</f>
        <v>11.111111111111111</v>
      </c>
      <c r="J72" s="14">
        <f>IFERROR(100*_xlfn.IFNA(VLOOKUP($B72,KviZDarije7!$A$1:$N$999, 9, 0), 0)/'TOP SCORES'!H$8,0)</f>
        <v>28.571428571428573</v>
      </c>
      <c r="K72" s="14">
        <f>IFERROR(100*_xlfn.IFNA(VLOOKUP($B72,KviZDarije8!$A$1:$N$1000, 9, 0), 0)/'TOP SCORES'!I$8,0)</f>
        <v>27.272727272727273</v>
      </c>
      <c r="L72" s="14">
        <f>IFERROR(100*_xlfn.IFNA(VLOOKUP($B72,KviZDarije9!$A$1:$N$1000, 9, 0), 0)/'TOP SCORES'!J$8,0)</f>
        <v>45.454545454545453</v>
      </c>
      <c r="M72" s="14">
        <f>IFERROR(100*_xlfn.IFNA(VLOOKUP($B72,KviZDarije10!$A$1:$N$1000, 9, 0), 0)/'TOP SCORES'!K$8,0)</f>
        <v>45.454545454545453</v>
      </c>
      <c r="N72" s="14">
        <f>IFERROR(100*_xlfn.IFNA(VLOOKUP($B72,KviZDarije11!$A$1:$N$1000, 9, 0), 0)/'TOP SCORES'!L$8,0)</f>
        <v>0</v>
      </c>
    </row>
    <row r="73" spans="1:14">
      <c r="A73" s="17">
        <f ca="1">RANK(C73,C$2:C$997)</f>
        <v>72</v>
      </c>
      <c r="B73" s="8" t="s">
        <v>56</v>
      </c>
      <c r="C73" s="15" cm="1">
        <f t="array" aca="1" ref="C73" ca="1">SUM(LARGE(D73:N73,ROW(INDIRECT("1:8"))))</f>
        <v>348.67243867243866</v>
      </c>
      <c r="D73" s="14">
        <f>IFERROR(100*_xlfn.IFNA(VLOOKUP($B73,KviZDarije1!$A$1:$N$1000, 9, 0), 0)/'TOP SCORES'!B$8,0)</f>
        <v>20</v>
      </c>
      <c r="E73" s="14">
        <f>IFERROR(100*_xlfn.IFNA(VLOOKUP($B73,KviZDarije2!$A$1:$N$1000, 9, 0), 0)/'TOP SCORES'!C$8,0)</f>
        <v>60</v>
      </c>
      <c r="F73" s="14">
        <f>IFERROR(100*_xlfn.IFNA(VLOOKUP($B73,KviZDarije3!$A$1:$N$1000, 9, 0), 0)/'TOP SCORES'!D$8,0)</f>
        <v>54.545454545454547</v>
      </c>
      <c r="G73" s="14">
        <f>IFERROR(100*_xlfn.IFNA(VLOOKUP($B73,KviZDarije4!$A$1:$N$1000, 9, 0), 0)/'TOP SCORES'!E$8,0)</f>
        <v>20</v>
      </c>
      <c r="H73" s="14">
        <f>IFERROR(100*_xlfn.IFNA(VLOOKUP($B73,KviZDarije5!$A$1:$N$1000, 9, 0), 0)/'TOP SCORES'!F$8,0)</f>
        <v>30</v>
      </c>
      <c r="I73" s="14">
        <f>IFERROR(100*_xlfn.IFNA(VLOOKUP($B73,KviZDarije6!$A$1:$N$1000, 9, 0), 0)/'TOP SCORES'!G$8,0)</f>
        <v>55.555555555555557</v>
      </c>
      <c r="J73" s="14">
        <f>IFERROR(100*_xlfn.IFNA(VLOOKUP($B73,KviZDarije7!$A$1:$N$999, 9, 0), 0)/'TOP SCORES'!H$8,0)</f>
        <v>28.571428571428573</v>
      </c>
      <c r="K73" s="14">
        <f>IFERROR(100*_xlfn.IFNA(VLOOKUP($B73,KviZDarije8!$A$1:$N$1000, 9, 0), 0)/'TOP SCORES'!I$8,0)</f>
        <v>54.545454545454547</v>
      </c>
      <c r="L73" s="14">
        <f>IFERROR(100*_xlfn.IFNA(VLOOKUP($B73,KviZDarije9!$A$1:$N$1000, 9, 0), 0)/'TOP SCORES'!J$8,0)</f>
        <v>45.454545454545453</v>
      </c>
      <c r="M73" s="14">
        <f>IFERROR(100*_xlfn.IFNA(VLOOKUP($B73,KviZDarije10!$A$1:$N$1000, 9, 0), 0)/'TOP SCORES'!K$8,0)</f>
        <v>0</v>
      </c>
      <c r="N73" s="14">
        <f>IFERROR(100*_xlfn.IFNA(VLOOKUP($B73,KviZDarije11!$A$1:$N$1000, 9, 0), 0)/'TOP SCORES'!L$8,0)</f>
        <v>0</v>
      </c>
    </row>
    <row r="74" spans="1:14">
      <c r="A74" s="17">
        <f ca="1">RANK(C74,C$2:C$997)</f>
        <v>73</v>
      </c>
      <c r="B74" s="12" t="s">
        <v>165</v>
      </c>
      <c r="C74" s="15" cm="1">
        <f t="array" aca="1" ref="C74" ca="1">SUM(LARGE(D74:N74,ROW(INDIRECT("1:8"))))</f>
        <v>345.45454545454544</v>
      </c>
      <c r="D74" s="14">
        <f>IFERROR(100*_xlfn.IFNA(VLOOKUP($B74,KviZDarije1!$A$1:$N$1000, 9, 0), 0)/'TOP SCORES'!B$8,0)</f>
        <v>40</v>
      </c>
      <c r="E74" s="14">
        <f>IFERROR(100*_xlfn.IFNA(VLOOKUP($B74,KviZDarije2!$A$1:$N$1000, 9, 0), 0)/'TOP SCORES'!C$8,0)</f>
        <v>50</v>
      </c>
      <c r="F74" s="14">
        <f>IFERROR(100*_xlfn.IFNA(VLOOKUP($B74,KviZDarije3!$A$1:$N$1000, 9, 0), 0)/'TOP SCORES'!D$8,0)</f>
        <v>27.272727272727273</v>
      </c>
      <c r="G74" s="14">
        <f>IFERROR(100*_xlfn.IFNA(VLOOKUP($B74,KviZDarije4!$A$1:$N$1000, 9, 0), 0)/'TOP SCORES'!E$8,0)</f>
        <v>40</v>
      </c>
      <c r="H74" s="14">
        <f>IFERROR(100*_xlfn.IFNA(VLOOKUP($B74,KviZDarije5!$A$1:$N$1000, 9, 0), 0)/'TOP SCORES'!F$8,0)</f>
        <v>70</v>
      </c>
      <c r="I74" s="14">
        <f>IFERROR(100*_xlfn.IFNA(VLOOKUP($B74,KviZDarije6!$A$1:$N$1000, 9, 0), 0)/'TOP SCORES'!G$8,0)</f>
        <v>22.222222222222221</v>
      </c>
      <c r="J74" s="14">
        <f>IFERROR(100*_xlfn.IFNA(VLOOKUP($B74,KviZDarije7!$A$1:$N$999, 9, 0), 0)/'TOP SCORES'!H$8,0)</f>
        <v>0</v>
      </c>
      <c r="K74" s="14">
        <f>IFERROR(100*_xlfn.IFNA(VLOOKUP($B74,KviZDarije8!$A$1:$N$1000, 9, 0), 0)/'TOP SCORES'!I$8,0)</f>
        <v>36.363636363636367</v>
      </c>
      <c r="L74" s="14">
        <f>IFERROR(100*_xlfn.IFNA(VLOOKUP($B74,KviZDarije9!$A$1:$N$1000, 9, 0), 0)/'TOP SCORES'!J$8,0)</f>
        <v>54.545454545454547</v>
      </c>
      <c r="M74" s="14">
        <f>IFERROR(100*_xlfn.IFNA(VLOOKUP($B74,KviZDarije10!$A$1:$N$1000, 9, 0), 0)/'TOP SCORES'!K$8,0)</f>
        <v>27.272727272727273</v>
      </c>
      <c r="N74" s="14">
        <f>IFERROR(100*_xlfn.IFNA(VLOOKUP($B74,KviZDarije11!$A$1:$N$1000, 9, 0), 0)/'TOP SCORES'!L$8,0)</f>
        <v>0</v>
      </c>
    </row>
    <row r="75" spans="1:14">
      <c r="A75" s="17">
        <f ca="1">RANK(C75,C$2:C$997)</f>
        <v>74</v>
      </c>
      <c r="B75" s="12" t="s">
        <v>86</v>
      </c>
      <c r="C75" s="15" cm="1">
        <f t="array" aca="1" ref="C75" ca="1">SUM(LARGE(D75:N75,ROW(INDIRECT("1:8"))))</f>
        <v>341.81818181818181</v>
      </c>
      <c r="D75" s="14">
        <f>IFERROR(100*_xlfn.IFNA(VLOOKUP($B75,KviZDarije1!$A$1:$N$1000, 9, 0), 0)/'TOP SCORES'!B$8,0)</f>
        <v>30</v>
      </c>
      <c r="E75" s="14">
        <f>IFERROR(100*_xlfn.IFNA(VLOOKUP($B75,KviZDarije2!$A$1:$N$1000, 9, 0), 0)/'TOP SCORES'!C$8,0)</f>
        <v>60</v>
      </c>
      <c r="F75" s="14">
        <f>IFERROR(100*_xlfn.IFNA(VLOOKUP($B75,KviZDarije3!$A$1:$N$1000, 9, 0), 0)/'TOP SCORES'!D$8,0)</f>
        <v>45.454545454545453</v>
      </c>
      <c r="G75" s="14">
        <f>IFERROR(100*_xlfn.IFNA(VLOOKUP($B75,KviZDarije4!$A$1:$N$1000, 9, 0), 0)/'TOP SCORES'!E$8,0)</f>
        <v>30</v>
      </c>
      <c r="H75" s="14">
        <f>IFERROR(100*_xlfn.IFNA(VLOOKUP($B75,KviZDarije5!$A$1:$N$1000, 9, 0), 0)/'TOP SCORES'!F$8,0)</f>
        <v>40</v>
      </c>
      <c r="I75" s="14">
        <f>IFERROR(100*_xlfn.IFNA(VLOOKUP($B75,KviZDarije6!$A$1:$N$1000, 9, 0), 0)/'TOP SCORES'!G$8,0)</f>
        <v>0</v>
      </c>
      <c r="J75" s="14">
        <f>IFERROR(100*_xlfn.IFNA(VLOOKUP($B75,KviZDarije7!$A$1:$N$999, 9, 0), 0)/'TOP SCORES'!H$8,0)</f>
        <v>14.285714285714286</v>
      </c>
      <c r="K75" s="14">
        <f>IFERROR(100*_xlfn.IFNA(VLOOKUP($B75,KviZDarije8!$A$1:$N$1000, 9, 0), 0)/'TOP SCORES'!I$8,0)</f>
        <v>45.454545454545453</v>
      </c>
      <c r="L75" s="14">
        <f>IFERROR(100*_xlfn.IFNA(VLOOKUP($B75,KviZDarije9!$A$1:$N$1000, 9, 0), 0)/'TOP SCORES'!J$8,0)</f>
        <v>54.545454545454547</v>
      </c>
      <c r="M75" s="14">
        <f>IFERROR(100*_xlfn.IFNA(VLOOKUP($B75,KviZDarije10!$A$1:$N$1000, 9, 0), 0)/'TOP SCORES'!K$8,0)</f>
        <v>36.363636363636367</v>
      </c>
      <c r="N75" s="14">
        <f>IFERROR(100*_xlfn.IFNA(VLOOKUP($B75,KviZDarije11!$A$1:$N$1000, 9, 0), 0)/'TOP SCORES'!L$8,0)</f>
        <v>0</v>
      </c>
    </row>
    <row r="76" spans="1:14">
      <c r="A76" s="17">
        <f ca="1">RANK(C76,C$2:C$997)</f>
        <v>75</v>
      </c>
      <c r="B76" s="8" t="s">
        <v>69</v>
      </c>
      <c r="C76" s="15" cm="1">
        <f t="array" aca="1" ref="C76" ca="1">SUM(LARGE(D76:N76,ROW(INDIRECT("1:8"))))</f>
        <v>338.78787878787881</v>
      </c>
      <c r="D76" s="14">
        <f>IFERROR(100*_xlfn.IFNA(VLOOKUP($B76,KviZDarije1!$A$1:$N$1000, 9, 0), 0)/'TOP SCORES'!B$8,0)</f>
        <v>30</v>
      </c>
      <c r="E76" s="14">
        <f>IFERROR(100*_xlfn.IFNA(VLOOKUP($B76,KviZDarije2!$A$1:$N$1000, 9, 0), 0)/'TOP SCORES'!C$8,0)</f>
        <v>70</v>
      </c>
      <c r="F76" s="14">
        <f>IFERROR(100*_xlfn.IFNA(VLOOKUP($B76,KviZDarije3!$A$1:$N$1000, 9, 0), 0)/'TOP SCORES'!D$8,0)</f>
        <v>36.363636363636367</v>
      </c>
      <c r="G76" s="14">
        <f>IFERROR(100*_xlfn.IFNA(VLOOKUP($B76,KviZDarije4!$A$1:$N$1000, 9, 0), 0)/'TOP SCORES'!E$8,0)</f>
        <v>50</v>
      </c>
      <c r="H76" s="14">
        <f>IFERROR(100*_xlfn.IFNA(VLOOKUP($B76,KviZDarije5!$A$1:$N$1000, 9, 0), 0)/'TOP SCORES'!F$8,0)</f>
        <v>40</v>
      </c>
      <c r="I76" s="14">
        <f>IFERROR(100*_xlfn.IFNA(VLOOKUP($B76,KviZDarije6!$A$1:$N$1000, 9, 0), 0)/'TOP SCORES'!G$8,0)</f>
        <v>33.333333333333336</v>
      </c>
      <c r="J76" s="14">
        <f>IFERROR(100*_xlfn.IFNA(VLOOKUP($B76,KviZDarije7!$A$1:$N$999, 9, 0), 0)/'TOP SCORES'!H$8,0)</f>
        <v>28.571428571428573</v>
      </c>
      <c r="K76" s="14">
        <f>IFERROR(100*_xlfn.IFNA(VLOOKUP($B76,KviZDarije8!$A$1:$N$1000, 9, 0), 0)/'TOP SCORES'!I$8,0)</f>
        <v>36.363636363636367</v>
      </c>
      <c r="L76" s="14">
        <f>IFERROR(100*_xlfn.IFNA(VLOOKUP($B76,KviZDarije9!$A$1:$N$1000, 9, 0), 0)/'TOP SCORES'!J$8,0)</f>
        <v>36.363636363636367</v>
      </c>
      <c r="M76" s="14">
        <f>IFERROR(100*_xlfn.IFNA(VLOOKUP($B76,KviZDarije10!$A$1:$N$1000, 9, 0), 0)/'TOP SCORES'!K$8,0)</f>
        <v>36.363636363636367</v>
      </c>
      <c r="N76" s="14">
        <f>IFERROR(100*_xlfn.IFNA(VLOOKUP($B76,KviZDarije11!$A$1:$N$1000, 9, 0), 0)/'TOP SCORES'!L$8,0)</f>
        <v>0</v>
      </c>
    </row>
    <row r="77" spans="1:14">
      <c r="A77" s="17">
        <f ca="1">RANK(C77,C$2:C$997)</f>
        <v>76</v>
      </c>
      <c r="B77" s="12" t="s">
        <v>46</v>
      </c>
      <c r="C77" s="15" cm="1">
        <f t="array" aca="1" ref="C77" ca="1">SUM(LARGE(D77:N77,ROW(INDIRECT("1:8"))))</f>
        <v>337.70562770562771</v>
      </c>
      <c r="D77" s="14">
        <f>IFERROR(100*_xlfn.IFNA(VLOOKUP($B77,KviZDarije1!$A$1:$N$1000, 9, 0), 0)/'TOP SCORES'!B$8,0)</f>
        <v>40</v>
      </c>
      <c r="E77" s="14">
        <f>IFERROR(100*_xlfn.IFNA(VLOOKUP($B77,KviZDarije2!$A$1:$N$1000, 9, 0), 0)/'TOP SCORES'!C$8,0)</f>
        <v>0</v>
      </c>
      <c r="F77" s="14">
        <f>IFERROR(100*_xlfn.IFNA(VLOOKUP($B77,KviZDarije3!$A$1:$N$1000, 9, 0), 0)/'TOP SCORES'!D$8,0)</f>
        <v>0</v>
      </c>
      <c r="G77" s="14">
        <f>IFERROR(100*_xlfn.IFNA(VLOOKUP($B77,KviZDarije4!$A$1:$N$1000, 9, 0), 0)/'TOP SCORES'!E$8,0)</f>
        <v>30</v>
      </c>
      <c r="H77" s="14">
        <f>IFERROR(100*_xlfn.IFNA(VLOOKUP($B77,KviZDarije5!$A$1:$N$1000, 9, 0), 0)/'TOP SCORES'!F$8,0)</f>
        <v>40</v>
      </c>
      <c r="I77" s="14">
        <f>IFERROR(100*_xlfn.IFNA(VLOOKUP($B77,KviZDarije6!$A$1:$N$1000, 9, 0), 0)/'TOP SCORES'!G$8,0)</f>
        <v>66.666666666666671</v>
      </c>
      <c r="J77" s="14">
        <f>IFERROR(100*_xlfn.IFNA(VLOOKUP($B77,KviZDarije7!$A$1:$N$999, 9, 0), 0)/'TOP SCORES'!H$8,0)</f>
        <v>42.857142857142854</v>
      </c>
      <c r="K77" s="14">
        <f>IFERROR(100*_xlfn.IFNA(VLOOKUP($B77,KviZDarije8!$A$1:$N$1000, 9, 0), 0)/'TOP SCORES'!I$8,0)</f>
        <v>36.363636363636367</v>
      </c>
      <c r="L77" s="14">
        <f>IFERROR(100*_xlfn.IFNA(VLOOKUP($B77,KviZDarije9!$A$1:$N$1000, 9, 0), 0)/'TOP SCORES'!J$8,0)</f>
        <v>36.363636363636367</v>
      </c>
      <c r="M77" s="14">
        <f>IFERROR(100*_xlfn.IFNA(VLOOKUP($B77,KviZDarije10!$A$1:$N$1000, 9, 0), 0)/'TOP SCORES'!K$8,0)</f>
        <v>45.454545454545453</v>
      </c>
      <c r="N77" s="14">
        <f>IFERROR(100*_xlfn.IFNA(VLOOKUP($B77,KviZDarije11!$A$1:$N$1000, 9, 0), 0)/'TOP SCORES'!L$8,0)</f>
        <v>0</v>
      </c>
    </row>
    <row r="78" spans="1:14">
      <c r="A78" s="17">
        <f ca="1">RANK(C78,C$2:C$997)</f>
        <v>77</v>
      </c>
      <c r="B78" s="12" t="s">
        <v>18</v>
      </c>
      <c r="C78" s="15" cm="1">
        <f t="array" aca="1" ref="C78" ca="1">SUM(LARGE(D78:N78,ROW(INDIRECT("1:8"))))</f>
        <v>334.12698412698404</v>
      </c>
      <c r="D78" s="14">
        <f>IFERROR(100*_xlfn.IFNA(VLOOKUP($B78,KviZDarije1!$A$1:$N$1000, 9, 0), 0)/'TOP SCORES'!B$8,0)</f>
        <v>0</v>
      </c>
      <c r="E78" s="14">
        <f>IFERROR(100*_xlfn.IFNA(VLOOKUP($B78,KviZDarije2!$A$1:$N$1000, 9, 0), 0)/'TOP SCORES'!C$8,0)</f>
        <v>70</v>
      </c>
      <c r="F78" s="14">
        <f>IFERROR(100*_xlfn.IFNA(VLOOKUP($B78,KviZDarije3!$A$1:$N$1000, 9, 0), 0)/'TOP SCORES'!D$8,0)</f>
        <v>45.454545454545453</v>
      </c>
      <c r="G78" s="14">
        <f>IFERROR(100*_xlfn.IFNA(VLOOKUP($B78,KviZDarije4!$A$1:$N$1000, 9, 0), 0)/'TOP SCORES'!E$8,0)</f>
        <v>50</v>
      </c>
      <c r="H78" s="14">
        <f>IFERROR(100*_xlfn.IFNA(VLOOKUP($B78,KviZDarije5!$A$1:$N$1000, 9, 0), 0)/'TOP SCORES'!F$8,0)</f>
        <v>30</v>
      </c>
      <c r="I78" s="14">
        <f>IFERROR(100*_xlfn.IFNA(VLOOKUP($B78,KviZDarije6!$A$1:$N$1000, 9, 0), 0)/'TOP SCORES'!G$8,0)</f>
        <v>55.555555555555557</v>
      </c>
      <c r="J78" s="14">
        <f>IFERROR(100*_xlfn.IFNA(VLOOKUP($B78,KviZDarije7!$A$1:$N$999, 9, 0), 0)/'TOP SCORES'!H$8,0)</f>
        <v>28.571428571428573</v>
      </c>
      <c r="K78" s="14">
        <f>IFERROR(100*_xlfn.IFNA(VLOOKUP($B78,KviZDarije8!$A$1:$N$1000, 9, 0), 0)/'TOP SCORES'!I$8,0)</f>
        <v>27.272727272727273</v>
      </c>
      <c r="L78" s="14">
        <f>IFERROR(100*_xlfn.IFNA(VLOOKUP($B78,KviZDarije9!$A$1:$N$1000, 9, 0), 0)/'TOP SCORES'!J$8,0)</f>
        <v>18.181818181818183</v>
      </c>
      <c r="M78" s="14">
        <f>IFERROR(100*_xlfn.IFNA(VLOOKUP($B78,KviZDarije10!$A$1:$N$1000, 9, 0), 0)/'TOP SCORES'!K$8,0)</f>
        <v>27.272727272727273</v>
      </c>
      <c r="N78" s="14">
        <f>IFERROR(100*_xlfn.IFNA(VLOOKUP($B78,KviZDarije11!$A$1:$N$1000, 9, 0), 0)/'TOP SCORES'!L$8,0)</f>
        <v>0</v>
      </c>
    </row>
    <row r="79" spans="1:14">
      <c r="A79" s="17">
        <f ca="1">RANK(C79,C$2:C$997)</f>
        <v>78</v>
      </c>
      <c r="B79" s="12" t="s">
        <v>149</v>
      </c>
      <c r="C79" s="15" cm="1">
        <f t="array" aca="1" ref="C79" ca="1">SUM(LARGE(D79:N79,ROW(INDIRECT("1:8"))))</f>
        <v>330.93795093795092</v>
      </c>
      <c r="D79" s="14">
        <f>IFERROR(100*_xlfn.IFNA(VLOOKUP($B79,KviZDarije1!$A$1:$N$1000, 9, 0), 0)/'TOP SCORES'!B$8,0)</f>
        <v>30</v>
      </c>
      <c r="E79" s="14">
        <f>IFERROR(100*_xlfn.IFNA(VLOOKUP($B79,KviZDarije2!$A$1:$N$1000, 9, 0), 0)/'TOP SCORES'!C$8,0)</f>
        <v>50</v>
      </c>
      <c r="F79" s="14">
        <f>IFERROR(100*_xlfn.IFNA(VLOOKUP($B79,KviZDarije3!$A$1:$N$1000, 9, 0), 0)/'TOP SCORES'!D$8,0)</f>
        <v>45.454545454545453</v>
      </c>
      <c r="G79" s="14">
        <f>IFERROR(100*_xlfn.IFNA(VLOOKUP($B79,KviZDarije4!$A$1:$N$1000, 9, 0), 0)/'TOP SCORES'!E$8,0)</f>
        <v>10</v>
      </c>
      <c r="H79" s="14">
        <f>IFERROR(100*_xlfn.IFNA(VLOOKUP($B79,KviZDarije5!$A$1:$N$1000, 9, 0), 0)/'TOP SCORES'!F$8,0)</f>
        <v>10</v>
      </c>
      <c r="I79" s="14">
        <f>IFERROR(100*_xlfn.IFNA(VLOOKUP($B79,KviZDarije6!$A$1:$N$1000, 9, 0), 0)/'TOP SCORES'!G$8,0)</f>
        <v>44.444444444444443</v>
      </c>
      <c r="J79" s="14">
        <f>IFERROR(100*_xlfn.IFNA(VLOOKUP($B79,KviZDarije7!$A$1:$N$999, 9, 0), 0)/'TOP SCORES'!H$8,0)</f>
        <v>42.857142857142854</v>
      </c>
      <c r="K79" s="14">
        <f>IFERROR(100*_xlfn.IFNA(VLOOKUP($B79,KviZDarije8!$A$1:$N$1000, 9, 0), 0)/'TOP SCORES'!I$8,0)</f>
        <v>45.454545454545453</v>
      </c>
      <c r="L79" s="14">
        <f>IFERROR(100*_xlfn.IFNA(VLOOKUP($B79,KviZDarije9!$A$1:$N$1000, 9, 0), 0)/'TOP SCORES'!J$8,0)</f>
        <v>27.272727272727273</v>
      </c>
      <c r="M79" s="14">
        <f>IFERROR(100*_xlfn.IFNA(VLOOKUP($B79,KviZDarije10!$A$1:$N$1000, 9, 0), 0)/'TOP SCORES'!K$8,0)</f>
        <v>45.454545454545453</v>
      </c>
      <c r="N79" s="14">
        <f>IFERROR(100*_xlfn.IFNA(VLOOKUP($B79,KviZDarije11!$A$1:$N$1000, 9, 0), 0)/'TOP SCORES'!L$8,0)</f>
        <v>0</v>
      </c>
    </row>
    <row r="80" spans="1:14">
      <c r="A80" s="17">
        <f ca="1">RANK(C80,C$2:C$997)</f>
        <v>79</v>
      </c>
      <c r="B80" s="12" t="s">
        <v>209</v>
      </c>
      <c r="C80" s="15" cm="1">
        <f t="array" aca="1" ref="C80" ca="1">SUM(LARGE(D80:N80,ROW(INDIRECT("1:8"))))</f>
        <v>326.36363636363637</v>
      </c>
      <c r="D80" s="14">
        <f>IFERROR(100*_xlfn.IFNA(VLOOKUP($B80,KviZDarije1!$A$1:$N$1000, 9, 0), 0)/'TOP SCORES'!B$8,0)</f>
        <v>0</v>
      </c>
      <c r="E80" s="14">
        <f>IFERROR(100*_xlfn.IFNA(VLOOKUP($B80,KviZDarije2!$A$1:$N$1000, 9, 0), 0)/'TOP SCORES'!C$8,0)</f>
        <v>70</v>
      </c>
      <c r="F80" s="14">
        <f>IFERROR(100*_xlfn.IFNA(VLOOKUP($B80,KviZDarije3!$A$1:$N$1000, 9, 0), 0)/'TOP SCORES'!D$8,0)</f>
        <v>72.727272727272734</v>
      </c>
      <c r="G80" s="14">
        <f>IFERROR(100*_xlfn.IFNA(VLOOKUP($B80,KviZDarije4!$A$1:$N$1000, 9, 0), 0)/'TOP SCORES'!E$8,0)</f>
        <v>60</v>
      </c>
      <c r="H80" s="14">
        <f>IFERROR(100*_xlfn.IFNA(VLOOKUP($B80,KviZDarije5!$A$1:$N$1000, 9, 0), 0)/'TOP SCORES'!F$8,0)</f>
        <v>60</v>
      </c>
      <c r="I80" s="14">
        <f>IFERROR(100*_xlfn.IFNA(VLOOKUP($B80,KviZDarije6!$A$1:$N$1000, 9, 0), 0)/'TOP SCORES'!G$8,0)</f>
        <v>0</v>
      </c>
      <c r="J80" s="14">
        <f>IFERROR(100*_xlfn.IFNA(VLOOKUP($B80,KviZDarije7!$A$1:$N$999, 9, 0), 0)/'TOP SCORES'!H$8,0)</f>
        <v>0</v>
      </c>
      <c r="K80" s="14">
        <f>IFERROR(100*_xlfn.IFNA(VLOOKUP($B80,KviZDarije8!$A$1:$N$1000, 9, 0), 0)/'TOP SCORES'!I$8,0)</f>
        <v>63.636363636363633</v>
      </c>
      <c r="L80" s="14">
        <f>IFERROR(100*_xlfn.IFNA(VLOOKUP($B80,KviZDarije9!$A$1:$N$1000, 9, 0), 0)/'TOP SCORES'!J$8,0)</f>
        <v>0</v>
      </c>
      <c r="M80" s="14">
        <f>IFERROR(100*_xlfn.IFNA(VLOOKUP($B80,KviZDarije10!$A$1:$N$1000, 9, 0), 0)/'TOP SCORES'!K$8,0)</f>
        <v>0</v>
      </c>
      <c r="N80" s="14">
        <f>IFERROR(100*_xlfn.IFNA(VLOOKUP($B80,KviZDarije11!$A$1:$N$1000, 9, 0), 0)/'TOP SCORES'!L$8,0)</f>
        <v>0</v>
      </c>
    </row>
    <row r="81" spans="1:14">
      <c r="A81" s="17">
        <f ca="1">RANK(C81,C$2:C$997)</f>
        <v>80</v>
      </c>
      <c r="B81" s="12" t="s">
        <v>40</v>
      </c>
      <c r="C81" s="15" cm="1">
        <f t="array" aca="1" ref="C81" ca="1">SUM(LARGE(D81:N81,ROW(INDIRECT("1:8"))))</f>
        <v>323.41991341991343</v>
      </c>
      <c r="D81" s="14">
        <f>IFERROR(100*_xlfn.IFNA(VLOOKUP($B81,KviZDarije1!$A$1:$N$1000, 9, 0), 0)/'TOP SCORES'!B$8,0)</f>
        <v>20</v>
      </c>
      <c r="E81" s="14">
        <f>IFERROR(100*_xlfn.IFNA(VLOOKUP($B81,KviZDarije2!$A$1:$N$1000, 9, 0), 0)/'TOP SCORES'!C$8,0)</f>
        <v>60</v>
      </c>
      <c r="F81" s="14">
        <f>IFERROR(100*_xlfn.IFNA(VLOOKUP($B81,KviZDarije3!$A$1:$N$1000, 9, 0), 0)/'TOP SCORES'!D$8,0)</f>
        <v>18.181818181818183</v>
      </c>
      <c r="G81" s="14">
        <f>IFERROR(100*_xlfn.IFNA(VLOOKUP($B81,KviZDarije4!$A$1:$N$1000, 9, 0), 0)/'TOP SCORES'!E$8,0)</f>
        <v>10</v>
      </c>
      <c r="H81" s="14">
        <f>IFERROR(100*_xlfn.IFNA(VLOOKUP($B81,KviZDarije5!$A$1:$N$1000, 9, 0), 0)/'TOP SCORES'!F$8,0)</f>
        <v>30</v>
      </c>
      <c r="I81" s="14">
        <f>IFERROR(100*_xlfn.IFNA(VLOOKUP($B81,KviZDarije6!$A$1:$N$1000, 9, 0), 0)/'TOP SCORES'!G$8,0)</f>
        <v>66.666666666666671</v>
      </c>
      <c r="J81" s="14">
        <f>IFERROR(100*_xlfn.IFNA(VLOOKUP($B81,KviZDarije7!$A$1:$N$999, 9, 0), 0)/'TOP SCORES'!H$8,0)</f>
        <v>28.571428571428573</v>
      </c>
      <c r="K81" s="14">
        <f>IFERROR(100*_xlfn.IFNA(VLOOKUP($B81,KviZDarije8!$A$1:$N$1000, 9, 0), 0)/'TOP SCORES'!I$8,0)</f>
        <v>18.181818181818183</v>
      </c>
      <c r="L81" s="14">
        <f>IFERROR(100*_xlfn.IFNA(VLOOKUP($B81,KviZDarije9!$A$1:$N$1000, 9, 0), 0)/'TOP SCORES'!J$8,0)</f>
        <v>54.545454545454547</v>
      </c>
      <c r="M81" s="14">
        <f>IFERROR(100*_xlfn.IFNA(VLOOKUP($B81,KviZDarije10!$A$1:$N$1000, 9, 0), 0)/'TOP SCORES'!K$8,0)</f>
        <v>45.454545454545453</v>
      </c>
      <c r="N81" s="14">
        <f>IFERROR(100*_xlfn.IFNA(VLOOKUP($B81,KviZDarije11!$A$1:$N$1000, 9, 0), 0)/'TOP SCORES'!L$8,0)</f>
        <v>0</v>
      </c>
    </row>
    <row r="82" spans="1:14">
      <c r="A82" s="17">
        <f ca="1">RANK(C82,C$2:C$997)</f>
        <v>81</v>
      </c>
      <c r="B82" s="12" t="s">
        <v>141</v>
      </c>
      <c r="C82" s="15" cm="1">
        <f t="array" aca="1" ref="C82" ca="1">SUM(LARGE(D82:N82,ROW(INDIRECT("1:8"))))</f>
        <v>319.37950937950939</v>
      </c>
      <c r="D82" s="14">
        <f>IFERROR(100*_xlfn.IFNA(VLOOKUP($B82,KviZDarije1!$A$1:$N$1000, 9, 0), 0)/'TOP SCORES'!B$8,0)</f>
        <v>10</v>
      </c>
      <c r="E82" s="14">
        <f>IFERROR(100*_xlfn.IFNA(VLOOKUP($B82,KviZDarije2!$A$1:$N$1000, 9, 0), 0)/'TOP SCORES'!C$8,0)</f>
        <v>40</v>
      </c>
      <c r="F82" s="14">
        <f>IFERROR(100*_xlfn.IFNA(VLOOKUP($B82,KviZDarije3!$A$1:$N$1000, 9, 0), 0)/'TOP SCORES'!D$8,0)</f>
        <v>45.454545454545453</v>
      </c>
      <c r="G82" s="14">
        <f>IFERROR(100*_xlfn.IFNA(VLOOKUP($B82,KviZDarije4!$A$1:$N$1000, 9, 0), 0)/'TOP SCORES'!E$8,0)</f>
        <v>40</v>
      </c>
      <c r="H82" s="14">
        <f>IFERROR(100*_xlfn.IFNA(VLOOKUP($B82,KviZDarije5!$A$1:$N$1000, 9, 0), 0)/'TOP SCORES'!F$8,0)</f>
        <v>30</v>
      </c>
      <c r="I82" s="14">
        <f>IFERROR(100*_xlfn.IFNA(VLOOKUP($B82,KviZDarije6!$A$1:$N$1000, 9, 0), 0)/'TOP SCORES'!G$8,0)</f>
        <v>44.444444444444443</v>
      </c>
      <c r="J82" s="14">
        <f>IFERROR(100*_xlfn.IFNA(VLOOKUP($B82,KviZDarije7!$A$1:$N$999, 9, 0), 0)/'TOP SCORES'!H$8,0)</f>
        <v>28.571428571428573</v>
      </c>
      <c r="K82" s="14">
        <f>IFERROR(100*_xlfn.IFNA(VLOOKUP($B82,KviZDarije8!$A$1:$N$1000, 9, 0), 0)/'TOP SCORES'!I$8,0)</f>
        <v>45.454545454545453</v>
      </c>
      <c r="L82" s="14">
        <f>IFERROR(100*_xlfn.IFNA(VLOOKUP($B82,KviZDarije9!$A$1:$N$1000, 9, 0), 0)/'TOP SCORES'!J$8,0)</f>
        <v>18.181818181818183</v>
      </c>
      <c r="M82" s="14">
        <f>IFERROR(100*_xlfn.IFNA(VLOOKUP($B82,KviZDarije10!$A$1:$N$1000, 9, 0), 0)/'TOP SCORES'!K$8,0)</f>
        <v>45.454545454545453</v>
      </c>
      <c r="N82" s="14">
        <f>IFERROR(100*_xlfn.IFNA(VLOOKUP($B82,KviZDarije11!$A$1:$N$1000, 9, 0), 0)/'TOP SCORES'!L$8,0)</f>
        <v>0</v>
      </c>
    </row>
    <row r="83" spans="1:14">
      <c r="A83" s="17">
        <f ca="1">RANK(C83,C$2:C$997)</f>
        <v>82</v>
      </c>
      <c r="B83" s="12" t="s">
        <v>145</v>
      </c>
      <c r="C83" s="15" cm="1">
        <f t="array" aca="1" ref="C83" ca="1">SUM(LARGE(D83:N83,ROW(INDIRECT("1:8"))))</f>
        <v>317.67676767676767</v>
      </c>
      <c r="D83" s="14">
        <f>IFERROR(100*_xlfn.IFNA(VLOOKUP($B83,KviZDarije1!$A$1:$N$1000, 9, 0), 0)/'TOP SCORES'!B$8,0)</f>
        <v>20</v>
      </c>
      <c r="E83" s="14">
        <f>IFERROR(100*_xlfn.IFNA(VLOOKUP($B83,KviZDarije2!$A$1:$N$1000, 9, 0), 0)/'TOP SCORES'!C$8,0)</f>
        <v>50</v>
      </c>
      <c r="F83" s="14">
        <f>IFERROR(100*_xlfn.IFNA(VLOOKUP($B83,KviZDarije3!$A$1:$N$1000, 9, 0), 0)/'TOP SCORES'!D$8,0)</f>
        <v>45.454545454545453</v>
      </c>
      <c r="G83" s="14">
        <f>IFERROR(100*_xlfn.IFNA(VLOOKUP($B83,KviZDarije4!$A$1:$N$1000, 9, 0), 0)/'TOP SCORES'!E$8,0)</f>
        <v>50</v>
      </c>
      <c r="H83" s="14">
        <f>IFERROR(100*_xlfn.IFNA(VLOOKUP($B83,KviZDarije5!$A$1:$N$1000, 9, 0), 0)/'TOP SCORES'!F$8,0)</f>
        <v>50</v>
      </c>
      <c r="I83" s="14">
        <f>IFERROR(100*_xlfn.IFNA(VLOOKUP($B83,KviZDarije6!$A$1:$N$1000, 9, 0), 0)/'TOP SCORES'!G$8,0)</f>
        <v>22.222222222222221</v>
      </c>
      <c r="J83" s="14">
        <f>IFERROR(100*_xlfn.IFNA(VLOOKUP($B83,KviZDarije7!$A$1:$N$999, 9, 0), 0)/'TOP SCORES'!H$8,0)</f>
        <v>14.285714285714286</v>
      </c>
      <c r="K83" s="14">
        <f>IFERROR(100*_xlfn.IFNA(VLOOKUP($B83,KviZDarije8!$A$1:$N$1000, 9, 0), 0)/'TOP SCORES'!I$8,0)</f>
        <v>36.363636363636367</v>
      </c>
      <c r="L83" s="14">
        <f>IFERROR(100*_xlfn.IFNA(VLOOKUP($B83,KviZDarije9!$A$1:$N$1000, 9, 0), 0)/'TOP SCORES'!J$8,0)</f>
        <v>27.272727272727273</v>
      </c>
      <c r="M83" s="14">
        <f>IFERROR(100*_xlfn.IFNA(VLOOKUP($B83,KviZDarije10!$A$1:$N$1000, 9, 0), 0)/'TOP SCORES'!K$8,0)</f>
        <v>36.363636363636367</v>
      </c>
      <c r="N83" s="14">
        <f>IFERROR(100*_xlfn.IFNA(VLOOKUP($B83,KviZDarije11!$A$1:$N$1000, 9, 0), 0)/'TOP SCORES'!L$8,0)</f>
        <v>0</v>
      </c>
    </row>
    <row r="84" spans="1:14">
      <c r="A84" s="17">
        <f ca="1">RANK(C84,C$2:C$997)</f>
        <v>83</v>
      </c>
      <c r="B84" s="12" t="s">
        <v>72</v>
      </c>
      <c r="C84" s="15" cm="1">
        <f t="array" aca="1" ref="C84" ca="1">SUM(LARGE(D84:N84,ROW(INDIRECT("1:8"))))</f>
        <v>309.58152958152954</v>
      </c>
      <c r="D84" s="14">
        <f>IFERROR(100*_xlfn.IFNA(VLOOKUP($B84,KviZDarije1!$A$1:$N$1000, 9, 0), 0)/'TOP SCORES'!B$8,0)</f>
        <v>20</v>
      </c>
      <c r="E84" s="14">
        <f>IFERROR(100*_xlfn.IFNA(VLOOKUP($B84,KviZDarije2!$A$1:$N$1000, 9, 0), 0)/'TOP SCORES'!C$8,0)</f>
        <v>60</v>
      </c>
      <c r="F84" s="14">
        <f>IFERROR(100*_xlfn.IFNA(VLOOKUP($B84,KviZDarije3!$A$1:$N$1000, 9, 0), 0)/'TOP SCORES'!D$8,0)</f>
        <v>45.454545454545453</v>
      </c>
      <c r="G84" s="14">
        <f>IFERROR(100*_xlfn.IFNA(VLOOKUP($B84,KviZDarije4!$A$1:$N$1000, 9, 0), 0)/'TOP SCORES'!E$8,0)</f>
        <v>0</v>
      </c>
      <c r="H84" s="14">
        <f>IFERROR(100*_xlfn.IFNA(VLOOKUP($B84,KviZDarije5!$A$1:$N$1000, 9, 0), 0)/'TOP SCORES'!F$8,0)</f>
        <v>0</v>
      </c>
      <c r="I84" s="14">
        <f>IFERROR(100*_xlfn.IFNA(VLOOKUP($B84,KviZDarije6!$A$1:$N$1000, 9, 0), 0)/'TOP SCORES'!G$8,0)</f>
        <v>55.555555555555557</v>
      </c>
      <c r="J84" s="14">
        <f>IFERROR(100*_xlfn.IFNA(VLOOKUP($B84,KviZDarije7!$A$1:$N$999, 9, 0), 0)/'TOP SCORES'!H$8,0)</f>
        <v>28.571428571428573</v>
      </c>
      <c r="K84" s="14">
        <f>IFERROR(100*_xlfn.IFNA(VLOOKUP($B84,KviZDarije8!$A$1:$N$1000, 9, 0), 0)/'TOP SCORES'!I$8,0)</f>
        <v>54.545454545454547</v>
      </c>
      <c r="L84" s="14">
        <f>IFERROR(100*_xlfn.IFNA(VLOOKUP($B84,KviZDarije9!$A$1:$N$1000, 9, 0), 0)/'TOP SCORES'!J$8,0)</f>
        <v>0</v>
      </c>
      <c r="M84" s="14">
        <f>IFERROR(100*_xlfn.IFNA(VLOOKUP($B84,KviZDarije10!$A$1:$N$1000, 9, 0), 0)/'TOP SCORES'!K$8,0)</f>
        <v>45.454545454545453</v>
      </c>
      <c r="N84" s="14">
        <f>IFERROR(100*_xlfn.IFNA(VLOOKUP($B84,KviZDarije11!$A$1:$N$1000, 9, 0), 0)/'TOP SCORES'!L$8,0)</f>
        <v>0</v>
      </c>
    </row>
    <row r="85" spans="1:14">
      <c r="A85" s="17">
        <f ca="1">RANK(C85,C$2:C$997)</f>
        <v>84</v>
      </c>
      <c r="B85" s="8" t="s">
        <v>271</v>
      </c>
      <c r="C85" s="15" cm="1">
        <f t="array" aca="1" ref="C85" ca="1">SUM(LARGE(D85:N85,ROW(INDIRECT("1:8"))))</f>
        <v>304.86291486291486</v>
      </c>
      <c r="D85" s="14">
        <f>IFERROR(100*_xlfn.IFNA(VLOOKUP($B85,KviZDarije1!$A$1:$N$1000, 9, 0), 0)/'TOP SCORES'!B$8,0)</f>
        <v>0</v>
      </c>
      <c r="E85" s="14">
        <f>IFERROR(100*_xlfn.IFNA(VLOOKUP($B85,KviZDarije2!$A$1:$N$1000, 9, 0), 0)/'TOP SCORES'!C$8,0)</f>
        <v>0</v>
      </c>
      <c r="F85" s="14">
        <f>IFERROR(100*_xlfn.IFNA(VLOOKUP($B85,KviZDarije3!$A$1:$N$1000, 9, 0), 0)/'TOP SCORES'!D$8,0)</f>
        <v>0</v>
      </c>
      <c r="G85" s="14">
        <f>IFERROR(100*_xlfn.IFNA(VLOOKUP($B85,KviZDarije4!$A$1:$N$1000, 9, 0), 0)/'TOP SCORES'!E$8,0)</f>
        <v>0</v>
      </c>
      <c r="H85" s="14">
        <f>IFERROR(100*_xlfn.IFNA(VLOOKUP($B85,KviZDarije5!$A$1:$N$1000, 9, 0), 0)/'TOP SCORES'!F$8,0)</f>
        <v>90</v>
      </c>
      <c r="I85" s="14">
        <f>IFERROR(100*_xlfn.IFNA(VLOOKUP($B85,KviZDarije6!$A$1:$N$1000, 9, 0), 0)/'TOP SCORES'!G$8,0)</f>
        <v>88.888888888888886</v>
      </c>
      <c r="J85" s="14">
        <f>IFERROR(100*_xlfn.IFNA(VLOOKUP($B85,KviZDarije7!$A$1:$N$999, 9, 0), 0)/'TOP SCORES'!H$8,0)</f>
        <v>71.428571428571431</v>
      </c>
      <c r="K85" s="14">
        <f>IFERROR(100*_xlfn.IFNA(VLOOKUP($B85,KviZDarije8!$A$1:$N$1000, 9, 0), 0)/'TOP SCORES'!I$8,0)</f>
        <v>0</v>
      </c>
      <c r="L85" s="14">
        <f>IFERROR(100*_xlfn.IFNA(VLOOKUP($B85,KviZDarije9!$A$1:$N$1000, 9, 0), 0)/'TOP SCORES'!J$8,0)</f>
        <v>54.545454545454547</v>
      </c>
      <c r="M85" s="14">
        <f>IFERROR(100*_xlfn.IFNA(VLOOKUP($B85,KviZDarije10!$A$1:$N$1000, 9, 0), 0)/'TOP SCORES'!K$8,0)</f>
        <v>0</v>
      </c>
      <c r="N85" s="14">
        <f>IFERROR(100*_xlfn.IFNA(VLOOKUP($B85,KviZDarije11!$A$1:$N$1000, 9, 0), 0)/'TOP SCORES'!L$8,0)</f>
        <v>0</v>
      </c>
    </row>
    <row r="86" spans="1:14">
      <c r="A86" s="17">
        <f ca="1">RANK(C86,C$2:C$997)</f>
        <v>85</v>
      </c>
      <c r="B86" s="12" t="s">
        <v>43</v>
      </c>
      <c r="C86" s="15" cm="1">
        <f t="array" aca="1" ref="C86" ca="1">SUM(LARGE(D86:N86,ROW(INDIRECT("1:8"))))</f>
        <v>298.18181818181819</v>
      </c>
      <c r="D86" s="14">
        <f>IFERROR(100*_xlfn.IFNA(VLOOKUP($B86,KviZDarije1!$A$1:$N$1000, 9, 0), 0)/'TOP SCORES'!B$8,0)</f>
        <v>0</v>
      </c>
      <c r="E86" s="14">
        <f>IFERROR(100*_xlfn.IFNA(VLOOKUP($B86,KviZDarije2!$A$1:$N$1000, 9, 0), 0)/'TOP SCORES'!C$8,0)</f>
        <v>70</v>
      </c>
      <c r="F86" s="14">
        <f>IFERROR(100*_xlfn.IFNA(VLOOKUP($B86,KviZDarije3!$A$1:$N$1000, 9, 0), 0)/'TOP SCORES'!D$8,0)</f>
        <v>0</v>
      </c>
      <c r="G86" s="14">
        <f>IFERROR(100*_xlfn.IFNA(VLOOKUP($B86,KviZDarije4!$A$1:$N$1000, 9, 0), 0)/'TOP SCORES'!E$8,0)</f>
        <v>60</v>
      </c>
      <c r="H86" s="14">
        <f>IFERROR(100*_xlfn.IFNA(VLOOKUP($B86,KviZDarije5!$A$1:$N$1000, 9, 0), 0)/'TOP SCORES'!F$8,0)</f>
        <v>50</v>
      </c>
      <c r="I86" s="14">
        <f>IFERROR(100*_xlfn.IFNA(VLOOKUP($B86,KviZDarije6!$A$1:$N$1000, 9, 0), 0)/'TOP SCORES'!G$8,0)</f>
        <v>0</v>
      </c>
      <c r="J86" s="14">
        <f>IFERROR(100*_xlfn.IFNA(VLOOKUP($B86,KviZDarije7!$A$1:$N$999, 9, 0), 0)/'TOP SCORES'!H$8,0)</f>
        <v>0</v>
      </c>
      <c r="K86" s="14">
        <f>IFERROR(100*_xlfn.IFNA(VLOOKUP($B86,KviZDarije8!$A$1:$N$1000, 9, 0), 0)/'TOP SCORES'!I$8,0)</f>
        <v>54.545454545454547</v>
      </c>
      <c r="L86" s="14">
        <f>IFERROR(100*_xlfn.IFNA(VLOOKUP($B86,KviZDarije9!$A$1:$N$1000, 9, 0), 0)/'TOP SCORES'!J$8,0)</f>
        <v>63.636363636363633</v>
      </c>
      <c r="M86" s="14">
        <f>IFERROR(100*_xlfn.IFNA(VLOOKUP($B86,KviZDarije10!$A$1:$N$1000, 9, 0), 0)/'TOP SCORES'!K$8,0)</f>
        <v>0</v>
      </c>
      <c r="N86" s="14">
        <f>IFERROR(100*_xlfn.IFNA(VLOOKUP($B86,KviZDarije11!$A$1:$N$1000, 9, 0), 0)/'TOP SCORES'!L$8,0)</f>
        <v>0</v>
      </c>
    </row>
    <row r="87" spans="1:14">
      <c r="A87" s="17">
        <f ca="1">RANK(C87,C$2:C$997)</f>
        <v>86</v>
      </c>
      <c r="B87" s="8" t="s">
        <v>196</v>
      </c>
      <c r="C87" s="15" cm="1">
        <f t="array" aca="1" ref="C87" ca="1">SUM(LARGE(D87:N87,ROW(INDIRECT("1:8"))))</f>
        <v>294.32900432900436</v>
      </c>
      <c r="D87" s="14">
        <f>IFERROR(100*_xlfn.IFNA(VLOOKUP($B87,KviZDarije1!$A$1:$N$1000, 9, 0), 0)/'TOP SCORES'!B$8,0)</f>
        <v>30</v>
      </c>
      <c r="E87" s="14">
        <f>IFERROR(100*_xlfn.IFNA(VLOOKUP($B87,KviZDarije2!$A$1:$N$1000, 9, 0), 0)/'TOP SCORES'!C$8,0)</f>
        <v>0</v>
      </c>
      <c r="F87" s="14">
        <f>IFERROR(100*_xlfn.IFNA(VLOOKUP($B87,KviZDarije3!$A$1:$N$1000, 9, 0), 0)/'TOP SCORES'!D$8,0)</f>
        <v>36.363636363636367</v>
      </c>
      <c r="G87" s="14">
        <f>IFERROR(100*_xlfn.IFNA(VLOOKUP($B87,KviZDarije4!$A$1:$N$1000, 9, 0), 0)/'TOP SCORES'!E$8,0)</f>
        <v>20</v>
      </c>
      <c r="H87" s="14">
        <f>IFERROR(100*_xlfn.IFNA(VLOOKUP($B87,KviZDarije5!$A$1:$N$1000, 9, 0), 0)/'TOP SCORES'!F$8,0)</f>
        <v>40</v>
      </c>
      <c r="I87" s="14">
        <f>IFERROR(100*_xlfn.IFNA(VLOOKUP($B87,KviZDarije6!$A$1:$N$1000, 9, 0), 0)/'TOP SCORES'!G$8,0)</f>
        <v>66.666666666666671</v>
      </c>
      <c r="J87" s="14">
        <f>IFERROR(100*_xlfn.IFNA(VLOOKUP($B87,KviZDarije7!$A$1:$N$999, 9, 0), 0)/'TOP SCORES'!H$8,0)</f>
        <v>28.571428571428573</v>
      </c>
      <c r="K87" s="14">
        <f>IFERROR(100*_xlfn.IFNA(VLOOKUP($B87,KviZDarije8!$A$1:$N$1000, 9, 0), 0)/'TOP SCORES'!I$8,0)</f>
        <v>18.181818181818183</v>
      </c>
      <c r="L87" s="14">
        <f>IFERROR(100*_xlfn.IFNA(VLOOKUP($B87,KviZDarije9!$A$1:$N$1000, 9, 0), 0)/'TOP SCORES'!J$8,0)</f>
        <v>54.545454545454547</v>
      </c>
      <c r="M87" s="14">
        <f>IFERROR(100*_xlfn.IFNA(VLOOKUP($B87,KviZDarije10!$A$1:$N$1000, 9, 0), 0)/'TOP SCORES'!K$8,0)</f>
        <v>0</v>
      </c>
      <c r="N87" s="14">
        <f>IFERROR(100*_xlfn.IFNA(VLOOKUP($B87,KviZDarije11!$A$1:$N$1000, 9, 0), 0)/'TOP SCORES'!L$8,0)</f>
        <v>0</v>
      </c>
    </row>
    <row r="88" spans="1:14">
      <c r="A88" s="17">
        <f ca="1">RANK(C88,C$2:C$997)</f>
        <v>87</v>
      </c>
      <c r="B88" s="12" t="s">
        <v>205</v>
      </c>
      <c r="C88" s="15" cm="1">
        <f t="array" aca="1" ref="C88" ca="1">SUM(LARGE(D88:N88,ROW(INDIRECT("1:8"))))</f>
        <v>286.36363636363637</v>
      </c>
      <c r="D88" s="14">
        <f>IFERROR(100*_xlfn.IFNA(VLOOKUP($B88,KviZDarije1!$A$1:$N$1000, 9, 0), 0)/'TOP SCORES'!B$8,0)</f>
        <v>0</v>
      </c>
      <c r="E88" s="14">
        <f>IFERROR(100*_xlfn.IFNA(VLOOKUP($B88,KviZDarije2!$A$1:$N$1000, 9, 0), 0)/'TOP SCORES'!C$8,0)</f>
        <v>70</v>
      </c>
      <c r="F88" s="14">
        <f>IFERROR(100*_xlfn.IFNA(VLOOKUP($B88,KviZDarije3!$A$1:$N$1000, 9, 0), 0)/'TOP SCORES'!D$8,0)</f>
        <v>81.818181818181813</v>
      </c>
      <c r="G88" s="14">
        <f>IFERROR(100*_xlfn.IFNA(VLOOKUP($B88,KviZDarije4!$A$1:$N$1000, 9, 0), 0)/'TOP SCORES'!E$8,0)</f>
        <v>0</v>
      </c>
      <c r="H88" s="14">
        <f>IFERROR(100*_xlfn.IFNA(VLOOKUP($B88,KviZDarije5!$A$1:$N$1000, 9, 0), 0)/'TOP SCORES'!F$8,0)</f>
        <v>80</v>
      </c>
      <c r="I88" s="14">
        <f>IFERROR(100*_xlfn.IFNA(VLOOKUP($B88,KviZDarije6!$A$1:$N$1000, 9, 0), 0)/'TOP SCORES'!G$8,0)</f>
        <v>0</v>
      </c>
      <c r="J88" s="14">
        <f>IFERROR(100*_xlfn.IFNA(VLOOKUP($B88,KviZDarije7!$A$1:$N$999, 9, 0), 0)/'TOP SCORES'!H$8,0)</f>
        <v>0</v>
      </c>
      <c r="K88" s="14">
        <f>IFERROR(100*_xlfn.IFNA(VLOOKUP($B88,KviZDarije8!$A$1:$N$1000, 9, 0), 0)/'TOP SCORES'!I$8,0)</f>
        <v>0</v>
      </c>
      <c r="L88" s="14">
        <f>IFERROR(100*_xlfn.IFNA(VLOOKUP($B88,KviZDarije9!$A$1:$N$1000, 9, 0), 0)/'TOP SCORES'!J$8,0)</f>
        <v>54.545454545454547</v>
      </c>
      <c r="M88" s="14">
        <f>IFERROR(100*_xlfn.IFNA(VLOOKUP($B88,KviZDarije10!$A$1:$N$1000, 9, 0), 0)/'TOP SCORES'!K$8,0)</f>
        <v>0</v>
      </c>
      <c r="N88" s="14">
        <f>IFERROR(100*_xlfn.IFNA(VLOOKUP($B88,KviZDarije11!$A$1:$N$1000, 9, 0), 0)/'TOP SCORES'!L$8,0)</f>
        <v>0</v>
      </c>
    </row>
    <row r="89" spans="1:14">
      <c r="A89" s="17">
        <f ca="1">RANK(C89,C$2:C$997)</f>
        <v>88</v>
      </c>
      <c r="B89" s="8" t="s">
        <v>96</v>
      </c>
      <c r="C89" s="15" cm="1">
        <f t="array" aca="1" ref="C89" ca="1">SUM(LARGE(D89:N89,ROW(INDIRECT("1:8"))))</f>
        <v>283.31890331890327</v>
      </c>
      <c r="D89" s="14">
        <f>IFERROR(100*_xlfn.IFNA(VLOOKUP($B89,KviZDarije1!$A$1:$N$1000, 9, 0), 0)/'TOP SCORES'!B$8,0)</f>
        <v>60</v>
      </c>
      <c r="E89" s="14">
        <f>IFERROR(100*_xlfn.IFNA(VLOOKUP($B89,KviZDarije2!$A$1:$N$1000, 9, 0), 0)/'TOP SCORES'!C$8,0)</f>
        <v>20</v>
      </c>
      <c r="F89" s="14">
        <f>IFERROR(100*_xlfn.IFNA(VLOOKUP($B89,KviZDarije3!$A$1:$N$1000, 9, 0), 0)/'TOP SCORES'!D$8,0)</f>
        <v>63.636363636363633</v>
      </c>
      <c r="G89" s="14">
        <f>IFERROR(100*_xlfn.IFNA(VLOOKUP($B89,KviZDarije4!$A$1:$N$1000, 9, 0), 0)/'TOP SCORES'!E$8,0)</f>
        <v>60</v>
      </c>
      <c r="H89" s="14">
        <f>IFERROR(100*_xlfn.IFNA(VLOOKUP($B89,KviZDarije5!$A$1:$N$1000, 9, 0), 0)/'TOP SCORES'!F$8,0)</f>
        <v>40</v>
      </c>
      <c r="I89" s="14">
        <f>IFERROR(100*_xlfn.IFNA(VLOOKUP($B89,KviZDarije6!$A$1:$N$1000, 9, 0), 0)/'TOP SCORES'!G$8,0)</f>
        <v>11.111111111111111</v>
      </c>
      <c r="J89" s="14">
        <f>IFERROR(100*_xlfn.IFNA(VLOOKUP($B89,KviZDarije7!$A$1:$N$999, 9, 0), 0)/'TOP SCORES'!H$8,0)</f>
        <v>28.571428571428573</v>
      </c>
      <c r="K89" s="14">
        <f>IFERROR(100*_xlfn.IFNA(VLOOKUP($B89,KviZDarije8!$A$1:$N$1000, 9, 0), 0)/'TOP SCORES'!I$8,0)</f>
        <v>0</v>
      </c>
      <c r="L89" s="14">
        <f>IFERROR(100*_xlfn.IFNA(VLOOKUP($B89,KviZDarije9!$A$1:$N$1000, 9, 0), 0)/'TOP SCORES'!J$8,0)</f>
        <v>0</v>
      </c>
      <c r="M89" s="14">
        <f>IFERROR(100*_xlfn.IFNA(VLOOKUP($B89,KviZDarije10!$A$1:$N$1000, 9, 0), 0)/'TOP SCORES'!K$8,0)</f>
        <v>0</v>
      </c>
      <c r="N89" s="14">
        <f>IFERROR(100*_xlfn.IFNA(VLOOKUP($B89,KviZDarije11!$A$1:$N$1000, 9, 0), 0)/'TOP SCORES'!L$8,0)</f>
        <v>0</v>
      </c>
    </row>
    <row r="90" spans="1:14">
      <c r="A90" s="17">
        <f ca="1">RANK(C90,C$2:C$997)</f>
        <v>89</v>
      </c>
      <c r="B90" s="8" t="s">
        <v>123</v>
      </c>
      <c r="C90" s="15" cm="1">
        <f t="array" aca="1" ref="C90" ca="1">SUM(LARGE(D90:N90,ROW(INDIRECT("1:8"))))</f>
        <v>278.4848484848485</v>
      </c>
      <c r="D90" s="14">
        <f>IFERROR(100*_xlfn.IFNA(VLOOKUP($B90,KviZDarije1!$A$1:$N$1000, 9, 0), 0)/'TOP SCORES'!B$8,0)</f>
        <v>80</v>
      </c>
      <c r="E90" s="14">
        <f>IFERROR(100*_xlfn.IFNA(VLOOKUP($B90,KviZDarije2!$A$1:$N$1000, 9, 0), 0)/'TOP SCORES'!C$8,0)</f>
        <v>0</v>
      </c>
      <c r="F90" s="14">
        <f>IFERROR(100*_xlfn.IFNA(VLOOKUP($B90,KviZDarije3!$A$1:$N$1000, 9, 0), 0)/'TOP SCORES'!D$8,0)</f>
        <v>81.818181818181813</v>
      </c>
      <c r="G90" s="14">
        <f>IFERROR(100*_xlfn.IFNA(VLOOKUP($B90,KviZDarije4!$A$1:$N$1000, 9, 0), 0)/'TOP SCORES'!E$8,0)</f>
        <v>0</v>
      </c>
      <c r="H90" s="14">
        <f>IFERROR(100*_xlfn.IFNA(VLOOKUP($B90,KviZDarije5!$A$1:$N$1000, 9, 0), 0)/'TOP SCORES'!F$8,0)</f>
        <v>50</v>
      </c>
      <c r="I90" s="14">
        <f>IFERROR(100*_xlfn.IFNA(VLOOKUP($B90,KviZDarije6!$A$1:$N$1000, 9, 0), 0)/'TOP SCORES'!G$8,0)</f>
        <v>66.666666666666671</v>
      </c>
      <c r="J90" s="14">
        <f>IFERROR(100*_xlfn.IFNA(VLOOKUP($B90,KviZDarije7!$A$1:$N$999, 9, 0), 0)/'TOP SCORES'!H$8,0)</f>
        <v>0</v>
      </c>
      <c r="K90" s="14">
        <f>IFERROR(100*_xlfn.IFNA(VLOOKUP($B90,KviZDarije8!$A$1:$N$1000, 9, 0), 0)/'TOP SCORES'!I$8,0)</f>
        <v>0</v>
      </c>
      <c r="L90" s="14">
        <f>IFERROR(100*_xlfn.IFNA(VLOOKUP($B90,KviZDarije9!$A$1:$N$1000, 9, 0), 0)/'TOP SCORES'!J$8,0)</f>
        <v>0</v>
      </c>
      <c r="M90" s="14">
        <f>IFERROR(100*_xlfn.IFNA(VLOOKUP($B90,KviZDarije10!$A$1:$N$1000, 9, 0), 0)/'TOP SCORES'!K$8,0)</f>
        <v>0</v>
      </c>
      <c r="N90" s="14">
        <f>IFERROR(100*_xlfn.IFNA(VLOOKUP($B90,KviZDarije11!$A$1:$N$1000, 9, 0), 0)/'TOP SCORES'!L$8,0)</f>
        <v>0</v>
      </c>
    </row>
    <row r="91" spans="1:14">
      <c r="A91" s="17">
        <f ca="1">RANK(C91,C$2:C$997)</f>
        <v>90</v>
      </c>
      <c r="B91" s="12" t="s">
        <v>101</v>
      </c>
      <c r="C91" s="15" cm="1">
        <f t="array" aca="1" ref="C91" ca="1">SUM(LARGE(D91:N91,ROW(INDIRECT("1:8"))))</f>
        <v>278.18181818181819</v>
      </c>
      <c r="D91" s="14">
        <f>IFERROR(100*_xlfn.IFNA(VLOOKUP($B91,KviZDarije1!$A$1:$N$1000, 9, 0), 0)/'TOP SCORES'!B$8,0)</f>
        <v>40</v>
      </c>
      <c r="E91" s="14">
        <f>IFERROR(100*_xlfn.IFNA(VLOOKUP($B91,KviZDarije2!$A$1:$N$1000, 9, 0), 0)/'TOP SCORES'!C$8,0)</f>
        <v>80</v>
      </c>
      <c r="F91" s="14">
        <f>IFERROR(100*_xlfn.IFNA(VLOOKUP($B91,KviZDarije3!$A$1:$N$1000, 9, 0), 0)/'TOP SCORES'!D$8,0)</f>
        <v>45.454545454545453</v>
      </c>
      <c r="G91" s="14">
        <f>IFERROR(100*_xlfn.IFNA(VLOOKUP($B91,KviZDarije4!$A$1:$N$1000, 9, 0), 0)/'TOP SCORES'!E$8,0)</f>
        <v>0</v>
      </c>
      <c r="H91" s="14">
        <f>IFERROR(100*_xlfn.IFNA(VLOOKUP($B91,KviZDarije5!$A$1:$N$1000, 9, 0), 0)/'TOP SCORES'!F$8,0)</f>
        <v>40</v>
      </c>
      <c r="I91" s="14">
        <f>IFERROR(100*_xlfn.IFNA(VLOOKUP($B91,KviZDarije6!$A$1:$N$1000, 9, 0), 0)/'TOP SCORES'!G$8,0)</f>
        <v>0</v>
      </c>
      <c r="J91" s="14">
        <f>IFERROR(100*_xlfn.IFNA(VLOOKUP($B91,KviZDarije7!$A$1:$N$999, 9, 0), 0)/'TOP SCORES'!H$8,0)</f>
        <v>0</v>
      </c>
      <c r="K91" s="14">
        <f>IFERROR(100*_xlfn.IFNA(VLOOKUP($B91,KviZDarije8!$A$1:$N$1000, 9, 0), 0)/'TOP SCORES'!I$8,0)</f>
        <v>27.272727272727273</v>
      </c>
      <c r="L91" s="14">
        <f>IFERROR(100*_xlfn.IFNA(VLOOKUP($B91,KviZDarije9!$A$1:$N$1000, 9, 0), 0)/'TOP SCORES'!J$8,0)</f>
        <v>45.454545454545453</v>
      </c>
      <c r="M91" s="14">
        <f>IFERROR(100*_xlfn.IFNA(VLOOKUP($B91,KviZDarije10!$A$1:$N$1000, 9, 0), 0)/'TOP SCORES'!K$8,0)</f>
        <v>0</v>
      </c>
      <c r="N91" s="14">
        <f>IFERROR(100*_xlfn.IFNA(VLOOKUP($B91,KviZDarije11!$A$1:$N$1000, 9, 0), 0)/'TOP SCORES'!L$8,0)</f>
        <v>0</v>
      </c>
    </row>
    <row r="92" spans="1:14">
      <c r="A92" s="17">
        <f ca="1">RANK(C92,C$2:C$997)</f>
        <v>91</v>
      </c>
      <c r="B92" s="12" t="s">
        <v>169</v>
      </c>
      <c r="C92" s="15" cm="1">
        <f t="array" aca="1" ref="C92" ca="1">SUM(LARGE(D92:N92,ROW(INDIRECT("1:8"))))</f>
        <v>269.8989898989899</v>
      </c>
      <c r="D92" s="14">
        <f>IFERROR(100*_xlfn.IFNA(VLOOKUP($B92,KviZDarije1!$A$1:$N$1000, 9, 0), 0)/'TOP SCORES'!B$8,0)</f>
        <v>40</v>
      </c>
      <c r="E92" s="14">
        <f>IFERROR(100*_xlfn.IFNA(VLOOKUP($B92,KviZDarije2!$A$1:$N$1000, 9, 0), 0)/'TOP SCORES'!C$8,0)</f>
        <v>50</v>
      </c>
      <c r="F92" s="14">
        <f>IFERROR(100*_xlfn.IFNA(VLOOKUP($B92,KviZDarije3!$A$1:$N$1000, 9, 0), 0)/'TOP SCORES'!D$8,0)</f>
        <v>45.454545454545453</v>
      </c>
      <c r="G92" s="14">
        <f>IFERROR(100*_xlfn.IFNA(VLOOKUP($B92,KviZDarije4!$A$1:$N$1000, 9, 0), 0)/'TOP SCORES'!E$8,0)</f>
        <v>50</v>
      </c>
      <c r="H92" s="14">
        <f>IFERROR(100*_xlfn.IFNA(VLOOKUP($B92,KviZDarije5!$A$1:$N$1000, 9, 0), 0)/'TOP SCORES'!F$8,0)</f>
        <v>40</v>
      </c>
      <c r="I92" s="14">
        <f>IFERROR(100*_xlfn.IFNA(VLOOKUP($B92,KviZDarije6!$A$1:$N$1000, 9, 0), 0)/'TOP SCORES'!G$8,0)</f>
        <v>44.444444444444443</v>
      </c>
      <c r="J92" s="14">
        <f>IFERROR(100*_xlfn.IFNA(VLOOKUP($B92,KviZDarije7!$A$1:$N$999, 9, 0), 0)/'TOP SCORES'!H$8,0)</f>
        <v>0</v>
      </c>
      <c r="K92" s="14">
        <f>IFERROR(100*_xlfn.IFNA(VLOOKUP($B92,KviZDarije8!$A$1:$N$1000, 9, 0), 0)/'TOP SCORES'!I$8,0)</f>
        <v>0</v>
      </c>
      <c r="L92" s="14">
        <f>IFERROR(100*_xlfn.IFNA(VLOOKUP($B92,KviZDarije9!$A$1:$N$1000, 9, 0), 0)/'TOP SCORES'!J$8,0)</f>
        <v>0</v>
      </c>
      <c r="M92" s="14">
        <f>IFERROR(100*_xlfn.IFNA(VLOOKUP($B92,KviZDarije10!$A$1:$N$1000, 9, 0), 0)/'TOP SCORES'!K$8,0)</f>
        <v>0</v>
      </c>
      <c r="N92" s="14">
        <f>IFERROR(100*_xlfn.IFNA(VLOOKUP($B92,KviZDarije11!$A$1:$N$1000, 9, 0), 0)/'TOP SCORES'!L$8,0)</f>
        <v>0</v>
      </c>
    </row>
    <row r="93" spans="1:14">
      <c r="A93" s="17">
        <f ca="1">RANK(C93,C$2:C$997)</f>
        <v>92</v>
      </c>
      <c r="B93" s="35" t="s">
        <v>261</v>
      </c>
      <c r="C93" s="15" cm="1">
        <f t="array" aca="1" ref="C93" ca="1">SUM(LARGE(D93:N93,ROW(INDIRECT("1:8"))))</f>
        <v>266.39249639249635</v>
      </c>
      <c r="D93" s="14">
        <f>IFERROR(100*_xlfn.IFNA(VLOOKUP($B93,KviZDarije1!$A$1:$N$1000, 9, 0), 0)/'TOP SCORES'!B$8,0)</f>
        <v>0</v>
      </c>
      <c r="E93" s="14">
        <f>IFERROR(100*_xlfn.IFNA(VLOOKUP($B93,KviZDarije2!$A$1:$N$1000, 9, 0), 0)/'TOP SCORES'!C$8,0)</f>
        <v>0</v>
      </c>
      <c r="F93" s="14">
        <f>IFERROR(100*_xlfn.IFNA(VLOOKUP($B93,KviZDarije3!$A$1:$N$1000, 9, 0), 0)/'TOP SCORES'!D$8,0)</f>
        <v>0</v>
      </c>
      <c r="G93" s="14">
        <f>IFERROR(100*_xlfn.IFNA(VLOOKUP($B93,KviZDarije4!$A$1:$N$1000, 9, 0), 0)/'TOP SCORES'!E$8,0)</f>
        <v>40</v>
      </c>
      <c r="H93" s="14">
        <f>IFERROR(100*_xlfn.IFNA(VLOOKUP($B93,KviZDarije5!$A$1:$N$1000, 9, 0), 0)/'TOP SCORES'!F$8,0)</f>
        <v>30</v>
      </c>
      <c r="I93" s="14">
        <f>IFERROR(100*_xlfn.IFNA(VLOOKUP($B93,KviZDarije6!$A$1:$N$1000, 9, 0), 0)/'TOP SCORES'!G$8,0)</f>
        <v>44.444444444444443</v>
      </c>
      <c r="J93" s="14">
        <f>IFERROR(100*_xlfn.IFNA(VLOOKUP($B93,KviZDarije7!$A$1:$N$999, 9, 0), 0)/'TOP SCORES'!H$8,0)</f>
        <v>42.857142857142854</v>
      </c>
      <c r="K93" s="14">
        <f>IFERROR(100*_xlfn.IFNA(VLOOKUP($B93,KviZDarije8!$A$1:$N$1000, 9, 0), 0)/'TOP SCORES'!I$8,0)</f>
        <v>0</v>
      </c>
      <c r="L93" s="14">
        <f>IFERROR(100*_xlfn.IFNA(VLOOKUP($B93,KviZDarije9!$A$1:$N$1000, 9, 0), 0)/'TOP SCORES'!J$8,0)</f>
        <v>54.545454545454547</v>
      </c>
      <c r="M93" s="14">
        <f>IFERROR(100*_xlfn.IFNA(VLOOKUP($B93,KviZDarije10!$A$1:$N$1000, 9, 0), 0)/'TOP SCORES'!K$8,0)</f>
        <v>54.545454545454547</v>
      </c>
      <c r="N93" s="14">
        <f>IFERROR(100*_xlfn.IFNA(VLOOKUP($B93,KviZDarije11!$A$1:$N$1000, 9, 0), 0)/'TOP SCORES'!L$8,0)</f>
        <v>0</v>
      </c>
    </row>
    <row r="94" spans="1:14">
      <c r="A94" s="17">
        <f ca="1">RANK(C94,C$2:C$997)</f>
        <v>93</v>
      </c>
      <c r="B94" s="71" t="s">
        <v>277</v>
      </c>
      <c r="C94" s="15" cm="1">
        <f t="array" aca="1" ref="C94" ca="1">SUM(LARGE(D94:N94,ROW(INDIRECT("1:8"))))</f>
        <v>265.15151515151513</v>
      </c>
      <c r="D94" s="14">
        <f>IFERROR(100*_xlfn.IFNA(VLOOKUP($B94,KviZDarije1!$A$1:$N$1000, 9, 0), 0)/'TOP SCORES'!B$8,0)</f>
        <v>0</v>
      </c>
      <c r="E94" s="14">
        <f>IFERROR(100*_xlfn.IFNA(VLOOKUP($B94,KviZDarije2!$A$1:$N$1000, 9, 0), 0)/'TOP SCORES'!C$8,0)</f>
        <v>0</v>
      </c>
      <c r="F94" s="14">
        <f>IFERROR(100*_xlfn.IFNA(VLOOKUP($B94,KviZDarije3!$A$1:$N$1000, 9, 0), 0)/'TOP SCORES'!D$8,0)</f>
        <v>0</v>
      </c>
      <c r="G94" s="14">
        <f>IFERROR(100*_xlfn.IFNA(VLOOKUP($B94,KviZDarije4!$A$1:$N$1000, 9, 0), 0)/'TOP SCORES'!E$8,0)</f>
        <v>0</v>
      </c>
      <c r="H94" s="14">
        <f>IFERROR(100*_xlfn.IFNA(VLOOKUP($B94,KviZDarije5!$A$1:$N$1000, 9, 0), 0)/'TOP SCORES'!F$8,0)</f>
        <v>50</v>
      </c>
      <c r="I94" s="14">
        <f>IFERROR(100*_xlfn.IFNA(VLOOKUP($B94,KviZDarije6!$A$1:$N$1000, 9, 0), 0)/'TOP SCORES'!G$8,0)</f>
        <v>33.333333333333336</v>
      </c>
      <c r="J94" s="14">
        <f>IFERROR(100*_xlfn.IFNA(VLOOKUP($B94,KviZDarije7!$A$1:$N$999, 9, 0), 0)/'TOP SCORES'!H$8,0)</f>
        <v>0</v>
      </c>
      <c r="K94" s="14">
        <f>IFERROR(100*_xlfn.IFNA(VLOOKUP($B94,KviZDarije8!$A$1:$N$1000, 9, 0), 0)/'TOP SCORES'!I$8,0)</f>
        <v>54.545454545454547</v>
      </c>
      <c r="L94" s="14">
        <f>IFERROR(100*_xlfn.IFNA(VLOOKUP($B94,KviZDarije9!$A$1:$N$1000, 9, 0), 0)/'TOP SCORES'!J$8,0)</f>
        <v>45.454545454545453</v>
      </c>
      <c r="M94" s="14">
        <f>IFERROR(100*_xlfn.IFNA(VLOOKUP($B94,KviZDarije10!$A$1:$N$1000, 9, 0), 0)/'TOP SCORES'!K$8,0)</f>
        <v>81.818181818181813</v>
      </c>
      <c r="N94" s="14">
        <f>IFERROR(100*_xlfn.IFNA(VLOOKUP($B94,KviZDarije11!$A$1:$N$1000, 9, 0), 0)/'TOP SCORES'!L$8,0)</f>
        <v>0</v>
      </c>
    </row>
    <row r="95" spans="1:14">
      <c r="A95" s="17">
        <f ca="1">RANK(C95,C$2:C$997)</f>
        <v>94</v>
      </c>
      <c r="B95" s="12" t="s">
        <v>163</v>
      </c>
      <c r="C95" s="15" cm="1">
        <f t="array" aca="1" ref="C95" ca="1">SUM(LARGE(D95:N95,ROW(INDIRECT("1:8"))))</f>
        <v>264.54545454545456</v>
      </c>
      <c r="D95" s="14">
        <f>IFERROR(100*_xlfn.IFNA(VLOOKUP($B95,KviZDarije1!$A$1:$N$1000, 9, 0), 0)/'TOP SCORES'!B$8,0)</f>
        <v>50</v>
      </c>
      <c r="E95" s="14">
        <f>IFERROR(100*_xlfn.IFNA(VLOOKUP($B95,KviZDarije2!$A$1:$N$1000, 9, 0), 0)/'TOP SCORES'!C$8,0)</f>
        <v>60</v>
      </c>
      <c r="F95" s="14">
        <f>IFERROR(100*_xlfn.IFNA(VLOOKUP($B95,KviZDarije3!$A$1:$N$1000, 9, 0), 0)/'TOP SCORES'!D$8,0)</f>
        <v>45.454545454545453</v>
      </c>
      <c r="G95" s="14">
        <f>IFERROR(100*_xlfn.IFNA(VLOOKUP($B95,KviZDarije4!$A$1:$N$1000, 9, 0), 0)/'TOP SCORES'!E$8,0)</f>
        <v>0</v>
      </c>
      <c r="H95" s="14">
        <f>IFERROR(100*_xlfn.IFNA(VLOOKUP($B95,KviZDarije5!$A$1:$N$1000, 9, 0), 0)/'TOP SCORES'!F$8,0)</f>
        <v>0</v>
      </c>
      <c r="I95" s="14">
        <f>IFERROR(100*_xlfn.IFNA(VLOOKUP($B95,KviZDarije6!$A$1:$N$1000, 9, 0), 0)/'TOP SCORES'!G$8,0)</f>
        <v>0</v>
      </c>
      <c r="J95" s="14">
        <f>IFERROR(100*_xlfn.IFNA(VLOOKUP($B95,KviZDarije7!$A$1:$N$999, 9, 0), 0)/'TOP SCORES'!H$8,0)</f>
        <v>0</v>
      </c>
      <c r="K95" s="14">
        <f>IFERROR(100*_xlfn.IFNA(VLOOKUP($B95,KviZDarije8!$A$1:$N$1000, 9, 0), 0)/'TOP SCORES'!I$8,0)</f>
        <v>0</v>
      </c>
      <c r="L95" s="14">
        <f>IFERROR(100*_xlfn.IFNA(VLOOKUP($B95,KviZDarije9!$A$1:$N$1000, 9, 0), 0)/'TOP SCORES'!J$8,0)</f>
        <v>72.727272727272734</v>
      </c>
      <c r="M95" s="14">
        <f>IFERROR(100*_xlfn.IFNA(VLOOKUP($B95,KviZDarije10!$A$1:$N$1000, 9, 0), 0)/'TOP SCORES'!K$8,0)</f>
        <v>36.363636363636367</v>
      </c>
      <c r="N95" s="14">
        <f>IFERROR(100*_xlfn.IFNA(VLOOKUP($B95,KviZDarije11!$A$1:$N$1000, 9, 0), 0)/'TOP SCORES'!L$8,0)</f>
        <v>0</v>
      </c>
    </row>
    <row r="96" spans="1:14">
      <c r="A96" s="17">
        <f ca="1">RANK(C96,C$2:C$997)</f>
        <v>95</v>
      </c>
      <c r="B96" s="12" t="s">
        <v>151</v>
      </c>
      <c r="C96" s="15" cm="1">
        <f t="array" aca="1" ref="C96" ca="1">SUM(LARGE(D96:N96,ROW(INDIRECT("1:8"))))</f>
        <v>263.67965367965371</v>
      </c>
      <c r="D96" s="14">
        <f>IFERROR(100*_xlfn.IFNA(VLOOKUP($B96,KviZDarije1!$A$1:$N$1000, 9, 0), 0)/'TOP SCORES'!B$8,0)</f>
        <v>40</v>
      </c>
      <c r="E96" s="14">
        <f>IFERROR(100*_xlfn.IFNA(VLOOKUP($B96,KviZDarije2!$A$1:$N$1000, 9, 0), 0)/'TOP SCORES'!C$8,0)</f>
        <v>30</v>
      </c>
      <c r="F96" s="14">
        <f>IFERROR(100*_xlfn.IFNA(VLOOKUP($B96,KviZDarije3!$A$1:$N$1000, 9, 0), 0)/'TOP SCORES'!D$8,0)</f>
        <v>54.545454545454547</v>
      </c>
      <c r="G96" s="14">
        <f>IFERROR(100*_xlfn.IFNA(VLOOKUP($B96,KviZDarije4!$A$1:$N$1000, 9, 0), 0)/'TOP SCORES'!E$8,0)</f>
        <v>20</v>
      </c>
      <c r="H96" s="14">
        <f>IFERROR(100*_xlfn.IFNA(VLOOKUP($B96,KviZDarije5!$A$1:$N$1000, 9, 0), 0)/'TOP SCORES'!F$8,0)</f>
        <v>20</v>
      </c>
      <c r="I96" s="14">
        <f>IFERROR(100*_xlfn.IFNA(VLOOKUP($B96,KviZDarije6!$A$1:$N$1000, 9, 0), 0)/'TOP SCORES'!G$8,0)</f>
        <v>66.666666666666671</v>
      </c>
      <c r="J96" s="14">
        <f>IFERROR(100*_xlfn.IFNA(VLOOKUP($B96,KviZDarije7!$A$1:$N$999, 9, 0), 0)/'TOP SCORES'!H$8,0)</f>
        <v>14.285714285714286</v>
      </c>
      <c r="K96" s="14">
        <f>IFERROR(100*_xlfn.IFNA(VLOOKUP($B96,KviZDarije8!$A$1:$N$1000, 9, 0), 0)/'TOP SCORES'!I$8,0)</f>
        <v>0</v>
      </c>
      <c r="L96" s="14">
        <f>IFERROR(100*_xlfn.IFNA(VLOOKUP($B96,KviZDarije9!$A$1:$N$1000, 9, 0), 0)/'TOP SCORES'!J$8,0)</f>
        <v>18.181818181818183</v>
      </c>
      <c r="M96" s="14">
        <f>IFERROR(100*_xlfn.IFNA(VLOOKUP($B96,KviZDarije10!$A$1:$N$1000, 9, 0), 0)/'TOP SCORES'!K$8,0)</f>
        <v>0</v>
      </c>
      <c r="N96" s="14">
        <f>IFERROR(100*_xlfn.IFNA(VLOOKUP($B96,KviZDarije11!$A$1:$N$1000, 9, 0), 0)/'TOP SCORES'!L$8,0)</f>
        <v>0</v>
      </c>
    </row>
    <row r="97" spans="1:14">
      <c r="A97" s="17">
        <f ca="1">RANK(C97,C$2:C$997)</f>
        <v>96</v>
      </c>
      <c r="B97" s="12" t="s">
        <v>92</v>
      </c>
      <c r="C97" s="15" cm="1">
        <f t="array" aca="1" ref="C97" ca="1">SUM(LARGE(D97:N97,ROW(INDIRECT("1:8"))))</f>
        <v>263.3766233766234</v>
      </c>
      <c r="D97" s="14">
        <f>IFERROR(100*_xlfn.IFNA(VLOOKUP($B97,KviZDarije1!$A$1:$N$1000, 9, 0), 0)/'TOP SCORES'!B$8,0)</f>
        <v>20</v>
      </c>
      <c r="E97" s="14">
        <f>IFERROR(100*_xlfn.IFNA(VLOOKUP($B97,KviZDarije2!$A$1:$N$1000, 9, 0), 0)/'TOP SCORES'!C$8,0)</f>
        <v>70</v>
      </c>
      <c r="F97" s="14">
        <f>IFERROR(100*_xlfn.IFNA(VLOOKUP($B97,KviZDarije3!$A$1:$N$1000, 9, 0), 0)/'TOP SCORES'!D$8,0)</f>
        <v>54.545454545454547</v>
      </c>
      <c r="G97" s="14">
        <f>IFERROR(100*_xlfn.IFNA(VLOOKUP($B97,KviZDarije4!$A$1:$N$1000, 9, 0), 0)/'TOP SCORES'!E$8,0)</f>
        <v>50</v>
      </c>
      <c r="H97" s="14">
        <f>IFERROR(100*_xlfn.IFNA(VLOOKUP($B97,KviZDarije5!$A$1:$N$1000, 9, 0), 0)/'TOP SCORES'!F$8,0)</f>
        <v>0</v>
      </c>
      <c r="I97" s="14">
        <f>IFERROR(100*_xlfn.IFNA(VLOOKUP($B97,KviZDarije6!$A$1:$N$1000, 9, 0), 0)/'TOP SCORES'!G$8,0)</f>
        <v>0</v>
      </c>
      <c r="J97" s="14">
        <f>IFERROR(100*_xlfn.IFNA(VLOOKUP($B97,KviZDarije7!$A$1:$N$999, 9, 0), 0)/'TOP SCORES'!H$8,0)</f>
        <v>14.285714285714286</v>
      </c>
      <c r="K97" s="14">
        <f>IFERROR(100*_xlfn.IFNA(VLOOKUP($B97,KviZDarije8!$A$1:$N$1000, 9, 0), 0)/'TOP SCORES'!I$8,0)</f>
        <v>0</v>
      </c>
      <c r="L97" s="14">
        <f>IFERROR(100*_xlfn.IFNA(VLOOKUP($B97,KviZDarije9!$A$1:$N$1000, 9, 0), 0)/'TOP SCORES'!J$8,0)</f>
        <v>54.545454545454547</v>
      </c>
      <c r="M97" s="14">
        <f>IFERROR(100*_xlfn.IFNA(VLOOKUP($B97,KviZDarije10!$A$1:$N$1000, 9, 0), 0)/'TOP SCORES'!K$8,0)</f>
        <v>0</v>
      </c>
      <c r="N97" s="14">
        <f>IFERROR(100*_xlfn.IFNA(VLOOKUP($B97,KviZDarije11!$A$1:$N$1000, 9, 0), 0)/'TOP SCORES'!L$8,0)</f>
        <v>0</v>
      </c>
    </row>
    <row r="98" spans="1:14">
      <c r="A98" s="17">
        <f ca="1">RANK(C98,C$2:C$997)</f>
        <v>97</v>
      </c>
      <c r="B98" s="12" t="s">
        <v>148</v>
      </c>
      <c r="C98" s="15" cm="1">
        <f t="array" aca="1" ref="C98" ca="1">SUM(LARGE(D98:N98,ROW(INDIRECT("1:8"))))</f>
        <v>260</v>
      </c>
      <c r="D98" s="14">
        <f>IFERROR(100*_xlfn.IFNA(VLOOKUP($B98,KviZDarije1!$A$1:$N$1000, 9, 0), 0)/'TOP SCORES'!B$8,0)</f>
        <v>70</v>
      </c>
      <c r="E98" s="14">
        <f>IFERROR(100*_xlfn.IFNA(VLOOKUP($B98,KviZDarije2!$A$1:$N$1000, 9, 0), 0)/'TOP SCORES'!C$8,0)</f>
        <v>80</v>
      </c>
      <c r="F98" s="14">
        <f>IFERROR(100*_xlfn.IFNA(VLOOKUP($B98,KviZDarije3!$A$1:$N$1000, 9, 0), 0)/'TOP SCORES'!D$8,0)</f>
        <v>0</v>
      </c>
      <c r="G98" s="14">
        <f>IFERROR(100*_xlfn.IFNA(VLOOKUP($B98,KviZDarije4!$A$1:$N$1000, 9, 0), 0)/'TOP SCORES'!E$8,0)</f>
        <v>50</v>
      </c>
      <c r="H98" s="14">
        <f>IFERROR(100*_xlfn.IFNA(VLOOKUP($B98,KviZDarije5!$A$1:$N$1000, 9, 0), 0)/'TOP SCORES'!F$8,0)</f>
        <v>60</v>
      </c>
      <c r="I98" s="14">
        <f>IFERROR(100*_xlfn.IFNA(VLOOKUP($B98,KviZDarije6!$A$1:$N$1000, 9, 0), 0)/'TOP SCORES'!G$8,0)</f>
        <v>0</v>
      </c>
      <c r="J98" s="14">
        <f>IFERROR(100*_xlfn.IFNA(VLOOKUP($B98,KviZDarije7!$A$1:$N$999, 9, 0), 0)/'TOP SCORES'!H$8,0)</f>
        <v>0</v>
      </c>
      <c r="K98" s="14">
        <f>IFERROR(100*_xlfn.IFNA(VLOOKUP($B98,KviZDarije8!$A$1:$N$1000, 9, 0), 0)/'TOP SCORES'!I$8,0)</f>
        <v>0</v>
      </c>
      <c r="L98" s="14">
        <f>IFERROR(100*_xlfn.IFNA(VLOOKUP($B98,KviZDarije9!$A$1:$N$1000, 9, 0), 0)/'TOP SCORES'!J$8,0)</f>
        <v>0</v>
      </c>
      <c r="M98" s="14">
        <f>IFERROR(100*_xlfn.IFNA(VLOOKUP($B98,KviZDarije10!$A$1:$N$1000, 9, 0), 0)/'TOP SCORES'!K$8,0)</f>
        <v>0</v>
      </c>
      <c r="N98" s="14">
        <f>IFERROR(100*_xlfn.IFNA(VLOOKUP($B98,KviZDarije11!$A$1:$N$1000, 9, 0), 0)/'TOP SCORES'!L$8,0)</f>
        <v>0</v>
      </c>
    </row>
    <row r="99" spans="1:14">
      <c r="A99" s="17">
        <f ca="1">RANK(C99,C$2:C$997)</f>
        <v>98</v>
      </c>
      <c r="B99" s="12" t="s">
        <v>229</v>
      </c>
      <c r="C99" s="15" cm="1">
        <f t="array" aca="1" ref="C99" ca="1">SUM(LARGE(D99:N99,ROW(INDIRECT("1:8"))))</f>
        <v>253.53535353535352</v>
      </c>
      <c r="D99" s="14">
        <f>IFERROR(100*_xlfn.IFNA(VLOOKUP($B99,KviZDarije1!$A$1:$N$1000, 9, 0), 0)/'TOP SCORES'!B$8,0)</f>
        <v>0</v>
      </c>
      <c r="E99" s="14">
        <f>IFERROR(100*_xlfn.IFNA(VLOOKUP($B99,KviZDarije2!$A$1:$N$1000, 9, 0), 0)/'TOP SCORES'!C$8,0)</f>
        <v>0</v>
      </c>
      <c r="F99" s="14">
        <f>IFERROR(100*_xlfn.IFNA(VLOOKUP($B99,KviZDarije3!$A$1:$N$1000, 9, 0), 0)/'TOP SCORES'!D$8,0)</f>
        <v>63.636363636363633</v>
      </c>
      <c r="G99" s="14">
        <f>IFERROR(100*_xlfn.IFNA(VLOOKUP($B99,KviZDarije4!$A$1:$N$1000, 9, 0), 0)/'TOP SCORES'!E$8,0)</f>
        <v>40</v>
      </c>
      <c r="H99" s="14">
        <f>IFERROR(100*_xlfn.IFNA(VLOOKUP($B99,KviZDarije5!$A$1:$N$1000, 9, 0), 0)/'TOP SCORES'!F$8,0)</f>
        <v>60</v>
      </c>
      <c r="I99" s="14">
        <f>IFERROR(100*_xlfn.IFNA(VLOOKUP($B99,KviZDarije6!$A$1:$N$1000, 9, 0), 0)/'TOP SCORES'!G$8,0)</f>
        <v>44.444444444444443</v>
      </c>
      <c r="J99" s="14">
        <f>IFERROR(100*_xlfn.IFNA(VLOOKUP($B99,KviZDarije7!$A$1:$N$999, 9, 0), 0)/'TOP SCORES'!H$8,0)</f>
        <v>0</v>
      </c>
      <c r="K99" s="14">
        <f>IFERROR(100*_xlfn.IFNA(VLOOKUP($B99,KviZDarije8!$A$1:$N$1000, 9, 0), 0)/'TOP SCORES'!I$8,0)</f>
        <v>0</v>
      </c>
      <c r="L99" s="14">
        <f>IFERROR(100*_xlfn.IFNA(VLOOKUP($B99,KviZDarije9!$A$1:$N$1000, 9, 0), 0)/'TOP SCORES'!J$8,0)</f>
        <v>0</v>
      </c>
      <c r="M99" s="14">
        <f>IFERROR(100*_xlfn.IFNA(VLOOKUP($B99,KviZDarije10!$A$1:$N$1000, 9, 0), 0)/'TOP SCORES'!K$8,0)</f>
        <v>45.454545454545453</v>
      </c>
      <c r="N99" s="14">
        <f>IFERROR(100*_xlfn.IFNA(VLOOKUP($B99,KviZDarije11!$A$1:$N$1000, 9, 0), 0)/'TOP SCORES'!L$8,0)</f>
        <v>0</v>
      </c>
    </row>
    <row r="100" spans="1:14">
      <c r="A100" s="17">
        <f ca="1">RANK(C100,C$2:C$997)</f>
        <v>99</v>
      </c>
      <c r="B100" s="12" t="s">
        <v>130</v>
      </c>
      <c r="C100" s="15" cm="1">
        <f t="array" aca="1" ref="C100" ca="1">SUM(LARGE(D100:N100,ROW(INDIRECT("1:8"))))</f>
        <v>252.45310245310247</v>
      </c>
      <c r="D100" s="14">
        <f>IFERROR(100*_xlfn.IFNA(VLOOKUP($B100,KviZDarije1!$A$1:$N$1000, 9, 0), 0)/'TOP SCORES'!B$8,0)</f>
        <v>30</v>
      </c>
      <c r="E100" s="14">
        <f>IFERROR(100*_xlfn.IFNA(VLOOKUP($B100,KviZDarije2!$A$1:$N$1000, 9, 0), 0)/'TOP SCORES'!C$8,0)</f>
        <v>0</v>
      </c>
      <c r="F100" s="14">
        <f>IFERROR(100*_xlfn.IFNA(VLOOKUP($B100,KviZDarije3!$A$1:$N$1000, 9, 0), 0)/'TOP SCORES'!D$8,0)</f>
        <v>36.363636363636367</v>
      </c>
      <c r="G100" s="14">
        <f>IFERROR(100*_xlfn.IFNA(VLOOKUP($B100,KviZDarije4!$A$1:$N$1000, 9, 0), 0)/'TOP SCORES'!E$8,0)</f>
        <v>20</v>
      </c>
      <c r="H100" s="14">
        <f>IFERROR(100*_xlfn.IFNA(VLOOKUP($B100,KviZDarije5!$A$1:$N$1000, 9, 0), 0)/'TOP SCORES'!F$8,0)</f>
        <v>0</v>
      </c>
      <c r="I100" s="14">
        <f>IFERROR(100*_xlfn.IFNA(VLOOKUP($B100,KviZDarije6!$A$1:$N$1000, 9, 0), 0)/'TOP SCORES'!G$8,0)</f>
        <v>77.777777777777771</v>
      </c>
      <c r="J100" s="14">
        <f>IFERROR(100*_xlfn.IFNA(VLOOKUP($B100,KviZDarije7!$A$1:$N$999, 9, 0), 0)/'TOP SCORES'!H$8,0)</f>
        <v>42.857142857142854</v>
      </c>
      <c r="K100" s="14">
        <f>IFERROR(100*_xlfn.IFNA(VLOOKUP($B100,KviZDarije8!$A$1:$N$1000, 9, 0), 0)/'TOP SCORES'!I$8,0)</f>
        <v>27.272727272727273</v>
      </c>
      <c r="L100" s="14">
        <f>IFERROR(100*_xlfn.IFNA(VLOOKUP($B100,KviZDarije9!$A$1:$N$1000, 9, 0), 0)/'TOP SCORES'!J$8,0)</f>
        <v>18.181818181818183</v>
      </c>
      <c r="M100" s="14">
        <f>IFERROR(100*_xlfn.IFNA(VLOOKUP($B100,KviZDarije10!$A$1:$N$1000, 9, 0), 0)/'TOP SCORES'!K$8,0)</f>
        <v>0</v>
      </c>
      <c r="N100" s="14">
        <f>IFERROR(100*_xlfn.IFNA(VLOOKUP($B100,KviZDarije11!$A$1:$N$1000, 9, 0), 0)/'TOP SCORES'!L$8,0)</f>
        <v>0</v>
      </c>
    </row>
    <row r="101" spans="1:14">
      <c r="A101" s="17">
        <f ca="1">RANK(C101,C$2:C$997)</f>
        <v>100</v>
      </c>
      <c r="B101" s="12" t="s">
        <v>41</v>
      </c>
      <c r="C101" s="15" cm="1">
        <f t="array" aca="1" ref="C101" ca="1">SUM(LARGE(D101:N101,ROW(INDIRECT("1:8"))))</f>
        <v>250.49062049062053</v>
      </c>
      <c r="D101" s="14">
        <f>IFERROR(100*_xlfn.IFNA(VLOOKUP($B101,KviZDarije1!$A$1:$N$1000, 9, 0), 0)/'TOP SCORES'!B$8,0)</f>
        <v>0</v>
      </c>
      <c r="E101" s="14">
        <f>IFERROR(100*_xlfn.IFNA(VLOOKUP($B101,KviZDarije2!$A$1:$N$1000, 9, 0), 0)/'TOP SCORES'!C$8,0)</f>
        <v>30</v>
      </c>
      <c r="F101" s="14">
        <f>IFERROR(100*_xlfn.IFNA(VLOOKUP($B101,KviZDarije3!$A$1:$N$1000, 9, 0), 0)/'TOP SCORES'!D$8,0)</f>
        <v>54.545454545454547</v>
      </c>
      <c r="G101" s="14">
        <f>IFERROR(100*_xlfn.IFNA(VLOOKUP($B101,KviZDarije4!$A$1:$N$1000, 9, 0), 0)/'TOP SCORES'!E$8,0)</f>
        <v>0</v>
      </c>
      <c r="H101" s="14">
        <f>IFERROR(100*_xlfn.IFNA(VLOOKUP($B101,KviZDarije5!$A$1:$N$1000, 9, 0), 0)/'TOP SCORES'!F$8,0)</f>
        <v>0</v>
      </c>
      <c r="I101" s="14">
        <f>IFERROR(100*_xlfn.IFNA(VLOOKUP($B101,KviZDarije6!$A$1:$N$1000, 9, 0), 0)/'TOP SCORES'!G$8,0)</f>
        <v>55.555555555555557</v>
      </c>
      <c r="J101" s="14">
        <f>IFERROR(100*_xlfn.IFNA(VLOOKUP($B101,KviZDarije7!$A$1:$N$999, 9, 0), 0)/'TOP SCORES'!H$8,0)</f>
        <v>28.571428571428573</v>
      </c>
      <c r="K101" s="14">
        <f>IFERROR(100*_xlfn.IFNA(VLOOKUP($B101,KviZDarije8!$A$1:$N$1000, 9, 0), 0)/'TOP SCORES'!I$8,0)</f>
        <v>18.181818181818183</v>
      </c>
      <c r="L101" s="14">
        <f>IFERROR(100*_xlfn.IFNA(VLOOKUP($B101,KviZDarije9!$A$1:$N$1000, 9, 0), 0)/'TOP SCORES'!J$8,0)</f>
        <v>36.363636363636367</v>
      </c>
      <c r="M101" s="14">
        <f>IFERROR(100*_xlfn.IFNA(VLOOKUP($B101,KviZDarije10!$A$1:$N$1000, 9, 0), 0)/'TOP SCORES'!K$8,0)</f>
        <v>27.272727272727273</v>
      </c>
      <c r="N101" s="14">
        <f>IFERROR(100*_xlfn.IFNA(VLOOKUP($B101,KviZDarije11!$A$1:$N$1000, 9, 0), 0)/'TOP SCORES'!L$8,0)</f>
        <v>0</v>
      </c>
    </row>
    <row r="102" spans="1:14">
      <c r="A102" s="17">
        <f ca="1">RANK(C102,C$2:C$997)</f>
        <v>101</v>
      </c>
      <c r="B102" s="8" t="s">
        <v>201</v>
      </c>
      <c r="C102" s="15" cm="1">
        <f t="array" aca="1" ref="C102" ca="1">SUM(LARGE(D102:N102,ROW(INDIRECT("1:8"))))</f>
        <v>247.61904761904762</v>
      </c>
      <c r="D102" s="14">
        <f>IFERROR(100*_xlfn.IFNA(VLOOKUP($B102,KviZDarije1!$A$1:$N$1000, 9, 0), 0)/'TOP SCORES'!B$8,0)</f>
        <v>20</v>
      </c>
      <c r="E102" s="14">
        <f>IFERROR(100*_xlfn.IFNA(VLOOKUP($B102,KviZDarije2!$A$1:$N$1000, 9, 0), 0)/'TOP SCORES'!C$8,0)</f>
        <v>50</v>
      </c>
      <c r="F102" s="14">
        <f>IFERROR(100*_xlfn.IFNA(VLOOKUP($B102,KviZDarije3!$A$1:$N$1000, 9, 0), 0)/'TOP SCORES'!D$8,0)</f>
        <v>36.363636363636367</v>
      </c>
      <c r="G102" s="14">
        <f>IFERROR(100*_xlfn.IFNA(VLOOKUP($B102,KviZDarije4!$A$1:$N$1000, 9, 0), 0)/'TOP SCORES'!E$8,0)</f>
        <v>10</v>
      </c>
      <c r="H102" s="14">
        <f>IFERROR(100*_xlfn.IFNA(VLOOKUP($B102,KviZDarije5!$A$1:$N$1000, 9, 0), 0)/'TOP SCORES'!F$8,0)</f>
        <v>30</v>
      </c>
      <c r="I102" s="14">
        <f>IFERROR(100*_xlfn.IFNA(VLOOKUP($B102,KviZDarije6!$A$1:$N$1000, 9, 0), 0)/'TOP SCORES'!G$8,0)</f>
        <v>33.333333333333336</v>
      </c>
      <c r="J102" s="14">
        <f>IFERROR(100*_xlfn.IFNA(VLOOKUP($B102,KviZDarije7!$A$1:$N$999, 9, 0), 0)/'TOP SCORES'!H$8,0)</f>
        <v>14.285714285714286</v>
      </c>
      <c r="K102" s="14">
        <f>IFERROR(100*_xlfn.IFNA(VLOOKUP($B102,KviZDarije8!$A$1:$N$1000, 9, 0), 0)/'TOP SCORES'!I$8,0)</f>
        <v>45.454545454545453</v>
      </c>
      <c r="L102" s="14">
        <f>IFERROR(100*_xlfn.IFNA(VLOOKUP($B102,KviZDarije9!$A$1:$N$1000, 9, 0), 0)/'TOP SCORES'!J$8,0)</f>
        <v>18.181818181818183</v>
      </c>
      <c r="M102" s="14">
        <f>IFERROR(100*_xlfn.IFNA(VLOOKUP($B102,KviZDarije10!$A$1:$N$1000, 9, 0), 0)/'TOP SCORES'!K$8,0)</f>
        <v>0</v>
      </c>
      <c r="N102" s="14">
        <f>IFERROR(100*_xlfn.IFNA(VLOOKUP($B102,KviZDarije11!$A$1:$N$1000, 9, 0), 0)/'TOP SCORES'!L$8,0)</f>
        <v>0</v>
      </c>
    </row>
    <row r="103" spans="1:14">
      <c r="A103" s="17">
        <f ca="1">RANK(C103,C$2:C$997)</f>
        <v>102</v>
      </c>
      <c r="B103" s="12" t="s">
        <v>164</v>
      </c>
      <c r="C103" s="15" cm="1">
        <f t="array" aca="1" ref="C103" ca="1">SUM(LARGE(D103:N103,ROW(INDIRECT("1:8"))))</f>
        <v>246.26262626262627</v>
      </c>
      <c r="D103" s="14">
        <f>IFERROR(100*_xlfn.IFNA(VLOOKUP($B103,KviZDarije1!$A$1:$N$1000, 9, 0), 0)/'TOP SCORES'!B$8,0)</f>
        <v>20</v>
      </c>
      <c r="E103" s="14">
        <f>IFERROR(100*_xlfn.IFNA(VLOOKUP($B103,KviZDarije2!$A$1:$N$1000, 9, 0), 0)/'TOP SCORES'!C$8,0)</f>
        <v>60</v>
      </c>
      <c r="F103" s="14">
        <f>IFERROR(100*_xlfn.IFNA(VLOOKUP($B103,KviZDarije3!$A$1:$N$1000, 9, 0), 0)/'TOP SCORES'!D$8,0)</f>
        <v>27.272727272727273</v>
      </c>
      <c r="G103" s="14">
        <f>IFERROR(100*_xlfn.IFNA(VLOOKUP($B103,KviZDarije4!$A$1:$N$1000, 9, 0), 0)/'TOP SCORES'!E$8,0)</f>
        <v>20</v>
      </c>
      <c r="H103" s="14">
        <f>IFERROR(100*_xlfn.IFNA(VLOOKUP($B103,KviZDarije5!$A$1:$N$1000, 9, 0), 0)/'TOP SCORES'!F$8,0)</f>
        <v>20</v>
      </c>
      <c r="I103" s="14">
        <f>IFERROR(100*_xlfn.IFNA(VLOOKUP($B103,KviZDarije6!$A$1:$N$1000, 9, 0), 0)/'TOP SCORES'!G$8,0)</f>
        <v>44.444444444444443</v>
      </c>
      <c r="J103" s="14">
        <f>IFERROR(100*_xlfn.IFNA(VLOOKUP($B103,KviZDarije7!$A$1:$N$999, 9, 0), 0)/'TOP SCORES'!H$8,0)</f>
        <v>14.285714285714286</v>
      </c>
      <c r="K103" s="14">
        <f>IFERROR(100*_xlfn.IFNA(VLOOKUP($B103,KviZDarije8!$A$1:$N$1000, 9, 0), 0)/'TOP SCORES'!I$8,0)</f>
        <v>36.363636363636367</v>
      </c>
      <c r="L103" s="14">
        <f>IFERROR(100*_xlfn.IFNA(VLOOKUP($B103,KviZDarije9!$A$1:$N$1000, 9, 0), 0)/'TOP SCORES'!J$8,0)</f>
        <v>0</v>
      </c>
      <c r="M103" s="14">
        <f>IFERROR(100*_xlfn.IFNA(VLOOKUP($B103,KviZDarije10!$A$1:$N$1000, 9, 0), 0)/'TOP SCORES'!K$8,0)</f>
        <v>18.181818181818183</v>
      </c>
      <c r="N103" s="14">
        <f>IFERROR(100*_xlfn.IFNA(VLOOKUP($B103,KviZDarije11!$A$1:$N$1000, 9, 0), 0)/'TOP SCORES'!L$8,0)</f>
        <v>0</v>
      </c>
    </row>
    <row r="104" spans="1:14">
      <c r="A104" s="17">
        <f ca="1">RANK(C104,C$2:C$997)</f>
        <v>103</v>
      </c>
      <c r="B104" s="12" t="s">
        <v>237</v>
      </c>
      <c r="C104" s="15" cm="1">
        <f t="array" aca="1" ref="C104" ca="1">SUM(LARGE(D104:N104,ROW(INDIRECT("1:8"))))</f>
        <v>239.69696969696972</v>
      </c>
      <c r="D104" s="14">
        <f>IFERROR(100*_xlfn.IFNA(VLOOKUP($B104,KviZDarije1!$A$1:$N$1000, 9, 0), 0)/'TOP SCORES'!B$8,0)</f>
        <v>0</v>
      </c>
      <c r="E104" s="14">
        <f>IFERROR(100*_xlfn.IFNA(VLOOKUP($B104,KviZDarije2!$A$1:$N$1000, 9, 0), 0)/'TOP SCORES'!C$8,0)</f>
        <v>0</v>
      </c>
      <c r="F104" s="14">
        <f>IFERROR(100*_xlfn.IFNA(VLOOKUP($B104,KviZDarije3!$A$1:$N$1000, 9, 0), 0)/'TOP SCORES'!D$8,0)</f>
        <v>36.363636363636367</v>
      </c>
      <c r="G104" s="14">
        <f>IFERROR(100*_xlfn.IFNA(VLOOKUP($B104,KviZDarije4!$A$1:$N$1000, 9, 0), 0)/'TOP SCORES'!E$8,0)</f>
        <v>30</v>
      </c>
      <c r="H104" s="14">
        <f>IFERROR(100*_xlfn.IFNA(VLOOKUP($B104,KviZDarije5!$A$1:$N$1000, 9, 0), 0)/'TOP SCORES'!F$8,0)</f>
        <v>40</v>
      </c>
      <c r="I104" s="14">
        <f>IFERROR(100*_xlfn.IFNA(VLOOKUP($B104,KviZDarije6!$A$1:$N$1000, 9, 0), 0)/'TOP SCORES'!G$8,0)</f>
        <v>33.333333333333336</v>
      </c>
      <c r="J104" s="14">
        <f>IFERROR(100*_xlfn.IFNA(VLOOKUP($B104,KviZDarije7!$A$1:$N$999, 9, 0), 0)/'TOP SCORES'!H$8,0)</f>
        <v>0</v>
      </c>
      <c r="K104" s="14">
        <f>IFERROR(100*_xlfn.IFNA(VLOOKUP($B104,KviZDarije8!$A$1:$N$1000, 9, 0), 0)/'TOP SCORES'!I$8,0)</f>
        <v>27.272727272727273</v>
      </c>
      <c r="L104" s="14">
        <f>IFERROR(100*_xlfn.IFNA(VLOOKUP($B104,KviZDarije9!$A$1:$N$1000, 9, 0), 0)/'TOP SCORES'!J$8,0)</f>
        <v>27.272727272727273</v>
      </c>
      <c r="M104" s="14">
        <f>IFERROR(100*_xlfn.IFNA(VLOOKUP($B104,KviZDarije10!$A$1:$N$1000, 9, 0), 0)/'TOP SCORES'!K$8,0)</f>
        <v>45.454545454545453</v>
      </c>
      <c r="N104" s="14">
        <f>IFERROR(100*_xlfn.IFNA(VLOOKUP($B104,KviZDarije11!$A$1:$N$1000, 9, 0), 0)/'TOP SCORES'!L$8,0)</f>
        <v>0</v>
      </c>
    </row>
    <row r="105" spans="1:14">
      <c r="A105" s="17">
        <f ca="1">RANK(C105,C$2:C$997)</f>
        <v>104</v>
      </c>
      <c r="B105" s="8" t="s">
        <v>128</v>
      </c>
      <c r="C105" s="15" cm="1">
        <f t="array" aca="1" ref="C105" ca="1">SUM(LARGE(D105:N105,ROW(INDIRECT("1:8"))))</f>
        <v>232.16450216450218</v>
      </c>
      <c r="D105" s="14">
        <f>IFERROR(100*_xlfn.IFNA(VLOOKUP($B105,KviZDarije1!$A$1:$N$1000, 9, 0), 0)/'TOP SCORES'!B$8,0)</f>
        <v>30</v>
      </c>
      <c r="E105" s="14">
        <f>IFERROR(100*_xlfn.IFNA(VLOOKUP($B105,KviZDarije2!$A$1:$N$1000, 9, 0), 0)/'TOP SCORES'!C$8,0)</f>
        <v>40</v>
      </c>
      <c r="F105" s="14">
        <f>IFERROR(100*_xlfn.IFNA(VLOOKUP($B105,KviZDarije3!$A$1:$N$1000, 9, 0), 0)/'TOP SCORES'!D$8,0)</f>
        <v>36.363636363636367</v>
      </c>
      <c r="G105" s="14">
        <f>IFERROR(100*_xlfn.IFNA(VLOOKUP($B105,KviZDarije4!$A$1:$N$1000, 9, 0), 0)/'TOP SCORES'!E$8,0)</f>
        <v>20</v>
      </c>
      <c r="H105" s="14">
        <f>IFERROR(100*_xlfn.IFNA(VLOOKUP($B105,KviZDarije5!$A$1:$N$1000, 9, 0), 0)/'TOP SCORES'!F$8,0)</f>
        <v>40</v>
      </c>
      <c r="I105" s="14">
        <f>IFERROR(100*_xlfn.IFNA(VLOOKUP($B105,KviZDarije6!$A$1:$N$1000, 9, 0), 0)/'TOP SCORES'!G$8,0)</f>
        <v>33.333333333333336</v>
      </c>
      <c r="J105" s="14">
        <f>IFERROR(100*_xlfn.IFNA(VLOOKUP($B105,KviZDarije7!$A$1:$N$999, 9, 0), 0)/'TOP SCORES'!H$8,0)</f>
        <v>14.285714285714286</v>
      </c>
      <c r="K105" s="14">
        <f>IFERROR(100*_xlfn.IFNA(VLOOKUP($B105,KviZDarije8!$A$1:$N$1000, 9, 0), 0)/'TOP SCORES'!I$8,0)</f>
        <v>0</v>
      </c>
      <c r="L105" s="14">
        <f>IFERROR(100*_xlfn.IFNA(VLOOKUP($B105,KviZDarije9!$A$1:$N$1000, 9, 0), 0)/'TOP SCORES'!J$8,0)</f>
        <v>18.181818181818183</v>
      </c>
      <c r="M105" s="14">
        <f>IFERROR(100*_xlfn.IFNA(VLOOKUP($B105,KviZDarije10!$A$1:$N$1000, 9, 0), 0)/'TOP SCORES'!K$8,0)</f>
        <v>0</v>
      </c>
      <c r="N105" s="14">
        <f>IFERROR(100*_xlfn.IFNA(VLOOKUP($B105,KviZDarije11!$A$1:$N$1000, 9, 0), 0)/'TOP SCORES'!L$8,0)</f>
        <v>0</v>
      </c>
    </row>
    <row r="106" spans="1:14">
      <c r="A106" s="17">
        <f ca="1">RANK(C106,C$2:C$997)</f>
        <v>105</v>
      </c>
      <c r="B106" s="12" t="s">
        <v>76</v>
      </c>
      <c r="C106" s="15" cm="1">
        <f t="array" aca="1" ref="C106" ca="1">SUM(LARGE(D106:N106,ROW(INDIRECT("1:8"))))</f>
        <v>231.81818181818181</v>
      </c>
      <c r="D106" s="14">
        <f>IFERROR(100*_xlfn.IFNA(VLOOKUP($B106,KviZDarije1!$A$1:$N$1000, 9, 0), 0)/'TOP SCORES'!B$8,0)</f>
        <v>70</v>
      </c>
      <c r="E106" s="14">
        <f>IFERROR(100*_xlfn.IFNA(VLOOKUP($B106,KviZDarije2!$A$1:$N$1000, 9, 0), 0)/'TOP SCORES'!C$8,0)</f>
        <v>80</v>
      </c>
      <c r="F106" s="14">
        <f>IFERROR(100*_xlfn.IFNA(VLOOKUP($B106,KviZDarije3!$A$1:$N$1000, 9, 0), 0)/'TOP SCORES'!D$8,0)</f>
        <v>81.818181818181813</v>
      </c>
      <c r="G106" s="14">
        <f>IFERROR(100*_xlfn.IFNA(VLOOKUP($B106,KviZDarije4!$A$1:$N$1000, 9, 0), 0)/'TOP SCORES'!E$8,0)</f>
        <v>0</v>
      </c>
      <c r="H106" s="14">
        <f>IFERROR(100*_xlfn.IFNA(VLOOKUP($B106,KviZDarije5!$A$1:$N$1000, 9, 0), 0)/'TOP SCORES'!F$8,0)</f>
        <v>0</v>
      </c>
      <c r="I106" s="14">
        <f>IFERROR(100*_xlfn.IFNA(VLOOKUP($B106,KviZDarije6!$A$1:$N$1000, 9, 0), 0)/'TOP SCORES'!G$8,0)</f>
        <v>0</v>
      </c>
      <c r="J106" s="14">
        <f>IFERROR(100*_xlfn.IFNA(VLOOKUP($B106,KviZDarije7!$A$1:$N$999, 9, 0), 0)/'TOP SCORES'!H$8,0)</f>
        <v>0</v>
      </c>
      <c r="K106" s="14">
        <f>IFERROR(100*_xlfn.IFNA(VLOOKUP($B106,KviZDarije8!$A$1:$N$1000, 9, 0), 0)/'TOP SCORES'!I$8,0)</f>
        <v>0</v>
      </c>
      <c r="L106" s="14">
        <f>IFERROR(100*_xlfn.IFNA(VLOOKUP($B106,KviZDarije9!$A$1:$N$1000, 9, 0), 0)/'TOP SCORES'!J$8,0)</f>
        <v>0</v>
      </c>
      <c r="M106" s="14">
        <f>IFERROR(100*_xlfn.IFNA(VLOOKUP($B106,KviZDarije10!$A$1:$N$1000, 9, 0), 0)/'TOP SCORES'!K$8,0)</f>
        <v>0</v>
      </c>
      <c r="N106" s="14">
        <f>IFERROR(100*_xlfn.IFNA(VLOOKUP($B106,KviZDarije11!$A$1:$N$1000, 9, 0), 0)/'TOP SCORES'!L$8,0)</f>
        <v>0</v>
      </c>
    </row>
    <row r="107" spans="1:14">
      <c r="A107" s="17">
        <f ca="1">RANK(C107,C$2:C$997)</f>
        <v>106</v>
      </c>
      <c r="B107" s="8" t="s">
        <v>71</v>
      </c>
      <c r="C107" s="15" cm="1">
        <f t="array" aca="1" ref="C107" ca="1">SUM(LARGE(D107:N107,ROW(INDIRECT("1:8"))))</f>
        <v>228.32611832611832</v>
      </c>
      <c r="D107" s="14">
        <f>IFERROR(100*_xlfn.IFNA(VLOOKUP($B107,KviZDarije1!$A$1:$N$1000, 9, 0), 0)/'TOP SCORES'!B$8,0)</f>
        <v>20</v>
      </c>
      <c r="E107" s="14">
        <f>IFERROR(100*_xlfn.IFNA(VLOOKUP($B107,KviZDarije2!$A$1:$N$1000, 9, 0), 0)/'TOP SCORES'!C$8,0)</f>
        <v>40</v>
      </c>
      <c r="F107" s="14">
        <f>IFERROR(100*_xlfn.IFNA(VLOOKUP($B107,KviZDarije3!$A$1:$N$1000, 9, 0), 0)/'TOP SCORES'!D$8,0)</f>
        <v>45.454545454545453</v>
      </c>
      <c r="G107" s="14">
        <f>IFERROR(100*_xlfn.IFNA(VLOOKUP($B107,KviZDarije4!$A$1:$N$1000, 9, 0), 0)/'TOP SCORES'!E$8,0)</f>
        <v>40</v>
      </c>
      <c r="H107" s="14">
        <f>IFERROR(100*_xlfn.IFNA(VLOOKUP($B107,KviZDarije5!$A$1:$N$1000, 9, 0), 0)/'TOP SCORES'!F$8,0)</f>
        <v>10</v>
      </c>
      <c r="I107" s="14">
        <f>IFERROR(100*_xlfn.IFNA(VLOOKUP($B107,KviZDarije6!$A$1:$N$1000, 9, 0), 0)/'TOP SCORES'!G$8,0)</f>
        <v>22.222222222222221</v>
      </c>
      <c r="J107" s="14">
        <f>IFERROR(100*_xlfn.IFNA(VLOOKUP($B107,KviZDarije7!$A$1:$N$999, 9, 0), 0)/'TOP SCORES'!H$8,0)</f>
        <v>14.285714285714286</v>
      </c>
      <c r="K107" s="14">
        <f>IFERROR(100*_xlfn.IFNA(VLOOKUP($B107,KviZDarije8!$A$1:$N$1000, 9, 0), 0)/'TOP SCORES'!I$8,0)</f>
        <v>9.0909090909090917</v>
      </c>
      <c r="L107" s="14">
        <f>IFERROR(100*_xlfn.IFNA(VLOOKUP($B107,KviZDarije9!$A$1:$N$1000, 9, 0), 0)/'TOP SCORES'!J$8,0)</f>
        <v>36.363636363636367</v>
      </c>
      <c r="M107" s="14">
        <f>IFERROR(100*_xlfn.IFNA(VLOOKUP($B107,KviZDarije10!$A$1:$N$1000, 9, 0), 0)/'TOP SCORES'!K$8,0)</f>
        <v>9.0909090909090917</v>
      </c>
      <c r="N107" s="14">
        <f>IFERROR(100*_xlfn.IFNA(VLOOKUP($B107,KviZDarije11!$A$1:$N$1000, 9, 0), 0)/'TOP SCORES'!L$8,0)</f>
        <v>0</v>
      </c>
    </row>
    <row r="108" spans="1:14">
      <c r="A108" s="17">
        <f ca="1">RANK(C108,C$2:C$997)</f>
        <v>107</v>
      </c>
      <c r="B108" s="12" t="s">
        <v>162</v>
      </c>
      <c r="C108" s="15" cm="1">
        <f t="array" aca="1" ref="C108" ca="1">SUM(LARGE(D108:N108,ROW(INDIRECT("1:8"))))</f>
        <v>226.36363636363637</v>
      </c>
      <c r="D108" s="14">
        <f>IFERROR(100*_xlfn.IFNA(VLOOKUP($B108,KviZDarije1!$A$1:$N$1000, 9, 0), 0)/'TOP SCORES'!B$8,0)</f>
        <v>20</v>
      </c>
      <c r="E108" s="14">
        <f>IFERROR(100*_xlfn.IFNA(VLOOKUP($B108,KviZDarije2!$A$1:$N$1000, 9, 0), 0)/'TOP SCORES'!C$8,0)</f>
        <v>0</v>
      </c>
      <c r="F108" s="14">
        <f>IFERROR(100*_xlfn.IFNA(VLOOKUP($B108,KviZDarije3!$A$1:$N$1000, 9, 0), 0)/'TOP SCORES'!D$8,0)</f>
        <v>0</v>
      </c>
      <c r="G108" s="14">
        <f>IFERROR(100*_xlfn.IFNA(VLOOKUP($B108,KviZDarije4!$A$1:$N$1000, 9, 0), 0)/'TOP SCORES'!E$8,0)</f>
        <v>30</v>
      </c>
      <c r="H108" s="14">
        <f>IFERROR(100*_xlfn.IFNA(VLOOKUP($B108,KviZDarije5!$A$1:$N$1000, 9, 0), 0)/'TOP SCORES'!F$8,0)</f>
        <v>40</v>
      </c>
      <c r="I108" s="14">
        <f>IFERROR(100*_xlfn.IFNA(VLOOKUP($B108,KviZDarije6!$A$1:$N$1000, 9, 0), 0)/'TOP SCORES'!G$8,0)</f>
        <v>0</v>
      </c>
      <c r="J108" s="14">
        <f>IFERROR(100*_xlfn.IFNA(VLOOKUP($B108,KviZDarije7!$A$1:$N$999, 9, 0), 0)/'TOP SCORES'!H$8,0)</f>
        <v>0</v>
      </c>
      <c r="K108" s="14">
        <f>IFERROR(100*_xlfn.IFNA(VLOOKUP($B108,KviZDarije8!$A$1:$N$1000, 9, 0), 0)/'TOP SCORES'!I$8,0)</f>
        <v>36.363636363636367</v>
      </c>
      <c r="L108" s="14">
        <f>IFERROR(100*_xlfn.IFNA(VLOOKUP($B108,KviZDarije9!$A$1:$N$1000, 9, 0), 0)/'TOP SCORES'!J$8,0)</f>
        <v>54.545454545454547</v>
      </c>
      <c r="M108" s="14">
        <f>IFERROR(100*_xlfn.IFNA(VLOOKUP($B108,KviZDarije10!$A$1:$N$1000, 9, 0), 0)/'TOP SCORES'!K$8,0)</f>
        <v>45.454545454545453</v>
      </c>
      <c r="N108" s="14">
        <f>IFERROR(100*_xlfn.IFNA(VLOOKUP($B108,KviZDarije11!$A$1:$N$1000, 9, 0), 0)/'TOP SCORES'!L$8,0)</f>
        <v>0</v>
      </c>
    </row>
    <row r="109" spans="1:14">
      <c r="A109" s="17">
        <f ca="1">RANK(C109,C$2:C$997)</f>
        <v>108</v>
      </c>
      <c r="B109" s="8" t="s">
        <v>19</v>
      </c>
      <c r="C109" s="15" cm="1">
        <f t="array" aca="1" ref="C109" ca="1">SUM(LARGE(D109:N109,ROW(INDIRECT("1:8"))))</f>
        <v>225.54112554112558</v>
      </c>
      <c r="D109" s="14">
        <f>IFERROR(100*_xlfn.IFNA(VLOOKUP($B109,KviZDarije1!$A$1:$N$1000, 9, 0), 0)/'TOP SCORES'!B$8,0)</f>
        <v>20</v>
      </c>
      <c r="E109" s="14">
        <f>IFERROR(100*_xlfn.IFNA(VLOOKUP($B109,KviZDarije2!$A$1:$N$1000, 9, 0), 0)/'TOP SCORES'!C$8,0)</f>
        <v>50</v>
      </c>
      <c r="F109" s="14">
        <f>IFERROR(100*_xlfn.IFNA(VLOOKUP($B109,KviZDarije3!$A$1:$N$1000, 9, 0), 0)/'TOP SCORES'!D$8,0)</f>
        <v>27.272727272727273</v>
      </c>
      <c r="G109" s="14">
        <f>IFERROR(100*_xlfn.IFNA(VLOOKUP($B109,KviZDarije4!$A$1:$N$1000, 9, 0), 0)/'TOP SCORES'!E$8,0)</f>
        <v>10</v>
      </c>
      <c r="H109" s="14">
        <f>IFERROR(100*_xlfn.IFNA(VLOOKUP($B109,KviZDarije5!$A$1:$N$1000, 9, 0), 0)/'TOP SCORES'!F$8,0)</f>
        <v>20</v>
      </c>
      <c r="I109" s="14">
        <f>IFERROR(100*_xlfn.IFNA(VLOOKUP($B109,KviZDarije6!$A$1:$N$1000, 9, 0), 0)/'TOP SCORES'!G$8,0)</f>
        <v>33.333333333333336</v>
      </c>
      <c r="J109" s="14">
        <f>IFERROR(100*_xlfn.IFNA(VLOOKUP($B109,KviZDarije7!$A$1:$N$999, 9, 0), 0)/'TOP SCORES'!H$8,0)</f>
        <v>28.571428571428573</v>
      </c>
      <c r="K109" s="14">
        <f>IFERROR(100*_xlfn.IFNA(VLOOKUP($B109,KviZDarije8!$A$1:$N$1000, 9, 0), 0)/'TOP SCORES'!I$8,0)</f>
        <v>9.0909090909090917</v>
      </c>
      <c r="L109" s="14">
        <f>IFERROR(100*_xlfn.IFNA(VLOOKUP($B109,KviZDarije9!$A$1:$N$1000, 9, 0), 0)/'TOP SCORES'!J$8,0)</f>
        <v>36.363636363636367</v>
      </c>
      <c r="M109" s="14">
        <f>IFERROR(100*_xlfn.IFNA(VLOOKUP($B109,KviZDarije10!$A$1:$N$1000, 9, 0), 0)/'TOP SCORES'!K$8,0)</f>
        <v>9.0909090909090917</v>
      </c>
      <c r="N109" s="14">
        <f>IFERROR(100*_xlfn.IFNA(VLOOKUP($B109,KviZDarije11!$A$1:$N$1000, 9, 0), 0)/'TOP SCORES'!L$8,0)</f>
        <v>0</v>
      </c>
    </row>
    <row r="110" spans="1:14">
      <c r="A110" s="17">
        <f ca="1">RANK(C110,C$2:C$997)</f>
        <v>109</v>
      </c>
      <c r="B110" s="12" t="s">
        <v>172</v>
      </c>
      <c r="C110" s="15" cm="1">
        <f t="array" aca="1" ref="C110" ca="1">SUM(LARGE(D110:N110,ROW(INDIRECT("1:8"))))</f>
        <v>218.28282828282829</v>
      </c>
      <c r="D110" s="14">
        <f>IFERROR(100*_xlfn.IFNA(VLOOKUP($B110,KviZDarije1!$A$1:$N$1000, 9, 0), 0)/'TOP SCORES'!B$8,0)</f>
        <v>30</v>
      </c>
      <c r="E110" s="14">
        <f>IFERROR(100*_xlfn.IFNA(VLOOKUP($B110,KviZDarije2!$A$1:$N$1000, 9, 0), 0)/'TOP SCORES'!C$8,0)</f>
        <v>60</v>
      </c>
      <c r="F110" s="14">
        <f>IFERROR(100*_xlfn.IFNA(VLOOKUP($B110,KviZDarije3!$A$1:$N$1000, 9, 0), 0)/'TOP SCORES'!D$8,0)</f>
        <v>72.727272727272734</v>
      </c>
      <c r="G110" s="14">
        <f>IFERROR(100*_xlfn.IFNA(VLOOKUP($B110,KviZDarije4!$A$1:$N$1000, 9, 0), 0)/'TOP SCORES'!E$8,0)</f>
        <v>0</v>
      </c>
      <c r="H110" s="14">
        <f>IFERROR(100*_xlfn.IFNA(VLOOKUP($B110,KviZDarije5!$A$1:$N$1000, 9, 0), 0)/'TOP SCORES'!F$8,0)</f>
        <v>0</v>
      </c>
      <c r="I110" s="14">
        <f>IFERROR(100*_xlfn.IFNA(VLOOKUP($B110,KviZDarije6!$A$1:$N$1000, 9, 0), 0)/'TOP SCORES'!G$8,0)</f>
        <v>55.555555555555557</v>
      </c>
      <c r="J110" s="14">
        <f>IFERROR(100*_xlfn.IFNA(VLOOKUP($B110,KviZDarije7!$A$1:$N$999, 9, 0), 0)/'TOP SCORES'!H$8,0)</f>
        <v>0</v>
      </c>
      <c r="K110" s="14">
        <f>IFERROR(100*_xlfn.IFNA(VLOOKUP($B110,KviZDarije8!$A$1:$N$1000, 9, 0), 0)/'TOP SCORES'!I$8,0)</f>
        <v>0</v>
      </c>
      <c r="L110" s="14">
        <f>IFERROR(100*_xlfn.IFNA(VLOOKUP($B110,KviZDarije9!$A$1:$N$1000, 9, 0), 0)/'TOP SCORES'!J$8,0)</f>
        <v>0</v>
      </c>
      <c r="M110" s="14">
        <f>IFERROR(100*_xlfn.IFNA(VLOOKUP($B110,KviZDarije10!$A$1:$N$1000, 9, 0), 0)/'TOP SCORES'!K$8,0)</f>
        <v>0</v>
      </c>
      <c r="N110" s="14">
        <f>IFERROR(100*_xlfn.IFNA(VLOOKUP($B110,KviZDarije11!$A$1:$N$1000, 9, 0), 0)/'TOP SCORES'!L$8,0)</f>
        <v>0</v>
      </c>
    </row>
    <row r="111" spans="1:14">
      <c r="A111" s="17">
        <f ca="1">RANK(C111,C$2:C$997)</f>
        <v>110</v>
      </c>
      <c r="B111" s="8" t="s">
        <v>139</v>
      </c>
      <c r="C111" s="15" cm="1">
        <f t="array" aca="1" ref="C111" ca="1">SUM(LARGE(D111:N111,ROW(INDIRECT("1:8"))))</f>
        <v>216.49350649350649</v>
      </c>
      <c r="D111" s="14">
        <f>IFERROR(100*_xlfn.IFNA(VLOOKUP($B111,KviZDarije1!$A$1:$N$1000, 9, 0), 0)/'TOP SCORES'!B$8,0)</f>
        <v>20</v>
      </c>
      <c r="E111" s="14">
        <f>IFERROR(100*_xlfn.IFNA(VLOOKUP($B111,KviZDarije2!$A$1:$N$1000, 9, 0), 0)/'TOP SCORES'!C$8,0)</f>
        <v>60</v>
      </c>
      <c r="F111" s="14">
        <f>IFERROR(100*_xlfn.IFNA(VLOOKUP($B111,KviZDarije3!$A$1:$N$1000, 9, 0), 0)/'TOP SCORES'!D$8,0)</f>
        <v>63.636363636363633</v>
      </c>
      <c r="G111" s="14">
        <f>IFERROR(100*_xlfn.IFNA(VLOOKUP($B111,KviZDarije4!$A$1:$N$1000, 9, 0), 0)/'TOP SCORES'!E$8,0)</f>
        <v>0</v>
      </c>
      <c r="H111" s="14">
        <f>IFERROR(100*_xlfn.IFNA(VLOOKUP($B111,KviZDarije5!$A$1:$N$1000, 9, 0), 0)/'TOP SCORES'!F$8,0)</f>
        <v>30</v>
      </c>
      <c r="I111" s="14">
        <f>IFERROR(100*_xlfn.IFNA(VLOOKUP($B111,KviZDarije6!$A$1:$N$1000, 9, 0), 0)/'TOP SCORES'!G$8,0)</f>
        <v>0</v>
      </c>
      <c r="J111" s="14">
        <f>IFERROR(100*_xlfn.IFNA(VLOOKUP($B111,KviZDarije7!$A$1:$N$999, 9, 0), 0)/'TOP SCORES'!H$8,0)</f>
        <v>42.857142857142854</v>
      </c>
      <c r="K111" s="14">
        <f>IFERROR(100*_xlfn.IFNA(VLOOKUP($B111,KviZDarije8!$A$1:$N$1000, 9, 0), 0)/'TOP SCORES'!I$8,0)</f>
        <v>0</v>
      </c>
      <c r="L111" s="14">
        <f>IFERROR(100*_xlfn.IFNA(VLOOKUP($B111,KviZDarije9!$A$1:$N$1000, 9, 0), 0)/'TOP SCORES'!J$8,0)</f>
        <v>0</v>
      </c>
      <c r="M111" s="14">
        <f>IFERROR(100*_xlfn.IFNA(VLOOKUP($B111,KviZDarije10!$A$1:$N$1000, 9, 0), 0)/'TOP SCORES'!K$8,0)</f>
        <v>0</v>
      </c>
      <c r="N111" s="14">
        <f>IFERROR(100*_xlfn.IFNA(VLOOKUP($B111,KviZDarije11!$A$1:$N$1000, 9, 0), 0)/'TOP SCORES'!L$8,0)</f>
        <v>0</v>
      </c>
    </row>
    <row r="112" spans="1:14">
      <c r="A112" s="17">
        <f ca="1">RANK(C112,C$2:C$997)</f>
        <v>111</v>
      </c>
      <c r="B112" s="12" t="s">
        <v>82</v>
      </c>
      <c r="C112" s="15" cm="1">
        <f t="array" aca="1" ref="C112" ca="1">SUM(LARGE(D112:N112,ROW(INDIRECT("1:8"))))</f>
        <v>216.06060606060609</v>
      </c>
      <c r="D112" s="14">
        <f>IFERROR(100*_xlfn.IFNA(VLOOKUP($B112,KviZDarije1!$A$1:$N$1000, 9, 0), 0)/'TOP SCORES'!B$8,0)</f>
        <v>10</v>
      </c>
      <c r="E112" s="14">
        <f>IFERROR(100*_xlfn.IFNA(VLOOKUP($B112,KviZDarije2!$A$1:$N$1000, 9, 0), 0)/'TOP SCORES'!C$8,0)</f>
        <v>40</v>
      </c>
      <c r="F112" s="14">
        <f>IFERROR(100*_xlfn.IFNA(VLOOKUP($B112,KviZDarije3!$A$1:$N$1000, 9, 0), 0)/'TOP SCORES'!D$8,0)</f>
        <v>54.545454545454547</v>
      </c>
      <c r="G112" s="14">
        <f>IFERROR(100*_xlfn.IFNA(VLOOKUP($B112,KviZDarije4!$A$1:$N$1000, 9, 0), 0)/'TOP SCORES'!E$8,0)</f>
        <v>40</v>
      </c>
      <c r="H112" s="14">
        <f>IFERROR(100*_xlfn.IFNA(VLOOKUP($B112,KviZDarije5!$A$1:$N$1000, 9, 0), 0)/'TOP SCORES'!F$8,0)</f>
        <v>20</v>
      </c>
      <c r="I112" s="14">
        <f>IFERROR(100*_xlfn.IFNA(VLOOKUP($B112,KviZDarije6!$A$1:$N$1000, 9, 0), 0)/'TOP SCORES'!G$8,0)</f>
        <v>33.333333333333336</v>
      </c>
      <c r="J112" s="14">
        <f>IFERROR(100*_xlfn.IFNA(VLOOKUP($B112,KviZDarije7!$A$1:$N$999, 9, 0), 0)/'TOP SCORES'!H$8,0)</f>
        <v>0</v>
      </c>
      <c r="K112" s="14">
        <f>IFERROR(100*_xlfn.IFNA(VLOOKUP($B112,KviZDarije8!$A$1:$N$1000, 9, 0), 0)/'TOP SCORES'!I$8,0)</f>
        <v>18.181818181818183</v>
      </c>
      <c r="L112" s="14">
        <f>IFERROR(100*_xlfn.IFNA(VLOOKUP($B112,KviZDarije9!$A$1:$N$1000, 9, 0), 0)/'TOP SCORES'!J$8,0)</f>
        <v>0</v>
      </c>
      <c r="M112" s="14">
        <f>IFERROR(100*_xlfn.IFNA(VLOOKUP($B112,KviZDarije10!$A$1:$N$1000, 9, 0), 0)/'TOP SCORES'!K$8,0)</f>
        <v>0</v>
      </c>
      <c r="N112" s="14">
        <f>IFERROR(100*_xlfn.IFNA(VLOOKUP($B112,KviZDarije11!$A$1:$N$1000, 9, 0), 0)/'TOP SCORES'!L$8,0)</f>
        <v>0</v>
      </c>
    </row>
    <row r="113" spans="1:14">
      <c r="A113" s="17">
        <f ca="1">RANK(C113,C$2:C$997)</f>
        <v>112</v>
      </c>
      <c r="B113" s="12" t="s">
        <v>120</v>
      </c>
      <c r="C113" s="15" cm="1">
        <f t="array" aca="1" ref="C113" ca="1">SUM(LARGE(D113:N113,ROW(INDIRECT("1:8"))))</f>
        <v>213.63636363636363</v>
      </c>
      <c r="D113" s="14">
        <f>IFERROR(100*_xlfn.IFNA(VLOOKUP($B113,KviZDarije1!$A$1:$N$1000, 9, 0), 0)/'TOP SCORES'!B$8,0)</f>
        <v>50</v>
      </c>
      <c r="E113" s="14">
        <f>IFERROR(100*_xlfn.IFNA(VLOOKUP($B113,KviZDarije2!$A$1:$N$1000, 9, 0), 0)/'TOP SCORES'!C$8,0)</f>
        <v>40</v>
      </c>
      <c r="F113" s="14">
        <f>IFERROR(100*_xlfn.IFNA(VLOOKUP($B113,KviZDarije3!$A$1:$N$1000, 9, 0), 0)/'TOP SCORES'!D$8,0)</f>
        <v>63.636363636363633</v>
      </c>
      <c r="G113" s="14">
        <f>IFERROR(100*_xlfn.IFNA(VLOOKUP($B113,KviZDarije4!$A$1:$N$1000, 9, 0), 0)/'TOP SCORES'!E$8,0)</f>
        <v>60</v>
      </c>
      <c r="H113" s="14">
        <f>IFERROR(100*_xlfn.IFNA(VLOOKUP($B113,KviZDarije5!$A$1:$N$1000, 9, 0), 0)/'TOP SCORES'!F$8,0)</f>
        <v>0</v>
      </c>
      <c r="I113" s="14">
        <f>IFERROR(100*_xlfn.IFNA(VLOOKUP($B113,KviZDarije6!$A$1:$N$1000, 9, 0), 0)/'TOP SCORES'!G$8,0)</f>
        <v>0</v>
      </c>
      <c r="J113" s="14">
        <f>IFERROR(100*_xlfn.IFNA(VLOOKUP($B113,KviZDarije7!$A$1:$N$999, 9, 0), 0)/'TOP SCORES'!H$8,0)</f>
        <v>0</v>
      </c>
      <c r="K113" s="14">
        <f>IFERROR(100*_xlfn.IFNA(VLOOKUP($B113,KviZDarije8!$A$1:$N$1000, 9, 0), 0)/'TOP SCORES'!I$8,0)</f>
        <v>0</v>
      </c>
      <c r="L113" s="14">
        <f>IFERROR(100*_xlfn.IFNA(VLOOKUP($B113,KviZDarije9!$A$1:$N$1000, 9, 0), 0)/'TOP SCORES'!J$8,0)</f>
        <v>0</v>
      </c>
      <c r="M113" s="14">
        <f>IFERROR(100*_xlfn.IFNA(VLOOKUP($B113,KviZDarije10!$A$1:$N$1000, 9, 0), 0)/'TOP SCORES'!K$8,0)</f>
        <v>0</v>
      </c>
      <c r="N113" s="14">
        <f>IFERROR(100*_xlfn.IFNA(VLOOKUP($B113,KviZDarije11!$A$1:$N$1000, 9, 0), 0)/'TOP SCORES'!L$8,0)</f>
        <v>0</v>
      </c>
    </row>
    <row r="114" spans="1:14">
      <c r="A114" s="17">
        <f ca="1">RANK(C114,C$2:C$997)</f>
        <v>113</v>
      </c>
      <c r="B114" s="36" t="s">
        <v>266</v>
      </c>
      <c r="C114" s="15" cm="1">
        <f t="array" aca="1" ref="C114" ca="1">SUM(LARGE(D114:N114,ROW(INDIRECT("1:8"))))</f>
        <v>207.27272727272728</v>
      </c>
      <c r="D114" s="14">
        <f>IFERROR(100*_xlfn.IFNA(VLOOKUP($B114,KviZDarije1!$A$1:$N$1000, 9, 0), 0)/'TOP SCORES'!B$8,0)</f>
        <v>0</v>
      </c>
      <c r="E114" s="14">
        <f>IFERROR(100*_xlfn.IFNA(VLOOKUP($B114,KviZDarije2!$A$1:$N$1000, 9, 0), 0)/'TOP SCORES'!C$8,0)</f>
        <v>0</v>
      </c>
      <c r="F114" s="14">
        <f>IFERROR(100*_xlfn.IFNA(VLOOKUP($B114,KviZDarije3!$A$1:$N$1000, 9, 0), 0)/'TOP SCORES'!D$8,0)</f>
        <v>0</v>
      </c>
      <c r="G114" s="14">
        <f>IFERROR(100*_xlfn.IFNA(VLOOKUP($B114,KviZDarije4!$A$1:$N$1000, 9, 0), 0)/'TOP SCORES'!E$8,0)</f>
        <v>40</v>
      </c>
      <c r="H114" s="14">
        <f>IFERROR(100*_xlfn.IFNA(VLOOKUP($B114,KviZDarije5!$A$1:$N$1000, 9, 0), 0)/'TOP SCORES'!F$8,0)</f>
        <v>40</v>
      </c>
      <c r="I114" s="14">
        <f>IFERROR(100*_xlfn.IFNA(VLOOKUP($B114,KviZDarije6!$A$1:$N$1000, 9, 0), 0)/'TOP SCORES'!G$8,0)</f>
        <v>0</v>
      </c>
      <c r="J114" s="14">
        <f>IFERROR(100*_xlfn.IFNA(VLOOKUP($B114,KviZDarije7!$A$1:$N$999, 9, 0), 0)/'TOP SCORES'!H$8,0)</f>
        <v>0</v>
      </c>
      <c r="K114" s="14">
        <f>IFERROR(100*_xlfn.IFNA(VLOOKUP($B114,KviZDarije8!$A$1:$N$1000, 9, 0), 0)/'TOP SCORES'!I$8,0)</f>
        <v>45.454545454545453</v>
      </c>
      <c r="L114" s="14">
        <f>IFERROR(100*_xlfn.IFNA(VLOOKUP($B114,KviZDarije9!$A$1:$N$1000, 9, 0), 0)/'TOP SCORES'!J$8,0)</f>
        <v>36.363636363636367</v>
      </c>
      <c r="M114" s="14">
        <f>IFERROR(100*_xlfn.IFNA(VLOOKUP($B114,KviZDarije10!$A$1:$N$1000, 9, 0), 0)/'TOP SCORES'!K$8,0)</f>
        <v>45.454545454545453</v>
      </c>
      <c r="N114" s="14">
        <f>IFERROR(100*_xlfn.IFNA(VLOOKUP($B114,KviZDarije11!$A$1:$N$1000, 9, 0), 0)/'TOP SCORES'!L$8,0)</f>
        <v>0</v>
      </c>
    </row>
    <row r="115" spans="1:14">
      <c r="A115" s="17">
        <f ca="1">RANK(C115,C$2:C$997)</f>
        <v>114</v>
      </c>
      <c r="B115" s="12" t="s">
        <v>45</v>
      </c>
      <c r="C115" s="15" cm="1">
        <f t="array" aca="1" ref="C115" ca="1">SUM(LARGE(D115:N115,ROW(INDIRECT("1:8"))))</f>
        <v>194.94949494949495</v>
      </c>
      <c r="D115" s="14">
        <f>IFERROR(100*_xlfn.IFNA(VLOOKUP($B115,KviZDarije1!$A$1:$N$1000, 9, 0), 0)/'TOP SCORES'!B$8,0)</f>
        <v>40</v>
      </c>
      <c r="E115" s="14">
        <f>IFERROR(100*_xlfn.IFNA(VLOOKUP($B115,KviZDarije2!$A$1:$N$1000, 9, 0), 0)/'TOP SCORES'!C$8,0)</f>
        <v>0</v>
      </c>
      <c r="F115" s="14">
        <f>IFERROR(100*_xlfn.IFNA(VLOOKUP($B115,KviZDarije3!$A$1:$N$1000, 9, 0), 0)/'TOP SCORES'!D$8,0)</f>
        <v>27.272727272727273</v>
      </c>
      <c r="G115" s="14">
        <f>IFERROR(100*_xlfn.IFNA(VLOOKUP($B115,KviZDarije4!$A$1:$N$1000, 9, 0), 0)/'TOP SCORES'!E$8,0)</f>
        <v>30</v>
      </c>
      <c r="H115" s="14">
        <f>IFERROR(100*_xlfn.IFNA(VLOOKUP($B115,KviZDarije5!$A$1:$N$1000, 9, 0), 0)/'TOP SCORES'!F$8,0)</f>
        <v>30</v>
      </c>
      <c r="I115" s="14">
        <f>IFERROR(100*_xlfn.IFNA(VLOOKUP($B115,KviZDarije6!$A$1:$N$1000, 9, 0), 0)/'TOP SCORES'!G$8,0)</f>
        <v>22.222222222222221</v>
      </c>
      <c r="J115" s="14">
        <f>IFERROR(100*_xlfn.IFNA(VLOOKUP($B115,KviZDarije7!$A$1:$N$999, 9, 0), 0)/'TOP SCORES'!H$8,0)</f>
        <v>0</v>
      </c>
      <c r="K115" s="14">
        <f>IFERROR(100*_xlfn.IFNA(VLOOKUP($B115,KviZDarije8!$A$1:$N$1000, 9, 0), 0)/'TOP SCORES'!I$8,0)</f>
        <v>0</v>
      </c>
      <c r="L115" s="14">
        <f>IFERROR(100*_xlfn.IFNA(VLOOKUP($B115,KviZDarije9!$A$1:$N$1000, 9, 0), 0)/'TOP SCORES'!J$8,0)</f>
        <v>45.454545454545453</v>
      </c>
      <c r="M115" s="14">
        <f>IFERROR(100*_xlfn.IFNA(VLOOKUP($B115,KviZDarije10!$A$1:$N$1000, 9, 0), 0)/'TOP SCORES'!K$8,0)</f>
        <v>0</v>
      </c>
      <c r="N115" s="14">
        <f>IFERROR(100*_xlfn.IFNA(VLOOKUP($B115,KviZDarije11!$A$1:$N$1000, 9, 0), 0)/'TOP SCORES'!L$8,0)</f>
        <v>0</v>
      </c>
    </row>
    <row r="116" spans="1:14">
      <c r="A116" s="17">
        <f ca="1">RANK(C116,C$2:C$997)</f>
        <v>115</v>
      </c>
      <c r="B116" s="12" t="s">
        <v>207</v>
      </c>
      <c r="C116" s="15" cm="1">
        <f t="array" aca="1" ref="C116" ca="1">SUM(LARGE(D116:N116,ROW(INDIRECT("1:8"))))</f>
        <v>188.78787878787878</v>
      </c>
      <c r="D116" s="14">
        <f>IFERROR(100*_xlfn.IFNA(VLOOKUP($B116,KviZDarije1!$A$1:$N$1000, 9, 0), 0)/'TOP SCORES'!B$8,0)</f>
        <v>0</v>
      </c>
      <c r="E116" s="14">
        <f>IFERROR(100*_xlfn.IFNA(VLOOKUP($B116,KviZDarije2!$A$1:$N$1000, 9, 0), 0)/'TOP SCORES'!C$8,0)</f>
        <v>70</v>
      </c>
      <c r="F116" s="14">
        <f>IFERROR(100*_xlfn.IFNA(VLOOKUP($B116,KviZDarije3!$A$1:$N$1000, 9, 0), 0)/'TOP SCORES'!D$8,0)</f>
        <v>45.454545454545453</v>
      </c>
      <c r="G116" s="14">
        <f>IFERROR(100*_xlfn.IFNA(VLOOKUP($B116,KviZDarije4!$A$1:$N$1000, 9, 0), 0)/'TOP SCORES'!E$8,0)</f>
        <v>0</v>
      </c>
      <c r="H116" s="14">
        <f>IFERROR(100*_xlfn.IFNA(VLOOKUP($B116,KviZDarije5!$A$1:$N$1000, 9, 0), 0)/'TOP SCORES'!F$8,0)</f>
        <v>40</v>
      </c>
      <c r="I116" s="14">
        <f>IFERROR(100*_xlfn.IFNA(VLOOKUP($B116,KviZDarije6!$A$1:$N$1000, 9, 0), 0)/'TOP SCORES'!G$8,0)</f>
        <v>33.333333333333336</v>
      </c>
      <c r="J116" s="14">
        <f>IFERROR(100*_xlfn.IFNA(VLOOKUP($B116,KviZDarije7!$A$1:$N$999, 9, 0), 0)/'TOP SCORES'!H$8,0)</f>
        <v>0</v>
      </c>
      <c r="K116" s="14">
        <f>IFERROR(100*_xlfn.IFNA(VLOOKUP($B116,KviZDarije8!$A$1:$N$1000, 9, 0), 0)/'TOP SCORES'!I$8,0)</f>
        <v>0</v>
      </c>
      <c r="L116" s="14">
        <f>IFERROR(100*_xlfn.IFNA(VLOOKUP($B116,KviZDarije9!$A$1:$N$1000, 9, 0), 0)/'TOP SCORES'!J$8,0)</f>
        <v>0</v>
      </c>
      <c r="M116" s="14">
        <f>IFERROR(100*_xlfn.IFNA(VLOOKUP($B116,KviZDarije10!$A$1:$N$1000, 9, 0), 0)/'TOP SCORES'!K$8,0)</f>
        <v>0</v>
      </c>
      <c r="N116" s="14">
        <f>IFERROR(100*_xlfn.IFNA(VLOOKUP($B116,KviZDarije11!$A$1:$N$1000, 9, 0), 0)/'TOP SCORES'!L$8,0)</f>
        <v>0</v>
      </c>
    </row>
    <row r="117" spans="1:14">
      <c r="A117" s="17">
        <f ca="1">RANK(C117,C$2:C$997)</f>
        <v>116</v>
      </c>
      <c r="B117" s="8" t="s">
        <v>199</v>
      </c>
      <c r="C117" s="15" cm="1">
        <f t="array" aca="1" ref="C117" ca="1">SUM(LARGE(D117:N117,ROW(INDIRECT("1:8"))))</f>
        <v>184.54545454545456</v>
      </c>
      <c r="D117" s="14">
        <f>IFERROR(100*_xlfn.IFNA(VLOOKUP($B117,KviZDarije1!$A$1:$N$1000, 9, 0), 0)/'TOP SCORES'!B$8,0)</f>
        <v>20</v>
      </c>
      <c r="E117" s="14">
        <f>IFERROR(100*_xlfn.IFNA(VLOOKUP($B117,KviZDarije2!$A$1:$N$1000, 9, 0), 0)/'TOP SCORES'!C$8,0)</f>
        <v>40</v>
      </c>
      <c r="F117" s="14">
        <f>IFERROR(100*_xlfn.IFNA(VLOOKUP($B117,KviZDarije3!$A$1:$N$1000, 9, 0), 0)/'TOP SCORES'!D$8,0)</f>
        <v>36.363636363636367</v>
      </c>
      <c r="G117" s="14">
        <f>IFERROR(100*_xlfn.IFNA(VLOOKUP($B117,KviZDarije4!$A$1:$N$1000, 9, 0), 0)/'TOP SCORES'!E$8,0)</f>
        <v>30</v>
      </c>
      <c r="H117" s="14">
        <f>IFERROR(100*_xlfn.IFNA(VLOOKUP($B117,KviZDarije5!$A$1:$N$1000, 9, 0), 0)/'TOP SCORES'!F$8,0)</f>
        <v>40</v>
      </c>
      <c r="I117" s="14">
        <f>IFERROR(100*_xlfn.IFNA(VLOOKUP($B117,KviZDarije6!$A$1:$N$1000, 9, 0), 0)/'TOP SCORES'!G$8,0)</f>
        <v>0</v>
      </c>
      <c r="J117" s="14">
        <f>IFERROR(100*_xlfn.IFNA(VLOOKUP($B117,KviZDarije7!$A$1:$N$999, 9, 0), 0)/'TOP SCORES'!H$8,0)</f>
        <v>0</v>
      </c>
      <c r="K117" s="14">
        <f>IFERROR(100*_xlfn.IFNA(VLOOKUP($B117,KviZDarije8!$A$1:$N$1000, 9, 0), 0)/'TOP SCORES'!I$8,0)</f>
        <v>18.181818181818183</v>
      </c>
      <c r="L117" s="14">
        <f>IFERROR(100*_xlfn.IFNA(VLOOKUP($B117,KviZDarije9!$A$1:$N$1000, 9, 0), 0)/'TOP SCORES'!J$8,0)</f>
        <v>0</v>
      </c>
      <c r="M117" s="14">
        <f>IFERROR(100*_xlfn.IFNA(VLOOKUP($B117,KviZDarije10!$A$1:$N$1000, 9, 0), 0)/'TOP SCORES'!K$8,0)</f>
        <v>0</v>
      </c>
      <c r="N117" s="14">
        <f>IFERROR(100*_xlfn.IFNA(VLOOKUP($B117,KviZDarije11!$A$1:$N$1000, 9, 0), 0)/'TOP SCORES'!L$8,0)</f>
        <v>0</v>
      </c>
    </row>
    <row r="118" spans="1:14">
      <c r="A118" s="17">
        <f ca="1">RANK(C118,C$2:C$997)</f>
        <v>117</v>
      </c>
      <c r="B118" s="12" t="s">
        <v>31</v>
      </c>
      <c r="C118" s="15" cm="1">
        <f t="array" aca="1" ref="C118" ca="1">SUM(LARGE(D118:N118,ROW(INDIRECT("1:8"))))</f>
        <v>174.54545454545456</v>
      </c>
      <c r="D118" s="14">
        <f>IFERROR(100*_xlfn.IFNA(VLOOKUP($B118,KviZDarije1!$A$1:$N$1000, 9, 0), 0)/'TOP SCORES'!B$8,0)</f>
        <v>30</v>
      </c>
      <c r="E118" s="14">
        <f>IFERROR(100*_xlfn.IFNA(VLOOKUP($B118,KviZDarije2!$A$1:$N$1000, 9, 0), 0)/'TOP SCORES'!C$8,0)</f>
        <v>90</v>
      </c>
      <c r="F118" s="14">
        <f>IFERROR(100*_xlfn.IFNA(VLOOKUP($B118,KviZDarije3!$A$1:$N$1000, 9, 0), 0)/'TOP SCORES'!D$8,0)</f>
        <v>54.545454545454547</v>
      </c>
      <c r="G118" s="14">
        <f>IFERROR(100*_xlfn.IFNA(VLOOKUP($B118,KviZDarije4!$A$1:$N$1000, 9, 0), 0)/'TOP SCORES'!E$8,0)</f>
        <v>0</v>
      </c>
      <c r="H118" s="14">
        <f>IFERROR(100*_xlfn.IFNA(VLOOKUP($B118,KviZDarije5!$A$1:$N$1000, 9, 0), 0)/'TOP SCORES'!F$8,0)</f>
        <v>0</v>
      </c>
      <c r="I118" s="14">
        <f>IFERROR(100*_xlfn.IFNA(VLOOKUP($B118,KviZDarije6!$A$1:$N$1000, 9, 0), 0)/'TOP SCORES'!G$8,0)</f>
        <v>0</v>
      </c>
      <c r="J118" s="14">
        <f>IFERROR(100*_xlfn.IFNA(VLOOKUP($B118,KviZDarije7!$A$1:$N$999, 9, 0), 0)/'TOP SCORES'!H$8,0)</f>
        <v>0</v>
      </c>
      <c r="K118" s="14">
        <f>IFERROR(100*_xlfn.IFNA(VLOOKUP($B118,KviZDarije8!$A$1:$N$1000, 9, 0), 0)/'TOP SCORES'!I$8,0)</f>
        <v>0</v>
      </c>
      <c r="L118" s="14">
        <f>IFERROR(100*_xlfn.IFNA(VLOOKUP($B118,KviZDarije9!$A$1:$N$1000, 9, 0), 0)/'TOP SCORES'!J$8,0)</f>
        <v>0</v>
      </c>
      <c r="M118" s="14">
        <f>IFERROR(100*_xlfn.IFNA(VLOOKUP($B118,KviZDarije10!$A$1:$N$1000, 9, 0), 0)/'TOP SCORES'!K$8,0)</f>
        <v>0</v>
      </c>
      <c r="N118" s="14">
        <f>IFERROR(100*_xlfn.IFNA(VLOOKUP($B118,KviZDarije11!$A$1:$N$1000, 9, 0), 0)/'TOP SCORES'!L$8,0)</f>
        <v>0</v>
      </c>
    </row>
    <row r="119" spans="1:14">
      <c r="A119" s="17">
        <f ca="1">RANK(C119,C$2:C$997)</f>
        <v>117</v>
      </c>
      <c r="B119" s="8" t="s">
        <v>57</v>
      </c>
      <c r="C119" s="15" cm="1">
        <f t="array" aca="1" ref="C119" ca="1">SUM(LARGE(D119:N119,ROW(INDIRECT("1:8"))))</f>
        <v>174.54545454545456</v>
      </c>
      <c r="D119" s="14">
        <f>IFERROR(100*_xlfn.IFNA(VLOOKUP($B119,KviZDarije1!$A$1:$N$1000, 9, 0), 0)/'TOP SCORES'!B$8,0)</f>
        <v>50</v>
      </c>
      <c r="E119" s="14">
        <f>IFERROR(100*_xlfn.IFNA(VLOOKUP($B119,KviZDarije2!$A$1:$N$1000, 9, 0), 0)/'TOP SCORES'!C$8,0)</f>
        <v>70</v>
      </c>
      <c r="F119" s="14">
        <f>IFERROR(100*_xlfn.IFNA(VLOOKUP($B119,KviZDarije3!$A$1:$N$1000, 9, 0), 0)/'TOP SCORES'!D$8,0)</f>
        <v>54.545454545454547</v>
      </c>
      <c r="G119" s="14">
        <f>IFERROR(100*_xlfn.IFNA(VLOOKUP($B119,KviZDarije4!$A$1:$N$1000, 9, 0), 0)/'TOP SCORES'!E$8,0)</f>
        <v>0</v>
      </c>
      <c r="H119" s="14">
        <f>IFERROR(100*_xlfn.IFNA(VLOOKUP($B119,KviZDarije5!$A$1:$N$1000, 9, 0), 0)/'TOP SCORES'!F$8,0)</f>
        <v>0</v>
      </c>
      <c r="I119" s="14">
        <f>IFERROR(100*_xlfn.IFNA(VLOOKUP($B119,KviZDarije6!$A$1:$N$1000, 9, 0), 0)/'TOP SCORES'!G$8,0)</f>
        <v>0</v>
      </c>
      <c r="J119" s="14">
        <f>IFERROR(100*_xlfn.IFNA(VLOOKUP($B119,KviZDarije7!$A$1:$N$999, 9, 0), 0)/'TOP SCORES'!H$8,0)</f>
        <v>0</v>
      </c>
      <c r="K119" s="14">
        <f>IFERROR(100*_xlfn.IFNA(VLOOKUP($B119,KviZDarije8!$A$1:$N$1000, 9, 0), 0)/'TOP SCORES'!I$8,0)</f>
        <v>0</v>
      </c>
      <c r="L119" s="14">
        <f>IFERROR(100*_xlfn.IFNA(VLOOKUP($B119,KviZDarije9!$A$1:$N$1000, 9, 0), 0)/'TOP SCORES'!J$8,0)</f>
        <v>0</v>
      </c>
      <c r="M119" s="14">
        <f>IFERROR(100*_xlfn.IFNA(VLOOKUP($B119,KviZDarije10!$A$1:$N$1000, 9, 0), 0)/'TOP SCORES'!K$8,0)</f>
        <v>0</v>
      </c>
      <c r="N119" s="14">
        <f>IFERROR(100*_xlfn.IFNA(VLOOKUP($B119,KviZDarije11!$A$1:$N$1000, 9, 0), 0)/'TOP SCORES'!L$8,0)</f>
        <v>0</v>
      </c>
    </row>
    <row r="120" spans="1:14">
      <c r="A120" s="17">
        <f ca="1">RANK(C120,C$2:C$997)</f>
        <v>117</v>
      </c>
      <c r="B120" s="12" t="s">
        <v>28</v>
      </c>
      <c r="C120" s="15" cm="1">
        <f t="array" aca="1" ref="C120" ca="1">SUM(LARGE(D120:N120,ROW(INDIRECT("1:8"))))</f>
        <v>174.54545454545456</v>
      </c>
      <c r="D120" s="14">
        <f>IFERROR(100*_xlfn.IFNA(VLOOKUP($B120,KviZDarije1!$A$1:$N$1000, 9, 0), 0)/'TOP SCORES'!B$8,0)</f>
        <v>80</v>
      </c>
      <c r="E120" s="14">
        <f>IFERROR(100*_xlfn.IFNA(VLOOKUP($B120,KviZDarije2!$A$1:$N$1000, 9, 0), 0)/'TOP SCORES'!C$8,0)</f>
        <v>40</v>
      </c>
      <c r="F120" s="14">
        <f>IFERROR(100*_xlfn.IFNA(VLOOKUP($B120,KviZDarije3!$A$1:$N$1000, 9, 0), 0)/'TOP SCORES'!D$8,0)</f>
        <v>27.272727272727273</v>
      </c>
      <c r="G120" s="14">
        <f>IFERROR(100*_xlfn.IFNA(VLOOKUP($B120,KviZDarije4!$A$1:$N$1000, 9, 0), 0)/'TOP SCORES'!E$8,0)</f>
        <v>0</v>
      </c>
      <c r="H120" s="14">
        <f>IFERROR(100*_xlfn.IFNA(VLOOKUP($B120,KviZDarije5!$A$1:$N$1000, 9, 0), 0)/'TOP SCORES'!F$8,0)</f>
        <v>0</v>
      </c>
      <c r="I120" s="14">
        <f>IFERROR(100*_xlfn.IFNA(VLOOKUP($B120,KviZDarije6!$A$1:$N$1000, 9, 0), 0)/'TOP SCORES'!G$8,0)</f>
        <v>0</v>
      </c>
      <c r="J120" s="14">
        <f>IFERROR(100*_xlfn.IFNA(VLOOKUP($B120,KviZDarije7!$A$1:$N$999, 9, 0), 0)/'TOP SCORES'!H$8,0)</f>
        <v>0</v>
      </c>
      <c r="K120" s="14">
        <f>IFERROR(100*_xlfn.IFNA(VLOOKUP($B120,KviZDarije8!$A$1:$N$1000, 9, 0), 0)/'TOP SCORES'!I$8,0)</f>
        <v>0</v>
      </c>
      <c r="L120" s="14">
        <f>IFERROR(100*_xlfn.IFNA(VLOOKUP($B120,KviZDarije9!$A$1:$N$1000, 9, 0), 0)/'TOP SCORES'!J$8,0)</f>
        <v>0</v>
      </c>
      <c r="M120" s="14">
        <f>IFERROR(100*_xlfn.IFNA(VLOOKUP($B120,KviZDarije10!$A$1:$N$1000, 9, 0), 0)/'TOP SCORES'!K$8,0)</f>
        <v>27.272727272727273</v>
      </c>
      <c r="N120" s="14">
        <f>IFERROR(100*_xlfn.IFNA(VLOOKUP($B120,KviZDarije11!$A$1:$N$1000, 9, 0), 0)/'TOP SCORES'!L$8,0)</f>
        <v>0</v>
      </c>
    </row>
    <row r="121" spans="1:14">
      <c r="A121" s="17">
        <f ca="1">RANK(C121,C$2:C$997)</f>
        <v>120</v>
      </c>
      <c r="B121" s="8" t="s">
        <v>119</v>
      </c>
      <c r="C121" s="15" cm="1">
        <f t="array" aca="1" ref="C121" ca="1">SUM(LARGE(D121:N121,ROW(INDIRECT("1:8"))))</f>
        <v>171.81818181818181</v>
      </c>
      <c r="D121" s="14">
        <f>IFERROR(100*_xlfn.IFNA(VLOOKUP($B121,KviZDarije1!$A$1:$N$1000, 9, 0), 0)/'TOP SCORES'!B$8,0)</f>
        <v>30</v>
      </c>
      <c r="E121" s="14">
        <f>IFERROR(100*_xlfn.IFNA(VLOOKUP($B121,KviZDarije2!$A$1:$N$1000, 9, 0), 0)/'TOP SCORES'!C$8,0)</f>
        <v>40</v>
      </c>
      <c r="F121" s="14">
        <f>IFERROR(100*_xlfn.IFNA(VLOOKUP($B121,KviZDarije3!$A$1:$N$1000, 9, 0), 0)/'TOP SCORES'!D$8,0)</f>
        <v>54.545454545454547</v>
      </c>
      <c r="G121" s="14">
        <f>IFERROR(100*_xlfn.IFNA(VLOOKUP($B121,KviZDarije4!$A$1:$N$1000, 9, 0), 0)/'TOP SCORES'!E$8,0)</f>
        <v>0</v>
      </c>
      <c r="H121" s="14">
        <f>IFERROR(100*_xlfn.IFNA(VLOOKUP($B121,KviZDarije5!$A$1:$N$1000, 9, 0), 0)/'TOP SCORES'!F$8,0)</f>
        <v>20</v>
      </c>
      <c r="I121" s="14">
        <f>IFERROR(100*_xlfn.IFNA(VLOOKUP($B121,KviZDarije6!$A$1:$N$1000, 9, 0), 0)/'TOP SCORES'!G$8,0)</f>
        <v>0</v>
      </c>
      <c r="J121" s="14">
        <f>IFERROR(100*_xlfn.IFNA(VLOOKUP($B121,KviZDarije7!$A$1:$N$999, 9, 0), 0)/'TOP SCORES'!H$8,0)</f>
        <v>0</v>
      </c>
      <c r="K121" s="14">
        <f>IFERROR(100*_xlfn.IFNA(VLOOKUP($B121,KviZDarije8!$A$1:$N$1000, 9, 0), 0)/'TOP SCORES'!I$8,0)</f>
        <v>0</v>
      </c>
      <c r="L121" s="14">
        <f>IFERROR(100*_xlfn.IFNA(VLOOKUP($B121,KviZDarije9!$A$1:$N$1000, 9, 0), 0)/'TOP SCORES'!J$8,0)</f>
        <v>27.272727272727273</v>
      </c>
      <c r="M121" s="14">
        <f>IFERROR(100*_xlfn.IFNA(VLOOKUP($B121,KviZDarije10!$A$1:$N$1000, 9, 0), 0)/'TOP SCORES'!K$8,0)</f>
        <v>0</v>
      </c>
      <c r="N121" s="14">
        <f>IFERROR(100*_xlfn.IFNA(VLOOKUP($B121,KviZDarije11!$A$1:$N$1000, 9, 0), 0)/'TOP SCORES'!L$8,0)</f>
        <v>0</v>
      </c>
    </row>
    <row r="122" spans="1:14">
      <c r="A122" s="17">
        <f ca="1">RANK(C122,C$2:C$997)</f>
        <v>121</v>
      </c>
      <c r="B122" s="12" t="s">
        <v>118</v>
      </c>
      <c r="C122" s="15" cm="1">
        <f t="array" aca="1" ref="C122" ca="1">SUM(LARGE(D122:N122,ROW(INDIRECT("1:8"))))</f>
        <v>171.29870129870133</v>
      </c>
      <c r="D122" s="14">
        <f>IFERROR(100*_xlfn.IFNA(VLOOKUP($B122,KviZDarije1!$A$1:$N$1000, 9, 0), 0)/'TOP SCORES'!B$8,0)</f>
        <v>0</v>
      </c>
      <c r="E122" s="14">
        <f>IFERROR(100*_xlfn.IFNA(VLOOKUP($B122,KviZDarije2!$A$1:$N$1000, 9, 0), 0)/'TOP SCORES'!C$8,0)</f>
        <v>40</v>
      </c>
      <c r="F122" s="14">
        <f>IFERROR(100*_xlfn.IFNA(VLOOKUP($B122,KviZDarije3!$A$1:$N$1000, 9, 0), 0)/'TOP SCORES'!D$8,0)</f>
        <v>36.363636363636367</v>
      </c>
      <c r="G122" s="14">
        <f>IFERROR(100*_xlfn.IFNA(VLOOKUP($B122,KviZDarije4!$A$1:$N$1000, 9, 0), 0)/'TOP SCORES'!E$8,0)</f>
        <v>30</v>
      </c>
      <c r="H122" s="14">
        <f>IFERROR(100*_xlfn.IFNA(VLOOKUP($B122,KviZDarije5!$A$1:$N$1000, 9, 0), 0)/'TOP SCORES'!F$8,0)</f>
        <v>0</v>
      </c>
      <c r="I122" s="14">
        <f>IFERROR(100*_xlfn.IFNA(VLOOKUP($B122,KviZDarije6!$A$1:$N$1000, 9, 0), 0)/'TOP SCORES'!G$8,0)</f>
        <v>0</v>
      </c>
      <c r="J122" s="14">
        <f>IFERROR(100*_xlfn.IFNA(VLOOKUP($B122,KviZDarije7!$A$1:$N$999, 9, 0), 0)/'TOP SCORES'!H$8,0)</f>
        <v>28.571428571428573</v>
      </c>
      <c r="K122" s="14">
        <f>IFERROR(100*_xlfn.IFNA(VLOOKUP($B122,KviZDarije8!$A$1:$N$1000, 9, 0), 0)/'TOP SCORES'!I$8,0)</f>
        <v>36.363636363636367</v>
      </c>
      <c r="L122" s="14">
        <f>IFERROR(100*_xlfn.IFNA(VLOOKUP($B122,KviZDarije9!$A$1:$N$1000, 9, 0), 0)/'TOP SCORES'!J$8,0)</f>
        <v>0</v>
      </c>
      <c r="M122" s="14">
        <f>IFERROR(100*_xlfn.IFNA(VLOOKUP($B122,KviZDarije10!$A$1:$N$1000, 9, 0), 0)/'TOP SCORES'!K$8,0)</f>
        <v>0</v>
      </c>
      <c r="N122" s="14">
        <f>IFERROR(100*_xlfn.IFNA(VLOOKUP($B122,KviZDarije11!$A$1:$N$1000, 9, 0), 0)/'TOP SCORES'!L$8,0)</f>
        <v>0</v>
      </c>
    </row>
    <row r="123" spans="1:14">
      <c r="A123" s="17">
        <f ca="1">RANK(C123,C$2:C$997)</f>
        <v>122</v>
      </c>
      <c r="B123" s="12" t="s">
        <v>233</v>
      </c>
      <c r="C123" s="15" cm="1">
        <f t="array" aca="1" ref="C123" ca="1">SUM(LARGE(D123:N123,ROW(INDIRECT("1:8"))))</f>
        <v>170.3896103896104</v>
      </c>
      <c r="D123" s="14">
        <f>IFERROR(100*_xlfn.IFNA(VLOOKUP($B123,KviZDarije1!$A$1:$N$1000, 9, 0), 0)/'TOP SCORES'!B$8,0)</f>
        <v>0</v>
      </c>
      <c r="E123" s="14">
        <f>IFERROR(100*_xlfn.IFNA(VLOOKUP($B123,KviZDarije2!$A$1:$N$1000, 9, 0), 0)/'TOP SCORES'!C$8,0)</f>
        <v>0</v>
      </c>
      <c r="F123" s="14">
        <f>IFERROR(100*_xlfn.IFNA(VLOOKUP($B123,KviZDarije3!$A$1:$N$1000, 9, 0), 0)/'TOP SCORES'!D$8,0)</f>
        <v>36.363636363636367</v>
      </c>
      <c r="G123" s="14">
        <f>IFERROR(100*_xlfn.IFNA(VLOOKUP($B123,KviZDarije4!$A$1:$N$1000, 9, 0), 0)/'TOP SCORES'!E$8,0)</f>
        <v>20</v>
      </c>
      <c r="H123" s="14">
        <f>IFERROR(100*_xlfn.IFNA(VLOOKUP($B123,KviZDarije5!$A$1:$N$1000, 9, 0), 0)/'TOP SCORES'!F$8,0)</f>
        <v>40</v>
      </c>
      <c r="I123" s="14">
        <f>IFERROR(100*_xlfn.IFNA(VLOOKUP($B123,KviZDarije6!$A$1:$N$1000, 9, 0), 0)/'TOP SCORES'!G$8,0)</f>
        <v>0</v>
      </c>
      <c r="J123" s="14">
        <f>IFERROR(100*_xlfn.IFNA(VLOOKUP($B123,KviZDarije7!$A$1:$N$999, 9, 0), 0)/'TOP SCORES'!H$8,0)</f>
        <v>28.571428571428573</v>
      </c>
      <c r="K123" s="14">
        <f>IFERROR(100*_xlfn.IFNA(VLOOKUP($B123,KviZDarije8!$A$1:$N$1000, 9, 0), 0)/'TOP SCORES'!I$8,0)</f>
        <v>45.454545454545453</v>
      </c>
      <c r="L123" s="14">
        <f>IFERROR(100*_xlfn.IFNA(VLOOKUP($B123,KviZDarije9!$A$1:$N$1000, 9, 0), 0)/'TOP SCORES'!J$8,0)</f>
        <v>0</v>
      </c>
      <c r="M123" s="14">
        <f>IFERROR(100*_xlfn.IFNA(VLOOKUP($B123,KviZDarije10!$A$1:$N$1000, 9, 0), 0)/'TOP SCORES'!K$8,0)</f>
        <v>0</v>
      </c>
      <c r="N123" s="14">
        <f>IFERROR(100*_xlfn.IFNA(VLOOKUP($B123,KviZDarije11!$A$1:$N$1000, 9, 0), 0)/'TOP SCORES'!L$8,0)</f>
        <v>0</v>
      </c>
    </row>
    <row r="124" spans="1:14">
      <c r="A124" s="17">
        <f ca="1">RANK(C124,C$2:C$997)</f>
        <v>123</v>
      </c>
      <c r="B124" s="35" t="s">
        <v>262</v>
      </c>
      <c r="C124" s="15" cm="1">
        <f t="array" aca="1" ref="C124" ca="1">SUM(LARGE(D124:N124,ROW(INDIRECT("1:8"))))</f>
        <v>165.45454545454544</v>
      </c>
      <c r="D124" s="14">
        <f>IFERROR(100*_xlfn.IFNA(VLOOKUP($B124,KviZDarije1!$A$1:$N$1000, 9, 0), 0)/'TOP SCORES'!B$8,0)</f>
        <v>30</v>
      </c>
      <c r="E124" s="14">
        <f>IFERROR(100*_xlfn.IFNA(VLOOKUP($B124,KviZDarije2!$A$1:$N$1000, 9, 0), 0)/'TOP SCORES'!C$8,0)</f>
        <v>0</v>
      </c>
      <c r="F124" s="14">
        <f>IFERROR(100*_xlfn.IFNA(VLOOKUP($B124,KviZDarije3!$A$1:$N$1000, 9, 0), 0)/'TOP SCORES'!D$8,0)</f>
        <v>0</v>
      </c>
      <c r="G124" s="14">
        <f>IFERROR(100*_xlfn.IFNA(VLOOKUP($B124,KviZDarije4!$A$1:$N$1000, 9, 0), 0)/'TOP SCORES'!E$8,0)</f>
        <v>40</v>
      </c>
      <c r="H124" s="14">
        <f>IFERROR(100*_xlfn.IFNA(VLOOKUP($B124,KviZDarije5!$A$1:$N$1000, 9, 0), 0)/'TOP SCORES'!F$8,0)</f>
        <v>50</v>
      </c>
      <c r="I124" s="14">
        <f>IFERROR(100*_xlfn.IFNA(VLOOKUP($B124,KviZDarije6!$A$1:$N$1000, 9, 0), 0)/'TOP SCORES'!G$8,0)</f>
        <v>0</v>
      </c>
      <c r="J124" s="14">
        <f>IFERROR(100*_xlfn.IFNA(VLOOKUP($B124,KviZDarije7!$A$1:$N$999, 9, 0), 0)/'TOP SCORES'!H$8,0)</f>
        <v>0</v>
      </c>
      <c r="K124" s="14">
        <f>IFERROR(100*_xlfn.IFNA(VLOOKUP($B124,KviZDarije8!$A$1:$N$1000, 9, 0), 0)/'TOP SCORES'!I$8,0)</f>
        <v>0</v>
      </c>
      <c r="L124" s="14">
        <f>IFERROR(100*_xlfn.IFNA(VLOOKUP($B124,KviZDarije9!$A$1:$N$1000, 9, 0), 0)/'TOP SCORES'!J$8,0)</f>
        <v>45.454545454545453</v>
      </c>
      <c r="M124" s="14">
        <f>IFERROR(100*_xlfn.IFNA(VLOOKUP($B124,KviZDarije10!$A$1:$N$1000, 9, 0), 0)/'TOP SCORES'!K$8,0)</f>
        <v>0</v>
      </c>
      <c r="N124" s="14">
        <f>IFERROR(100*_xlfn.IFNA(VLOOKUP($B124,KviZDarije11!$A$1:$N$1000, 9, 0), 0)/'TOP SCORES'!L$8,0)</f>
        <v>0</v>
      </c>
    </row>
    <row r="125" spans="1:14">
      <c r="A125" s="17">
        <f ca="1">RANK(C125,C$2:C$997)</f>
        <v>124</v>
      </c>
      <c r="B125" s="8" t="s">
        <v>175</v>
      </c>
      <c r="C125" s="15" cm="1">
        <f t="array" aca="1" ref="C125" ca="1">SUM(LARGE(D125:N125,ROW(INDIRECT("1:8"))))</f>
        <v>163.78066378066379</v>
      </c>
      <c r="D125" s="14">
        <f>IFERROR(100*_xlfn.IFNA(VLOOKUP($B125,KviZDarije1!$A$1:$N$1000, 9, 0), 0)/'TOP SCORES'!B$8,0)</f>
        <v>20</v>
      </c>
      <c r="E125" s="14">
        <f>IFERROR(100*_xlfn.IFNA(VLOOKUP($B125,KviZDarije2!$A$1:$N$1000, 9, 0), 0)/'TOP SCORES'!C$8,0)</f>
        <v>60</v>
      </c>
      <c r="F125" s="14">
        <f>IFERROR(100*_xlfn.IFNA(VLOOKUP($B125,KviZDarije3!$A$1:$N$1000, 9, 0), 0)/'TOP SCORES'!D$8,0)</f>
        <v>27.272727272727273</v>
      </c>
      <c r="G125" s="14">
        <f>IFERROR(100*_xlfn.IFNA(VLOOKUP($B125,KviZDarije4!$A$1:$N$1000, 9, 0), 0)/'TOP SCORES'!E$8,0)</f>
        <v>0</v>
      </c>
      <c r="H125" s="14">
        <f>IFERROR(100*_xlfn.IFNA(VLOOKUP($B125,KviZDarije5!$A$1:$N$1000, 9, 0), 0)/'TOP SCORES'!F$8,0)</f>
        <v>20</v>
      </c>
      <c r="I125" s="14">
        <f>IFERROR(100*_xlfn.IFNA(VLOOKUP($B125,KviZDarije6!$A$1:$N$1000, 9, 0), 0)/'TOP SCORES'!G$8,0)</f>
        <v>22.222222222222221</v>
      </c>
      <c r="J125" s="14">
        <f>IFERROR(100*_xlfn.IFNA(VLOOKUP($B125,KviZDarije7!$A$1:$N$999, 9, 0), 0)/'TOP SCORES'!H$8,0)</f>
        <v>14.285714285714286</v>
      </c>
      <c r="K125" s="14">
        <f>IFERROR(100*_xlfn.IFNA(VLOOKUP($B125,KviZDarije8!$A$1:$N$1000, 9, 0), 0)/'TOP SCORES'!I$8,0)</f>
        <v>0</v>
      </c>
      <c r="L125" s="14">
        <f>IFERROR(100*_xlfn.IFNA(VLOOKUP($B125,KviZDarije9!$A$1:$N$1000, 9, 0), 0)/'TOP SCORES'!J$8,0)</f>
        <v>0</v>
      </c>
      <c r="M125" s="14">
        <f>IFERROR(100*_xlfn.IFNA(VLOOKUP($B125,KviZDarije10!$A$1:$N$1000, 9, 0), 0)/'TOP SCORES'!K$8,0)</f>
        <v>0</v>
      </c>
      <c r="N125" s="14">
        <f>IFERROR(100*_xlfn.IFNA(VLOOKUP($B125,KviZDarije11!$A$1:$N$1000, 9, 0), 0)/'TOP SCORES'!L$8,0)</f>
        <v>0</v>
      </c>
    </row>
    <row r="126" spans="1:14">
      <c r="A126" s="17">
        <f ca="1">RANK(C126,C$2:C$997)</f>
        <v>125</v>
      </c>
      <c r="B126" s="12" t="s">
        <v>42</v>
      </c>
      <c r="C126" s="15" cm="1">
        <f t="array" aca="1" ref="C126" ca="1">SUM(LARGE(D126:N126,ROW(INDIRECT("1:8"))))</f>
        <v>161.01010101010101</v>
      </c>
      <c r="D126" s="14">
        <f>IFERROR(100*_xlfn.IFNA(VLOOKUP($B126,KviZDarije1!$A$1:$N$1000, 9, 0), 0)/'TOP SCORES'!B$8,0)</f>
        <v>60</v>
      </c>
      <c r="E126" s="14">
        <f>IFERROR(100*_xlfn.IFNA(VLOOKUP($B126,KviZDarije2!$A$1:$N$1000, 9, 0), 0)/'TOP SCORES'!C$8,0)</f>
        <v>0</v>
      </c>
      <c r="F126" s="14">
        <f>IFERROR(100*_xlfn.IFNA(VLOOKUP($B126,KviZDarije3!$A$1:$N$1000, 9, 0), 0)/'TOP SCORES'!D$8,0)</f>
        <v>45.454545454545453</v>
      </c>
      <c r="G126" s="14">
        <f>IFERROR(100*_xlfn.IFNA(VLOOKUP($B126,KviZDarije4!$A$1:$N$1000, 9, 0), 0)/'TOP SCORES'!E$8,0)</f>
        <v>0</v>
      </c>
      <c r="H126" s="14">
        <f>IFERROR(100*_xlfn.IFNA(VLOOKUP($B126,KviZDarije5!$A$1:$N$1000, 9, 0), 0)/'TOP SCORES'!F$8,0)</f>
        <v>0</v>
      </c>
      <c r="I126" s="14">
        <f>IFERROR(100*_xlfn.IFNA(VLOOKUP($B126,KviZDarije6!$A$1:$N$1000, 9, 0), 0)/'TOP SCORES'!G$8,0)</f>
        <v>55.555555555555557</v>
      </c>
      <c r="J126" s="14">
        <f>IFERROR(100*_xlfn.IFNA(VLOOKUP($B126,KviZDarije7!$A$1:$N$999, 9, 0), 0)/'TOP SCORES'!H$8,0)</f>
        <v>0</v>
      </c>
      <c r="K126" s="14">
        <f>IFERROR(100*_xlfn.IFNA(VLOOKUP($B126,KviZDarije8!$A$1:$N$1000, 9, 0), 0)/'TOP SCORES'!I$8,0)</f>
        <v>0</v>
      </c>
      <c r="L126" s="14">
        <f>IFERROR(100*_xlfn.IFNA(VLOOKUP($B126,KviZDarije9!$A$1:$N$1000, 9, 0), 0)/'TOP SCORES'!J$8,0)</f>
        <v>0</v>
      </c>
      <c r="M126" s="14">
        <f>IFERROR(100*_xlfn.IFNA(VLOOKUP($B126,KviZDarije10!$A$1:$N$1000, 9, 0), 0)/'TOP SCORES'!K$8,0)</f>
        <v>0</v>
      </c>
      <c r="N126" s="14">
        <f>IFERROR(100*_xlfn.IFNA(VLOOKUP($B126,KviZDarije11!$A$1:$N$1000, 9, 0), 0)/'TOP SCORES'!L$8,0)</f>
        <v>0</v>
      </c>
    </row>
    <row r="127" spans="1:14">
      <c r="A127" s="17">
        <f ca="1">RANK(C127,C$2:C$997)</f>
        <v>126</v>
      </c>
      <c r="B127" s="12" t="s">
        <v>216</v>
      </c>
      <c r="C127" s="15" cm="1">
        <f t="array" aca="1" ref="C127" ca="1">SUM(LARGE(D127:N127,ROW(INDIRECT("1:8"))))</f>
        <v>158.83116883116884</v>
      </c>
      <c r="D127" s="14">
        <f>IFERROR(100*_xlfn.IFNA(VLOOKUP($B127,KviZDarije1!$A$1:$N$1000, 9, 0), 0)/'TOP SCORES'!B$8,0)</f>
        <v>0</v>
      </c>
      <c r="E127" s="14">
        <f>IFERROR(100*_xlfn.IFNA(VLOOKUP($B127,KviZDarije2!$A$1:$N$1000, 9, 0), 0)/'TOP SCORES'!C$8,0)</f>
        <v>50</v>
      </c>
      <c r="F127" s="14">
        <f>IFERROR(100*_xlfn.IFNA(VLOOKUP($B127,KviZDarije3!$A$1:$N$1000, 9, 0), 0)/'TOP SCORES'!D$8,0)</f>
        <v>0</v>
      </c>
      <c r="G127" s="14">
        <f>IFERROR(100*_xlfn.IFNA(VLOOKUP($B127,KviZDarije4!$A$1:$N$1000, 9, 0), 0)/'TOP SCORES'!E$8,0)</f>
        <v>0</v>
      </c>
      <c r="H127" s="14">
        <f>IFERROR(100*_xlfn.IFNA(VLOOKUP($B127,KviZDarije5!$A$1:$N$1000, 9, 0), 0)/'TOP SCORES'!F$8,0)</f>
        <v>40</v>
      </c>
      <c r="I127" s="14">
        <f>IFERROR(100*_xlfn.IFNA(VLOOKUP($B127,KviZDarije6!$A$1:$N$1000, 9, 0), 0)/'TOP SCORES'!G$8,0)</f>
        <v>0</v>
      </c>
      <c r="J127" s="14">
        <f>IFERROR(100*_xlfn.IFNA(VLOOKUP($B127,KviZDarije7!$A$1:$N$999, 9, 0), 0)/'TOP SCORES'!H$8,0)</f>
        <v>14.285714285714286</v>
      </c>
      <c r="K127" s="14">
        <f>IFERROR(100*_xlfn.IFNA(VLOOKUP($B127,KviZDarije8!$A$1:$N$1000, 9, 0), 0)/'TOP SCORES'!I$8,0)</f>
        <v>18.181818181818183</v>
      </c>
      <c r="L127" s="14">
        <f>IFERROR(100*_xlfn.IFNA(VLOOKUP($B127,KviZDarije9!$A$1:$N$1000, 9, 0), 0)/'TOP SCORES'!J$8,0)</f>
        <v>0</v>
      </c>
      <c r="M127" s="14">
        <f>IFERROR(100*_xlfn.IFNA(VLOOKUP($B127,KviZDarije10!$A$1:$N$1000, 9, 0), 0)/'TOP SCORES'!K$8,0)</f>
        <v>36.363636363636367</v>
      </c>
      <c r="N127" s="14">
        <f>IFERROR(100*_xlfn.IFNA(VLOOKUP($B127,KviZDarije11!$A$1:$N$1000, 9, 0), 0)/'TOP SCORES'!L$8,0)</f>
        <v>0</v>
      </c>
    </row>
    <row r="128" spans="1:14">
      <c r="A128" s="17">
        <f ca="1">RANK(C128,C$2:C$997)</f>
        <v>127</v>
      </c>
      <c r="B128" s="12" t="s">
        <v>104</v>
      </c>
      <c r="C128" s="15" cm="1">
        <f t="array" aca="1" ref="C128" ca="1">SUM(LARGE(D128:N128,ROW(INDIRECT("1:8"))))</f>
        <v>155.45454545454544</v>
      </c>
      <c r="D128" s="14">
        <f>IFERROR(100*_xlfn.IFNA(VLOOKUP($B128,KviZDarije1!$A$1:$N$1000, 9, 0), 0)/'TOP SCORES'!B$8,0)</f>
        <v>70</v>
      </c>
      <c r="E128" s="14">
        <f>IFERROR(100*_xlfn.IFNA(VLOOKUP($B128,KviZDarije2!$A$1:$N$1000, 9, 0), 0)/'TOP SCORES'!C$8,0)</f>
        <v>0</v>
      </c>
      <c r="F128" s="14">
        <f>IFERROR(100*_xlfn.IFNA(VLOOKUP($B128,KviZDarije3!$A$1:$N$1000, 9, 0), 0)/'TOP SCORES'!D$8,0)</f>
        <v>45.454545454545453</v>
      </c>
      <c r="G128" s="14">
        <f>IFERROR(100*_xlfn.IFNA(VLOOKUP($B128,KviZDarije4!$A$1:$N$1000, 9, 0), 0)/'TOP SCORES'!E$8,0)</f>
        <v>40</v>
      </c>
      <c r="H128" s="14">
        <f>IFERROR(100*_xlfn.IFNA(VLOOKUP($B128,KviZDarije5!$A$1:$N$1000, 9, 0), 0)/'TOP SCORES'!F$8,0)</f>
        <v>0</v>
      </c>
      <c r="I128" s="14">
        <f>IFERROR(100*_xlfn.IFNA(VLOOKUP($B128,KviZDarije6!$A$1:$N$1000, 9, 0), 0)/'TOP SCORES'!G$8,0)</f>
        <v>0</v>
      </c>
      <c r="J128" s="14">
        <f>IFERROR(100*_xlfn.IFNA(VLOOKUP($B128,KviZDarije7!$A$1:$N$999, 9, 0), 0)/'TOP SCORES'!H$8,0)</f>
        <v>0</v>
      </c>
      <c r="K128" s="14">
        <f>IFERROR(100*_xlfn.IFNA(VLOOKUP($B128,KviZDarije8!$A$1:$N$1000, 9, 0), 0)/'TOP SCORES'!I$8,0)</f>
        <v>0</v>
      </c>
      <c r="L128" s="14">
        <f>IFERROR(100*_xlfn.IFNA(VLOOKUP($B128,KviZDarije9!$A$1:$N$1000, 9, 0), 0)/'TOP SCORES'!J$8,0)</f>
        <v>0</v>
      </c>
      <c r="M128" s="14">
        <f>IFERROR(100*_xlfn.IFNA(VLOOKUP($B128,KviZDarije10!$A$1:$N$1000, 9, 0), 0)/'TOP SCORES'!K$8,0)</f>
        <v>0</v>
      </c>
      <c r="N128" s="14">
        <f>IFERROR(100*_xlfn.IFNA(VLOOKUP($B128,KviZDarije11!$A$1:$N$1000, 9, 0), 0)/'TOP SCORES'!L$8,0)</f>
        <v>0</v>
      </c>
    </row>
    <row r="129" spans="1:14">
      <c r="A129" s="17">
        <f ca="1">RANK(C129,C$2:C$997)</f>
        <v>128</v>
      </c>
      <c r="B129" s="12" t="s">
        <v>166</v>
      </c>
      <c r="C129" s="15" cm="1">
        <f t="array" aca="1" ref="C129" ca="1">SUM(LARGE(D129:N129,ROW(INDIRECT("1:8"))))</f>
        <v>151.03896103896105</v>
      </c>
      <c r="D129" s="14">
        <f>IFERROR(100*_xlfn.IFNA(VLOOKUP($B129,KviZDarije1!$A$1:$N$1000, 9, 0), 0)/'TOP SCORES'!B$8,0)</f>
        <v>30</v>
      </c>
      <c r="E129" s="14">
        <f>IFERROR(100*_xlfn.IFNA(VLOOKUP($B129,KviZDarije2!$A$1:$N$1000, 9, 0), 0)/'TOP SCORES'!C$8,0)</f>
        <v>30</v>
      </c>
      <c r="F129" s="14">
        <f>IFERROR(100*_xlfn.IFNA(VLOOKUP($B129,KviZDarije3!$A$1:$N$1000, 9, 0), 0)/'TOP SCORES'!D$8,0)</f>
        <v>0</v>
      </c>
      <c r="G129" s="14">
        <f>IFERROR(100*_xlfn.IFNA(VLOOKUP($B129,KviZDarije4!$A$1:$N$1000, 9, 0), 0)/'TOP SCORES'!E$8,0)</f>
        <v>30</v>
      </c>
      <c r="H129" s="14">
        <f>IFERROR(100*_xlfn.IFNA(VLOOKUP($B129,KviZDarije5!$A$1:$N$1000, 9, 0), 0)/'TOP SCORES'!F$8,0)</f>
        <v>0</v>
      </c>
      <c r="I129" s="14">
        <f>IFERROR(100*_xlfn.IFNA(VLOOKUP($B129,KviZDarije6!$A$1:$N$1000, 9, 0), 0)/'TOP SCORES'!G$8,0)</f>
        <v>0</v>
      </c>
      <c r="J129" s="14">
        <f>IFERROR(100*_xlfn.IFNA(VLOOKUP($B129,KviZDarije7!$A$1:$N$999, 9, 0), 0)/'TOP SCORES'!H$8,0)</f>
        <v>42.857142857142854</v>
      </c>
      <c r="K129" s="14">
        <f>IFERROR(100*_xlfn.IFNA(VLOOKUP($B129,KviZDarije8!$A$1:$N$1000, 9, 0), 0)/'TOP SCORES'!I$8,0)</f>
        <v>18.181818181818183</v>
      </c>
      <c r="L129" s="14">
        <f>IFERROR(100*_xlfn.IFNA(VLOOKUP($B129,KviZDarije9!$A$1:$N$1000, 9, 0), 0)/'TOP SCORES'!J$8,0)</f>
        <v>0</v>
      </c>
      <c r="M129" s="14">
        <f>IFERROR(100*_xlfn.IFNA(VLOOKUP($B129,KviZDarije10!$A$1:$N$1000, 9, 0), 0)/'TOP SCORES'!K$8,0)</f>
        <v>0</v>
      </c>
      <c r="N129" s="14">
        <f>IFERROR(100*_xlfn.IFNA(VLOOKUP($B129,KviZDarije11!$A$1:$N$1000, 9, 0), 0)/'TOP SCORES'!L$8,0)</f>
        <v>0</v>
      </c>
    </row>
    <row r="130" spans="1:14">
      <c r="A130" s="17">
        <f ca="1">RANK(C130,C$2:C$997)</f>
        <v>129</v>
      </c>
      <c r="B130" s="12" t="s">
        <v>67</v>
      </c>
      <c r="C130" s="15" cm="1">
        <f t="array" aca="1" ref="C130" ca="1">SUM(LARGE(D130:N130,ROW(INDIRECT("1:8"))))</f>
        <v>150.90909090909091</v>
      </c>
      <c r="D130" s="14">
        <f>IFERROR(100*_xlfn.IFNA(VLOOKUP($B130,KviZDarije1!$A$1:$N$1000, 9, 0), 0)/'TOP SCORES'!B$8,0)</f>
        <v>0</v>
      </c>
      <c r="E130" s="14">
        <f>IFERROR(100*_xlfn.IFNA(VLOOKUP($B130,KviZDarije2!$A$1:$N$1000, 9, 0), 0)/'TOP SCORES'!C$8,0)</f>
        <v>0</v>
      </c>
      <c r="F130" s="14">
        <f>IFERROR(100*_xlfn.IFNA(VLOOKUP($B130,KviZDarije3!$A$1:$N$1000, 9, 0), 0)/'TOP SCORES'!D$8,0)</f>
        <v>90.909090909090907</v>
      </c>
      <c r="G130" s="14">
        <f>IFERROR(100*_xlfn.IFNA(VLOOKUP($B130,KviZDarije4!$A$1:$N$1000, 9, 0), 0)/'TOP SCORES'!E$8,0)</f>
        <v>60</v>
      </c>
      <c r="H130" s="14">
        <f>IFERROR(100*_xlfn.IFNA(VLOOKUP($B130,KviZDarije5!$A$1:$N$1000, 9, 0), 0)/'TOP SCORES'!F$8,0)</f>
        <v>0</v>
      </c>
      <c r="I130" s="14">
        <f>IFERROR(100*_xlfn.IFNA(VLOOKUP($B130,KviZDarije6!$A$1:$N$1000, 9, 0), 0)/'TOP SCORES'!G$8,0)</f>
        <v>0</v>
      </c>
      <c r="J130" s="14">
        <f>IFERROR(100*_xlfn.IFNA(VLOOKUP($B130,KviZDarije7!$A$1:$N$999, 9, 0), 0)/'TOP SCORES'!H$8,0)</f>
        <v>0</v>
      </c>
      <c r="K130" s="14">
        <f>IFERROR(100*_xlfn.IFNA(VLOOKUP($B130,KviZDarije8!$A$1:$N$1000, 9, 0), 0)/'TOP SCORES'!I$8,0)</f>
        <v>0</v>
      </c>
      <c r="L130" s="14">
        <f>IFERROR(100*_xlfn.IFNA(VLOOKUP($B130,KviZDarije9!$A$1:$N$1000, 9, 0), 0)/'TOP SCORES'!J$8,0)</f>
        <v>0</v>
      </c>
      <c r="M130" s="14">
        <f>IFERROR(100*_xlfn.IFNA(VLOOKUP($B130,KviZDarije10!$A$1:$N$1000, 9, 0), 0)/'TOP SCORES'!K$8,0)</f>
        <v>0</v>
      </c>
      <c r="N130" s="14">
        <f>IFERROR(100*_xlfn.IFNA(VLOOKUP($B130,KviZDarije11!$A$1:$N$1000, 9, 0), 0)/'TOP SCORES'!L$8,0)</f>
        <v>0</v>
      </c>
    </row>
    <row r="131" spans="1:14">
      <c r="A131" s="17">
        <f ca="1">RANK(C131,C$2:C$997)</f>
        <v>130</v>
      </c>
      <c r="B131" s="12" t="s">
        <v>156</v>
      </c>
      <c r="C131" s="15" cm="1">
        <f t="array" aca="1" ref="C131" ca="1">SUM(LARGE(D131:N131,ROW(INDIRECT("1:8"))))</f>
        <v>149.69696969696972</v>
      </c>
      <c r="D131" s="14">
        <f>IFERROR(100*_xlfn.IFNA(VLOOKUP($B131,KviZDarije1!$A$1:$N$1000, 9, 0), 0)/'TOP SCORES'!B$8,0)</f>
        <v>30</v>
      </c>
      <c r="E131" s="14">
        <f>IFERROR(100*_xlfn.IFNA(VLOOKUP($B131,KviZDarije2!$A$1:$N$1000, 9, 0), 0)/'TOP SCORES'!C$8,0)</f>
        <v>0</v>
      </c>
      <c r="F131" s="14">
        <f>IFERROR(100*_xlfn.IFNA(VLOOKUP($B131,KviZDarije3!$A$1:$N$1000, 9, 0), 0)/'TOP SCORES'!D$8,0)</f>
        <v>36.363636363636367</v>
      </c>
      <c r="G131" s="14">
        <f>IFERROR(100*_xlfn.IFNA(VLOOKUP($B131,KviZDarije4!$A$1:$N$1000, 9, 0), 0)/'TOP SCORES'!E$8,0)</f>
        <v>0</v>
      </c>
      <c r="H131" s="14">
        <f>IFERROR(100*_xlfn.IFNA(VLOOKUP($B131,KviZDarije5!$A$1:$N$1000, 9, 0), 0)/'TOP SCORES'!F$8,0)</f>
        <v>50</v>
      </c>
      <c r="I131" s="14">
        <f>IFERROR(100*_xlfn.IFNA(VLOOKUP($B131,KviZDarije6!$A$1:$N$1000, 9, 0), 0)/'TOP SCORES'!G$8,0)</f>
        <v>33.333333333333336</v>
      </c>
      <c r="J131" s="14">
        <f>IFERROR(100*_xlfn.IFNA(VLOOKUP($B131,KviZDarije7!$A$1:$N$999, 9, 0), 0)/'TOP SCORES'!H$8,0)</f>
        <v>0</v>
      </c>
      <c r="K131" s="14">
        <f>IFERROR(100*_xlfn.IFNA(VLOOKUP($B131,KviZDarije8!$A$1:$N$1000, 9, 0), 0)/'TOP SCORES'!I$8,0)</f>
        <v>0</v>
      </c>
      <c r="L131" s="14">
        <f>IFERROR(100*_xlfn.IFNA(VLOOKUP($B131,KviZDarije9!$A$1:$N$1000, 9, 0), 0)/'TOP SCORES'!J$8,0)</f>
        <v>0</v>
      </c>
      <c r="M131" s="14">
        <f>IFERROR(100*_xlfn.IFNA(VLOOKUP($B131,KviZDarije10!$A$1:$N$1000, 9, 0), 0)/'TOP SCORES'!K$8,0)</f>
        <v>0</v>
      </c>
      <c r="N131" s="14">
        <f>IFERROR(100*_xlfn.IFNA(VLOOKUP($B131,KviZDarije11!$A$1:$N$1000, 9, 0), 0)/'TOP SCORES'!L$8,0)</f>
        <v>0</v>
      </c>
    </row>
    <row r="132" spans="1:14">
      <c r="A132" s="17">
        <f ca="1">RANK(C132,C$2:C$997)</f>
        <v>131</v>
      </c>
      <c r="B132" s="12" t="s">
        <v>21</v>
      </c>
      <c r="C132" s="15" cm="1">
        <f t="array" aca="1" ref="C132" ca="1">SUM(LARGE(D132:N132,ROW(INDIRECT("1:8"))))</f>
        <v>143.11688311688312</v>
      </c>
      <c r="D132" s="14">
        <f>IFERROR(100*_xlfn.IFNA(VLOOKUP($B132,KviZDarije1!$A$1:$N$1000, 9, 0), 0)/'TOP SCORES'!B$8,0)</f>
        <v>20</v>
      </c>
      <c r="E132" s="14">
        <f>IFERROR(100*_xlfn.IFNA(VLOOKUP($B132,KviZDarije2!$A$1:$N$1000, 9, 0), 0)/'TOP SCORES'!C$8,0)</f>
        <v>20</v>
      </c>
      <c r="F132" s="14">
        <f>IFERROR(100*_xlfn.IFNA(VLOOKUP($B132,KviZDarije3!$A$1:$N$1000, 9, 0), 0)/'TOP SCORES'!D$8,0)</f>
        <v>27.272727272727273</v>
      </c>
      <c r="G132" s="14">
        <f>IFERROR(100*_xlfn.IFNA(VLOOKUP($B132,KviZDarije4!$A$1:$N$1000, 9, 0), 0)/'TOP SCORES'!E$8,0)</f>
        <v>0</v>
      </c>
      <c r="H132" s="14">
        <f>IFERROR(100*_xlfn.IFNA(VLOOKUP($B132,KviZDarije5!$A$1:$N$1000, 9, 0), 0)/'TOP SCORES'!F$8,0)</f>
        <v>20</v>
      </c>
      <c r="I132" s="14">
        <f>IFERROR(100*_xlfn.IFNA(VLOOKUP($B132,KviZDarije6!$A$1:$N$1000, 9, 0), 0)/'TOP SCORES'!G$8,0)</f>
        <v>0</v>
      </c>
      <c r="J132" s="14">
        <f>IFERROR(100*_xlfn.IFNA(VLOOKUP($B132,KviZDarije7!$A$1:$N$999, 9, 0), 0)/'TOP SCORES'!H$8,0)</f>
        <v>28.571428571428573</v>
      </c>
      <c r="K132" s="14">
        <f>IFERROR(100*_xlfn.IFNA(VLOOKUP($B132,KviZDarije8!$A$1:$N$1000, 9, 0), 0)/'TOP SCORES'!I$8,0)</f>
        <v>0</v>
      </c>
      <c r="L132" s="14">
        <f>IFERROR(100*_xlfn.IFNA(VLOOKUP($B132,KviZDarije9!$A$1:$N$1000, 9, 0), 0)/'TOP SCORES'!J$8,0)</f>
        <v>0</v>
      </c>
      <c r="M132" s="14">
        <f>IFERROR(100*_xlfn.IFNA(VLOOKUP($B132,KviZDarije10!$A$1:$N$1000, 9, 0), 0)/'TOP SCORES'!K$8,0)</f>
        <v>27.272727272727273</v>
      </c>
      <c r="N132" s="14">
        <f>IFERROR(100*_xlfn.IFNA(VLOOKUP($B132,KviZDarije11!$A$1:$N$1000, 9, 0), 0)/'TOP SCORES'!L$8,0)</f>
        <v>0</v>
      </c>
    </row>
    <row r="133" spans="1:14">
      <c r="A133" s="17">
        <f ca="1">RANK(C133,C$2:C$997)</f>
        <v>132</v>
      </c>
      <c r="B133" s="8" t="s">
        <v>116</v>
      </c>
      <c r="C133" s="15" cm="1">
        <f t="array" aca="1" ref="C133" ca="1">SUM(LARGE(D133:N133,ROW(INDIRECT("1:8"))))</f>
        <v>142.72727272727275</v>
      </c>
      <c r="D133" s="14">
        <f>IFERROR(100*_xlfn.IFNA(VLOOKUP($B133,KviZDarije1!$A$1:$N$1000, 9, 0), 0)/'TOP SCORES'!B$8,0)</f>
        <v>70</v>
      </c>
      <c r="E133" s="14">
        <f>IFERROR(100*_xlfn.IFNA(VLOOKUP($B133,KviZDarije2!$A$1:$N$1000, 9, 0), 0)/'TOP SCORES'!C$8,0)</f>
        <v>0</v>
      </c>
      <c r="F133" s="14">
        <f>IFERROR(100*_xlfn.IFNA(VLOOKUP($B133,KviZDarije3!$A$1:$N$1000, 9, 0), 0)/'TOP SCORES'!D$8,0)</f>
        <v>72.727272727272734</v>
      </c>
      <c r="G133" s="14">
        <f>IFERROR(100*_xlfn.IFNA(VLOOKUP($B133,KviZDarije4!$A$1:$N$1000, 9, 0), 0)/'TOP SCORES'!E$8,0)</f>
        <v>0</v>
      </c>
      <c r="H133" s="14">
        <f>IFERROR(100*_xlfn.IFNA(VLOOKUP($B133,KviZDarije5!$A$1:$N$1000, 9, 0), 0)/'TOP SCORES'!F$8,0)</f>
        <v>0</v>
      </c>
      <c r="I133" s="14">
        <f>IFERROR(100*_xlfn.IFNA(VLOOKUP($B133,KviZDarije6!$A$1:$N$1000, 9, 0), 0)/'TOP SCORES'!G$8,0)</f>
        <v>0</v>
      </c>
      <c r="J133" s="14">
        <f>IFERROR(100*_xlfn.IFNA(VLOOKUP($B133,KviZDarije7!$A$1:$N$999, 9, 0), 0)/'TOP SCORES'!H$8,0)</f>
        <v>0</v>
      </c>
      <c r="K133" s="14">
        <f>IFERROR(100*_xlfn.IFNA(VLOOKUP($B133,KviZDarije8!$A$1:$N$1000, 9, 0), 0)/'TOP SCORES'!I$8,0)</f>
        <v>0</v>
      </c>
      <c r="L133" s="14">
        <f>IFERROR(100*_xlfn.IFNA(VLOOKUP($B133,KviZDarije9!$A$1:$N$1000, 9, 0), 0)/'TOP SCORES'!J$8,0)</f>
        <v>0</v>
      </c>
      <c r="M133" s="14">
        <f>IFERROR(100*_xlfn.IFNA(VLOOKUP($B133,KviZDarije10!$A$1:$N$1000, 9, 0), 0)/'TOP SCORES'!K$8,0)</f>
        <v>0</v>
      </c>
      <c r="N133" s="14">
        <f>IFERROR(100*_xlfn.IFNA(VLOOKUP($B133,KviZDarije11!$A$1:$N$1000, 9, 0), 0)/'TOP SCORES'!L$8,0)</f>
        <v>0</v>
      </c>
    </row>
    <row r="134" spans="1:14">
      <c r="A134" s="17">
        <f ca="1">RANK(C134,C$2:C$997)</f>
        <v>133</v>
      </c>
      <c r="B134" s="12" t="s">
        <v>222</v>
      </c>
      <c r="C134" s="15" cm="1">
        <f t="array" aca="1" ref="C134" ca="1">SUM(LARGE(D134:N134,ROW(INDIRECT("1:8"))))</f>
        <v>141.71717171717171</v>
      </c>
      <c r="D134" s="14">
        <f>IFERROR(100*_xlfn.IFNA(VLOOKUP($B134,KviZDarije1!$A$1:$N$1000, 9, 0), 0)/'TOP SCORES'!B$8,0)</f>
        <v>0</v>
      </c>
      <c r="E134" s="14">
        <f>IFERROR(100*_xlfn.IFNA(VLOOKUP($B134,KviZDarije2!$A$1:$N$1000, 9, 0), 0)/'TOP SCORES'!C$8,0)</f>
        <v>40</v>
      </c>
      <c r="F134" s="14">
        <f>IFERROR(100*_xlfn.IFNA(VLOOKUP($B134,KviZDarije3!$A$1:$N$1000, 9, 0), 0)/'TOP SCORES'!D$8,0)</f>
        <v>0</v>
      </c>
      <c r="G134" s="14">
        <f>IFERROR(100*_xlfn.IFNA(VLOOKUP($B134,KviZDarije4!$A$1:$N$1000, 9, 0), 0)/'TOP SCORES'!E$8,0)</f>
        <v>0</v>
      </c>
      <c r="H134" s="14">
        <f>IFERROR(100*_xlfn.IFNA(VLOOKUP($B134,KviZDarije5!$A$1:$N$1000, 9, 0), 0)/'TOP SCORES'!F$8,0)</f>
        <v>30</v>
      </c>
      <c r="I134" s="14">
        <f>IFERROR(100*_xlfn.IFNA(VLOOKUP($B134,KviZDarije6!$A$1:$N$1000, 9, 0), 0)/'TOP SCORES'!G$8,0)</f>
        <v>44.444444444444443</v>
      </c>
      <c r="J134" s="14">
        <f>IFERROR(100*_xlfn.IFNA(VLOOKUP($B134,KviZDarije7!$A$1:$N$999, 9, 0), 0)/'TOP SCORES'!H$8,0)</f>
        <v>0</v>
      </c>
      <c r="K134" s="14">
        <f>IFERROR(100*_xlfn.IFNA(VLOOKUP($B134,KviZDarije8!$A$1:$N$1000, 9, 0), 0)/'TOP SCORES'!I$8,0)</f>
        <v>0</v>
      </c>
      <c r="L134" s="14">
        <f>IFERROR(100*_xlfn.IFNA(VLOOKUP($B134,KviZDarije9!$A$1:$N$1000, 9, 0), 0)/'TOP SCORES'!J$8,0)</f>
        <v>0</v>
      </c>
      <c r="M134" s="14">
        <f>IFERROR(100*_xlfn.IFNA(VLOOKUP($B134,KviZDarije10!$A$1:$N$1000, 9, 0), 0)/'TOP SCORES'!K$8,0)</f>
        <v>27.272727272727273</v>
      </c>
      <c r="N134" s="14">
        <f>IFERROR(100*_xlfn.IFNA(VLOOKUP($B134,KviZDarije11!$A$1:$N$1000, 9, 0), 0)/'TOP SCORES'!L$8,0)</f>
        <v>0</v>
      </c>
    </row>
    <row r="135" spans="1:14">
      <c r="A135" s="17">
        <f ca="1">RANK(C135,C$2:C$997)</f>
        <v>134</v>
      </c>
      <c r="B135" s="8" t="s">
        <v>158</v>
      </c>
      <c r="C135" s="15" cm="1">
        <f t="array" aca="1" ref="C135" ca="1">SUM(LARGE(D135:N135,ROW(INDIRECT("1:8"))))</f>
        <v>140.90909090909091</v>
      </c>
      <c r="D135" s="14">
        <f>IFERROR(100*_xlfn.IFNA(VLOOKUP($B135,KviZDarije1!$A$1:$N$1000, 9, 0), 0)/'TOP SCORES'!B$8,0)</f>
        <v>50</v>
      </c>
      <c r="E135" s="14">
        <f>IFERROR(100*_xlfn.IFNA(VLOOKUP($B135,KviZDarije2!$A$1:$N$1000, 9, 0), 0)/'TOP SCORES'!C$8,0)</f>
        <v>0</v>
      </c>
      <c r="F135" s="14">
        <f>IFERROR(100*_xlfn.IFNA(VLOOKUP($B135,KviZDarije3!$A$1:$N$1000, 9, 0), 0)/'TOP SCORES'!D$8,0)</f>
        <v>63.636363636363633</v>
      </c>
      <c r="G135" s="14">
        <f>IFERROR(100*_xlfn.IFNA(VLOOKUP($B135,KviZDarije4!$A$1:$N$1000, 9, 0), 0)/'TOP SCORES'!E$8,0)</f>
        <v>0</v>
      </c>
      <c r="H135" s="14">
        <f>IFERROR(100*_xlfn.IFNA(VLOOKUP($B135,KviZDarije5!$A$1:$N$1000, 9, 0), 0)/'TOP SCORES'!F$8,0)</f>
        <v>0</v>
      </c>
      <c r="I135" s="14">
        <f>IFERROR(100*_xlfn.IFNA(VLOOKUP($B135,KviZDarije6!$A$1:$N$1000, 9, 0), 0)/'TOP SCORES'!G$8,0)</f>
        <v>0</v>
      </c>
      <c r="J135" s="14">
        <f>IFERROR(100*_xlfn.IFNA(VLOOKUP($B135,KviZDarije7!$A$1:$N$999, 9, 0), 0)/'TOP SCORES'!H$8,0)</f>
        <v>0</v>
      </c>
      <c r="K135" s="14">
        <f>IFERROR(100*_xlfn.IFNA(VLOOKUP($B135,KviZDarije8!$A$1:$N$1000, 9, 0), 0)/'TOP SCORES'!I$8,0)</f>
        <v>0</v>
      </c>
      <c r="L135" s="14">
        <f>IFERROR(100*_xlfn.IFNA(VLOOKUP($B135,KviZDarije9!$A$1:$N$1000, 9, 0), 0)/'TOP SCORES'!J$8,0)</f>
        <v>0</v>
      </c>
      <c r="M135" s="14">
        <f>IFERROR(100*_xlfn.IFNA(VLOOKUP($B135,KviZDarije10!$A$1:$N$1000, 9, 0), 0)/'TOP SCORES'!K$8,0)</f>
        <v>27.272727272727273</v>
      </c>
      <c r="N135" s="14">
        <f>IFERROR(100*_xlfn.IFNA(VLOOKUP($B135,KviZDarije11!$A$1:$N$1000, 9, 0), 0)/'TOP SCORES'!L$8,0)</f>
        <v>0</v>
      </c>
    </row>
    <row r="136" spans="1:14">
      <c r="A136" s="17">
        <f ca="1">RANK(C136,C$2:C$997)</f>
        <v>135</v>
      </c>
      <c r="B136" s="40" t="s">
        <v>282</v>
      </c>
      <c r="C136" s="15" cm="1">
        <f t="array" aca="1" ref="C136" ca="1">SUM(LARGE(D136:N136,ROW(INDIRECT("1:8"))))</f>
        <v>131.45743145743145</v>
      </c>
      <c r="D136" s="14">
        <f>IFERROR(100*_xlfn.IFNA(VLOOKUP($B136,KviZDarije1!$A$1:$N$1000, 9, 0), 0)/'TOP SCORES'!B$8,0)</f>
        <v>0</v>
      </c>
      <c r="E136" s="14">
        <f>IFERROR(100*_xlfn.IFNA(VLOOKUP($B136,KviZDarije2!$A$1:$N$1000, 9, 0), 0)/'TOP SCORES'!C$8,0)</f>
        <v>0</v>
      </c>
      <c r="F136" s="14">
        <f>IFERROR(100*_xlfn.IFNA(VLOOKUP($B136,KviZDarije3!$A$1:$N$1000, 9, 0), 0)/'TOP SCORES'!D$8,0)</f>
        <v>0</v>
      </c>
      <c r="G136" s="14">
        <f>IFERROR(100*_xlfn.IFNA(VLOOKUP($B136,KviZDarije4!$A$1:$N$1000, 9, 0), 0)/'TOP SCORES'!E$8,0)</f>
        <v>0</v>
      </c>
      <c r="H136" s="14">
        <f>IFERROR(100*_xlfn.IFNA(VLOOKUP($B136,KviZDarije5!$A$1:$N$1000, 9, 0), 0)/'TOP SCORES'!F$8,0)</f>
        <v>0</v>
      </c>
      <c r="I136" s="14">
        <f>IFERROR(100*_xlfn.IFNA(VLOOKUP($B136,KviZDarije6!$A$1:$N$1000, 9, 0), 0)/'TOP SCORES'!G$8,0)</f>
        <v>44.444444444444443</v>
      </c>
      <c r="J136" s="14">
        <f>IFERROR(100*_xlfn.IFNA(VLOOKUP($B136,KviZDarije7!$A$1:$N$999, 9, 0), 0)/'TOP SCORES'!H$8,0)</f>
        <v>14.285714285714286</v>
      </c>
      <c r="K136" s="14">
        <f>IFERROR(100*_xlfn.IFNA(VLOOKUP($B136,KviZDarije8!$A$1:$N$1000, 9, 0), 0)/'TOP SCORES'!I$8,0)</f>
        <v>27.272727272727273</v>
      </c>
      <c r="L136" s="14">
        <f>IFERROR(100*_xlfn.IFNA(VLOOKUP($B136,KviZDarije9!$A$1:$N$1000, 9, 0), 0)/'TOP SCORES'!J$8,0)</f>
        <v>0</v>
      </c>
      <c r="M136" s="14">
        <f>IFERROR(100*_xlfn.IFNA(VLOOKUP($B136,KviZDarije10!$A$1:$N$1000, 9, 0), 0)/'TOP SCORES'!K$8,0)</f>
        <v>45.454545454545453</v>
      </c>
      <c r="N136" s="14">
        <f>IFERROR(100*_xlfn.IFNA(VLOOKUP($B136,KviZDarije11!$A$1:$N$1000, 9, 0), 0)/'TOP SCORES'!L$8,0)</f>
        <v>0</v>
      </c>
    </row>
    <row r="137" spans="1:14">
      <c r="A137" s="17">
        <f ca="1">RANK(C137,C$2:C$997)</f>
        <v>136</v>
      </c>
      <c r="B137" s="12" t="s">
        <v>218</v>
      </c>
      <c r="C137" s="15" cm="1">
        <f t="array" aca="1" ref="C137" ca="1">SUM(LARGE(D137:N137,ROW(INDIRECT("1:8"))))</f>
        <v>130.8080808080808</v>
      </c>
      <c r="D137" s="14">
        <f>IFERROR(100*_xlfn.IFNA(VLOOKUP($B137,KviZDarije1!$A$1:$N$1000, 9, 0), 0)/'TOP SCORES'!B$8,0)</f>
        <v>0</v>
      </c>
      <c r="E137" s="14">
        <f>IFERROR(100*_xlfn.IFNA(VLOOKUP($B137,KviZDarije2!$A$1:$N$1000, 9, 0), 0)/'TOP SCORES'!C$8,0)</f>
        <v>30</v>
      </c>
      <c r="F137" s="14">
        <f>IFERROR(100*_xlfn.IFNA(VLOOKUP($B137,KviZDarije3!$A$1:$N$1000, 9, 0), 0)/'TOP SCORES'!D$8,0)</f>
        <v>36.363636363636367</v>
      </c>
      <c r="G137" s="14">
        <f>IFERROR(100*_xlfn.IFNA(VLOOKUP($B137,KviZDarije4!$A$1:$N$1000, 9, 0), 0)/'TOP SCORES'!E$8,0)</f>
        <v>0</v>
      </c>
      <c r="H137" s="14">
        <f>IFERROR(100*_xlfn.IFNA(VLOOKUP($B137,KviZDarije5!$A$1:$N$1000, 9, 0), 0)/'TOP SCORES'!F$8,0)</f>
        <v>20</v>
      </c>
      <c r="I137" s="14">
        <f>IFERROR(100*_xlfn.IFNA(VLOOKUP($B137,KviZDarije6!$A$1:$N$1000, 9, 0), 0)/'TOP SCORES'!G$8,0)</f>
        <v>44.444444444444443</v>
      </c>
      <c r="J137" s="14">
        <f>IFERROR(100*_xlfn.IFNA(VLOOKUP($B137,KviZDarije7!$A$1:$N$999, 9, 0), 0)/'TOP SCORES'!H$8,0)</f>
        <v>0</v>
      </c>
      <c r="K137" s="14">
        <f>IFERROR(100*_xlfn.IFNA(VLOOKUP($B137,KviZDarije8!$A$1:$N$1000, 9, 0), 0)/'TOP SCORES'!I$8,0)</f>
        <v>0</v>
      </c>
      <c r="L137" s="14">
        <f>IFERROR(100*_xlfn.IFNA(VLOOKUP($B137,KviZDarije9!$A$1:$N$1000, 9, 0), 0)/'TOP SCORES'!J$8,0)</f>
        <v>0</v>
      </c>
      <c r="M137" s="14">
        <f>IFERROR(100*_xlfn.IFNA(VLOOKUP($B137,KviZDarije10!$A$1:$N$1000, 9, 0), 0)/'TOP SCORES'!K$8,0)</f>
        <v>0</v>
      </c>
      <c r="N137" s="14">
        <f>IFERROR(100*_xlfn.IFNA(VLOOKUP($B137,KviZDarije11!$A$1:$N$1000, 9, 0), 0)/'TOP SCORES'!L$8,0)</f>
        <v>0</v>
      </c>
    </row>
    <row r="138" spans="1:14">
      <c r="A138" s="17">
        <f ca="1">RANK(C138,C$2:C$997)</f>
        <v>137</v>
      </c>
      <c r="B138" s="12" t="s">
        <v>173</v>
      </c>
      <c r="C138" s="15" cm="1">
        <f t="array" aca="1" ref="C138" ca="1">SUM(LARGE(D138:N138,ROW(INDIRECT("1:8"))))</f>
        <v>126.56565656565658</v>
      </c>
      <c r="D138" s="14">
        <f>IFERROR(100*_xlfn.IFNA(VLOOKUP($B138,KviZDarije1!$A$1:$N$1000, 9, 0), 0)/'TOP SCORES'!B$8,0)</f>
        <v>10</v>
      </c>
      <c r="E138" s="14">
        <f>IFERROR(100*_xlfn.IFNA(VLOOKUP($B138,KviZDarije2!$A$1:$N$1000, 9, 0), 0)/'TOP SCORES'!C$8,0)</f>
        <v>40</v>
      </c>
      <c r="F138" s="14">
        <f>IFERROR(100*_xlfn.IFNA(VLOOKUP($B138,KviZDarije3!$A$1:$N$1000, 9, 0), 0)/'TOP SCORES'!D$8,0)</f>
        <v>18.181818181818183</v>
      </c>
      <c r="G138" s="14">
        <f>IFERROR(100*_xlfn.IFNA(VLOOKUP($B138,KviZDarije4!$A$1:$N$1000, 9, 0), 0)/'TOP SCORES'!E$8,0)</f>
        <v>10</v>
      </c>
      <c r="H138" s="14">
        <f>IFERROR(100*_xlfn.IFNA(VLOOKUP($B138,KviZDarije5!$A$1:$N$1000, 9, 0), 0)/'TOP SCORES'!F$8,0)</f>
        <v>10</v>
      </c>
      <c r="I138" s="14">
        <f>IFERROR(100*_xlfn.IFNA(VLOOKUP($B138,KviZDarije6!$A$1:$N$1000, 9, 0), 0)/'TOP SCORES'!G$8,0)</f>
        <v>11.111111111111111</v>
      </c>
      <c r="J138" s="14">
        <f>IFERROR(100*_xlfn.IFNA(VLOOKUP($B138,KviZDarije7!$A$1:$N$999, 9, 0), 0)/'TOP SCORES'!H$8,0)</f>
        <v>0</v>
      </c>
      <c r="K138" s="14">
        <f>IFERROR(100*_xlfn.IFNA(VLOOKUP($B138,KviZDarije8!$A$1:$N$1000, 9, 0), 0)/'TOP SCORES'!I$8,0)</f>
        <v>9.0909090909090917</v>
      </c>
      <c r="L138" s="14">
        <f>IFERROR(100*_xlfn.IFNA(VLOOKUP($B138,KviZDarije9!$A$1:$N$1000, 9, 0), 0)/'TOP SCORES'!J$8,0)</f>
        <v>18.181818181818183</v>
      </c>
      <c r="M138" s="14">
        <f>IFERROR(100*_xlfn.IFNA(VLOOKUP($B138,KviZDarije10!$A$1:$N$1000, 9, 0), 0)/'TOP SCORES'!K$8,0)</f>
        <v>0</v>
      </c>
      <c r="N138" s="14">
        <f>IFERROR(100*_xlfn.IFNA(VLOOKUP($B138,KviZDarije11!$A$1:$N$1000, 9, 0), 0)/'TOP SCORES'!L$8,0)</f>
        <v>0</v>
      </c>
    </row>
    <row r="139" spans="1:14">
      <c r="A139" s="17">
        <f ca="1">RANK(C139,C$2:C$997)</f>
        <v>138</v>
      </c>
      <c r="B139" s="12" t="s">
        <v>153</v>
      </c>
      <c r="C139" s="15" cm="1">
        <f t="array" aca="1" ref="C139" ca="1">SUM(LARGE(D139:N139,ROW(INDIRECT("1:8"))))</f>
        <v>126.1038961038961</v>
      </c>
      <c r="D139" s="14">
        <f>IFERROR(100*_xlfn.IFNA(VLOOKUP($B139,KviZDarije1!$A$1:$N$1000, 9, 0), 0)/'TOP SCORES'!B$8,0)</f>
        <v>30</v>
      </c>
      <c r="E139" s="14">
        <f>IFERROR(100*_xlfn.IFNA(VLOOKUP($B139,KviZDarije2!$A$1:$N$1000, 9, 0), 0)/'TOP SCORES'!C$8,0)</f>
        <v>0</v>
      </c>
      <c r="F139" s="14">
        <f>IFERROR(100*_xlfn.IFNA(VLOOKUP($B139,KviZDarije3!$A$1:$N$1000, 9, 0), 0)/'TOP SCORES'!D$8,0)</f>
        <v>27.272727272727273</v>
      </c>
      <c r="G139" s="14">
        <f>IFERROR(100*_xlfn.IFNA(VLOOKUP($B139,KviZDarije4!$A$1:$N$1000, 9, 0), 0)/'TOP SCORES'!E$8,0)</f>
        <v>0</v>
      </c>
      <c r="H139" s="14">
        <f>IFERROR(100*_xlfn.IFNA(VLOOKUP($B139,KviZDarije5!$A$1:$N$1000, 9, 0), 0)/'TOP SCORES'!F$8,0)</f>
        <v>0</v>
      </c>
      <c r="I139" s="14">
        <f>IFERROR(100*_xlfn.IFNA(VLOOKUP($B139,KviZDarije6!$A$1:$N$1000, 9, 0), 0)/'TOP SCORES'!G$8,0)</f>
        <v>0</v>
      </c>
      <c r="J139" s="14">
        <f>IFERROR(100*_xlfn.IFNA(VLOOKUP($B139,KviZDarije7!$A$1:$N$999, 9, 0), 0)/'TOP SCORES'!H$8,0)</f>
        <v>14.285714285714286</v>
      </c>
      <c r="K139" s="14">
        <f>IFERROR(100*_xlfn.IFNA(VLOOKUP($B139,KviZDarije8!$A$1:$N$1000, 9, 0), 0)/'TOP SCORES'!I$8,0)</f>
        <v>9.0909090909090917</v>
      </c>
      <c r="L139" s="14">
        <f>IFERROR(100*_xlfn.IFNA(VLOOKUP($B139,KviZDarije9!$A$1:$N$1000, 9, 0), 0)/'TOP SCORES'!J$8,0)</f>
        <v>45.454545454545453</v>
      </c>
      <c r="M139" s="14">
        <f>IFERROR(100*_xlfn.IFNA(VLOOKUP($B139,KviZDarije10!$A$1:$N$1000, 9, 0), 0)/'TOP SCORES'!K$8,0)</f>
        <v>0</v>
      </c>
      <c r="N139" s="14">
        <f>IFERROR(100*_xlfn.IFNA(VLOOKUP($B139,KviZDarije11!$A$1:$N$1000, 9, 0), 0)/'TOP SCORES'!L$8,0)</f>
        <v>0</v>
      </c>
    </row>
    <row r="140" spans="1:14">
      <c r="A140" s="17">
        <f ca="1">RANK(C140,C$2:C$997)</f>
        <v>139</v>
      </c>
      <c r="B140" s="12" t="s">
        <v>89</v>
      </c>
      <c r="C140" s="15" cm="1">
        <f t="array" aca="1" ref="C140" ca="1">SUM(LARGE(D140:N140,ROW(INDIRECT("1:8"))))</f>
        <v>122.2077922077922</v>
      </c>
      <c r="D140" s="14">
        <f>IFERROR(100*_xlfn.IFNA(VLOOKUP($B140,KviZDarije1!$A$1:$N$1000, 9, 0), 0)/'TOP SCORES'!B$8,0)</f>
        <v>0</v>
      </c>
      <c r="E140" s="14">
        <f>IFERROR(100*_xlfn.IFNA(VLOOKUP($B140,KviZDarije2!$A$1:$N$1000, 9, 0), 0)/'TOP SCORES'!C$8,0)</f>
        <v>30</v>
      </c>
      <c r="F140" s="14">
        <f>IFERROR(100*_xlfn.IFNA(VLOOKUP($B140,KviZDarije3!$A$1:$N$1000, 9, 0), 0)/'TOP SCORES'!D$8,0)</f>
        <v>63.636363636363633</v>
      </c>
      <c r="G140" s="14">
        <f>IFERROR(100*_xlfn.IFNA(VLOOKUP($B140,KviZDarije4!$A$1:$N$1000, 9, 0), 0)/'TOP SCORES'!E$8,0)</f>
        <v>0</v>
      </c>
      <c r="H140" s="14">
        <f>IFERROR(100*_xlfn.IFNA(VLOOKUP($B140,KviZDarije5!$A$1:$N$1000, 9, 0), 0)/'TOP SCORES'!F$8,0)</f>
        <v>0</v>
      </c>
      <c r="I140" s="14">
        <f>IFERROR(100*_xlfn.IFNA(VLOOKUP($B140,KviZDarije6!$A$1:$N$1000, 9, 0), 0)/'TOP SCORES'!G$8,0)</f>
        <v>0</v>
      </c>
      <c r="J140" s="14">
        <f>IFERROR(100*_xlfn.IFNA(VLOOKUP($B140,KviZDarije7!$A$1:$N$999, 9, 0), 0)/'TOP SCORES'!H$8,0)</f>
        <v>28.571428571428573</v>
      </c>
      <c r="K140" s="14">
        <f>IFERROR(100*_xlfn.IFNA(VLOOKUP($B140,KviZDarije8!$A$1:$N$1000, 9, 0), 0)/'TOP SCORES'!I$8,0)</f>
        <v>0</v>
      </c>
      <c r="L140" s="14">
        <f>IFERROR(100*_xlfn.IFNA(VLOOKUP($B140,KviZDarije9!$A$1:$N$1000, 9, 0), 0)/'TOP SCORES'!J$8,0)</f>
        <v>0</v>
      </c>
      <c r="M140" s="14">
        <f>IFERROR(100*_xlfn.IFNA(VLOOKUP($B140,KviZDarije10!$A$1:$N$1000, 9, 0), 0)/'TOP SCORES'!K$8,0)</f>
        <v>0</v>
      </c>
      <c r="N140" s="14">
        <f>IFERROR(100*_xlfn.IFNA(VLOOKUP($B140,KviZDarije11!$A$1:$N$1000, 9, 0), 0)/'TOP SCORES'!L$8,0)</f>
        <v>0</v>
      </c>
    </row>
    <row r="141" spans="1:14">
      <c r="A141" s="17">
        <f ca="1">RANK(C141,C$2:C$997)</f>
        <v>140</v>
      </c>
      <c r="B141" s="35" t="s">
        <v>251</v>
      </c>
      <c r="C141" s="15" cm="1">
        <f t="array" aca="1" ref="C141" ca="1">SUM(LARGE(D141:N141,ROW(INDIRECT("1:8"))))</f>
        <v>118.57142857142857</v>
      </c>
      <c r="D141" s="14">
        <f>IFERROR(100*_xlfn.IFNA(VLOOKUP($B141,KviZDarije1!$A$1:$N$1000, 9, 0), 0)/'TOP SCORES'!B$8,0)</f>
        <v>0</v>
      </c>
      <c r="E141" s="14">
        <f>IFERROR(100*_xlfn.IFNA(VLOOKUP($B141,KviZDarije2!$A$1:$N$1000, 9, 0), 0)/'TOP SCORES'!C$8,0)</f>
        <v>0</v>
      </c>
      <c r="F141" s="14">
        <f>IFERROR(100*_xlfn.IFNA(VLOOKUP($B141,KviZDarije3!$A$1:$N$1000, 9, 0), 0)/'TOP SCORES'!D$8,0)</f>
        <v>0</v>
      </c>
      <c r="G141" s="14">
        <f>IFERROR(100*_xlfn.IFNA(VLOOKUP($B141,KviZDarije4!$A$1:$N$1000, 9, 0), 0)/'TOP SCORES'!E$8,0)</f>
        <v>90</v>
      </c>
      <c r="H141" s="14">
        <f>IFERROR(100*_xlfn.IFNA(VLOOKUP($B141,KviZDarije5!$A$1:$N$1000, 9, 0), 0)/'TOP SCORES'!F$8,0)</f>
        <v>0</v>
      </c>
      <c r="I141" s="14">
        <f>IFERROR(100*_xlfn.IFNA(VLOOKUP($B141,KviZDarije6!$A$1:$N$1000, 9, 0), 0)/'TOP SCORES'!G$8,0)</f>
        <v>0</v>
      </c>
      <c r="J141" s="14">
        <f>IFERROR(100*_xlfn.IFNA(VLOOKUP($B141,KviZDarije7!$A$1:$N$999, 9, 0), 0)/'TOP SCORES'!H$8,0)</f>
        <v>28.571428571428573</v>
      </c>
      <c r="K141" s="14">
        <f>IFERROR(100*_xlfn.IFNA(VLOOKUP($B141,KviZDarije8!$A$1:$N$1000, 9, 0), 0)/'TOP SCORES'!I$8,0)</f>
        <v>0</v>
      </c>
      <c r="L141" s="14">
        <f>IFERROR(100*_xlfn.IFNA(VLOOKUP($B141,KviZDarije9!$A$1:$N$1000, 9, 0), 0)/'TOP SCORES'!J$8,0)</f>
        <v>0</v>
      </c>
      <c r="M141" s="14">
        <f>IFERROR(100*_xlfn.IFNA(VLOOKUP($B141,KviZDarije10!$A$1:$N$1000, 9, 0), 0)/'TOP SCORES'!K$8,0)</f>
        <v>0</v>
      </c>
      <c r="N141" s="14">
        <f>IFERROR(100*_xlfn.IFNA(VLOOKUP($B141,KviZDarije11!$A$1:$N$1000, 9, 0), 0)/'TOP SCORES'!L$8,0)</f>
        <v>0</v>
      </c>
    </row>
    <row r="142" spans="1:14">
      <c r="A142" s="17">
        <f ca="1">RANK(C142,C$2:C$997)</f>
        <v>141</v>
      </c>
      <c r="B142" s="12" t="s">
        <v>60</v>
      </c>
      <c r="C142" s="15" cm="1">
        <f t="array" aca="1" ref="C142" ca="1">SUM(LARGE(D142:N142,ROW(INDIRECT("1:8"))))</f>
        <v>116.36363636363637</v>
      </c>
      <c r="D142" s="14">
        <f>IFERROR(100*_xlfn.IFNA(VLOOKUP($B142,KviZDarije1!$A$1:$N$1000, 9, 0), 0)/'TOP SCORES'!B$8,0)</f>
        <v>20</v>
      </c>
      <c r="E142" s="14">
        <f>IFERROR(100*_xlfn.IFNA(VLOOKUP($B142,KviZDarije2!$A$1:$N$1000, 9, 0), 0)/'TOP SCORES'!C$8,0)</f>
        <v>60</v>
      </c>
      <c r="F142" s="14">
        <f>IFERROR(100*_xlfn.IFNA(VLOOKUP($B142,KviZDarije3!$A$1:$N$1000, 9, 0), 0)/'TOP SCORES'!D$8,0)</f>
        <v>36.363636363636367</v>
      </c>
      <c r="G142" s="14">
        <f>IFERROR(100*_xlfn.IFNA(VLOOKUP($B142,KviZDarije4!$A$1:$N$1000, 9, 0), 0)/'TOP SCORES'!E$8,0)</f>
        <v>0</v>
      </c>
      <c r="H142" s="14">
        <f>IFERROR(100*_xlfn.IFNA(VLOOKUP($B142,KviZDarije5!$A$1:$N$1000, 9, 0), 0)/'TOP SCORES'!F$8,0)</f>
        <v>0</v>
      </c>
      <c r="I142" s="14">
        <f>IFERROR(100*_xlfn.IFNA(VLOOKUP($B142,KviZDarije6!$A$1:$N$1000, 9, 0), 0)/'TOP SCORES'!G$8,0)</f>
        <v>0</v>
      </c>
      <c r="J142" s="14">
        <f>IFERROR(100*_xlfn.IFNA(VLOOKUP($B142,KviZDarije7!$A$1:$N$999, 9, 0), 0)/'TOP SCORES'!H$8,0)</f>
        <v>0</v>
      </c>
      <c r="K142" s="14">
        <f>IFERROR(100*_xlfn.IFNA(VLOOKUP($B142,KviZDarije8!$A$1:$N$1000, 9, 0), 0)/'TOP SCORES'!I$8,0)</f>
        <v>0</v>
      </c>
      <c r="L142" s="14">
        <f>IFERROR(100*_xlfn.IFNA(VLOOKUP($B142,KviZDarije9!$A$1:$N$1000, 9, 0), 0)/'TOP SCORES'!J$8,0)</f>
        <v>0</v>
      </c>
      <c r="M142" s="14">
        <f>IFERROR(100*_xlfn.IFNA(VLOOKUP($B142,KviZDarije10!$A$1:$N$1000, 9, 0), 0)/'TOP SCORES'!K$8,0)</f>
        <v>0</v>
      </c>
      <c r="N142" s="14">
        <f>IFERROR(100*_xlfn.IFNA(VLOOKUP($B142,KviZDarije11!$A$1:$N$1000, 9, 0), 0)/'TOP SCORES'!L$8,0)</f>
        <v>0</v>
      </c>
    </row>
    <row r="143" spans="1:14">
      <c r="A143" s="17">
        <f ca="1">RANK(C143,C$2:C$997)</f>
        <v>142</v>
      </c>
      <c r="B143" s="12" t="s">
        <v>152</v>
      </c>
      <c r="C143" s="15" cm="1">
        <f t="array" aca="1" ref="C143" ca="1">SUM(LARGE(D143:N143,ROW(INDIRECT("1:8"))))</f>
        <v>114.54545454545455</v>
      </c>
      <c r="D143" s="14">
        <f>IFERROR(100*_xlfn.IFNA(VLOOKUP($B143,KviZDarije1!$A$1:$N$1000, 9, 0), 0)/'TOP SCORES'!B$8,0)</f>
        <v>10</v>
      </c>
      <c r="E143" s="14">
        <f>IFERROR(100*_xlfn.IFNA(VLOOKUP($B143,KviZDarije2!$A$1:$N$1000, 9, 0), 0)/'TOP SCORES'!C$8,0)</f>
        <v>50</v>
      </c>
      <c r="F143" s="14">
        <f>IFERROR(100*_xlfn.IFNA(VLOOKUP($B143,KviZDarije3!$A$1:$N$1000, 9, 0), 0)/'TOP SCORES'!D$8,0)</f>
        <v>54.545454545454547</v>
      </c>
      <c r="G143" s="14">
        <f>IFERROR(100*_xlfn.IFNA(VLOOKUP($B143,KviZDarije4!$A$1:$N$1000, 9, 0), 0)/'TOP SCORES'!E$8,0)</f>
        <v>0</v>
      </c>
      <c r="H143" s="14">
        <f>IFERROR(100*_xlfn.IFNA(VLOOKUP($B143,KviZDarije5!$A$1:$N$1000, 9, 0), 0)/'TOP SCORES'!F$8,0)</f>
        <v>0</v>
      </c>
      <c r="I143" s="14">
        <f>IFERROR(100*_xlfn.IFNA(VLOOKUP($B143,KviZDarije6!$A$1:$N$1000, 9, 0), 0)/'TOP SCORES'!G$8,0)</f>
        <v>0</v>
      </c>
      <c r="J143" s="14">
        <f>IFERROR(100*_xlfn.IFNA(VLOOKUP($B143,KviZDarije7!$A$1:$N$999, 9, 0), 0)/'TOP SCORES'!H$8,0)</f>
        <v>0</v>
      </c>
      <c r="K143" s="14">
        <f>IFERROR(100*_xlfn.IFNA(VLOOKUP($B143,KviZDarije8!$A$1:$N$1000, 9, 0), 0)/'TOP SCORES'!I$8,0)</f>
        <v>0</v>
      </c>
      <c r="L143" s="14">
        <f>IFERROR(100*_xlfn.IFNA(VLOOKUP($B143,KviZDarije9!$A$1:$N$1000, 9, 0), 0)/'TOP SCORES'!J$8,0)</f>
        <v>0</v>
      </c>
      <c r="M143" s="14">
        <f>IFERROR(100*_xlfn.IFNA(VLOOKUP($B143,KviZDarije10!$A$1:$N$1000, 9, 0), 0)/'TOP SCORES'!K$8,0)</f>
        <v>0</v>
      </c>
      <c r="N143" s="14">
        <f>IFERROR(100*_xlfn.IFNA(VLOOKUP($B143,KviZDarije11!$A$1:$N$1000, 9, 0), 0)/'TOP SCORES'!L$8,0)</f>
        <v>0</v>
      </c>
    </row>
    <row r="144" spans="1:14">
      <c r="A144" s="17">
        <f ca="1">RANK(C144,C$2:C$997)</f>
        <v>143</v>
      </c>
      <c r="B144" s="35" t="s">
        <v>88</v>
      </c>
      <c r="C144" s="15" cm="1">
        <f t="array" aca="1" ref="C144" ca="1">SUM(LARGE(D144:N144,ROW(INDIRECT("1:8"))))</f>
        <v>110</v>
      </c>
      <c r="D144" s="14">
        <f>IFERROR(100*_xlfn.IFNA(VLOOKUP($B144,KviZDarije1!$A$1:$N$1000, 9, 0), 0)/'TOP SCORES'!B$8,0)</f>
        <v>50</v>
      </c>
      <c r="E144" s="14">
        <f>IFERROR(100*_xlfn.IFNA(VLOOKUP($B144,KviZDarije2!$A$1:$N$1000, 9, 0), 0)/'TOP SCORES'!C$8,0)</f>
        <v>60</v>
      </c>
      <c r="F144" s="14">
        <f>IFERROR(100*_xlfn.IFNA(VLOOKUP($B144,KviZDarije3!$A$1:$N$1000, 9, 0), 0)/'TOP SCORES'!D$8,0)</f>
        <v>0</v>
      </c>
      <c r="G144" s="14">
        <f>IFERROR(100*_xlfn.IFNA(VLOOKUP($B144,KviZDarije4!$A$1:$N$1000, 9, 0), 0)/'TOP SCORES'!E$8,0)</f>
        <v>0</v>
      </c>
      <c r="H144" s="14">
        <f>IFERROR(100*_xlfn.IFNA(VLOOKUP($B144,KviZDarije5!$A$1:$N$1000, 9, 0), 0)/'TOP SCORES'!F$8,0)</f>
        <v>0</v>
      </c>
      <c r="I144" s="14">
        <f>IFERROR(100*_xlfn.IFNA(VLOOKUP($B144,KviZDarije6!$A$1:$N$1000, 9, 0), 0)/'TOP SCORES'!G$8,0)</f>
        <v>0</v>
      </c>
      <c r="J144" s="14">
        <f>IFERROR(100*_xlfn.IFNA(VLOOKUP($B144,KviZDarije7!$A$1:$N$999, 9, 0), 0)/'TOP SCORES'!H$8,0)</f>
        <v>0</v>
      </c>
      <c r="K144" s="14">
        <f>IFERROR(100*_xlfn.IFNA(VLOOKUP($B144,KviZDarije8!$A$1:$N$1000, 9, 0), 0)/'TOP SCORES'!I$8,0)</f>
        <v>0</v>
      </c>
      <c r="L144" s="14">
        <f>IFERROR(100*_xlfn.IFNA(VLOOKUP($B144,KviZDarije9!$A$1:$N$1000, 9, 0), 0)/'TOP SCORES'!J$8,0)</f>
        <v>0</v>
      </c>
      <c r="M144" s="14">
        <f>IFERROR(100*_xlfn.IFNA(VLOOKUP($B144,KviZDarije10!$A$1:$N$1000, 9, 0), 0)/'TOP SCORES'!K$8,0)</f>
        <v>0</v>
      </c>
      <c r="N144" s="14">
        <f>IFERROR(100*_xlfn.IFNA(VLOOKUP($B144,KviZDarije11!$A$1:$N$1000, 9, 0), 0)/'TOP SCORES'!L$8,0)</f>
        <v>0</v>
      </c>
    </row>
    <row r="145" spans="1:14">
      <c r="A145" s="17">
        <f ca="1">RANK(C145,C$2:C$997)</f>
        <v>144</v>
      </c>
      <c r="B145" s="40" t="s">
        <v>298</v>
      </c>
      <c r="C145" s="15" cm="1">
        <f t="array" aca="1" ref="C145" ca="1">SUM(LARGE(D145:N145,ROW(INDIRECT("1:8"))))</f>
        <v>109.09090909090909</v>
      </c>
      <c r="D145" s="14">
        <f>IFERROR(100*_xlfn.IFNA(VLOOKUP($B145,KviZDarije1!$A$1:$N$1000, 9, 0), 0)/'TOP SCORES'!B$8,0)</f>
        <v>0</v>
      </c>
      <c r="E145" s="14">
        <f>IFERROR(100*_xlfn.IFNA(VLOOKUP($B145,KviZDarije2!$A$1:$N$1000, 9, 0), 0)/'TOP SCORES'!C$8,0)</f>
        <v>0</v>
      </c>
      <c r="F145" s="14">
        <f>IFERROR(100*_xlfn.IFNA(VLOOKUP($B145,KviZDarije3!$A$1:$N$1000, 9, 0), 0)/'TOP SCORES'!D$8,0)</f>
        <v>0</v>
      </c>
      <c r="G145" s="14">
        <f>IFERROR(100*_xlfn.IFNA(VLOOKUP($B145,KviZDarije4!$A$1:$N$1000, 9, 0), 0)/'TOP SCORES'!E$8,0)</f>
        <v>0</v>
      </c>
      <c r="H145" s="14">
        <f>IFERROR(100*_xlfn.IFNA(VLOOKUP($B145,KviZDarije5!$A$1:$N$1000, 9, 0), 0)/'TOP SCORES'!F$8,0)</f>
        <v>0</v>
      </c>
      <c r="I145" s="14">
        <f>IFERROR(100*_xlfn.IFNA(VLOOKUP($B145,KviZDarije6!$A$1:$N$1000, 9, 0), 0)/'TOP SCORES'!G$8,0)</f>
        <v>0</v>
      </c>
      <c r="J145" s="14">
        <f>IFERROR(100*_xlfn.IFNA(VLOOKUP($B145,KviZDarije7!$A$1:$N$999, 9, 0), 0)/'TOP SCORES'!H$8,0)</f>
        <v>0</v>
      </c>
      <c r="K145" s="14">
        <f>IFERROR(100*_xlfn.IFNA(VLOOKUP($B145,KviZDarije8!$A$1:$N$1000, 9, 0), 0)/'TOP SCORES'!I$8,0)</f>
        <v>36.363636363636367</v>
      </c>
      <c r="L145" s="14">
        <f>IFERROR(100*_xlfn.IFNA(VLOOKUP($B145,KviZDarije9!$A$1:$N$1000, 9, 0), 0)/'TOP SCORES'!J$8,0)</f>
        <v>36.363636363636367</v>
      </c>
      <c r="M145" s="14">
        <f>IFERROR(100*_xlfn.IFNA(VLOOKUP($B145,KviZDarije10!$A$1:$N$1000, 9, 0), 0)/'TOP SCORES'!K$8,0)</f>
        <v>36.363636363636367</v>
      </c>
      <c r="N145" s="14">
        <f>IFERROR(100*_xlfn.IFNA(VLOOKUP($B145,KviZDarije11!$A$1:$N$1000, 9, 0), 0)/'TOP SCORES'!L$8,0)</f>
        <v>0</v>
      </c>
    </row>
    <row r="146" spans="1:14">
      <c r="A146" s="17">
        <f ca="1">RANK(C146,C$2:C$997)</f>
        <v>145</v>
      </c>
      <c r="B146" s="12" t="s">
        <v>79</v>
      </c>
      <c r="C146" s="15" cm="1">
        <f t="array" aca="1" ref="C146" ca="1">SUM(LARGE(D146:N146,ROW(INDIRECT("1:8"))))</f>
        <v>106.36363636363637</v>
      </c>
      <c r="D146" s="14">
        <f>IFERROR(100*_xlfn.IFNA(VLOOKUP($B146,KviZDarije1!$A$1:$N$1000, 9, 0), 0)/'TOP SCORES'!B$8,0)</f>
        <v>30</v>
      </c>
      <c r="E146" s="14">
        <f>IFERROR(100*_xlfn.IFNA(VLOOKUP($B146,KviZDarije2!$A$1:$N$1000, 9, 0), 0)/'TOP SCORES'!C$8,0)</f>
        <v>0</v>
      </c>
      <c r="F146" s="14">
        <f>IFERROR(100*_xlfn.IFNA(VLOOKUP($B146,KviZDarije3!$A$1:$N$1000, 9, 0), 0)/'TOP SCORES'!D$8,0)</f>
        <v>36.363636363636367</v>
      </c>
      <c r="G146" s="14">
        <f>IFERROR(100*_xlfn.IFNA(VLOOKUP($B146,KviZDarije4!$A$1:$N$1000, 9, 0), 0)/'TOP SCORES'!E$8,0)</f>
        <v>0</v>
      </c>
      <c r="H146" s="14">
        <f>IFERROR(100*_xlfn.IFNA(VLOOKUP($B146,KviZDarije5!$A$1:$N$1000, 9, 0), 0)/'TOP SCORES'!F$8,0)</f>
        <v>40</v>
      </c>
      <c r="I146" s="14">
        <f>IFERROR(100*_xlfn.IFNA(VLOOKUP($B146,KviZDarije6!$A$1:$N$1000, 9, 0), 0)/'TOP SCORES'!G$8,0)</f>
        <v>0</v>
      </c>
      <c r="J146" s="14">
        <f>IFERROR(100*_xlfn.IFNA(VLOOKUP($B146,KviZDarije7!$A$1:$N$999, 9, 0), 0)/'TOP SCORES'!H$8,0)</f>
        <v>0</v>
      </c>
      <c r="K146" s="14">
        <f>IFERROR(100*_xlfn.IFNA(VLOOKUP($B146,KviZDarije8!$A$1:$N$1000, 9, 0), 0)/'TOP SCORES'!I$8,0)</f>
        <v>0</v>
      </c>
      <c r="L146" s="14">
        <f>IFERROR(100*_xlfn.IFNA(VLOOKUP($B146,KviZDarije9!$A$1:$N$1000, 9, 0), 0)/'TOP SCORES'!J$8,0)</f>
        <v>0</v>
      </c>
      <c r="M146" s="14">
        <f>IFERROR(100*_xlfn.IFNA(VLOOKUP($B146,KviZDarije10!$A$1:$N$1000, 9, 0), 0)/'TOP SCORES'!K$8,0)</f>
        <v>0</v>
      </c>
      <c r="N146" s="14">
        <f>IFERROR(100*_xlfn.IFNA(VLOOKUP($B146,KviZDarije11!$A$1:$N$1000, 9, 0), 0)/'TOP SCORES'!L$8,0)</f>
        <v>0</v>
      </c>
    </row>
    <row r="147" spans="1:14">
      <c r="A147" s="17">
        <f ca="1">RANK(C147,C$2:C$997)</f>
        <v>146</v>
      </c>
      <c r="B147" s="71" t="s">
        <v>279</v>
      </c>
      <c r="C147" s="15" cm="1">
        <f t="array" aca="1" ref="C147" ca="1">SUM(LARGE(D147:N147,ROW(INDIRECT("1:8"))))</f>
        <v>105.09379509379509</v>
      </c>
      <c r="D147" s="14">
        <f>IFERROR(100*_xlfn.IFNA(VLOOKUP($B147,KviZDarije1!$A$1:$N$1000, 9, 0), 0)/'TOP SCORES'!B$8,0)</f>
        <v>0</v>
      </c>
      <c r="E147" s="14">
        <f>IFERROR(100*_xlfn.IFNA(VLOOKUP($B147,KviZDarije2!$A$1:$N$1000, 9, 0), 0)/'TOP SCORES'!C$8,0)</f>
        <v>0</v>
      </c>
      <c r="F147" s="14">
        <f>IFERROR(100*_xlfn.IFNA(VLOOKUP($B147,KviZDarije3!$A$1:$N$1000, 9, 0), 0)/'TOP SCORES'!D$8,0)</f>
        <v>0</v>
      </c>
      <c r="G147" s="14">
        <f>IFERROR(100*_xlfn.IFNA(VLOOKUP($B147,KviZDarije4!$A$1:$N$1000, 9, 0), 0)/'TOP SCORES'!E$8,0)</f>
        <v>0</v>
      </c>
      <c r="H147" s="14">
        <f>IFERROR(100*_xlfn.IFNA(VLOOKUP($B147,KviZDarije5!$A$1:$N$1000, 9, 0), 0)/'TOP SCORES'!F$8,0)</f>
        <v>10</v>
      </c>
      <c r="I147" s="14">
        <f>IFERROR(100*_xlfn.IFNA(VLOOKUP($B147,KviZDarije6!$A$1:$N$1000, 9, 0), 0)/'TOP SCORES'!G$8,0)</f>
        <v>44.444444444444443</v>
      </c>
      <c r="J147" s="14">
        <f>IFERROR(100*_xlfn.IFNA(VLOOKUP($B147,KviZDarije7!$A$1:$N$999, 9, 0), 0)/'TOP SCORES'!H$8,0)</f>
        <v>14.285714285714286</v>
      </c>
      <c r="K147" s="14">
        <f>IFERROR(100*_xlfn.IFNA(VLOOKUP($B147,KviZDarije8!$A$1:$N$1000, 9, 0), 0)/'TOP SCORES'!I$8,0)</f>
        <v>0</v>
      </c>
      <c r="L147" s="14">
        <f>IFERROR(100*_xlfn.IFNA(VLOOKUP($B147,KviZDarije9!$A$1:$N$1000, 9, 0), 0)/'TOP SCORES'!J$8,0)</f>
        <v>36.363636363636367</v>
      </c>
      <c r="M147" s="14">
        <f>IFERROR(100*_xlfn.IFNA(VLOOKUP($B147,KviZDarije10!$A$1:$N$1000, 9, 0), 0)/'TOP SCORES'!K$8,0)</f>
        <v>0</v>
      </c>
      <c r="N147" s="14">
        <f>IFERROR(100*_xlfn.IFNA(VLOOKUP($B147,KviZDarije11!$A$1:$N$1000, 9, 0), 0)/'TOP SCORES'!L$8,0)</f>
        <v>0</v>
      </c>
    </row>
    <row r="148" spans="1:14">
      <c r="A148" s="17">
        <f ca="1">RANK(C148,C$2:C$997)</f>
        <v>147</v>
      </c>
      <c r="B148" s="12" t="s">
        <v>47</v>
      </c>
      <c r="C148" s="15" cm="1">
        <f t="array" aca="1" ref="C148" ca="1">SUM(LARGE(D148:N148,ROW(INDIRECT("1:8"))))</f>
        <v>103.33333333333334</v>
      </c>
      <c r="D148" s="14">
        <f>IFERROR(100*_xlfn.IFNA(VLOOKUP($B148,KviZDarije1!$A$1:$N$1000, 9, 0), 0)/'TOP SCORES'!B$8,0)</f>
        <v>0</v>
      </c>
      <c r="E148" s="14">
        <f>IFERROR(100*_xlfn.IFNA(VLOOKUP($B148,KviZDarije2!$A$1:$N$1000, 9, 0), 0)/'TOP SCORES'!C$8,0)</f>
        <v>50</v>
      </c>
      <c r="F148" s="14">
        <f>IFERROR(100*_xlfn.IFNA(VLOOKUP($B148,KviZDarije3!$A$1:$N$1000, 9, 0), 0)/'TOP SCORES'!D$8,0)</f>
        <v>0</v>
      </c>
      <c r="G148" s="14">
        <f>IFERROR(100*_xlfn.IFNA(VLOOKUP($B148,KviZDarije4!$A$1:$N$1000, 9, 0), 0)/'TOP SCORES'!E$8,0)</f>
        <v>20</v>
      </c>
      <c r="H148" s="14">
        <f>IFERROR(100*_xlfn.IFNA(VLOOKUP($B148,KviZDarije5!$A$1:$N$1000, 9, 0), 0)/'TOP SCORES'!F$8,0)</f>
        <v>0</v>
      </c>
      <c r="I148" s="14">
        <f>IFERROR(100*_xlfn.IFNA(VLOOKUP($B148,KviZDarije6!$A$1:$N$1000, 9, 0), 0)/'TOP SCORES'!G$8,0)</f>
        <v>33.333333333333336</v>
      </c>
      <c r="J148" s="14">
        <f>IFERROR(100*_xlfn.IFNA(VLOOKUP($B148,KviZDarije7!$A$1:$N$999, 9, 0), 0)/'TOP SCORES'!H$8,0)</f>
        <v>0</v>
      </c>
      <c r="K148" s="14">
        <f>IFERROR(100*_xlfn.IFNA(VLOOKUP($B148,KviZDarije8!$A$1:$N$1000, 9, 0), 0)/'TOP SCORES'!I$8,0)</f>
        <v>0</v>
      </c>
      <c r="L148" s="14">
        <f>IFERROR(100*_xlfn.IFNA(VLOOKUP($B148,KviZDarije9!$A$1:$N$1000, 9, 0), 0)/'TOP SCORES'!J$8,0)</f>
        <v>0</v>
      </c>
      <c r="M148" s="14">
        <f>IFERROR(100*_xlfn.IFNA(VLOOKUP($B148,KviZDarije10!$A$1:$N$1000, 9, 0), 0)/'TOP SCORES'!K$8,0)</f>
        <v>0</v>
      </c>
      <c r="N148" s="14">
        <f>IFERROR(100*_xlfn.IFNA(VLOOKUP($B148,KviZDarije11!$A$1:$N$1000, 9, 0), 0)/'TOP SCORES'!L$8,0)</f>
        <v>0</v>
      </c>
    </row>
    <row r="149" spans="1:14">
      <c r="A149" s="17">
        <f ca="1">RANK(C149,C$2:C$997)</f>
        <v>148</v>
      </c>
      <c r="B149" s="35" t="s">
        <v>202</v>
      </c>
      <c r="C149" s="15" cm="1">
        <f t="array" aca="1" ref="C149" ca="1">SUM(LARGE(D149:N149,ROW(INDIRECT("1:8"))))</f>
        <v>99.898989898989896</v>
      </c>
      <c r="D149" s="14">
        <f>IFERROR(100*_xlfn.IFNA(VLOOKUP($B149,KviZDarije1!$A$1:$N$1000, 9, 0), 0)/'TOP SCORES'!B$8,0)</f>
        <v>10</v>
      </c>
      <c r="E149" s="14">
        <f>IFERROR(100*_xlfn.IFNA(VLOOKUP($B149,KviZDarije2!$A$1:$N$1000, 9, 0), 0)/'TOP SCORES'!C$8,0)</f>
        <v>0</v>
      </c>
      <c r="F149" s="14">
        <f>IFERROR(100*_xlfn.IFNA(VLOOKUP($B149,KviZDarije3!$A$1:$N$1000, 9, 0), 0)/'TOP SCORES'!D$8,0)</f>
        <v>0</v>
      </c>
      <c r="G149" s="14">
        <f>IFERROR(100*_xlfn.IFNA(VLOOKUP($B149,KviZDarije4!$A$1:$N$1000, 9, 0), 0)/'TOP SCORES'!E$8,0)</f>
        <v>0</v>
      </c>
      <c r="H149" s="14">
        <f>IFERROR(100*_xlfn.IFNA(VLOOKUP($B149,KviZDarije5!$A$1:$N$1000, 9, 0), 0)/'TOP SCORES'!F$8,0)</f>
        <v>0</v>
      </c>
      <c r="I149" s="14">
        <f>IFERROR(100*_xlfn.IFNA(VLOOKUP($B149,KviZDarije6!$A$1:$N$1000, 9, 0), 0)/'TOP SCORES'!G$8,0)</f>
        <v>44.444444444444443</v>
      </c>
      <c r="J149" s="14">
        <f>IFERROR(100*_xlfn.IFNA(VLOOKUP($B149,KviZDarije7!$A$1:$N$999, 9, 0), 0)/'TOP SCORES'!H$8,0)</f>
        <v>0</v>
      </c>
      <c r="K149" s="14">
        <f>IFERROR(100*_xlfn.IFNA(VLOOKUP($B149,KviZDarije8!$A$1:$N$1000, 9, 0), 0)/'TOP SCORES'!I$8,0)</f>
        <v>45.454545454545453</v>
      </c>
      <c r="L149" s="14">
        <f>IFERROR(100*_xlfn.IFNA(VLOOKUP($B149,KviZDarije9!$A$1:$N$1000, 9, 0), 0)/'TOP SCORES'!J$8,0)</f>
        <v>0</v>
      </c>
      <c r="M149" s="14">
        <f>IFERROR(100*_xlfn.IFNA(VLOOKUP($B149,KviZDarije10!$A$1:$N$1000, 9, 0), 0)/'TOP SCORES'!K$8,0)</f>
        <v>0</v>
      </c>
      <c r="N149" s="14">
        <f>IFERROR(100*_xlfn.IFNA(VLOOKUP($B149,KviZDarije11!$A$1:$N$1000, 9, 0), 0)/'TOP SCORES'!L$8,0)</f>
        <v>0</v>
      </c>
    </row>
    <row r="150" spans="1:14">
      <c r="A150" s="17">
        <f ca="1">RANK(C150,C$2:C$997)</f>
        <v>149</v>
      </c>
      <c r="B150" s="12" t="s">
        <v>83</v>
      </c>
      <c r="C150" s="15" cm="1">
        <f t="array" aca="1" ref="C150" ca="1">SUM(LARGE(D150:N150,ROW(INDIRECT("1:8"))))</f>
        <v>95.454545454545467</v>
      </c>
      <c r="D150" s="14">
        <f>IFERROR(100*_xlfn.IFNA(VLOOKUP($B150,KviZDarije1!$A$1:$N$1000, 9, 0), 0)/'TOP SCORES'!B$8,0)</f>
        <v>50</v>
      </c>
      <c r="E150" s="14">
        <f>IFERROR(100*_xlfn.IFNA(VLOOKUP($B150,KviZDarije2!$A$1:$N$1000, 9, 0), 0)/'TOP SCORES'!C$8,0)</f>
        <v>0</v>
      </c>
      <c r="F150" s="14">
        <f>IFERROR(100*_xlfn.IFNA(VLOOKUP($B150,KviZDarije3!$A$1:$N$1000, 9, 0), 0)/'TOP SCORES'!D$8,0)</f>
        <v>27.272727272727273</v>
      </c>
      <c r="G150" s="14">
        <f>IFERROR(100*_xlfn.IFNA(VLOOKUP($B150,KviZDarije4!$A$1:$N$1000, 9, 0), 0)/'TOP SCORES'!E$8,0)</f>
        <v>0</v>
      </c>
      <c r="H150" s="14">
        <f>IFERROR(100*_xlfn.IFNA(VLOOKUP($B150,KviZDarije5!$A$1:$N$1000, 9, 0), 0)/'TOP SCORES'!F$8,0)</f>
        <v>0</v>
      </c>
      <c r="I150" s="14">
        <f>IFERROR(100*_xlfn.IFNA(VLOOKUP($B150,KviZDarije6!$A$1:$N$1000, 9, 0), 0)/'TOP SCORES'!G$8,0)</f>
        <v>0</v>
      </c>
      <c r="J150" s="14">
        <f>IFERROR(100*_xlfn.IFNA(VLOOKUP($B150,KviZDarije7!$A$1:$N$999, 9, 0), 0)/'TOP SCORES'!H$8,0)</f>
        <v>0</v>
      </c>
      <c r="K150" s="14">
        <f>IFERROR(100*_xlfn.IFNA(VLOOKUP($B150,KviZDarije8!$A$1:$N$1000, 9, 0), 0)/'TOP SCORES'!I$8,0)</f>
        <v>0</v>
      </c>
      <c r="L150" s="14">
        <f>IFERROR(100*_xlfn.IFNA(VLOOKUP($B150,KviZDarije9!$A$1:$N$1000, 9, 0), 0)/'TOP SCORES'!J$8,0)</f>
        <v>0</v>
      </c>
      <c r="M150" s="14">
        <f>IFERROR(100*_xlfn.IFNA(VLOOKUP($B150,KviZDarije10!$A$1:$N$1000, 9, 0), 0)/'TOP SCORES'!K$8,0)</f>
        <v>18.181818181818183</v>
      </c>
      <c r="N150" s="14">
        <f>IFERROR(100*_xlfn.IFNA(VLOOKUP($B150,KviZDarije11!$A$1:$N$1000, 9, 0), 0)/'TOP SCORES'!L$8,0)</f>
        <v>0</v>
      </c>
    </row>
    <row r="151" spans="1:14">
      <c r="A151" s="17">
        <f ca="1">RANK(C151,C$2:C$997)</f>
        <v>150</v>
      </c>
      <c r="B151" s="8" t="s">
        <v>84</v>
      </c>
      <c r="C151" s="15" cm="1">
        <f t="array" aca="1" ref="C151" ca="1">SUM(LARGE(D151:N151,ROW(INDIRECT("1:8"))))</f>
        <v>94.545454545454561</v>
      </c>
      <c r="D151" s="14">
        <f>IFERROR(100*_xlfn.IFNA(VLOOKUP($B151,KviZDarije1!$A$1:$N$1000, 9, 0), 0)/'TOP SCORES'!B$8,0)</f>
        <v>40</v>
      </c>
      <c r="E151" s="14">
        <f>IFERROR(100*_xlfn.IFNA(VLOOKUP($B151,KviZDarije2!$A$1:$N$1000, 9, 0), 0)/'TOP SCORES'!C$8,0)</f>
        <v>0</v>
      </c>
      <c r="F151" s="14">
        <f>IFERROR(100*_xlfn.IFNA(VLOOKUP($B151,KviZDarije3!$A$1:$N$1000, 9, 0), 0)/'TOP SCORES'!D$8,0)</f>
        <v>36.363636363636367</v>
      </c>
      <c r="G151" s="14">
        <f>IFERROR(100*_xlfn.IFNA(VLOOKUP($B151,KviZDarije4!$A$1:$N$1000, 9, 0), 0)/'TOP SCORES'!E$8,0)</f>
        <v>0</v>
      </c>
      <c r="H151" s="14">
        <f>IFERROR(100*_xlfn.IFNA(VLOOKUP($B151,KviZDarije5!$A$1:$N$1000, 9, 0), 0)/'TOP SCORES'!F$8,0)</f>
        <v>0</v>
      </c>
      <c r="I151" s="14">
        <f>IFERROR(100*_xlfn.IFNA(VLOOKUP($B151,KviZDarije6!$A$1:$N$1000, 9, 0), 0)/'TOP SCORES'!G$8,0)</f>
        <v>0</v>
      </c>
      <c r="J151" s="14">
        <f>IFERROR(100*_xlfn.IFNA(VLOOKUP($B151,KviZDarije7!$A$1:$N$999, 9, 0), 0)/'TOP SCORES'!H$8,0)</f>
        <v>0</v>
      </c>
      <c r="K151" s="14">
        <f>IFERROR(100*_xlfn.IFNA(VLOOKUP($B151,KviZDarije8!$A$1:$N$1000, 9, 0), 0)/'TOP SCORES'!I$8,0)</f>
        <v>0</v>
      </c>
      <c r="L151" s="14">
        <f>IFERROR(100*_xlfn.IFNA(VLOOKUP($B151,KviZDarije9!$A$1:$N$1000, 9, 0), 0)/'TOP SCORES'!J$8,0)</f>
        <v>0</v>
      </c>
      <c r="M151" s="14">
        <f>IFERROR(100*_xlfn.IFNA(VLOOKUP($B151,KviZDarije10!$A$1:$N$1000, 9, 0), 0)/'TOP SCORES'!K$8,0)</f>
        <v>18.181818181818183</v>
      </c>
      <c r="N151" s="14">
        <f>IFERROR(100*_xlfn.IFNA(VLOOKUP($B151,KviZDarije11!$A$1:$N$1000, 9, 0), 0)/'TOP SCORES'!L$8,0)</f>
        <v>0</v>
      </c>
    </row>
    <row r="152" spans="1:14">
      <c r="A152" s="17">
        <f ca="1">RANK(C152,C$2:C$997)</f>
        <v>151</v>
      </c>
      <c r="B152" s="12" t="s">
        <v>238</v>
      </c>
      <c r="C152" s="15" cm="1">
        <f t="array" aca="1" ref="C152" ca="1">SUM(LARGE(D152:N152,ROW(INDIRECT("1:8"))))</f>
        <v>94.545454545454547</v>
      </c>
      <c r="D152" s="14">
        <f>IFERROR(100*_xlfn.IFNA(VLOOKUP($B152,KviZDarije1!$A$1:$N$1000, 9, 0), 0)/'TOP SCORES'!B$8,0)</f>
        <v>0</v>
      </c>
      <c r="E152" s="14">
        <f>IFERROR(100*_xlfn.IFNA(VLOOKUP($B152,KviZDarije2!$A$1:$N$1000, 9, 0), 0)/'TOP SCORES'!C$8,0)</f>
        <v>40</v>
      </c>
      <c r="F152" s="14">
        <f>IFERROR(100*_xlfn.IFNA(VLOOKUP($B152,KviZDarije3!$A$1:$N$1000, 9, 0), 0)/'TOP SCORES'!D$8,0)</f>
        <v>54.545454545454547</v>
      </c>
      <c r="G152" s="14">
        <f>IFERROR(100*_xlfn.IFNA(VLOOKUP($B152,KviZDarije4!$A$1:$N$1000, 9, 0), 0)/'TOP SCORES'!E$8,0)</f>
        <v>0</v>
      </c>
      <c r="H152" s="14">
        <f>IFERROR(100*_xlfn.IFNA(VLOOKUP($B152,KviZDarije5!$A$1:$N$1000, 9, 0), 0)/'TOP SCORES'!F$8,0)</f>
        <v>0</v>
      </c>
      <c r="I152" s="14">
        <f>IFERROR(100*_xlfn.IFNA(VLOOKUP($B152,KviZDarije6!$A$1:$N$1000, 9, 0), 0)/'TOP SCORES'!G$8,0)</f>
        <v>0</v>
      </c>
      <c r="J152" s="14">
        <f>IFERROR(100*_xlfn.IFNA(VLOOKUP($B152,KviZDarije7!$A$1:$N$999, 9, 0), 0)/'TOP SCORES'!H$8,0)</f>
        <v>0</v>
      </c>
      <c r="K152" s="14">
        <f>IFERROR(100*_xlfn.IFNA(VLOOKUP($B152,KviZDarije8!$A$1:$N$1000, 9, 0), 0)/'TOP SCORES'!I$8,0)</f>
        <v>0</v>
      </c>
      <c r="L152" s="14">
        <f>IFERROR(100*_xlfn.IFNA(VLOOKUP($B152,KviZDarije9!$A$1:$N$1000, 9, 0), 0)/'TOP SCORES'!J$8,0)</f>
        <v>0</v>
      </c>
      <c r="M152" s="14">
        <f>IFERROR(100*_xlfn.IFNA(VLOOKUP($B152,KviZDarije10!$A$1:$N$1000, 9, 0), 0)/'TOP SCORES'!K$8,0)</f>
        <v>0</v>
      </c>
      <c r="N152" s="14">
        <f>IFERROR(100*_xlfn.IFNA(VLOOKUP($B152,KviZDarije11!$A$1:$N$1000, 9, 0), 0)/'TOP SCORES'!L$8,0)</f>
        <v>0</v>
      </c>
    </row>
    <row r="153" spans="1:14">
      <c r="A153" s="17">
        <f ca="1">RANK(C153,C$2:C$997)</f>
        <v>152</v>
      </c>
      <c r="B153" s="12" t="s">
        <v>232</v>
      </c>
      <c r="C153" s="15" cm="1">
        <f t="array" aca="1" ref="C153" ca="1">SUM(LARGE(D153:N153,ROW(INDIRECT("1:8"))))</f>
        <v>90.909090909090907</v>
      </c>
      <c r="D153" s="14">
        <f>IFERROR(100*_xlfn.IFNA(VLOOKUP($B153,KviZDarije1!$A$1:$N$1000, 9, 0), 0)/'TOP SCORES'!B$8,0)</f>
        <v>0</v>
      </c>
      <c r="E153" s="14">
        <f>IFERROR(100*_xlfn.IFNA(VLOOKUP($B153,KviZDarije2!$A$1:$N$1000, 9, 0), 0)/'TOP SCORES'!C$8,0)</f>
        <v>0</v>
      </c>
      <c r="F153" s="14">
        <f>IFERROR(100*_xlfn.IFNA(VLOOKUP($B153,KviZDarije3!$A$1:$N$1000, 9, 0), 0)/'TOP SCORES'!D$8,0)</f>
        <v>54.545454545454547</v>
      </c>
      <c r="G153" s="14">
        <f>IFERROR(100*_xlfn.IFNA(VLOOKUP($B153,KviZDarije4!$A$1:$N$1000, 9, 0), 0)/'TOP SCORES'!E$8,0)</f>
        <v>0</v>
      </c>
      <c r="H153" s="14">
        <f>IFERROR(100*_xlfn.IFNA(VLOOKUP($B153,KviZDarije5!$A$1:$N$1000, 9, 0), 0)/'TOP SCORES'!F$8,0)</f>
        <v>0</v>
      </c>
      <c r="I153" s="14">
        <f>IFERROR(100*_xlfn.IFNA(VLOOKUP($B153,KviZDarije6!$A$1:$N$1000, 9, 0), 0)/'TOP SCORES'!G$8,0)</f>
        <v>0</v>
      </c>
      <c r="J153" s="14">
        <f>IFERROR(100*_xlfn.IFNA(VLOOKUP($B153,KviZDarije7!$A$1:$N$999, 9, 0), 0)/'TOP SCORES'!H$8,0)</f>
        <v>0</v>
      </c>
      <c r="K153" s="14">
        <f>IFERROR(100*_xlfn.IFNA(VLOOKUP($B153,KviZDarije8!$A$1:$N$1000, 9, 0), 0)/'TOP SCORES'!I$8,0)</f>
        <v>0</v>
      </c>
      <c r="L153" s="14">
        <f>IFERROR(100*_xlfn.IFNA(VLOOKUP($B153,KviZDarije9!$A$1:$N$1000, 9, 0), 0)/'TOP SCORES'!J$8,0)</f>
        <v>0</v>
      </c>
      <c r="M153" s="14">
        <f>IFERROR(100*_xlfn.IFNA(VLOOKUP($B153,KviZDarije10!$A$1:$N$1000, 9, 0), 0)/'TOP SCORES'!K$8,0)</f>
        <v>36.363636363636367</v>
      </c>
      <c r="N153" s="14">
        <f>IFERROR(100*_xlfn.IFNA(VLOOKUP($B153,KviZDarije11!$A$1:$N$1000, 9, 0), 0)/'TOP SCORES'!L$8,0)</f>
        <v>0</v>
      </c>
    </row>
    <row r="154" spans="1:14">
      <c r="A154" s="17">
        <f ca="1">RANK(C154,C$2:C$997)</f>
        <v>153</v>
      </c>
      <c r="B154" s="8" t="s">
        <v>191</v>
      </c>
      <c r="C154" s="15" cm="1">
        <f t="array" aca="1" ref="C154" ca="1">SUM(LARGE(D154:N154,ROW(INDIRECT("1:8"))))</f>
        <v>90</v>
      </c>
      <c r="D154" s="14">
        <f>IFERROR(100*_xlfn.IFNA(VLOOKUP($B154,KviZDarije1!$A$1:$N$1000, 9, 0), 0)/'TOP SCORES'!B$8,0)</f>
        <v>50</v>
      </c>
      <c r="E154" s="14">
        <f>IFERROR(100*_xlfn.IFNA(VLOOKUP($B154,KviZDarije2!$A$1:$N$1000, 9, 0), 0)/'TOP SCORES'!C$8,0)</f>
        <v>40</v>
      </c>
      <c r="F154" s="14">
        <f>IFERROR(100*_xlfn.IFNA(VLOOKUP($B154,KviZDarije3!$A$1:$N$1000, 9, 0), 0)/'TOP SCORES'!D$8,0)</f>
        <v>0</v>
      </c>
      <c r="G154" s="14">
        <f>IFERROR(100*_xlfn.IFNA(VLOOKUP($B154,KviZDarije4!$A$1:$N$1000, 9, 0), 0)/'TOP SCORES'!E$8,0)</f>
        <v>0</v>
      </c>
      <c r="H154" s="14">
        <f>IFERROR(100*_xlfn.IFNA(VLOOKUP($B154,KviZDarije5!$A$1:$N$1000, 9, 0), 0)/'TOP SCORES'!F$8,0)</f>
        <v>0</v>
      </c>
      <c r="I154" s="14">
        <f>IFERROR(100*_xlfn.IFNA(VLOOKUP($B154,KviZDarije6!$A$1:$N$1000, 9, 0), 0)/'TOP SCORES'!G$8,0)</f>
        <v>0</v>
      </c>
      <c r="J154" s="14">
        <f>IFERROR(100*_xlfn.IFNA(VLOOKUP($B154,KviZDarije7!$A$1:$N$999, 9, 0), 0)/'TOP SCORES'!H$8,0)</f>
        <v>0</v>
      </c>
      <c r="K154" s="14">
        <f>IFERROR(100*_xlfn.IFNA(VLOOKUP($B154,KviZDarije8!$A$1:$N$1000, 9, 0), 0)/'TOP SCORES'!I$8,0)</f>
        <v>0</v>
      </c>
      <c r="L154" s="14">
        <f>IFERROR(100*_xlfn.IFNA(VLOOKUP($B154,KviZDarije9!$A$1:$N$1000, 9, 0), 0)/'TOP SCORES'!J$8,0)</f>
        <v>0</v>
      </c>
      <c r="M154" s="14">
        <f>IFERROR(100*_xlfn.IFNA(VLOOKUP($B154,KviZDarije10!$A$1:$N$1000, 9, 0), 0)/'TOP SCORES'!K$8,0)</f>
        <v>0</v>
      </c>
      <c r="N154" s="14">
        <f>IFERROR(100*_xlfn.IFNA(VLOOKUP($B154,KviZDarije11!$A$1:$N$1000, 9, 0), 0)/'TOP SCORES'!L$8,0)</f>
        <v>0</v>
      </c>
    </row>
    <row r="155" spans="1:14">
      <c r="A155" s="17">
        <f ca="1">RANK(C155,C$2:C$997)</f>
        <v>153</v>
      </c>
      <c r="B155" s="8" t="s">
        <v>97</v>
      </c>
      <c r="C155" s="15" cm="1">
        <f t="array" aca="1" ref="C155" ca="1">SUM(LARGE(D155:N155,ROW(INDIRECT("1:8"))))</f>
        <v>90</v>
      </c>
      <c r="D155" s="14">
        <f>IFERROR(100*_xlfn.IFNA(VLOOKUP($B155,KviZDarije1!$A$1:$N$1000, 9, 0), 0)/'TOP SCORES'!B$8,0)</f>
        <v>50</v>
      </c>
      <c r="E155" s="14">
        <f>IFERROR(100*_xlfn.IFNA(VLOOKUP($B155,KviZDarije2!$A$1:$N$1000, 9, 0), 0)/'TOP SCORES'!C$8,0)</f>
        <v>0</v>
      </c>
      <c r="F155" s="14">
        <f>IFERROR(100*_xlfn.IFNA(VLOOKUP($B155,KviZDarije3!$A$1:$N$1000, 9, 0), 0)/'TOP SCORES'!D$8,0)</f>
        <v>0</v>
      </c>
      <c r="G155" s="14">
        <f>IFERROR(100*_xlfn.IFNA(VLOOKUP($B155,KviZDarije4!$A$1:$N$1000, 9, 0), 0)/'TOP SCORES'!E$8,0)</f>
        <v>40</v>
      </c>
      <c r="H155" s="14">
        <f>IFERROR(100*_xlfn.IFNA(VLOOKUP($B155,KviZDarije5!$A$1:$N$1000, 9, 0), 0)/'TOP SCORES'!F$8,0)</f>
        <v>0</v>
      </c>
      <c r="I155" s="14">
        <f>IFERROR(100*_xlfn.IFNA(VLOOKUP($B155,KviZDarije6!$A$1:$N$1000, 9, 0), 0)/'TOP SCORES'!G$8,0)</f>
        <v>0</v>
      </c>
      <c r="J155" s="14">
        <f>IFERROR(100*_xlfn.IFNA(VLOOKUP($B155,KviZDarije7!$A$1:$N$999, 9, 0), 0)/'TOP SCORES'!H$8,0)</f>
        <v>0</v>
      </c>
      <c r="K155" s="14">
        <f>IFERROR(100*_xlfn.IFNA(VLOOKUP($B155,KviZDarije8!$A$1:$N$1000, 9, 0), 0)/'TOP SCORES'!I$8,0)</f>
        <v>0</v>
      </c>
      <c r="L155" s="14">
        <f>IFERROR(100*_xlfn.IFNA(VLOOKUP($B155,KviZDarije9!$A$1:$N$1000, 9, 0), 0)/'TOP SCORES'!J$8,0)</f>
        <v>0</v>
      </c>
      <c r="M155" s="14">
        <f>IFERROR(100*_xlfn.IFNA(VLOOKUP($B155,KviZDarije10!$A$1:$N$1000, 9, 0), 0)/'TOP SCORES'!K$8,0)</f>
        <v>0</v>
      </c>
      <c r="N155" s="14">
        <f>IFERROR(100*_xlfn.IFNA(VLOOKUP($B155,KviZDarije11!$A$1:$N$1000, 9, 0), 0)/'TOP SCORES'!L$8,0)</f>
        <v>0</v>
      </c>
    </row>
    <row r="156" spans="1:14">
      <c r="A156" s="17">
        <f ca="1">RANK(C156,C$2:C$997)</f>
        <v>155</v>
      </c>
      <c r="B156" s="12" t="s">
        <v>81</v>
      </c>
      <c r="C156" s="15" cm="1">
        <f t="array" aca="1" ref="C156" ca="1">SUM(LARGE(D156:N156,ROW(INDIRECT("1:8"))))</f>
        <v>87.27272727272728</v>
      </c>
      <c r="D156" s="14">
        <f>IFERROR(100*_xlfn.IFNA(VLOOKUP($B156,KviZDarije1!$A$1:$N$1000, 9, 0), 0)/'TOP SCORES'!B$8,0)</f>
        <v>0</v>
      </c>
      <c r="E156" s="14">
        <f>IFERROR(100*_xlfn.IFNA(VLOOKUP($B156,KviZDarije2!$A$1:$N$1000, 9, 0), 0)/'TOP SCORES'!C$8,0)</f>
        <v>0</v>
      </c>
      <c r="F156" s="14">
        <f>IFERROR(100*_xlfn.IFNA(VLOOKUP($B156,KviZDarije3!$A$1:$N$1000, 9, 0), 0)/'TOP SCORES'!D$8,0)</f>
        <v>27.272727272727273</v>
      </c>
      <c r="G156" s="14">
        <f>IFERROR(100*_xlfn.IFNA(VLOOKUP($B156,KviZDarije4!$A$1:$N$1000, 9, 0), 0)/'TOP SCORES'!E$8,0)</f>
        <v>20</v>
      </c>
      <c r="H156" s="14">
        <f>IFERROR(100*_xlfn.IFNA(VLOOKUP($B156,KviZDarije5!$A$1:$N$1000, 9, 0), 0)/'TOP SCORES'!F$8,0)</f>
        <v>40</v>
      </c>
      <c r="I156" s="14">
        <f>IFERROR(100*_xlfn.IFNA(VLOOKUP($B156,KviZDarije6!$A$1:$N$1000, 9, 0), 0)/'TOP SCORES'!G$8,0)</f>
        <v>0</v>
      </c>
      <c r="J156" s="14">
        <f>IFERROR(100*_xlfn.IFNA(VLOOKUP($B156,KviZDarije7!$A$1:$N$999, 9, 0), 0)/'TOP SCORES'!H$8,0)</f>
        <v>0</v>
      </c>
      <c r="K156" s="14">
        <f>IFERROR(100*_xlfn.IFNA(VLOOKUP($B156,KviZDarije8!$A$1:$N$1000, 9, 0), 0)/'TOP SCORES'!I$8,0)</f>
        <v>0</v>
      </c>
      <c r="L156" s="14">
        <f>IFERROR(100*_xlfn.IFNA(VLOOKUP($B156,KviZDarije9!$A$1:$N$1000, 9, 0), 0)/'TOP SCORES'!J$8,0)</f>
        <v>0</v>
      </c>
      <c r="M156" s="14">
        <f>IFERROR(100*_xlfn.IFNA(VLOOKUP($B156,KviZDarije10!$A$1:$N$1000, 9, 0), 0)/'TOP SCORES'!K$8,0)</f>
        <v>0</v>
      </c>
      <c r="N156" s="14">
        <f>IFERROR(100*_xlfn.IFNA(VLOOKUP($B156,KviZDarije11!$A$1:$N$1000, 9, 0), 0)/'TOP SCORES'!L$8,0)</f>
        <v>0</v>
      </c>
    </row>
    <row r="157" spans="1:14">
      <c r="A157" s="17">
        <f ca="1">RANK(C157,C$2:C$997)</f>
        <v>156</v>
      </c>
      <c r="B157" s="12" t="s">
        <v>26</v>
      </c>
      <c r="C157" s="15" cm="1">
        <f t="array" aca="1" ref="C157" ca="1">SUM(LARGE(D157:N157,ROW(INDIRECT("1:8"))))</f>
        <v>84.545454545454547</v>
      </c>
      <c r="D157" s="14">
        <f>IFERROR(100*_xlfn.IFNA(VLOOKUP($B157,KviZDarije1!$A$1:$N$1000, 9, 0), 0)/'TOP SCORES'!B$8,0)</f>
        <v>20</v>
      </c>
      <c r="E157" s="14">
        <f>IFERROR(100*_xlfn.IFNA(VLOOKUP($B157,KviZDarije2!$A$1:$N$1000, 9, 0), 0)/'TOP SCORES'!C$8,0)</f>
        <v>0</v>
      </c>
      <c r="F157" s="14">
        <f>IFERROR(100*_xlfn.IFNA(VLOOKUP($B157,KviZDarije3!$A$1:$N$1000, 9, 0), 0)/'TOP SCORES'!D$8,0)</f>
        <v>36.363636363636367</v>
      </c>
      <c r="G157" s="14">
        <f>IFERROR(100*_xlfn.IFNA(VLOOKUP($B157,KviZDarije4!$A$1:$N$1000, 9, 0), 0)/'TOP SCORES'!E$8,0)</f>
        <v>10</v>
      </c>
      <c r="H157" s="14">
        <f>IFERROR(100*_xlfn.IFNA(VLOOKUP($B157,KviZDarije5!$A$1:$N$1000, 9, 0), 0)/'TOP SCORES'!F$8,0)</f>
        <v>0</v>
      </c>
      <c r="I157" s="14">
        <f>IFERROR(100*_xlfn.IFNA(VLOOKUP($B157,KviZDarije6!$A$1:$N$1000, 9, 0), 0)/'TOP SCORES'!G$8,0)</f>
        <v>0</v>
      </c>
      <c r="J157" s="14">
        <f>IFERROR(100*_xlfn.IFNA(VLOOKUP($B157,KviZDarije7!$A$1:$N$999, 9, 0), 0)/'TOP SCORES'!H$8,0)</f>
        <v>0</v>
      </c>
      <c r="K157" s="14">
        <f>IFERROR(100*_xlfn.IFNA(VLOOKUP($B157,KviZDarije8!$A$1:$N$1000, 9, 0), 0)/'TOP SCORES'!I$8,0)</f>
        <v>18.181818181818183</v>
      </c>
      <c r="L157" s="14">
        <f>IFERROR(100*_xlfn.IFNA(VLOOKUP($B157,KviZDarije9!$A$1:$N$1000, 9, 0), 0)/'TOP SCORES'!J$8,0)</f>
        <v>0</v>
      </c>
      <c r="M157" s="14">
        <f>IFERROR(100*_xlfn.IFNA(VLOOKUP($B157,KviZDarije10!$A$1:$N$1000, 9, 0), 0)/'TOP SCORES'!K$8,0)</f>
        <v>0</v>
      </c>
      <c r="N157" s="14">
        <f>IFERROR(100*_xlfn.IFNA(VLOOKUP($B157,KviZDarije11!$A$1:$N$1000, 9, 0), 0)/'TOP SCORES'!L$8,0)</f>
        <v>0</v>
      </c>
    </row>
    <row r="158" spans="1:14">
      <c r="A158" s="17">
        <f ca="1">RANK(C158,C$2:C$997)</f>
        <v>157</v>
      </c>
      <c r="B158" s="71" t="s">
        <v>274</v>
      </c>
      <c r="C158" s="15" cm="1">
        <f t="array" aca="1" ref="C158" ca="1">SUM(LARGE(D158:N158,ROW(INDIRECT("1:8"))))</f>
        <v>84.444444444444443</v>
      </c>
      <c r="D158" s="14">
        <f>IFERROR(100*_xlfn.IFNA(VLOOKUP($B158,KviZDarije1!$A$1:$N$1000, 9, 0), 0)/'TOP SCORES'!B$8,0)</f>
        <v>0</v>
      </c>
      <c r="E158" s="14">
        <f>IFERROR(100*_xlfn.IFNA(VLOOKUP($B158,KviZDarije2!$A$1:$N$1000, 9, 0), 0)/'TOP SCORES'!C$8,0)</f>
        <v>0</v>
      </c>
      <c r="F158" s="14">
        <f>IFERROR(100*_xlfn.IFNA(VLOOKUP($B158,KviZDarije3!$A$1:$N$1000, 9, 0), 0)/'TOP SCORES'!D$8,0)</f>
        <v>0</v>
      </c>
      <c r="G158" s="14">
        <f>IFERROR(100*_xlfn.IFNA(VLOOKUP($B158,KviZDarije4!$A$1:$N$1000, 9, 0), 0)/'TOP SCORES'!E$8,0)</f>
        <v>0</v>
      </c>
      <c r="H158" s="14">
        <f>IFERROR(100*_xlfn.IFNA(VLOOKUP($B158,KviZDarije5!$A$1:$N$1000, 9, 0), 0)/'TOP SCORES'!F$8,0)</f>
        <v>40</v>
      </c>
      <c r="I158" s="14">
        <f>IFERROR(100*_xlfn.IFNA(VLOOKUP($B158,KviZDarije6!$A$1:$N$1000, 9, 0), 0)/'TOP SCORES'!G$8,0)</f>
        <v>44.444444444444443</v>
      </c>
      <c r="J158" s="14">
        <f>IFERROR(100*_xlfn.IFNA(VLOOKUP($B158,KviZDarije7!$A$1:$N$999, 9, 0), 0)/'TOP SCORES'!H$8,0)</f>
        <v>0</v>
      </c>
      <c r="K158" s="14">
        <f>IFERROR(100*_xlfn.IFNA(VLOOKUP($B158,KviZDarije8!$A$1:$N$1000, 9, 0), 0)/'TOP SCORES'!I$8,0)</f>
        <v>0</v>
      </c>
      <c r="L158" s="14">
        <f>IFERROR(100*_xlfn.IFNA(VLOOKUP($B158,KviZDarije9!$A$1:$N$1000, 9, 0), 0)/'TOP SCORES'!J$8,0)</f>
        <v>0</v>
      </c>
      <c r="M158" s="14">
        <f>IFERROR(100*_xlfn.IFNA(VLOOKUP($B158,KviZDarije10!$A$1:$N$1000, 9, 0), 0)/'TOP SCORES'!K$8,0)</f>
        <v>0</v>
      </c>
      <c r="N158" s="14">
        <f>IFERROR(100*_xlfn.IFNA(VLOOKUP($B158,KviZDarije11!$A$1:$N$1000, 9, 0), 0)/'TOP SCORES'!L$8,0)</f>
        <v>0</v>
      </c>
    </row>
    <row r="159" spans="1:14">
      <c r="A159" s="17">
        <f ca="1">RANK(C159,C$2:C$997)</f>
        <v>158</v>
      </c>
      <c r="B159" s="12" t="s">
        <v>135</v>
      </c>
      <c r="C159" s="15" cm="1">
        <f t="array" aca="1" ref="C159" ca="1">SUM(LARGE(D159:N159,ROW(INDIRECT("1:8"))))</f>
        <v>81.818181818181813</v>
      </c>
      <c r="D159" s="14">
        <f>IFERROR(100*_xlfn.IFNA(VLOOKUP($B159,KviZDarije1!$A$1:$N$1000, 9, 0), 0)/'TOP SCORES'!B$8,0)</f>
        <v>0</v>
      </c>
      <c r="E159" s="14">
        <f>IFERROR(100*_xlfn.IFNA(VLOOKUP($B159,KviZDarije2!$A$1:$N$1000, 9, 0), 0)/'TOP SCORES'!C$8,0)</f>
        <v>0</v>
      </c>
      <c r="F159" s="14">
        <f>IFERROR(100*_xlfn.IFNA(VLOOKUP($B159,KviZDarije3!$A$1:$N$1000, 9, 0), 0)/'TOP SCORES'!D$8,0)</f>
        <v>81.818181818181813</v>
      </c>
      <c r="G159" s="14">
        <f>IFERROR(100*_xlfn.IFNA(VLOOKUP($B159,KviZDarije4!$A$1:$N$1000, 9, 0), 0)/'TOP SCORES'!E$8,0)</f>
        <v>0</v>
      </c>
      <c r="H159" s="14">
        <f>IFERROR(100*_xlfn.IFNA(VLOOKUP($B159,KviZDarije5!$A$1:$N$1000, 9, 0), 0)/'TOP SCORES'!F$8,0)</f>
        <v>0</v>
      </c>
      <c r="I159" s="14">
        <f>IFERROR(100*_xlfn.IFNA(VLOOKUP($B159,KviZDarije6!$A$1:$N$1000, 9, 0), 0)/'TOP SCORES'!G$8,0)</f>
        <v>0</v>
      </c>
      <c r="J159" s="14">
        <f>IFERROR(100*_xlfn.IFNA(VLOOKUP($B159,KviZDarije7!$A$1:$N$999, 9, 0), 0)/'TOP SCORES'!H$8,0)</f>
        <v>0</v>
      </c>
      <c r="K159" s="14">
        <f>IFERROR(100*_xlfn.IFNA(VLOOKUP($B159,KviZDarije8!$A$1:$N$1000, 9, 0), 0)/'TOP SCORES'!I$8,0)</f>
        <v>0</v>
      </c>
      <c r="L159" s="14">
        <f>IFERROR(100*_xlfn.IFNA(VLOOKUP($B159,KviZDarije9!$A$1:$N$1000, 9, 0), 0)/'TOP SCORES'!J$8,0)</f>
        <v>0</v>
      </c>
      <c r="M159" s="14">
        <f>IFERROR(100*_xlfn.IFNA(VLOOKUP($B159,KviZDarije10!$A$1:$N$1000, 9, 0), 0)/'TOP SCORES'!K$8,0)</f>
        <v>0</v>
      </c>
      <c r="N159" s="14">
        <f>IFERROR(100*_xlfn.IFNA(VLOOKUP($B159,KviZDarije11!$A$1:$N$1000, 9, 0), 0)/'TOP SCORES'!L$8,0)</f>
        <v>0</v>
      </c>
    </row>
    <row r="160" spans="1:14">
      <c r="A160" s="17">
        <f ca="1">RANK(C160,C$2:C$997)</f>
        <v>159</v>
      </c>
      <c r="B160" s="12" t="s">
        <v>214</v>
      </c>
      <c r="C160" s="15" cm="1">
        <f t="array" aca="1" ref="C160" ca="1">SUM(LARGE(D160:N160,ROW(INDIRECT("1:8"))))</f>
        <v>78.585858585858588</v>
      </c>
      <c r="D160" s="14">
        <f>IFERROR(100*_xlfn.IFNA(VLOOKUP($B160,KviZDarije1!$A$1:$N$1000, 9, 0), 0)/'TOP SCORES'!B$8,0)</f>
        <v>0</v>
      </c>
      <c r="E160" s="14">
        <f>IFERROR(100*_xlfn.IFNA(VLOOKUP($B160,KviZDarije2!$A$1:$N$1000, 9, 0), 0)/'TOP SCORES'!C$8,0)</f>
        <v>20</v>
      </c>
      <c r="F160" s="14">
        <f>IFERROR(100*_xlfn.IFNA(VLOOKUP($B160,KviZDarije3!$A$1:$N$1000, 9, 0), 0)/'TOP SCORES'!D$8,0)</f>
        <v>36.363636363636367</v>
      </c>
      <c r="G160" s="14">
        <f>IFERROR(100*_xlfn.IFNA(VLOOKUP($B160,KviZDarije4!$A$1:$N$1000, 9, 0), 0)/'TOP SCORES'!E$8,0)</f>
        <v>0</v>
      </c>
      <c r="H160" s="14">
        <f>IFERROR(100*_xlfn.IFNA(VLOOKUP($B160,KviZDarije5!$A$1:$N$1000, 9, 0), 0)/'TOP SCORES'!F$8,0)</f>
        <v>0</v>
      </c>
      <c r="I160" s="14">
        <f>IFERROR(100*_xlfn.IFNA(VLOOKUP($B160,KviZDarije6!$A$1:$N$1000, 9, 0), 0)/'TOP SCORES'!G$8,0)</f>
        <v>22.222222222222221</v>
      </c>
      <c r="J160" s="14">
        <f>IFERROR(100*_xlfn.IFNA(VLOOKUP($B160,KviZDarije7!$A$1:$N$999, 9, 0), 0)/'TOP SCORES'!H$8,0)</f>
        <v>0</v>
      </c>
      <c r="K160" s="14">
        <f>IFERROR(100*_xlfn.IFNA(VLOOKUP($B160,KviZDarije8!$A$1:$N$1000, 9, 0), 0)/'TOP SCORES'!I$8,0)</f>
        <v>0</v>
      </c>
      <c r="L160" s="14">
        <f>IFERROR(100*_xlfn.IFNA(VLOOKUP($B160,KviZDarije9!$A$1:$N$1000, 9, 0), 0)/'TOP SCORES'!J$8,0)</f>
        <v>0</v>
      </c>
      <c r="M160" s="14">
        <f>IFERROR(100*_xlfn.IFNA(VLOOKUP($B160,KviZDarije10!$A$1:$N$1000, 9, 0), 0)/'TOP SCORES'!K$8,0)</f>
        <v>0</v>
      </c>
      <c r="N160" s="14">
        <f>IFERROR(100*_xlfn.IFNA(VLOOKUP($B160,KviZDarije11!$A$1:$N$1000, 9, 0), 0)/'TOP SCORES'!L$8,0)</f>
        <v>0</v>
      </c>
    </row>
    <row r="161" spans="1:14">
      <c r="A161" s="17">
        <f ca="1">RANK(C161,C$2:C$997)</f>
        <v>160</v>
      </c>
      <c r="B161" s="40" t="s">
        <v>284</v>
      </c>
      <c r="C161" s="15" cm="1">
        <f t="array" aca="1" ref="C161" ca="1">SUM(LARGE(D161:N161,ROW(INDIRECT("1:8"))))</f>
        <v>77.777777777777771</v>
      </c>
      <c r="D161" s="14">
        <f>IFERROR(100*_xlfn.IFNA(VLOOKUP($B161,KviZDarije1!$A$1:$N$1000, 9, 0), 0)/'TOP SCORES'!B$8,0)</f>
        <v>0</v>
      </c>
      <c r="E161" s="14">
        <f>IFERROR(100*_xlfn.IFNA(VLOOKUP($B161,KviZDarije2!$A$1:$N$1000, 9, 0), 0)/'TOP SCORES'!C$8,0)</f>
        <v>0</v>
      </c>
      <c r="F161" s="14">
        <f>IFERROR(100*_xlfn.IFNA(VLOOKUP($B161,KviZDarije3!$A$1:$N$1000, 9, 0), 0)/'TOP SCORES'!D$8,0)</f>
        <v>0</v>
      </c>
      <c r="G161" s="14">
        <f>IFERROR(100*_xlfn.IFNA(VLOOKUP($B161,KviZDarije4!$A$1:$N$1000, 9, 0), 0)/'TOP SCORES'!E$8,0)</f>
        <v>0</v>
      </c>
      <c r="H161" s="14">
        <f>IFERROR(100*_xlfn.IFNA(VLOOKUP($B161,KviZDarije5!$A$1:$N$1000, 9, 0), 0)/'TOP SCORES'!F$8,0)</f>
        <v>0</v>
      </c>
      <c r="I161" s="14">
        <f>IFERROR(100*_xlfn.IFNA(VLOOKUP($B161,KviZDarije6!$A$1:$N$1000, 9, 0), 0)/'TOP SCORES'!G$8,0)</f>
        <v>77.777777777777771</v>
      </c>
      <c r="J161" s="14">
        <f>IFERROR(100*_xlfn.IFNA(VLOOKUP($B161,KviZDarije7!$A$1:$N$999, 9, 0), 0)/'TOP SCORES'!H$8,0)</f>
        <v>0</v>
      </c>
      <c r="K161" s="14">
        <f>IFERROR(100*_xlfn.IFNA(VLOOKUP($B161,KviZDarije8!$A$1:$N$1000, 9, 0), 0)/'TOP SCORES'!I$8,0)</f>
        <v>0</v>
      </c>
      <c r="L161" s="14">
        <f>IFERROR(100*_xlfn.IFNA(VLOOKUP($B161,KviZDarije9!$A$1:$N$1000, 9, 0), 0)/'TOP SCORES'!J$8,0)</f>
        <v>0</v>
      </c>
      <c r="M161" s="14">
        <f>IFERROR(100*_xlfn.IFNA(VLOOKUP($B161,KviZDarije10!$A$1:$N$1000, 9, 0), 0)/'TOP SCORES'!K$8,0)</f>
        <v>0</v>
      </c>
      <c r="N161" s="14">
        <f>IFERROR(100*_xlfn.IFNA(VLOOKUP($B161,KviZDarije11!$A$1:$N$1000, 9, 0), 0)/'TOP SCORES'!L$8,0)</f>
        <v>0</v>
      </c>
    </row>
    <row r="162" spans="1:14">
      <c r="A162" s="17">
        <f ca="1">RANK(C162,C$2:C$997)</f>
        <v>161</v>
      </c>
      <c r="B162" s="8" t="s">
        <v>95</v>
      </c>
      <c r="C162" s="15" cm="1">
        <f t="array" aca="1" ref="C162" ca="1">SUM(LARGE(D162:N162,ROW(INDIRECT("1:8"))))</f>
        <v>75.454545454545453</v>
      </c>
      <c r="D162" s="14">
        <f>IFERROR(100*_xlfn.IFNA(VLOOKUP($B162,KviZDarije1!$A$1:$N$1000, 9, 0), 0)/'TOP SCORES'!B$8,0)</f>
        <v>30</v>
      </c>
      <c r="E162" s="14">
        <f>IFERROR(100*_xlfn.IFNA(VLOOKUP($B162,KviZDarije2!$A$1:$N$1000, 9, 0), 0)/'TOP SCORES'!C$8,0)</f>
        <v>0</v>
      </c>
      <c r="F162" s="14">
        <f>IFERROR(100*_xlfn.IFNA(VLOOKUP($B162,KviZDarije3!$A$1:$N$1000, 9, 0), 0)/'TOP SCORES'!D$8,0)</f>
        <v>27.272727272727273</v>
      </c>
      <c r="G162" s="14">
        <f>IFERROR(100*_xlfn.IFNA(VLOOKUP($B162,KviZDarije4!$A$1:$N$1000, 9, 0), 0)/'TOP SCORES'!E$8,0)</f>
        <v>0</v>
      </c>
      <c r="H162" s="14">
        <f>IFERROR(100*_xlfn.IFNA(VLOOKUP($B162,KviZDarije5!$A$1:$N$1000, 9, 0), 0)/'TOP SCORES'!F$8,0)</f>
        <v>0</v>
      </c>
      <c r="I162" s="14">
        <f>IFERROR(100*_xlfn.IFNA(VLOOKUP($B162,KviZDarije6!$A$1:$N$1000, 9, 0), 0)/'TOP SCORES'!G$8,0)</f>
        <v>0</v>
      </c>
      <c r="J162" s="14">
        <f>IFERROR(100*_xlfn.IFNA(VLOOKUP($B162,KviZDarije7!$A$1:$N$999, 9, 0), 0)/'TOP SCORES'!H$8,0)</f>
        <v>0</v>
      </c>
      <c r="K162" s="14">
        <f>IFERROR(100*_xlfn.IFNA(VLOOKUP($B162,KviZDarije8!$A$1:$N$1000, 9, 0), 0)/'TOP SCORES'!I$8,0)</f>
        <v>0</v>
      </c>
      <c r="L162" s="14">
        <f>IFERROR(100*_xlfn.IFNA(VLOOKUP($B162,KviZDarije9!$A$1:$N$1000, 9, 0), 0)/'TOP SCORES'!J$8,0)</f>
        <v>0</v>
      </c>
      <c r="M162" s="14">
        <f>IFERROR(100*_xlfn.IFNA(VLOOKUP($B162,KviZDarije10!$A$1:$N$1000, 9, 0), 0)/'TOP SCORES'!K$8,0)</f>
        <v>18.181818181818183</v>
      </c>
      <c r="N162" s="14">
        <f>IFERROR(100*_xlfn.IFNA(VLOOKUP($B162,KviZDarije11!$A$1:$N$1000, 9, 0), 0)/'TOP SCORES'!L$8,0)</f>
        <v>0</v>
      </c>
    </row>
    <row r="163" spans="1:14">
      <c r="A163" s="17">
        <f ca="1">RANK(C163,C$2:C$997)</f>
        <v>162</v>
      </c>
      <c r="B163" s="12" t="s">
        <v>236</v>
      </c>
      <c r="C163" s="15" cm="1">
        <f t="array" aca="1" ref="C163" ca="1">SUM(LARGE(D163:N163,ROW(INDIRECT("1:8"))))</f>
        <v>74.935064935064943</v>
      </c>
      <c r="D163" s="14">
        <f>IFERROR(100*_xlfn.IFNA(VLOOKUP($B163,KviZDarije1!$A$1:$N$1000, 9, 0), 0)/'TOP SCORES'!B$8,0)</f>
        <v>0</v>
      </c>
      <c r="E163" s="14">
        <f>IFERROR(100*_xlfn.IFNA(VLOOKUP($B163,KviZDarije2!$A$1:$N$1000, 9, 0), 0)/'TOP SCORES'!C$8,0)</f>
        <v>0</v>
      </c>
      <c r="F163" s="14">
        <f>IFERROR(100*_xlfn.IFNA(VLOOKUP($B163,KviZDarije3!$A$1:$N$1000, 9, 0), 0)/'TOP SCORES'!D$8,0)</f>
        <v>18.181818181818183</v>
      </c>
      <c r="G163" s="14">
        <f>IFERROR(100*_xlfn.IFNA(VLOOKUP($B163,KviZDarije4!$A$1:$N$1000, 9, 0), 0)/'TOP SCORES'!E$8,0)</f>
        <v>0</v>
      </c>
      <c r="H163" s="14">
        <f>IFERROR(100*_xlfn.IFNA(VLOOKUP($B163,KviZDarije5!$A$1:$N$1000, 9, 0), 0)/'TOP SCORES'!F$8,0)</f>
        <v>10</v>
      </c>
      <c r="I163" s="14">
        <f>IFERROR(100*_xlfn.IFNA(VLOOKUP($B163,KviZDarije6!$A$1:$N$1000, 9, 0), 0)/'TOP SCORES'!G$8,0)</f>
        <v>0</v>
      </c>
      <c r="J163" s="14">
        <f>IFERROR(100*_xlfn.IFNA(VLOOKUP($B163,KviZDarije7!$A$1:$N$999, 9, 0), 0)/'TOP SCORES'!H$8,0)</f>
        <v>28.571428571428573</v>
      </c>
      <c r="K163" s="14">
        <f>IFERROR(100*_xlfn.IFNA(VLOOKUP($B163,KviZDarije8!$A$1:$N$1000, 9, 0), 0)/'TOP SCORES'!I$8,0)</f>
        <v>18.181818181818183</v>
      </c>
      <c r="L163" s="14">
        <f>IFERROR(100*_xlfn.IFNA(VLOOKUP($B163,KviZDarije9!$A$1:$N$1000, 9, 0), 0)/'TOP SCORES'!J$8,0)</f>
        <v>0</v>
      </c>
      <c r="M163" s="14">
        <f>IFERROR(100*_xlfn.IFNA(VLOOKUP($B163,KviZDarije10!$A$1:$N$1000, 9, 0), 0)/'TOP SCORES'!K$8,0)</f>
        <v>0</v>
      </c>
      <c r="N163" s="14">
        <f>IFERROR(100*_xlfn.IFNA(VLOOKUP($B163,KviZDarije11!$A$1:$N$1000, 9, 0), 0)/'TOP SCORES'!L$8,0)</f>
        <v>0</v>
      </c>
    </row>
    <row r="164" spans="1:14">
      <c r="A164" s="17">
        <f ca="1">RANK(C164,C$2:C$997)</f>
        <v>163</v>
      </c>
      <c r="B164" s="12" t="s">
        <v>133</v>
      </c>
      <c r="C164" s="15" cm="1">
        <f t="array" aca="1" ref="C164" ca="1">SUM(LARGE(D164:N164,ROW(INDIRECT("1:8"))))</f>
        <v>72.727272727272734</v>
      </c>
      <c r="D164" s="14">
        <f>IFERROR(100*_xlfn.IFNA(VLOOKUP($B164,KviZDarije1!$A$1:$N$1000, 9, 0), 0)/'TOP SCORES'!B$8,0)</f>
        <v>0</v>
      </c>
      <c r="E164" s="14">
        <f>IFERROR(100*_xlfn.IFNA(VLOOKUP($B164,KviZDarije2!$A$1:$N$1000, 9, 0), 0)/'TOP SCORES'!C$8,0)</f>
        <v>0</v>
      </c>
      <c r="F164" s="14">
        <f>IFERROR(100*_xlfn.IFNA(VLOOKUP($B164,KviZDarije3!$A$1:$N$1000, 9, 0), 0)/'TOP SCORES'!D$8,0)</f>
        <v>72.727272727272734</v>
      </c>
      <c r="G164" s="14">
        <f>IFERROR(100*_xlfn.IFNA(VLOOKUP($B164,KviZDarije4!$A$1:$N$1000, 9, 0), 0)/'TOP SCORES'!E$8,0)</f>
        <v>0</v>
      </c>
      <c r="H164" s="14">
        <f>IFERROR(100*_xlfn.IFNA(VLOOKUP($B164,KviZDarije5!$A$1:$N$1000, 9, 0), 0)/'TOP SCORES'!F$8,0)</f>
        <v>0</v>
      </c>
      <c r="I164" s="14">
        <f>IFERROR(100*_xlfn.IFNA(VLOOKUP($B164,KviZDarije6!$A$1:$N$1000, 9, 0), 0)/'TOP SCORES'!G$8,0)</f>
        <v>0</v>
      </c>
      <c r="J164" s="14">
        <f>IFERROR(100*_xlfn.IFNA(VLOOKUP($B164,KviZDarije7!$A$1:$N$999, 9, 0), 0)/'TOP SCORES'!H$8,0)</f>
        <v>0</v>
      </c>
      <c r="K164" s="14">
        <f>IFERROR(100*_xlfn.IFNA(VLOOKUP($B164,KviZDarije8!$A$1:$N$1000, 9, 0), 0)/'TOP SCORES'!I$8,0)</f>
        <v>0</v>
      </c>
      <c r="L164" s="14">
        <f>IFERROR(100*_xlfn.IFNA(VLOOKUP($B164,KviZDarije9!$A$1:$N$1000, 9, 0), 0)/'TOP SCORES'!J$8,0)</f>
        <v>0</v>
      </c>
      <c r="M164" s="14">
        <f>IFERROR(100*_xlfn.IFNA(VLOOKUP($B164,KviZDarije10!$A$1:$N$1000, 9, 0), 0)/'TOP SCORES'!K$8,0)</f>
        <v>0</v>
      </c>
      <c r="N164" s="14">
        <f>IFERROR(100*_xlfn.IFNA(VLOOKUP($B164,KviZDarije11!$A$1:$N$1000, 9, 0), 0)/'TOP SCORES'!L$8,0)</f>
        <v>0</v>
      </c>
    </row>
    <row r="165" spans="1:14">
      <c r="A165" s="17">
        <f ca="1">RANK(C165,C$2:C$997)</f>
        <v>163</v>
      </c>
      <c r="B165" s="12" t="s">
        <v>227</v>
      </c>
      <c r="C165" s="15" cm="1">
        <f t="array" aca="1" ref="C165" ca="1">SUM(LARGE(D165:N165,ROW(INDIRECT("1:8"))))</f>
        <v>72.727272727272734</v>
      </c>
      <c r="D165" s="14">
        <f>IFERROR(100*_xlfn.IFNA(VLOOKUP($B165,KviZDarije1!$A$1:$N$1000, 9, 0), 0)/'TOP SCORES'!B$8,0)</f>
        <v>0</v>
      </c>
      <c r="E165" s="14">
        <f>IFERROR(100*_xlfn.IFNA(VLOOKUP($B165,KviZDarije2!$A$1:$N$1000, 9, 0), 0)/'TOP SCORES'!C$8,0)</f>
        <v>0</v>
      </c>
      <c r="F165" s="14">
        <f>IFERROR(100*_xlfn.IFNA(VLOOKUP($B165,KviZDarije3!$A$1:$N$1000, 9, 0), 0)/'TOP SCORES'!D$8,0)</f>
        <v>72.727272727272734</v>
      </c>
      <c r="G165" s="14">
        <f>IFERROR(100*_xlfn.IFNA(VLOOKUP($B165,KviZDarije4!$A$1:$N$1000, 9, 0), 0)/'TOP SCORES'!E$8,0)</f>
        <v>0</v>
      </c>
      <c r="H165" s="14">
        <f>IFERROR(100*_xlfn.IFNA(VLOOKUP($B165,KviZDarije5!$A$1:$N$1000, 9, 0), 0)/'TOP SCORES'!F$8,0)</f>
        <v>0</v>
      </c>
      <c r="I165" s="14">
        <f>IFERROR(100*_xlfn.IFNA(VLOOKUP($B165,KviZDarije6!$A$1:$N$1000, 9, 0), 0)/'TOP SCORES'!G$8,0)</f>
        <v>0</v>
      </c>
      <c r="J165" s="14">
        <f>IFERROR(100*_xlfn.IFNA(VLOOKUP($B165,KviZDarije7!$A$1:$N$999, 9, 0), 0)/'TOP SCORES'!H$8,0)</f>
        <v>0</v>
      </c>
      <c r="K165" s="14">
        <f>IFERROR(100*_xlfn.IFNA(VLOOKUP($B165,KviZDarije8!$A$1:$N$1000, 9, 0), 0)/'TOP SCORES'!I$8,0)</f>
        <v>0</v>
      </c>
      <c r="L165" s="14">
        <f>IFERROR(100*_xlfn.IFNA(VLOOKUP($B165,KviZDarije9!$A$1:$N$1000, 9, 0), 0)/'TOP SCORES'!J$8,0)</f>
        <v>0</v>
      </c>
      <c r="M165" s="14">
        <f>IFERROR(100*_xlfn.IFNA(VLOOKUP($B165,KviZDarije10!$A$1:$N$1000, 9, 0), 0)/'TOP SCORES'!K$8,0)</f>
        <v>0</v>
      </c>
      <c r="N165" s="14">
        <f>IFERROR(100*_xlfn.IFNA(VLOOKUP($B165,KviZDarije11!$A$1:$N$1000, 9, 0), 0)/'TOP SCORES'!L$8,0)</f>
        <v>0</v>
      </c>
    </row>
    <row r="166" spans="1:14">
      <c r="A166" s="17">
        <f ca="1">RANK(C166,C$2:C$997)</f>
        <v>163</v>
      </c>
      <c r="B166" s="40" t="s">
        <v>297</v>
      </c>
      <c r="C166" s="15" cm="1">
        <f t="array" aca="1" ref="C166" ca="1">SUM(LARGE(D166:N166,ROW(INDIRECT("1:8"))))</f>
        <v>72.727272727272734</v>
      </c>
      <c r="D166" s="14">
        <f>IFERROR(100*_xlfn.IFNA(VLOOKUP($B166,KviZDarije1!$A$1:$N$1000, 9, 0), 0)/'TOP SCORES'!B$8,0)</f>
        <v>0</v>
      </c>
      <c r="E166" s="14">
        <f>IFERROR(100*_xlfn.IFNA(VLOOKUP($B166,KviZDarije2!$A$1:$N$1000, 9, 0), 0)/'TOP SCORES'!C$8,0)</f>
        <v>0</v>
      </c>
      <c r="F166" s="14">
        <f>IFERROR(100*_xlfn.IFNA(VLOOKUP($B166,KviZDarije3!$A$1:$N$1000, 9, 0), 0)/'TOP SCORES'!D$8,0)</f>
        <v>0</v>
      </c>
      <c r="G166" s="14">
        <f>IFERROR(100*_xlfn.IFNA(VLOOKUP($B166,KviZDarije4!$A$1:$N$1000, 9, 0), 0)/'TOP SCORES'!E$8,0)</f>
        <v>0</v>
      </c>
      <c r="H166" s="14">
        <f>IFERROR(100*_xlfn.IFNA(VLOOKUP($B166,KviZDarije5!$A$1:$N$1000, 9, 0), 0)/'TOP SCORES'!F$8,0)</f>
        <v>0</v>
      </c>
      <c r="I166" s="14">
        <f>IFERROR(100*_xlfn.IFNA(VLOOKUP($B166,KviZDarije6!$A$1:$N$1000, 9, 0), 0)/'TOP SCORES'!G$8,0)</f>
        <v>0</v>
      </c>
      <c r="J166" s="14">
        <f>IFERROR(100*_xlfn.IFNA(VLOOKUP($B166,KviZDarije7!$A$1:$N$999, 9, 0), 0)/'TOP SCORES'!H$8,0)</f>
        <v>0</v>
      </c>
      <c r="K166" s="14">
        <f>IFERROR(100*_xlfn.IFNA(VLOOKUP($B166,KviZDarije8!$A$1:$N$1000, 9, 0), 0)/'TOP SCORES'!I$8,0)</f>
        <v>72.727272727272734</v>
      </c>
      <c r="L166" s="14">
        <f>IFERROR(100*_xlfn.IFNA(VLOOKUP($B166,KviZDarije9!$A$1:$N$1000, 9, 0), 0)/'TOP SCORES'!J$8,0)</f>
        <v>0</v>
      </c>
      <c r="M166" s="14">
        <f>IFERROR(100*_xlfn.IFNA(VLOOKUP($B166,KviZDarije10!$A$1:$N$1000, 9, 0), 0)/'TOP SCORES'!K$8,0)</f>
        <v>0</v>
      </c>
      <c r="N166" s="14">
        <f>IFERROR(100*_xlfn.IFNA(VLOOKUP($B166,KviZDarije11!$A$1:$N$1000, 9, 0), 0)/'TOP SCORES'!L$8,0)</f>
        <v>0</v>
      </c>
    </row>
    <row r="167" spans="1:14">
      <c r="A167" s="17">
        <f ca="1">RANK(C167,C$2:C$997)</f>
        <v>166</v>
      </c>
      <c r="B167" s="12" t="s">
        <v>213</v>
      </c>
      <c r="C167" s="15" cm="1">
        <f t="array" aca="1" ref="C167" ca="1">SUM(LARGE(D167:N167,ROW(INDIRECT("1:8"))))</f>
        <v>70</v>
      </c>
      <c r="D167" s="14">
        <f>IFERROR(100*_xlfn.IFNA(VLOOKUP($B167,KviZDarije1!$A$1:$N$1000, 9, 0), 0)/'TOP SCORES'!B$8,0)</f>
        <v>0</v>
      </c>
      <c r="E167" s="14">
        <f>IFERROR(100*_xlfn.IFNA(VLOOKUP($B167,KviZDarije2!$A$1:$N$1000, 9, 0), 0)/'TOP SCORES'!C$8,0)</f>
        <v>70</v>
      </c>
      <c r="F167" s="14">
        <f>IFERROR(100*_xlfn.IFNA(VLOOKUP($B167,KviZDarije3!$A$1:$N$1000, 9, 0), 0)/'TOP SCORES'!D$8,0)</f>
        <v>0</v>
      </c>
      <c r="G167" s="14">
        <f>IFERROR(100*_xlfn.IFNA(VLOOKUP($B167,KviZDarije4!$A$1:$N$1000, 9, 0), 0)/'TOP SCORES'!E$8,0)</f>
        <v>0</v>
      </c>
      <c r="H167" s="14">
        <f>IFERROR(100*_xlfn.IFNA(VLOOKUP($B167,KviZDarije5!$A$1:$N$1000, 9, 0), 0)/'TOP SCORES'!F$8,0)</f>
        <v>0</v>
      </c>
      <c r="I167" s="14">
        <f>IFERROR(100*_xlfn.IFNA(VLOOKUP($B167,KviZDarije6!$A$1:$N$1000, 9, 0), 0)/'TOP SCORES'!G$8,0)</f>
        <v>0</v>
      </c>
      <c r="J167" s="14">
        <f>IFERROR(100*_xlfn.IFNA(VLOOKUP($B167,KviZDarije7!$A$1:$N$999, 9, 0), 0)/'TOP SCORES'!H$8,0)</f>
        <v>0</v>
      </c>
      <c r="K167" s="14">
        <f>IFERROR(100*_xlfn.IFNA(VLOOKUP($B167,KviZDarije8!$A$1:$N$1000, 9, 0), 0)/'TOP SCORES'!I$8,0)</f>
        <v>0</v>
      </c>
      <c r="L167" s="14">
        <f>IFERROR(100*_xlfn.IFNA(VLOOKUP($B167,KviZDarije9!$A$1:$N$1000, 9, 0), 0)/'TOP SCORES'!J$8,0)</f>
        <v>0</v>
      </c>
      <c r="M167" s="14">
        <f>IFERROR(100*_xlfn.IFNA(VLOOKUP($B167,KviZDarije10!$A$1:$N$1000, 9, 0), 0)/'TOP SCORES'!K$8,0)</f>
        <v>0</v>
      </c>
      <c r="N167" s="14">
        <f>IFERROR(100*_xlfn.IFNA(VLOOKUP($B167,KviZDarije11!$A$1:$N$1000, 9, 0), 0)/'TOP SCORES'!L$8,0)</f>
        <v>0</v>
      </c>
    </row>
    <row r="168" spans="1:14">
      <c r="A168" s="17">
        <f ca="1">RANK(C168,C$2:C$997)</f>
        <v>166</v>
      </c>
      <c r="B168" s="35" t="s">
        <v>258</v>
      </c>
      <c r="C168" s="15" cm="1">
        <f t="array" aca="1" ref="C168" ca="1">SUM(LARGE(D168:N168,ROW(INDIRECT("1:8"))))</f>
        <v>70</v>
      </c>
      <c r="D168" s="14">
        <f>IFERROR(100*_xlfn.IFNA(VLOOKUP($B168,KviZDarije1!$A$1:$N$1000, 9, 0), 0)/'TOP SCORES'!B$8,0)</f>
        <v>0</v>
      </c>
      <c r="E168" s="14">
        <f>IFERROR(100*_xlfn.IFNA(VLOOKUP($B168,KviZDarije2!$A$1:$N$1000, 9, 0), 0)/'TOP SCORES'!C$8,0)</f>
        <v>0</v>
      </c>
      <c r="F168" s="14">
        <f>IFERROR(100*_xlfn.IFNA(VLOOKUP($B168,KviZDarije3!$A$1:$N$1000, 9, 0), 0)/'TOP SCORES'!D$8,0)</f>
        <v>0</v>
      </c>
      <c r="G168" s="14">
        <f>IFERROR(100*_xlfn.IFNA(VLOOKUP($B168,KviZDarije4!$A$1:$N$1000, 9, 0), 0)/'TOP SCORES'!E$8,0)</f>
        <v>70</v>
      </c>
      <c r="H168" s="14">
        <f>IFERROR(100*_xlfn.IFNA(VLOOKUP($B168,KviZDarije5!$A$1:$N$1000, 9, 0), 0)/'TOP SCORES'!F$8,0)</f>
        <v>0</v>
      </c>
      <c r="I168" s="14">
        <f>IFERROR(100*_xlfn.IFNA(VLOOKUP($B168,KviZDarije6!$A$1:$N$1000, 9, 0), 0)/'TOP SCORES'!G$8,0)</f>
        <v>0</v>
      </c>
      <c r="J168" s="14">
        <f>IFERROR(100*_xlfn.IFNA(VLOOKUP($B168,KviZDarije7!$A$1:$N$999, 9, 0), 0)/'TOP SCORES'!H$8,0)</f>
        <v>0</v>
      </c>
      <c r="K168" s="14">
        <f>IFERROR(100*_xlfn.IFNA(VLOOKUP($B168,KviZDarije8!$A$1:$N$1000, 9, 0), 0)/'TOP SCORES'!I$8,0)</f>
        <v>0</v>
      </c>
      <c r="L168" s="14">
        <f>IFERROR(100*_xlfn.IFNA(VLOOKUP($B168,KviZDarije9!$A$1:$N$1000, 9, 0), 0)/'TOP SCORES'!J$8,0)</f>
        <v>0</v>
      </c>
      <c r="M168" s="14">
        <f>IFERROR(100*_xlfn.IFNA(VLOOKUP($B168,KviZDarije10!$A$1:$N$1000, 9, 0), 0)/'TOP SCORES'!K$8,0)</f>
        <v>0</v>
      </c>
      <c r="N168" s="14">
        <f>IFERROR(100*_xlfn.IFNA(VLOOKUP($B168,KviZDarije11!$A$1:$N$1000, 9, 0), 0)/'TOP SCORES'!L$8,0)</f>
        <v>0</v>
      </c>
    </row>
    <row r="169" spans="1:14">
      <c r="A169" s="17">
        <f ca="1">RANK(C169,C$2:C$997)</f>
        <v>166</v>
      </c>
      <c r="B169" s="12" t="s">
        <v>211</v>
      </c>
      <c r="C169" s="15" cm="1">
        <f t="array" aca="1" ref="C169" ca="1">SUM(LARGE(D169:N169,ROW(INDIRECT("1:8"))))</f>
        <v>70</v>
      </c>
      <c r="D169" s="14">
        <f>IFERROR(100*_xlfn.IFNA(VLOOKUP($B169,KviZDarije1!$A$1:$N$1000, 9, 0), 0)/'TOP SCORES'!B$8,0)</f>
        <v>0</v>
      </c>
      <c r="E169" s="14">
        <f>IFERROR(100*_xlfn.IFNA(VLOOKUP($B169,KviZDarije2!$A$1:$N$1000, 9, 0), 0)/'TOP SCORES'!C$8,0)</f>
        <v>40</v>
      </c>
      <c r="F169" s="14">
        <f>IFERROR(100*_xlfn.IFNA(VLOOKUP($B169,KviZDarije3!$A$1:$N$1000, 9, 0), 0)/'TOP SCORES'!D$8,0)</f>
        <v>0</v>
      </c>
      <c r="G169" s="14">
        <f>IFERROR(100*_xlfn.IFNA(VLOOKUP($B169,KviZDarije4!$A$1:$N$1000, 9, 0), 0)/'TOP SCORES'!E$8,0)</f>
        <v>0</v>
      </c>
      <c r="H169" s="14">
        <f>IFERROR(100*_xlfn.IFNA(VLOOKUP($B169,KviZDarije5!$A$1:$N$1000, 9, 0), 0)/'TOP SCORES'!F$8,0)</f>
        <v>30</v>
      </c>
      <c r="I169" s="14">
        <f>IFERROR(100*_xlfn.IFNA(VLOOKUP($B169,KviZDarije6!$A$1:$N$1000, 9, 0), 0)/'TOP SCORES'!G$8,0)</f>
        <v>0</v>
      </c>
      <c r="J169" s="14">
        <f>IFERROR(100*_xlfn.IFNA(VLOOKUP($B169,KviZDarije7!$A$1:$N$999, 9, 0), 0)/'TOP SCORES'!H$8,0)</f>
        <v>0</v>
      </c>
      <c r="K169" s="14">
        <f>IFERROR(100*_xlfn.IFNA(VLOOKUP($B169,KviZDarije8!$A$1:$N$1000, 9, 0), 0)/'TOP SCORES'!I$8,0)</f>
        <v>0</v>
      </c>
      <c r="L169" s="14">
        <f>IFERROR(100*_xlfn.IFNA(VLOOKUP($B169,KviZDarije9!$A$1:$N$1000, 9, 0), 0)/'TOP SCORES'!J$8,0)</f>
        <v>0</v>
      </c>
      <c r="M169" s="14">
        <f>IFERROR(100*_xlfn.IFNA(VLOOKUP($B169,KviZDarije10!$A$1:$N$1000, 9, 0), 0)/'TOP SCORES'!K$8,0)</f>
        <v>0</v>
      </c>
      <c r="N169" s="14">
        <f>IFERROR(100*_xlfn.IFNA(VLOOKUP($B169,KviZDarije11!$A$1:$N$1000, 9, 0), 0)/'TOP SCORES'!L$8,0)</f>
        <v>0</v>
      </c>
    </row>
    <row r="170" spans="1:14">
      <c r="A170" s="17">
        <f ca="1">RANK(C170,C$2:C$997)</f>
        <v>169</v>
      </c>
      <c r="B170" s="12" t="s">
        <v>155</v>
      </c>
      <c r="C170" s="15" cm="1">
        <f t="array" aca="1" ref="C170" ca="1">SUM(LARGE(D170:N170,ROW(INDIRECT("1:8"))))</f>
        <v>69.696969696969703</v>
      </c>
      <c r="D170" s="14">
        <f>IFERROR(100*_xlfn.IFNA(VLOOKUP($B170,KviZDarije1!$A$1:$N$1000, 9, 0), 0)/'TOP SCORES'!B$8,0)</f>
        <v>0</v>
      </c>
      <c r="E170" s="14">
        <f>IFERROR(100*_xlfn.IFNA(VLOOKUP($B170,KviZDarije2!$A$1:$N$1000, 9, 0), 0)/'TOP SCORES'!C$8,0)</f>
        <v>0</v>
      </c>
      <c r="F170" s="14">
        <f>IFERROR(100*_xlfn.IFNA(VLOOKUP($B170,KviZDarije3!$A$1:$N$1000, 9, 0), 0)/'TOP SCORES'!D$8,0)</f>
        <v>36.363636363636367</v>
      </c>
      <c r="G170" s="14">
        <f>IFERROR(100*_xlfn.IFNA(VLOOKUP($B170,KviZDarije4!$A$1:$N$1000, 9, 0), 0)/'TOP SCORES'!E$8,0)</f>
        <v>0</v>
      </c>
      <c r="H170" s="14">
        <f>IFERROR(100*_xlfn.IFNA(VLOOKUP($B170,KviZDarije5!$A$1:$N$1000, 9, 0), 0)/'TOP SCORES'!F$8,0)</f>
        <v>0</v>
      </c>
      <c r="I170" s="14">
        <f>IFERROR(100*_xlfn.IFNA(VLOOKUP($B170,KviZDarije6!$A$1:$N$1000, 9, 0), 0)/'TOP SCORES'!G$8,0)</f>
        <v>33.333333333333336</v>
      </c>
      <c r="J170" s="14">
        <f>IFERROR(100*_xlfn.IFNA(VLOOKUP($B170,KviZDarije7!$A$1:$N$999, 9, 0), 0)/'TOP SCORES'!H$8,0)</f>
        <v>0</v>
      </c>
      <c r="K170" s="14">
        <f>IFERROR(100*_xlfn.IFNA(VLOOKUP($B170,KviZDarije8!$A$1:$N$1000, 9, 0), 0)/'TOP SCORES'!I$8,0)</f>
        <v>0</v>
      </c>
      <c r="L170" s="14">
        <f>IFERROR(100*_xlfn.IFNA(VLOOKUP($B170,KviZDarije9!$A$1:$N$1000, 9, 0), 0)/'TOP SCORES'!J$8,0)</f>
        <v>0</v>
      </c>
      <c r="M170" s="14">
        <f>IFERROR(100*_xlfn.IFNA(VLOOKUP($B170,KviZDarije10!$A$1:$N$1000, 9, 0), 0)/'TOP SCORES'!K$8,0)</f>
        <v>0</v>
      </c>
      <c r="N170" s="14">
        <f>IFERROR(100*_xlfn.IFNA(VLOOKUP($B170,KviZDarije11!$A$1:$N$1000, 9, 0), 0)/'TOP SCORES'!L$8,0)</f>
        <v>0</v>
      </c>
    </row>
    <row r="171" spans="1:14">
      <c r="A171" s="17">
        <f ca="1">RANK(C171,C$2:C$997)</f>
        <v>170</v>
      </c>
      <c r="B171" s="12" t="s">
        <v>140</v>
      </c>
      <c r="C171" s="15" cm="1">
        <f t="array" aca="1" ref="C171" ca="1">SUM(LARGE(D171:N171,ROW(INDIRECT("1:8"))))</f>
        <v>63.63636363636364</v>
      </c>
      <c r="D171" s="14">
        <f>IFERROR(100*_xlfn.IFNA(VLOOKUP($B171,KviZDarije1!$A$1:$N$1000, 9, 0), 0)/'TOP SCORES'!B$8,0)</f>
        <v>0</v>
      </c>
      <c r="E171" s="14">
        <f>IFERROR(100*_xlfn.IFNA(VLOOKUP($B171,KviZDarije2!$A$1:$N$1000, 9, 0), 0)/'TOP SCORES'!C$8,0)</f>
        <v>0</v>
      </c>
      <c r="F171" s="14">
        <f>IFERROR(100*_xlfn.IFNA(VLOOKUP($B171,KviZDarije3!$A$1:$N$1000, 9, 0), 0)/'TOP SCORES'!D$8,0)</f>
        <v>54.545454545454547</v>
      </c>
      <c r="G171" s="14">
        <f>IFERROR(100*_xlfn.IFNA(VLOOKUP($B171,KviZDarije4!$A$1:$N$1000, 9, 0), 0)/'TOP SCORES'!E$8,0)</f>
        <v>0</v>
      </c>
      <c r="H171" s="14">
        <f>IFERROR(100*_xlfn.IFNA(VLOOKUP($B171,KviZDarije5!$A$1:$N$1000, 9, 0), 0)/'TOP SCORES'!F$8,0)</f>
        <v>0</v>
      </c>
      <c r="I171" s="14">
        <f>IFERROR(100*_xlfn.IFNA(VLOOKUP($B171,KviZDarije6!$A$1:$N$1000, 9, 0), 0)/'TOP SCORES'!G$8,0)</f>
        <v>0</v>
      </c>
      <c r="J171" s="14">
        <f>IFERROR(100*_xlfn.IFNA(VLOOKUP($B171,KviZDarije7!$A$1:$N$999, 9, 0), 0)/'TOP SCORES'!H$8,0)</f>
        <v>0</v>
      </c>
      <c r="K171" s="14">
        <f>IFERROR(100*_xlfn.IFNA(VLOOKUP($B171,KviZDarije8!$A$1:$N$1000, 9, 0), 0)/'TOP SCORES'!I$8,0)</f>
        <v>0</v>
      </c>
      <c r="L171" s="14">
        <f>IFERROR(100*_xlfn.IFNA(VLOOKUP($B171,KviZDarije9!$A$1:$N$1000, 9, 0), 0)/'TOP SCORES'!J$8,0)</f>
        <v>0</v>
      </c>
      <c r="M171" s="14">
        <f>IFERROR(100*_xlfn.IFNA(VLOOKUP($B171,KviZDarije10!$A$1:$N$1000, 9, 0), 0)/'TOP SCORES'!K$8,0)</f>
        <v>9.0909090909090917</v>
      </c>
      <c r="N171" s="14">
        <f>IFERROR(100*_xlfn.IFNA(VLOOKUP($B171,KviZDarije11!$A$1:$N$1000, 9, 0), 0)/'TOP SCORES'!L$8,0)</f>
        <v>0</v>
      </c>
    </row>
    <row r="172" spans="1:14">
      <c r="A172" s="17">
        <f ca="1">RANK(C172,C$2:C$997)</f>
        <v>171</v>
      </c>
      <c r="B172" s="12" t="s">
        <v>235</v>
      </c>
      <c r="C172" s="15" cm="1">
        <f t="array" aca="1" ref="C172" ca="1">SUM(LARGE(D172:N172,ROW(INDIRECT("1:8"))))</f>
        <v>63.636363636363633</v>
      </c>
      <c r="D172" s="14">
        <f>IFERROR(100*_xlfn.IFNA(VLOOKUP($B172,KviZDarije1!$A$1:$N$1000, 9, 0), 0)/'TOP SCORES'!B$8,0)</f>
        <v>0</v>
      </c>
      <c r="E172" s="14">
        <f>IFERROR(100*_xlfn.IFNA(VLOOKUP($B172,KviZDarije2!$A$1:$N$1000, 9, 0), 0)/'TOP SCORES'!C$8,0)</f>
        <v>0</v>
      </c>
      <c r="F172" s="14">
        <f>IFERROR(100*_xlfn.IFNA(VLOOKUP($B172,KviZDarije3!$A$1:$N$1000, 9, 0), 0)/'TOP SCORES'!D$8,0)</f>
        <v>63.636363636363633</v>
      </c>
      <c r="G172" s="14">
        <f>IFERROR(100*_xlfn.IFNA(VLOOKUP($B172,KviZDarije4!$A$1:$N$1000, 9, 0), 0)/'TOP SCORES'!E$8,0)</f>
        <v>0</v>
      </c>
      <c r="H172" s="14">
        <f>IFERROR(100*_xlfn.IFNA(VLOOKUP($B172,KviZDarije5!$A$1:$N$1000, 9, 0), 0)/'TOP SCORES'!F$8,0)</f>
        <v>0</v>
      </c>
      <c r="I172" s="14">
        <f>IFERROR(100*_xlfn.IFNA(VLOOKUP($B172,KviZDarije6!$A$1:$N$1000, 9, 0), 0)/'TOP SCORES'!G$8,0)</f>
        <v>0</v>
      </c>
      <c r="J172" s="14">
        <f>IFERROR(100*_xlfn.IFNA(VLOOKUP($B172,KviZDarije7!$A$1:$N$999, 9, 0), 0)/'TOP SCORES'!H$8,0)</f>
        <v>0</v>
      </c>
      <c r="K172" s="14">
        <f>IFERROR(100*_xlfn.IFNA(VLOOKUP($B172,KviZDarije8!$A$1:$N$1000, 9, 0), 0)/'TOP SCORES'!I$8,0)</f>
        <v>0</v>
      </c>
      <c r="L172" s="14">
        <f>IFERROR(100*_xlfn.IFNA(VLOOKUP($B172,KviZDarije9!$A$1:$N$1000, 9, 0), 0)/'TOP SCORES'!J$8,0)</f>
        <v>0</v>
      </c>
      <c r="M172" s="14">
        <f>IFERROR(100*_xlfn.IFNA(VLOOKUP($B172,KviZDarije10!$A$1:$N$1000, 9, 0), 0)/'TOP SCORES'!K$8,0)</f>
        <v>0</v>
      </c>
      <c r="N172" s="14">
        <f>IFERROR(100*_xlfn.IFNA(VLOOKUP($B172,KviZDarije11!$A$1:$N$1000, 9, 0), 0)/'TOP SCORES'!L$8,0)</f>
        <v>0</v>
      </c>
    </row>
    <row r="173" spans="1:14">
      <c r="A173" s="17">
        <f ca="1">RANK(C173,C$2:C$997)</f>
        <v>172</v>
      </c>
      <c r="B173" s="36" t="s">
        <v>260</v>
      </c>
      <c r="C173" s="15" cm="1">
        <f t="array" aca="1" ref="C173" ca="1">SUM(LARGE(D173:N173,ROW(INDIRECT("1:8"))))</f>
        <v>60</v>
      </c>
      <c r="D173" s="14">
        <f>IFERROR(100*_xlfn.IFNA(VLOOKUP($B173,KviZDarije1!$A$1:$N$1000, 9, 0), 0)/'TOP SCORES'!B$8,0)</f>
        <v>0</v>
      </c>
      <c r="E173" s="14">
        <f>IFERROR(100*_xlfn.IFNA(VLOOKUP($B173,KviZDarije2!$A$1:$N$1000, 9, 0), 0)/'TOP SCORES'!C$8,0)</f>
        <v>0</v>
      </c>
      <c r="F173" s="14">
        <f>IFERROR(100*_xlfn.IFNA(VLOOKUP($B173,KviZDarije3!$A$1:$N$1000, 9, 0), 0)/'TOP SCORES'!D$8,0)</f>
        <v>0</v>
      </c>
      <c r="G173" s="14">
        <f>IFERROR(100*_xlfn.IFNA(VLOOKUP($B173,KviZDarije4!$A$1:$N$1000, 9, 0), 0)/'TOP SCORES'!E$8,0)</f>
        <v>60</v>
      </c>
      <c r="H173" s="14">
        <f>IFERROR(100*_xlfn.IFNA(VLOOKUP($B173,KviZDarije5!$A$1:$N$1000, 9, 0), 0)/'TOP SCORES'!F$8,0)</f>
        <v>0</v>
      </c>
      <c r="I173" s="14">
        <f>IFERROR(100*_xlfn.IFNA(VLOOKUP($B173,KviZDarije6!$A$1:$N$1000, 9, 0), 0)/'TOP SCORES'!G$8,0)</f>
        <v>0</v>
      </c>
      <c r="J173" s="14">
        <f>IFERROR(100*_xlfn.IFNA(VLOOKUP($B173,KviZDarije7!$A$1:$N$999, 9, 0), 0)/'TOP SCORES'!H$8,0)</f>
        <v>0</v>
      </c>
      <c r="K173" s="14">
        <f>IFERROR(100*_xlfn.IFNA(VLOOKUP($B173,KviZDarije8!$A$1:$N$1000, 9, 0), 0)/'TOP SCORES'!I$8,0)</f>
        <v>0</v>
      </c>
      <c r="L173" s="14">
        <f>IFERROR(100*_xlfn.IFNA(VLOOKUP($B173,KviZDarije9!$A$1:$N$1000, 9, 0), 0)/'TOP SCORES'!J$8,0)</f>
        <v>0</v>
      </c>
      <c r="M173" s="14">
        <f>IFERROR(100*_xlfn.IFNA(VLOOKUP($B173,KviZDarije10!$A$1:$N$1000, 9, 0), 0)/'TOP SCORES'!K$8,0)</f>
        <v>0</v>
      </c>
      <c r="N173" s="14">
        <f>IFERROR(100*_xlfn.IFNA(VLOOKUP($B173,KviZDarije11!$A$1:$N$1000, 9, 0), 0)/'TOP SCORES'!L$8,0)</f>
        <v>0</v>
      </c>
    </row>
    <row r="174" spans="1:14">
      <c r="A174" s="17">
        <f ca="1">RANK(C174,C$2:C$997)</f>
        <v>172</v>
      </c>
      <c r="B174" s="35" t="s">
        <v>249</v>
      </c>
      <c r="C174" s="15" cm="1">
        <f t="array" aca="1" ref="C174" ca="1">SUM(LARGE(D174:N174,ROW(INDIRECT("1:8"))))</f>
        <v>60</v>
      </c>
      <c r="D174" s="14">
        <f>IFERROR(100*_xlfn.IFNA(VLOOKUP($B174,KviZDarije1!$A$1:$N$1000, 9, 0), 0)/'TOP SCORES'!B$8,0)</f>
        <v>0</v>
      </c>
      <c r="E174" s="14">
        <f>IFERROR(100*_xlfn.IFNA(VLOOKUP($B174,KviZDarije2!$A$1:$N$1000, 9, 0), 0)/'TOP SCORES'!C$8,0)</f>
        <v>0</v>
      </c>
      <c r="F174" s="14">
        <f>IFERROR(100*_xlfn.IFNA(VLOOKUP($B174,KviZDarije3!$A$1:$N$1000, 9, 0), 0)/'TOP SCORES'!D$8,0)</f>
        <v>0</v>
      </c>
      <c r="G174" s="14">
        <f>IFERROR(100*_xlfn.IFNA(VLOOKUP($B174,KviZDarije4!$A$1:$N$1000, 9, 0), 0)/'TOP SCORES'!E$8,0)</f>
        <v>60</v>
      </c>
      <c r="H174" s="14">
        <f>IFERROR(100*_xlfn.IFNA(VLOOKUP($B174,KviZDarije5!$A$1:$N$1000, 9, 0), 0)/'TOP SCORES'!F$8,0)</f>
        <v>0</v>
      </c>
      <c r="I174" s="14">
        <f>IFERROR(100*_xlfn.IFNA(VLOOKUP($B174,KviZDarije6!$A$1:$N$1000, 9, 0), 0)/'TOP SCORES'!G$8,0)</f>
        <v>0</v>
      </c>
      <c r="J174" s="14">
        <f>IFERROR(100*_xlfn.IFNA(VLOOKUP($B174,KviZDarije7!$A$1:$N$999, 9, 0), 0)/'TOP SCORES'!H$8,0)</f>
        <v>0</v>
      </c>
      <c r="K174" s="14">
        <f>IFERROR(100*_xlfn.IFNA(VLOOKUP($B174,KviZDarije8!$A$1:$N$1000, 9, 0), 0)/'TOP SCORES'!I$8,0)</f>
        <v>0</v>
      </c>
      <c r="L174" s="14">
        <f>IFERROR(100*_xlfn.IFNA(VLOOKUP($B174,KviZDarije9!$A$1:$N$1000, 9, 0), 0)/'TOP SCORES'!J$8,0)</f>
        <v>0</v>
      </c>
      <c r="M174" s="14">
        <f>IFERROR(100*_xlfn.IFNA(VLOOKUP($B174,KviZDarije10!$A$1:$N$1000, 9, 0), 0)/'TOP SCORES'!K$8,0)</f>
        <v>0</v>
      </c>
      <c r="N174" s="14">
        <f>IFERROR(100*_xlfn.IFNA(VLOOKUP($B174,KviZDarije11!$A$1:$N$1000, 9, 0), 0)/'TOP SCORES'!L$8,0)</f>
        <v>0</v>
      </c>
    </row>
    <row r="175" spans="1:14">
      <c r="A175" s="17">
        <f ca="1">RANK(C175,C$2:C$997)</f>
        <v>174</v>
      </c>
      <c r="B175" s="40" t="s">
        <v>283</v>
      </c>
      <c r="C175" s="15" cm="1">
        <f t="array" aca="1" ref="C175" ca="1">SUM(LARGE(D175:N175,ROW(INDIRECT("1:8"))))</f>
        <v>58.730158730158728</v>
      </c>
      <c r="D175" s="14">
        <f>IFERROR(100*_xlfn.IFNA(VLOOKUP($B175,KviZDarije1!$A$1:$N$1000, 9, 0), 0)/'TOP SCORES'!B$8,0)</f>
        <v>0</v>
      </c>
      <c r="E175" s="14">
        <f>IFERROR(100*_xlfn.IFNA(VLOOKUP($B175,KviZDarije2!$A$1:$N$1000, 9, 0), 0)/'TOP SCORES'!C$8,0)</f>
        <v>0</v>
      </c>
      <c r="F175" s="14">
        <f>IFERROR(100*_xlfn.IFNA(VLOOKUP($B175,KviZDarije3!$A$1:$N$1000, 9, 0), 0)/'TOP SCORES'!D$8,0)</f>
        <v>0</v>
      </c>
      <c r="G175" s="14">
        <f>IFERROR(100*_xlfn.IFNA(VLOOKUP($B175,KviZDarije4!$A$1:$N$1000, 9, 0), 0)/'TOP SCORES'!E$8,0)</f>
        <v>0</v>
      </c>
      <c r="H175" s="14">
        <f>IFERROR(100*_xlfn.IFNA(VLOOKUP($B175,KviZDarije5!$A$1:$N$1000, 9, 0), 0)/'TOP SCORES'!F$8,0)</f>
        <v>0</v>
      </c>
      <c r="I175" s="14">
        <f>IFERROR(100*_xlfn.IFNA(VLOOKUP($B175,KviZDarije6!$A$1:$N$1000, 9, 0), 0)/'TOP SCORES'!G$8,0)</f>
        <v>44.444444444444443</v>
      </c>
      <c r="J175" s="14">
        <f>IFERROR(100*_xlfn.IFNA(VLOOKUP($B175,KviZDarije7!$A$1:$N$999, 9, 0), 0)/'TOP SCORES'!H$8,0)</f>
        <v>14.285714285714286</v>
      </c>
      <c r="K175" s="14">
        <f>IFERROR(100*_xlfn.IFNA(VLOOKUP($B175,KviZDarije8!$A$1:$N$1000, 9, 0), 0)/'TOP SCORES'!I$8,0)</f>
        <v>0</v>
      </c>
      <c r="L175" s="14">
        <f>IFERROR(100*_xlfn.IFNA(VLOOKUP($B175,KviZDarije9!$A$1:$N$1000, 9, 0), 0)/'TOP SCORES'!J$8,0)</f>
        <v>0</v>
      </c>
      <c r="M175" s="14">
        <f>IFERROR(100*_xlfn.IFNA(VLOOKUP($B175,KviZDarije10!$A$1:$N$1000, 9, 0), 0)/'TOP SCORES'!K$8,0)</f>
        <v>0</v>
      </c>
      <c r="N175" s="14">
        <f>IFERROR(100*_xlfn.IFNA(VLOOKUP($B175,KviZDarije11!$A$1:$N$1000, 9, 0), 0)/'TOP SCORES'!L$8,0)</f>
        <v>0</v>
      </c>
    </row>
    <row r="176" spans="1:14">
      <c r="A176" s="17">
        <f ca="1">RANK(C176,C$2:C$997)</f>
        <v>175</v>
      </c>
      <c r="B176" s="12" t="s">
        <v>147</v>
      </c>
      <c r="C176" s="15" cm="1">
        <f t="array" aca="1" ref="C176" ca="1">SUM(LARGE(D176:N176,ROW(INDIRECT("1:8"))))</f>
        <v>57.272727272727273</v>
      </c>
      <c r="D176" s="14">
        <f>IFERROR(100*_xlfn.IFNA(VLOOKUP($B176,KviZDarije1!$A$1:$N$1000, 9, 0), 0)/'TOP SCORES'!B$8,0)</f>
        <v>0</v>
      </c>
      <c r="E176" s="14">
        <f>IFERROR(100*_xlfn.IFNA(VLOOKUP($B176,KviZDarije2!$A$1:$N$1000, 9, 0), 0)/'TOP SCORES'!C$8,0)</f>
        <v>0</v>
      </c>
      <c r="F176" s="14">
        <f>IFERROR(100*_xlfn.IFNA(VLOOKUP($B176,KviZDarije3!$A$1:$N$1000, 9, 0), 0)/'TOP SCORES'!D$8,0)</f>
        <v>27.272727272727273</v>
      </c>
      <c r="G176" s="14">
        <f>IFERROR(100*_xlfn.IFNA(VLOOKUP($B176,KviZDarije4!$A$1:$N$1000, 9, 0), 0)/'TOP SCORES'!E$8,0)</f>
        <v>0</v>
      </c>
      <c r="H176" s="14">
        <f>IFERROR(100*_xlfn.IFNA(VLOOKUP($B176,KviZDarije5!$A$1:$N$1000, 9, 0), 0)/'TOP SCORES'!F$8,0)</f>
        <v>30</v>
      </c>
      <c r="I176" s="14">
        <f>IFERROR(100*_xlfn.IFNA(VLOOKUP($B176,KviZDarije6!$A$1:$N$1000, 9, 0), 0)/'TOP SCORES'!G$8,0)</f>
        <v>0</v>
      </c>
      <c r="J176" s="14">
        <f>IFERROR(100*_xlfn.IFNA(VLOOKUP($B176,KviZDarije7!$A$1:$N$999, 9, 0), 0)/'TOP SCORES'!H$8,0)</f>
        <v>0</v>
      </c>
      <c r="K176" s="14">
        <f>IFERROR(100*_xlfn.IFNA(VLOOKUP($B176,KviZDarije8!$A$1:$N$1000, 9, 0), 0)/'TOP SCORES'!I$8,0)</f>
        <v>0</v>
      </c>
      <c r="L176" s="14">
        <f>IFERROR(100*_xlfn.IFNA(VLOOKUP($B176,KviZDarije9!$A$1:$N$1000, 9, 0), 0)/'TOP SCORES'!J$8,0)</f>
        <v>0</v>
      </c>
      <c r="M176" s="14">
        <f>IFERROR(100*_xlfn.IFNA(VLOOKUP($B176,KviZDarije10!$A$1:$N$1000, 9, 0), 0)/'TOP SCORES'!K$8,0)</f>
        <v>0</v>
      </c>
      <c r="N176" s="14">
        <f>IFERROR(100*_xlfn.IFNA(VLOOKUP($B176,KviZDarije11!$A$1:$N$1000, 9, 0), 0)/'TOP SCORES'!L$8,0)</f>
        <v>0</v>
      </c>
    </row>
    <row r="177" spans="1:14">
      <c r="A177" s="17">
        <f ca="1">RANK(C177,C$2:C$997)</f>
        <v>176</v>
      </c>
      <c r="B177" s="12" t="s">
        <v>34</v>
      </c>
      <c r="C177" s="15" cm="1">
        <f t="array" aca="1" ref="C177" ca="1">SUM(LARGE(D177:N177,ROW(INDIRECT("1:8"))))</f>
        <v>54.545454545454547</v>
      </c>
      <c r="D177" s="14">
        <f>IFERROR(100*_xlfn.IFNA(VLOOKUP($B177,KviZDarije1!$A$1:$N$1000, 9, 0), 0)/'TOP SCORES'!B$8,0)</f>
        <v>0</v>
      </c>
      <c r="E177" s="14">
        <f>IFERROR(100*_xlfn.IFNA(VLOOKUP($B177,KviZDarije2!$A$1:$N$1000, 9, 0), 0)/'TOP SCORES'!C$8,0)</f>
        <v>0</v>
      </c>
      <c r="F177" s="14">
        <f>IFERROR(100*_xlfn.IFNA(VLOOKUP($B177,KviZDarije3!$A$1:$N$1000, 9, 0), 0)/'TOP SCORES'!D$8,0)</f>
        <v>54.545454545454547</v>
      </c>
      <c r="G177" s="14">
        <f>IFERROR(100*_xlfn.IFNA(VLOOKUP($B177,KviZDarije4!$A$1:$N$1000, 9, 0), 0)/'TOP SCORES'!E$8,0)</f>
        <v>0</v>
      </c>
      <c r="H177" s="14">
        <f>IFERROR(100*_xlfn.IFNA(VLOOKUP($B177,KviZDarije5!$A$1:$N$1000, 9, 0), 0)/'TOP SCORES'!F$8,0)</f>
        <v>0</v>
      </c>
      <c r="I177" s="14">
        <f>IFERROR(100*_xlfn.IFNA(VLOOKUP($B177,KviZDarije6!$A$1:$N$1000, 9, 0), 0)/'TOP SCORES'!G$8,0)</f>
        <v>0</v>
      </c>
      <c r="J177" s="14">
        <f>IFERROR(100*_xlfn.IFNA(VLOOKUP($B177,KviZDarije7!$A$1:$N$999, 9, 0), 0)/'TOP SCORES'!H$8,0)</f>
        <v>0</v>
      </c>
      <c r="K177" s="14">
        <f>IFERROR(100*_xlfn.IFNA(VLOOKUP($B177,KviZDarije8!$A$1:$N$1000, 9, 0), 0)/'TOP SCORES'!I$8,0)</f>
        <v>0</v>
      </c>
      <c r="L177" s="14">
        <f>IFERROR(100*_xlfn.IFNA(VLOOKUP($B177,KviZDarije9!$A$1:$N$1000, 9, 0), 0)/'TOP SCORES'!J$8,0)</f>
        <v>0</v>
      </c>
      <c r="M177" s="14">
        <f>IFERROR(100*_xlfn.IFNA(VLOOKUP($B177,KviZDarije10!$A$1:$N$1000, 9, 0), 0)/'TOP SCORES'!K$8,0)</f>
        <v>0</v>
      </c>
      <c r="N177" s="14">
        <f>IFERROR(100*_xlfn.IFNA(VLOOKUP($B177,KviZDarije11!$A$1:$N$1000, 9, 0), 0)/'TOP SCORES'!L$8,0)</f>
        <v>0</v>
      </c>
    </row>
    <row r="178" spans="1:14">
      <c r="A178" s="17">
        <f ca="1">RANK(C178,C$2:C$997)</f>
        <v>176</v>
      </c>
      <c r="B178" s="67" t="s">
        <v>248</v>
      </c>
      <c r="C178" s="15" cm="1">
        <f t="array" aca="1" ref="C178" ca="1">SUM(LARGE(D178:N178,ROW(INDIRECT("1:8"))))</f>
        <v>54.545454545454547</v>
      </c>
      <c r="D178" s="14">
        <f>IFERROR(100*_xlfn.IFNA(VLOOKUP($B178,KviZDarije1!$A$1:$N$1000, 9, 0), 0)/'TOP SCORES'!B$8,0)</f>
        <v>0</v>
      </c>
      <c r="E178" s="14">
        <f>IFERROR(100*_xlfn.IFNA(VLOOKUP($B178,KviZDarije2!$A$1:$N$1000, 9, 0), 0)/'TOP SCORES'!C$8,0)</f>
        <v>0</v>
      </c>
      <c r="F178" s="14">
        <f>IFERROR(100*_xlfn.IFNA(VLOOKUP($B178,KviZDarije3!$A$1:$N$1000, 9, 0), 0)/'TOP SCORES'!D$8,0)</f>
        <v>0</v>
      </c>
      <c r="G178" s="14">
        <f>IFERROR(100*_xlfn.IFNA(VLOOKUP($B178,KviZDarije4!$A$1:$N$1000, 9, 0), 0)/'TOP SCORES'!E$8,0)</f>
        <v>0</v>
      </c>
      <c r="H178" s="14">
        <f>IFERROR(100*_xlfn.IFNA(VLOOKUP($B178,KviZDarije5!$A$1:$N$1000, 9, 0), 0)/'TOP SCORES'!F$8,0)</f>
        <v>0</v>
      </c>
      <c r="I178" s="14">
        <f>IFERROR(100*_xlfn.IFNA(VLOOKUP($B178,KviZDarije6!$A$1:$N$1000, 9, 0), 0)/'TOP SCORES'!G$8,0)</f>
        <v>0</v>
      </c>
      <c r="J178" s="14">
        <f>IFERROR(100*_xlfn.IFNA(VLOOKUP($B178,KviZDarije7!$A$1:$N$999, 9, 0), 0)/'TOP SCORES'!H$8,0)</f>
        <v>0</v>
      </c>
      <c r="K178" s="14">
        <f>IFERROR(100*_xlfn.IFNA(VLOOKUP($B178,KviZDarije8!$A$1:$N$1000, 9, 0), 0)/'TOP SCORES'!I$8,0)</f>
        <v>0</v>
      </c>
      <c r="L178" s="14">
        <f>IFERROR(100*_xlfn.IFNA(VLOOKUP($B178,KviZDarije9!$A$1:$N$1000, 9, 0), 0)/'TOP SCORES'!J$8,0)</f>
        <v>54.545454545454547</v>
      </c>
      <c r="M178" s="14">
        <f>IFERROR(100*_xlfn.IFNA(VLOOKUP($B178,KviZDarije10!$A$1:$N$1000, 9, 0), 0)/'TOP SCORES'!K$8,0)</f>
        <v>0</v>
      </c>
      <c r="N178" s="14">
        <f>IFERROR(100*_xlfn.IFNA(VLOOKUP($B178,KviZDarije11!$A$1:$N$1000, 9, 0), 0)/'TOP SCORES'!L$8,0)</f>
        <v>0</v>
      </c>
    </row>
    <row r="179" spans="1:14">
      <c r="A179" s="17">
        <f ca="1">RANK(C179,C$2:C$997)</f>
        <v>178</v>
      </c>
      <c r="B179" s="12" t="s">
        <v>221</v>
      </c>
      <c r="C179" s="15" cm="1">
        <f t="array" aca="1" ref="C179" ca="1">SUM(LARGE(D179:N179,ROW(INDIRECT("1:8"))))</f>
        <v>53.376623376623378</v>
      </c>
      <c r="D179" s="14">
        <f>IFERROR(100*_xlfn.IFNA(VLOOKUP($B179,KviZDarije1!$A$1:$N$1000, 9, 0), 0)/'TOP SCORES'!B$8,0)</f>
        <v>0</v>
      </c>
      <c r="E179" s="14">
        <f>IFERROR(100*_xlfn.IFNA(VLOOKUP($B179,KviZDarije2!$A$1:$N$1000, 9, 0), 0)/'TOP SCORES'!C$8,0)</f>
        <v>30</v>
      </c>
      <c r="F179" s="14">
        <f>IFERROR(100*_xlfn.IFNA(VLOOKUP($B179,KviZDarije3!$A$1:$N$1000, 9, 0), 0)/'TOP SCORES'!D$8,0)</f>
        <v>0</v>
      </c>
      <c r="G179" s="14">
        <f>IFERROR(100*_xlfn.IFNA(VLOOKUP($B179,KviZDarije4!$A$1:$N$1000, 9, 0), 0)/'TOP SCORES'!E$8,0)</f>
        <v>0</v>
      </c>
      <c r="H179" s="14">
        <f>IFERROR(100*_xlfn.IFNA(VLOOKUP($B179,KviZDarije5!$A$1:$N$1000, 9, 0), 0)/'TOP SCORES'!F$8,0)</f>
        <v>0</v>
      </c>
      <c r="I179" s="14">
        <f>IFERROR(100*_xlfn.IFNA(VLOOKUP($B179,KviZDarije6!$A$1:$N$1000, 9, 0), 0)/'TOP SCORES'!G$8,0)</f>
        <v>0</v>
      </c>
      <c r="J179" s="14">
        <f>IFERROR(100*_xlfn.IFNA(VLOOKUP($B179,KviZDarije7!$A$1:$N$999, 9, 0), 0)/'TOP SCORES'!H$8,0)</f>
        <v>14.285714285714286</v>
      </c>
      <c r="K179" s="14">
        <f>IFERROR(100*_xlfn.IFNA(VLOOKUP($B179,KviZDarije8!$A$1:$N$1000, 9, 0), 0)/'TOP SCORES'!I$8,0)</f>
        <v>9.0909090909090917</v>
      </c>
      <c r="L179" s="14">
        <f>IFERROR(100*_xlfn.IFNA(VLOOKUP($B179,KviZDarije9!$A$1:$N$1000, 9, 0), 0)/'TOP SCORES'!J$8,0)</f>
        <v>0</v>
      </c>
      <c r="M179" s="14">
        <f>IFERROR(100*_xlfn.IFNA(VLOOKUP($B179,KviZDarije10!$A$1:$N$1000, 9, 0), 0)/'TOP SCORES'!K$8,0)</f>
        <v>0</v>
      </c>
      <c r="N179" s="14">
        <f>IFERROR(100*_xlfn.IFNA(VLOOKUP($B179,KviZDarije11!$A$1:$N$1000, 9, 0), 0)/'TOP SCORES'!L$8,0)</f>
        <v>0</v>
      </c>
    </row>
    <row r="180" spans="1:14">
      <c r="A180" s="17">
        <f ca="1">RANK(C180,C$2:C$997)</f>
        <v>179</v>
      </c>
      <c r="B180" s="71" t="s">
        <v>276</v>
      </c>
      <c r="C180" s="15" cm="1">
        <f t="array" aca="1" ref="C180" ca="1">SUM(LARGE(D180:N180,ROW(INDIRECT("1:8"))))</f>
        <v>52.222222222222221</v>
      </c>
      <c r="D180" s="14">
        <f>IFERROR(100*_xlfn.IFNA(VLOOKUP($B180,KviZDarije1!$A$1:$N$1000, 9, 0), 0)/'TOP SCORES'!B$8,0)</f>
        <v>0</v>
      </c>
      <c r="E180" s="14">
        <f>IFERROR(100*_xlfn.IFNA(VLOOKUP($B180,KviZDarije2!$A$1:$N$1000, 9, 0), 0)/'TOP SCORES'!C$8,0)</f>
        <v>0</v>
      </c>
      <c r="F180" s="14">
        <f>IFERROR(100*_xlfn.IFNA(VLOOKUP($B180,KviZDarije3!$A$1:$N$1000, 9, 0), 0)/'TOP SCORES'!D$8,0)</f>
        <v>0</v>
      </c>
      <c r="G180" s="14">
        <f>IFERROR(100*_xlfn.IFNA(VLOOKUP($B180,KviZDarije4!$A$1:$N$1000, 9, 0), 0)/'TOP SCORES'!E$8,0)</f>
        <v>0</v>
      </c>
      <c r="H180" s="14">
        <f>IFERROR(100*_xlfn.IFNA(VLOOKUP($B180,KviZDarije5!$A$1:$N$1000, 9, 0), 0)/'TOP SCORES'!F$8,0)</f>
        <v>30</v>
      </c>
      <c r="I180" s="14">
        <f>IFERROR(100*_xlfn.IFNA(VLOOKUP($B180,KviZDarije6!$A$1:$N$1000, 9, 0), 0)/'TOP SCORES'!G$8,0)</f>
        <v>22.222222222222221</v>
      </c>
      <c r="J180" s="14">
        <f>IFERROR(100*_xlfn.IFNA(VLOOKUP($B180,KviZDarije7!$A$1:$N$999, 9, 0), 0)/'TOP SCORES'!H$8,0)</f>
        <v>0</v>
      </c>
      <c r="K180" s="14">
        <f>IFERROR(100*_xlfn.IFNA(VLOOKUP($B180,KviZDarije8!$A$1:$N$1000, 9, 0), 0)/'TOP SCORES'!I$8,0)</f>
        <v>0</v>
      </c>
      <c r="L180" s="14">
        <f>IFERROR(100*_xlfn.IFNA(VLOOKUP($B180,KviZDarije9!$A$1:$N$1000, 9, 0), 0)/'TOP SCORES'!J$8,0)</f>
        <v>0</v>
      </c>
      <c r="M180" s="14">
        <f>IFERROR(100*_xlfn.IFNA(VLOOKUP($B180,KviZDarije10!$A$1:$N$1000, 9, 0), 0)/'TOP SCORES'!K$8,0)</f>
        <v>0</v>
      </c>
      <c r="N180" s="14">
        <f>IFERROR(100*_xlfn.IFNA(VLOOKUP($B180,KviZDarije11!$A$1:$N$1000, 9, 0), 0)/'TOP SCORES'!L$8,0)</f>
        <v>0</v>
      </c>
    </row>
    <row r="181" spans="1:14">
      <c r="A181" s="17">
        <f ca="1">RANK(C181,C$2:C$997)</f>
        <v>180</v>
      </c>
      <c r="B181" s="35" t="s">
        <v>154</v>
      </c>
      <c r="C181" s="15" cm="1">
        <f t="array" aca="1" ref="C181" ca="1">SUM(LARGE(D181:N181,ROW(INDIRECT("1:8"))))</f>
        <v>50</v>
      </c>
      <c r="D181" s="14">
        <f>IFERROR(100*_xlfn.IFNA(VLOOKUP($B181,KviZDarije1!$A$1:$N$1000, 9, 0), 0)/'TOP SCORES'!B$8,0)</f>
        <v>50</v>
      </c>
      <c r="E181" s="14">
        <f>IFERROR(100*_xlfn.IFNA(VLOOKUP($B181,KviZDarije2!$A$1:$N$1000, 9, 0), 0)/'TOP SCORES'!C$8,0)</f>
        <v>0</v>
      </c>
      <c r="F181" s="14">
        <f>IFERROR(100*_xlfn.IFNA(VLOOKUP($B181,KviZDarije3!$A$1:$N$1000, 9, 0), 0)/'TOP SCORES'!D$8,0)</f>
        <v>0</v>
      </c>
      <c r="G181" s="14">
        <f>IFERROR(100*_xlfn.IFNA(VLOOKUP($B181,KviZDarije4!$A$1:$N$1000, 9, 0), 0)/'TOP SCORES'!E$8,0)</f>
        <v>0</v>
      </c>
      <c r="H181" s="14">
        <f>IFERROR(100*_xlfn.IFNA(VLOOKUP($B181,KviZDarije5!$A$1:$N$1000, 9, 0), 0)/'TOP SCORES'!F$8,0)</f>
        <v>0</v>
      </c>
      <c r="I181" s="14">
        <f>IFERROR(100*_xlfn.IFNA(VLOOKUP($B181,KviZDarije6!$A$1:$N$1000, 9, 0), 0)/'TOP SCORES'!G$8,0)</f>
        <v>0</v>
      </c>
      <c r="J181" s="14">
        <f>IFERROR(100*_xlfn.IFNA(VLOOKUP($B181,KviZDarije7!$A$1:$N$999, 9, 0), 0)/'TOP SCORES'!H$8,0)</f>
        <v>0</v>
      </c>
      <c r="K181" s="14">
        <f>IFERROR(100*_xlfn.IFNA(VLOOKUP($B181,KviZDarije8!$A$1:$N$1000, 9, 0), 0)/'TOP SCORES'!I$8,0)</f>
        <v>0</v>
      </c>
      <c r="L181" s="14">
        <f>IFERROR(100*_xlfn.IFNA(VLOOKUP($B181,KviZDarije9!$A$1:$N$1000, 9, 0), 0)/'TOP SCORES'!J$8,0)</f>
        <v>0</v>
      </c>
      <c r="M181" s="14">
        <f>IFERROR(100*_xlfn.IFNA(VLOOKUP($B181,KviZDarije10!$A$1:$N$1000, 9, 0), 0)/'TOP SCORES'!K$8,0)</f>
        <v>0</v>
      </c>
      <c r="N181" s="14">
        <f>IFERROR(100*_xlfn.IFNA(VLOOKUP($B181,KviZDarije11!$A$1:$N$1000, 9, 0), 0)/'TOP SCORES'!L$8,0)</f>
        <v>0</v>
      </c>
    </row>
    <row r="182" spans="1:14">
      <c r="A182" s="17">
        <f ca="1">RANK(C182,C$2:C$997)</f>
        <v>180</v>
      </c>
      <c r="B182" s="35" t="s">
        <v>257</v>
      </c>
      <c r="C182" s="15" cm="1">
        <f t="array" aca="1" ref="C182" ca="1">SUM(LARGE(D182:N182,ROW(INDIRECT("1:8"))))</f>
        <v>50</v>
      </c>
      <c r="D182" s="14">
        <f>IFERROR(100*_xlfn.IFNA(VLOOKUP($B182,KviZDarije1!$A$1:$N$1000, 9, 0), 0)/'TOP SCORES'!B$8,0)</f>
        <v>0</v>
      </c>
      <c r="E182" s="14">
        <f>IFERROR(100*_xlfn.IFNA(VLOOKUP($B182,KviZDarije2!$A$1:$N$1000, 9, 0), 0)/'TOP SCORES'!C$8,0)</f>
        <v>0</v>
      </c>
      <c r="F182" s="14">
        <f>IFERROR(100*_xlfn.IFNA(VLOOKUP($B182,KviZDarije3!$A$1:$N$1000, 9, 0), 0)/'TOP SCORES'!D$8,0)</f>
        <v>0</v>
      </c>
      <c r="G182" s="14">
        <f>IFERROR(100*_xlfn.IFNA(VLOOKUP($B182,KviZDarije4!$A$1:$N$1000, 9, 0), 0)/'TOP SCORES'!E$8,0)</f>
        <v>50</v>
      </c>
      <c r="H182" s="14">
        <f>IFERROR(100*_xlfn.IFNA(VLOOKUP($B182,KviZDarije5!$A$1:$N$1000, 9, 0), 0)/'TOP SCORES'!F$8,0)</f>
        <v>0</v>
      </c>
      <c r="I182" s="14">
        <f>IFERROR(100*_xlfn.IFNA(VLOOKUP($B182,KviZDarije6!$A$1:$N$1000, 9, 0), 0)/'TOP SCORES'!G$8,0)</f>
        <v>0</v>
      </c>
      <c r="J182" s="14">
        <f>IFERROR(100*_xlfn.IFNA(VLOOKUP($B182,KviZDarije7!$A$1:$N$999, 9, 0), 0)/'TOP SCORES'!H$8,0)</f>
        <v>0</v>
      </c>
      <c r="K182" s="14">
        <f>IFERROR(100*_xlfn.IFNA(VLOOKUP($B182,KviZDarije8!$A$1:$N$1000, 9, 0), 0)/'TOP SCORES'!I$8,0)</f>
        <v>0</v>
      </c>
      <c r="L182" s="14">
        <f>IFERROR(100*_xlfn.IFNA(VLOOKUP($B182,KviZDarije9!$A$1:$N$1000, 9, 0), 0)/'TOP SCORES'!J$8,0)</f>
        <v>0</v>
      </c>
      <c r="M182" s="14">
        <f>IFERROR(100*_xlfn.IFNA(VLOOKUP($B182,KviZDarije10!$A$1:$N$1000, 9, 0), 0)/'TOP SCORES'!K$8,0)</f>
        <v>0</v>
      </c>
      <c r="N182" s="14">
        <f>IFERROR(100*_xlfn.IFNA(VLOOKUP($B182,KviZDarije11!$A$1:$N$1000, 9, 0), 0)/'TOP SCORES'!L$8,0)</f>
        <v>0</v>
      </c>
    </row>
    <row r="183" spans="1:14">
      <c r="A183" s="17">
        <f ca="1">RANK(C183,C$2:C$997)</f>
        <v>182</v>
      </c>
      <c r="B183" s="12" t="s">
        <v>194</v>
      </c>
      <c r="C183" s="15" cm="1">
        <f t="array" aca="1" ref="C183" ca="1">SUM(LARGE(D183:N183,ROW(INDIRECT("1:8"))))</f>
        <v>48.181818181818187</v>
      </c>
      <c r="D183" s="14">
        <f>IFERROR(100*_xlfn.IFNA(VLOOKUP($B183,KviZDarije1!$A$1:$N$1000, 9, 0), 0)/'TOP SCORES'!B$8,0)</f>
        <v>0</v>
      </c>
      <c r="E183" s="14">
        <f>IFERROR(100*_xlfn.IFNA(VLOOKUP($B183,KviZDarije2!$A$1:$N$1000, 9, 0), 0)/'TOP SCORES'!C$8,0)</f>
        <v>0</v>
      </c>
      <c r="F183" s="14">
        <f>IFERROR(100*_xlfn.IFNA(VLOOKUP($B183,KviZDarije3!$A$1:$N$1000, 9, 0), 0)/'TOP SCORES'!D$8,0)</f>
        <v>18.181818181818183</v>
      </c>
      <c r="G183" s="14">
        <f>IFERROR(100*_xlfn.IFNA(VLOOKUP($B183,KviZDarije4!$A$1:$N$1000, 9, 0), 0)/'TOP SCORES'!E$8,0)</f>
        <v>20</v>
      </c>
      <c r="H183" s="14">
        <f>IFERROR(100*_xlfn.IFNA(VLOOKUP($B183,KviZDarije5!$A$1:$N$1000, 9, 0), 0)/'TOP SCORES'!F$8,0)</f>
        <v>10</v>
      </c>
      <c r="I183" s="14">
        <f>IFERROR(100*_xlfn.IFNA(VLOOKUP($B183,KviZDarije6!$A$1:$N$1000, 9, 0), 0)/'TOP SCORES'!G$8,0)</f>
        <v>0</v>
      </c>
      <c r="J183" s="14">
        <f>IFERROR(100*_xlfn.IFNA(VLOOKUP($B183,KviZDarije7!$A$1:$N$999, 9, 0), 0)/'TOP SCORES'!H$8,0)</f>
        <v>0</v>
      </c>
      <c r="K183" s="14">
        <f>IFERROR(100*_xlfn.IFNA(VLOOKUP($B183,KviZDarije8!$A$1:$N$1000, 9, 0), 0)/'TOP SCORES'!I$8,0)</f>
        <v>0</v>
      </c>
      <c r="L183" s="14">
        <f>IFERROR(100*_xlfn.IFNA(VLOOKUP($B183,KviZDarije9!$A$1:$N$1000, 9, 0), 0)/'TOP SCORES'!J$8,0)</f>
        <v>0</v>
      </c>
      <c r="M183" s="14">
        <f>IFERROR(100*_xlfn.IFNA(VLOOKUP($B183,KviZDarije10!$A$1:$N$1000, 9, 0), 0)/'TOP SCORES'!K$8,0)</f>
        <v>0</v>
      </c>
      <c r="N183" s="14">
        <f>IFERROR(100*_xlfn.IFNA(VLOOKUP($B183,KviZDarije11!$A$1:$N$1000, 9, 0), 0)/'TOP SCORES'!L$8,0)</f>
        <v>0</v>
      </c>
    </row>
    <row r="184" spans="1:14">
      <c r="A184" s="17">
        <f ca="1">RANK(C184,C$2:C$997)</f>
        <v>183</v>
      </c>
      <c r="B184" s="12" t="s">
        <v>240</v>
      </c>
      <c r="C184" s="15" cm="1">
        <f t="array" aca="1" ref="C184" ca="1">SUM(LARGE(D184:N184,ROW(INDIRECT("1:8"))))</f>
        <v>47.272727272727273</v>
      </c>
      <c r="D184" s="14">
        <f>IFERROR(100*_xlfn.IFNA(VLOOKUP($B184,KviZDarije1!$A$1:$N$1000, 9, 0), 0)/'TOP SCORES'!B$8,0)</f>
        <v>20</v>
      </c>
      <c r="E184" s="14">
        <f>IFERROR(100*_xlfn.IFNA(VLOOKUP($B184,KviZDarije2!$A$1:$N$1000, 9, 0), 0)/'TOP SCORES'!C$8,0)</f>
        <v>0</v>
      </c>
      <c r="F184" s="14">
        <f>IFERROR(100*_xlfn.IFNA(VLOOKUP($B184,KviZDarije3!$A$1:$N$1000, 9, 0), 0)/'TOP SCORES'!D$8,0)</f>
        <v>27.272727272727273</v>
      </c>
      <c r="G184" s="14">
        <f>IFERROR(100*_xlfn.IFNA(VLOOKUP($B184,KviZDarije4!$A$1:$N$1000, 9, 0), 0)/'TOP SCORES'!E$8,0)</f>
        <v>0</v>
      </c>
      <c r="H184" s="14">
        <f>IFERROR(100*_xlfn.IFNA(VLOOKUP($B184,KviZDarije5!$A$1:$N$1000, 9, 0), 0)/'TOP SCORES'!F$8,0)</f>
        <v>0</v>
      </c>
      <c r="I184" s="14">
        <f>IFERROR(100*_xlfn.IFNA(VLOOKUP($B184,KviZDarije6!$A$1:$N$1000, 9, 0), 0)/'TOP SCORES'!G$8,0)</f>
        <v>0</v>
      </c>
      <c r="J184" s="14">
        <f>IFERROR(100*_xlfn.IFNA(VLOOKUP($B184,KviZDarije7!$A$1:$N$999, 9, 0), 0)/'TOP SCORES'!H$8,0)</f>
        <v>0</v>
      </c>
      <c r="K184" s="14">
        <f>IFERROR(100*_xlfn.IFNA(VLOOKUP($B184,KviZDarije8!$A$1:$N$1000, 9, 0), 0)/'TOP SCORES'!I$8,0)</f>
        <v>0</v>
      </c>
      <c r="L184" s="14">
        <f>IFERROR(100*_xlfn.IFNA(VLOOKUP($B184,KviZDarije9!$A$1:$N$1000, 9, 0), 0)/'TOP SCORES'!J$8,0)</f>
        <v>0</v>
      </c>
      <c r="M184" s="14">
        <f>IFERROR(100*_xlfn.IFNA(VLOOKUP($B184,KviZDarije10!$A$1:$N$1000, 9, 0), 0)/'TOP SCORES'!K$8,0)</f>
        <v>0</v>
      </c>
      <c r="N184" s="14">
        <f>IFERROR(100*_xlfn.IFNA(VLOOKUP($B184,KviZDarije11!$A$1:$N$1000, 9, 0), 0)/'TOP SCORES'!L$8,0)</f>
        <v>0</v>
      </c>
    </row>
    <row r="185" spans="1:14">
      <c r="A185" s="17">
        <f ca="1">RANK(C185,C$2:C$997)</f>
        <v>184</v>
      </c>
      <c r="B185" s="71" t="s">
        <v>313</v>
      </c>
      <c r="C185" s="15" cm="1">
        <f t="array" aca="1" ref="C185" ca="1">SUM(LARGE(D185:N185,ROW(INDIRECT("1:8"))))</f>
        <v>45.454545454545453</v>
      </c>
      <c r="D185" s="14">
        <f>IFERROR(100*_xlfn.IFNA(VLOOKUP($B185,KviZDarije1!$A$1:$N$1000, 9, 0), 0)/'TOP SCORES'!B$8,0)</f>
        <v>0</v>
      </c>
      <c r="E185" s="14">
        <f>IFERROR(100*_xlfn.IFNA(VLOOKUP($B185,KviZDarije2!$A$1:$N$1000, 9, 0), 0)/'TOP SCORES'!C$8,0)</f>
        <v>0</v>
      </c>
      <c r="F185" s="14">
        <f>IFERROR(100*_xlfn.IFNA(VLOOKUP($B185,KviZDarije3!$A$1:$N$1000, 9, 0), 0)/'TOP SCORES'!D$8,0)</f>
        <v>0</v>
      </c>
      <c r="G185" s="14">
        <f>IFERROR(100*_xlfn.IFNA(VLOOKUP($B185,KviZDarije4!$A$1:$N$1000, 9, 0), 0)/'TOP SCORES'!E$8,0)</f>
        <v>0</v>
      </c>
      <c r="H185" s="14">
        <f>IFERROR(100*_xlfn.IFNA(VLOOKUP($B185,KviZDarije5!$A$1:$N$1000, 9, 0), 0)/'TOP SCORES'!F$8,0)</f>
        <v>0</v>
      </c>
      <c r="I185" s="14">
        <f>IFERROR(100*_xlfn.IFNA(VLOOKUP($B185,KviZDarije6!$A$1:$N$1000, 9, 0), 0)/'TOP SCORES'!G$8,0)</f>
        <v>0</v>
      </c>
      <c r="J185" s="14">
        <f>IFERROR(100*_xlfn.IFNA(VLOOKUP($B185,KviZDarije7!$A$1:$N$999, 9, 0), 0)/'TOP SCORES'!H$8,0)</f>
        <v>0</v>
      </c>
      <c r="K185" s="14">
        <f>IFERROR(100*_xlfn.IFNA(VLOOKUP($B185,KviZDarije8!$A$1:$N$1000, 9, 0), 0)/'TOP SCORES'!I$8,0)</f>
        <v>0</v>
      </c>
      <c r="L185" s="14">
        <f>IFERROR(100*_xlfn.IFNA(VLOOKUP($B185,KviZDarije9!$A$1:$N$1000, 9, 0), 0)/'TOP SCORES'!J$8,0)</f>
        <v>0</v>
      </c>
      <c r="M185" s="14">
        <f>IFERROR(100*_xlfn.IFNA(VLOOKUP($B185,KviZDarije10!$A$1:$N$1000, 9, 0), 0)/'TOP SCORES'!K$8,0)</f>
        <v>45.454545454545453</v>
      </c>
      <c r="N185" s="14">
        <f>IFERROR(100*_xlfn.IFNA(VLOOKUP($B185,KviZDarije11!$A$1:$N$1000, 9, 0), 0)/'TOP SCORES'!L$8,0)</f>
        <v>0</v>
      </c>
    </row>
    <row r="186" spans="1:14">
      <c r="A186" s="17">
        <f ca="1">RANK(C186,C$2:C$997)</f>
        <v>184</v>
      </c>
      <c r="B186" s="71" t="s">
        <v>319</v>
      </c>
      <c r="C186" s="15" cm="1">
        <f t="array" aca="1" ref="C186" ca="1">SUM(LARGE(D186:N186,ROW(INDIRECT("1:8"))))</f>
        <v>45.454545454545453</v>
      </c>
      <c r="D186" s="14">
        <f>IFERROR(100*_xlfn.IFNA(VLOOKUP($B186,KviZDarije1!$A$1:$N$1000, 9, 0), 0)/'TOP SCORES'!B$8,0)</f>
        <v>0</v>
      </c>
      <c r="E186" s="14">
        <f>IFERROR(100*_xlfn.IFNA(VLOOKUP($B186,KviZDarije2!$A$1:$N$1000, 9, 0), 0)/'TOP SCORES'!C$8,0)</f>
        <v>0</v>
      </c>
      <c r="F186" s="14">
        <f>IFERROR(100*_xlfn.IFNA(VLOOKUP($B186,KviZDarije3!$A$1:$N$1000, 9, 0), 0)/'TOP SCORES'!D$8,0)</f>
        <v>0</v>
      </c>
      <c r="G186" s="14">
        <f>IFERROR(100*_xlfn.IFNA(VLOOKUP($B186,KviZDarije4!$A$1:$N$1000, 9, 0), 0)/'TOP SCORES'!E$8,0)</f>
        <v>0</v>
      </c>
      <c r="H186" s="14">
        <f>IFERROR(100*_xlfn.IFNA(VLOOKUP($B186,KviZDarije5!$A$1:$N$1000, 9, 0), 0)/'TOP SCORES'!F$8,0)</f>
        <v>0</v>
      </c>
      <c r="I186" s="14">
        <f>IFERROR(100*_xlfn.IFNA(VLOOKUP($B186,KviZDarije6!$A$1:$N$1000, 9, 0), 0)/'TOP SCORES'!G$8,0)</f>
        <v>0</v>
      </c>
      <c r="J186" s="14">
        <f>IFERROR(100*_xlfn.IFNA(VLOOKUP($B186,KviZDarije7!$A$1:$N$999, 9, 0), 0)/'TOP SCORES'!H$8,0)</f>
        <v>0</v>
      </c>
      <c r="K186" s="14">
        <f>IFERROR(100*_xlfn.IFNA(VLOOKUP($B186,KviZDarije8!$A$1:$N$1000, 9, 0), 0)/'TOP SCORES'!I$8,0)</f>
        <v>0</v>
      </c>
      <c r="L186" s="14">
        <f>IFERROR(100*_xlfn.IFNA(VLOOKUP($B186,KviZDarije9!$A$1:$N$1000, 9, 0), 0)/'TOP SCORES'!J$8,0)</f>
        <v>0</v>
      </c>
      <c r="M186" s="14">
        <f>IFERROR(100*_xlfn.IFNA(VLOOKUP($B186,KviZDarije10!$A$1:$N$1000, 9, 0), 0)/'TOP SCORES'!K$8,0)</f>
        <v>45.454545454545453</v>
      </c>
      <c r="N186" s="14">
        <f>IFERROR(100*_xlfn.IFNA(VLOOKUP($B186,KviZDarije11!$A$1:$N$1000, 9, 0), 0)/'TOP SCORES'!L$8,0)</f>
        <v>0</v>
      </c>
    </row>
    <row r="187" spans="1:14">
      <c r="A187" s="17">
        <f ca="1">RANK(C187,C$2:C$997)</f>
        <v>184</v>
      </c>
      <c r="B187" s="71" t="s">
        <v>320</v>
      </c>
      <c r="C187" s="15" cm="1">
        <f t="array" aca="1" ref="C187" ca="1">SUM(LARGE(D187:N187,ROW(INDIRECT("1:8"))))</f>
        <v>45.454545454545453</v>
      </c>
      <c r="D187" s="14">
        <f>IFERROR(100*_xlfn.IFNA(VLOOKUP($B187,KviZDarije1!$A$1:$N$1000, 9, 0), 0)/'TOP SCORES'!B$8,0)</f>
        <v>0</v>
      </c>
      <c r="E187" s="14">
        <f>IFERROR(100*_xlfn.IFNA(VLOOKUP($B187,KviZDarije2!$A$1:$N$1000, 9, 0), 0)/'TOP SCORES'!C$8,0)</f>
        <v>0</v>
      </c>
      <c r="F187" s="14">
        <f>IFERROR(100*_xlfn.IFNA(VLOOKUP($B187,KviZDarije3!$A$1:$N$1000, 9, 0), 0)/'TOP SCORES'!D$8,0)</f>
        <v>0</v>
      </c>
      <c r="G187" s="14">
        <f>IFERROR(100*_xlfn.IFNA(VLOOKUP($B187,KviZDarije4!$A$1:$N$1000, 9, 0), 0)/'TOP SCORES'!E$8,0)</f>
        <v>0</v>
      </c>
      <c r="H187" s="14">
        <f>IFERROR(100*_xlfn.IFNA(VLOOKUP($B187,KviZDarije5!$A$1:$N$1000, 9, 0), 0)/'TOP SCORES'!F$8,0)</f>
        <v>0</v>
      </c>
      <c r="I187" s="14">
        <f>IFERROR(100*_xlfn.IFNA(VLOOKUP($B187,KviZDarije6!$A$1:$N$1000, 9, 0), 0)/'TOP SCORES'!G$8,0)</f>
        <v>0</v>
      </c>
      <c r="J187" s="14">
        <f>IFERROR(100*_xlfn.IFNA(VLOOKUP($B187,KviZDarije7!$A$1:$N$999, 9, 0), 0)/'TOP SCORES'!H$8,0)</f>
        <v>0</v>
      </c>
      <c r="K187" s="14">
        <f>IFERROR(100*_xlfn.IFNA(VLOOKUP($B187,KviZDarije8!$A$1:$N$1000, 9, 0), 0)/'TOP SCORES'!I$8,0)</f>
        <v>0</v>
      </c>
      <c r="L187" s="14">
        <f>IFERROR(100*_xlfn.IFNA(VLOOKUP($B187,KviZDarije9!$A$1:$N$1000, 9, 0), 0)/'TOP SCORES'!J$8,0)</f>
        <v>0</v>
      </c>
      <c r="M187" s="14">
        <f>IFERROR(100*_xlfn.IFNA(VLOOKUP($B187,KviZDarije10!$A$1:$N$1000, 9, 0), 0)/'TOP SCORES'!K$8,0)</f>
        <v>45.454545454545453</v>
      </c>
      <c r="N187" s="14">
        <f>IFERROR(100*_xlfn.IFNA(VLOOKUP($B187,KviZDarije11!$A$1:$N$1000, 9, 0), 0)/'TOP SCORES'!L$8,0)</f>
        <v>0</v>
      </c>
    </row>
    <row r="188" spans="1:14">
      <c r="A188" s="17">
        <f ca="1">RANK(C188,C$2:C$997)</f>
        <v>187</v>
      </c>
      <c r="B188" s="40" t="s">
        <v>286</v>
      </c>
      <c r="C188" s="15" cm="1">
        <f t="array" aca="1" ref="C188" ca="1">SUM(LARGE(D188:N188,ROW(INDIRECT("1:8"))))</f>
        <v>44.444444444444443</v>
      </c>
      <c r="D188" s="14">
        <f>IFERROR(100*_xlfn.IFNA(VLOOKUP($B188,KviZDarije1!$A$1:$N$1000, 9, 0), 0)/'TOP SCORES'!B$8,0)</f>
        <v>0</v>
      </c>
      <c r="E188" s="14">
        <f>IFERROR(100*_xlfn.IFNA(VLOOKUP($B188,KviZDarije2!$A$1:$N$1000, 9, 0), 0)/'TOP SCORES'!C$8,0)</f>
        <v>0</v>
      </c>
      <c r="F188" s="14">
        <f>IFERROR(100*_xlfn.IFNA(VLOOKUP($B188,KviZDarije3!$A$1:$N$1000, 9, 0), 0)/'TOP SCORES'!D$8,0)</f>
        <v>0</v>
      </c>
      <c r="G188" s="14">
        <f>IFERROR(100*_xlfn.IFNA(VLOOKUP($B188,KviZDarije4!$A$1:$N$1000, 9, 0), 0)/'TOP SCORES'!E$8,0)</f>
        <v>0</v>
      </c>
      <c r="H188" s="14">
        <f>IFERROR(100*_xlfn.IFNA(VLOOKUP($B188,KviZDarije5!$A$1:$N$1000, 9, 0), 0)/'TOP SCORES'!F$8,0)</f>
        <v>0</v>
      </c>
      <c r="I188" s="14">
        <f>IFERROR(100*_xlfn.IFNA(VLOOKUP($B188,KviZDarije6!$A$1:$N$1000, 9, 0), 0)/'TOP SCORES'!G$8,0)</f>
        <v>44.444444444444443</v>
      </c>
      <c r="J188" s="14">
        <f>IFERROR(100*_xlfn.IFNA(VLOOKUP($B188,KviZDarije7!$A$1:$N$999, 9, 0), 0)/'TOP SCORES'!H$8,0)</f>
        <v>0</v>
      </c>
      <c r="K188" s="14">
        <f>IFERROR(100*_xlfn.IFNA(VLOOKUP($B188,KviZDarije8!$A$1:$N$1000, 9, 0), 0)/'TOP SCORES'!I$8,0)</f>
        <v>0</v>
      </c>
      <c r="L188" s="14">
        <f>IFERROR(100*_xlfn.IFNA(VLOOKUP($B188,KviZDarije9!$A$1:$N$1000, 9, 0), 0)/'TOP SCORES'!J$8,0)</f>
        <v>0</v>
      </c>
      <c r="M188" s="14">
        <f>IFERROR(100*_xlfn.IFNA(VLOOKUP($B188,KviZDarije10!$A$1:$N$1000, 9, 0), 0)/'TOP SCORES'!K$8,0)</f>
        <v>0</v>
      </c>
      <c r="N188" s="14">
        <f>IFERROR(100*_xlfn.IFNA(VLOOKUP($B188,KviZDarije11!$A$1:$N$1000, 9, 0), 0)/'TOP SCORES'!L$8,0)</f>
        <v>0</v>
      </c>
    </row>
    <row r="189" spans="1:14">
      <c r="A189" s="17">
        <f ca="1">RANK(C189,C$2:C$997)</f>
        <v>187</v>
      </c>
      <c r="B189" s="40" t="s">
        <v>287</v>
      </c>
      <c r="C189" s="15" cm="1">
        <f t="array" aca="1" ref="C189" ca="1">SUM(LARGE(D189:N189,ROW(INDIRECT("1:8"))))</f>
        <v>44.444444444444443</v>
      </c>
      <c r="D189" s="14">
        <f>IFERROR(100*_xlfn.IFNA(VLOOKUP($B189,KviZDarije1!$A$1:$N$1000, 9, 0), 0)/'TOP SCORES'!B$8,0)</f>
        <v>0</v>
      </c>
      <c r="E189" s="14">
        <f>IFERROR(100*_xlfn.IFNA(VLOOKUP($B189,KviZDarije2!$A$1:$N$1000, 9, 0), 0)/'TOP SCORES'!C$8,0)</f>
        <v>0</v>
      </c>
      <c r="F189" s="14">
        <f>IFERROR(100*_xlfn.IFNA(VLOOKUP($B189,KviZDarije3!$A$1:$N$1000, 9, 0), 0)/'TOP SCORES'!D$8,0)</f>
        <v>0</v>
      </c>
      <c r="G189" s="14">
        <f>IFERROR(100*_xlfn.IFNA(VLOOKUP($B189,KviZDarije4!$A$1:$N$1000, 9, 0), 0)/'TOP SCORES'!E$8,0)</f>
        <v>0</v>
      </c>
      <c r="H189" s="14">
        <f>IFERROR(100*_xlfn.IFNA(VLOOKUP($B189,KviZDarije5!$A$1:$N$1000, 9, 0), 0)/'TOP SCORES'!F$8,0)</f>
        <v>0</v>
      </c>
      <c r="I189" s="14">
        <f>IFERROR(100*_xlfn.IFNA(VLOOKUP($B189,KviZDarije6!$A$1:$N$1000, 9, 0), 0)/'TOP SCORES'!G$8,0)</f>
        <v>44.444444444444443</v>
      </c>
      <c r="J189" s="14">
        <f>IFERROR(100*_xlfn.IFNA(VLOOKUP($B189,KviZDarije7!$A$1:$N$999, 9, 0), 0)/'TOP SCORES'!H$8,0)</f>
        <v>0</v>
      </c>
      <c r="K189" s="14">
        <f>IFERROR(100*_xlfn.IFNA(VLOOKUP($B189,KviZDarije8!$A$1:$N$1000, 9, 0), 0)/'TOP SCORES'!I$8,0)</f>
        <v>0</v>
      </c>
      <c r="L189" s="14">
        <f>IFERROR(100*_xlfn.IFNA(VLOOKUP($B189,KviZDarije9!$A$1:$N$1000, 9, 0), 0)/'TOP SCORES'!J$8,0)</f>
        <v>0</v>
      </c>
      <c r="M189" s="14">
        <f>IFERROR(100*_xlfn.IFNA(VLOOKUP($B189,KviZDarije10!$A$1:$N$1000, 9, 0), 0)/'TOP SCORES'!K$8,0)</f>
        <v>0</v>
      </c>
      <c r="N189" s="14">
        <f>IFERROR(100*_xlfn.IFNA(VLOOKUP($B189,KviZDarije11!$A$1:$N$1000, 9, 0), 0)/'TOP SCORES'!L$8,0)</f>
        <v>0</v>
      </c>
    </row>
    <row r="190" spans="1:14">
      <c r="A190" s="17">
        <f ca="1">RANK(C190,C$2:C$997)</f>
        <v>189</v>
      </c>
      <c r="B190" s="71" t="s">
        <v>275</v>
      </c>
      <c r="C190" s="15" cm="1">
        <f t="array" aca="1" ref="C190" ca="1">SUM(LARGE(D190:N190,ROW(INDIRECT("1:8"))))</f>
        <v>44.285714285714285</v>
      </c>
      <c r="D190" s="14">
        <f>IFERROR(100*_xlfn.IFNA(VLOOKUP($B190,KviZDarije1!$A$1:$N$1000, 9, 0), 0)/'TOP SCORES'!B$8,0)</f>
        <v>0</v>
      </c>
      <c r="E190" s="14">
        <f>IFERROR(100*_xlfn.IFNA(VLOOKUP($B190,KviZDarije2!$A$1:$N$1000, 9, 0), 0)/'TOP SCORES'!C$8,0)</f>
        <v>0</v>
      </c>
      <c r="F190" s="14">
        <f>IFERROR(100*_xlfn.IFNA(VLOOKUP($B190,KviZDarije3!$A$1:$N$1000, 9, 0), 0)/'TOP SCORES'!D$8,0)</f>
        <v>0</v>
      </c>
      <c r="G190" s="14">
        <f>IFERROR(100*_xlfn.IFNA(VLOOKUP($B190,KviZDarije4!$A$1:$N$1000, 9, 0), 0)/'TOP SCORES'!E$8,0)</f>
        <v>0</v>
      </c>
      <c r="H190" s="14">
        <f>IFERROR(100*_xlfn.IFNA(VLOOKUP($B190,KviZDarije5!$A$1:$N$1000, 9, 0), 0)/'TOP SCORES'!F$8,0)</f>
        <v>30</v>
      </c>
      <c r="I190" s="14">
        <f>IFERROR(100*_xlfn.IFNA(VLOOKUP($B190,KviZDarije6!$A$1:$N$1000, 9, 0), 0)/'TOP SCORES'!G$8,0)</f>
        <v>0</v>
      </c>
      <c r="J190" s="14">
        <f>IFERROR(100*_xlfn.IFNA(VLOOKUP($B190,KviZDarije7!$A$1:$N$999, 9, 0), 0)/'TOP SCORES'!H$8,0)</f>
        <v>14.285714285714286</v>
      </c>
      <c r="K190" s="14">
        <f>IFERROR(100*_xlfn.IFNA(VLOOKUP($B190,KviZDarije8!$A$1:$N$1000, 9, 0), 0)/'TOP SCORES'!I$8,0)</f>
        <v>0</v>
      </c>
      <c r="L190" s="14">
        <f>IFERROR(100*_xlfn.IFNA(VLOOKUP($B190,KviZDarije9!$A$1:$N$1000, 9, 0), 0)/'TOP SCORES'!J$8,0)</f>
        <v>0</v>
      </c>
      <c r="M190" s="14">
        <f>IFERROR(100*_xlfn.IFNA(VLOOKUP($B190,KviZDarije10!$A$1:$N$1000, 9, 0), 0)/'TOP SCORES'!K$8,0)</f>
        <v>0</v>
      </c>
      <c r="N190" s="14">
        <f>IFERROR(100*_xlfn.IFNA(VLOOKUP($B190,KviZDarije11!$A$1:$N$1000, 9, 0), 0)/'TOP SCORES'!L$8,0)</f>
        <v>0</v>
      </c>
    </row>
    <row r="191" spans="1:14">
      <c r="A191" s="17">
        <f ca="1">RANK(C191,C$2:C$997)</f>
        <v>190</v>
      </c>
      <c r="B191" s="12" t="s">
        <v>217</v>
      </c>
      <c r="C191" s="15" cm="1">
        <f t="array" aca="1" ref="C191" ca="1">SUM(LARGE(D191:N191,ROW(INDIRECT("1:8"))))</f>
        <v>42.222222222222221</v>
      </c>
      <c r="D191" s="14">
        <f>IFERROR(100*_xlfn.IFNA(VLOOKUP($B191,KviZDarije1!$A$1:$N$1000, 9, 0), 0)/'TOP SCORES'!B$8,0)</f>
        <v>0</v>
      </c>
      <c r="E191" s="14">
        <f>IFERROR(100*_xlfn.IFNA(VLOOKUP($B191,KviZDarije2!$A$1:$N$1000, 9, 0), 0)/'TOP SCORES'!C$8,0)</f>
        <v>20</v>
      </c>
      <c r="F191" s="14">
        <f>IFERROR(100*_xlfn.IFNA(VLOOKUP($B191,KviZDarije3!$A$1:$N$1000, 9, 0), 0)/'TOP SCORES'!D$8,0)</f>
        <v>0</v>
      </c>
      <c r="G191" s="14">
        <f>IFERROR(100*_xlfn.IFNA(VLOOKUP($B191,KviZDarije4!$A$1:$N$1000, 9, 0), 0)/'TOP SCORES'!E$8,0)</f>
        <v>0</v>
      </c>
      <c r="H191" s="14">
        <f>IFERROR(100*_xlfn.IFNA(VLOOKUP($B191,KviZDarije5!$A$1:$N$1000, 9, 0), 0)/'TOP SCORES'!F$8,0)</f>
        <v>0</v>
      </c>
      <c r="I191" s="14">
        <f>IFERROR(100*_xlfn.IFNA(VLOOKUP($B191,KviZDarije6!$A$1:$N$1000, 9, 0), 0)/'TOP SCORES'!G$8,0)</f>
        <v>22.222222222222221</v>
      </c>
      <c r="J191" s="14">
        <f>IFERROR(100*_xlfn.IFNA(VLOOKUP($B191,KviZDarije7!$A$1:$N$999, 9, 0), 0)/'TOP SCORES'!H$8,0)</f>
        <v>0</v>
      </c>
      <c r="K191" s="14">
        <f>IFERROR(100*_xlfn.IFNA(VLOOKUP($B191,KviZDarije8!$A$1:$N$1000, 9, 0), 0)/'TOP SCORES'!I$8,0)</f>
        <v>0</v>
      </c>
      <c r="L191" s="14">
        <f>IFERROR(100*_xlfn.IFNA(VLOOKUP($B191,KviZDarije9!$A$1:$N$1000, 9, 0), 0)/'TOP SCORES'!J$8,0)</f>
        <v>0</v>
      </c>
      <c r="M191" s="14">
        <f>IFERROR(100*_xlfn.IFNA(VLOOKUP($B191,KviZDarije10!$A$1:$N$1000, 9, 0), 0)/'TOP SCORES'!K$8,0)</f>
        <v>0</v>
      </c>
      <c r="N191" s="14">
        <f>IFERROR(100*_xlfn.IFNA(VLOOKUP($B191,KviZDarije11!$A$1:$N$1000, 9, 0), 0)/'TOP SCORES'!L$8,0)</f>
        <v>0</v>
      </c>
    </row>
    <row r="192" spans="1:14">
      <c r="A192" s="17">
        <f ca="1">RANK(C192,C$2:C$997)</f>
        <v>191</v>
      </c>
      <c r="B192" s="8" t="s">
        <v>150</v>
      </c>
      <c r="C192" s="15" cm="1">
        <f t="array" aca="1" ref="C192" ca="1">SUM(LARGE(D192:N192,ROW(INDIRECT("1:8"))))</f>
        <v>40</v>
      </c>
      <c r="D192" s="14">
        <f>IFERROR(100*_xlfn.IFNA(VLOOKUP($B192,KviZDarije1!$A$1:$N$1000, 9, 0), 0)/'TOP SCORES'!B$8,0)</f>
        <v>40</v>
      </c>
      <c r="E192" s="14">
        <f>IFERROR(100*_xlfn.IFNA(VLOOKUP($B192,KviZDarije2!$A$1:$N$1000, 9, 0), 0)/'TOP SCORES'!C$8,0)</f>
        <v>0</v>
      </c>
      <c r="F192" s="14">
        <f>IFERROR(100*_xlfn.IFNA(VLOOKUP($B192,KviZDarije3!$A$1:$N$1000, 9, 0), 0)/'TOP SCORES'!D$8,0)</f>
        <v>0</v>
      </c>
      <c r="G192" s="14">
        <f>IFERROR(100*_xlfn.IFNA(VLOOKUP($B192,KviZDarije4!$A$1:$N$1000, 9, 0), 0)/'TOP SCORES'!E$8,0)</f>
        <v>0</v>
      </c>
      <c r="H192" s="14">
        <f>IFERROR(100*_xlfn.IFNA(VLOOKUP($B192,KviZDarije5!$A$1:$N$1000, 9, 0), 0)/'TOP SCORES'!F$8,0)</f>
        <v>0</v>
      </c>
      <c r="I192" s="14">
        <f>IFERROR(100*_xlfn.IFNA(VLOOKUP($B192,KviZDarije6!$A$1:$N$1000, 9, 0), 0)/'TOP SCORES'!G$8,0)</f>
        <v>0</v>
      </c>
      <c r="J192" s="14">
        <f>IFERROR(100*_xlfn.IFNA(VLOOKUP($B192,KviZDarije7!$A$1:$N$999, 9, 0), 0)/'TOP SCORES'!H$8,0)</f>
        <v>0</v>
      </c>
      <c r="K192" s="14">
        <f>IFERROR(100*_xlfn.IFNA(VLOOKUP($B192,KviZDarije8!$A$1:$N$1000, 9, 0), 0)/'TOP SCORES'!I$8,0)</f>
        <v>0</v>
      </c>
      <c r="L192" s="14">
        <f>IFERROR(100*_xlfn.IFNA(VLOOKUP($B192,KviZDarije9!$A$1:$N$1000, 9, 0), 0)/'TOP SCORES'!J$8,0)</f>
        <v>0</v>
      </c>
      <c r="M192" s="14">
        <f>IFERROR(100*_xlfn.IFNA(VLOOKUP($B192,KviZDarije10!$A$1:$N$1000, 9, 0), 0)/'TOP SCORES'!K$8,0)</f>
        <v>0</v>
      </c>
      <c r="N192" s="14">
        <f>IFERROR(100*_xlfn.IFNA(VLOOKUP($B192,KviZDarije11!$A$1:$N$1000, 9, 0), 0)/'TOP SCORES'!L$8,0)</f>
        <v>0</v>
      </c>
    </row>
    <row r="193" spans="1:14">
      <c r="A193" s="17">
        <f ca="1">RANK(C193,C$2:C$997)</f>
        <v>191</v>
      </c>
      <c r="B193" s="12" t="s">
        <v>143</v>
      </c>
      <c r="C193" s="15" cm="1">
        <f t="array" aca="1" ref="C193" ca="1">SUM(LARGE(D193:N193,ROW(INDIRECT("1:8"))))</f>
        <v>40</v>
      </c>
      <c r="D193" s="14">
        <f>IFERROR(100*_xlfn.IFNA(VLOOKUP($B193,KviZDarije1!$A$1:$N$1000, 9, 0), 0)/'TOP SCORES'!B$8,0)</f>
        <v>0</v>
      </c>
      <c r="E193" s="14">
        <f>IFERROR(100*_xlfn.IFNA(VLOOKUP($B193,KviZDarije2!$A$1:$N$1000, 9, 0), 0)/'TOP SCORES'!C$8,0)</f>
        <v>40</v>
      </c>
      <c r="F193" s="14">
        <f>IFERROR(100*_xlfn.IFNA(VLOOKUP($B193,KviZDarije3!$A$1:$N$1000, 9, 0), 0)/'TOP SCORES'!D$8,0)</f>
        <v>0</v>
      </c>
      <c r="G193" s="14">
        <f>IFERROR(100*_xlfn.IFNA(VLOOKUP($B193,KviZDarije4!$A$1:$N$1000, 9, 0), 0)/'TOP SCORES'!E$8,0)</f>
        <v>0</v>
      </c>
      <c r="H193" s="14">
        <f>IFERROR(100*_xlfn.IFNA(VLOOKUP($B193,KviZDarije5!$A$1:$N$1000, 9, 0), 0)/'TOP SCORES'!F$8,0)</f>
        <v>0</v>
      </c>
      <c r="I193" s="14">
        <f>IFERROR(100*_xlfn.IFNA(VLOOKUP($B193,KviZDarije6!$A$1:$N$1000, 9, 0), 0)/'TOP SCORES'!G$8,0)</f>
        <v>0</v>
      </c>
      <c r="J193" s="14">
        <f>IFERROR(100*_xlfn.IFNA(VLOOKUP($B193,KviZDarije7!$A$1:$N$999, 9, 0), 0)/'TOP SCORES'!H$8,0)</f>
        <v>0</v>
      </c>
      <c r="K193" s="14">
        <f>IFERROR(100*_xlfn.IFNA(VLOOKUP($B193,KviZDarije8!$A$1:$N$1000, 9, 0), 0)/'TOP SCORES'!I$8,0)</f>
        <v>0</v>
      </c>
      <c r="L193" s="14">
        <f>IFERROR(100*_xlfn.IFNA(VLOOKUP($B193,KviZDarije9!$A$1:$N$1000, 9, 0), 0)/'TOP SCORES'!J$8,0)</f>
        <v>0</v>
      </c>
      <c r="M193" s="14">
        <f>IFERROR(100*_xlfn.IFNA(VLOOKUP($B193,KviZDarije10!$A$1:$N$1000, 9, 0), 0)/'TOP SCORES'!K$8,0)</f>
        <v>0</v>
      </c>
      <c r="N193" s="14">
        <f>IFERROR(100*_xlfn.IFNA(VLOOKUP($B193,KviZDarije11!$A$1:$N$1000, 9, 0), 0)/'TOP SCORES'!L$8,0)</f>
        <v>0</v>
      </c>
    </row>
    <row r="194" spans="1:14">
      <c r="A194" s="17">
        <f ca="1">RANK(C194,C$2:C$997)</f>
        <v>191</v>
      </c>
      <c r="B194" s="35" t="s">
        <v>253</v>
      </c>
      <c r="C194" s="15" cm="1">
        <f t="array" aca="1" ref="C194" ca="1">SUM(LARGE(D194:N194,ROW(INDIRECT("1:8"))))</f>
        <v>40</v>
      </c>
      <c r="D194" s="14">
        <f>IFERROR(100*_xlfn.IFNA(VLOOKUP($B194,KviZDarije1!$A$1:$N$1000, 9, 0), 0)/'TOP SCORES'!B$8,0)</f>
        <v>0</v>
      </c>
      <c r="E194" s="14">
        <f>IFERROR(100*_xlfn.IFNA(VLOOKUP($B194,KviZDarije2!$A$1:$N$1000, 9, 0), 0)/'TOP SCORES'!C$8,0)</f>
        <v>0</v>
      </c>
      <c r="F194" s="14">
        <f>IFERROR(100*_xlfn.IFNA(VLOOKUP($B194,KviZDarije3!$A$1:$N$1000, 9, 0), 0)/'TOP SCORES'!D$8,0)</f>
        <v>0</v>
      </c>
      <c r="G194" s="14">
        <f>IFERROR(100*_xlfn.IFNA(VLOOKUP($B194,KviZDarije4!$A$1:$N$1000, 9, 0), 0)/'TOP SCORES'!E$8,0)</f>
        <v>20</v>
      </c>
      <c r="H194" s="14">
        <f>IFERROR(100*_xlfn.IFNA(VLOOKUP($B194,KviZDarije5!$A$1:$N$1000, 9, 0), 0)/'TOP SCORES'!F$8,0)</f>
        <v>20</v>
      </c>
      <c r="I194" s="14">
        <f>IFERROR(100*_xlfn.IFNA(VLOOKUP($B194,KviZDarije6!$A$1:$N$1000, 9, 0), 0)/'TOP SCORES'!G$8,0)</f>
        <v>0</v>
      </c>
      <c r="J194" s="14">
        <f>IFERROR(100*_xlfn.IFNA(VLOOKUP($B194,KviZDarije7!$A$1:$N$999, 9, 0), 0)/'TOP SCORES'!H$8,0)</f>
        <v>0</v>
      </c>
      <c r="K194" s="14">
        <f>IFERROR(100*_xlfn.IFNA(VLOOKUP($B194,KviZDarije8!$A$1:$N$1000, 9, 0), 0)/'TOP SCORES'!I$8,0)</f>
        <v>0</v>
      </c>
      <c r="L194" s="14">
        <f>IFERROR(100*_xlfn.IFNA(VLOOKUP($B194,KviZDarije9!$A$1:$N$1000, 9, 0), 0)/'TOP SCORES'!J$8,0)</f>
        <v>0</v>
      </c>
      <c r="M194" s="14">
        <f>IFERROR(100*_xlfn.IFNA(VLOOKUP($B194,KviZDarije10!$A$1:$N$1000, 9, 0), 0)/'TOP SCORES'!K$8,0)</f>
        <v>0</v>
      </c>
      <c r="N194" s="14">
        <f>IFERROR(100*_xlfn.IFNA(VLOOKUP($B194,KviZDarije11!$A$1:$N$1000, 9, 0), 0)/'TOP SCORES'!L$8,0)</f>
        <v>0</v>
      </c>
    </row>
    <row r="195" spans="1:14">
      <c r="A195" s="17">
        <f ca="1">RANK(C195,C$2:C$997)</f>
        <v>191</v>
      </c>
      <c r="B195" s="8" t="s">
        <v>195</v>
      </c>
      <c r="C195" s="15" cm="1">
        <f t="array" aca="1" ref="C195" ca="1">SUM(LARGE(D195:N195,ROW(INDIRECT("1:8"))))</f>
        <v>40</v>
      </c>
      <c r="D195" s="14">
        <f>IFERROR(100*_xlfn.IFNA(VLOOKUP($B195,KviZDarije1!$A$1:$N$1000, 9, 0), 0)/'TOP SCORES'!B$8,0)</f>
        <v>10</v>
      </c>
      <c r="E195" s="14">
        <f>IFERROR(100*_xlfn.IFNA(VLOOKUP($B195,KviZDarije2!$A$1:$N$1000, 9, 0), 0)/'TOP SCORES'!C$8,0)</f>
        <v>0</v>
      </c>
      <c r="F195" s="14">
        <f>IFERROR(100*_xlfn.IFNA(VLOOKUP($B195,KviZDarije3!$A$1:$N$1000, 9, 0), 0)/'TOP SCORES'!D$8,0)</f>
        <v>0</v>
      </c>
      <c r="G195" s="14">
        <f>IFERROR(100*_xlfn.IFNA(VLOOKUP($B195,KviZDarije4!$A$1:$N$1000, 9, 0), 0)/'TOP SCORES'!E$8,0)</f>
        <v>0</v>
      </c>
      <c r="H195" s="14">
        <f>IFERROR(100*_xlfn.IFNA(VLOOKUP($B195,KviZDarije5!$A$1:$N$1000, 9, 0), 0)/'TOP SCORES'!F$8,0)</f>
        <v>30</v>
      </c>
      <c r="I195" s="14">
        <f>IFERROR(100*_xlfn.IFNA(VLOOKUP($B195,KviZDarije6!$A$1:$N$1000, 9, 0), 0)/'TOP SCORES'!G$8,0)</f>
        <v>0</v>
      </c>
      <c r="J195" s="14">
        <f>IFERROR(100*_xlfn.IFNA(VLOOKUP($B195,KviZDarije7!$A$1:$N$999, 9, 0), 0)/'TOP SCORES'!H$8,0)</f>
        <v>0</v>
      </c>
      <c r="K195" s="14">
        <f>IFERROR(100*_xlfn.IFNA(VLOOKUP($B195,KviZDarije8!$A$1:$N$1000, 9, 0), 0)/'TOP SCORES'!I$8,0)</f>
        <v>0</v>
      </c>
      <c r="L195" s="14">
        <f>IFERROR(100*_xlfn.IFNA(VLOOKUP($B195,KviZDarije9!$A$1:$N$1000, 9, 0), 0)/'TOP SCORES'!J$8,0)</f>
        <v>0</v>
      </c>
      <c r="M195" s="14">
        <f>IFERROR(100*_xlfn.IFNA(VLOOKUP($B195,KviZDarije10!$A$1:$N$1000, 9, 0), 0)/'TOP SCORES'!K$8,0)</f>
        <v>0</v>
      </c>
      <c r="N195" s="14">
        <f>IFERROR(100*_xlfn.IFNA(VLOOKUP($B195,KviZDarije11!$A$1:$N$1000, 9, 0), 0)/'TOP SCORES'!L$8,0)</f>
        <v>0</v>
      </c>
    </row>
    <row r="196" spans="1:14">
      <c r="A196" s="17">
        <f ca="1">RANK(C196,C$2:C$997)</f>
        <v>195</v>
      </c>
      <c r="B196" s="35" t="s">
        <v>254</v>
      </c>
      <c r="C196" s="15" cm="1">
        <f t="array" aca="1" ref="C196" ca="1">SUM(LARGE(D196:N196,ROW(INDIRECT("1:8"))))</f>
        <v>37.272727272727273</v>
      </c>
      <c r="D196" s="14">
        <f>IFERROR(100*_xlfn.IFNA(VLOOKUP($B196,KviZDarije1!$A$1:$N$1000, 9, 0), 0)/'TOP SCORES'!B$8,0)</f>
        <v>0</v>
      </c>
      <c r="E196" s="14">
        <f>IFERROR(100*_xlfn.IFNA(VLOOKUP($B196,KviZDarije2!$A$1:$N$1000, 9, 0), 0)/'TOP SCORES'!C$8,0)</f>
        <v>0</v>
      </c>
      <c r="F196" s="14">
        <f>IFERROR(100*_xlfn.IFNA(VLOOKUP($B196,KviZDarije3!$A$1:$N$1000, 9, 0), 0)/'TOP SCORES'!D$8,0)</f>
        <v>0</v>
      </c>
      <c r="G196" s="14">
        <f>IFERROR(100*_xlfn.IFNA(VLOOKUP($B196,KviZDarije4!$A$1:$N$1000, 9, 0), 0)/'TOP SCORES'!E$8,0)</f>
        <v>10</v>
      </c>
      <c r="H196" s="14">
        <f>IFERROR(100*_xlfn.IFNA(VLOOKUP($B196,KviZDarije5!$A$1:$N$1000, 9, 0), 0)/'TOP SCORES'!F$8,0)</f>
        <v>0</v>
      </c>
      <c r="I196" s="14">
        <f>IFERROR(100*_xlfn.IFNA(VLOOKUP($B196,KviZDarije6!$A$1:$N$1000, 9, 0), 0)/'TOP SCORES'!G$8,0)</f>
        <v>0</v>
      </c>
      <c r="J196" s="14">
        <f>IFERROR(100*_xlfn.IFNA(VLOOKUP($B196,KviZDarije7!$A$1:$N$999, 9, 0), 0)/'TOP SCORES'!H$8,0)</f>
        <v>0</v>
      </c>
      <c r="K196" s="14">
        <f>IFERROR(100*_xlfn.IFNA(VLOOKUP($B196,KviZDarije8!$A$1:$N$1000, 9, 0), 0)/'TOP SCORES'!I$8,0)</f>
        <v>0</v>
      </c>
      <c r="L196" s="14">
        <f>IFERROR(100*_xlfn.IFNA(VLOOKUP($B196,KviZDarije9!$A$1:$N$1000, 9, 0), 0)/'TOP SCORES'!J$8,0)</f>
        <v>0</v>
      </c>
      <c r="M196" s="14">
        <f>IFERROR(100*_xlfn.IFNA(VLOOKUP($B196,KviZDarije10!$A$1:$N$1000, 9, 0), 0)/'TOP SCORES'!K$8,0)</f>
        <v>27.272727272727273</v>
      </c>
      <c r="N196" s="14">
        <f>IFERROR(100*_xlfn.IFNA(VLOOKUP($B196,KviZDarije11!$A$1:$N$1000, 9, 0), 0)/'TOP SCORES'!L$8,0)</f>
        <v>0</v>
      </c>
    </row>
    <row r="197" spans="1:14">
      <c r="A197" s="17">
        <f ca="1">RANK(C197,C$2:C$997)</f>
        <v>196</v>
      </c>
      <c r="B197" s="12" t="s">
        <v>132</v>
      </c>
      <c r="C197" s="15" cm="1">
        <f t="array" aca="1" ref="C197" ca="1">SUM(LARGE(D197:N197,ROW(INDIRECT("1:8"))))</f>
        <v>36.363636363636367</v>
      </c>
      <c r="D197" s="14">
        <f>IFERROR(100*_xlfn.IFNA(VLOOKUP($B197,KviZDarije1!$A$1:$N$1000, 9, 0), 0)/'TOP SCORES'!B$8,0)</f>
        <v>0</v>
      </c>
      <c r="E197" s="14">
        <f>IFERROR(100*_xlfn.IFNA(VLOOKUP($B197,KviZDarije2!$A$1:$N$1000, 9, 0), 0)/'TOP SCORES'!C$8,0)</f>
        <v>0</v>
      </c>
      <c r="F197" s="14">
        <f>IFERROR(100*_xlfn.IFNA(VLOOKUP($B197,KviZDarije3!$A$1:$N$1000, 9, 0), 0)/'TOP SCORES'!D$8,0)</f>
        <v>36.363636363636367</v>
      </c>
      <c r="G197" s="14">
        <f>IFERROR(100*_xlfn.IFNA(VLOOKUP($B197,KviZDarije4!$A$1:$N$1000, 9, 0), 0)/'TOP SCORES'!E$8,0)</f>
        <v>0</v>
      </c>
      <c r="H197" s="14">
        <f>IFERROR(100*_xlfn.IFNA(VLOOKUP($B197,KviZDarije5!$A$1:$N$1000, 9, 0), 0)/'TOP SCORES'!F$8,0)</f>
        <v>0</v>
      </c>
      <c r="I197" s="14">
        <f>IFERROR(100*_xlfn.IFNA(VLOOKUP($B197,KviZDarije6!$A$1:$N$1000, 9, 0), 0)/'TOP SCORES'!G$8,0)</f>
        <v>0</v>
      </c>
      <c r="J197" s="14">
        <f>IFERROR(100*_xlfn.IFNA(VLOOKUP($B197,KviZDarije7!$A$1:$N$999, 9, 0), 0)/'TOP SCORES'!H$8,0)</f>
        <v>0</v>
      </c>
      <c r="K197" s="14">
        <f>IFERROR(100*_xlfn.IFNA(VLOOKUP($B197,KviZDarije8!$A$1:$N$1000, 9, 0), 0)/'TOP SCORES'!I$8,0)</f>
        <v>0</v>
      </c>
      <c r="L197" s="14">
        <f>IFERROR(100*_xlfn.IFNA(VLOOKUP($B197,KviZDarije9!$A$1:$N$1000, 9, 0), 0)/'TOP SCORES'!J$8,0)</f>
        <v>0</v>
      </c>
      <c r="M197" s="14">
        <f>IFERROR(100*_xlfn.IFNA(VLOOKUP($B197,KviZDarije10!$A$1:$N$1000, 9, 0), 0)/'TOP SCORES'!K$8,0)</f>
        <v>0</v>
      </c>
      <c r="N197" s="14">
        <f>IFERROR(100*_xlfn.IFNA(VLOOKUP($B197,KviZDarije11!$A$1:$N$1000, 9, 0), 0)/'TOP SCORES'!L$8,0)</f>
        <v>0</v>
      </c>
    </row>
    <row r="198" spans="1:14">
      <c r="A198" s="17">
        <f ca="1">RANK(C198,C$2:C$997)</f>
        <v>196</v>
      </c>
      <c r="B198" s="12" t="s">
        <v>239</v>
      </c>
      <c r="C198" s="15" cm="1">
        <f t="array" aca="1" ref="C198" ca="1">SUM(LARGE(D198:N198,ROW(INDIRECT("1:8"))))</f>
        <v>36.363636363636367</v>
      </c>
      <c r="D198" s="14">
        <f>IFERROR(100*_xlfn.IFNA(VLOOKUP($B198,KviZDarije1!$A$1:$N$1000, 9, 0), 0)/'TOP SCORES'!B$8,0)</f>
        <v>0</v>
      </c>
      <c r="E198" s="14">
        <f>IFERROR(100*_xlfn.IFNA(VLOOKUP($B198,KviZDarije2!$A$1:$N$1000, 9, 0), 0)/'TOP SCORES'!C$8,0)</f>
        <v>0</v>
      </c>
      <c r="F198" s="14">
        <f>IFERROR(100*_xlfn.IFNA(VLOOKUP($B198,KviZDarije3!$A$1:$N$1000, 9, 0), 0)/'TOP SCORES'!D$8,0)</f>
        <v>36.363636363636367</v>
      </c>
      <c r="G198" s="14">
        <f>IFERROR(100*_xlfn.IFNA(VLOOKUP($B198,KviZDarije4!$A$1:$N$1000, 9, 0), 0)/'TOP SCORES'!E$8,0)</f>
        <v>0</v>
      </c>
      <c r="H198" s="14">
        <f>IFERROR(100*_xlfn.IFNA(VLOOKUP($B198,KviZDarije5!$A$1:$N$1000, 9, 0), 0)/'TOP SCORES'!F$8,0)</f>
        <v>0</v>
      </c>
      <c r="I198" s="14">
        <f>IFERROR(100*_xlfn.IFNA(VLOOKUP($B198,KviZDarije6!$A$1:$N$1000, 9, 0), 0)/'TOP SCORES'!G$8,0)</f>
        <v>0</v>
      </c>
      <c r="J198" s="14">
        <f>IFERROR(100*_xlfn.IFNA(VLOOKUP($B198,KviZDarije7!$A$1:$N$999, 9, 0), 0)/'TOP SCORES'!H$8,0)</f>
        <v>0</v>
      </c>
      <c r="K198" s="14">
        <f>IFERROR(100*_xlfn.IFNA(VLOOKUP($B198,KviZDarije8!$A$1:$N$1000, 9, 0), 0)/'TOP SCORES'!I$8,0)</f>
        <v>0</v>
      </c>
      <c r="L198" s="14">
        <f>IFERROR(100*_xlfn.IFNA(VLOOKUP($B198,KviZDarije9!$A$1:$N$1000, 9, 0), 0)/'TOP SCORES'!J$8,0)</f>
        <v>0</v>
      </c>
      <c r="M198" s="14">
        <f>IFERROR(100*_xlfn.IFNA(VLOOKUP($B198,KviZDarije10!$A$1:$N$1000, 9, 0), 0)/'TOP SCORES'!K$8,0)</f>
        <v>0</v>
      </c>
      <c r="N198" s="14">
        <f>IFERROR(100*_xlfn.IFNA(VLOOKUP($B198,KviZDarije11!$A$1:$N$1000, 9, 0), 0)/'TOP SCORES'!L$8,0)</f>
        <v>0</v>
      </c>
    </row>
    <row r="199" spans="1:14">
      <c r="A199" s="17">
        <f ca="1">RANK(C199,C$2:C$997)</f>
        <v>196</v>
      </c>
      <c r="B199" s="12" t="s">
        <v>243</v>
      </c>
      <c r="C199" s="15" cm="1">
        <f t="array" aca="1" ref="C199" ca="1">SUM(LARGE(D199:N199,ROW(INDIRECT("1:8"))))</f>
        <v>36.363636363636367</v>
      </c>
      <c r="D199" s="14">
        <f>IFERROR(100*_xlfn.IFNA(VLOOKUP($B199,KviZDarije1!$A$1:$N$1000, 9, 0), 0)/'TOP SCORES'!B$8,0)</f>
        <v>0</v>
      </c>
      <c r="E199" s="14">
        <f>IFERROR(100*_xlfn.IFNA(VLOOKUP($B199,KviZDarije2!$A$1:$N$1000, 9, 0), 0)/'TOP SCORES'!C$8,0)</f>
        <v>0</v>
      </c>
      <c r="F199" s="14">
        <f>IFERROR(100*_xlfn.IFNA(VLOOKUP($B199,KviZDarije3!$A$1:$N$1000, 9, 0), 0)/'TOP SCORES'!D$8,0)</f>
        <v>36.363636363636367</v>
      </c>
      <c r="G199" s="14">
        <f>IFERROR(100*_xlfn.IFNA(VLOOKUP($B199,KviZDarije4!$A$1:$N$1000, 9, 0), 0)/'TOP SCORES'!E$8,0)</f>
        <v>0</v>
      </c>
      <c r="H199" s="14">
        <f>IFERROR(100*_xlfn.IFNA(VLOOKUP($B199,KviZDarije5!$A$1:$N$1000, 9, 0), 0)/'TOP SCORES'!F$8,0)</f>
        <v>0</v>
      </c>
      <c r="I199" s="14">
        <f>IFERROR(100*_xlfn.IFNA(VLOOKUP($B199,KviZDarije6!$A$1:$N$1000, 9, 0), 0)/'TOP SCORES'!G$8,0)</f>
        <v>0</v>
      </c>
      <c r="J199" s="14">
        <f>IFERROR(100*_xlfn.IFNA(VLOOKUP($B199,KviZDarije7!$A$1:$N$999, 9, 0), 0)/'TOP SCORES'!H$8,0)</f>
        <v>0</v>
      </c>
      <c r="K199" s="14">
        <f>IFERROR(100*_xlfn.IFNA(VLOOKUP($B199,KviZDarije8!$A$1:$N$1000, 9, 0), 0)/'TOP SCORES'!I$8,0)</f>
        <v>0</v>
      </c>
      <c r="L199" s="14">
        <f>IFERROR(100*_xlfn.IFNA(VLOOKUP($B199,KviZDarije9!$A$1:$N$1000, 9, 0), 0)/'TOP SCORES'!J$8,0)</f>
        <v>0</v>
      </c>
      <c r="M199" s="14">
        <f>IFERROR(100*_xlfn.IFNA(VLOOKUP($B199,KviZDarije10!$A$1:$N$1000, 9, 0), 0)/'TOP SCORES'!K$8,0)</f>
        <v>0</v>
      </c>
      <c r="N199" s="14">
        <f>IFERROR(100*_xlfn.IFNA(VLOOKUP($B199,KviZDarije11!$A$1:$N$1000, 9, 0), 0)/'TOP SCORES'!L$8,0)</f>
        <v>0</v>
      </c>
    </row>
    <row r="200" spans="1:14">
      <c r="A200" s="17">
        <f ca="1">RANK(C200,C$2:C$997)</f>
        <v>196</v>
      </c>
      <c r="B200" s="12" t="s">
        <v>138</v>
      </c>
      <c r="C200" s="15" cm="1">
        <f t="array" aca="1" ref="C200" ca="1">SUM(LARGE(D200:N200,ROW(INDIRECT("1:8"))))</f>
        <v>36.363636363636367</v>
      </c>
      <c r="D200" s="14">
        <f>IFERROR(100*_xlfn.IFNA(VLOOKUP($B200,KviZDarije1!$A$1:$N$1000, 9, 0), 0)/'TOP SCORES'!B$8,0)</f>
        <v>0</v>
      </c>
      <c r="E200" s="14">
        <f>IFERROR(100*_xlfn.IFNA(VLOOKUP($B200,KviZDarije2!$A$1:$N$1000, 9, 0), 0)/'TOP SCORES'!C$8,0)</f>
        <v>0</v>
      </c>
      <c r="F200" s="14">
        <f>IFERROR(100*_xlfn.IFNA(VLOOKUP($B200,KviZDarije3!$A$1:$N$1000, 9, 0), 0)/'TOP SCORES'!D$8,0)</f>
        <v>36.363636363636367</v>
      </c>
      <c r="G200" s="14">
        <f>IFERROR(100*_xlfn.IFNA(VLOOKUP($B200,KviZDarije4!$A$1:$N$1000, 9, 0), 0)/'TOP SCORES'!E$8,0)</f>
        <v>0</v>
      </c>
      <c r="H200" s="14">
        <f>IFERROR(100*_xlfn.IFNA(VLOOKUP($B200,KviZDarije5!$A$1:$N$1000, 9, 0), 0)/'TOP SCORES'!F$8,0)</f>
        <v>0</v>
      </c>
      <c r="I200" s="14">
        <f>IFERROR(100*_xlfn.IFNA(VLOOKUP($B200,KviZDarije6!$A$1:$N$1000, 9, 0), 0)/'TOP SCORES'!G$8,0)</f>
        <v>0</v>
      </c>
      <c r="J200" s="14">
        <f>IFERROR(100*_xlfn.IFNA(VLOOKUP($B200,KviZDarije7!$A$1:$N$999, 9, 0), 0)/'TOP SCORES'!H$8,0)</f>
        <v>0</v>
      </c>
      <c r="K200" s="14">
        <f>IFERROR(100*_xlfn.IFNA(VLOOKUP($B200,KviZDarije8!$A$1:$N$1000, 9, 0), 0)/'TOP SCORES'!I$8,0)</f>
        <v>0</v>
      </c>
      <c r="L200" s="14">
        <f>IFERROR(100*_xlfn.IFNA(VLOOKUP($B200,KviZDarije9!$A$1:$N$1000, 9, 0), 0)/'TOP SCORES'!J$8,0)</f>
        <v>0</v>
      </c>
      <c r="M200" s="14">
        <f>IFERROR(100*_xlfn.IFNA(VLOOKUP($B200,KviZDarije10!$A$1:$N$1000, 9, 0), 0)/'TOP SCORES'!K$8,0)</f>
        <v>0</v>
      </c>
      <c r="N200" s="14">
        <f>IFERROR(100*_xlfn.IFNA(VLOOKUP($B200,KviZDarije11!$A$1:$N$1000, 9, 0), 0)/'TOP SCORES'!L$8,0)</f>
        <v>0</v>
      </c>
    </row>
    <row r="201" spans="1:14">
      <c r="A201" s="17">
        <f ca="1">RANK(C201,C$2:C$997)</f>
        <v>196</v>
      </c>
      <c r="B201" s="71" t="s">
        <v>321</v>
      </c>
      <c r="C201" s="15" cm="1">
        <f t="array" aca="1" ref="C201" ca="1">SUM(LARGE(D201:N201,ROW(INDIRECT("1:8"))))</f>
        <v>36.363636363636367</v>
      </c>
      <c r="D201" s="14">
        <f>IFERROR(100*_xlfn.IFNA(VLOOKUP($B201,KviZDarije1!$A$1:$N$1000, 9, 0), 0)/'TOP SCORES'!B$8,0)</f>
        <v>0</v>
      </c>
      <c r="E201" s="14">
        <f>IFERROR(100*_xlfn.IFNA(VLOOKUP($B201,KviZDarije2!$A$1:$N$1000, 9, 0), 0)/'TOP SCORES'!C$8,0)</f>
        <v>0</v>
      </c>
      <c r="F201" s="14">
        <f>IFERROR(100*_xlfn.IFNA(VLOOKUP($B201,KviZDarije3!$A$1:$N$1000, 9, 0), 0)/'TOP SCORES'!D$8,0)</f>
        <v>0</v>
      </c>
      <c r="G201" s="14">
        <f>IFERROR(100*_xlfn.IFNA(VLOOKUP($B201,KviZDarije4!$A$1:$N$1000, 9, 0), 0)/'TOP SCORES'!E$8,0)</f>
        <v>0</v>
      </c>
      <c r="H201" s="14">
        <f>IFERROR(100*_xlfn.IFNA(VLOOKUP($B201,KviZDarije5!$A$1:$N$1000, 9, 0), 0)/'TOP SCORES'!F$8,0)</f>
        <v>0</v>
      </c>
      <c r="I201" s="14">
        <f>IFERROR(100*_xlfn.IFNA(VLOOKUP($B201,KviZDarije6!$A$1:$N$1000, 9, 0), 0)/'TOP SCORES'!G$8,0)</f>
        <v>0</v>
      </c>
      <c r="J201" s="14">
        <f>IFERROR(100*_xlfn.IFNA(VLOOKUP($B201,KviZDarije7!$A$1:$N$999, 9, 0), 0)/'TOP SCORES'!H$8,0)</f>
        <v>0</v>
      </c>
      <c r="K201" s="14">
        <f>IFERROR(100*_xlfn.IFNA(VLOOKUP($B201,KviZDarije8!$A$1:$N$1000, 9, 0), 0)/'TOP SCORES'!I$8,0)</f>
        <v>0</v>
      </c>
      <c r="L201" s="14">
        <f>IFERROR(100*_xlfn.IFNA(VLOOKUP($B201,KviZDarije9!$A$1:$N$1000, 9, 0), 0)/'TOP SCORES'!J$8,0)</f>
        <v>0</v>
      </c>
      <c r="M201" s="14">
        <f>IFERROR(100*_xlfn.IFNA(VLOOKUP($B201,KviZDarije10!$A$1:$N$1000, 9, 0), 0)/'TOP SCORES'!K$8,0)</f>
        <v>36.363636363636367</v>
      </c>
      <c r="N201" s="14">
        <f>IFERROR(100*_xlfn.IFNA(VLOOKUP($B201,KviZDarije11!$A$1:$N$1000, 9, 0), 0)/'TOP SCORES'!L$8,0)</f>
        <v>0</v>
      </c>
    </row>
    <row r="202" spans="1:14">
      <c r="A202" s="17">
        <f ca="1">RANK(C202,C$2:C$997)</f>
        <v>196</v>
      </c>
      <c r="B202" s="71" t="s">
        <v>315</v>
      </c>
      <c r="C202" s="15" cm="1">
        <f t="array" aca="1" ref="C202" ca="1">SUM(LARGE(D202:N202,ROW(INDIRECT("1:8"))))</f>
        <v>36.363636363636367</v>
      </c>
      <c r="D202" s="14">
        <f>IFERROR(100*_xlfn.IFNA(VLOOKUP($B202,KviZDarije1!$A$1:$N$1000, 9, 0), 0)/'TOP SCORES'!B$8,0)</f>
        <v>0</v>
      </c>
      <c r="E202" s="14">
        <f>IFERROR(100*_xlfn.IFNA(VLOOKUP($B202,KviZDarije2!$A$1:$N$1000, 9, 0), 0)/'TOP SCORES'!C$8,0)</f>
        <v>0</v>
      </c>
      <c r="F202" s="14">
        <f>IFERROR(100*_xlfn.IFNA(VLOOKUP($B202,KviZDarije3!$A$1:$N$1000, 9, 0), 0)/'TOP SCORES'!D$8,0)</f>
        <v>0</v>
      </c>
      <c r="G202" s="14">
        <f>IFERROR(100*_xlfn.IFNA(VLOOKUP($B202,KviZDarije4!$A$1:$N$1000, 9, 0), 0)/'TOP SCORES'!E$8,0)</f>
        <v>0</v>
      </c>
      <c r="H202" s="14">
        <f>IFERROR(100*_xlfn.IFNA(VLOOKUP($B202,KviZDarije5!$A$1:$N$1000, 9, 0), 0)/'TOP SCORES'!F$8,0)</f>
        <v>0</v>
      </c>
      <c r="I202" s="14">
        <f>IFERROR(100*_xlfn.IFNA(VLOOKUP($B202,KviZDarije6!$A$1:$N$1000, 9, 0), 0)/'TOP SCORES'!G$8,0)</f>
        <v>0</v>
      </c>
      <c r="J202" s="14">
        <f>IFERROR(100*_xlfn.IFNA(VLOOKUP($B202,KviZDarije7!$A$1:$N$999, 9, 0), 0)/'TOP SCORES'!H$8,0)</f>
        <v>0</v>
      </c>
      <c r="K202" s="14">
        <f>IFERROR(100*_xlfn.IFNA(VLOOKUP($B202,KviZDarije8!$A$1:$N$1000, 9, 0), 0)/'TOP SCORES'!I$8,0)</f>
        <v>0</v>
      </c>
      <c r="L202" s="14">
        <f>IFERROR(100*_xlfn.IFNA(VLOOKUP($B202,KviZDarije9!$A$1:$N$1000, 9, 0), 0)/'TOP SCORES'!J$8,0)</f>
        <v>0</v>
      </c>
      <c r="M202" s="14">
        <f>IFERROR(100*_xlfn.IFNA(VLOOKUP($B202,KviZDarije10!$A$1:$N$1000, 9, 0), 0)/'TOP SCORES'!K$8,0)</f>
        <v>36.363636363636367</v>
      </c>
      <c r="N202" s="14">
        <f>IFERROR(100*_xlfn.IFNA(VLOOKUP($B202,KviZDarije11!$A$1:$N$1000, 9, 0), 0)/'TOP SCORES'!L$8,0)</f>
        <v>0</v>
      </c>
    </row>
    <row r="203" spans="1:14">
      <c r="A203" s="17">
        <f ca="1">RANK(C203,C$2:C$997)</f>
        <v>196</v>
      </c>
      <c r="B203" s="71" t="s">
        <v>318</v>
      </c>
      <c r="C203" s="15" cm="1">
        <f t="array" aca="1" ref="C203" ca="1">SUM(LARGE(D203:N203,ROW(INDIRECT("1:8"))))</f>
        <v>36.363636363636367</v>
      </c>
      <c r="D203" s="14">
        <f>IFERROR(100*_xlfn.IFNA(VLOOKUP($B203,KviZDarije1!$A$1:$N$1000, 9, 0), 0)/'TOP SCORES'!B$8,0)</f>
        <v>0</v>
      </c>
      <c r="E203" s="14">
        <f>IFERROR(100*_xlfn.IFNA(VLOOKUP($B203,KviZDarije2!$A$1:$N$1000, 9, 0), 0)/'TOP SCORES'!C$8,0)</f>
        <v>0</v>
      </c>
      <c r="F203" s="14">
        <f>IFERROR(100*_xlfn.IFNA(VLOOKUP($B203,KviZDarije3!$A$1:$N$1000, 9, 0), 0)/'TOP SCORES'!D$8,0)</f>
        <v>0</v>
      </c>
      <c r="G203" s="14">
        <f>IFERROR(100*_xlfn.IFNA(VLOOKUP($B203,KviZDarije4!$A$1:$N$1000, 9, 0), 0)/'TOP SCORES'!E$8,0)</f>
        <v>0</v>
      </c>
      <c r="H203" s="14">
        <f>IFERROR(100*_xlfn.IFNA(VLOOKUP($B203,KviZDarije5!$A$1:$N$1000, 9, 0), 0)/'TOP SCORES'!F$8,0)</f>
        <v>0</v>
      </c>
      <c r="I203" s="14">
        <f>IFERROR(100*_xlfn.IFNA(VLOOKUP($B203,KviZDarije6!$A$1:$N$1000, 9, 0), 0)/'TOP SCORES'!G$8,0)</f>
        <v>0</v>
      </c>
      <c r="J203" s="14">
        <f>IFERROR(100*_xlfn.IFNA(VLOOKUP($B203,KviZDarije7!$A$1:$N$999, 9, 0), 0)/'TOP SCORES'!H$8,0)</f>
        <v>0</v>
      </c>
      <c r="K203" s="14">
        <f>IFERROR(100*_xlfn.IFNA(VLOOKUP($B203,KviZDarije8!$A$1:$N$1000, 9, 0), 0)/'TOP SCORES'!I$8,0)</f>
        <v>0</v>
      </c>
      <c r="L203" s="14">
        <f>IFERROR(100*_xlfn.IFNA(VLOOKUP($B203,KviZDarije9!$A$1:$N$1000, 9, 0), 0)/'TOP SCORES'!J$8,0)</f>
        <v>0</v>
      </c>
      <c r="M203" s="14">
        <f>IFERROR(100*_xlfn.IFNA(VLOOKUP($B203,KviZDarije10!$A$1:$N$1000, 9, 0), 0)/'TOP SCORES'!K$8,0)</f>
        <v>36.363636363636367</v>
      </c>
      <c r="N203" s="14">
        <f>IFERROR(100*_xlfn.IFNA(VLOOKUP($B203,KviZDarije11!$A$1:$N$1000, 9, 0), 0)/'TOP SCORES'!L$8,0)</f>
        <v>0</v>
      </c>
    </row>
    <row r="204" spans="1:14">
      <c r="A204" s="17">
        <f ca="1">RANK(C204,C$2:C$997)</f>
        <v>203</v>
      </c>
      <c r="B204" s="40" t="s">
        <v>281</v>
      </c>
      <c r="C204" s="15" cm="1">
        <f t="array" aca="1" ref="C204" ca="1">SUM(LARGE(D204:N204,ROW(INDIRECT("1:8"))))</f>
        <v>33.333333333333336</v>
      </c>
      <c r="D204" s="14">
        <f>IFERROR(100*_xlfn.IFNA(VLOOKUP($B204,KviZDarije1!$A$1:$N$1000, 9, 0), 0)/'TOP SCORES'!B$8,0)</f>
        <v>0</v>
      </c>
      <c r="E204" s="14">
        <f>IFERROR(100*_xlfn.IFNA(VLOOKUP($B204,KviZDarije2!$A$1:$N$1000, 9, 0), 0)/'TOP SCORES'!C$8,0)</f>
        <v>0</v>
      </c>
      <c r="F204" s="14">
        <f>IFERROR(100*_xlfn.IFNA(VLOOKUP($B204,KviZDarije3!$A$1:$N$1000, 9, 0), 0)/'TOP SCORES'!D$8,0)</f>
        <v>0</v>
      </c>
      <c r="G204" s="14">
        <f>IFERROR(100*_xlfn.IFNA(VLOOKUP($B204,KviZDarije4!$A$1:$N$1000, 9, 0), 0)/'TOP SCORES'!E$8,0)</f>
        <v>0</v>
      </c>
      <c r="H204" s="14">
        <f>IFERROR(100*_xlfn.IFNA(VLOOKUP($B204,KviZDarije5!$A$1:$N$1000, 9, 0), 0)/'TOP SCORES'!F$8,0)</f>
        <v>0</v>
      </c>
      <c r="I204" s="14">
        <f>IFERROR(100*_xlfn.IFNA(VLOOKUP($B204,KviZDarije6!$A$1:$N$1000, 9, 0), 0)/'TOP SCORES'!G$8,0)</f>
        <v>33.333333333333336</v>
      </c>
      <c r="J204" s="14">
        <f>IFERROR(100*_xlfn.IFNA(VLOOKUP($B204,KviZDarije7!$A$1:$N$999, 9, 0), 0)/'TOP SCORES'!H$8,0)</f>
        <v>0</v>
      </c>
      <c r="K204" s="14">
        <f>IFERROR(100*_xlfn.IFNA(VLOOKUP($B204,KviZDarije8!$A$1:$N$1000, 9, 0), 0)/'TOP SCORES'!I$8,0)</f>
        <v>0</v>
      </c>
      <c r="L204" s="14">
        <f>IFERROR(100*_xlfn.IFNA(VLOOKUP($B204,KviZDarije9!$A$1:$N$1000, 9, 0), 0)/'TOP SCORES'!J$8,0)</f>
        <v>0</v>
      </c>
      <c r="M204" s="14">
        <f>IFERROR(100*_xlfn.IFNA(VLOOKUP($B204,KviZDarije10!$A$1:$N$1000, 9, 0), 0)/'TOP SCORES'!K$8,0)</f>
        <v>0</v>
      </c>
      <c r="N204" s="14">
        <f>IFERROR(100*_xlfn.IFNA(VLOOKUP($B204,KviZDarije11!$A$1:$N$1000, 9, 0), 0)/'TOP SCORES'!L$8,0)</f>
        <v>0</v>
      </c>
    </row>
    <row r="205" spans="1:14">
      <c r="A205" s="17">
        <f ca="1">RANK(C205,C$2:C$997)</f>
        <v>203</v>
      </c>
      <c r="B205" s="40" t="s">
        <v>285</v>
      </c>
      <c r="C205" s="15" cm="1">
        <f t="array" aca="1" ref="C205" ca="1">SUM(LARGE(D205:N205,ROW(INDIRECT("1:8"))))</f>
        <v>33.333333333333336</v>
      </c>
      <c r="D205" s="14">
        <f>IFERROR(100*_xlfn.IFNA(VLOOKUP($B205,KviZDarije1!$A$1:$N$1000, 9, 0), 0)/'TOP SCORES'!B$8,0)</f>
        <v>0</v>
      </c>
      <c r="E205" s="14">
        <f>IFERROR(100*_xlfn.IFNA(VLOOKUP($B205,KviZDarije2!$A$1:$N$1000, 9, 0), 0)/'TOP SCORES'!C$8,0)</f>
        <v>0</v>
      </c>
      <c r="F205" s="14">
        <f>IFERROR(100*_xlfn.IFNA(VLOOKUP($B205,KviZDarije3!$A$1:$N$1000, 9, 0), 0)/'TOP SCORES'!D$8,0)</f>
        <v>0</v>
      </c>
      <c r="G205" s="14">
        <f>IFERROR(100*_xlfn.IFNA(VLOOKUP($B205,KviZDarije4!$A$1:$N$1000, 9, 0), 0)/'TOP SCORES'!E$8,0)</f>
        <v>0</v>
      </c>
      <c r="H205" s="14">
        <f>IFERROR(100*_xlfn.IFNA(VLOOKUP($B205,KviZDarije5!$A$1:$N$1000, 9, 0), 0)/'TOP SCORES'!F$8,0)</f>
        <v>0</v>
      </c>
      <c r="I205" s="14">
        <f>IFERROR(100*_xlfn.IFNA(VLOOKUP($B205,KviZDarije6!$A$1:$N$1000, 9, 0), 0)/'TOP SCORES'!G$8,0)</f>
        <v>33.333333333333336</v>
      </c>
      <c r="J205" s="14">
        <f>IFERROR(100*_xlfn.IFNA(VLOOKUP($B205,KviZDarije7!$A$1:$N$999, 9, 0), 0)/'TOP SCORES'!H$8,0)</f>
        <v>0</v>
      </c>
      <c r="K205" s="14">
        <f>IFERROR(100*_xlfn.IFNA(VLOOKUP($B205,KviZDarije8!$A$1:$N$1000, 9, 0), 0)/'TOP SCORES'!I$8,0)</f>
        <v>0</v>
      </c>
      <c r="L205" s="14">
        <f>IFERROR(100*_xlfn.IFNA(VLOOKUP($B205,KviZDarije9!$A$1:$N$1000, 9, 0), 0)/'TOP SCORES'!J$8,0)</f>
        <v>0</v>
      </c>
      <c r="M205" s="14">
        <f>IFERROR(100*_xlfn.IFNA(VLOOKUP($B205,KviZDarije10!$A$1:$N$1000, 9, 0), 0)/'TOP SCORES'!K$8,0)</f>
        <v>0</v>
      </c>
      <c r="N205" s="14">
        <f>IFERROR(100*_xlfn.IFNA(VLOOKUP($B205,KviZDarije11!$A$1:$N$1000, 9, 0), 0)/'TOP SCORES'!L$8,0)</f>
        <v>0</v>
      </c>
    </row>
    <row r="206" spans="1:14">
      <c r="A206" s="17">
        <f ca="1">RANK(C206,C$2:C$997)</f>
        <v>205</v>
      </c>
      <c r="B206" s="12" t="s">
        <v>219</v>
      </c>
      <c r="C206" s="15" cm="1">
        <f t="array" aca="1" ref="C206" ca="1">SUM(LARGE(D206:N206,ROW(INDIRECT("1:8"))))</f>
        <v>30</v>
      </c>
      <c r="D206" s="14">
        <f>IFERROR(100*_xlfn.IFNA(VLOOKUP($B206,KviZDarije1!$A$1:$N$1000, 9, 0), 0)/'TOP SCORES'!B$8,0)</f>
        <v>0</v>
      </c>
      <c r="E206" s="14">
        <f>IFERROR(100*_xlfn.IFNA(VLOOKUP($B206,KviZDarije2!$A$1:$N$1000, 9, 0), 0)/'TOP SCORES'!C$8,0)</f>
        <v>30</v>
      </c>
      <c r="F206" s="14">
        <f>IFERROR(100*_xlfn.IFNA(VLOOKUP($B206,KviZDarije3!$A$1:$N$1000, 9, 0), 0)/'TOP SCORES'!D$8,0)</f>
        <v>0</v>
      </c>
      <c r="G206" s="14">
        <f>IFERROR(100*_xlfn.IFNA(VLOOKUP($B206,KviZDarije4!$A$1:$N$1000, 9, 0), 0)/'TOP SCORES'!E$8,0)</f>
        <v>0</v>
      </c>
      <c r="H206" s="14">
        <f>IFERROR(100*_xlfn.IFNA(VLOOKUP($B206,KviZDarije5!$A$1:$N$1000, 9, 0), 0)/'TOP SCORES'!F$8,0)</f>
        <v>0</v>
      </c>
      <c r="I206" s="14">
        <f>IFERROR(100*_xlfn.IFNA(VLOOKUP($B206,KviZDarije6!$A$1:$N$1000, 9, 0), 0)/'TOP SCORES'!G$8,0)</f>
        <v>0</v>
      </c>
      <c r="J206" s="14">
        <f>IFERROR(100*_xlfn.IFNA(VLOOKUP($B206,KviZDarije7!$A$1:$N$999, 9, 0), 0)/'TOP SCORES'!H$8,0)</f>
        <v>0</v>
      </c>
      <c r="K206" s="14">
        <f>IFERROR(100*_xlfn.IFNA(VLOOKUP($B206,KviZDarije8!$A$1:$N$1000, 9, 0), 0)/'TOP SCORES'!I$8,0)</f>
        <v>0</v>
      </c>
      <c r="L206" s="14">
        <f>IFERROR(100*_xlfn.IFNA(VLOOKUP($B206,KviZDarije9!$A$1:$N$1000, 9, 0), 0)/'TOP SCORES'!J$8,0)</f>
        <v>0</v>
      </c>
      <c r="M206" s="14">
        <f>IFERROR(100*_xlfn.IFNA(VLOOKUP($B206,KviZDarije10!$A$1:$N$1000, 9, 0), 0)/'TOP SCORES'!K$8,0)</f>
        <v>0</v>
      </c>
      <c r="N206" s="14">
        <f>IFERROR(100*_xlfn.IFNA(VLOOKUP($B206,KviZDarije11!$A$1:$N$1000, 9, 0), 0)/'TOP SCORES'!L$8,0)</f>
        <v>0</v>
      </c>
    </row>
    <row r="207" spans="1:14">
      <c r="A207" s="17">
        <f ca="1">RANK(C207,C$2:C$997)</f>
        <v>205</v>
      </c>
      <c r="B207" s="35" t="s">
        <v>203</v>
      </c>
      <c r="C207" s="15" cm="1">
        <f t="array" aca="1" ref="C207" ca="1">SUM(LARGE(D207:N207,ROW(INDIRECT("1:8"))))</f>
        <v>30</v>
      </c>
      <c r="D207" s="14">
        <f>IFERROR(100*_xlfn.IFNA(VLOOKUP($B207,KviZDarije1!$A$1:$N$1000, 9, 0), 0)/'TOP SCORES'!B$8,0)</f>
        <v>30</v>
      </c>
      <c r="E207" s="14">
        <f>IFERROR(100*_xlfn.IFNA(VLOOKUP($B207,KviZDarije2!$A$1:$N$1000, 9, 0), 0)/'TOP SCORES'!C$8,0)</f>
        <v>0</v>
      </c>
      <c r="F207" s="14">
        <f>IFERROR(100*_xlfn.IFNA(VLOOKUP($B207,KviZDarije3!$A$1:$N$1000, 9, 0), 0)/'TOP SCORES'!D$8,0)</f>
        <v>0</v>
      </c>
      <c r="G207" s="14">
        <f>IFERROR(100*_xlfn.IFNA(VLOOKUP($B207,KviZDarije4!$A$1:$N$1000, 9, 0), 0)/'TOP SCORES'!E$8,0)</f>
        <v>0</v>
      </c>
      <c r="H207" s="14">
        <f>IFERROR(100*_xlfn.IFNA(VLOOKUP($B207,KviZDarije5!$A$1:$N$1000, 9, 0), 0)/'TOP SCORES'!F$8,0)</f>
        <v>0</v>
      </c>
      <c r="I207" s="14">
        <f>IFERROR(100*_xlfn.IFNA(VLOOKUP($B207,KviZDarije6!$A$1:$N$1000, 9, 0), 0)/'TOP SCORES'!G$8,0)</f>
        <v>0</v>
      </c>
      <c r="J207" s="14">
        <f>IFERROR(100*_xlfn.IFNA(VLOOKUP($B207,KviZDarije7!$A$1:$N$999, 9, 0), 0)/'TOP SCORES'!H$8,0)</f>
        <v>0</v>
      </c>
      <c r="K207" s="14">
        <f>IFERROR(100*_xlfn.IFNA(VLOOKUP($B207,KviZDarije8!$A$1:$N$1000, 9, 0), 0)/'TOP SCORES'!I$8,0)</f>
        <v>0</v>
      </c>
      <c r="L207" s="14">
        <f>IFERROR(100*_xlfn.IFNA(VLOOKUP($B207,KviZDarije9!$A$1:$N$1000, 9, 0), 0)/'TOP SCORES'!J$8,0)</f>
        <v>0</v>
      </c>
      <c r="M207" s="14">
        <f>IFERROR(100*_xlfn.IFNA(VLOOKUP($B207,KviZDarije10!$A$1:$N$1000, 9, 0), 0)/'TOP SCORES'!K$8,0)</f>
        <v>0</v>
      </c>
      <c r="N207" s="14">
        <f>IFERROR(100*_xlfn.IFNA(VLOOKUP($B207,KviZDarije11!$A$1:$N$1000, 9, 0), 0)/'TOP SCORES'!L$8,0)</f>
        <v>0</v>
      </c>
    </row>
    <row r="208" spans="1:14">
      <c r="A208" s="17">
        <f ca="1">RANK(C208,C$2:C$997)</f>
        <v>205</v>
      </c>
      <c r="B208" s="12" t="s">
        <v>212</v>
      </c>
      <c r="C208" s="15" cm="1">
        <f t="array" aca="1" ref="C208" ca="1">SUM(LARGE(D208:N208,ROW(INDIRECT("1:8"))))</f>
        <v>30</v>
      </c>
      <c r="D208" s="14">
        <f>IFERROR(100*_xlfn.IFNA(VLOOKUP($B208,KviZDarije1!$A$1:$N$1000, 9, 0), 0)/'TOP SCORES'!B$8,0)</f>
        <v>0</v>
      </c>
      <c r="E208" s="14">
        <f>IFERROR(100*_xlfn.IFNA(VLOOKUP($B208,KviZDarije2!$A$1:$N$1000, 9, 0), 0)/'TOP SCORES'!C$8,0)</f>
        <v>30</v>
      </c>
      <c r="F208" s="14">
        <f>IFERROR(100*_xlfn.IFNA(VLOOKUP($B208,KviZDarije3!$A$1:$N$1000, 9, 0), 0)/'TOP SCORES'!D$8,0)</f>
        <v>0</v>
      </c>
      <c r="G208" s="14">
        <f>IFERROR(100*_xlfn.IFNA(VLOOKUP($B208,KviZDarije4!$A$1:$N$1000, 9, 0), 0)/'TOP SCORES'!E$8,0)</f>
        <v>0</v>
      </c>
      <c r="H208" s="14">
        <f>IFERROR(100*_xlfn.IFNA(VLOOKUP($B208,KviZDarije5!$A$1:$N$1000, 9, 0), 0)/'TOP SCORES'!F$8,0)</f>
        <v>0</v>
      </c>
      <c r="I208" s="14">
        <f>IFERROR(100*_xlfn.IFNA(VLOOKUP($B208,KviZDarije6!$A$1:$N$1000, 9, 0), 0)/'TOP SCORES'!G$8,0)</f>
        <v>0</v>
      </c>
      <c r="J208" s="14">
        <f>IFERROR(100*_xlfn.IFNA(VLOOKUP($B208,KviZDarije7!$A$1:$N$999, 9, 0), 0)/'TOP SCORES'!H$8,0)</f>
        <v>0</v>
      </c>
      <c r="K208" s="14">
        <f>IFERROR(100*_xlfn.IFNA(VLOOKUP($B208,KviZDarije8!$A$1:$N$1000, 9, 0), 0)/'TOP SCORES'!I$8,0)</f>
        <v>0</v>
      </c>
      <c r="L208" s="14">
        <f>IFERROR(100*_xlfn.IFNA(VLOOKUP($B208,KviZDarije9!$A$1:$N$1000, 9, 0), 0)/'TOP SCORES'!J$8,0)</f>
        <v>0</v>
      </c>
      <c r="M208" s="14">
        <f>IFERROR(100*_xlfn.IFNA(VLOOKUP($B208,KviZDarije10!$A$1:$N$1000, 9, 0), 0)/'TOP SCORES'!K$8,0)</f>
        <v>0</v>
      </c>
      <c r="N208" s="14">
        <f>IFERROR(100*_xlfn.IFNA(VLOOKUP($B208,KviZDarije11!$A$1:$N$1000, 9, 0), 0)/'TOP SCORES'!L$8,0)</f>
        <v>0</v>
      </c>
    </row>
    <row r="209" spans="1:14">
      <c r="A209" s="17">
        <f ca="1">RANK(C209,C$2:C$997)</f>
        <v>205</v>
      </c>
      <c r="B209" s="35" t="s">
        <v>256</v>
      </c>
      <c r="C209" s="15" cm="1">
        <f t="array" aca="1" ref="C209" ca="1">SUM(LARGE(D209:N209,ROW(INDIRECT("1:8"))))</f>
        <v>30</v>
      </c>
      <c r="D209" s="14">
        <f>IFERROR(100*_xlfn.IFNA(VLOOKUP($B209,KviZDarije1!$A$1:$N$1000, 9, 0), 0)/'TOP SCORES'!B$8,0)</f>
        <v>0</v>
      </c>
      <c r="E209" s="14">
        <f>IFERROR(100*_xlfn.IFNA(VLOOKUP($B209,KviZDarije2!$A$1:$N$1000, 9, 0), 0)/'TOP SCORES'!C$8,0)</f>
        <v>0</v>
      </c>
      <c r="F209" s="14">
        <f>IFERROR(100*_xlfn.IFNA(VLOOKUP($B209,KviZDarije3!$A$1:$N$1000, 9, 0), 0)/'TOP SCORES'!D$8,0)</f>
        <v>0</v>
      </c>
      <c r="G209" s="14">
        <f>IFERROR(100*_xlfn.IFNA(VLOOKUP($B209,KviZDarije4!$A$1:$N$1000, 9, 0), 0)/'TOP SCORES'!E$8,0)</f>
        <v>30</v>
      </c>
      <c r="H209" s="14">
        <f>IFERROR(100*_xlfn.IFNA(VLOOKUP($B209,KviZDarije5!$A$1:$N$1000, 9, 0), 0)/'TOP SCORES'!F$8,0)</f>
        <v>0</v>
      </c>
      <c r="I209" s="14">
        <f>IFERROR(100*_xlfn.IFNA(VLOOKUP($B209,KviZDarije6!$A$1:$N$1000, 9, 0), 0)/'TOP SCORES'!G$8,0)</f>
        <v>0</v>
      </c>
      <c r="J209" s="14">
        <f>IFERROR(100*_xlfn.IFNA(VLOOKUP($B209,KviZDarije7!$A$1:$N$999, 9, 0), 0)/'TOP SCORES'!H$8,0)</f>
        <v>0</v>
      </c>
      <c r="K209" s="14">
        <f>IFERROR(100*_xlfn.IFNA(VLOOKUP($B209,KviZDarije8!$A$1:$N$1000, 9, 0), 0)/'TOP SCORES'!I$8,0)</f>
        <v>0</v>
      </c>
      <c r="L209" s="14">
        <f>IFERROR(100*_xlfn.IFNA(VLOOKUP($B209,KviZDarije9!$A$1:$N$1000, 9, 0), 0)/'TOP SCORES'!J$8,0)</f>
        <v>0</v>
      </c>
      <c r="M209" s="14">
        <f>IFERROR(100*_xlfn.IFNA(VLOOKUP($B209,KviZDarije10!$A$1:$N$1000, 9, 0), 0)/'TOP SCORES'!K$8,0)</f>
        <v>0</v>
      </c>
      <c r="N209" s="14">
        <f>IFERROR(100*_xlfn.IFNA(VLOOKUP($B209,KviZDarije11!$A$1:$N$1000, 9, 0), 0)/'TOP SCORES'!L$8,0)</f>
        <v>0</v>
      </c>
    </row>
    <row r="210" spans="1:14">
      <c r="A210" s="17">
        <f ca="1">RANK(C210,C$2:C$997)</f>
        <v>205</v>
      </c>
      <c r="B210" s="35" t="s">
        <v>252</v>
      </c>
      <c r="C210" s="15" cm="1">
        <f t="array" aca="1" ref="C210" ca="1">SUM(LARGE(D210:N210,ROW(INDIRECT("1:8"))))</f>
        <v>30</v>
      </c>
      <c r="D210" s="14">
        <f>IFERROR(100*_xlfn.IFNA(VLOOKUP($B210,KviZDarije1!$A$1:$N$1000, 9, 0), 0)/'TOP SCORES'!B$8,0)</f>
        <v>0</v>
      </c>
      <c r="E210" s="14">
        <f>IFERROR(100*_xlfn.IFNA(VLOOKUP($B210,KviZDarije2!$A$1:$N$1000, 9, 0), 0)/'TOP SCORES'!C$8,0)</f>
        <v>0</v>
      </c>
      <c r="F210" s="14">
        <f>IFERROR(100*_xlfn.IFNA(VLOOKUP($B210,KviZDarije3!$A$1:$N$1000, 9, 0), 0)/'TOP SCORES'!D$8,0)</f>
        <v>0</v>
      </c>
      <c r="G210" s="14">
        <f>IFERROR(100*_xlfn.IFNA(VLOOKUP($B210,KviZDarije4!$A$1:$N$1000, 9, 0), 0)/'TOP SCORES'!E$8,0)</f>
        <v>30</v>
      </c>
      <c r="H210" s="14">
        <f>IFERROR(100*_xlfn.IFNA(VLOOKUP($B210,KviZDarije5!$A$1:$N$1000, 9, 0), 0)/'TOP SCORES'!F$8,0)</f>
        <v>0</v>
      </c>
      <c r="I210" s="14">
        <f>IFERROR(100*_xlfn.IFNA(VLOOKUP($B210,KviZDarije6!$A$1:$N$1000, 9, 0), 0)/'TOP SCORES'!G$8,0)</f>
        <v>0</v>
      </c>
      <c r="J210" s="14">
        <f>IFERROR(100*_xlfn.IFNA(VLOOKUP($B210,KviZDarije7!$A$1:$N$999, 9, 0), 0)/'TOP SCORES'!H$8,0)</f>
        <v>0</v>
      </c>
      <c r="K210" s="14">
        <f>IFERROR(100*_xlfn.IFNA(VLOOKUP($B210,KviZDarije8!$A$1:$N$1000, 9, 0), 0)/'TOP SCORES'!I$8,0)</f>
        <v>0</v>
      </c>
      <c r="L210" s="14">
        <f>IFERROR(100*_xlfn.IFNA(VLOOKUP($B210,KviZDarije9!$A$1:$N$1000, 9, 0), 0)/'TOP SCORES'!J$8,0)</f>
        <v>0</v>
      </c>
      <c r="M210" s="14">
        <f>IFERROR(100*_xlfn.IFNA(VLOOKUP($B210,KviZDarije10!$A$1:$N$1000, 9, 0), 0)/'TOP SCORES'!K$8,0)</f>
        <v>0</v>
      </c>
      <c r="N210" s="14">
        <f>IFERROR(100*_xlfn.IFNA(VLOOKUP($B210,KviZDarije11!$A$1:$N$1000, 9, 0), 0)/'TOP SCORES'!L$8,0)</f>
        <v>0</v>
      </c>
    </row>
    <row r="211" spans="1:14">
      <c r="A211" s="17">
        <f ca="1">RANK(C211,C$2:C$997)</f>
        <v>211</v>
      </c>
      <c r="B211" s="12" t="s">
        <v>198</v>
      </c>
      <c r="C211" s="15" cm="1">
        <f t="array" aca="1" ref="C211" ca="1">SUM(LARGE(D211:N211,ROW(INDIRECT("1:8"))))</f>
        <v>28.181818181818183</v>
      </c>
      <c r="D211" s="14">
        <f>IFERROR(100*_xlfn.IFNA(VLOOKUP($B211,KviZDarije1!$A$1:$N$1000, 9, 0), 0)/'TOP SCORES'!B$8,0)</f>
        <v>10</v>
      </c>
      <c r="E211" s="14">
        <f>IFERROR(100*_xlfn.IFNA(VLOOKUP($B211,KviZDarije2!$A$1:$N$1000, 9, 0), 0)/'TOP SCORES'!C$8,0)</f>
        <v>0</v>
      </c>
      <c r="F211" s="14">
        <f>IFERROR(100*_xlfn.IFNA(VLOOKUP($B211,KviZDarije3!$A$1:$N$1000, 9, 0), 0)/'TOP SCORES'!D$8,0)</f>
        <v>0</v>
      </c>
      <c r="G211" s="14">
        <f>IFERROR(100*_xlfn.IFNA(VLOOKUP($B211,KviZDarije4!$A$1:$N$1000, 9, 0), 0)/'TOP SCORES'!E$8,0)</f>
        <v>0</v>
      </c>
      <c r="H211" s="14">
        <f>IFERROR(100*_xlfn.IFNA(VLOOKUP($B211,KviZDarije5!$A$1:$N$1000, 9, 0), 0)/'TOP SCORES'!F$8,0)</f>
        <v>0</v>
      </c>
      <c r="I211" s="14">
        <f>IFERROR(100*_xlfn.IFNA(VLOOKUP($B211,KviZDarije6!$A$1:$N$1000, 9, 0), 0)/'TOP SCORES'!G$8,0)</f>
        <v>0</v>
      </c>
      <c r="J211" s="14">
        <f>IFERROR(100*_xlfn.IFNA(VLOOKUP($B211,KviZDarije7!$A$1:$N$999, 9, 0), 0)/'TOP SCORES'!H$8,0)</f>
        <v>0</v>
      </c>
      <c r="K211" s="14">
        <f>IFERROR(100*_xlfn.IFNA(VLOOKUP($B211,KviZDarije8!$A$1:$N$1000, 9, 0), 0)/'TOP SCORES'!I$8,0)</f>
        <v>0</v>
      </c>
      <c r="L211" s="14">
        <f>IFERROR(100*_xlfn.IFNA(VLOOKUP($B211,KviZDarije9!$A$1:$N$1000, 9, 0), 0)/'TOP SCORES'!J$8,0)</f>
        <v>0</v>
      </c>
      <c r="M211" s="14">
        <f>IFERROR(100*_xlfn.IFNA(VLOOKUP($B211,KviZDarije10!$A$1:$N$1000, 9, 0), 0)/'TOP SCORES'!K$8,0)</f>
        <v>18.181818181818183</v>
      </c>
      <c r="N211" s="14">
        <f>IFERROR(100*_xlfn.IFNA(VLOOKUP($B211,KviZDarije11!$A$1:$N$1000, 9, 0), 0)/'TOP SCORES'!L$8,0)</f>
        <v>0</v>
      </c>
    </row>
    <row r="212" spans="1:14">
      <c r="A212" s="17">
        <f ca="1">RANK(C212,C$2:C$997)</f>
        <v>212</v>
      </c>
      <c r="B212" s="12" t="s">
        <v>200</v>
      </c>
      <c r="C212" s="15" cm="1">
        <f t="array" aca="1" ref="C212" ca="1">SUM(LARGE(D212:N212,ROW(INDIRECT("1:8"))))</f>
        <v>20</v>
      </c>
      <c r="D212" s="14">
        <f>IFERROR(100*_xlfn.IFNA(VLOOKUP($B212,KviZDarije1!$A$1:$N$1000, 9, 0), 0)/'TOP SCORES'!B$8,0)</f>
        <v>20</v>
      </c>
      <c r="E212" s="14">
        <f>IFERROR(100*_xlfn.IFNA(VLOOKUP($B212,KviZDarije2!$A$1:$N$1000, 9, 0), 0)/'TOP SCORES'!C$8,0)</f>
        <v>0</v>
      </c>
      <c r="F212" s="14">
        <f>IFERROR(100*_xlfn.IFNA(VLOOKUP($B212,KviZDarije3!$A$1:$N$1000, 9, 0), 0)/'TOP SCORES'!D$8,0)</f>
        <v>0</v>
      </c>
      <c r="G212" s="14">
        <f>IFERROR(100*_xlfn.IFNA(VLOOKUP($B212,KviZDarije4!$A$1:$N$1000, 9, 0), 0)/'TOP SCORES'!E$8,0)</f>
        <v>0</v>
      </c>
      <c r="H212" s="14">
        <f>IFERROR(100*_xlfn.IFNA(VLOOKUP($B212,KviZDarije5!$A$1:$N$1000, 9, 0), 0)/'TOP SCORES'!F$8,0)</f>
        <v>0</v>
      </c>
      <c r="I212" s="14">
        <f>IFERROR(100*_xlfn.IFNA(VLOOKUP($B212,KviZDarije6!$A$1:$N$1000, 9, 0), 0)/'TOP SCORES'!G$8,0)</f>
        <v>0</v>
      </c>
      <c r="J212" s="14">
        <f>IFERROR(100*_xlfn.IFNA(VLOOKUP($B212,KviZDarije7!$A$1:$N$999, 9, 0), 0)/'TOP SCORES'!H$8,0)</f>
        <v>0</v>
      </c>
      <c r="K212" s="14">
        <f>IFERROR(100*_xlfn.IFNA(VLOOKUP($B212,KviZDarije8!$A$1:$N$1000, 9, 0), 0)/'TOP SCORES'!I$8,0)</f>
        <v>0</v>
      </c>
      <c r="L212" s="14">
        <f>IFERROR(100*_xlfn.IFNA(VLOOKUP($B212,KviZDarije9!$A$1:$N$1000, 9, 0), 0)/'TOP SCORES'!J$8,0)</f>
        <v>0</v>
      </c>
      <c r="M212" s="14">
        <f>IFERROR(100*_xlfn.IFNA(VLOOKUP($B212,KviZDarije10!$A$1:$N$1000, 9, 0), 0)/'TOP SCORES'!K$8,0)</f>
        <v>0</v>
      </c>
      <c r="N212" s="14">
        <f>IFERROR(100*_xlfn.IFNA(VLOOKUP($B212,KviZDarije11!$A$1:$N$1000, 9, 0), 0)/'TOP SCORES'!L$8,0)</f>
        <v>0</v>
      </c>
    </row>
    <row r="213" spans="1:14">
      <c r="A213" s="17">
        <f ca="1">RANK(C213,C$2:C$997)</f>
        <v>212</v>
      </c>
      <c r="B213" s="12" t="s">
        <v>224</v>
      </c>
      <c r="C213" s="15" cm="1">
        <f t="array" aca="1" ref="C213" ca="1">SUM(LARGE(D213:N213,ROW(INDIRECT("1:8"))))</f>
        <v>20</v>
      </c>
      <c r="D213" s="14">
        <f>IFERROR(100*_xlfn.IFNA(VLOOKUP($B213,KviZDarije1!$A$1:$N$1000, 9, 0), 0)/'TOP SCORES'!B$8,0)</f>
        <v>0</v>
      </c>
      <c r="E213" s="14">
        <f>IFERROR(100*_xlfn.IFNA(VLOOKUP($B213,KviZDarije2!$A$1:$N$1000, 9, 0), 0)/'TOP SCORES'!C$8,0)</f>
        <v>20</v>
      </c>
      <c r="F213" s="14">
        <f>IFERROR(100*_xlfn.IFNA(VLOOKUP($B213,KviZDarije3!$A$1:$N$1000, 9, 0), 0)/'TOP SCORES'!D$8,0)</f>
        <v>0</v>
      </c>
      <c r="G213" s="14">
        <f>IFERROR(100*_xlfn.IFNA(VLOOKUP($B213,KviZDarije4!$A$1:$N$1000, 9, 0), 0)/'TOP SCORES'!E$8,0)</f>
        <v>0</v>
      </c>
      <c r="H213" s="14">
        <f>IFERROR(100*_xlfn.IFNA(VLOOKUP($B213,KviZDarije5!$A$1:$N$1000, 9, 0), 0)/'TOP SCORES'!F$8,0)</f>
        <v>0</v>
      </c>
      <c r="I213" s="14">
        <f>IFERROR(100*_xlfn.IFNA(VLOOKUP($B213,KviZDarije6!$A$1:$N$1000, 9, 0), 0)/'TOP SCORES'!G$8,0)</f>
        <v>0</v>
      </c>
      <c r="J213" s="14">
        <f>IFERROR(100*_xlfn.IFNA(VLOOKUP($B213,KviZDarije7!$A$1:$N$999, 9, 0), 0)/'TOP SCORES'!H$8,0)</f>
        <v>0</v>
      </c>
      <c r="K213" s="14">
        <f>IFERROR(100*_xlfn.IFNA(VLOOKUP($B213,KviZDarije8!$A$1:$N$1000, 9, 0), 0)/'TOP SCORES'!I$8,0)</f>
        <v>0</v>
      </c>
      <c r="L213" s="14">
        <f>IFERROR(100*_xlfn.IFNA(VLOOKUP($B213,KviZDarije9!$A$1:$N$1000, 9, 0), 0)/'TOP SCORES'!J$8,0)</f>
        <v>0</v>
      </c>
      <c r="M213" s="14">
        <f>IFERROR(100*_xlfn.IFNA(VLOOKUP($B213,KviZDarije10!$A$1:$N$1000, 9, 0), 0)/'TOP SCORES'!K$8,0)</f>
        <v>0</v>
      </c>
      <c r="N213" s="14">
        <f>IFERROR(100*_xlfn.IFNA(VLOOKUP($B213,KviZDarije11!$A$1:$N$1000, 9, 0), 0)/'TOP SCORES'!L$8,0)</f>
        <v>0</v>
      </c>
    </row>
    <row r="214" spans="1:14">
      <c r="A214" s="17">
        <f ca="1">RANK(C214,C$2:C$997)</f>
        <v>212</v>
      </c>
      <c r="B214" s="12" t="s">
        <v>223</v>
      </c>
      <c r="C214" s="15" cm="1">
        <f t="array" aca="1" ref="C214" ca="1">SUM(LARGE(D214:N214,ROW(INDIRECT("1:8"))))</f>
        <v>20</v>
      </c>
      <c r="D214" s="14">
        <f>IFERROR(100*_xlfn.IFNA(VLOOKUP($B214,KviZDarije1!$A$1:$N$1000, 9, 0), 0)/'TOP SCORES'!B$8,0)</f>
        <v>0</v>
      </c>
      <c r="E214" s="14">
        <f>IFERROR(100*_xlfn.IFNA(VLOOKUP($B214,KviZDarije2!$A$1:$N$1000, 9, 0), 0)/'TOP SCORES'!C$8,0)</f>
        <v>20</v>
      </c>
      <c r="F214" s="14">
        <f>IFERROR(100*_xlfn.IFNA(VLOOKUP($B214,KviZDarije3!$A$1:$N$1000, 9, 0), 0)/'TOP SCORES'!D$8,0)</f>
        <v>0</v>
      </c>
      <c r="G214" s="14">
        <f>IFERROR(100*_xlfn.IFNA(VLOOKUP($B214,KviZDarije4!$A$1:$N$1000, 9, 0), 0)/'TOP SCORES'!E$8,0)</f>
        <v>0</v>
      </c>
      <c r="H214" s="14">
        <f>IFERROR(100*_xlfn.IFNA(VLOOKUP($B214,KviZDarije5!$A$1:$N$1000, 9, 0), 0)/'TOP SCORES'!F$8,0)</f>
        <v>0</v>
      </c>
      <c r="I214" s="14">
        <f>IFERROR(100*_xlfn.IFNA(VLOOKUP($B214,KviZDarije6!$A$1:$N$1000, 9, 0), 0)/'TOP SCORES'!G$8,0)</f>
        <v>0</v>
      </c>
      <c r="J214" s="14">
        <f>IFERROR(100*_xlfn.IFNA(VLOOKUP($B214,KviZDarije7!$A$1:$N$999, 9, 0), 0)/'TOP SCORES'!H$8,0)</f>
        <v>0</v>
      </c>
      <c r="K214" s="14">
        <f>IFERROR(100*_xlfn.IFNA(VLOOKUP($B214,KviZDarije8!$A$1:$N$1000, 9, 0), 0)/'TOP SCORES'!I$8,0)</f>
        <v>0</v>
      </c>
      <c r="L214" s="14">
        <f>IFERROR(100*_xlfn.IFNA(VLOOKUP($B214,KviZDarije9!$A$1:$N$1000, 9, 0), 0)/'TOP SCORES'!J$8,0)</f>
        <v>0</v>
      </c>
      <c r="M214" s="14">
        <f>IFERROR(100*_xlfn.IFNA(VLOOKUP($B214,KviZDarije10!$A$1:$N$1000, 9, 0), 0)/'TOP SCORES'!K$8,0)</f>
        <v>0</v>
      </c>
      <c r="N214" s="14">
        <f>IFERROR(100*_xlfn.IFNA(VLOOKUP($B214,KviZDarije11!$A$1:$N$1000, 9, 0), 0)/'TOP SCORES'!L$8,0)</f>
        <v>0</v>
      </c>
    </row>
    <row r="215" spans="1:14">
      <c r="A215" s="17">
        <f ca="1">RANK(C215,C$2:C$997)</f>
        <v>212</v>
      </c>
      <c r="B215" s="36" t="s">
        <v>267</v>
      </c>
      <c r="C215" s="15" cm="1">
        <f t="array" aca="1" ref="C215" ca="1">SUM(LARGE(D215:N215,ROW(INDIRECT("1:8"))))</f>
        <v>20</v>
      </c>
      <c r="D215" s="14">
        <f>IFERROR(100*_xlfn.IFNA(VLOOKUP($B215,KviZDarije1!$A$1:$N$1000, 9, 0), 0)/'TOP SCORES'!B$8,0)</f>
        <v>0</v>
      </c>
      <c r="E215" s="14">
        <f>IFERROR(100*_xlfn.IFNA(VLOOKUP($B215,KviZDarije2!$A$1:$N$1000, 9, 0), 0)/'TOP SCORES'!C$8,0)</f>
        <v>0</v>
      </c>
      <c r="F215" s="14">
        <f>IFERROR(100*_xlfn.IFNA(VLOOKUP($B215,KviZDarije3!$A$1:$N$1000, 9, 0), 0)/'TOP SCORES'!D$8,0)</f>
        <v>0</v>
      </c>
      <c r="G215" s="14">
        <f>IFERROR(100*_xlfn.IFNA(VLOOKUP($B215,KviZDarije4!$A$1:$N$1000, 9, 0), 0)/'TOP SCORES'!E$8,0)</f>
        <v>20</v>
      </c>
      <c r="H215" s="14">
        <f>IFERROR(100*_xlfn.IFNA(VLOOKUP($B215,KviZDarije5!$A$1:$N$1000, 9, 0), 0)/'TOP SCORES'!F$8,0)</f>
        <v>0</v>
      </c>
      <c r="I215" s="14">
        <f>IFERROR(100*_xlfn.IFNA(VLOOKUP($B215,KviZDarije6!$A$1:$N$1000, 9, 0), 0)/'TOP SCORES'!G$8,0)</f>
        <v>0</v>
      </c>
      <c r="J215" s="14">
        <f>IFERROR(100*_xlfn.IFNA(VLOOKUP($B215,KviZDarije7!$A$1:$N$999, 9, 0), 0)/'TOP SCORES'!H$8,0)</f>
        <v>0</v>
      </c>
      <c r="K215" s="14">
        <f>IFERROR(100*_xlfn.IFNA(VLOOKUP($B215,KviZDarije8!$A$1:$N$1000, 9, 0), 0)/'TOP SCORES'!I$8,0)</f>
        <v>0</v>
      </c>
      <c r="L215" s="14">
        <f>IFERROR(100*_xlfn.IFNA(VLOOKUP($B215,KviZDarije9!$A$1:$N$1000, 9, 0), 0)/'TOP SCORES'!J$8,0)</f>
        <v>0</v>
      </c>
      <c r="M215" s="14">
        <f>IFERROR(100*_xlfn.IFNA(VLOOKUP($B215,KviZDarije10!$A$1:$N$1000, 9, 0), 0)/'TOP SCORES'!K$8,0)</f>
        <v>0</v>
      </c>
      <c r="N215" s="14">
        <f>IFERROR(100*_xlfn.IFNA(VLOOKUP($B215,KviZDarije11!$A$1:$N$1000, 9, 0), 0)/'TOP SCORES'!L$8,0)</f>
        <v>0</v>
      </c>
    </row>
    <row r="216" spans="1:14">
      <c r="A216" s="17">
        <f ca="1">RANK(C216,C$2:C$997)</f>
        <v>212</v>
      </c>
      <c r="B216" s="35" t="s">
        <v>265</v>
      </c>
      <c r="C216" s="15" cm="1">
        <f t="array" aca="1" ref="C216" ca="1">SUM(LARGE(D216:N216,ROW(INDIRECT("1:8"))))</f>
        <v>20</v>
      </c>
      <c r="D216" s="14">
        <f>IFERROR(100*_xlfn.IFNA(VLOOKUP($B216,KviZDarije1!$A$1:$N$1000, 9, 0), 0)/'TOP SCORES'!B$8,0)</f>
        <v>0</v>
      </c>
      <c r="E216" s="14">
        <f>IFERROR(100*_xlfn.IFNA(VLOOKUP($B216,KviZDarije2!$A$1:$N$1000, 9, 0), 0)/'TOP SCORES'!C$8,0)</f>
        <v>0</v>
      </c>
      <c r="F216" s="14">
        <f>IFERROR(100*_xlfn.IFNA(VLOOKUP($B216,KviZDarije3!$A$1:$N$1000, 9, 0), 0)/'TOP SCORES'!D$8,0)</f>
        <v>0</v>
      </c>
      <c r="G216" s="14">
        <f>IFERROR(100*_xlfn.IFNA(VLOOKUP($B216,KviZDarije4!$A$1:$N$1000, 9, 0), 0)/'TOP SCORES'!E$8,0)</f>
        <v>20</v>
      </c>
      <c r="H216" s="14">
        <f>IFERROR(100*_xlfn.IFNA(VLOOKUP($B216,KviZDarije5!$A$1:$N$1000, 9, 0), 0)/'TOP SCORES'!F$8,0)</f>
        <v>0</v>
      </c>
      <c r="I216" s="14">
        <f>IFERROR(100*_xlfn.IFNA(VLOOKUP($B216,KviZDarije6!$A$1:$N$1000, 9, 0), 0)/'TOP SCORES'!G$8,0)</f>
        <v>0</v>
      </c>
      <c r="J216" s="14">
        <f>IFERROR(100*_xlfn.IFNA(VLOOKUP($B216,KviZDarije7!$A$1:$N$999, 9, 0), 0)/'TOP SCORES'!H$8,0)</f>
        <v>0</v>
      </c>
      <c r="K216" s="14">
        <f>IFERROR(100*_xlfn.IFNA(VLOOKUP($B216,KviZDarije8!$A$1:$N$1000, 9, 0), 0)/'TOP SCORES'!I$8,0)</f>
        <v>0</v>
      </c>
      <c r="L216" s="14">
        <f>IFERROR(100*_xlfn.IFNA(VLOOKUP($B216,KviZDarije9!$A$1:$N$1000, 9, 0), 0)/'TOP SCORES'!J$8,0)</f>
        <v>0</v>
      </c>
      <c r="M216" s="14">
        <f>IFERROR(100*_xlfn.IFNA(VLOOKUP($B216,KviZDarije10!$A$1:$N$1000, 9, 0), 0)/'TOP SCORES'!K$8,0)</f>
        <v>0</v>
      </c>
      <c r="N216" s="14">
        <f>IFERROR(100*_xlfn.IFNA(VLOOKUP($B216,KviZDarije11!$A$1:$N$1000, 9, 0), 0)/'TOP SCORES'!L$8,0)</f>
        <v>0</v>
      </c>
    </row>
    <row r="217" spans="1:14">
      <c r="A217" s="17">
        <f ca="1">RANK(C217,C$2:C$997)</f>
        <v>212</v>
      </c>
      <c r="B217" s="35" t="s">
        <v>255</v>
      </c>
      <c r="C217" s="15" cm="1">
        <f t="array" aca="1" ref="C217" ca="1">SUM(LARGE(D217:N217,ROW(INDIRECT("1:8"))))</f>
        <v>20</v>
      </c>
      <c r="D217" s="14">
        <f>IFERROR(100*_xlfn.IFNA(VLOOKUP($B217,KviZDarije1!$A$1:$N$1000, 9, 0), 0)/'TOP SCORES'!B$8,0)</f>
        <v>0</v>
      </c>
      <c r="E217" s="14">
        <f>IFERROR(100*_xlfn.IFNA(VLOOKUP($B217,KviZDarije2!$A$1:$N$1000, 9, 0), 0)/'TOP SCORES'!C$8,0)</f>
        <v>0</v>
      </c>
      <c r="F217" s="14">
        <f>IFERROR(100*_xlfn.IFNA(VLOOKUP($B217,KviZDarije3!$A$1:$N$1000, 9, 0), 0)/'TOP SCORES'!D$8,0)</f>
        <v>0</v>
      </c>
      <c r="G217" s="14">
        <f>IFERROR(100*_xlfn.IFNA(VLOOKUP($B217,KviZDarije4!$A$1:$N$1000, 9, 0), 0)/'TOP SCORES'!E$8,0)</f>
        <v>20</v>
      </c>
      <c r="H217" s="14">
        <f>IFERROR(100*_xlfn.IFNA(VLOOKUP($B217,KviZDarije5!$A$1:$N$1000, 9, 0), 0)/'TOP SCORES'!F$8,0)</f>
        <v>0</v>
      </c>
      <c r="I217" s="14">
        <f>IFERROR(100*_xlfn.IFNA(VLOOKUP($B217,KviZDarije6!$A$1:$N$1000, 9, 0), 0)/'TOP SCORES'!G$8,0)</f>
        <v>0</v>
      </c>
      <c r="J217" s="14">
        <f>IFERROR(100*_xlfn.IFNA(VLOOKUP($B217,KviZDarije7!$A$1:$N$999, 9, 0), 0)/'TOP SCORES'!H$8,0)</f>
        <v>0</v>
      </c>
      <c r="K217" s="14">
        <f>IFERROR(100*_xlfn.IFNA(VLOOKUP($B217,KviZDarije8!$A$1:$N$1000, 9, 0), 0)/'TOP SCORES'!I$8,0)</f>
        <v>0</v>
      </c>
      <c r="L217" s="14">
        <f>IFERROR(100*_xlfn.IFNA(VLOOKUP($B217,KviZDarije9!$A$1:$N$1000, 9, 0), 0)/'TOP SCORES'!J$8,0)</f>
        <v>0</v>
      </c>
      <c r="M217" s="14">
        <f>IFERROR(100*_xlfn.IFNA(VLOOKUP($B217,KviZDarije10!$A$1:$N$1000, 9, 0), 0)/'TOP SCORES'!K$8,0)</f>
        <v>0</v>
      </c>
      <c r="N217" s="14">
        <f>IFERROR(100*_xlfn.IFNA(VLOOKUP($B217,KviZDarije11!$A$1:$N$1000, 9, 0), 0)/'TOP SCORES'!L$8,0)</f>
        <v>0</v>
      </c>
    </row>
    <row r="218" spans="1:14">
      <c r="A218" s="17">
        <f ca="1">RANK(C218,C$2:C$997)</f>
        <v>212</v>
      </c>
      <c r="B218" s="35" t="s">
        <v>259</v>
      </c>
      <c r="C218" s="15" cm="1">
        <f t="array" aca="1" ref="C218" ca="1">SUM(LARGE(D218:N218,ROW(INDIRECT("1:8"))))</f>
        <v>20</v>
      </c>
      <c r="D218" s="14">
        <f>IFERROR(100*_xlfn.IFNA(VLOOKUP($B218,KviZDarije1!$A$1:$N$1000, 9, 0), 0)/'TOP SCORES'!B$8,0)</f>
        <v>0</v>
      </c>
      <c r="E218" s="14">
        <f>IFERROR(100*_xlfn.IFNA(VLOOKUP($B218,KviZDarije2!$A$1:$N$1000, 9, 0), 0)/'TOP SCORES'!C$8,0)</f>
        <v>0</v>
      </c>
      <c r="F218" s="14">
        <f>IFERROR(100*_xlfn.IFNA(VLOOKUP($B218,KviZDarije3!$A$1:$N$1000, 9, 0), 0)/'TOP SCORES'!D$8,0)</f>
        <v>0</v>
      </c>
      <c r="G218" s="14">
        <f>IFERROR(100*_xlfn.IFNA(VLOOKUP($B218,KviZDarije4!$A$1:$N$1000, 9, 0), 0)/'TOP SCORES'!E$8,0)</f>
        <v>20</v>
      </c>
      <c r="H218" s="14">
        <f>IFERROR(100*_xlfn.IFNA(VLOOKUP($B218,KviZDarije5!$A$1:$N$1000, 9, 0), 0)/'TOP SCORES'!F$8,0)</f>
        <v>0</v>
      </c>
      <c r="I218" s="14">
        <f>IFERROR(100*_xlfn.IFNA(VLOOKUP($B218,KviZDarije6!$A$1:$N$1000, 9, 0), 0)/'TOP SCORES'!G$8,0)</f>
        <v>0</v>
      </c>
      <c r="J218" s="14">
        <f>IFERROR(100*_xlfn.IFNA(VLOOKUP($B218,KviZDarije7!$A$1:$N$999, 9, 0), 0)/'TOP SCORES'!H$8,0)</f>
        <v>0</v>
      </c>
      <c r="K218" s="14">
        <f>IFERROR(100*_xlfn.IFNA(VLOOKUP($B218,KviZDarije8!$A$1:$N$1000, 9, 0), 0)/'TOP SCORES'!I$8,0)</f>
        <v>0</v>
      </c>
      <c r="L218" s="14">
        <f>IFERROR(100*_xlfn.IFNA(VLOOKUP($B218,KviZDarije9!$A$1:$N$1000, 9, 0), 0)/'TOP SCORES'!J$8,0)</f>
        <v>0</v>
      </c>
      <c r="M218" s="14">
        <f>IFERROR(100*_xlfn.IFNA(VLOOKUP($B218,KviZDarije10!$A$1:$N$1000, 9, 0), 0)/'TOP SCORES'!K$8,0)</f>
        <v>0</v>
      </c>
      <c r="N218" s="14">
        <f>IFERROR(100*_xlfn.IFNA(VLOOKUP($B218,KviZDarije11!$A$1:$N$1000, 9, 0), 0)/'TOP SCORES'!L$8,0)</f>
        <v>0</v>
      </c>
    </row>
    <row r="219" spans="1:14">
      <c r="A219" s="17">
        <f ca="1">RANK(C219,C$2:C$997)</f>
        <v>212</v>
      </c>
      <c r="B219" s="71" t="s">
        <v>278</v>
      </c>
      <c r="C219" s="15" cm="1">
        <f t="array" aca="1" ref="C219" ca="1">SUM(LARGE(D219:N219,ROW(INDIRECT("1:8"))))</f>
        <v>20</v>
      </c>
      <c r="D219" s="14">
        <f>IFERROR(100*_xlfn.IFNA(VLOOKUP($B219,KviZDarije1!$A$1:$N$1000, 9, 0), 0)/'TOP SCORES'!B$8,0)</f>
        <v>0</v>
      </c>
      <c r="E219" s="14">
        <f>IFERROR(100*_xlfn.IFNA(VLOOKUP($B219,KviZDarije2!$A$1:$N$1000, 9, 0), 0)/'TOP SCORES'!C$8,0)</f>
        <v>0</v>
      </c>
      <c r="F219" s="14">
        <f>IFERROR(100*_xlfn.IFNA(VLOOKUP($B219,KviZDarije3!$A$1:$N$1000, 9, 0), 0)/'TOP SCORES'!D$8,0)</f>
        <v>0</v>
      </c>
      <c r="G219" s="14">
        <f>IFERROR(100*_xlfn.IFNA(VLOOKUP($B219,KviZDarije4!$A$1:$N$1000, 9, 0), 0)/'TOP SCORES'!E$8,0)</f>
        <v>0</v>
      </c>
      <c r="H219" s="14">
        <f>IFERROR(100*_xlfn.IFNA(VLOOKUP($B219,KviZDarije5!$A$1:$N$1000, 9, 0), 0)/'TOP SCORES'!F$8,0)</f>
        <v>20</v>
      </c>
      <c r="I219" s="14">
        <f>IFERROR(100*_xlfn.IFNA(VLOOKUP($B219,KviZDarije6!$A$1:$N$1000, 9, 0), 0)/'TOP SCORES'!G$8,0)</f>
        <v>0</v>
      </c>
      <c r="J219" s="14">
        <f>IFERROR(100*_xlfn.IFNA(VLOOKUP($B219,KviZDarije7!$A$1:$N$999, 9, 0), 0)/'TOP SCORES'!H$8,0)</f>
        <v>0</v>
      </c>
      <c r="K219" s="14">
        <f>IFERROR(100*_xlfn.IFNA(VLOOKUP($B219,KviZDarije8!$A$1:$N$1000, 9, 0), 0)/'TOP SCORES'!I$8,0)</f>
        <v>0</v>
      </c>
      <c r="L219" s="14">
        <f>IFERROR(100*_xlfn.IFNA(VLOOKUP($B219,KviZDarije9!$A$1:$N$1000, 9, 0), 0)/'TOP SCORES'!J$8,0)</f>
        <v>0</v>
      </c>
      <c r="M219" s="14">
        <f>IFERROR(100*_xlfn.IFNA(VLOOKUP($B219,KviZDarije10!$A$1:$N$1000, 9, 0), 0)/'TOP SCORES'!K$8,0)</f>
        <v>0</v>
      </c>
      <c r="N219" s="14">
        <f>IFERROR(100*_xlfn.IFNA(VLOOKUP($B219,KviZDarije11!$A$1:$N$1000, 9, 0), 0)/'TOP SCORES'!L$8,0)</f>
        <v>0</v>
      </c>
    </row>
    <row r="220" spans="1:14">
      <c r="A220" s="17">
        <f ca="1">RANK(C220,C$2:C$997)</f>
        <v>220</v>
      </c>
      <c r="B220" s="12" t="s">
        <v>242</v>
      </c>
      <c r="C220" s="15" cm="1">
        <f t="array" aca="1" ref="C220" ca="1">SUM(LARGE(D220:N220,ROW(INDIRECT("1:8"))))</f>
        <v>18.181818181818183</v>
      </c>
      <c r="D220" s="14">
        <f>IFERROR(100*_xlfn.IFNA(VLOOKUP($B220,KviZDarije1!$A$1:$N$1000, 9, 0), 0)/'TOP SCORES'!B$8,0)</f>
        <v>0</v>
      </c>
      <c r="E220" s="14">
        <f>IFERROR(100*_xlfn.IFNA(VLOOKUP($B220,KviZDarije2!$A$1:$N$1000, 9, 0), 0)/'TOP SCORES'!C$8,0)</f>
        <v>0</v>
      </c>
      <c r="F220" s="14">
        <f>IFERROR(100*_xlfn.IFNA(VLOOKUP($B220,KviZDarije3!$A$1:$N$1000, 9, 0), 0)/'TOP SCORES'!D$8,0)</f>
        <v>18.181818181818183</v>
      </c>
      <c r="G220" s="14">
        <f>IFERROR(100*_xlfn.IFNA(VLOOKUP($B220,KviZDarije4!$A$1:$N$1000, 9, 0), 0)/'TOP SCORES'!E$8,0)</f>
        <v>0</v>
      </c>
      <c r="H220" s="14">
        <f>IFERROR(100*_xlfn.IFNA(VLOOKUP($B220,KviZDarije5!$A$1:$N$1000, 9, 0), 0)/'TOP SCORES'!F$8,0)</f>
        <v>0</v>
      </c>
      <c r="I220" s="14">
        <f>IFERROR(100*_xlfn.IFNA(VLOOKUP($B220,KviZDarije6!$A$1:$N$1000, 9, 0), 0)/'TOP SCORES'!G$8,0)</f>
        <v>0</v>
      </c>
      <c r="J220" s="14">
        <f>IFERROR(100*_xlfn.IFNA(VLOOKUP($B220,KviZDarije7!$A$1:$N$999, 9, 0), 0)/'TOP SCORES'!H$8,0)</f>
        <v>0</v>
      </c>
      <c r="K220" s="14">
        <f>IFERROR(100*_xlfn.IFNA(VLOOKUP($B220,KviZDarije8!$A$1:$N$1000, 9, 0), 0)/'TOP SCORES'!I$8,0)</f>
        <v>0</v>
      </c>
      <c r="L220" s="14">
        <f>IFERROR(100*_xlfn.IFNA(VLOOKUP($B220,KviZDarije9!$A$1:$N$1000, 9, 0), 0)/'TOP SCORES'!J$8,0)</f>
        <v>0</v>
      </c>
      <c r="M220" s="14">
        <f>IFERROR(100*_xlfn.IFNA(VLOOKUP($B220,KviZDarije10!$A$1:$N$1000, 9, 0), 0)/'TOP SCORES'!K$8,0)</f>
        <v>0</v>
      </c>
      <c r="N220" s="14">
        <f>IFERROR(100*_xlfn.IFNA(VLOOKUP($B220,KviZDarije11!$A$1:$N$1000, 9, 0), 0)/'TOP SCORES'!L$8,0)</f>
        <v>0</v>
      </c>
    </row>
    <row r="221" spans="1:14">
      <c r="A221" s="17">
        <f ca="1">RANK(C221,C$2:C$997)</f>
        <v>220</v>
      </c>
      <c r="B221" s="12" t="s">
        <v>142</v>
      </c>
      <c r="C221" s="15" cm="1">
        <f t="array" aca="1" ref="C221" ca="1">SUM(LARGE(D221:N221,ROW(INDIRECT("1:8"))))</f>
        <v>18.181818181818183</v>
      </c>
      <c r="D221" s="14">
        <f>IFERROR(100*_xlfn.IFNA(VLOOKUP($B221,KviZDarije1!$A$1:$N$1000, 9, 0), 0)/'TOP SCORES'!B$8,0)</f>
        <v>0</v>
      </c>
      <c r="E221" s="14">
        <f>IFERROR(100*_xlfn.IFNA(VLOOKUP($B221,KviZDarije2!$A$1:$N$1000, 9, 0), 0)/'TOP SCORES'!C$8,0)</f>
        <v>0</v>
      </c>
      <c r="F221" s="14">
        <f>IFERROR(100*_xlfn.IFNA(VLOOKUP($B221,KviZDarije3!$A$1:$N$1000, 9, 0), 0)/'TOP SCORES'!D$8,0)</f>
        <v>18.181818181818183</v>
      </c>
      <c r="G221" s="14">
        <f>IFERROR(100*_xlfn.IFNA(VLOOKUP($B221,KviZDarije4!$A$1:$N$1000, 9, 0), 0)/'TOP SCORES'!E$8,0)</f>
        <v>0</v>
      </c>
      <c r="H221" s="14">
        <f>IFERROR(100*_xlfn.IFNA(VLOOKUP($B221,KviZDarije5!$A$1:$N$1000, 9, 0), 0)/'TOP SCORES'!F$8,0)</f>
        <v>0</v>
      </c>
      <c r="I221" s="14">
        <f>IFERROR(100*_xlfn.IFNA(VLOOKUP($B221,KviZDarije6!$A$1:$N$1000, 9, 0), 0)/'TOP SCORES'!G$8,0)</f>
        <v>0</v>
      </c>
      <c r="J221" s="14">
        <f>IFERROR(100*_xlfn.IFNA(VLOOKUP($B221,KviZDarije7!$A$1:$N$999, 9, 0), 0)/'TOP SCORES'!H$8,0)</f>
        <v>0</v>
      </c>
      <c r="K221" s="14">
        <f>IFERROR(100*_xlfn.IFNA(VLOOKUP($B221,KviZDarije8!$A$1:$N$1000, 9, 0), 0)/'TOP SCORES'!I$8,0)</f>
        <v>0</v>
      </c>
      <c r="L221" s="14">
        <f>IFERROR(100*_xlfn.IFNA(VLOOKUP($B221,KviZDarije9!$A$1:$N$1000, 9, 0), 0)/'TOP SCORES'!J$8,0)</f>
        <v>0</v>
      </c>
      <c r="M221" s="14">
        <f>IFERROR(100*_xlfn.IFNA(VLOOKUP($B221,KviZDarije10!$A$1:$N$1000, 9, 0), 0)/'TOP SCORES'!K$8,0)</f>
        <v>0</v>
      </c>
      <c r="N221" s="14">
        <f>IFERROR(100*_xlfn.IFNA(VLOOKUP($B221,KviZDarije11!$A$1:$N$1000, 9, 0), 0)/'TOP SCORES'!L$8,0)</f>
        <v>0</v>
      </c>
    </row>
    <row r="222" spans="1:14">
      <c r="A222" s="17">
        <f ca="1">RANK(C222,C$2:C$997)</f>
        <v>220</v>
      </c>
      <c r="B222" s="71" t="s">
        <v>316</v>
      </c>
      <c r="C222" s="15" cm="1">
        <f t="array" aca="1" ref="C222" ca="1">SUM(LARGE(D222:N222,ROW(INDIRECT("1:8"))))</f>
        <v>18.181818181818183</v>
      </c>
      <c r="D222" s="14">
        <f>IFERROR(100*_xlfn.IFNA(VLOOKUP($B222,KviZDarije1!$A$1:$N$1000, 9, 0), 0)/'TOP SCORES'!B$8,0)</f>
        <v>0</v>
      </c>
      <c r="E222" s="14">
        <f>IFERROR(100*_xlfn.IFNA(VLOOKUP($B222,KviZDarije2!$A$1:$N$1000, 9, 0), 0)/'TOP SCORES'!C$8,0)</f>
        <v>0</v>
      </c>
      <c r="F222" s="14">
        <f>IFERROR(100*_xlfn.IFNA(VLOOKUP($B222,KviZDarije3!$A$1:$N$1000, 9, 0), 0)/'TOP SCORES'!D$8,0)</f>
        <v>0</v>
      </c>
      <c r="G222" s="14">
        <f>IFERROR(100*_xlfn.IFNA(VLOOKUP($B222,KviZDarije4!$A$1:$N$1000, 9, 0), 0)/'TOP SCORES'!E$8,0)</f>
        <v>0</v>
      </c>
      <c r="H222" s="14">
        <f>IFERROR(100*_xlfn.IFNA(VLOOKUP($B222,KviZDarije5!$A$1:$N$1000, 9, 0), 0)/'TOP SCORES'!F$8,0)</f>
        <v>0</v>
      </c>
      <c r="I222" s="14">
        <f>IFERROR(100*_xlfn.IFNA(VLOOKUP($B222,KviZDarije6!$A$1:$N$1000, 9, 0), 0)/'TOP SCORES'!G$8,0)</f>
        <v>0</v>
      </c>
      <c r="J222" s="14">
        <f>IFERROR(100*_xlfn.IFNA(VLOOKUP($B222,KviZDarije7!$A$1:$N$999, 9, 0), 0)/'TOP SCORES'!H$8,0)</f>
        <v>0</v>
      </c>
      <c r="K222" s="14">
        <f>IFERROR(100*_xlfn.IFNA(VLOOKUP($B222,KviZDarije8!$A$1:$N$1000, 9, 0), 0)/'TOP SCORES'!I$8,0)</f>
        <v>0</v>
      </c>
      <c r="L222" s="14">
        <f>IFERROR(100*_xlfn.IFNA(VLOOKUP($B222,KviZDarije9!$A$1:$N$1000, 9, 0), 0)/'TOP SCORES'!J$8,0)</f>
        <v>0</v>
      </c>
      <c r="M222" s="14">
        <f>IFERROR(100*_xlfn.IFNA(VLOOKUP($B222,KviZDarije10!$A$1:$N$1000, 9, 0), 0)/'TOP SCORES'!K$8,0)</f>
        <v>18.181818181818183</v>
      </c>
      <c r="N222" s="14">
        <f>IFERROR(100*_xlfn.IFNA(VLOOKUP($B222,KviZDarije11!$A$1:$N$1000, 9, 0), 0)/'TOP SCORES'!L$8,0)</f>
        <v>0</v>
      </c>
    </row>
    <row r="223" spans="1:14">
      <c r="A223" s="17">
        <f ca="1">RANK(C223,C$2:C$997)</f>
        <v>220</v>
      </c>
      <c r="B223" s="71" t="s">
        <v>317</v>
      </c>
      <c r="C223" s="15" cm="1">
        <f t="array" aca="1" ref="C223" ca="1">SUM(LARGE(D223:N223,ROW(INDIRECT("1:8"))))</f>
        <v>18.181818181818183</v>
      </c>
      <c r="D223" s="14">
        <f>IFERROR(100*_xlfn.IFNA(VLOOKUP($B223,KviZDarije1!$A$1:$N$1000, 9, 0), 0)/'TOP SCORES'!B$8,0)</f>
        <v>0</v>
      </c>
      <c r="E223" s="14">
        <f>IFERROR(100*_xlfn.IFNA(VLOOKUP($B223,KviZDarije2!$A$1:$N$1000, 9, 0), 0)/'TOP SCORES'!C$8,0)</f>
        <v>0</v>
      </c>
      <c r="F223" s="14">
        <f>IFERROR(100*_xlfn.IFNA(VLOOKUP($B223,KviZDarije3!$A$1:$N$1000, 9, 0), 0)/'TOP SCORES'!D$8,0)</f>
        <v>0</v>
      </c>
      <c r="G223" s="14">
        <f>IFERROR(100*_xlfn.IFNA(VLOOKUP($B223,KviZDarije4!$A$1:$N$1000, 9, 0), 0)/'TOP SCORES'!E$8,0)</f>
        <v>0</v>
      </c>
      <c r="H223" s="14">
        <f>IFERROR(100*_xlfn.IFNA(VLOOKUP($B223,KviZDarije5!$A$1:$N$1000, 9, 0), 0)/'TOP SCORES'!F$8,0)</f>
        <v>0</v>
      </c>
      <c r="I223" s="14">
        <f>IFERROR(100*_xlfn.IFNA(VLOOKUP($B223,KviZDarije6!$A$1:$N$1000, 9, 0), 0)/'TOP SCORES'!G$8,0)</f>
        <v>0</v>
      </c>
      <c r="J223" s="14">
        <f>IFERROR(100*_xlfn.IFNA(VLOOKUP($B223,KviZDarije7!$A$1:$N$999, 9, 0), 0)/'TOP SCORES'!H$8,0)</f>
        <v>0</v>
      </c>
      <c r="K223" s="14">
        <f>IFERROR(100*_xlfn.IFNA(VLOOKUP($B223,KviZDarije8!$A$1:$N$1000, 9, 0), 0)/'TOP SCORES'!I$8,0)</f>
        <v>0</v>
      </c>
      <c r="L223" s="14">
        <f>IFERROR(100*_xlfn.IFNA(VLOOKUP($B223,KviZDarije9!$A$1:$N$1000, 9, 0), 0)/'TOP SCORES'!J$8,0)</f>
        <v>0</v>
      </c>
      <c r="M223" s="14">
        <f>IFERROR(100*_xlfn.IFNA(VLOOKUP($B223,KviZDarije10!$A$1:$N$1000, 9, 0), 0)/'TOP SCORES'!K$8,0)</f>
        <v>18.181818181818183</v>
      </c>
      <c r="N223" s="14">
        <f>IFERROR(100*_xlfn.IFNA(VLOOKUP($B223,KviZDarije11!$A$1:$N$1000, 9, 0), 0)/'TOP SCORES'!L$8,0)</f>
        <v>0</v>
      </c>
    </row>
    <row r="224" spans="1:14">
      <c r="A224" s="17">
        <f ca="1">RANK(C224,C$2:C$997)</f>
        <v>220</v>
      </c>
      <c r="B224" s="71" t="s">
        <v>314</v>
      </c>
      <c r="C224" s="15" cm="1">
        <f t="array" aca="1" ref="C224" ca="1">SUM(LARGE(D224:N224,ROW(INDIRECT("1:8"))))</f>
        <v>18.181818181818183</v>
      </c>
      <c r="D224" s="14">
        <f>IFERROR(100*_xlfn.IFNA(VLOOKUP($B224,KviZDarije1!$A$1:$N$1000, 9, 0), 0)/'TOP SCORES'!B$8,0)</f>
        <v>0</v>
      </c>
      <c r="E224" s="14">
        <f>IFERROR(100*_xlfn.IFNA(VLOOKUP($B224,KviZDarije2!$A$1:$N$1000, 9, 0), 0)/'TOP SCORES'!C$8,0)</f>
        <v>0</v>
      </c>
      <c r="F224" s="14">
        <f>IFERROR(100*_xlfn.IFNA(VLOOKUP($B224,KviZDarije3!$A$1:$N$1000, 9, 0), 0)/'TOP SCORES'!D$8,0)</f>
        <v>0</v>
      </c>
      <c r="G224" s="14">
        <f>IFERROR(100*_xlfn.IFNA(VLOOKUP($B224,KviZDarije4!$A$1:$N$1000, 9, 0), 0)/'TOP SCORES'!E$8,0)</f>
        <v>0</v>
      </c>
      <c r="H224" s="14">
        <f>IFERROR(100*_xlfn.IFNA(VLOOKUP($B224,KviZDarije5!$A$1:$N$1000, 9, 0), 0)/'TOP SCORES'!F$8,0)</f>
        <v>0</v>
      </c>
      <c r="I224" s="14">
        <f>IFERROR(100*_xlfn.IFNA(VLOOKUP($B224,KviZDarije6!$A$1:$N$1000, 9, 0), 0)/'TOP SCORES'!G$8,0)</f>
        <v>0</v>
      </c>
      <c r="J224" s="14">
        <f>IFERROR(100*_xlfn.IFNA(VLOOKUP($B224,KviZDarije7!$A$1:$N$999, 9, 0), 0)/'TOP SCORES'!H$8,0)</f>
        <v>0</v>
      </c>
      <c r="K224" s="14">
        <f>IFERROR(100*_xlfn.IFNA(VLOOKUP($B224,KviZDarije8!$A$1:$N$1000, 9, 0), 0)/'TOP SCORES'!I$8,0)</f>
        <v>0</v>
      </c>
      <c r="L224" s="14">
        <f>IFERROR(100*_xlfn.IFNA(VLOOKUP($B224,KviZDarije9!$A$1:$N$1000, 9, 0), 0)/'TOP SCORES'!J$8,0)</f>
        <v>0</v>
      </c>
      <c r="M224" s="14">
        <f>IFERROR(100*_xlfn.IFNA(VLOOKUP($B224,KviZDarije10!$A$1:$N$1000, 9, 0), 0)/'TOP SCORES'!K$8,0)</f>
        <v>18.181818181818183</v>
      </c>
      <c r="N224" s="14">
        <f>IFERROR(100*_xlfn.IFNA(VLOOKUP($B224,KviZDarije11!$A$1:$N$1000, 9, 0), 0)/'TOP SCORES'!L$8,0)</f>
        <v>0</v>
      </c>
    </row>
    <row r="225" spans="1:14">
      <c r="A225" s="17">
        <f ca="1">RANK(C225,C$2:C$997)</f>
        <v>225</v>
      </c>
      <c r="B225" s="40" t="s">
        <v>289</v>
      </c>
      <c r="C225" s="15" cm="1">
        <f t="array" aca="1" ref="C225" ca="1">SUM(LARGE(D225:N225,ROW(INDIRECT("1:8"))))</f>
        <v>11.111111111111111</v>
      </c>
      <c r="D225" s="14">
        <f>IFERROR(100*_xlfn.IFNA(VLOOKUP($B225,KviZDarije1!$A$1:$N$1000, 9, 0), 0)/'TOP SCORES'!B$8,0)</f>
        <v>0</v>
      </c>
      <c r="E225" s="14">
        <f>IFERROR(100*_xlfn.IFNA(VLOOKUP($B225,KviZDarije2!$A$1:$N$1000, 9, 0), 0)/'TOP SCORES'!C$8,0)</f>
        <v>0</v>
      </c>
      <c r="F225" s="14">
        <f>IFERROR(100*_xlfn.IFNA(VLOOKUP($B225,KviZDarije3!$A$1:$N$1000, 9, 0), 0)/'TOP SCORES'!D$8,0)</f>
        <v>0</v>
      </c>
      <c r="G225" s="14">
        <f>IFERROR(100*_xlfn.IFNA(VLOOKUP($B225,KviZDarije4!$A$1:$N$1000, 9, 0), 0)/'TOP SCORES'!E$8,0)</f>
        <v>0</v>
      </c>
      <c r="H225" s="14">
        <f>IFERROR(100*_xlfn.IFNA(VLOOKUP($B225,KviZDarije5!$A$1:$N$1000, 9, 0), 0)/'TOP SCORES'!F$8,0)</f>
        <v>0</v>
      </c>
      <c r="I225" s="14">
        <f>IFERROR(100*_xlfn.IFNA(VLOOKUP($B225,KviZDarije6!$A$1:$N$1000, 9, 0), 0)/'TOP SCORES'!G$8,0)</f>
        <v>11.111111111111111</v>
      </c>
      <c r="J225" s="14">
        <f>IFERROR(100*_xlfn.IFNA(VLOOKUP($B225,KviZDarije7!$A$1:$N$999, 9, 0), 0)/'TOP SCORES'!H$8,0)</f>
        <v>0</v>
      </c>
      <c r="K225" s="14">
        <f>IFERROR(100*_xlfn.IFNA(VLOOKUP($B225,KviZDarije8!$A$1:$N$1000, 9, 0), 0)/'TOP SCORES'!I$8,0)</f>
        <v>0</v>
      </c>
      <c r="L225" s="14">
        <f>IFERROR(100*_xlfn.IFNA(VLOOKUP($B225,KviZDarije9!$A$1:$N$1000, 9, 0), 0)/'TOP SCORES'!J$8,0)</f>
        <v>0</v>
      </c>
      <c r="M225" s="14">
        <f>IFERROR(100*_xlfn.IFNA(VLOOKUP($B225,KviZDarije10!$A$1:$N$1000, 9, 0), 0)/'TOP SCORES'!K$8,0)</f>
        <v>0</v>
      </c>
      <c r="N225" s="14">
        <f>IFERROR(100*_xlfn.IFNA(VLOOKUP($B225,KviZDarije11!$A$1:$N$1000, 9, 0), 0)/'TOP SCORES'!L$8,0)</f>
        <v>0</v>
      </c>
    </row>
    <row r="226" spans="1:14">
      <c r="A226" s="17">
        <f ca="1">RANK(C226,C$2:C$997)</f>
        <v>225</v>
      </c>
      <c r="B226" s="40" t="s">
        <v>288</v>
      </c>
      <c r="C226" s="15" cm="1">
        <f t="array" aca="1" ref="C226" ca="1">SUM(LARGE(D226:N226,ROW(INDIRECT("1:8"))))</f>
        <v>11.111111111111111</v>
      </c>
      <c r="D226" s="14">
        <f>IFERROR(100*_xlfn.IFNA(VLOOKUP($B226,KviZDarije1!$A$1:$N$1000, 9, 0), 0)/'TOP SCORES'!B$8,0)</f>
        <v>0</v>
      </c>
      <c r="E226" s="14">
        <f>IFERROR(100*_xlfn.IFNA(VLOOKUP($B226,KviZDarije2!$A$1:$N$1000, 9, 0), 0)/'TOP SCORES'!C$8,0)</f>
        <v>0</v>
      </c>
      <c r="F226" s="14">
        <f>IFERROR(100*_xlfn.IFNA(VLOOKUP($B226,KviZDarije3!$A$1:$N$1000, 9, 0), 0)/'TOP SCORES'!D$8,0)</f>
        <v>0</v>
      </c>
      <c r="G226" s="14">
        <f>IFERROR(100*_xlfn.IFNA(VLOOKUP($B226,KviZDarije4!$A$1:$N$1000, 9, 0), 0)/'TOP SCORES'!E$8,0)</f>
        <v>0</v>
      </c>
      <c r="H226" s="14">
        <f>IFERROR(100*_xlfn.IFNA(VLOOKUP($B226,KviZDarije5!$A$1:$N$1000, 9, 0), 0)/'TOP SCORES'!F$8,0)</f>
        <v>0</v>
      </c>
      <c r="I226" s="14">
        <f>IFERROR(100*_xlfn.IFNA(VLOOKUP($B226,KviZDarije6!$A$1:$N$1000, 9, 0), 0)/'TOP SCORES'!G$8,0)</f>
        <v>11.111111111111111</v>
      </c>
      <c r="J226" s="14">
        <f>IFERROR(100*_xlfn.IFNA(VLOOKUP($B226,KviZDarije7!$A$1:$N$999, 9, 0), 0)/'TOP SCORES'!H$8,0)</f>
        <v>0</v>
      </c>
      <c r="K226" s="14">
        <f>IFERROR(100*_xlfn.IFNA(VLOOKUP($B226,KviZDarije8!$A$1:$N$1000, 9, 0), 0)/'TOP SCORES'!I$8,0)</f>
        <v>0</v>
      </c>
      <c r="L226" s="14">
        <f>IFERROR(100*_xlfn.IFNA(VLOOKUP($B226,KviZDarije9!$A$1:$N$1000, 9, 0), 0)/'TOP SCORES'!J$8,0)</f>
        <v>0</v>
      </c>
      <c r="M226" s="14">
        <f>IFERROR(100*_xlfn.IFNA(VLOOKUP($B226,KviZDarije10!$A$1:$N$1000, 9, 0), 0)/'TOP SCORES'!K$8,0)</f>
        <v>0</v>
      </c>
      <c r="N226" s="14">
        <f>IFERROR(100*_xlfn.IFNA(VLOOKUP($B226,KviZDarije11!$A$1:$N$1000, 9, 0), 0)/'TOP SCORES'!L$8,0)</f>
        <v>0</v>
      </c>
    </row>
    <row r="227" spans="1:14">
      <c r="A227" s="17">
        <f ca="1">RANK(C227,C$2:C$997)</f>
        <v>227</v>
      </c>
      <c r="B227" s="12" t="s">
        <v>220</v>
      </c>
      <c r="C227" s="15" cm="1">
        <f t="array" aca="1" ref="C227" ca="1">SUM(LARGE(D227:N227,ROW(INDIRECT("1:8"))))</f>
        <v>10</v>
      </c>
      <c r="D227" s="14">
        <f>IFERROR(100*_xlfn.IFNA(VLOOKUP($B227,KviZDarije1!$A$1:$N$1000, 9, 0), 0)/'TOP SCORES'!B$8,0)</f>
        <v>0</v>
      </c>
      <c r="E227" s="14">
        <f>IFERROR(100*_xlfn.IFNA(VLOOKUP($B227,KviZDarije2!$A$1:$N$1000, 9, 0), 0)/'TOP SCORES'!C$8,0)</f>
        <v>10</v>
      </c>
      <c r="F227" s="14">
        <f>IFERROR(100*_xlfn.IFNA(VLOOKUP($B227,KviZDarije3!$A$1:$N$1000, 9, 0), 0)/'TOP SCORES'!D$8,0)</f>
        <v>0</v>
      </c>
      <c r="G227" s="14">
        <f>IFERROR(100*_xlfn.IFNA(VLOOKUP($B227,KviZDarije4!$A$1:$N$1000, 9, 0), 0)/'TOP SCORES'!E$8,0)</f>
        <v>0</v>
      </c>
      <c r="H227" s="14">
        <f>IFERROR(100*_xlfn.IFNA(VLOOKUP($B227,KviZDarije5!$A$1:$N$1000, 9, 0), 0)/'TOP SCORES'!F$8,0)</f>
        <v>0</v>
      </c>
      <c r="I227" s="14">
        <f>IFERROR(100*_xlfn.IFNA(VLOOKUP($B227,KviZDarije6!$A$1:$N$1000, 9, 0), 0)/'TOP SCORES'!G$8,0)</f>
        <v>0</v>
      </c>
      <c r="J227" s="14">
        <f>IFERROR(100*_xlfn.IFNA(VLOOKUP($B227,KviZDarije7!$A$1:$N$999, 9, 0), 0)/'TOP SCORES'!H$8,0)</f>
        <v>0</v>
      </c>
      <c r="K227" s="14">
        <f>IFERROR(100*_xlfn.IFNA(VLOOKUP($B227,KviZDarije8!$A$1:$N$1000, 9, 0), 0)/'TOP SCORES'!I$8,0)</f>
        <v>0</v>
      </c>
      <c r="L227" s="14">
        <f>IFERROR(100*_xlfn.IFNA(VLOOKUP($B227,KviZDarije9!$A$1:$N$1000, 9, 0), 0)/'TOP SCORES'!J$8,0)</f>
        <v>0</v>
      </c>
      <c r="M227" s="14">
        <f>IFERROR(100*_xlfn.IFNA(VLOOKUP($B227,KviZDarije10!$A$1:$N$1000, 9, 0), 0)/'TOP SCORES'!K$8,0)</f>
        <v>0</v>
      </c>
      <c r="N227" s="14">
        <f>IFERROR(100*_xlfn.IFNA(VLOOKUP($B227,KviZDarije11!$A$1:$N$1000, 9, 0), 0)/'TOP SCORES'!L$8,0)</f>
        <v>0</v>
      </c>
    </row>
    <row r="228" spans="1:14">
      <c r="A228" s="17">
        <f ca="1">RANK(C228,C$2:C$997)</f>
        <v>227</v>
      </c>
      <c r="B228" s="35" t="s">
        <v>264</v>
      </c>
      <c r="C228" s="15" cm="1">
        <f t="array" aca="1" ref="C228" ca="1">SUM(LARGE(D228:N228,ROW(INDIRECT("1:8"))))</f>
        <v>10</v>
      </c>
      <c r="D228" s="14">
        <f>IFERROR(100*_xlfn.IFNA(VLOOKUP($B228,KviZDarije1!$A$1:$N$1000, 9, 0), 0)/'TOP SCORES'!B$8,0)</f>
        <v>0</v>
      </c>
      <c r="E228" s="14">
        <f>IFERROR(100*_xlfn.IFNA(VLOOKUP($B228,KviZDarije2!$A$1:$N$1000, 9, 0), 0)/'TOP SCORES'!C$8,0)</f>
        <v>0</v>
      </c>
      <c r="F228" s="14">
        <f>IFERROR(100*_xlfn.IFNA(VLOOKUP($B228,KviZDarije3!$A$1:$N$1000, 9, 0), 0)/'TOP SCORES'!D$8,0)</f>
        <v>0</v>
      </c>
      <c r="G228" s="14">
        <f>IFERROR(100*_xlfn.IFNA(VLOOKUP($B228,KviZDarije4!$A$1:$N$1000, 9, 0), 0)/'TOP SCORES'!E$8,0)</f>
        <v>10</v>
      </c>
      <c r="H228" s="14">
        <f>IFERROR(100*_xlfn.IFNA(VLOOKUP($B228,KviZDarije5!$A$1:$N$1000, 9, 0), 0)/'TOP SCORES'!F$8,0)</f>
        <v>0</v>
      </c>
      <c r="I228" s="14">
        <f>IFERROR(100*_xlfn.IFNA(VLOOKUP($B228,KviZDarije6!$A$1:$N$1000, 9, 0), 0)/'TOP SCORES'!G$8,0)</f>
        <v>0</v>
      </c>
      <c r="J228" s="14">
        <f>IFERROR(100*_xlfn.IFNA(VLOOKUP($B228,KviZDarije7!$A$1:$N$999, 9, 0), 0)/'TOP SCORES'!H$8,0)</f>
        <v>0</v>
      </c>
      <c r="K228" s="14">
        <f>IFERROR(100*_xlfn.IFNA(VLOOKUP($B228,KviZDarije8!$A$1:$N$1000, 9, 0), 0)/'TOP SCORES'!I$8,0)</f>
        <v>0</v>
      </c>
      <c r="L228" s="14">
        <f>IFERROR(100*_xlfn.IFNA(VLOOKUP($B228,KviZDarije9!$A$1:$N$1000, 9, 0), 0)/'TOP SCORES'!J$8,0)</f>
        <v>0</v>
      </c>
      <c r="M228" s="14">
        <f>IFERROR(100*_xlfn.IFNA(VLOOKUP($B228,KviZDarije10!$A$1:$N$1000, 9, 0), 0)/'TOP SCORES'!K$8,0)</f>
        <v>0</v>
      </c>
      <c r="N228" s="14">
        <f>IFERROR(100*_xlfn.IFNA(VLOOKUP($B228,KviZDarije11!$A$1:$N$1000, 9, 0), 0)/'TOP SCORES'!L$8,0)</f>
        <v>0</v>
      </c>
    </row>
    <row r="229" spans="1:14">
      <c r="A229" s="17">
        <f ca="1">RANK(C229,C$2:C$997)</f>
        <v>227</v>
      </c>
      <c r="B229" s="35" t="s">
        <v>270</v>
      </c>
      <c r="C229" s="15" cm="1">
        <f t="array" aca="1" ref="C229" ca="1">SUM(LARGE(D229:N229,ROW(INDIRECT("1:8"))))</f>
        <v>10</v>
      </c>
      <c r="D229" s="14">
        <f>IFERROR(100*_xlfn.IFNA(VLOOKUP($B229,KviZDarije1!$A$1:$N$1000, 9, 0), 0)/'TOP SCORES'!B$8,0)</f>
        <v>0</v>
      </c>
      <c r="E229" s="14">
        <f>IFERROR(100*_xlfn.IFNA(VLOOKUP($B229,KviZDarije2!$A$1:$N$1000, 9, 0), 0)/'TOP SCORES'!C$8,0)</f>
        <v>0</v>
      </c>
      <c r="F229" s="14">
        <f>IFERROR(100*_xlfn.IFNA(VLOOKUP($B229,KviZDarije3!$A$1:$N$1000, 9, 0), 0)/'TOP SCORES'!D$8,0)</f>
        <v>0</v>
      </c>
      <c r="G229" s="14">
        <f>IFERROR(100*_xlfn.IFNA(VLOOKUP($B229,KviZDarije4!$A$1:$N$1000, 9, 0), 0)/'TOP SCORES'!E$8,0)</f>
        <v>10</v>
      </c>
      <c r="H229" s="14">
        <f>IFERROR(100*_xlfn.IFNA(VLOOKUP($B229,KviZDarije5!$A$1:$N$1000, 9, 0), 0)/'TOP SCORES'!F$8,0)</f>
        <v>0</v>
      </c>
      <c r="I229" s="14">
        <f>IFERROR(100*_xlfn.IFNA(VLOOKUP($B229,KviZDarije6!$A$1:$N$1000, 9, 0), 0)/'TOP SCORES'!G$8,0)</f>
        <v>0</v>
      </c>
      <c r="J229" s="14">
        <f>IFERROR(100*_xlfn.IFNA(VLOOKUP($B229,KviZDarije7!$A$1:$N$999, 9, 0), 0)/'TOP SCORES'!H$8,0)</f>
        <v>0</v>
      </c>
      <c r="K229" s="14">
        <f>IFERROR(100*_xlfn.IFNA(VLOOKUP($B229,KviZDarije8!$A$1:$N$1000, 9, 0), 0)/'TOP SCORES'!I$8,0)</f>
        <v>0</v>
      </c>
      <c r="L229" s="14">
        <f>IFERROR(100*_xlfn.IFNA(VLOOKUP($B229,KviZDarije9!$A$1:$N$1000, 9, 0), 0)/'TOP SCORES'!J$8,0)</f>
        <v>0</v>
      </c>
      <c r="M229" s="14">
        <f>IFERROR(100*_xlfn.IFNA(VLOOKUP($B229,KviZDarije10!$A$1:$N$1000, 9, 0), 0)/'TOP SCORES'!K$8,0)</f>
        <v>0</v>
      </c>
      <c r="N229" s="14">
        <f>IFERROR(100*_xlfn.IFNA(VLOOKUP($B229,KviZDarije11!$A$1:$N$1000, 9, 0), 0)/'TOP SCORES'!L$8,0)</f>
        <v>0</v>
      </c>
    </row>
    <row r="230" spans="1:14">
      <c r="A230" s="17">
        <f ca="1">RANK(C230,C$2:C$997)</f>
        <v>227</v>
      </c>
      <c r="B230" s="36" t="s">
        <v>268</v>
      </c>
      <c r="C230" s="15" cm="1">
        <f t="array" aca="1" ref="C230" ca="1">SUM(LARGE(D230:N230,ROW(INDIRECT("1:8"))))</f>
        <v>10</v>
      </c>
      <c r="D230" s="14">
        <f>IFERROR(100*_xlfn.IFNA(VLOOKUP($B230,KviZDarije1!$A$1:$N$1000, 9, 0), 0)/'TOP SCORES'!B$8,0)</f>
        <v>0</v>
      </c>
      <c r="E230" s="14">
        <f>IFERROR(100*_xlfn.IFNA(VLOOKUP($B230,KviZDarije2!$A$1:$N$1000, 9, 0), 0)/'TOP SCORES'!C$8,0)</f>
        <v>0</v>
      </c>
      <c r="F230" s="14">
        <f>IFERROR(100*_xlfn.IFNA(VLOOKUP($B230,KviZDarije3!$A$1:$N$1000, 9, 0), 0)/'TOP SCORES'!D$8,0)</f>
        <v>0</v>
      </c>
      <c r="G230" s="14">
        <f>IFERROR(100*_xlfn.IFNA(VLOOKUP($B230,KviZDarije4!$A$1:$N$1000, 9, 0), 0)/'TOP SCORES'!E$8,0)</f>
        <v>10</v>
      </c>
      <c r="H230" s="14">
        <f>IFERROR(100*_xlfn.IFNA(VLOOKUP($B230,KviZDarije5!$A$1:$N$1000, 9, 0), 0)/'TOP SCORES'!F$8,0)</f>
        <v>0</v>
      </c>
      <c r="I230" s="14">
        <f>IFERROR(100*_xlfn.IFNA(VLOOKUP($B230,KviZDarije6!$A$1:$N$1000, 9, 0), 0)/'TOP SCORES'!G$8,0)</f>
        <v>0</v>
      </c>
      <c r="J230" s="14">
        <f>IFERROR(100*_xlfn.IFNA(VLOOKUP($B230,KviZDarije7!$A$1:$N$999, 9, 0), 0)/'TOP SCORES'!H$8,0)</f>
        <v>0</v>
      </c>
      <c r="K230" s="14">
        <f>IFERROR(100*_xlfn.IFNA(VLOOKUP($B230,KviZDarije8!$A$1:$N$1000, 9, 0), 0)/'TOP SCORES'!I$8,0)</f>
        <v>0</v>
      </c>
      <c r="L230" s="14">
        <f>IFERROR(100*_xlfn.IFNA(VLOOKUP($B230,KviZDarije9!$A$1:$N$1000, 9, 0), 0)/'TOP SCORES'!J$8,0)</f>
        <v>0</v>
      </c>
      <c r="M230" s="14">
        <f>IFERROR(100*_xlfn.IFNA(VLOOKUP($B230,KviZDarije10!$A$1:$N$1000, 9, 0), 0)/'TOP SCORES'!K$8,0)</f>
        <v>0</v>
      </c>
      <c r="N230" s="14">
        <f>IFERROR(100*_xlfn.IFNA(VLOOKUP($B230,KviZDarije11!$A$1:$N$1000, 9, 0), 0)/'TOP SCORES'!L$8,0)</f>
        <v>0</v>
      </c>
    </row>
    <row r="231" spans="1:14">
      <c r="A231" s="17">
        <f ca="1">RANK(C231,C$2:C$997)</f>
        <v>231</v>
      </c>
      <c r="B231" s="12" t="s">
        <v>228</v>
      </c>
      <c r="C231" s="15" cm="1">
        <f t="array" aca="1" ref="C231" ca="1">SUM(LARGE(D231:N231,ROW(INDIRECT("1:8"))))</f>
        <v>0</v>
      </c>
      <c r="D231" s="14">
        <f>IFERROR(100*_xlfn.IFNA(VLOOKUP($B231,KviZDarije1!$A$1:$N$1000, 9, 0), 0)/'TOP SCORES'!B$8,0)</f>
        <v>0</v>
      </c>
      <c r="E231" s="14">
        <f>IFERROR(100*_xlfn.IFNA(VLOOKUP($B231,KviZDarije2!$A$1:$N$1000, 9, 0), 0)/'TOP SCORES'!C$8,0)</f>
        <v>0</v>
      </c>
      <c r="F231" s="14">
        <f>IFERROR(100*_xlfn.IFNA(VLOOKUP($B231,KviZDarije3!$A$1:$N$1000, 9, 0), 0)/'TOP SCORES'!D$8,0)</f>
        <v>0</v>
      </c>
      <c r="G231" s="14">
        <f>IFERROR(100*_xlfn.IFNA(VLOOKUP($B231,KviZDarije4!$A$1:$N$1000, 9, 0), 0)/'TOP SCORES'!E$8,0)</f>
        <v>0</v>
      </c>
      <c r="H231" s="14">
        <f>IFERROR(100*_xlfn.IFNA(VLOOKUP($B231,KviZDarije5!$A$1:$N$1000, 9, 0), 0)/'TOP SCORES'!F$8,0)</f>
        <v>0</v>
      </c>
      <c r="I231" s="14">
        <f>IFERROR(100*_xlfn.IFNA(VLOOKUP($B231,KviZDarije6!$A$1:$N$1000, 9, 0), 0)/'TOP SCORES'!G$8,0)</f>
        <v>0</v>
      </c>
      <c r="J231" s="14">
        <f>IFERROR(100*_xlfn.IFNA(VLOOKUP($B231,KviZDarije7!$A$1:$N$999, 9, 0), 0)/'TOP SCORES'!H$8,0)</f>
        <v>0</v>
      </c>
      <c r="K231" s="14">
        <f>IFERROR(100*_xlfn.IFNA(VLOOKUP($B231,KviZDarije8!$A$1:$N$1000, 9, 0), 0)/'TOP SCORES'!I$8,0)</f>
        <v>0</v>
      </c>
      <c r="L231" s="14">
        <f>IFERROR(100*_xlfn.IFNA(VLOOKUP($B231,KviZDarije9!$A$1:$N$1000, 9, 0), 0)/'TOP SCORES'!J$8,0)</f>
        <v>0</v>
      </c>
      <c r="M231" s="14">
        <f>IFERROR(100*_xlfn.IFNA(VLOOKUP($B231,KviZDarije10!$A$1:$N$1000, 9, 0), 0)/'TOP SCORES'!K$8,0)</f>
        <v>0</v>
      </c>
      <c r="N231" s="14">
        <f>IFERROR(100*_xlfn.IFNA(VLOOKUP($B231,KviZDarije11!$A$1:$N$1000, 9, 0), 0)/'TOP SCORES'!L$8,0)</f>
        <v>0</v>
      </c>
    </row>
    <row r="232" spans="1:14">
      <c r="A232" s="17">
        <f ca="1">RANK(C232,C$2:C$997)</f>
        <v>231</v>
      </c>
      <c r="B232" s="12" t="s">
        <v>215</v>
      </c>
      <c r="C232" s="15" cm="1">
        <f t="array" aca="1" ref="C232" ca="1">SUM(LARGE(D232:N232,ROW(INDIRECT("1:8"))))</f>
        <v>0</v>
      </c>
      <c r="D232" s="14">
        <f>IFERROR(100*_xlfn.IFNA(VLOOKUP($B232,KviZDarije1!$A$1:$N$1000, 9, 0), 0)/'TOP SCORES'!B$8,0)</f>
        <v>0</v>
      </c>
      <c r="E232" s="14">
        <f>IFERROR(100*_xlfn.IFNA(VLOOKUP($B232,KviZDarije2!$A$1:$N$1000, 9, 0), 0)/'TOP SCORES'!C$8,0)</f>
        <v>0</v>
      </c>
      <c r="F232" s="14">
        <f>IFERROR(100*_xlfn.IFNA(VLOOKUP($B232,KviZDarije3!$A$1:$N$1000, 9, 0), 0)/'TOP SCORES'!D$8,0)</f>
        <v>0</v>
      </c>
      <c r="G232" s="14">
        <f>IFERROR(100*_xlfn.IFNA(VLOOKUP($B232,KviZDarije4!$A$1:$N$1000, 9, 0), 0)/'TOP SCORES'!E$8,0)</f>
        <v>0</v>
      </c>
      <c r="H232" s="14">
        <f>IFERROR(100*_xlfn.IFNA(VLOOKUP($B232,KviZDarije5!$A$1:$N$1000, 9, 0), 0)/'TOP SCORES'!F$8,0)</f>
        <v>0</v>
      </c>
      <c r="I232" s="14">
        <f>IFERROR(100*_xlfn.IFNA(VLOOKUP($B232,KviZDarije6!$A$1:$N$1000, 9, 0), 0)/'TOP SCORES'!G$8,0)</f>
        <v>0</v>
      </c>
      <c r="J232" s="14">
        <f>IFERROR(100*_xlfn.IFNA(VLOOKUP($B232,KviZDarije7!$A$1:$N$999, 9, 0), 0)/'TOP SCORES'!H$8,0)</f>
        <v>0</v>
      </c>
      <c r="K232" s="14">
        <f>IFERROR(100*_xlfn.IFNA(VLOOKUP($B232,KviZDarije8!$A$1:$N$1000, 9, 0), 0)/'TOP SCORES'!I$8,0)</f>
        <v>0</v>
      </c>
      <c r="L232" s="14">
        <f>IFERROR(100*_xlfn.IFNA(VLOOKUP($B232,KviZDarije9!$A$1:$N$1000, 9, 0), 0)/'TOP SCORES'!J$8,0)</f>
        <v>0</v>
      </c>
      <c r="M232" s="14">
        <f>IFERROR(100*_xlfn.IFNA(VLOOKUP($B232,KviZDarije10!$A$1:$N$1000, 9, 0), 0)/'TOP SCORES'!K$8,0)</f>
        <v>0</v>
      </c>
      <c r="N232" s="14">
        <f>IFERROR(100*_xlfn.IFNA(VLOOKUP($B232,KviZDarije11!$A$1:$N$1000, 9, 0), 0)/'TOP SCORES'!L$8,0)</f>
        <v>0</v>
      </c>
    </row>
    <row r="233" spans="1:14">
      <c r="A233" s="17">
        <f ca="1">RANK(C233,C$2:C$997)</f>
        <v>231</v>
      </c>
      <c r="B233" s="12" t="s">
        <v>241</v>
      </c>
      <c r="C233" s="15" cm="1">
        <f t="array" aca="1" ref="C233" ca="1">SUM(LARGE(D233:N233,ROW(INDIRECT("1:8"))))</f>
        <v>0</v>
      </c>
      <c r="D233" s="14">
        <f>IFERROR(100*_xlfn.IFNA(VLOOKUP($B233,KviZDarije1!$A$1:$N$1000, 9, 0), 0)/'TOP SCORES'!B$8,0)</f>
        <v>0</v>
      </c>
      <c r="E233" s="14">
        <f>IFERROR(100*_xlfn.IFNA(VLOOKUP($B233,KviZDarije2!$A$1:$N$1000, 9, 0), 0)/'TOP SCORES'!C$8,0)</f>
        <v>0</v>
      </c>
      <c r="F233" s="14">
        <f>IFERROR(100*_xlfn.IFNA(VLOOKUP($B233,KviZDarije3!$A$1:$N$1000, 9, 0), 0)/'TOP SCORES'!D$8,0)</f>
        <v>0</v>
      </c>
      <c r="G233" s="14">
        <f>IFERROR(100*_xlfn.IFNA(VLOOKUP($B233,KviZDarije4!$A$1:$N$1000, 9, 0), 0)/'TOP SCORES'!E$8,0)</f>
        <v>0</v>
      </c>
      <c r="H233" s="14">
        <f>IFERROR(100*_xlfn.IFNA(VLOOKUP($B233,KviZDarije5!$A$1:$N$1000, 9, 0), 0)/'TOP SCORES'!F$8,0)</f>
        <v>0</v>
      </c>
      <c r="I233" s="14">
        <f>IFERROR(100*_xlfn.IFNA(VLOOKUP($B233,KviZDarije6!$A$1:$N$1000, 9, 0), 0)/'TOP SCORES'!G$8,0)</f>
        <v>0</v>
      </c>
      <c r="J233" s="14">
        <f>IFERROR(100*_xlfn.IFNA(VLOOKUP($B233,KviZDarije7!$A$1:$N$999, 9, 0), 0)/'TOP SCORES'!H$8,0)</f>
        <v>0</v>
      </c>
      <c r="K233" s="14">
        <f>IFERROR(100*_xlfn.IFNA(VLOOKUP($B233,KviZDarije8!$A$1:$N$1000, 9, 0), 0)/'TOP SCORES'!I$8,0)</f>
        <v>0</v>
      </c>
      <c r="L233" s="14">
        <f>IFERROR(100*_xlfn.IFNA(VLOOKUP($B233,KviZDarije9!$A$1:$N$1000, 9, 0), 0)/'TOP SCORES'!J$8,0)</f>
        <v>0</v>
      </c>
      <c r="M233" s="14">
        <f>IFERROR(100*_xlfn.IFNA(VLOOKUP($B233,KviZDarije10!$A$1:$N$1000, 9, 0), 0)/'TOP SCORES'!K$8,0)</f>
        <v>0</v>
      </c>
      <c r="N233" s="14">
        <f>IFERROR(100*_xlfn.IFNA(VLOOKUP($B233,KviZDarije11!$A$1:$N$1000, 9, 0), 0)/'TOP SCORES'!L$8,0)</f>
        <v>0</v>
      </c>
    </row>
    <row r="234" spans="1:14">
      <c r="A234" s="17">
        <f ca="1">RANK(C234,C$2:C$997)</f>
        <v>231</v>
      </c>
      <c r="B234" s="35" t="s">
        <v>197</v>
      </c>
      <c r="C234" s="15" cm="1">
        <f t="array" aca="1" ref="C234" ca="1">SUM(LARGE(D234:N234,ROW(INDIRECT("1:8"))))</f>
        <v>0</v>
      </c>
      <c r="D234" s="14">
        <f>IFERROR(100*_xlfn.IFNA(VLOOKUP($B234,KviZDarije1!$A$1:$N$1000, 9, 0), 0)/'TOP SCORES'!B$8,0)</f>
        <v>0</v>
      </c>
      <c r="E234" s="14">
        <f>IFERROR(100*_xlfn.IFNA(VLOOKUP($B234,KviZDarije2!$A$1:$N$1000, 9, 0), 0)/'TOP SCORES'!C$8,0)</f>
        <v>0</v>
      </c>
      <c r="F234" s="14">
        <f>IFERROR(100*_xlfn.IFNA(VLOOKUP($B234,KviZDarije3!$A$1:$N$1000, 9, 0), 0)/'TOP SCORES'!D$8,0)</f>
        <v>0</v>
      </c>
      <c r="G234" s="14">
        <f>IFERROR(100*_xlfn.IFNA(VLOOKUP($B234,KviZDarije4!$A$1:$N$1000, 9, 0), 0)/'TOP SCORES'!E$8,0)</f>
        <v>0</v>
      </c>
      <c r="H234" s="14">
        <f>IFERROR(100*_xlfn.IFNA(VLOOKUP($B234,KviZDarije5!$A$1:$N$1000, 9, 0), 0)/'TOP SCORES'!F$8,0)</f>
        <v>0</v>
      </c>
      <c r="I234" s="14">
        <f>IFERROR(100*_xlfn.IFNA(VLOOKUP($B234,KviZDarije6!$A$1:$N$1000, 9, 0), 0)/'TOP SCORES'!G$8,0)</f>
        <v>0</v>
      </c>
      <c r="J234" s="14">
        <f>IFERROR(100*_xlfn.IFNA(VLOOKUP($B234,KviZDarije7!$A$1:$N$999, 9, 0), 0)/'TOP SCORES'!H$8,0)</f>
        <v>0</v>
      </c>
      <c r="K234" s="14">
        <f>IFERROR(100*_xlfn.IFNA(VLOOKUP($B234,KviZDarije8!$A$1:$N$1000, 9, 0), 0)/'TOP SCORES'!I$8,0)</f>
        <v>0</v>
      </c>
      <c r="L234" s="14">
        <f>IFERROR(100*_xlfn.IFNA(VLOOKUP($B234,KviZDarije9!$A$1:$N$1000, 9, 0), 0)/'TOP SCORES'!J$8,0)</f>
        <v>0</v>
      </c>
      <c r="M234" s="14">
        <f>IFERROR(100*_xlfn.IFNA(VLOOKUP($B234,KviZDarije10!$A$1:$N$1000, 9, 0), 0)/'TOP SCORES'!K$8,0)</f>
        <v>0</v>
      </c>
      <c r="N234" s="14">
        <f>IFERROR(100*_xlfn.IFNA(VLOOKUP($B234,KviZDarije11!$A$1:$N$1000, 9, 0), 0)/'TOP SCORES'!L$8,0)</f>
        <v>0</v>
      </c>
    </row>
    <row r="235" spans="1:14">
      <c r="A235" s="17">
        <f ca="1">RANK(C235,C$2:C$997)</f>
        <v>231</v>
      </c>
      <c r="B235" s="56" t="s">
        <v>269</v>
      </c>
      <c r="C235" s="15" cm="1">
        <f t="array" aca="1" ref="C235" ca="1">SUM(LARGE(D235:N235,ROW(INDIRECT("1:8"))))</f>
        <v>0</v>
      </c>
      <c r="D235" s="14">
        <f>IFERROR(100*_xlfn.IFNA(VLOOKUP($B235,KviZDarije1!$A$1:$N$1000, 9, 0), 0)/'TOP SCORES'!B$8,0)</f>
        <v>0</v>
      </c>
      <c r="E235" s="14">
        <f>IFERROR(100*_xlfn.IFNA(VLOOKUP($B235,KviZDarije2!$A$1:$N$1000, 9, 0), 0)/'TOP SCORES'!C$8,0)</f>
        <v>0</v>
      </c>
      <c r="F235" s="14">
        <f>IFERROR(100*_xlfn.IFNA(VLOOKUP($B235,KviZDarije3!$A$1:$N$1000, 9, 0), 0)/'TOP SCORES'!D$8,0)</f>
        <v>0</v>
      </c>
      <c r="G235" s="14">
        <f>IFERROR(100*_xlfn.IFNA(VLOOKUP($B235,KviZDarije4!$A$1:$N$1000, 9, 0), 0)/'TOP SCORES'!E$8,0)</f>
        <v>0</v>
      </c>
      <c r="H235" s="14">
        <f>IFERROR(100*_xlfn.IFNA(VLOOKUP($B235,KviZDarije5!$A$1:$N$1000, 9, 0), 0)/'TOP SCORES'!F$8,0)</f>
        <v>0</v>
      </c>
      <c r="I235" s="14">
        <f>IFERROR(100*_xlfn.IFNA(VLOOKUP($B235,KviZDarije6!$A$1:$N$1000, 9, 0), 0)/'TOP SCORES'!G$8,0)</f>
        <v>0</v>
      </c>
      <c r="J235" s="14">
        <f>IFERROR(100*_xlfn.IFNA(VLOOKUP($B235,KviZDarije7!$A$1:$N$999, 9, 0), 0)/'TOP SCORES'!H$8,0)</f>
        <v>0</v>
      </c>
      <c r="K235" s="14">
        <f>IFERROR(100*_xlfn.IFNA(VLOOKUP($B235,KviZDarije8!$A$1:$N$1000, 9, 0), 0)/'TOP SCORES'!I$8,0)</f>
        <v>0</v>
      </c>
      <c r="L235" s="14">
        <f>IFERROR(100*_xlfn.IFNA(VLOOKUP($B235,KviZDarije9!$A$1:$N$1000, 9, 0), 0)/'TOP SCORES'!J$8,0)</f>
        <v>0</v>
      </c>
      <c r="M235" s="14">
        <f>IFERROR(100*_xlfn.IFNA(VLOOKUP($B235,KviZDarije10!$A$1:$N$1000, 9, 0), 0)/'TOP SCORES'!K$8,0)</f>
        <v>0</v>
      </c>
      <c r="N235" s="14">
        <f>IFERROR(100*_xlfn.IFNA(VLOOKUP($B235,KviZDarije11!$A$1:$N$1000, 9, 0), 0)/'TOP SCORES'!L$8,0)</f>
        <v>0</v>
      </c>
    </row>
    <row r="236" spans="1:14">
      <c r="A236" s="17">
        <f ca="1">RANK(C236,C$2:C$997)</f>
        <v>231</v>
      </c>
      <c r="B236" s="9"/>
      <c r="C236" s="15" cm="1">
        <f t="array" aca="1" ref="C236" ca="1">SUM(LARGE(D236:N236,ROW(INDIRECT("1:8"))))</f>
        <v>0</v>
      </c>
      <c r="D236" s="14">
        <f>IFERROR(100*_xlfn.IFNA(VLOOKUP($B236,KviZDarije1!$A$1:$N$1000, 9, 0), 0)/'TOP SCORES'!B$8,0)</f>
        <v>0</v>
      </c>
      <c r="E236" s="14">
        <f>IFERROR(100*_xlfn.IFNA(VLOOKUP($B236,KviZDarije2!$A$1:$N$1000, 9, 0), 0)/'TOP SCORES'!C$8,0)</f>
        <v>0</v>
      </c>
      <c r="F236" s="14">
        <f>IFERROR(100*_xlfn.IFNA(VLOOKUP($B236,KviZDarije3!$A$1:$N$1000, 9, 0), 0)/'TOP SCORES'!D$8,0)</f>
        <v>0</v>
      </c>
      <c r="G236" s="14">
        <f>IFERROR(100*_xlfn.IFNA(VLOOKUP($B236,KviZDarije4!$A$1:$N$1000, 9, 0), 0)/'TOP SCORES'!E$8,0)</f>
        <v>0</v>
      </c>
      <c r="H236" s="14">
        <f>IFERROR(100*_xlfn.IFNA(VLOOKUP($B236,KviZDarije5!$A$1:$N$1000, 9, 0), 0)/'TOP SCORES'!F$8,0)</f>
        <v>0</v>
      </c>
      <c r="I236" s="14">
        <f>IFERROR(100*_xlfn.IFNA(VLOOKUP($B236,KviZDarije6!$A$1:$N$1000, 9, 0), 0)/'TOP SCORES'!G$8,0)</f>
        <v>0</v>
      </c>
      <c r="J236" s="14">
        <f>IFERROR(100*_xlfn.IFNA(VLOOKUP($B236,KviZDarije7!$A$1:$N$999, 9, 0), 0)/'TOP SCORES'!H$8,0)</f>
        <v>0</v>
      </c>
      <c r="K236" s="14">
        <f>IFERROR(100*_xlfn.IFNA(VLOOKUP($B236,KviZDarije8!$A$1:$N$1000, 9, 0), 0)/'TOP SCORES'!I$8,0)</f>
        <v>0</v>
      </c>
      <c r="L236" s="14">
        <f>IFERROR(100*_xlfn.IFNA(VLOOKUP($B236,KviZDarije9!$A$1:$N$1000, 9, 0), 0)/'TOP SCORES'!J$8,0)</f>
        <v>0</v>
      </c>
      <c r="M236" s="14">
        <f>IFERROR(100*_xlfn.IFNA(VLOOKUP($B236,KviZDarije10!$A$1:$N$1000, 9, 0), 0)/'TOP SCORES'!K$8,0)</f>
        <v>0</v>
      </c>
      <c r="N236" s="14">
        <f>IFERROR(100*_xlfn.IFNA(VLOOKUP($B236,KviZDarije11!$A$1:$N$1000, 9, 0), 0)/'TOP SCORES'!L$8,0)</f>
        <v>0</v>
      </c>
    </row>
    <row r="237" spans="1:14">
      <c r="A237" s="17">
        <f ca="1">RANK(C237,C$2:C$997)</f>
        <v>231</v>
      </c>
      <c r="B237" s="9"/>
      <c r="C237" s="15" cm="1">
        <f t="array" aca="1" ref="C237" ca="1">SUM(LARGE(D237:N237,ROW(INDIRECT("1:8"))))</f>
        <v>0</v>
      </c>
      <c r="D237" s="14">
        <f>IFERROR(100*_xlfn.IFNA(VLOOKUP($B237,KviZDarije1!$A$1:$N$1000, 9, 0), 0)/'TOP SCORES'!B$8,0)</f>
        <v>0</v>
      </c>
      <c r="E237" s="14">
        <f>IFERROR(100*_xlfn.IFNA(VLOOKUP($B237,KviZDarije2!$A$1:$N$1000, 9, 0), 0)/'TOP SCORES'!C$8,0)</f>
        <v>0</v>
      </c>
      <c r="F237" s="14">
        <f>IFERROR(100*_xlfn.IFNA(VLOOKUP($B237,KviZDarije3!$A$1:$N$1000, 9, 0), 0)/'TOP SCORES'!D$8,0)</f>
        <v>0</v>
      </c>
      <c r="G237" s="14">
        <f>IFERROR(100*_xlfn.IFNA(VLOOKUP($B237,KviZDarije4!$A$1:$N$1000, 9, 0), 0)/'TOP SCORES'!E$8,0)</f>
        <v>0</v>
      </c>
      <c r="H237" s="14">
        <f>IFERROR(100*_xlfn.IFNA(VLOOKUP($B237,KviZDarije5!$A$1:$N$1000, 9, 0), 0)/'TOP SCORES'!F$8,0)</f>
        <v>0</v>
      </c>
      <c r="I237" s="14">
        <f>IFERROR(100*_xlfn.IFNA(VLOOKUP($B237,KviZDarije6!$A$1:$N$1000, 9, 0), 0)/'TOP SCORES'!G$8,0)</f>
        <v>0</v>
      </c>
      <c r="J237" s="14">
        <f>IFERROR(100*_xlfn.IFNA(VLOOKUP($B237,KviZDarije7!$A$1:$N$999, 9, 0), 0)/'TOP SCORES'!H$8,0)</f>
        <v>0</v>
      </c>
      <c r="K237" s="14">
        <f>IFERROR(100*_xlfn.IFNA(VLOOKUP($B237,KviZDarije8!$A$1:$N$1000, 9, 0), 0)/'TOP SCORES'!I$8,0)</f>
        <v>0</v>
      </c>
      <c r="L237" s="14">
        <f>IFERROR(100*_xlfn.IFNA(VLOOKUP($B237,KviZDarije9!$A$1:$N$1000, 9, 0), 0)/'TOP SCORES'!J$8,0)</f>
        <v>0</v>
      </c>
      <c r="M237" s="14">
        <f>IFERROR(100*_xlfn.IFNA(VLOOKUP($B237,KviZDarije10!$A$1:$N$1000, 9, 0), 0)/'TOP SCORES'!K$8,0)</f>
        <v>0</v>
      </c>
      <c r="N237" s="14">
        <f>IFERROR(100*_xlfn.IFNA(VLOOKUP($B237,KviZDarije11!$A$1:$N$1000, 9, 0), 0)/'TOP SCORES'!L$8,0)</f>
        <v>0</v>
      </c>
    </row>
    <row r="238" spans="1:14">
      <c r="A238" s="17">
        <f ca="1">RANK(C238,C$2:C$997)</f>
        <v>231</v>
      </c>
      <c r="B238" s="9"/>
      <c r="C238" s="15" cm="1">
        <f t="array" aca="1" ref="C238" ca="1">SUM(LARGE(D238:N238,ROW(INDIRECT("1:8"))))</f>
        <v>0</v>
      </c>
      <c r="D238" s="14">
        <f>IFERROR(100*_xlfn.IFNA(VLOOKUP($B238,KviZDarije1!$A$1:$N$1000, 9, 0), 0)/'TOP SCORES'!B$8,0)</f>
        <v>0</v>
      </c>
      <c r="E238" s="14">
        <f>IFERROR(100*_xlfn.IFNA(VLOOKUP($B238,KviZDarije2!$A$1:$N$1000, 9, 0), 0)/'TOP SCORES'!C$8,0)</f>
        <v>0</v>
      </c>
      <c r="F238" s="14">
        <f>IFERROR(100*_xlfn.IFNA(VLOOKUP($B238,KviZDarije3!$A$1:$N$1000, 9, 0), 0)/'TOP SCORES'!D$8,0)</f>
        <v>0</v>
      </c>
      <c r="G238" s="14">
        <f>IFERROR(100*_xlfn.IFNA(VLOOKUP($B238,KviZDarije4!$A$1:$N$1000, 9, 0), 0)/'TOP SCORES'!E$8,0)</f>
        <v>0</v>
      </c>
      <c r="H238" s="14">
        <f>IFERROR(100*_xlfn.IFNA(VLOOKUP($B238,KviZDarije5!$A$1:$N$1000, 9, 0), 0)/'TOP SCORES'!F$8,0)</f>
        <v>0</v>
      </c>
      <c r="I238" s="14">
        <f>IFERROR(100*_xlfn.IFNA(VLOOKUP($B238,KviZDarije6!$A$1:$N$1000, 9, 0), 0)/'TOP SCORES'!G$8,0)</f>
        <v>0</v>
      </c>
      <c r="J238" s="14">
        <f>IFERROR(100*_xlfn.IFNA(VLOOKUP($B238,KviZDarije7!$A$1:$N$999, 9, 0), 0)/'TOP SCORES'!H$8,0)</f>
        <v>0</v>
      </c>
      <c r="K238" s="14">
        <f>IFERROR(100*_xlfn.IFNA(VLOOKUP($B238,KviZDarije8!$A$1:$N$1000, 9, 0), 0)/'TOP SCORES'!I$8,0)</f>
        <v>0</v>
      </c>
      <c r="L238" s="14">
        <f>IFERROR(100*_xlfn.IFNA(VLOOKUP($B238,KviZDarije9!$A$1:$N$1000, 9, 0), 0)/'TOP SCORES'!J$8,0)</f>
        <v>0</v>
      </c>
      <c r="M238" s="14">
        <f>IFERROR(100*_xlfn.IFNA(VLOOKUP($B238,KviZDarije10!$A$1:$N$1000, 9, 0), 0)/'TOP SCORES'!K$8,0)</f>
        <v>0</v>
      </c>
      <c r="N238" s="14">
        <f>IFERROR(100*_xlfn.IFNA(VLOOKUP($B238,KviZDarije11!$A$1:$N$1000, 9, 0), 0)/'TOP SCORES'!L$8,0)</f>
        <v>0</v>
      </c>
    </row>
    <row r="239" spans="1:14">
      <c r="A239" s="17">
        <f ca="1">RANK(C239,C$2:C$997)</f>
        <v>231</v>
      </c>
      <c r="B239" s="9"/>
      <c r="C239" s="15" cm="1">
        <f t="array" aca="1" ref="C239" ca="1">SUM(LARGE(D239:N239,ROW(INDIRECT("1:8"))))</f>
        <v>0</v>
      </c>
      <c r="D239" s="14">
        <f>IFERROR(100*_xlfn.IFNA(VLOOKUP($B239,KviZDarije1!$A$1:$N$1000, 9, 0), 0)/'TOP SCORES'!B$8,0)</f>
        <v>0</v>
      </c>
      <c r="E239" s="14">
        <f>IFERROR(100*_xlfn.IFNA(VLOOKUP($B239,KviZDarije2!$A$1:$N$1000, 9, 0), 0)/'TOP SCORES'!C$8,0)</f>
        <v>0</v>
      </c>
      <c r="F239" s="14">
        <f>IFERROR(100*_xlfn.IFNA(VLOOKUP($B239,KviZDarije3!$A$1:$N$1000, 9, 0), 0)/'TOP SCORES'!D$8,0)</f>
        <v>0</v>
      </c>
      <c r="G239" s="14">
        <f>IFERROR(100*_xlfn.IFNA(VLOOKUP($B239,KviZDarije4!$A$1:$N$1000, 9, 0), 0)/'TOP SCORES'!E$8,0)</f>
        <v>0</v>
      </c>
      <c r="H239" s="14">
        <f>IFERROR(100*_xlfn.IFNA(VLOOKUP($B239,KviZDarije5!$A$1:$N$1000, 9, 0), 0)/'TOP SCORES'!F$8,0)</f>
        <v>0</v>
      </c>
      <c r="I239" s="14">
        <f>IFERROR(100*_xlfn.IFNA(VLOOKUP($B239,KviZDarije6!$A$1:$N$1000, 9, 0), 0)/'TOP SCORES'!G$8,0)</f>
        <v>0</v>
      </c>
      <c r="J239" s="14">
        <f>IFERROR(100*_xlfn.IFNA(VLOOKUP($B239,KviZDarije7!$A$1:$N$999, 9, 0), 0)/'TOP SCORES'!H$8,0)</f>
        <v>0</v>
      </c>
      <c r="K239" s="14">
        <f>IFERROR(100*_xlfn.IFNA(VLOOKUP($B239,KviZDarije8!$A$1:$N$1000, 9, 0), 0)/'TOP SCORES'!I$8,0)</f>
        <v>0</v>
      </c>
      <c r="L239" s="14">
        <f>IFERROR(100*_xlfn.IFNA(VLOOKUP($B239,KviZDarije9!$A$1:$N$1000, 9, 0), 0)/'TOP SCORES'!J$8,0)</f>
        <v>0</v>
      </c>
      <c r="M239" s="14">
        <f>IFERROR(100*_xlfn.IFNA(VLOOKUP($B239,KviZDarije10!$A$1:$N$1000, 9, 0), 0)/'TOP SCORES'!K$8,0)</f>
        <v>0</v>
      </c>
      <c r="N239" s="14">
        <f>IFERROR(100*_xlfn.IFNA(VLOOKUP($B239,KviZDarije11!$A$1:$N$1000, 9, 0), 0)/'TOP SCORES'!L$8,0)</f>
        <v>0</v>
      </c>
    </row>
    <row r="240" spans="1:14">
      <c r="A240" s="17">
        <f ca="1">RANK(C240,C$2:C$997)</f>
        <v>231</v>
      </c>
      <c r="B240" s="9"/>
      <c r="C240" s="15" cm="1">
        <f t="array" aca="1" ref="C240" ca="1">SUM(LARGE(D240:N240,ROW(INDIRECT("1:8"))))</f>
        <v>0</v>
      </c>
      <c r="D240" s="14">
        <f>IFERROR(100*_xlfn.IFNA(VLOOKUP($B240,KviZDarije1!$A$1:$N$1000, 9, 0), 0)/'TOP SCORES'!B$8,0)</f>
        <v>0</v>
      </c>
      <c r="E240" s="14">
        <f>IFERROR(100*_xlfn.IFNA(VLOOKUP($B240,KviZDarije2!$A$1:$N$1000, 9, 0), 0)/'TOP SCORES'!C$8,0)</f>
        <v>0</v>
      </c>
      <c r="F240" s="14">
        <f>IFERROR(100*_xlfn.IFNA(VLOOKUP($B240,KviZDarije3!$A$1:$N$1000, 9, 0), 0)/'TOP SCORES'!D$8,0)</f>
        <v>0</v>
      </c>
      <c r="G240" s="14">
        <f>IFERROR(100*_xlfn.IFNA(VLOOKUP($B240,KviZDarije4!$A$1:$N$1000, 9, 0), 0)/'TOP SCORES'!E$8,0)</f>
        <v>0</v>
      </c>
      <c r="H240" s="14">
        <f>IFERROR(100*_xlfn.IFNA(VLOOKUP($B240,KviZDarije5!$A$1:$N$1000, 9, 0), 0)/'TOP SCORES'!F$8,0)</f>
        <v>0</v>
      </c>
      <c r="I240" s="14">
        <f>IFERROR(100*_xlfn.IFNA(VLOOKUP($B240,KviZDarije6!$A$1:$N$1000, 9, 0), 0)/'TOP SCORES'!G$8,0)</f>
        <v>0</v>
      </c>
      <c r="J240" s="14">
        <f>IFERROR(100*_xlfn.IFNA(VLOOKUP($B240,KviZDarije7!$A$1:$N$999, 9, 0), 0)/'TOP SCORES'!H$8,0)</f>
        <v>0</v>
      </c>
      <c r="K240" s="14">
        <f>IFERROR(100*_xlfn.IFNA(VLOOKUP($B240,KviZDarije8!$A$1:$N$1000, 9, 0), 0)/'TOP SCORES'!I$8,0)</f>
        <v>0</v>
      </c>
      <c r="L240" s="14">
        <f>IFERROR(100*_xlfn.IFNA(VLOOKUP($B240,KviZDarije9!$A$1:$N$1000, 9, 0), 0)/'TOP SCORES'!J$8,0)</f>
        <v>0</v>
      </c>
      <c r="M240" s="14">
        <f>IFERROR(100*_xlfn.IFNA(VLOOKUP($B240,KviZDarije10!$A$1:$N$1000, 9, 0), 0)/'TOP SCORES'!K$8,0)</f>
        <v>0</v>
      </c>
      <c r="N240" s="14">
        <f>IFERROR(100*_xlfn.IFNA(VLOOKUP($B240,KviZDarije11!$A$1:$N$1000, 9, 0), 0)/'TOP SCORES'!L$8,0)</f>
        <v>0</v>
      </c>
    </row>
    <row r="241" spans="1:14">
      <c r="A241" s="17">
        <f ca="1">RANK(C241,C$2:C$997)</f>
        <v>231</v>
      </c>
      <c r="B241" s="9"/>
      <c r="C241" s="15" cm="1">
        <f t="array" aca="1" ref="C241" ca="1">SUM(LARGE(D241:N241,ROW(INDIRECT("1:8"))))</f>
        <v>0</v>
      </c>
      <c r="D241" s="14">
        <f>IFERROR(100*_xlfn.IFNA(VLOOKUP($B241,KviZDarije1!$A$1:$N$1000, 9, 0), 0)/'TOP SCORES'!B$8,0)</f>
        <v>0</v>
      </c>
      <c r="E241" s="14">
        <f>IFERROR(100*_xlfn.IFNA(VLOOKUP($B241,KviZDarije2!$A$1:$N$1000, 9, 0), 0)/'TOP SCORES'!C$8,0)</f>
        <v>0</v>
      </c>
      <c r="F241" s="14">
        <f>IFERROR(100*_xlfn.IFNA(VLOOKUP($B241,KviZDarije3!$A$1:$N$1000, 9, 0), 0)/'TOP SCORES'!D$8,0)</f>
        <v>0</v>
      </c>
      <c r="G241" s="14">
        <f>IFERROR(100*_xlfn.IFNA(VLOOKUP($B241,KviZDarije4!$A$1:$N$1000, 9, 0), 0)/'TOP SCORES'!E$8,0)</f>
        <v>0</v>
      </c>
      <c r="H241" s="14">
        <f>IFERROR(100*_xlfn.IFNA(VLOOKUP($B241,KviZDarije5!$A$1:$N$1000, 9, 0), 0)/'TOP SCORES'!F$8,0)</f>
        <v>0</v>
      </c>
      <c r="I241" s="14">
        <f>IFERROR(100*_xlfn.IFNA(VLOOKUP($B241,KviZDarije6!$A$1:$N$1000, 9, 0), 0)/'TOP SCORES'!G$8,0)</f>
        <v>0</v>
      </c>
      <c r="J241" s="14">
        <f>IFERROR(100*_xlfn.IFNA(VLOOKUP($B241,KviZDarije7!$A$1:$N$999, 9, 0), 0)/'TOP SCORES'!H$8,0)</f>
        <v>0</v>
      </c>
      <c r="K241" s="14">
        <f>IFERROR(100*_xlfn.IFNA(VLOOKUP($B241,KviZDarije8!$A$1:$N$1000, 9, 0), 0)/'TOP SCORES'!I$8,0)</f>
        <v>0</v>
      </c>
      <c r="L241" s="14">
        <f>IFERROR(100*_xlfn.IFNA(VLOOKUP($B241,KviZDarije9!$A$1:$N$1000, 9, 0), 0)/'TOP SCORES'!J$8,0)</f>
        <v>0</v>
      </c>
      <c r="M241" s="14">
        <f>IFERROR(100*_xlfn.IFNA(VLOOKUP($B241,KviZDarije10!$A$1:$N$1000, 9, 0), 0)/'TOP SCORES'!K$8,0)</f>
        <v>0</v>
      </c>
      <c r="N241" s="14">
        <f>IFERROR(100*_xlfn.IFNA(VLOOKUP($B241,KviZDarije11!$A$1:$N$1000, 9, 0), 0)/'TOP SCORES'!L$8,0)</f>
        <v>0</v>
      </c>
    </row>
    <row r="242" spans="1:14">
      <c r="A242" s="17">
        <f ca="1">RANK(C242,C$2:C$997)</f>
        <v>231</v>
      </c>
      <c r="B242" s="9"/>
      <c r="C242" s="15" cm="1">
        <f t="array" aca="1" ref="C242" ca="1">SUM(LARGE(D242:N242,ROW(INDIRECT("1:8"))))</f>
        <v>0</v>
      </c>
      <c r="D242" s="14">
        <f>IFERROR(100*_xlfn.IFNA(VLOOKUP($B242,KviZDarije1!$A$1:$N$1000, 9, 0), 0)/'TOP SCORES'!B$8,0)</f>
        <v>0</v>
      </c>
      <c r="E242" s="14">
        <f>IFERROR(100*_xlfn.IFNA(VLOOKUP($B242,KviZDarije2!$A$1:$N$1000, 9, 0), 0)/'TOP SCORES'!C$8,0)</f>
        <v>0</v>
      </c>
      <c r="F242" s="14">
        <f>IFERROR(100*_xlfn.IFNA(VLOOKUP($B242,KviZDarije3!$A$1:$N$1000, 9, 0), 0)/'TOP SCORES'!D$8,0)</f>
        <v>0</v>
      </c>
      <c r="G242" s="14">
        <f>IFERROR(100*_xlfn.IFNA(VLOOKUP($B242,KviZDarije4!$A$1:$N$1000, 9, 0), 0)/'TOP SCORES'!E$8,0)</f>
        <v>0</v>
      </c>
      <c r="H242" s="14">
        <f>IFERROR(100*_xlfn.IFNA(VLOOKUP($B242,KviZDarije5!$A$1:$N$1000, 9, 0), 0)/'TOP SCORES'!F$8,0)</f>
        <v>0</v>
      </c>
      <c r="I242" s="14">
        <f>IFERROR(100*_xlfn.IFNA(VLOOKUP($B242,KviZDarije6!$A$1:$N$1000, 9, 0), 0)/'TOP SCORES'!G$8,0)</f>
        <v>0</v>
      </c>
      <c r="J242" s="14">
        <f>IFERROR(100*_xlfn.IFNA(VLOOKUP($B242,KviZDarije7!$A$1:$N$999, 9, 0), 0)/'TOP SCORES'!H$8,0)</f>
        <v>0</v>
      </c>
      <c r="K242" s="14">
        <f>IFERROR(100*_xlfn.IFNA(VLOOKUP($B242,KviZDarije8!$A$1:$N$1000, 9, 0), 0)/'TOP SCORES'!I$8,0)</f>
        <v>0</v>
      </c>
      <c r="L242" s="14">
        <f>IFERROR(100*_xlfn.IFNA(VLOOKUP($B242,KviZDarije9!$A$1:$N$1000, 9, 0), 0)/'TOP SCORES'!J$8,0)</f>
        <v>0</v>
      </c>
      <c r="M242" s="14">
        <f>IFERROR(100*_xlfn.IFNA(VLOOKUP($B242,KviZDarije10!$A$1:$N$1000, 9, 0), 0)/'TOP SCORES'!K$8,0)</f>
        <v>0</v>
      </c>
      <c r="N242" s="14">
        <f>IFERROR(100*_xlfn.IFNA(VLOOKUP($B242,KviZDarije11!$A$1:$N$1000, 9, 0), 0)/'TOP SCORES'!L$8,0)</f>
        <v>0</v>
      </c>
    </row>
    <row r="243" spans="1:14">
      <c r="A243" s="17">
        <f ca="1">RANK(C243,C$2:C$997)</f>
        <v>231</v>
      </c>
      <c r="B243" s="9"/>
      <c r="C243" s="15" cm="1">
        <f t="array" aca="1" ref="C243" ca="1">SUM(LARGE(D243:N243,ROW(INDIRECT("1:8"))))</f>
        <v>0</v>
      </c>
      <c r="D243" s="14">
        <f>IFERROR(100*_xlfn.IFNA(VLOOKUP($B243,KviZDarije1!$A$1:$N$1000, 9, 0), 0)/'TOP SCORES'!B$8,0)</f>
        <v>0</v>
      </c>
      <c r="E243" s="14">
        <f>IFERROR(100*_xlfn.IFNA(VLOOKUP($B243,KviZDarije2!$A$1:$N$1000, 9, 0), 0)/'TOP SCORES'!C$8,0)</f>
        <v>0</v>
      </c>
      <c r="F243" s="14">
        <f>IFERROR(100*_xlfn.IFNA(VLOOKUP($B243,KviZDarije3!$A$1:$N$1000, 9, 0), 0)/'TOP SCORES'!D$8,0)</f>
        <v>0</v>
      </c>
      <c r="G243" s="14">
        <f>IFERROR(100*_xlfn.IFNA(VLOOKUP($B243,KviZDarije4!$A$1:$N$1000, 9, 0), 0)/'TOP SCORES'!E$8,0)</f>
        <v>0</v>
      </c>
      <c r="H243" s="14">
        <f>IFERROR(100*_xlfn.IFNA(VLOOKUP($B243,KviZDarije5!$A$1:$N$1000, 9, 0), 0)/'TOP SCORES'!F$8,0)</f>
        <v>0</v>
      </c>
      <c r="I243" s="14">
        <f>IFERROR(100*_xlfn.IFNA(VLOOKUP($B243,KviZDarije6!$A$1:$N$1000, 9, 0), 0)/'TOP SCORES'!G$8,0)</f>
        <v>0</v>
      </c>
      <c r="J243" s="14">
        <f>IFERROR(100*_xlfn.IFNA(VLOOKUP($B243,KviZDarije7!$A$1:$N$999, 9, 0), 0)/'TOP SCORES'!H$8,0)</f>
        <v>0</v>
      </c>
      <c r="K243" s="14">
        <f>IFERROR(100*_xlfn.IFNA(VLOOKUP($B243,KviZDarije8!$A$1:$N$1000, 9, 0), 0)/'TOP SCORES'!I$8,0)</f>
        <v>0</v>
      </c>
      <c r="L243" s="14">
        <f>IFERROR(100*_xlfn.IFNA(VLOOKUP($B243,KviZDarije9!$A$1:$N$1000, 9, 0), 0)/'TOP SCORES'!J$8,0)</f>
        <v>0</v>
      </c>
      <c r="M243" s="14">
        <f>IFERROR(100*_xlfn.IFNA(VLOOKUP($B243,KviZDarije10!$A$1:$N$1000, 9, 0), 0)/'TOP SCORES'!K$8,0)</f>
        <v>0</v>
      </c>
      <c r="N243" s="14">
        <f>IFERROR(100*_xlfn.IFNA(VLOOKUP($B243,KviZDarije11!$A$1:$N$1000, 9, 0), 0)/'TOP SCORES'!L$8,0)</f>
        <v>0</v>
      </c>
    </row>
    <row r="244" spans="1:14">
      <c r="A244" s="17">
        <f ca="1">RANK(C244,C$2:C$997)</f>
        <v>231</v>
      </c>
      <c r="B244" s="9"/>
      <c r="C244" s="15" cm="1">
        <f t="array" aca="1" ref="C244" ca="1">SUM(LARGE(D244:N244,ROW(INDIRECT("1:8"))))</f>
        <v>0</v>
      </c>
      <c r="D244" s="14">
        <f>IFERROR(100*_xlfn.IFNA(VLOOKUP($B244,KviZDarije1!$A$1:$N$1000, 9, 0), 0)/'TOP SCORES'!B$8,0)</f>
        <v>0</v>
      </c>
      <c r="E244" s="14">
        <f>IFERROR(100*_xlfn.IFNA(VLOOKUP($B244,KviZDarije2!$A$1:$N$1000, 9, 0), 0)/'TOP SCORES'!C$8,0)</f>
        <v>0</v>
      </c>
      <c r="F244" s="14">
        <f>IFERROR(100*_xlfn.IFNA(VLOOKUP($B244,KviZDarije3!$A$1:$N$1000, 9, 0), 0)/'TOP SCORES'!D$8,0)</f>
        <v>0</v>
      </c>
      <c r="G244" s="14">
        <f>IFERROR(100*_xlfn.IFNA(VLOOKUP($B244,KviZDarije4!$A$1:$N$1000, 9, 0), 0)/'TOP SCORES'!E$8,0)</f>
        <v>0</v>
      </c>
      <c r="H244" s="14">
        <f>IFERROR(100*_xlfn.IFNA(VLOOKUP($B244,KviZDarije5!$A$1:$N$1000, 9, 0), 0)/'TOP SCORES'!F$8,0)</f>
        <v>0</v>
      </c>
      <c r="I244" s="14">
        <f>IFERROR(100*_xlfn.IFNA(VLOOKUP($B244,KviZDarije6!$A$1:$N$1000, 9, 0), 0)/'TOP SCORES'!G$8,0)</f>
        <v>0</v>
      </c>
      <c r="J244" s="14">
        <f>IFERROR(100*_xlfn.IFNA(VLOOKUP($B244,KviZDarije7!$A$1:$N$999, 9, 0), 0)/'TOP SCORES'!H$8,0)</f>
        <v>0</v>
      </c>
      <c r="K244" s="14">
        <f>IFERROR(100*_xlfn.IFNA(VLOOKUP($B244,KviZDarije8!$A$1:$N$1000, 9, 0), 0)/'TOP SCORES'!I$8,0)</f>
        <v>0</v>
      </c>
      <c r="L244" s="14">
        <f>IFERROR(100*_xlfn.IFNA(VLOOKUP($B244,KviZDarije9!$A$1:$N$1000, 9, 0), 0)/'TOP SCORES'!J$8,0)</f>
        <v>0</v>
      </c>
      <c r="M244" s="14">
        <f>IFERROR(100*_xlfn.IFNA(VLOOKUP($B244,KviZDarije10!$A$1:$N$1000, 9, 0), 0)/'TOP SCORES'!K$8,0)</f>
        <v>0</v>
      </c>
      <c r="N244" s="14">
        <f>IFERROR(100*_xlfn.IFNA(VLOOKUP($B244,KviZDarije11!$A$1:$N$1000, 9, 0), 0)/'TOP SCORES'!L$8,0)</f>
        <v>0</v>
      </c>
    </row>
    <row r="245" spans="1:14">
      <c r="A245" s="17">
        <f ca="1">RANK(C245,C$2:C$997)</f>
        <v>231</v>
      </c>
      <c r="B245" s="9"/>
      <c r="C245" s="15" cm="1">
        <f t="array" aca="1" ref="C245" ca="1">SUM(LARGE(D245:N245,ROW(INDIRECT("1:8"))))</f>
        <v>0</v>
      </c>
      <c r="D245" s="14">
        <f>IFERROR(100*_xlfn.IFNA(VLOOKUP($B245,KviZDarije1!$A$1:$N$1000, 9, 0), 0)/'TOP SCORES'!B$8,0)</f>
        <v>0</v>
      </c>
      <c r="E245" s="14">
        <f>IFERROR(100*_xlfn.IFNA(VLOOKUP($B245,KviZDarije2!$A$1:$N$1000, 9, 0), 0)/'TOP SCORES'!C$8,0)</f>
        <v>0</v>
      </c>
      <c r="F245" s="14">
        <f>IFERROR(100*_xlfn.IFNA(VLOOKUP($B245,KviZDarije3!$A$1:$N$1000, 9, 0), 0)/'TOP SCORES'!D$8,0)</f>
        <v>0</v>
      </c>
      <c r="G245" s="14">
        <f>IFERROR(100*_xlfn.IFNA(VLOOKUP($B245,KviZDarije4!$A$1:$N$1000, 9, 0), 0)/'TOP SCORES'!E$8,0)</f>
        <v>0</v>
      </c>
      <c r="H245" s="14">
        <f>IFERROR(100*_xlfn.IFNA(VLOOKUP($B245,KviZDarije5!$A$1:$N$1000, 9, 0), 0)/'TOP SCORES'!F$8,0)</f>
        <v>0</v>
      </c>
      <c r="I245" s="14">
        <f>IFERROR(100*_xlfn.IFNA(VLOOKUP($B245,KviZDarije6!$A$1:$N$1000, 9, 0), 0)/'TOP SCORES'!G$8,0)</f>
        <v>0</v>
      </c>
      <c r="J245" s="14">
        <f>IFERROR(100*_xlfn.IFNA(VLOOKUP($B245,KviZDarije7!$A$1:$N$999, 9, 0), 0)/'TOP SCORES'!H$8,0)</f>
        <v>0</v>
      </c>
      <c r="K245" s="14">
        <f>IFERROR(100*_xlfn.IFNA(VLOOKUP($B245,KviZDarije8!$A$1:$N$1000, 9, 0), 0)/'TOP SCORES'!I$8,0)</f>
        <v>0</v>
      </c>
      <c r="L245" s="14">
        <f>IFERROR(100*_xlfn.IFNA(VLOOKUP($B245,KviZDarije9!$A$1:$N$1000, 9, 0), 0)/'TOP SCORES'!J$8,0)</f>
        <v>0</v>
      </c>
      <c r="M245" s="14">
        <f>IFERROR(100*_xlfn.IFNA(VLOOKUP($B245,KviZDarije10!$A$1:$N$1000, 9, 0), 0)/'TOP SCORES'!K$8,0)</f>
        <v>0</v>
      </c>
      <c r="N245" s="14">
        <f>IFERROR(100*_xlfn.IFNA(VLOOKUP($B245,KviZDarije11!$A$1:$N$1000, 9, 0), 0)/'TOP SCORES'!L$8,0)</f>
        <v>0</v>
      </c>
    </row>
    <row r="246" spans="1:14">
      <c r="A246" s="17">
        <f ca="1">RANK(C246,C$2:C$997)</f>
        <v>231</v>
      </c>
      <c r="B246" s="9"/>
      <c r="C246" s="15" cm="1">
        <f t="array" aca="1" ref="C246" ca="1">SUM(LARGE(D246:N246,ROW(INDIRECT("1:8"))))</f>
        <v>0</v>
      </c>
      <c r="D246" s="14">
        <f>IFERROR(100*_xlfn.IFNA(VLOOKUP($B246,KviZDarije1!$A$1:$N$1000, 9, 0), 0)/'TOP SCORES'!B$8,0)</f>
        <v>0</v>
      </c>
      <c r="E246" s="14">
        <f>IFERROR(100*_xlfn.IFNA(VLOOKUP($B246,KviZDarije2!$A$1:$N$1000, 9, 0), 0)/'TOP SCORES'!C$8,0)</f>
        <v>0</v>
      </c>
      <c r="F246" s="14">
        <f>IFERROR(100*_xlfn.IFNA(VLOOKUP($B246,KviZDarije3!$A$1:$N$1000, 9, 0), 0)/'TOP SCORES'!D$8,0)</f>
        <v>0</v>
      </c>
      <c r="G246" s="14">
        <f>IFERROR(100*_xlfn.IFNA(VLOOKUP($B246,KviZDarije4!$A$1:$N$1000, 9, 0), 0)/'TOP SCORES'!E$8,0)</f>
        <v>0</v>
      </c>
      <c r="H246" s="14">
        <f>IFERROR(100*_xlfn.IFNA(VLOOKUP($B246,KviZDarije5!$A$1:$N$1000, 9, 0), 0)/'TOP SCORES'!F$8,0)</f>
        <v>0</v>
      </c>
      <c r="I246" s="14">
        <f>IFERROR(100*_xlfn.IFNA(VLOOKUP($B246,KviZDarije6!$A$1:$N$1000, 9, 0), 0)/'TOP SCORES'!G$8,0)</f>
        <v>0</v>
      </c>
      <c r="J246" s="14">
        <f>IFERROR(100*_xlfn.IFNA(VLOOKUP($B246,KviZDarije7!$A$1:$N$999, 9, 0), 0)/'TOP SCORES'!H$8,0)</f>
        <v>0</v>
      </c>
      <c r="K246" s="14">
        <f>IFERROR(100*_xlfn.IFNA(VLOOKUP($B246,KviZDarije8!$A$1:$N$1000, 9, 0), 0)/'TOP SCORES'!I$8,0)</f>
        <v>0</v>
      </c>
      <c r="L246" s="14">
        <f>IFERROR(100*_xlfn.IFNA(VLOOKUP($B246,KviZDarije9!$A$1:$N$1000, 9, 0), 0)/'TOP SCORES'!J$8,0)</f>
        <v>0</v>
      </c>
      <c r="M246" s="14">
        <f>IFERROR(100*_xlfn.IFNA(VLOOKUP($B246,KviZDarije10!$A$1:$N$1000, 9, 0), 0)/'TOP SCORES'!K$8,0)</f>
        <v>0</v>
      </c>
      <c r="N246" s="14">
        <f>IFERROR(100*_xlfn.IFNA(VLOOKUP($B246,KviZDarije11!$A$1:$N$1000, 9, 0), 0)/'TOP SCORES'!L$8,0)</f>
        <v>0</v>
      </c>
    </row>
    <row r="247" spans="1:14">
      <c r="A247" s="17">
        <f ca="1">RANK(C247,C$2:C$997)</f>
        <v>231</v>
      </c>
      <c r="B247" s="9"/>
      <c r="C247" s="15" cm="1">
        <f t="array" aca="1" ref="C247" ca="1">SUM(LARGE(D247:N247,ROW(INDIRECT("1:8"))))</f>
        <v>0</v>
      </c>
      <c r="D247" s="14">
        <f>IFERROR(100*_xlfn.IFNA(VLOOKUP($B247,KviZDarije1!$A$1:$N$1000, 9, 0), 0)/'TOP SCORES'!B$8,0)</f>
        <v>0</v>
      </c>
      <c r="E247" s="14">
        <f>IFERROR(100*_xlfn.IFNA(VLOOKUP($B247,KviZDarije2!$A$1:$N$1000, 9, 0), 0)/'TOP SCORES'!C$8,0)</f>
        <v>0</v>
      </c>
      <c r="F247" s="14">
        <f>IFERROR(100*_xlfn.IFNA(VLOOKUP($B247,KviZDarije3!$A$1:$N$1000, 9, 0), 0)/'TOP SCORES'!D$8,0)</f>
        <v>0</v>
      </c>
      <c r="G247" s="14">
        <f>IFERROR(100*_xlfn.IFNA(VLOOKUP($B247,KviZDarije4!$A$1:$N$1000, 9, 0), 0)/'TOP SCORES'!E$8,0)</f>
        <v>0</v>
      </c>
      <c r="H247" s="14">
        <f>IFERROR(100*_xlfn.IFNA(VLOOKUP($B247,KviZDarije5!$A$1:$N$1000, 9, 0), 0)/'TOP SCORES'!F$8,0)</f>
        <v>0</v>
      </c>
      <c r="I247" s="14">
        <f>IFERROR(100*_xlfn.IFNA(VLOOKUP($B247,KviZDarije6!$A$1:$N$1000, 9, 0), 0)/'TOP SCORES'!G$8,0)</f>
        <v>0</v>
      </c>
      <c r="J247" s="14">
        <f>IFERROR(100*_xlfn.IFNA(VLOOKUP($B247,KviZDarije7!$A$1:$N$999, 9, 0), 0)/'TOP SCORES'!H$8,0)</f>
        <v>0</v>
      </c>
      <c r="K247" s="14">
        <f>IFERROR(100*_xlfn.IFNA(VLOOKUP($B247,KviZDarije8!$A$1:$N$1000, 9, 0), 0)/'TOP SCORES'!I$8,0)</f>
        <v>0</v>
      </c>
      <c r="L247" s="14">
        <f>IFERROR(100*_xlfn.IFNA(VLOOKUP($B247,KviZDarije9!$A$1:$N$1000, 9, 0), 0)/'TOP SCORES'!J$8,0)</f>
        <v>0</v>
      </c>
      <c r="M247" s="14">
        <f>IFERROR(100*_xlfn.IFNA(VLOOKUP($B247,KviZDarije10!$A$1:$N$1000, 9, 0), 0)/'TOP SCORES'!K$8,0)</f>
        <v>0</v>
      </c>
      <c r="N247" s="14">
        <f>IFERROR(100*_xlfn.IFNA(VLOOKUP($B247,KviZDarije11!$A$1:$N$1000, 9, 0), 0)/'TOP SCORES'!L$8,0)</f>
        <v>0</v>
      </c>
    </row>
    <row r="248" spans="1:14">
      <c r="A248" s="17">
        <f ca="1">RANK(C248,C$2:C$997)</f>
        <v>231</v>
      </c>
      <c r="B248" s="9"/>
      <c r="C248" s="15" cm="1">
        <f t="array" aca="1" ref="C248" ca="1">SUM(LARGE(D248:N248,ROW(INDIRECT("1:8"))))</f>
        <v>0</v>
      </c>
      <c r="D248" s="14">
        <f>IFERROR(100*_xlfn.IFNA(VLOOKUP($B248,KviZDarije1!$A$1:$N$1000, 9, 0), 0)/'TOP SCORES'!B$8,0)</f>
        <v>0</v>
      </c>
      <c r="E248" s="14">
        <f>IFERROR(100*_xlfn.IFNA(VLOOKUP($B248,KviZDarije2!$A$1:$N$1000, 9, 0), 0)/'TOP SCORES'!C$8,0)</f>
        <v>0</v>
      </c>
      <c r="F248" s="14">
        <f>IFERROR(100*_xlfn.IFNA(VLOOKUP($B248,KviZDarije3!$A$1:$N$1000, 9, 0), 0)/'TOP SCORES'!D$8,0)</f>
        <v>0</v>
      </c>
      <c r="G248" s="14">
        <f>IFERROR(100*_xlfn.IFNA(VLOOKUP($B248,KviZDarije4!$A$1:$N$1000, 9, 0), 0)/'TOP SCORES'!E$8,0)</f>
        <v>0</v>
      </c>
      <c r="H248" s="14">
        <f>IFERROR(100*_xlfn.IFNA(VLOOKUP($B248,KviZDarije5!$A$1:$N$1000, 9, 0), 0)/'TOP SCORES'!F$8,0)</f>
        <v>0</v>
      </c>
      <c r="I248" s="14">
        <f>IFERROR(100*_xlfn.IFNA(VLOOKUP($B248,KviZDarije6!$A$1:$N$1000, 9, 0), 0)/'TOP SCORES'!G$8,0)</f>
        <v>0</v>
      </c>
      <c r="J248" s="14">
        <f>IFERROR(100*_xlfn.IFNA(VLOOKUP($B248,KviZDarije7!$A$1:$N$999, 9, 0), 0)/'TOP SCORES'!H$8,0)</f>
        <v>0</v>
      </c>
      <c r="K248" s="14">
        <f>IFERROR(100*_xlfn.IFNA(VLOOKUP($B248,KviZDarije8!$A$1:$N$1000, 9, 0), 0)/'TOP SCORES'!I$8,0)</f>
        <v>0</v>
      </c>
      <c r="L248" s="14">
        <f>IFERROR(100*_xlfn.IFNA(VLOOKUP($B248,KviZDarije9!$A$1:$N$1000, 9, 0), 0)/'TOP SCORES'!J$8,0)</f>
        <v>0</v>
      </c>
      <c r="M248" s="14">
        <f>IFERROR(100*_xlfn.IFNA(VLOOKUP($B248,KviZDarije10!$A$1:$N$1000, 9, 0), 0)/'TOP SCORES'!K$8,0)</f>
        <v>0</v>
      </c>
      <c r="N248" s="14">
        <f>IFERROR(100*_xlfn.IFNA(VLOOKUP($B248,KviZDarije11!$A$1:$N$1000, 9, 0), 0)/'TOP SCORES'!L$8,0)</f>
        <v>0</v>
      </c>
    </row>
    <row r="249" spans="1:14">
      <c r="A249" s="17">
        <f ca="1">RANK(C249,C$2:C$997)</f>
        <v>231</v>
      </c>
      <c r="B249" s="9"/>
      <c r="C249" s="15" cm="1">
        <f t="array" aca="1" ref="C249" ca="1">SUM(LARGE(D249:N249,ROW(INDIRECT("1:8"))))</f>
        <v>0</v>
      </c>
      <c r="D249" s="14">
        <f>IFERROR(100*_xlfn.IFNA(VLOOKUP($B249,KviZDarije1!$A$1:$N$1000, 9, 0), 0)/'TOP SCORES'!B$8,0)</f>
        <v>0</v>
      </c>
      <c r="E249" s="14">
        <f>IFERROR(100*_xlfn.IFNA(VLOOKUP($B249,KviZDarije2!$A$1:$N$1000, 9, 0), 0)/'TOP SCORES'!C$8,0)</f>
        <v>0</v>
      </c>
      <c r="F249" s="14">
        <f>IFERROR(100*_xlfn.IFNA(VLOOKUP($B249,KviZDarije3!$A$1:$N$1000, 9, 0), 0)/'TOP SCORES'!D$8,0)</f>
        <v>0</v>
      </c>
      <c r="G249" s="14">
        <f>IFERROR(100*_xlfn.IFNA(VLOOKUP($B249,KviZDarije4!$A$1:$N$1000, 9, 0), 0)/'TOP SCORES'!E$8,0)</f>
        <v>0</v>
      </c>
      <c r="H249" s="14">
        <f>IFERROR(100*_xlfn.IFNA(VLOOKUP($B249,KviZDarije5!$A$1:$N$1000, 9, 0), 0)/'TOP SCORES'!F$8,0)</f>
        <v>0</v>
      </c>
      <c r="I249" s="14">
        <f>IFERROR(100*_xlfn.IFNA(VLOOKUP($B249,KviZDarije6!$A$1:$N$1000, 9, 0), 0)/'TOP SCORES'!G$8,0)</f>
        <v>0</v>
      </c>
      <c r="J249" s="14">
        <f>IFERROR(100*_xlfn.IFNA(VLOOKUP($B249,KviZDarije7!$A$1:$N$999, 9, 0), 0)/'TOP SCORES'!H$8,0)</f>
        <v>0</v>
      </c>
      <c r="K249" s="14">
        <f>IFERROR(100*_xlfn.IFNA(VLOOKUP($B249,KviZDarije8!$A$1:$N$1000, 9, 0), 0)/'TOP SCORES'!I$8,0)</f>
        <v>0</v>
      </c>
      <c r="L249" s="14">
        <f>IFERROR(100*_xlfn.IFNA(VLOOKUP($B249,KviZDarije9!$A$1:$N$1000, 9, 0), 0)/'TOP SCORES'!J$8,0)</f>
        <v>0</v>
      </c>
      <c r="M249" s="14">
        <f>IFERROR(100*_xlfn.IFNA(VLOOKUP($B249,KviZDarije10!$A$1:$N$1000, 9, 0), 0)/'TOP SCORES'!K$8,0)</f>
        <v>0</v>
      </c>
      <c r="N249" s="14">
        <f>IFERROR(100*_xlfn.IFNA(VLOOKUP($B249,KviZDarije11!$A$1:$N$1000, 9, 0), 0)/'TOP SCORES'!L$8,0)</f>
        <v>0</v>
      </c>
    </row>
    <row r="250" spans="1:14">
      <c r="A250" s="17">
        <f ca="1">RANK(C250,C$2:C$997)</f>
        <v>231</v>
      </c>
      <c r="B250" s="9"/>
      <c r="C250" s="15" cm="1">
        <f t="array" aca="1" ref="C250" ca="1">SUM(LARGE(D250:N250,ROW(INDIRECT("1:8"))))</f>
        <v>0</v>
      </c>
      <c r="D250" s="14">
        <f>IFERROR(100*_xlfn.IFNA(VLOOKUP($B250,KviZDarije1!$A$1:$N$1000, 9, 0), 0)/'TOP SCORES'!B$8,0)</f>
        <v>0</v>
      </c>
      <c r="E250" s="14">
        <f>IFERROR(100*_xlfn.IFNA(VLOOKUP($B250,KviZDarije2!$A$1:$N$1000, 9, 0), 0)/'TOP SCORES'!C$8,0)</f>
        <v>0</v>
      </c>
      <c r="F250" s="14">
        <f>IFERROR(100*_xlfn.IFNA(VLOOKUP($B250,KviZDarije3!$A$1:$N$1000, 9, 0), 0)/'TOP SCORES'!D$8,0)</f>
        <v>0</v>
      </c>
      <c r="G250" s="14">
        <f>IFERROR(100*_xlfn.IFNA(VLOOKUP($B250,KviZDarije4!$A$1:$N$1000, 9, 0), 0)/'TOP SCORES'!E$8,0)</f>
        <v>0</v>
      </c>
      <c r="H250" s="14">
        <f>IFERROR(100*_xlfn.IFNA(VLOOKUP($B250,KviZDarije5!$A$1:$N$1000, 9, 0), 0)/'TOP SCORES'!F$8,0)</f>
        <v>0</v>
      </c>
      <c r="I250" s="14">
        <f>IFERROR(100*_xlfn.IFNA(VLOOKUP($B250,KviZDarije6!$A$1:$N$1000, 9, 0), 0)/'TOP SCORES'!G$8,0)</f>
        <v>0</v>
      </c>
      <c r="J250" s="14">
        <f>IFERROR(100*_xlfn.IFNA(VLOOKUP($B250,KviZDarije7!$A$1:$N$999, 9, 0), 0)/'TOP SCORES'!H$8,0)</f>
        <v>0</v>
      </c>
      <c r="K250" s="14">
        <f>IFERROR(100*_xlfn.IFNA(VLOOKUP($B250,KviZDarije8!$A$1:$N$1000, 9, 0), 0)/'TOP SCORES'!I$8,0)</f>
        <v>0</v>
      </c>
      <c r="L250" s="14">
        <f>IFERROR(100*_xlfn.IFNA(VLOOKUP($B250,KviZDarije9!$A$1:$N$1000, 9, 0), 0)/'TOP SCORES'!J$8,0)</f>
        <v>0</v>
      </c>
      <c r="M250" s="14">
        <f>IFERROR(100*_xlfn.IFNA(VLOOKUP($B250,KviZDarije10!$A$1:$N$1000, 9, 0), 0)/'TOP SCORES'!K$8,0)</f>
        <v>0</v>
      </c>
      <c r="N250" s="14">
        <f>IFERROR(100*_xlfn.IFNA(VLOOKUP($B250,KviZDarije11!$A$1:$N$1000, 9, 0), 0)/'TOP SCORES'!L$8,0)</f>
        <v>0</v>
      </c>
    </row>
    <row r="251" spans="1:14">
      <c r="A251" s="17">
        <f ca="1">RANK(C251,C$2:C$997)</f>
        <v>231</v>
      </c>
      <c r="B251" s="9"/>
      <c r="C251" s="15" cm="1">
        <f t="array" aca="1" ref="C251" ca="1">SUM(LARGE(D251:N251,ROW(INDIRECT("1:8"))))</f>
        <v>0</v>
      </c>
      <c r="D251" s="14">
        <f>IFERROR(100*_xlfn.IFNA(VLOOKUP($B251,KviZDarije1!$A$1:$N$1000, 9, 0), 0)/'TOP SCORES'!B$8,0)</f>
        <v>0</v>
      </c>
      <c r="E251" s="14">
        <f>IFERROR(100*_xlfn.IFNA(VLOOKUP($B251,KviZDarije2!$A$1:$N$1000, 9, 0), 0)/'TOP SCORES'!C$8,0)</f>
        <v>0</v>
      </c>
      <c r="F251" s="14">
        <f>IFERROR(100*_xlfn.IFNA(VLOOKUP($B251,KviZDarije3!$A$1:$N$1000, 9, 0), 0)/'TOP SCORES'!D$8,0)</f>
        <v>0</v>
      </c>
      <c r="G251" s="14">
        <f>IFERROR(100*_xlfn.IFNA(VLOOKUP($B251,KviZDarije4!$A$1:$N$1000, 9, 0), 0)/'TOP SCORES'!E$8,0)</f>
        <v>0</v>
      </c>
      <c r="H251" s="14">
        <f>IFERROR(100*_xlfn.IFNA(VLOOKUP($B251,KviZDarije5!$A$1:$N$1000, 9, 0), 0)/'TOP SCORES'!F$8,0)</f>
        <v>0</v>
      </c>
      <c r="I251" s="14">
        <f>IFERROR(100*_xlfn.IFNA(VLOOKUP($B251,KviZDarije6!$A$1:$N$1000, 9, 0), 0)/'TOP SCORES'!G$8,0)</f>
        <v>0</v>
      </c>
      <c r="J251" s="14">
        <f>IFERROR(100*_xlfn.IFNA(VLOOKUP($B251,KviZDarije7!$A$1:$N$999, 9, 0), 0)/'TOP SCORES'!H$8,0)</f>
        <v>0</v>
      </c>
      <c r="K251" s="14">
        <f>IFERROR(100*_xlfn.IFNA(VLOOKUP($B251,KviZDarije8!$A$1:$N$1000, 9, 0), 0)/'TOP SCORES'!I$8,0)</f>
        <v>0</v>
      </c>
      <c r="L251" s="14">
        <f>IFERROR(100*_xlfn.IFNA(VLOOKUP($B251,KviZDarije9!$A$1:$N$1000, 9, 0), 0)/'TOP SCORES'!J$8,0)</f>
        <v>0</v>
      </c>
      <c r="M251" s="14">
        <f>IFERROR(100*_xlfn.IFNA(VLOOKUP($B251,KviZDarije10!$A$1:$N$1000, 9, 0), 0)/'TOP SCORES'!K$8,0)</f>
        <v>0</v>
      </c>
      <c r="N251" s="14">
        <f>IFERROR(100*_xlfn.IFNA(VLOOKUP($B251,KviZDarije11!$A$1:$N$1000, 9, 0), 0)/'TOP SCORES'!L$8,0)</f>
        <v>0</v>
      </c>
    </row>
    <row r="252" spans="1:14">
      <c r="A252" s="17">
        <f ca="1">RANK(C252,C$2:C$997)</f>
        <v>231</v>
      </c>
      <c r="B252" s="9"/>
      <c r="C252" s="15" cm="1">
        <f t="array" aca="1" ref="C252" ca="1">SUM(LARGE(D252:N252,ROW(INDIRECT("1:8"))))</f>
        <v>0</v>
      </c>
      <c r="D252" s="14">
        <f>IFERROR(100*_xlfn.IFNA(VLOOKUP($B252,KviZDarije1!$A$1:$N$1000, 9, 0), 0)/'TOP SCORES'!B$8,0)</f>
        <v>0</v>
      </c>
      <c r="E252" s="14">
        <f>IFERROR(100*_xlfn.IFNA(VLOOKUP($B252,KviZDarije2!$A$1:$N$1000, 9, 0), 0)/'TOP SCORES'!C$8,0)</f>
        <v>0</v>
      </c>
      <c r="F252" s="14">
        <f>IFERROR(100*_xlfn.IFNA(VLOOKUP($B252,KviZDarije3!$A$1:$N$1000, 9, 0), 0)/'TOP SCORES'!D$8,0)</f>
        <v>0</v>
      </c>
      <c r="G252" s="14">
        <f>IFERROR(100*_xlfn.IFNA(VLOOKUP($B252,KviZDarije4!$A$1:$N$1000, 9, 0), 0)/'TOP SCORES'!E$8,0)</f>
        <v>0</v>
      </c>
      <c r="H252" s="14">
        <f>IFERROR(100*_xlfn.IFNA(VLOOKUP($B252,KviZDarije5!$A$1:$N$1000, 9, 0), 0)/'TOP SCORES'!F$8,0)</f>
        <v>0</v>
      </c>
      <c r="I252" s="14">
        <f>IFERROR(100*_xlfn.IFNA(VLOOKUP($B252,KviZDarije6!$A$1:$N$1000, 9, 0), 0)/'TOP SCORES'!G$8,0)</f>
        <v>0</v>
      </c>
      <c r="J252" s="14">
        <f>IFERROR(100*_xlfn.IFNA(VLOOKUP($B252,KviZDarije7!$A$1:$N$999, 9, 0), 0)/'TOP SCORES'!H$8,0)</f>
        <v>0</v>
      </c>
      <c r="K252" s="14">
        <f>IFERROR(100*_xlfn.IFNA(VLOOKUP($B252,KviZDarije8!$A$1:$N$1000, 9, 0), 0)/'TOP SCORES'!I$8,0)</f>
        <v>0</v>
      </c>
      <c r="L252" s="14">
        <f>IFERROR(100*_xlfn.IFNA(VLOOKUP($B252,KviZDarije9!$A$1:$N$1000, 9, 0), 0)/'TOP SCORES'!J$8,0)</f>
        <v>0</v>
      </c>
      <c r="M252" s="14">
        <f>IFERROR(100*_xlfn.IFNA(VLOOKUP($B252,KviZDarije10!$A$1:$N$1000, 9, 0), 0)/'TOP SCORES'!K$8,0)</f>
        <v>0</v>
      </c>
      <c r="N252" s="14">
        <f>IFERROR(100*_xlfn.IFNA(VLOOKUP($B252,KviZDarije11!$A$1:$N$1000, 9, 0), 0)/'TOP SCORES'!L$8,0)</f>
        <v>0</v>
      </c>
    </row>
    <row r="253" spans="1:14">
      <c r="A253" s="17">
        <f ca="1">RANK(C253,C$2:C$997)</f>
        <v>231</v>
      </c>
      <c r="B253" s="9"/>
      <c r="C253" s="15" cm="1">
        <f t="array" aca="1" ref="C253" ca="1">SUM(LARGE(D253:N253,ROW(INDIRECT("1:8"))))</f>
        <v>0</v>
      </c>
      <c r="D253" s="14">
        <f>IFERROR(100*_xlfn.IFNA(VLOOKUP($B253,KviZDarije1!$A$1:$N$1000, 9, 0), 0)/'TOP SCORES'!B$8,0)</f>
        <v>0</v>
      </c>
      <c r="E253" s="14">
        <f>IFERROR(100*_xlfn.IFNA(VLOOKUP($B253,KviZDarije2!$A$1:$N$1000, 9, 0), 0)/'TOP SCORES'!C$8,0)</f>
        <v>0</v>
      </c>
      <c r="F253" s="14">
        <f>IFERROR(100*_xlfn.IFNA(VLOOKUP($B253,KviZDarije3!$A$1:$N$1000, 9, 0), 0)/'TOP SCORES'!D$8,0)</f>
        <v>0</v>
      </c>
      <c r="G253" s="14">
        <f>IFERROR(100*_xlfn.IFNA(VLOOKUP($B253,KviZDarije4!$A$1:$N$1000, 9, 0), 0)/'TOP SCORES'!E$8,0)</f>
        <v>0</v>
      </c>
      <c r="H253" s="14">
        <f>IFERROR(100*_xlfn.IFNA(VLOOKUP($B253,KviZDarije5!$A$1:$N$1000, 9, 0), 0)/'TOP SCORES'!F$8,0)</f>
        <v>0</v>
      </c>
      <c r="I253" s="14">
        <f>IFERROR(100*_xlfn.IFNA(VLOOKUP($B253,KviZDarije6!$A$1:$N$1000, 9, 0), 0)/'TOP SCORES'!G$8,0)</f>
        <v>0</v>
      </c>
      <c r="J253" s="14">
        <f>IFERROR(100*_xlfn.IFNA(VLOOKUP($B253,KviZDarije7!$A$1:$N$999, 9, 0), 0)/'TOP SCORES'!H$8,0)</f>
        <v>0</v>
      </c>
      <c r="K253" s="14">
        <f>IFERROR(100*_xlfn.IFNA(VLOOKUP($B253,KviZDarije8!$A$1:$N$1000, 9, 0), 0)/'TOP SCORES'!I$8,0)</f>
        <v>0</v>
      </c>
      <c r="L253" s="14">
        <f>IFERROR(100*_xlfn.IFNA(VLOOKUP($B253,KviZDarije9!$A$1:$N$1000, 9, 0), 0)/'TOP SCORES'!J$8,0)</f>
        <v>0</v>
      </c>
      <c r="M253" s="14">
        <f>IFERROR(100*_xlfn.IFNA(VLOOKUP($B253,KviZDarije10!$A$1:$N$1000, 9, 0), 0)/'TOP SCORES'!K$8,0)</f>
        <v>0</v>
      </c>
      <c r="N253" s="14">
        <f>IFERROR(100*_xlfn.IFNA(VLOOKUP($B253,KviZDarije11!$A$1:$N$1000, 9, 0), 0)/'TOP SCORES'!L$8,0)</f>
        <v>0</v>
      </c>
    </row>
    <row r="254" spans="1:14">
      <c r="A254" s="17">
        <f ca="1">RANK(C254,C$2:C$997)</f>
        <v>231</v>
      </c>
      <c r="B254" s="9"/>
      <c r="C254" s="15" cm="1">
        <f t="array" aca="1" ref="C254" ca="1">SUM(LARGE(D254:N254,ROW(INDIRECT("1:8"))))</f>
        <v>0</v>
      </c>
      <c r="D254" s="14">
        <f>IFERROR(100*_xlfn.IFNA(VLOOKUP($B254,KviZDarije1!$A$1:$N$1000, 9, 0), 0)/'TOP SCORES'!B$8,0)</f>
        <v>0</v>
      </c>
      <c r="E254" s="14">
        <f>IFERROR(100*_xlfn.IFNA(VLOOKUP($B254,KviZDarije2!$A$1:$N$1000, 9, 0), 0)/'TOP SCORES'!C$8,0)</f>
        <v>0</v>
      </c>
      <c r="F254" s="14">
        <f>IFERROR(100*_xlfn.IFNA(VLOOKUP($B254,KviZDarije3!$A$1:$N$1000, 9, 0), 0)/'TOP SCORES'!D$8,0)</f>
        <v>0</v>
      </c>
      <c r="G254" s="14">
        <f>IFERROR(100*_xlfn.IFNA(VLOOKUP($B254,KviZDarije4!$A$1:$N$1000, 9, 0), 0)/'TOP SCORES'!E$8,0)</f>
        <v>0</v>
      </c>
      <c r="H254" s="14">
        <f>IFERROR(100*_xlfn.IFNA(VLOOKUP($B254,KviZDarije5!$A$1:$N$1000, 9, 0), 0)/'TOP SCORES'!F$8,0)</f>
        <v>0</v>
      </c>
      <c r="I254" s="14">
        <f>IFERROR(100*_xlfn.IFNA(VLOOKUP($B254,KviZDarije6!$A$1:$N$1000, 9, 0), 0)/'TOP SCORES'!G$8,0)</f>
        <v>0</v>
      </c>
      <c r="J254" s="14">
        <f>IFERROR(100*_xlfn.IFNA(VLOOKUP($B254,KviZDarije7!$A$1:$N$999, 9, 0), 0)/'TOP SCORES'!H$8,0)</f>
        <v>0</v>
      </c>
      <c r="K254" s="14">
        <f>IFERROR(100*_xlfn.IFNA(VLOOKUP($B254,KviZDarije8!$A$1:$N$1000, 9, 0), 0)/'TOP SCORES'!I$8,0)</f>
        <v>0</v>
      </c>
      <c r="L254" s="14">
        <f>IFERROR(100*_xlfn.IFNA(VLOOKUP($B254,KviZDarije9!$A$1:$N$1000, 9, 0), 0)/'TOP SCORES'!J$8,0)</f>
        <v>0</v>
      </c>
      <c r="M254" s="14">
        <f>IFERROR(100*_xlfn.IFNA(VLOOKUP($B254,KviZDarije10!$A$1:$N$1000, 9, 0), 0)/'TOP SCORES'!K$8,0)</f>
        <v>0</v>
      </c>
      <c r="N254" s="14">
        <f>IFERROR(100*_xlfn.IFNA(VLOOKUP($B254,KviZDarije11!$A$1:$N$1000, 9, 0), 0)/'TOP SCORES'!L$8,0)</f>
        <v>0</v>
      </c>
    </row>
    <row r="255" spans="1:14">
      <c r="A255" s="17">
        <f ca="1">RANK(C255,C$2:C$997)</f>
        <v>231</v>
      </c>
      <c r="B255" s="9"/>
      <c r="C255" s="15" cm="1">
        <f t="array" aca="1" ref="C255" ca="1">SUM(LARGE(D255:N255,ROW(INDIRECT("1:8"))))</f>
        <v>0</v>
      </c>
      <c r="D255" s="14">
        <f>IFERROR(100*_xlfn.IFNA(VLOOKUP($B255,KviZDarije1!$A$1:$N$1000, 9, 0), 0)/'TOP SCORES'!B$8,0)</f>
        <v>0</v>
      </c>
      <c r="E255" s="14">
        <f>IFERROR(100*_xlfn.IFNA(VLOOKUP($B255,KviZDarije2!$A$1:$N$1000, 9, 0), 0)/'TOP SCORES'!C$8,0)</f>
        <v>0</v>
      </c>
      <c r="F255" s="14">
        <f>IFERROR(100*_xlfn.IFNA(VLOOKUP($B255,KviZDarije3!$A$1:$N$1000, 9, 0), 0)/'TOP SCORES'!D$8,0)</f>
        <v>0</v>
      </c>
      <c r="G255" s="14">
        <f>IFERROR(100*_xlfn.IFNA(VLOOKUP($B255,KviZDarije4!$A$1:$N$1000, 9, 0), 0)/'TOP SCORES'!E$8,0)</f>
        <v>0</v>
      </c>
      <c r="H255" s="14">
        <f>IFERROR(100*_xlfn.IFNA(VLOOKUP($B255,KviZDarije5!$A$1:$N$1000, 9, 0), 0)/'TOP SCORES'!F$8,0)</f>
        <v>0</v>
      </c>
      <c r="I255" s="14">
        <f>IFERROR(100*_xlfn.IFNA(VLOOKUP($B255,KviZDarije6!$A$1:$N$1000, 9, 0), 0)/'TOP SCORES'!G$8,0)</f>
        <v>0</v>
      </c>
      <c r="J255" s="14">
        <f>IFERROR(100*_xlfn.IFNA(VLOOKUP($B255,KviZDarije7!$A$1:$N$999, 9, 0), 0)/'TOP SCORES'!H$8,0)</f>
        <v>0</v>
      </c>
      <c r="K255" s="14">
        <f>IFERROR(100*_xlfn.IFNA(VLOOKUP($B255,KviZDarije8!$A$1:$N$1000, 9, 0), 0)/'TOP SCORES'!I$8,0)</f>
        <v>0</v>
      </c>
      <c r="L255" s="14">
        <f>IFERROR(100*_xlfn.IFNA(VLOOKUP($B255,KviZDarije9!$A$1:$N$1000, 9, 0), 0)/'TOP SCORES'!J$8,0)</f>
        <v>0</v>
      </c>
      <c r="M255" s="14">
        <f>IFERROR(100*_xlfn.IFNA(VLOOKUP($B255,KviZDarije10!$A$1:$N$1000, 9, 0), 0)/'TOP SCORES'!K$8,0)</f>
        <v>0</v>
      </c>
      <c r="N255" s="14">
        <f>IFERROR(100*_xlfn.IFNA(VLOOKUP($B255,KviZDarije11!$A$1:$N$1000, 9, 0), 0)/'TOP SCORES'!L$8,0)</f>
        <v>0</v>
      </c>
    </row>
    <row r="256" spans="1:14">
      <c r="A256" s="17">
        <f ca="1">RANK(C256,C$2:C$997)</f>
        <v>231</v>
      </c>
      <c r="B256" s="9"/>
      <c r="C256" s="15" cm="1">
        <f t="array" aca="1" ref="C256" ca="1">SUM(LARGE(D256:N256,ROW(INDIRECT("1:8"))))</f>
        <v>0</v>
      </c>
      <c r="D256" s="14">
        <f>IFERROR(100*_xlfn.IFNA(VLOOKUP($B256,KviZDarije1!$A$1:$N$1000, 9, 0), 0)/'TOP SCORES'!B$8,0)</f>
        <v>0</v>
      </c>
      <c r="E256" s="14">
        <f>IFERROR(100*_xlfn.IFNA(VLOOKUP($B256,KviZDarije2!$A$1:$N$1000, 9, 0), 0)/'TOP SCORES'!C$8,0)</f>
        <v>0</v>
      </c>
      <c r="F256" s="14">
        <f>IFERROR(100*_xlfn.IFNA(VLOOKUP($B256,KviZDarije3!$A$1:$N$1000, 9, 0), 0)/'TOP SCORES'!D$8,0)</f>
        <v>0</v>
      </c>
      <c r="G256" s="14">
        <f>IFERROR(100*_xlfn.IFNA(VLOOKUP($B256,KviZDarije4!$A$1:$N$1000, 9, 0), 0)/'TOP SCORES'!E$8,0)</f>
        <v>0</v>
      </c>
      <c r="H256" s="14">
        <f>IFERROR(100*_xlfn.IFNA(VLOOKUP($B256,KviZDarije5!$A$1:$N$1000, 9, 0), 0)/'TOP SCORES'!F$8,0)</f>
        <v>0</v>
      </c>
      <c r="I256" s="14">
        <f>IFERROR(100*_xlfn.IFNA(VLOOKUP($B256,KviZDarije6!$A$1:$N$1000, 9, 0), 0)/'TOP SCORES'!G$8,0)</f>
        <v>0</v>
      </c>
      <c r="J256" s="14">
        <f>IFERROR(100*_xlfn.IFNA(VLOOKUP($B256,KviZDarije7!$A$1:$N$999, 9, 0), 0)/'TOP SCORES'!H$8,0)</f>
        <v>0</v>
      </c>
      <c r="K256" s="14">
        <f>IFERROR(100*_xlfn.IFNA(VLOOKUP($B256,KviZDarije8!$A$1:$N$1000, 9, 0), 0)/'TOP SCORES'!I$8,0)</f>
        <v>0</v>
      </c>
      <c r="L256" s="14">
        <f>IFERROR(100*_xlfn.IFNA(VLOOKUP($B256,KviZDarije9!$A$1:$N$1000, 9, 0), 0)/'TOP SCORES'!J$8,0)</f>
        <v>0</v>
      </c>
      <c r="M256" s="14">
        <f>IFERROR(100*_xlfn.IFNA(VLOOKUP($B256,KviZDarije10!$A$1:$N$1000, 9, 0), 0)/'TOP SCORES'!K$8,0)</f>
        <v>0</v>
      </c>
      <c r="N256" s="14">
        <f>IFERROR(100*_xlfn.IFNA(VLOOKUP($B256,KviZDarije11!$A$1:$N$1000, 9, 0), 0)/'TOP SCORES'!L$8,0)</f>
        <v>0</v>
      </c>
    </row>
    <row r="257" spans="1:14">
      <c r="A257" s="17">
        <f ca="1">RANK(C257,C$2:C$997)</f>
        <v>231</v>
      </c>
      <c r="B257" s="9"/>
      <c r="C257" s="15" cm="1">
        <f t="array" aca="1" ref="C257" ca="1">SUM(LARGE(D257:N257,ROW(INDIRECT("1:8"))))</f>
        <v>0</v>
      </c>
      <c r="D257" s="14">
        <f>IFERROR(100*_xlfn.IFNA(VLOOKUP($B257,KviZDarije1!$A$1:$N$1000, 9, 0), 0)/'TOP SCORES'!B$8,0)</f>
        <v>0</v>
      </c>
      <c r="E257" s="14">
        <f>IFERROR(100*_xlfn.IFNA(VLOOKUP($B257,KviZDarije2!$A$1:$N$1000, 9, 0), 0)/'TOP SCORES'!C$8,0)</f>
        <v>0</v>
      </c>
      <c r="F257" s="14">
        <f>IFERROR(100*_xlfn.IFNA(VLOOKUP($B257,KviZDarije3!$A$1:$N$1000, 9, 0), 0)/'TOP SCORES'!D$8,0)</f>
        <v>0</v>
      </c>
      <c r="G257" s="14">
        <f>IFERROR(100*_xlfn.IFNA(VLOOKUP($B257,KviZDarije4!$A$1:$N$1000, 9, 0), 0)/'TOP SCORES'!E$8,0)</f>
        <v>0</v>
      </c>
      <c r="H257" s="14">
        <f>IFERROR(100*_xlfn.IFNA(VLOOKUP($B257,KviZDarije5!$A$1:$N$1000, 9, 0), 0)/'TOP SCORES'!F$8,0)</f>
        <v>0</v>
      </c>
      <c r="I257" s="14">
        <f>IFERROR(100*_xlfn.IFNA(VLOOKUP($B257,KviZDarije6!$A$1:$N$1000, 9, 0), 0)/'TOP SCORES'!G$8,0)</f>
        <v>0</v>
      </c>
      <c r="J257" s="14">
        <f>IFERROR(100*_xlfn.IFNA(VLOOKUP($B257,KviZDarije7!$A$1:$N$999, 9, 0), 0)/'TOP SCORES'!H$8,0)</f>
        <v>0</v>
      </c>
      <c r="K257" s="14">
        <f>IFERROR(100*_xlfn.IFNA(VLOOKUP($B257,KviZDarije8!$A$1:$N$1000, 9, 0), 0)/'TOP SCORES'!I$8,0)</f>
        <v>0</v>
      </c>
      <c r="L257" s="14">
        <f>IFERROR(100*_xlfn.IFNA(VLOOKUP($B257,KviZDarije9!$A$1:$N$1000, 9, 0), 0)/'TOP SCORES'!J$8,0)</f>
        <v>0</v>
      </c>
      <c r="M257" s="14">
        <f>IFERROR(100*_xlfn.IFNA(VLOOKUP($B257,KviZDarije10!$A$1:$N$1000, 9, 0), 0)/'TOP SCORES'!K$8,0)</f>
        <v>0</v>
      </c>
      <c r="N257" s="14">
        <f>IFERROR(100*_xlfn.IFNA(VLOOKUP($B257,KviZDarije11!$A$1:$N$1000, 9, 0), 0)/'TOP SCORES'!L$8,0)</f>
        <v>0</v>
      </c>
    </row>
    <row r="258" spans="1:14">
      <c r="A258" s="17">
        <f ca="1">RANK(C258,C$2:C$997)</f>
        <v>231</v>
      </c>
      <c r="B258" s="9"/>
      <c r="C258" s="15" cm="1">
        <f t="array" aca="1" ref="C258" ca="1">SUM(LARGE(D258:N258,ROW(INDIRECT("1:8"))))</f>
        <v>0</v>
      </c>
      <c r="D258" s="14">
        <f>IFERROR(100*_xlfn.IFNA(VLOOKUP($B258,KviZDarije1!$A$1:$N$1000, 9, 0), 0)/'TOP SCORES'!B$8,0)</f>
        <v>0</v>
      </c>
      <c r="E258" s="14">
        <f>IFERROR(100*_xlfn.IFNA(VLOOKUP($B258,KviZDarije2!$A$1:$N$1000, 9, 0), 0)/'TOP SCORES'!C$8,0)</f>
        <v>0</v>
      </c>
      <c r="F258" s="14">
        <f>IFERROR(100*_xlfn.IFNA(VLOOKUP($B258,KviZDarije3!$A$1:$N$1000, 9, 0), 0)/'TOP SCORES'!D$8,0)</f>
        <v>0</v>
      </c>
      <c r="G258" s="14">
        <f>IFERROR(100*_xlfn.IFNA(VLOOKUP($B258,KviZDarije4!$A$1:$N$1000, 9, 0), 0)/'TOP SCORES'!E$8,0)</f>
        <v>0</v>
      </c>
      <c r="H258" s="14">
        <f>IFERROR(100*_xlfn.IFNA(VLOOKUP($B258,KviZDarije5!$A$1:$N$1000, 9, 0), 0)/'TOP SCORES'!F$8,0)</f>
        <v>0</v>
      </c>
      <c r="I258" s="14">
        <f>IFERROR(100*_xlfn.IFNA(VLOOKUP($B258,KviZDarije6!$A$1:$N$1000, 9, 0), 0)/'TOP SCORES'!G$8,0)</f>
        <v>0</v>
      </c>
      <c r="J258" s="14">
        <f>IFERROR(100*_xlfn.IFNA(VLOOKUP($B258,KviZDarije7!$A$1:$N$999, 9, 0), 0)/'TOP SCORES'!H$8,0)</f>
        <v>0</v>
      </c>
      <c r="K258" s="14">
        <f>IFERROR(100*_xlfn.IFNA(VLOOKUP($B258,KviZDarije8!$A$1:$N$1000, 9, 0), 0)/'TOP SCORES'!I$8,0)</f>
        <v>0</v>
      </c>
      <c r="L258" s="14">
        <f>IFERROR(100*_xlfn.IFNA(VLOOKUP($B258,KviZDarije9!$A$1:$N$1000, 9, 0), 0)/'TOP SCORES'!J$8,0)</f>
        <v>0</v>
      </c>
      <c r="M258" s="14">
        <f>IFERROR(100*_xlfn.IFNA(VLOOKUP($B258,KviZDarije10!$A$1:$N$1000, 9, 0), 0)/'TOP SCORES'!K$8,0)</f>
        <v>0</v>
      </c>
      <c r="N258" s="14">
        <f>IFERROR(100*_xlfn.IFNA(VLOOKUP($B258,KviZDarije11!$A$1:$N$1000, 9, 0), 0)/'TOP SCORES'!L$8,0)</f>
        <v>0</v>
      </c>
    </row>
    <row r="259" spans="1:14">
      <c r="A259" s="17">
        <f ca="1">RANK(C259,C$2:C$997)</f>
        <v>231</v>
      </c>
      <c r="B259" s="9"/>
      <c r="C259" s="15" cm="1">
        <f t="array" aca="1" ref="C259" ca="1">SUM(LARGE(D259:N259,ROW(INDIRECT("1:8"))))</f>
        <v>0</v>
      </c>
      <c r="D259" s="14">
        <f>IFERROR(100*_xlfn.IFNA(VLOOKUP($B259,KviZDarije1!$A$1:$N$1000, 9, 0), 0)/'TOP SCORES'!B$8,0)</f>
        <v>0</v>
      </c>
      <c r="E259" s="14">
        <f>IFERROR(100*_xlfn.IFNA(VLOOKUP($B259,KviZDarije2!$A$1:$N$1000, 9, 0), 0)/'TOP SCORES'!C$8,0)</f>
        <v>0</v>
      </c>
      <c r="F259" s="14">
        <f>IFERROR(100*_xlfn.IFNA(VLOOKUP($B259,KviZDarije3!$A$1:$N$1000, 9, 0), 0)/'TOP SCORES'!D$8,0)</f>
        <v>0</v>
      </c>
      <c r="G259" s="14">
        <f>IFERROR(100*_xlfn.IFNA(VLOOKUP($B259,KviZDarije4!$A$1:$N$1000, 9, 0), 0)/'TOP SCORES'!E$8,0)</f>
        <v>0</v>
      </c>
      <c r="H259" s="14">
        <f>IFERROR(100*_xlfn.IFNA(VLOOKUP($B259,KviZDarije5!$A$1:$N$1000, 9, 0), 0)/'TOP SCORES'!F$8,0)</f>
        <v>0</v>
      </c>
      <c r="I259" s="14">
        <f>IFERROR(100*_xlfn.IFNA(VLOOKUP($B259,KviZDarije6!$A$1:$N$1000, 9, 0), 0)/'TOP SCORES'!G$8,0)</f>
        <v>0</v>
      </c>
      <c r="J259" s="14">
        <f>IFERROR(100*_xlfn.IFNA(VLOOKUP($B259,KviZDarije7!$A$1:$N$999, 9, 0), 0)/'TOP SCORES'!H$8,0)</f>
        <v>0</v>
      </c>
      <c r="K259" s="14">
        <f>IFERROR(100*_xlfn.IFNA(VLOOKUP($B259,KviZDarije8!$A$1:$N$1000, 9, 0), 0)/'TOP SCORES'!I$8,0)</f>
        <v>0</v>
      </c>
      <c r="L259" s="14">
        <f>IFERROR(100*_xlfn.IFNA(VLOOKUP($B259,KviZDarije9!$A$1:$N$1000, 9, 0), 0)/'TOP SCORES'!J$8,0)</f>
        <v>0</v>
      </c>
      <c r="M259" s="14">
        <f>IFERROR(100*_xlfn.IFNA(VLOOKUP($B259,KviZDarije10!$A$1:$N$1000, 9, 0), 0)/'TOP SCORES'!K$8,0)</f>
        <v>0</v>
      </c>
      <c r="N259" s="14">
        <f>IFERROR(100*_xlfn.IFNA(VLOOKUP($B259,KviZDarije11!$A$1:$N$1000, 9, 0), 0)/'TOP SCORES'!L$8,0)</f>
        <v>0</v>
      </c>
    </row>
    <row r="260" spans="1:14">
      <c r="A260" s="17">
        <f ca="1">RANK(C260,C$2:C$997)</f>
        <v>231</v>
      </c>
      <c r="B260" s="9"/>
      <c r="C260" s="15" cm="1">
        <f t="array" aca="1" ref="C260" ca="1">SUM(LARGE(D260:N260,ROW(INDIRECT("1:8"))))</f>
        <v>0</v>
      </c>
      <c r="D260" s="14">
        <f>IFERROR(100*_xlfn.IFNA(VLOOKUP($B260,KviZDarije1!$A$1:$N$1000, 9, 0), 0)/'TOP SCORES'!B$8,0)</f>
        <v>0</v>
      </c>
      <c r="E260" s="14">
        <f>IFERROR(100*_xlfn.IFNA(VLOOKUP($B260,KviZDarije2!$A$1:$N$1000, 9, 0), 0)/'TOP SCORES'!C$8,0)</f>
        <v>0</v>
      </c>
      <c r="F260" s="14">
        <f>IFERROR(100*_xlfn.IFNA(VLOOKUP($B260,KviZDarije3!$A$1:$N$1000, 9, 0), 0)/'TOP SCORES'!D$8,0)</f>
        <v>0</v>
      </c>
      <c r="G260" s="14">
        <f>IFERROR(100*_xlfn.IFNA(VLOOKUP($B260,KviZDarije4!$A$1:$N$1000, 9, 0), 0)/'TOP SCORES'!E$8,0)</f>
        <v>0</v>
      </c>
      <c r="H260" s="14">
        <f>IFERROR(100*_xlfn.IFNA(VLOOKUP($B260,KviZDarije5!$A$1:$N$1000, 9, 0), 0)/'TOP SCORES'!F$8,0)</f>
        <v>0</v>
      </c>
      <c r="I260" s="14">
        <f>IFERROR(100*_xlfn.IFNA(VLOOKUP($B260,KviZDarije6!$A$1:$N$1000, 9, 0), 0)/'TOP SCORES'!G$8,0)</f>
        <v>0</v>
      </c>
      <c r="J260" s="14">
        <f>IFERROR(100*_xlfn.IFNA(VLOOKUP($B260,KviZDarije7!$A$1:$N$999, 9, 0), 0)/'TOP SCORES'!H$8,0)</f>
        <v>0</v>
      </c>
      <c r="K260" s="14">
        <f>IFERROR(100*_xlfn.IFNA(VLOOKUP($B260,KviZDarije8!$A$1:$N$1000, 9, 0), 0)/'TOP SCORES'!I$8,0)</f>
        <v>0</v>
      </c>
      <c r="L260" s="14">
        <f>IFERROR(100*_xlfn.IFNA(VLOOKUP($B260,KviZDarije9!$A$1:$N$1000, 9, 0), 0)/'TOP SCORES'!J$8,0)</f>
        <v>0</v>
      </c>
      <c r="M260" s="14">
        <f>IFERROR(100*_xlfn.IFNA(VLOOKUP($B260,KviZDarije10!$A$1:$N$1000, 9, 0), 0)/'TOP SCORES'!K$8,0)</f>
        <v>0</v>
      </c>
      <c r="N260" s="14">
        <f>IFERROR(100*_xlfn.IFNA(VLOOKUP($B260,KviZDarije11!$A$1:$N$1000, 9, 0), 0)/'TOP SCORES'!L$8,0)</f>
        <v>0</v>
      </c>
    </row>
    <row r="261" spans="1:14">
      <c r="A261" s="17">
        <f ca="1">RANK(C261,C$2:C$997)</f>
        <v>231</v>
      </c>
      <c r="B261" s="9"/>
      <c r="C261" s="15" cm="1">
        <f t="array" aca="1" ref="C261" ca="1">SUM(LARGE(D261:N261,ROW(INDIRECT("1:8"))))</f>
        <v>0</v>
      </c>
      <c r="D261" s="14">
        <f>IFERROR(100*_xlfn.IFNA(VLOOKUP($B261,KviZDarije1!$A$1:$N$1000, 9, 0), 0)/'TOP SCORES'!B$8,0)</f>
        <v>0</v>
      </c>
      <c r="E261" s="14">
        <f>IFERROR(100*_xlfn.IFNA(VLOOKUP($B261,KviZDarije2!$A$1:$N$1000, 9, 0), 0)/'TOP SCORES'!C$8,0)</f>
        <v>0</v>
      </c>
      <c r="F261" s="14">
        <f>IFERROR(100*_xlfn.IFNA(VLOOKUP($B261,KviZDarije3!$A$1:$N$1000, 9, 0), 0)/'TOP SCORES'!D$8,0)</f>
        <v>0</v>
      </c>
      <c r="G261" s="14">
        <f>IFERROR(100*_xlfn.IFNA(VLOOKUP($B261,KviZDarije4!$A$1:$N$1000, 9, 0), 0)/'TOP SCORES'!E$8,0)</f>
        <v>0</v>
      </c>
      <c r="H261" s="14">
        <f>IFERROR(100*_xlfn.IFNA(VLOOKUP($B261,KviZDarije5!$A$1:$N$1000, 9, 0), 0)/'TOP SCORES'!F$8,0)</f>
        <v>0</v>
      </c>
      <c r="I261" s="14">
        <f>IFERROR(100*_xlfn.IFNA(VLOOKUP($B261,KviZDarije6!$A$1:$N$1000, 9, 0), 0)/'TOP SCORES'!G$8,0)</f>
        <v>0</v>
      </c>
      <c r="J261" s="14">
        <f>IFERROR(100*_xlfn.IFNA(VLOOKUP($B261,KviZDarije7!$A$1:$N$999, 9, 0), 0)/'TOP SCORES'!H$8,0)</f>
        <v>0</v>
      </c>
      <c r="K261" s="14">
        <f>IFERROR(100*_xlfn.IFNA(VLOOKUP($B261,KviZDarije8!$A$1:$N$1000, 9, 0), 0)/'TOP SCORES'!I$8,0)</f>
        <v>0</v>
      </c>
      <c r="L261" s="14">
        <f>IFERROR(100*_xlfn.IFNA(VLOOKUP($B261,KviZDarije9!$A$1:$N$1000, 9, 0), 0)/'TOP SCORES'!J$8,0)</f>
        <v>0</v>
      </c>
      <c r="M261" s="14">
        <f>IFERROR(100*_xlfn.IFNA(VLOOKUP($B261,KviZDarije10!$A$1:$N$1000, 9, 0), 0)/'TOP SCORES'!K$8,0)</f>
        <v>0</v>
      </c>
      <c r="N261" s="14">
        <f>IFERROR(100*_xlfn.IFNA(VLOOKUP($B261,KviZDarije11!$A$1:$N$1000, 9, 0), 0)/'TOP SCORES'!L$8,0)</f>
        <v>0</v>
      </c>
    </row>
    <row r="262" spans="1:14">
      <c r="A262" s="17">
        <f ca="1">RANK(C262,C$2:C$997)</f>
        <v>231</v>
      </c>
      <c r="B262" s="9"/>
      <c r="C262" s="15" cm="1">
        <f t="array" aca="1" ref="C262" ca="1">SUM(LARGE(D262:N262,ROW(INDIRECT("1:8"))))</f>
        <v>0</v>
      </c>
      <c r="D262" s="14">
        <f>IFERROR(100*_xlfn.IFNA(VLOOKUP($B262,KviZDarije1!$A$1:$N$1000, 9, 0), 0)/'TOP SCORES'!B$8,0)</f>
        <v>0</v>
      </c>
      <c r="E262" s="14">
        <f>IFERROR(100*_xlfn.IFNA(VLOOKUP($B262,KviZDarije2!$A$1:$N$1000, 9, 0), 0)/'TOP SCORES'!C$8,0)</f>
        <v>0</v>
      </c>
      <c r="F262" s="14">
        <f>IFERROR(100*_xlfn.IFNA(VLOOKUP($B262,KviZDarije3!$A$1:$N$1000, 9, 0), 0)/'TOP SCORES'!D$8,0)</f>
        <v>0</v>
      </c>
      <c r="G262" s="14">
        <f>IFERROR(100*_xlfn.IFNA(VLOOKUP($B262,KviZDarije4!$A$1:$N$1000, 9, 0), 0)/'TOP SCORES'!E$8,0)</f>
        <v>0</v>
      </c>
      <c r="H262" s="14">
        <f>IFERROR(100*_xlfn.IFNA(VLOOKUP($B262,KviZDarije5!$A$1:$N$1000, 9, 0), 0)/'TOP SCORES'!F$8,0)</f>
        <v>0</v>
      </c>
      <c r="I262" s="14">
        <f>IFERROR(100*_xlfn.IFNA(VLOOKUP($B262,KviZDarije6!$A$1:$N$1000, 9, 0), 0)/'TOP SCORES'!G$8,0)</f>
        <v>0</v>
      </c>
      <c r="J262" s="14">
        <f>IFERROR(100*_xlfn.IFNA(VLOOKUP($B262,KviZDarije7!$A$1:$N$999, 9, 0), 0)/'TOP SCORES'!H$8,0)</f>
        <v>0</v>
      </c>
      <c r="K262" s="14">
        <f>IFERROR(100*_xlfn.IFNA(VLOOKUP($B262,KviZDarije8!$A$1:$N$1000, 9, 0), 0)/'TOP SCORES'!I$8,0)</f>
        <v>0</v>
      </c>
      <c r="L262" s="14">
        <f>IFERROR(100*_xlfn.IFNA(VLOOKUP($B262,KviZDarije9!$A$1:$N$1000, 9, 0), 0)/'TOP SCORES'!J$8,0)</f>
        <v>0</v>
      </c>
      <c r="M262" s="14">
        <f>IFERROR(100*_xlfn.IFNA(VLOOKUP($B262,KviZDarije10!$A$1:$N$1000, 9, 0), 0)/'TOP SCORES'!K$8,0)</f>
        <v>0</v>
      </c>
      <c r="N262" s="14">
        <f>IFERROR(100*_xlfn.IFNA(VLOOKUP($B262,KviZDarije11!$A$1:$N$1000, 9, 0), 0)/'TOP SCORES'!L$8,0)</f>
        <v>0</v>
      </c>
    </row>
    <row r="263" spans="1:14">
      <c r="A263" s="17">
        <f ca="1">RANK(C263,C$2:C$997)</f>
        <v>231</v>
      </c>
      <c r="B263" s="9"/>
      <c r="C263" s="15" cm="1">
        <f t="array" aca="1" ref="C263" ca="1">SUM(LARGE(D263:N263,ROW(INDIRECT("1:8"))))</f>
        <v>0</v>
      </c>
      <c r="D263" s="14">
        <f>IFERROR(100*_xlfn.IFNA(VLOOKUP($B263,KviZDarije1!$A$1:$N$1000, 9, 0), 0)/'TOP SCORES'!B$8,0)</f>
        <v>0</v>
      </c>
      <c r="E263" s="14">
        <f>IFERROR(100*_xlfn.IFNA(VLOOKUP($B263,KviZDarije2!$A$1:$N$1000, 9, 0), 0)/'TOP SCORES'!C$8,0)</f>
        <v>0</v>
      </c>
      <c r="F263" s="14">
        <f>IFERROR(100*_xlfn.IFNA(VLOOKUP($B263,KviZDarije3!$A$1:$N$1000, 9, 0), 0)/'TOP SCORES'!D$8,0)</f>
        <v>0</v>
      </c>
      <c r="G263" s="14">
        <f>IFERROR(100*_xlfn.IFNA(VLOOKUP($B263,KviZDarije4!$A$1:$N$1000, 9, 0), 0)/'TOP SCORES'!E$8,0)</f>
        <v>0</v>
      </c>
      <c r="H263" s="14">
        <f>IFERROR(100*_xlfn.IFNA(VLOOKUP($B263,KviZDarije5!$A$1:$N$1000, 9, 0), 0)/'TOP SCORES'!F$8,0)</f>
        <v>0</v>
      </c>
      <c r="I263" s="14">
        <f>IFERROR(100*_xlfn.IFNA(VLOOKUP($B263,KviZDarije6!$A$1:$N$1000, 9, 0), 0)/'TOP SCORES'!G$8,0)</f>
        <v>0</v>
      </c>
      <c r="J263" s="14">
        <f>IFERROR(100*_xlfn.IFNA(VLOOKUP($B263,KviZDarije7!$A$1:$N$999, 9, 0), 0)/'TOP SCORES'!H$8,0)</f>
        <v>0</v>
      </c>
      <c r="K263" s="14">
        <f>IFERROR(100*_xlfn.IFNA(VLOOKUP($B263,KviZDarije8!$A$1:$N$1000, 9, 0), 0)/'TOP SCORES'!I$8,0)</f>
        <v>0</v>
      </c>
      <c r="L263" s="14">
        <f>IFERROR(100*_xlfn.IFNA(VLOOKUP($B263,KviZDarije9!$A$1:$N$1000, 9, 0), 0)/'TOP SCORES'!J$8,0)</f>
        <v>0</v>
      </c>
      <c r="M263" s="14">
        <f>IFERROR(100*_xlfn.IFNA(VLOOKUP($B263,KviZDarije10!$A$1:$N$1000, 9, 0), 0)/'TOP SCORES'!K$8,0)</f>
        <v>0</v>
      </c>
      <c r="N263" s="14">
        <f>IFERROR(100*_xlfn.IFNA(VLOOKUP($B263,KviZDarije11!$A$1:$N$1000, 9, 0), 0)/'TOP SCORES'!L$8,0)</f>
        <v>0</v>
      </c>
    </row>
    <row r="264" spans="1:14">
      <c r="A264" s="17">
        <f ca="1">RANK(C264,C$2:C$997)</f>
        <v>231</v>
      </c>
      <c r="B264" s="9"/>
      <c r="C264" s="15" cm="1">
        <f t="array" aca="1" ref="C264" ca="1">SUM(LARGE(D264:N264,ROW(INDIRECT("1:8"))))</f>
        <v>0</v>
      </c>
      <c r="D264" s="14">
        <f>IFERROR(100*_xlfn.IFNA(VLOOKUP($B264,KviZDarije1!$A$1:$N$1000, 9, 0), 0)/'TOP SCORES'!B$8,0)</f>
        <v>0</v>
      </c>
      <c r="E264" s="14">
        <f>IFERROR(100*_xlfn.IFNA(VLOOKUP($B264,KviZDarije2!$A$1:$N$1000, 9, 0), 0)/'TOP SCORES'!C$8,0)</f>
        <v>0</v>
      </c>
      <c r="F264" s="14">
        <f>IFERROR(100*_xlfn.IFNA(VLOOKUP($B264,KviZDarije3!$A$1:$N$1000, 9, 0), 0)/'TOP SCORES'!D$8,0)</f>
        <v>0</v>
      </c>
      <c r="G264" s="14">
        <f>IFERROR(100*_xlfn.IFNA(VLOOKUP($B264,KviZDarije4!$A$1:$N$1000, 9, 0), 0)/'TOP SCORES'!E$8,0)</f>
        <v>0</v>
      </c>
      <c r="H264" s="14">
        <f>IFERROR(100*_xlfn.IFNA(VLOOKUP($B264,KviZDarije5!$A$1:$N$1000, 9, 0), 0)/'TOP SCORES'!F$8,0)</f>
        <v>0</v>
      </c>
      <c r="I264" s="14">
        <f>IFERROR(100*_xlfn.IFNA(VLOOKUP($B264,KviZDarije6!$A$1:$N$1000, 9, 0), 0)/'TOP SCORES'!G$8,0)</f>
        <v>0</v>
      </c>
      <c r="J264" s="14">
        <f>IFERROR(100*_xlfn.IFNA(VLOOKUP($B264,KviZDarije7!$A$1:$N$999, 9, 0), 0)/'TOP SCORES'!H$8,0)</f>
        <v>0</v>
      </c>
      <c r="K264" s="14">
        <f>IFERROR(100*_xlfn.IFNA(VLOOKUP($B264,KviZDarije8!$A$1:$N$1000, 9, 0), 0)/'TOP SCORES'!I$8,0)</f>
        <v>0</v>
      </c>
      <c r="L264" s="14">
        <f>IFERROR(100*_xlfn.IFNA(VLOOKUP($B264,KviZDarije9!$A$1:$N$1000, 9, 0), 0)/'TOP SCORES'!J$8,0)</f>
        <v>0</v>
      </c>
      <c r="M264" s="14">
        <f>IFERROR(100*_xlfn.IFNA(VLOOKUP($B264,KviZDarije10!$A$1:$N$1000, 9, 0), 0)/'TOP SCORES'!K$8,0)</f>
        <v>0</v>
      </c>
      <c r="N264" s="14">
        <f>IFERROR(100*_xlfn.IFNA(VLOOKUP($B264,KviZDarije11!$A$1:$N$1000, 9, 0), 0)/'TOP SCORES'!L$8,0)</f>
        <v>0</v>
      </c>
    </row>
    <row r="265" spans="1:14">
      <c r="A265" s="17">
        <f ca="1">RANK(C265,C$2:C$997)</f>
        <v>231</v>
      </c>
      <c r="B265" s="9"/>
      <c r="C265" s="15" cm="1">
        <f t="array" aca="1" ref="C265" ca="1">SUM(LARGE(D265:N265,ROW(INDIRECT("1:8"))))</f>
        <v>0</v>
      </c>
      <c r="D265" s="14">
        <f>IFERROR(100*_xlfn.IFNA(VLOOKUP($B265,KviZDarije1!$A$1:$N$1000, 9, 0), 0)/'TOP SCORES'!B$8,0)</f>
        <v>0</v>
      </c>
      <c r="E265" s="14">
        <f>IFERROR(100*_xlfn.IFNA(VLOOKUP($B265,KviZDarije2!$A$1:$N$1000, 9, 0), 0)/'TOP SCORES'!C$8,0)</f>
        <v>0</v>
      </c>
      <c r="F265" s="14">
        <f>IFERROR(100*_xlfn.IFNA(VLOOKUP($B265,KviZDarije3!$A$1:$N$1000, 9, 0), 0)/'TOP SCORES'!D$8,0)</f>
        <v>0</v>
      </c>
      <c r="G265" s="14">
        <f>IFERROR(100*_xlfn.IFNA(VLOOKUP($B265,KviZDarije4!$A$1:$N$1000, 9, 0), 0)/'TOP SCORES'!E$8,0)</f>
        <v>0</v>
      </c>
      <c r="H265" s="14">
        <f>IFERROR(100*_xlfn.IFNA(VLOOKUP($B265,KviZDarije5!$A$1:$N$1000, 9, 0), 0)/'TOP SCORES'!F$8,0)</f>
        <v>0</v>
      </c>
      <c r="I265" s="14">
        <f>IFERROR(100*_xlfn.IFNA(VLOOKUP($B265,KviZDarije6!$A$1:$N$1000, 9, 0), 0)/'TOP SCORES'!G$8,0)</f>
        <v>0</v>
      </c>
      <c r="J265" s="14">
        <f>IFERROR(100*_xlfn.IFNA(VLOOKUP($B265,KviZDarije7!$A$1:$N$999, 9, 0), 0)/'TOP SCORES'!H$8,0)</f>
        <v>0</v>
      </c>
      <c r="K265" s="14">
        <f>IFERROR(100*_xlfn.IFNA(VLOOKUP($B265,KviZDarije8!$A$1:$N$1000, 9, 0), 0)/'TOP SCORES'!I$8,0)</f>
        <v>0</v>
      </c>
      <c r="L265" s="14">
        <f>IFERROR(100*_xlfn.IFNA(VLOOKUP($B265,KviZDarije9!$A$1:$N$1000, 9, 0), 0)/'TOP SCORES'!J$8,0)</f>
        <v>0</v>
      </c>
      <c r="M265" s="14">
        <f>IFERROR(100*_xlfn.IFNA(VLOOKUP($B265,KviZDarije10!$A$1:$N$1000, 9, 0), 0)/'TOP SCORES'!K$8,0)</f>
        <v>0</v>
      </c>
      <c r="N265" s="14">
        <f>IFERROR(100*_xlfn.IFNA(VLOOKUP($B265,KviZDarije11!$A$1:$N$1000, 9, 0), 0)/'TOP SCORES'!L$8,0)</f>
        <v>0</v>
      </c>
    </row>
    <row r="266" spans="1:14">
      <c r="A266" s="17">
        <f ca="1">RANK(C266,C$2:C$997)</f>
        <v>231</v>
      </c>
      <c r="B266" s="9"/>
      <c r="C266" s="15" cm="1">
        <f t="array" aca="1" ref="C266" ca="1">SUM(LARGE(D266:N266,ROW(INDIRECT("1:8"))))</f>
        <v>0</v>
      </c>
      <c r="D266" s="14">
        <f>IFERROR(100*_xlfn.IFNA(VLOOKUP($B266,KviZDarije1!$A$1:$N$1000, 9, 0), 0)/'TOP SCORES'!B$8,0)</f>
        <v>0</v>
      </c>
      <c r="E266" s="14">
        <f>IFERROR(100*_xlfn.IFNA(VLOOKUP($B266,KviZDarije2!$A$1:$N$1000, 9, 0), 0)/'TOP SCORES'!C$8,0)</f>
        <v>0</v>
      </c>
      <c r="F266" s="14">
        <f>IFERROR(100*_xlfn.IFNA(VLOOKUP($B266,KviZDarije3!$A$1:$N$1000, 9, 0), 0)/'TOP SCORES'!D$8,0)</f>
        <v>0</v>
      </c>
      <c r="G266" s="14">
        <f>IFERROR(100*_xlfn.IFNA(VLOOKUP($B266,KviZDarije4!$A$1:$N$1000, 9, 0), 0)/'TOP SCORES'!E$8,0)</f>
        <v>0</v>
      </c>
      <c r="H266" s="14">
        <f>IFERROR(100*_xlfn.IFNA(VLOOKUP($B266,KviZDarije5!$A$1:$N$1000, 9, 0), 0)/'TOP SCORES'!F$8,0)</f>
        <v>0</v>
      </c>
      <c r="I266" s="14">
        <f>IFERROR(100*_xlfn.IFNA(VLOOKUP($B266,KviZDarije6!$A$1:$N$1000, 9, 0), 0)/'TOP SCORES'!G$8,0)</f>
        <v>0</v>
      </c>
      <c r="J266" s="14">
        <f>IFERROR(100*_xlfn.IFNA(VLOOKUP($B266,KviZDarije7!$A$1:$N$999, 9, 0), 0)/'TOP SCORES'!H$8,0)</f>
        <v>0</v>
      </c>
      <c r="K266" s="14">
        <f>IFERROR(100*_xlfn.IFNA(VLOOKUP($B266,KviZDarije8!$A$1:$N$1000, 9, 0), 0)/'TOP SCORES'!I$8,0)</f>
        <v>0</v>
      </c>
      <c r="L266" s="14">
        <f>IFERROR(100*_xlfn.IFNA(VLOOKUP($B266,KviZDarije9!$A$1:$N$1000, 9, 0), 0)/'TOP SCORES'!J$8,0)</f>
        <v>0</v>
      </c>
      <c r="M266" s="14">
        <f>IFERROR(100*_xlfn.IFNA(VLOOKUP($B266,KviZDarije10!$A$1:$N$1000, 9, 0), 0)/'TOP SCORES'!K$8,0)</f>
        <v>0</v>
      </c>
      <c r="N266" s="14">
        <f>IFERROR(100*_xlfn.IFNA(VLOOKUP($B266,KviZDarije11!$A$1:$N$1000, 9, 0), 0)/'TOP SCORES'!L$8,0)</f>
        <v>0</v>
      </c>
    </row>
    <row r="267" spans="1:14">
      <c r="A267" s="17">
        <f ca="1">RANK(C267,C$2:C$997)</f>
        <v>231</v>
      </c>
      <c r="B267" s="9"/>
      <c r="C267" s="15" cm="1">
        <f t="array" aca="1" ref="C267" ca="1">SUM(LARGE(D267:N267,ROW(INDIRECT("1:8"))))</f>
        <v>0</v>
      </c>
      <c r="D267" s="14">
        <f>IFERROR(100*_xlfn.IFNA(VLOOKUP($B267,KviZDarije1!$A$1:$N$1000, 9, 0), 0)/'TOP SCORES'!B$8,0)</f>
        <v>0</v>
      </c>
      <c r="E267" s="14">
        <f>IFERROR(100*_xlfn.IFNA(VLOOKUP($B267,KviZDarije2!$A$1:$N$1000, 9, 0), 0)/'TOP SCORES'!C$8,0)</f>
        <v>0</v>
      </c>
      <c r="F267" s="14">
        <f>IFERROR(100*_xlfn.IFNA(VLOOKUP($B267,KviZDarije3!$A$1:$N$1000, 9, 0), 0)/'TOP SCORES'!D$8,0)</f>
        <v>0</v>
      </c>
      <c r="G267" s="14">
        <f>IFERROR(100*_xlfn.IFNA(VLOOKUP($B267,KviZDarije4!$A$1:$N$1000, 9, 0), 0)/'TOP SCORES'!E$8,0)</f>
        <v>0</v>
      </c>
      <c r="H267" s="14">
        <f>IFERROR(100*_xlfn.IFNA(VLOOKUP($B267,KviZDarije5!$A$1:$N$1000, 9, 0), 0)/'TOP SCORES'!F$8,0)</f>
        <v>0</v>
      </c>
      <c r="I267" s="14">
        <f>IFERROR(100*_xlfn.IFNA(VLOOKUP($B267,KviZDarije6!$A$1:$N$1000, 9, 0), 0)/'TOP SCORES'!G$8,0)</f>
        <v>0</v>
      </c>
      <c r="J267" s="14">
        <f>IFERROR(100*_xlfn.IFNA(VLOOKUP($B267,KviZDarije7!$A$1:$N$999, 9, 0), 0)/'TOP SCORES'!H$8,0)</f>
        <v>0</v>
      </c>
      <c r="K267" s="14">
        <f>IFERROR(100*_xlfn.IFNA(VLOOKUP($B267,KviZDarije8!$A$1:$N$1000, 9, 0), 0)/'TOP SCORES'!I$8,0)</f>
        <v>0</v>
      </c>
      <c r="L267" s="14">
        <f>IFERROR(100*_xlfn.IFNA(VLOOKUP($B267,KviZDarije9!$A$1:$N$1000, 9, 0), 0)/'TOP SCORES'!J$8,0)</f>
        <v>0</v>
      </c>
      <c r="M267" s="14">
        <f>IFERROR(100*_xlfn.IFNA(VLOOKUP($B267,KviZDarije10!$A$1:$N$1000, 9, 0), 0)/'TOP SCORES'!K$8,0)</f>
        <v>0</v>
      </c>
      <c r="N267" s="14">
        <f>IFERROR(100*_xlfn.IFNA(VLOOKUP($B267,KviZDarije11!$A$1:$N$1000, 9, 0), 0)/'TOP SCORES'!L$8,0)</f>
        <v>0</v>
      </c>
    </row>
    <row r="268" spans="1:14">
      <c r="A268" s="17">
        <f ca="1">RANK(C268,C$2:C$997)</f>
        <v>231</v>
      </c>
      <c r="B268" s="9"/>
      <c r="C268" s="15" cm="1">
        <f t="array" aca="1" ref="C268" ca="1">SUM(LARGE(D268:N268,ROW(INDIRECT("1:8"))))</f>
        <v>0</v>
      </c>
      <c r="D268" s="14">
        <f>IFERROR(100*_xlfn.IFNA(VLOOKUP($B268,KviZDarije1!$A$1:$N$1000, 9, 0), 0)/'TOP SCORES'!B$8,0)</f>
        <v>0</v>
      </c>
      <c r="E268" s="14">
        <f>IFERROR(100*_xlfn.IFNA(VLOOKUP($B268,KviZDarije2!$A$1:$N$1000, 9, 0), 0)/'TOP SCORES'!C$8,0)</f>
        <v>0</v>
      </c>
      <c r="F268" s="14">
        <f>IFERROR(100*_xlfn.IFNA(VLOOKUP($B268,KviZDarije3!$A$1:$N$1000, 9, 0), 0)/'TOP SCORES'!D$8,0)</f>
        <v>0</v>
      </c>
      <c r="G268" s="14">
        <f>IFERROR(100*_xlfn.IFNA(VLOOKUP($B268,KviZDarije4!$A$1:$N$1000, 9, 0), 0)/'TOP SCORES'!E$8,0)</f>
        <v>0</v>
      </c>
      <c r="H268" s="14">
        <f>IFERROR(100*_xlfn.IFNA(VLOOKUP($B268,KviZDarije5!$A$1:$N$1000, 9, 0), 0)/'TOP SCORES'!F$8,0)</f>
        <v>0</v>
      </c>
      <c r="I268" s="14">
        <f>IFERROR(100*_xlfn.IFNA(VLOOKUP($B268,KviZDarije6!$A$1:$N$1000, 9, 0), 0)/'TOP SCORES'!G$8,0)</f>
        <v>0</v>
      </c>
      <c r="J268" s="14">
        <f>IFERROR(100*_xlfn.IFNA(VLOOKUP($B268,KviZDarije7!$A$1:$N$999, 9, 0), 0)/'TOP SCORES'!H$8,0)</f>
        <v>0</v>
      </c>
      <c r="K268" s="14">
        <f>IFERROR(100*_xlfn.IFNA(VLOOKUP($B268,KviZDarije8!$A$1:$N$1000, 9, 0), 0)/'TOP SCORES'!I$8,0)</f>
        <v>0</v>
      </c>
      <c r="L268" s="14">
        <f>IFERROR(100*_xlfn.IFNA(VLOOKUP($B268,KviZDarije9!$A$1:$N$1000, 9, 0), 0)/'TOP SCORES'!J$8,0)</f>
        <v>0</v>
      </c>
      <c r="M268" s="14">
        <f>IFERROR(100*_xlfn.IFNA(VLOOKUP($B268,KviZDarije10!$A$1:$N$1000, 9, 0), 0)/'TOP SCORES'!K$8,0)</f>
        <v>0</v>
      </c>
      <c r="N268" s="14">
        <f>IFERROR(100*_xlfn.IFNA(VLOOKUP($B268,KviZDarije11!$A$1:$N$1000, 9, 0), 0)/'TOP SCORES'!L$8,0)</f>
        <v>0</v>
      </c>
    </row>
    <row r="269" spans="1:14">
      <c r="A269" s="17">
        <f ca="1">RANK(C269,C$2:C$997)</f>
        <v>231</v>
      </c>
      <c r="B269" s="9"/>
      <c r="C269" s="15" cm="1">
        <f t="array" aca="1" ref="C269" ca="1">SUM(LARGE(D269:N269,ROW(INDIRECT("1:8"))))</f>
        <v>0</v>
      </c>
      <c r="D269" s="14">
        <f>IFERROR(100*_xlfn.IFNA(VLOOKUP($B269,KviZDarije1!$A$1:$N$1000, 9, 0), 0)/'TOP SCORES'!B$8,0)</f>
        <v>0</v>
      </c>
      <c r="E269" s="14">
        <f>IFERROR(100*_xlfn.IFNA(VLOOKUP($B269,KviZDarije2!$A$1:$N$1000, 9, 0), 0)/'TOP SCORES'!C$8,0)</f>
        <v>0</v>
      </c>
      <c r="F269" s="14">
        <f>IFERROR(100*_xlfn.IFNA(VLOOKUP($B269,KviZDarije3!$A$1:$N$1000, 9, 0), 0)/'TOP SCORES'!D$8,0)</f>
        <v>0</v>
      </c>
      <c r="G269" s="14">
        <f>IFERROR(100*_xlfn.IFNA(VLOOKUP($B269,KviZDarije4!$A$1:$N$1000, 9, 0), 0)/'TOP SCORES'!E$8,0)</f>
        <v>0</v>
      </c>
      <c r="H269" s="14">
        <f>IFERROR(100*_xlfn.IFNA(VLOOKUP($B269,KviZDarije5!$A$1:$N$1000, 9, 0), 0)/'TOP SCORES'!F$8,0)</f>
        <v>0</v>
      </c>
      <c r="I269" s="14">
        <f>IFERROR(100*_xlfn.IFNA(VLOOKUP($B269,KviZDarije6!$A$1:$N$1000, 9, 0), 0)/'TOP SCORES'!G$8,0)</f>
        <v>0</v>
      </c>
      <c r="J269" s="14">
        <f>IFERROR(100*_xlfn.IFNA(VLOOKUP($B269,KviZDarije7!$A$1:$N$999, 9, 0), 0)/'TOP SCORES'!H$8,0)</f>
        <v>0</v>
      </c>
      <c r="K269" s="14">
        <f>IFERROR(100*_xlfn.IFNA(VLOOKUP($B269,KviZDarije8!$A$1:$N$1000, 9, 0), 0)/'TOP SCORES'!I$8,0)</f>
        <v>0</v>
      </c>
      <c r="L269" s="14">
        <f>IFERROR(100*_xlfn.IFNA(VLOOKUP($B269,KviZDarije9!$A$1:$N$1000, 9, 0), 0)/'TOP SCORES'!J$8,0)</f>
        <v>0</v>
      </c>
      <c r="M269" s="14">
        <f>IFERROR(100*_xlfn.IFNA(VLOOKUP($B269,KviZDarije10!$A$1:$N$1000, 9, 0), 0)/'TOP SCORES'!K$8,0)</f>
        <v>0</v>
      </c>
      <c r="N269" s="14">
        <f>IFERROR(100*_xlfn.IFNA(VLOOKUP($B269,KviZDarije11!$A$1:$N$1000, 9, 0), 0)/'TOP SCORES'!L$8,0)</f>
        <v>0</v>
      </c>
    </row>
    <row r="270" spans="1:14">
      <c r="A270" s="17">
        <f ca="1">RANK(C270,C$2:C$997)</f>
        <v>231</v>
      </c>
      <c r="B270" s="9"/>
      <c r="C270" s="15" cm="1">
        <f t="array" aca="1" ref="C270" ca="1">SUM(LARGE(D270:N270,ROW(INDIRECT("1:8"))))</f>
        <v>0</v>
      </c>
      <c r="D270" s="14">
        <f>IFERROR(100*_xlfn.IFNA(VLOOKUP($B270,KviZDarije1!$A$1:$N$1000, 9, 0), 0)/'TOP SCORES'!B$8,0)</f>
        <v>0</v>
      </c>
      <c r="E270" s="14">
        <f>IFERROR(100*_xlfn.IFNA(VLOOKUP($B270,KviZDarije2!$A$1:$N$1000, 9, 0), 0)/'TOP SCORES'!C$8,0)</f>
        <v>0</v>
      </c>
      <c r="F270" s="14">
        <f>IFERROR(100*_xlfn.IFNA(VLOOKUP($B270,KviZDarije3!$A$1:$N$1000, 9, 0), 0)/'TOP SCORES'!D$8,0)</f>
        <v>0</v>
      </c>
      <c r="G270" s="14">
        <f>IFERROR(100*_xlfn.IFNA(VLOOKUP($B270,KviZDarije4!$A$1:$N$1000, 9, 0), 0)/'TOP SCORES'!E$8,0)</f>
        <v>0</v>
      </c>
      <c r="H270" s="14">
        <f>IFERROR(100*_xlfn.IFNA(VLOOKUP($B270,KviZDarije5!$A$1:$N$1000, 9, 0), 0)/'TOP SCORES'!F$8,0)</f>
        <v>0</v>
      </c>
      <c r="I270" s="14">
        <f>IFERROR(100*_xlfn.IFNA(VLOOKUP($B270,KviZDarije6!$A$1:$N$1000, 9, 0), 0)/'TOP SCORES'!G$8,0)</f>
        <v>0</v>
      </c>
      <c r="J270" s="14">
        <f>IFERROR(100*_xlfn.IFNA(VLOOKUP($B270,KviZDarije7!$A$1:$N$999, 9, 0), 0)/'TOP SCORES'!H$8,0)</f>
        <v>0</v>
      </c>
      <c r="K270" s="14">
        <f>IFERROR(100*_xlfn.IFNA(VLOOKUP($B270,KviZDarije8!$A$1:$N$1000, 9, 0), 0)/'TOP SCORES'!I$8,0)</f>
        <v>0</v>
      </c>
      <c r="L270" s="14">
        <f>IFERROR(100*_xlfn.IFNA(VLOOKUP($B270,KviZDarije9!$A$1:$N$1000, 9, 0), 0)/'TOP SCORES'!J$8,0)</f>
        <v>0</v>
      </c>
      <c r="M270" s="14">
        <f>IFERROR(100*_xlfn.IFNA(VLOOKUP($B270,KviZDarije10!$A$1:$N$1000, 9, 0), 0)/'TOP SCORES'!K$8,0)</f>
        <v>0</v>
      </c>
      <c r="N270" s="14">
        <f>IFERROR(100*_xlfn.IFNA(VLOOKUP($B270,KviZDarije11!$A$1:$N$1000, 9, 0), 0)/'TOP SCORES'!L$8,0)</f>
        <v>0</v>
      </c>
    </row>
    <row r="271" spans="1:14">
      <c r="A271" s="17">
        <f ca="1">RANK(C271,C$2:C$997)</f>
        <v>231</v>
      </c>
      <c r="B271" s="9"/>
      <c r="C271" s="15" cm="1">
        <f t="array" aca="1" ref="C271" ca="1">SUM(LARGE(D271:N271,ROW(INDIRECT("1:8"))))</f>
        <v>0</v>
      </c>
      <c r="D271" s="14">
        <f>IFERROR(100*_xlfn.IFNA(VLOOKUP($B271,KviZDarije1!$A$1:$N$1000, 9, 0), 0)/'TOP SCORES'!B$8,0)</f>
        <v>0</v>
      </c>
      <c r="E271" s="14">
        <f>IFERROR(100*_xlfn.IFNA(VLOOKUP($B271,KviZDarije2!$A$1:$N$1000, 9, 0), 0)/'TOP SCORES'!C$8,0)</f>
        <v>0</v>
      </c>
      <c r="F271" s="14">
        <f>IFERROR(100*_xlfn.IFNA(VLOOKUP($B271,KviZDarije3!$A$1:$N$1000, 9, 0), 0)/'TOP SCORES'!D$8,0)</f>
        <v>0</v>
      </c>
      <c r="G271" s="14">
        <f>IFERROR(100*_xlfn.IFNA(VLOOKUP($B271,KviZDarije4!$A$1:$N$1000, 9, 0), 0)/'TOP SCORES'!E$8,0)</f>
        <v>0</v>
      </c>
      <c r="H271" s="14">
        <f>IFERROR(100*_xlfn.IFNA(VLOOKUP($B271,KviZDarije5!$A$1:$N$1000, 9, 0), 0)/'TOP SCORES'!F$8,0)</f>
        <v>0</v>
      </c>
      <c r="I271" s="14">
        <f>IFERROR(100*_xlfn.IFNA(VLOOKUP($B271,KviZDarije6!$A$1:$N$1000, 9, 0), 0)/'TOP SCORES'!G$8,0)</f>
        <v>0</v>
      </c>
      <c r="J271" s="14">
        <f>IFERROR(100*_xlfn.IFNA(VLOOKUP($B271,KviZDarije7!$A$1:$N$999, 9, 0), 0)/'TOP SCORES'!H$8,0)</f>
        <v>0</v>
      </c>
      <c r="K271" s="14">
        <f>IFERROR(100*_xlfn.IFNA(VLOOKUP($B271,KviZDarije8!$A$1:$N$1000, 9, 0), 0)/'TOP SCORES'!I$8,0)</f>
        <v>0</v>
      </c>
      <c r="L271" s="14">
        <f>IFERROR(100*_xlfn.IFNA(VLOOKUP($B271,KviZDarije9!$A$1:$N$1000, 9, 0), 0)/'TOP SCORES'!J$8,0)</f>
        <v>0</v>
      </c>
      <c r="M271" s="14">
        <f>IFERROR(100*_xlfn.IFNA(VLOOKUP($B271,KviZDarije10!$A$1:$N$1000, 9, 0), 0)/'TOP SCORES'!K$8,0)</f>
        <v>0</v>
      </c>
      <c r="N271" s="14">
        <f>IFERROR(100*_xlfn.IFNA(VLOOKUP($B271,KviZDarije11!$A$1:$N$1000, 9, 0), 0)/'TOP SCORES'!L$8,0)</f>
        <v>0</v>
      </c>
    </row>
    <row r="272" spans="1:14">
      <c r="A272" s="17">
        <f ca="1">RANK(C272,C$2:C$997)</f>
        <v>231</v>
      </c>
      <c r="B272" s="9"/>
      <c r="C272" s="15" cm="1">
        <f t="array" aca="1" ref="C272" ca="1">SUM(LARGE(D272:N272,ROW(INDIRECT("1:8"))))</f>
        <v>0</v>
      </c>
      <c r="D272" s="14">
        <f>IFERROR(100*_xlfn.IFNA(VLOOKUP($B272,KviZDarije1!$A$1:$N$1000, 9, 0), 0)/'TOP SCORES'!B$8,0)</f>
        <v>0</v>
      </c>
      <c r="E272" s="14">
        <f>IFERROR(100*_xlfn.IFNA(VLOOKUP($B272,KviZDarije2!$A$1:$N$1000, 9, 0), 0)/'TOP SCORES'!C$8,0)</f>
        <v>0</v>
      </c>
      <c r="F272" s="14">
        <f>IFERROR(100*_xlfn.IFNA(VLOOKUP($B272,KviZDarije3!$A$1:$N$1000, 9, 0), 0)/'TOP SCORES'!D$8,0)</f>
        <v>0</v>
      </c>
      <c r="G272" s="14">
        <f>IFERROR(100*_xlfn.IFNA(VLOOKUP($B272,KviZDarije4!$A$1:$N$1000, 9, 0), 0)/'TOP SCORES'!E$8,0)</f>
        <v>0</v>
      </c>
      <c r="H272" s="14">
        <f>IFERROR(100*_xlfn.IFNA(VLOOKUP($B272,KviZDarije5!$A$1:$N$1000, 9, 0), 0)/'TOP SCORES'!F$8,0)</f>
        <v>0</v>
      </c>
      <c r="I272" s="14">
        <f>IFERROR(100*_xlfn.IFNA(VLOOKUP($B272,KviZDarije6!$A$1:$N$1000, 9, 0), 0)/'TOP SCORES'!G$8,0)</f>
        <v>0</v>
      </c>
      <c r="J272" s="14">
        <f>IFERROR(100*_xlfn.IFNA(VLOOKUP($B272,KviZDarije7!$A$1:$N$999, 9, 0), 0)/'TOP SCORES'!H$8,0)</f>
        <v>0</v>
      </c>
      <c r="K272" s="14">
        <f>IFERROR(100*_xlfn.IFNA(VLOOKUP($B272,KviZDarije8!$A$1:$N$1000, 9, 0), 0)/'TOP SCORES'!I$8,0)</f>
        <v>0</v>
      </c>
      <c r="L272" s="14">
        <f>IFERROR(100*_xlfn.IFNA(VLOOKUP($B272,KviZDarije9!$A$1:$N$1000, 9, 0), 0)/'TOP SCORES'!J$8,0)</f>
        <v>0</v>
      </c>
      <c r="M272" s="14">
        <f>IFERROR(100*_xlfn.IFNA(VLOOKUP($B272,KviZDarije10!$A$1:$N$1000, 9, 0), 0)/'TOP SCORES'!K$8,0)</f>
        <v>0</v>
      </c>
      <c r="N272" s="14">
        <f>IFERROR(100*_xlfn.IFNA(VLOOKUP($B272,KviZDarije11!$A$1:$N$1000, 9, 0), 0)/'TOP SCORES'!L$8,0)</f>
        <v>0</v>
      </c>
    </row>
    <row r="273" spans="1:14">
      <c r="A273" s="17">
        <f ca="1">RANK(C273,C$2:C$997)</f>
        <v>231</v>
      </c>
      <c r="B273" s="9"/>
      <c r="C273" s="15" cm="1">
        <f t="array" aca="1" ref="C273" ca="1">SUM(LARGE(D273:N273,ROW(INDIRECT("1:8"))))</f>
        <v>0</v>
      </c>
      <c r="D273" s="14">
        <f>IFERROR(100*_xlfn.IFNA(VLOOKUP($B273,KviZDarije1!$A$1:$N$1000, 9, 0), 0)/'TOP SCORES'!B$8,0)</f>
        <v>0</v>
      </c>
      <c r="E273" s="14">
        <f>IFERROR(100*_xlfn.IFNA(VLOOKUP($B273,KviZDarije2!$A$1:$N$1000, 9, 0), 0)/'TOP SCORES'!C$8,0)</f>
        <v>0</v>
      </c>
      <c r="F273" s="14">
        <f>IFERROR(100*_xlfn.IFNA(VLOOKUP($B273,KviZDarije3!$A$1:$N$1000, 9, 0), 0)/'TOP SCORES'!D$8,0)</f>
        <v>0</v>
      </c>
      <c r="G273" s="14">
        <f>IFERROR(100*_xlfn.IFNA(VLOOKUP($B273,KviZDarije4!$A$1:$N$1000, 9, 0), 0)/'TOP SCORES'!E$8,0)</f>
        <v>0</v>
      </c>
      <c r="H273" s="14">
        <f>IFERROR(100*_xlfn.IFNA(VLOOKUP($B273,KviZDarije5!$A$1:$N$1000, 9, 0), 0)/'TOP SCORES'!F$8,0)</f>
        <v>0</v>
      </c>
      <c r="I273" s="14">
        <f>IFERROR(100*_xlfn.IFNA(VLOOKUP($B273,KviZDarije6!$A$1:$N$1000, 9, 0), 0)/'TOP SCORES'!G$8,0)</f>
        <v>0</v>
      </c>
      <c r="J273" s="14">
        <f>IFERROR(100*_xlfn.IFNA(VLOOKUP($B273,KviZDarije7!$A$1:$N$999, 9, 0), 0)/'TOP SCORES'!H$8,0)</f>
        <v>0</v>
      </c>
      <c r="K273" s="14">
        <f>IFERROR(100*_xlfn.IFNA(VLOOKUP($B273,KviZDarije8!$A$1:$N$1000, 9, 0), 0)/'TOP SCORES'!I$8,0)</f>
        <v>0</v>
      </c>
      <c r="L273" s="14">
        <f>IFERROR(100*_xlfn.IFNA(VLOOKUP($B273,KviZDarije9!$A$1:$N$1000, 9, 0), 0)/'TOP SCORES'!J$8,0)</f>
        <v>0</v>
      </c>
      <c r="M273" s="14">
        <f>IFERROR(100*_xlfn.IFNA(VLOOKUP($B273,KviZDarije10!$A$1:$N$1000, 9, 0), 0)/'TOP SCORES'!K$8,0)</f>
        <v>0</v>
      </c>
      <c r="N273" s="14">
        <f>IFERROR(100*_xlfn.IFNA(VLOOKUP($B273,KviZDarije11!$A$1:$N$1000, 9, 0), 0)/'TOP SCORES'!L$8,0)</f>
        <v>0</v>
      </c>
    </row>
    <row r="274" spans="1:14">
      <c r="A274" s="17">
        <f ca="1">RANK(C274,C$2:C$997)</f>
        <v>231</v>
      </c>
      <c r="B274" s="9"/>
      <c r="C274" s="15" cm="1">
        <f t="array" aca="1" ref="C274" ca="1">SUM(LARGE(D274:N274,ROW(INDIRECT("1:8"))))</f>
        <v>0</v>
      </c>
      <c r="D274" s="14">
        <f>IFERROR(100*_xlfn.IFNA(VLOOKUP($B274,KviZDarije1!$A$1:$N$1000, 9, 0), 0)/'TOP SCORES'!B$8,0)</f>
        <v>0</v>
      </c>
      <c r="E274" s="14">
        <f>IFERROR(100*_xlfn.IFNA(VLOOKUP($B274,KviZDarije2!$A$1:$N$1000, 9, 0), 0)/'TOP SCORES'!C$8,0)</f>
        <v>0</v>
      </c>
      <c r="F274" s="14">
        <f>IFERROR(100*_xlfn.IFNA(VLOOKUP($B274,KviZDarije3!$A$1:$N$1000, 9, 0), 0)/'TOP SCORES'!D$8,0)</f>
        <v>0</v>
      </c>
      <c r="G274" s="14">
        <f>IFERROR(100*_xlfn.IFNA(VLOOKUP($B274,KviZDarije4!$A$1:$N$1000, 9, 0), 0)/'TOP SCORES'!E$8,0)</f>
        <v>0</v>
      </c>
      <c r="H274" s="14">
        <f>IFERROR(100*_xlfn.IFNA(VLOOKUP($B274,KviZDarije5!$A$1:$N$1000, 9, 0), 0)/'TOP SCORES'!F$8,0)</f>
        <v>0</v>
      </c>
      <c r="I274" s="14">
        <f>IFERROR(100*_xlfn.IFNA(VLOOKUP($B274,KviZDarije6!$A$1:$N$1000, 9, 0), 0)/'TOP SCORES'!G$8,0)</f>
        <v>0</v>
      </c>
      <c r="J274" s="14">
        <f>IFERROR(100*_xlfn.IFNA(VLOOKUP($B274,KviZDarije7!$A$1:$N$999, 9, 0), 0)/'TOP SCORES'!H$8,0)</f>
        <v>0</v>
      </c>
      <c r="K274" s="14">
        <f>IFERROR(100*_xlfn.IFNA(VLOOKUP($B274,KviZDarije8!$A$1:$N$1000, 9, 0), 0)/'TOP SCORES'!I$8,0)</f>
        <v>0</v>
      </c>
      <c r="L274" s="14">
        <f>IFERROR(100*_xlfn.IFNA(VLOOKUP($B274,KviZDarije9!$A$1:$N$1000, 9, 0), 0)/'TOP SCORES'!J$8,0)</f>
        <v>0</v>
      </c>
      <c r="M274" s="14">
        <f>IFERROR(100*_xlfn.IFNA(VLOOKUP($B274,KviZDarije10!$A$1:$N$1000, 9, 0), 0)/'TOP SCORES'!K$8,0)</f>
        <v>0</v>
      </c>
      <c r="N274" s="14">
        <f>IFERROR(100*_xlfn.IFNA(VLOOKUP($B274,KviZDarije11!$A$1:$N$1000, 9, 0), 0)/'TOP SCORES'!L$8,0)</f>
        <v>0</v>
      </c>
    </row>
    <row r="275" spans="1:14">
      <c r="A275" s="17">
        <f ca="1">RANK(C275,C$2:C$997)</f>
        <v>231</v>
      </c>
      <c r="B275" s="9"/>
      <c r="C275" s="15" cm="1">
        <f t="array" aca="1" ref="C275" ca="1">SUM(LARGE(D275:N275,ROW(INDIRECT("1:8"))))</f>
        <v>0</v>
      </c>
      <c r="D275" s="14">
        <f>IFERROR(100*_xlfn.IFNA(VLOOKUP($B275,KviZDarije1!$A$1:$N$1000, 9, 0), 0)/'TOP SCORES'!B$8,0)</f>
        <v>0</v>
      </c>
      <c r="E275" s="14">
        <f>IFERROR(100*_xlfn.IFNA(VLOOKUP($B275,KviZDarije2!$A$1:$N$1000, 9, 0), 0)/'TOP SCORES'!C$8,0)</f>
        <v>0</v>
      </c>
      <c r="F275" s="14">
        <f>IFERROR(100*_xlfn.IFNA(VLOOKUP($B275,KviZDarije3!$A$1:$N$1000, 9, 0), 0)/'TOP SCORES'!D$8,0)</f>
        <v>0</v>
      </c>
      <c r="G275" s="14">
        <f>IFERROR(100*_xlfn.IFNA(VLOOKUP($B275,KviZDarije4!$A$1:$N$1000, 9, 0), 0)/'TOP SCORES'!E$8,0)</f>
        <v>0</v>
      </c>
      <c r="H275" s="14">
        <f>IFERROR(100*_xlfn.IFNA(VLOOKUP($B275,KviZDarije5!$A$1:$N$1000, 9, 0), 0)/'TOP SCORES'!F$8,0)</f>
        <v>0</v>
      </c>
      <c r="I275" s="14">
        <f>IFERROR(100*_xlfn.IFNA(VLOOKUP($B275,KviZDarije6!$A$1:$N$1000, 9, 0), 0)/'TOP SCORES'!G$8,0)</f>
        <v>0</v>
      </c>
      <c r="J275" s="14">
        <f>IFERROR(100*_xlfn.IFNA(VLOOKUP($B275,KviZDarije7!$A$1:$N$999, 9, 0), 0)/'TOP SCORES'!H$8,0)</f>
        <v>0</v>
      </c>
      <c r="K275" s="14">
        <f>IFERROR(100*_xlfn.IFNA(VLOOKUP($B275,KviZDarije8!$A$1:$N$1000, 9, 0), 0)/'TOP SCORES'!I$8,0)</f>
        <v>0</v>
      </c>
      <c r="L275" s="14">
        <f>IFERROR(100*_xlfn.IFNA(VLOOKUP($B275,KviZDarije9!$A$1:$N$1000, 9, 0), 0)/'TOP SCORES'!J$8,0)</f>
        <v>0</v>
      </c>
      <c r="M275" s="14">
        <f>IFERROR(100*_xlfn.IFNA(VLOOKUP($B275,KviZDarije10!$A$1:$N$1000, 9, 0), 0)/'TOP SCORES'!K$8,0)</f>
        <v>0</v>
      </c>
      <c r="N275" s="14">
        <f>IFERROR(100*_xlfn.IFNA(VLOOKUP($B275,KviZDarije11!$A$1:$N$1000, 9, 0), 0)/'TOP SCORES'!L$8,0)</f>
        <v>0</v>
      </c>
    </row>
    <row r="276" spans="1:14">
      <c r="A276" s="17">
        <f ca="1">RANK(C276,C$2:C$997)</f>
        <v>231</v>
      </c>
      <c r="B276" s="9"/>
      <c r="C276" s="15" cm="1">
        <f t="array" aca="1" ref="C276" ca="1">SUM(LARGE(D276:N276,ROW(INDIRECT("1:8"))))</f>
        <v>0</v>
      </c>
      <c r="D276" s="14">
        <f>IFERROR(100*_xlfn.IFNA(VLOOKUP($B276,KviZDarije1!$A$1:$N$1000, 9, 0), 0)/'TOP SCORES'!B$8,0)</f>
        <v>0</v>
      </c>
      <c r="E276" s="14">
        <f>IFERROR(100*_xlfn.IFNA(VLOOKUP($B276,KviZDarije2!$A$1:$N$1000, 9, 0), 0)/'TOP SCORES'!C$8,0)</f>
        <v>0</v>
      </c>
      <c r="F276" s="14">
        <f>IFERROR(100*_xlfn.IFNA(VLOOKUP($B276,KviZDarije3!$A$1:$N$1000, 9, 0), 0)/'TOP SCORES'!D$8,0)</f>
        <v>0</v>
      </c>
      <c r="G276" s="14">
        <f>IFERROR(100*_xlfn.IFNA(VLOOKUP($B276,KviZDarije4!$A$1:$N$1000, 9, 0), 0)/'TOP SCORES'!E$8,0)</f>
        <v>0</v>
      </c>
      <c r="H276" s="14">
        <f>IFERROR(100*_xlfn.IFNA(VLOOKUP($B276,KviZDarije5!$A$1:$N$1000, 9, 0), 0)/'TOP SCORES'!F$8,0)</f>
        <v>0</v>
      </c>
      <c r="I276" s="14">
        <f>IFERROR(100*_xlfn.IFNA(VLOOKUP($B276,KviZDarije6!$A$1:$N$1000, 9, 0), 0)/'TOP SCORES'!G$8,0)</f>
        <v>0</v>
      </c>
      <c r="J276" s="14">
        <f>IFERROR(100*_xlfn.IFNA(VLOOKUP($B276,KviZDarije7!$A$1:$N$999, 9, 0), 0)/'TOP SCORES'!H$8,0)</f>
        <v>0</v>
      </c>
      <c r="K276" s="14">
        <f>IFERROR(100*_xlfn.IFNA(VLOOKUP($B276,KviZDarije8!$A$1:$N$1000, 9, 0), 0)/'TOP SCORES'!I$8,0)</f>
        <v>0</v>
      </c>
      <c r="L276" s="14">
        <f>IFERROR(100*_xlfn.IFNA(VLOOKUP($B276,KviZDarije9!$A$1:$N$1000, 9, 0), 0)/'TOP SCORES'!J$8,0)</f>
        <v>0</v>
      </c>
      <c r="M276" s="14">
        <f>IFERROR(100*_xlfn.IFNA(VLOOKUP($B276,KviZDarije10!$A$1:$N$1000, 9, 0), 0)/'TOP SCORES'!K$8,0)</f>
        <v>0</v>
      </c>
      <c r="N276" s="14">
        <f>IFERROR(100*_xlfn.IFNA(VLOOKUP($B276,KviZDarije11!$A$1:$N$1000, 9, 0), 0)/'TOP SCORES'!L$8,0)</f>
        <v>0</v>
      </c>
    </row>
    <row r="277" spans="1:14">
      <c r="A277" s="17">
        <f ca="1">RANK(C277,C$2:C$997)</f>
        <v>231</v>
      </c>
      <c r="B277" s="9"/>
      <c r="C277" s="15" cm="1">
        <f t="array" aca="1" ref="C277" ca="1">SUM(LARGE(D277:N277,ROW(INDIRECT("1:8"))))</f>
        <v>0</v>
      </c>
      <c r="D277" s="14">
        <f>IFERROR(100*_xlfn.IFNA(VLOOKUP($B277,KviZDarije1!$A$1:$N$1000, 9, 0), 0)/'TOP SCORES'!B$8,0)</f>
        <v>0</v>
      </c>
      <c r="E277" s="14">
        <f>IFERROR(100*_xlfn.IFNA(VLOOKUP($B277,KviZDarije2!$A$1:$N$1000, 9, 0), 0)/'TOP SCORES'!C$8,0)</f>
        <v>0</v>
      </c>
      <c r="F277" s="14">
        <f>IFERROR(100*_xlfn.IFNA(VLOOKUP($B277,KviZDarije3!$A$1:$N$1000, 9, 0), 0)/'TOP SCORES'!D$8,0)</f>
        <v>0</v>
      </c>
      <c r="G277" s="14">
        <f>IFERROR(100*_xlfn.IFNA(VLOOKUP($B277,KviZDarije4!$A$1:$N$1000, 9, 0), 0)/'TOP SCORES'!E$8,0)</f>
        <v>0</v>
      </c>
      <c r="H277" s="14">
        <f>IFERROR(100*_xlfn.IFNA(VLOOKUP($B277,KviZDarije5!$A$1:$N$1000, 9, 0), 0)/'TOP SCORES'!F$8,0)</f>
        <v>0</v>
      </c>
      <c r="I277" s="14">
        <f>IFERROR(100*_xlfn.IFNA(VLOOKUP($B277,KviZDarije6!$A$1:$N$1000, 9, 0), 0)/'TOP SCORES'!G$8,0)</f>
        <v>0</v>
      </c>
      <c r="J277" s="14">
        <f>IFERROR(100*_xlfn.IFNA(VLOOKUP($B277,KviZDarije7!$A$1:$N$999, 9, 0), 0)/'TOP SCORES'!H$8,0)</f>
        <v>0</v>
      </c>
      <c r="K277" s="14">
        <f>IFERROR(100*_xlfn.IFNA(VLOOKUP($B277,KviZDarije8!$A$1:$N$1000, 9, 0), 0)/'TOP SCORES'!I$8,0)</f>
        <v>0</v>
      </c>
      <c r="L277" s="14">
        <f>IFERROR(100*_xlfn.IFNA(VLOOKUP($B277,KviZDarije9!$A$1:$N$1000, 9, 0), 0)/'TOP SCORES'!J$8,0)</f>
        <v>0</v>
      </c>
      <c r="M277" s="14">
        <f>IFERROR(100*_xlfn.IFNA(VLOOKUP($B277,KviZDarije10!$A$1:$N$1000, 9, 0), 0)/'TOP SCORES'!K$8,0)</f>
        <v>0</v>
      </c>
      <c r="N277" s="14">
        <f>IFERROR(100*_xlfn.IFNA(VLOOKUP($B277,KviZDarije11!$A$1:$N$1000, 9, 0), 0)/'TOP SCORES'!L$8,0)</f>
        <v>0</v>
      </c>
    </row>
    <row r="278" spans="1:14">
      <c r="A278" s="17">
        <f ca="1">RANK(C278,C$2:C$997)</f>
        <v>231</v>
      </c>
      <c r="B278" s="9"/>
      <c r="C278" s="15" cm="1">
        <f t="array" aca="1" ref="C278" ca="1">SUM(LARGE(D278:N278,ROW(INDIRECT("1:8"))))</f>
        <v>0</v>
      </c>
      <c r="D278" s="14">
        <f>IFERROR(100*_xlfn.IFNA(VLOOKUP($B278,KviZDarije1!$A$1:$N$1000, 9, 0), 0)/'TOP SCORES'!B$8,0)</f>
        <v>0</v>
      </c>
      <c r="E278" s="14">
        <f>IFERROR(100*_xlfn.IFNA(VLOOKUP($B278,KviZDarije2!$A$1:$N$1000, 9, 0), 0)/'TOP SCORES'!C$8,0)</f>
        <v>0</v>
      </c>
      <c r="F278" s="14">
        <f>IFERROR(100*_xlfn.IFNA(VLOOKUP($B278,KviZDarije3!$A$1:$N$1000, 9, 0), 0)/'TOP SCORES'!D$8,0)</f>
        <v>0</v>
      </c>
      <c r="G278" s="14">
        <f>IFERROR(100*_xlfn.IFNA(VLOOKUP($B278,KviZDarije4!$A$1:$N$1000, 9, 0), 0)/'TOP SCORES'!E$8,0)</f>
        <v>0</v>
      </c>
      <c r="H278" s="14">
        <f>IFERROR(100*_xlfn.IFNA(VLOOKUP($B278,KviZDarije5!$A$1:$N$1000, 9, 0), 0)/'TOP SCORES'!F$8,0)</f>
        <v>0</v>
      </c>
      <c r="I278" s="14">
        <f>IFERROR(100*_xlfn.IFNA(VLOOKUP($B278,KviZDarije6!$A$1:$N$1000, 9, 0), 0)/'TOP SCORES'!G$8,0)</f>
        <v>0</v>
      </c>
      <c r="J278" s="14">
        <f>IFERROR(100*_xlfn.IFNA(VLOOKUP($B278,KviZDarije7!$A$1:$N$999, 9, 0), 0)/'TOP SCORES'!H$8,0)</f>
        <v>0</v>
      </c>
      <c r="K278" s="14">
        <f>IFERROR(100*_xlfn.IFNA(VLOOKUP($B278,KviZDarije8!$A$1:$N$1000, 9, 0), 0)/'TOP SCORES'!I$8,0)</f>
        <v>0</v>
      </c>
      <c r="L278" s="14">
        <f>IFERROR(100*_xlfn.IFNA(VLOOKUP($B278,KviZDarije9!$A$1:$N$1000, 9, 0), 0)/'TOP SCORES'!J$8,0)</f>
        <v>0</v>
      </c>
      <c r="M278" s="14">
        <f>IFERROR(100*_xlfn.IFNA(VLOOKUP($B278,KviZDarije10!$A$1:$N$1000, 9, 0), 0)/'TOP SCORES'!K$8,0)</f>
        <v>0</v>
      </c>
      <c r="N278" s="14">
        <f>IFERROR(100*_xlfn.IFNA(VLOOKUP($B278,KviZDarije11!$A$1:$N$1000, 9, 0), 0)/'TOP SCORES'!L$8,0)</f>
        <v>0</v>
      </c>
    </row>
    <row r="279" spans="1:14">
      <c r="A279" s="17">
        <f ca="1">RANK(C279,C$2:C$997)</f>
        <v>231</v>
      </c>
      <c r="B279" s="9"/>
      <c r="C279" s="15" cm="1">
        <f t="array" aca="1" ref="C279" ca="1">SUM(LARGE(D279:N279,ROW(INDIRECT("1:8"))))</f>
        <v>0</v>
      </c>
      <c r="D279" s="14">
        <f>IFERROR(100*_xlfn.IFNA(VLOOKUP($B279,KviZDarije1!$A$1:$N$1000, 9, 0), 0)/'TOP SCORES'!B$8,0)</f>
        <v>0</v>
      </c>
      <c r="E279" s="14">
        <f>IFERROR(100*_xlfn.IFNA(VLOOKUP($B279,KviZDarije2!$A$1:$N$1000, 9, 0), 0)/'TOP SCORES'!C$8,0)</f>
        <v>0</v>
      </c>
      <c r="F279" s="14">
        <f>IFERROR(100*_xlfn.IFNA(VLOOKUP($B279,KviZDarije3!$A$1:$N$1000, 9, 0), 0)/'TOP SCORES'!D$8,0)</f>
        <v>0</v>
      </c>
      <c r="G279" s="14">
        <f>IFERROR(100*_xlfn.IFNA(VLOOKUP($B279,KviZDarije4!$A$1:$N$1000, 9, 0), 0)/'TOP SCORES'!E$8,0)</f>
        <v>0</v>
      </c>
      <c r="H279" s="14">
        <f>IFERROR(100*_xlfn.IFNA(VLOOKUP($B279,KviZDarije5!$A$1:$N$1000, 9, 0), 0)/'TOP SCORES'!F$8,0)</f>
        <v>0</v>
      </c>
      <c r="I279" s="14">
        <f>IFERROR(100*_xlfn.IFNA(VLOOKUP($B279,KviZDarije6!$A$1:$N$1000, 9, 0), 0)/'TOP SCORES'!G$8,0)</f>
        <v>0</v>
      </c>
      <c r="J279" s="14">
        <f>IFERROR(100*_xlfn.IFNA(VLOOKUP($B279,KviZDarije7!$A$1:$N$999, 9, 0), 0)/'TOP SCORES'!H$8,0)</f>
        <v>0</v>
      </c>
      <c r="K279" s="14">
        <f>IFERROR(100*_xlfn.IFNA(VLOOKUP($B279,KviZDarije8!$A$1:$N$1000, 9, 0), 0)/'TOP SCORES'!I$8,0)</f>
        <v>0</v>
      </c>
      <c r="L279" s="14">
        <f>IFERROR(100*_xlfn.IFNA(VLOOKUP($B279,KviZDarije9!$A$1:$N$1000, 9, 0), 0)/'TOP SCORES'!J$8,0)</f>
        <v>0</v>
      </c>
      <c r="M279" s="14">
        <f>IFERROR(100*_xlfn.IFNA(VLOOKUP($B279,KviZDarije10!$A$1:$N$1000, 9, 0), 0)/'TOP SCORES'!K$8,0)</f>
        <v>0</v>
      </c>
      <c r="N279" s="14">
        <f>IFERROR(100*_xlfn.IFNA(VLOOKUP($B279,KviZDarije11!$A$1:$N$1000, 9, 0), 0)/'TOP SCORES'!L$8,0)</f>
        <v>0</v>
      </c>
    </row>
    <row r="280" spans="1:14">
      <c r="A280" s="17">
        <f ca="1">RANK(C280,C$2:C$997)</f>
        <v>231</v>
      </c>
      <c r="B280" s="9"/>
      <c r="C280" s="15" cm="1">
        <f t="array" aca="1" ref="C280" ca="1">SUM(LARGE(D280:N280,ROW(INDIRECT("1:8"))))</f>
        <v>0</v>
      </c>
      <c r="D280" s="14">
        <f>IFERROR(100*_xlfn.IFNA(VLOOKUP($B280,KviZDarije1!$A$1:$N$1000, 9, 0), 0)/'TOP SCORES'!B$8,0)</f>
        <v>0</v>
      </c>
      <c r="E280" s="14">
        <f>IFERROR(100*_xlfn.IFNA(VLOOKUP($B280,KviZDarije2!$A$1:$N$1000, 9, 0), 0)/'TOP SCORES'!C$8,0)</f>
        <v>0</v>
      </c>
      <c r="F280" s="14">
        <f>IFERROR(100*_xlfn.IFNA(VLOOKUP($B280,KviZDarije3!$A$1:$N$1000, 9, 0), 0)/'TOP SCORES'!D$8,0)</f>
        <v>0</v>
      </c>
      <c r="G280" s="14">
        <f>IFERROR(100*_xlfn.IFNA(VLOOKUP($B280,KviZDarije4!$A$1:$N$1000, 9, 0), 0)/'TOP SCORES'!E$8,0)</f>
        <v>0</v>
      </c>
      <c r="H280" s="14">
        <f>IFERROR(100*_xlfn.IFNA(VLOOKUP($B280,KviZDarije5!$A$1:$N$1000, 9, 0), 0)/'TOP SCORES'!F$8,0)</f>
        <v>0</v>
      </c>
      <c r="I280" s="14">
        <f>IFERROR(100*_xlfn.IFNA(VLOOKUP($B280,KviZDarije6!$A$1:$N$1000, 9, 0), 0)/'TOP SCORES'!G$8,0)</f>
        <v>0</v>
      </c>
      <c r="J280" s="14">
        <f>IFERROR(100*_xlfn.IFNA(VLOOKUP($B280,KviZDarije7!$A$1:$N$999, 9, 0), 0)/'TOP SCORES'!H$8,0)</f>
        <v>0</v>
      </c>
      <c r="K280" s="14">
        <f>IFERROR(100*_xlfn.IFNA(VLOOKUP($B280,KviZDarije8!$A$1:$N$1000, 9, 0), 0)/'TOP SCORES'!I$8,0)</f>
        <v>0</v>
      </c>
      <c r="L280" s="14">
        <f>IFERROR(100*_xlfn.IFNA(VLOOKUP($B280,KviZDarije9!$A$1:$N$1000, 9, 0), 0)/'TOP SCORES'!J$8,0)</f>
        <v>0</v>
      </c>
      <c r="M280" s="14">
        <f>IFERROR(100*_xlfn.IFNA(VLOOKUP($B280,KviZDarije10!$A$1:$N$1000, 9, 0), 0)/'TOP SCORES'!K$8,0)</f>
        <v>0</v>
      </c>
      <c r="N280" s="14">
        <f>IFERROR(100*_xlfn.IFNA(VLOOKUP($B280,KviZDarije11!$A$1:$N$1000, 9, 0), 0)/'TOP SCORES'!L$8,0)</f>
        <v>0</v>
      </c>
    </row>
    <row r="281" spans="1:14">
      <c r="A281" s="17">
        <f ca="1">RANK(C281,C$2:C$997)</f>
        <v>231</v>
      </c>
      <c r="B281" s="9"/>
      <c r="C281" s="15" cm="1">
        <f t="array" aca="1" ref="C281" ca="1">SUM(LARGE(D281:N281,ROW(INDIRECT("1:8"))))</f>
        <v>0</v>
      </c>
      <c r="D281" s="14">
        <f>IFERROR(100*_xlfn.IFNA(VLOOKUP($B281,KviZDarije1!$A$1:$N$1000, 9, 0), 0)/'TOP SCORES'!B$8,0)</f>
        <v>0</v>
      </c>
      <c r="E281" s="14">
        <f>IFERROR(100*_xlfn.IFNA(VLOOKUP($B281,KviZDarije2!$A$1:$N$1000, 9, 0), 0)/'TOP SCORES'!C$8,0)</f>
        <v>0</v>
      </c>
      <c r="F281" s="14">
        <f>IFERROR(100*_xlfn.IFNA(VLOOKUP($B281,KviZDarije3!$A$1:$N$1000, 9, 0), 0)/'TOP SCORES'!D$8,0)</f>
        <v>0</v>
      </c>
      <c r="G281" s="14">
        <f>IFERROR(100*_xlfn.IFNA(VLOOKUP($B281,KviZDarije4!$A$1:$N$1000, 9, 0), 0)/'TOP SCORES'!E$8,0)</f>
        <v>0</v>
      </c>
      <c r="H281" s="14">
        <f>IFERROR(100*_xlfn.IFNA(VLOOKUP($B281,KviZDarije5!$A$1:$N$1000, 9, 0), 0)/'TOP SCORES'!F$8,0)</f>
        <v>0</v>
      </c>
      <c r="I281" s="14">
        <f>IFERROR(100*_xlfn.IFNA(VLOOKUP($B281,KviZDarije6!$A$1:$N$1000, 9, 0), 0)/'TOP SCORES'!G$8,0)</f>
        <v>0</v>
      </c>
      <c r="J281" s="14">
        <f>IFERROR(100*_xlfn.IFNA(VLOOKUP($B281,KviZDarije7!$A$1:$N$999, 9, 0), 0)/'TOP SCORES'!H$8,0)</f>
        <v>0</v>
      </c>
      <c r="K281" s="14">
        <f>IFERROR(100*_xlfn.IFNA(VLOOKUP($B281,KviZDarije8!$A$1:$N$1000, 9, 0), 0)/'TOP SCORES'!I$8,0)</f>
        <v>0</v>
      </c>
      <c r="L281" s="14">
        <f>IFERROR(100*_xlfn.IFNA(VLOOKUP($B281,KviZDarije9!$A$1:$N$1000, 9, 0), 0)/'TOP SCORES'!J$8,0)</f>
        <v>0</v>
      </c>
      <c r="M281" s="14">
        <f>IFERROR(100*_xlfn.IFNA(VLOOKUP($B281,KviZDarije10!$A$1:$N$1000, 9, 0), 0)/'TOP SCORES'!K$8,0)</f>
        <v>0</v>
      </c>
      <c r="N281" s="14">
        <f>IFERROR(100*_xlfn.IFNA(VLOOKUP($B281,KviZDarije11!$A$1:$N$1000, 9, 0), 0)/'TOP SCORES'!L$8,0)</f>
        <v>0</v>
      </c>
    </row>
    <row r="282" spans="1:14">
      <c r="A282" s="17">
        <f ca="1">RANK(C282,C$2:C$997)</f>
        <v>231</v>
      </c>
      <c r="B282" s="9"/>
      <c r="C282" s="15" cm="1">
        <f t="array" aca="1" ref="C282" ca="1">SUM(LARGE(D282:N282,ROW(INDIRECT("1:8"))))</f>
        <v>0</v>
      </c>
      <c r="D282" s="14">
        <f>IFERROR(100*_xlfn.IFNA(VLOOKUP($B282,KviZDarije1!$A$1:$N$1000, 9, 0), 0)/'TOP SCORES'!B$8,0)</f>
        <v>0</v>
      </c>
      <c r="E282" s="14">
        <f>IFERROR(100*_xlfn.IFNA(VLOOKUP($B282,KviZDarije2!$A$1:$N$1000, 9, 0), 0)/'TOP SCORES'!C$8,0)</f>
        <v>0</v>
      </c>
      <c r="F282" s="14">
        <f>IFERROR(100*_xlfn.IFNA(VLOOKUP($B282,KviZDarije3!$A$1:$N$1000, 9, 0), 0)/'TOP SCORES'!D$8,0)</f>
        <v>0</v>
      </c>
      <c r="G282" s="14">
        <f>IFERROR(100*_xlfn.IFNA(VLOOKUP($B282,KviZDarije4!$A$1:$N$1000, 9, 0), 0)/'TOP SCORES'!E$8,0)</f>
        <v>0</v>
      </c>
      <c r="H282" s="14">
        <f>IFERROR(100*_xlfn.IFNA(VLOOKUP($B282,KviZDarije5!$A$1:$N$1000, 9, 0), 0)/'TOP SCORES'!F$8,0)</f>
        <v>0</v>
      </c>
      <c r="I282" s="14">
        <f>IFERROR(100*_xlfn.IFNA(VLOOKUP($B282,KviZDarije6!$A$1:$N$1000, 9, 0), 0)/'TOP SCORES'!G$8,0)</f>
        <v>0</v>
      </c>
      <c r="J282" s="14">
        <f>IFERROR(100*_xlfn.IFNA(VLOOKUP($B282,KviZDarije7!$A$1:$N$999, 9, 0), 0)/'TOP SCORES'!H$8,0)</f>
        <v>0</v>
      </c>
      <c r="K282" s="14">
        <f>IFERROR(100*_xlfn.IFNA(VLOOKUP($B282,KviZDarije8!$A$1:$N$1000, 9, 0), 0)/'TOP SCORES'!I$8,0)</f>
        <v>0</v>
      </c>
      <c r="L282" s="14">
        <f>IFERROR(100*_xlfn.IFNA(VLOOKUP($B282,KviZDarije9!$A$1:$N$1000, 9, 0), 0)/'TOP SCORES'!J$8,0)</f>
        <v>0</v>
      </c>
      <c r="M282" s="14">
        <f>IFERROR(100*_xlfn.IFNA(VLOOKUP($B282,KviZDarije10!$A$1:$N$1000, 9, 0), 0)/'TOP SCORES'!K$8,0)</f>
        <v>0</v>
      </c>
      <c r="N282" s="14">
        <f>IFERROR(100*_xlfn.IFNA(VLOOKUP($B282,KviZDarije11!$A$1:$N$1000, 9, 0), 0)/'TOP SCORES'!L$8,0)</f>
        <v>0</v>
      </c>
    </row>
    <row r="283" spans="1:14">
      <c r="A283" s="17">
        <f ca="1">RANK(C283,C$2:C$997)</f>
        <v>231</v>
      </c>
      <c r="B283" s="9"/>
      <c r="C283" s="15" cm="1">
        <f t="array" aca="1" ref="C283" ca="1">SUM(LARGE(D283:N283,ROW(INDIRECT("1:8"))))</f>
        <v>0</v>
      </c>
      <c r="D283" s="14">
        <f>IFERROR(100*_xlfn.IFNA(VLOOKUP($B283,KviZDarije1!$A$1:$N$1000, 9, 0), 0)/'TOP SCORES'!B$8,0)</f>
        <v>0</v>
      </c>
      <c r="E283" s="14">
        <f>IFERROR(100*_xlfn.IFNA(VLOOKUP($B283,KviZDarije2!$A$1:$N$1000, 9, 0), 0)/'TOP SCORES'!C$8,0)</f>
        <v>0</v>
      </c>
      <c r="F283" s="14">
        <f>IFERROR(100*_xlfn.IFNA(VLOOKUP($B283,KviZDarije3!$A$1:$N$1000, 9, 0), 0)/'TOP SCORES'!D$8,0)</f>
        <v>0</v>
      </c>
      <c r="G283" s="14">
        <f>IFERROR(100*_xlfn.IFNA(VLOOKUP($B283,KviZDarije4!$A$1:$N$1000, 9, 0), 0)/'TOP SCORES'!E$8,0)</f>
        <v>0</v>
      </c>
      <c r="H283" s="14">
        <f>IFERROR(100*_xlfn.IFNA(VLOOKUP($B283,KviZDarije5!$A$1:$N$1000, 9, 0), 0)/'TOP SCORES'!F$8,0)</f>
        <v>0</v>
      </c>
      <c r="I283" s="14">
        <f>IFERROR(100*_xlfn.IFNA(VLOOKUP($B283,KviZDarije6!$A$1:$N$1000, 9, 0), 0)/'TOP SCORES'!G$8,0)</f>
        <v>0</v>
      </c>
      <c r="J283" s="14">
        <f>IFERROR(100*_xlfn.IFNA(VLOOKUP($B283,KviZDarije7!$A$1:$N$999, 9, 0), 0)/'TOP SCORES'!H$8,0)</f>
        <v>0</v>
      </c>
      <c r="K283" s="14">
        <f>IFERROR(100*_xlfn.IFNA(VLOOKUP($B283,KviZDarije8!$A$1:$N$1000, 9, 0), 0)/'TOP SCORES'!I$8,0)</f>
        <v>0</v>
      </c>
      <c r="L283" s="14">
        <f>IFERROR(100*_xlfn.IFNA(VLOOKUP($B283,KviZDarije9!$A$1:$N$1000, 9, 0), 0)/'TOP SCORES'!J$8,0)</f>
        <v>0</v>
      </c>
      <c r="M283" s="14">
        <f>IFERROR(100*_xlfn.IFNA(VLOOKUP($B283,KviZDarije10!$A$1:$N$1000, 9, 0), 0)/'TOP SCORES'!K$8,0)</f>
        <v>0</v>
      </c>
      <c r="N283" s="14">
        <f>IFERROR(100*_xlfn.IFNA(VLOOKUP($B283,KviZDarije11!$A$1:$N$1000, 9, 0), 0)/'TOP SCORES'!L$8,0)</f>
        <v>0</v>
      </c>
    </row>
    <row r="284" spans="1:14">
      <c r="A284" s="17">
        <f ca="1">RANK(C284,C$2:C$997)</f>
        <v>231</v>
      </c>
      <c r="B284" s="9"/>
      <c r="C284" s="15" cm="1">
        <f t="array" aca="1" ref="C284" ca="1">SUM(LARGE(D284:N284,ROW(INDIRECT("1:8"))))</f>
        <v>0</v>
      </c>
      <c r="D284" s="14">
        <f>IFERROR(100*_xlfn.IFNA(VLOOKUP($B284,KviZDarije1!$A$1:$N$1000, 9, 0), 0)/'TOP SCORES'!B$8,0)</f>
        <v>0</v>
      </c>
      <c r="E284" s="14">
        <f>IFERROR(100*_xlfn.IFNA(VLOOKUP($B284,KviZDarije2!$A$1:$N$1000, 9, 0), 0)/'TOP SCORES'!C$8,0)</f>
        <v>0</v>
      </c>
      <c r="F284" s="14">
        <f>IFERROR(100*_xlfn.IFNA(VLOOKUP($B284,KviZDarije3!$A$1:$N$1000, 9, 0), 0)/'TOP SCORES'!D$8,0)</f>
        <v>0</v>
      </c>
      <c r="G284" s="14">
        <f>IFERROR(100*_xlfn.IFNA(VLOOKUP($B284,KviZDarije4!$A$1:$N$1000, 9, 0), 0)/'TOP SCORES'!E$8,0)</f>
        <v>0</v>
      </c>
      <c r="H284" s="14">
        <f>IFERROR(100*_xlfn.IFNA(VLOOKUP($B284,KviZDarije5!$A$1:$N$1000, 9, 0), 0)/'TOP SCORES'!F$8,0)</f>
        <v>0</v>
      </c>
      <c r="I284" s="14">
        <f>IFERROR(100*_xlfn.IFNA(VLOOKUP($B284,KviZDarije6!$A$1:$N$1000, 9, 0), 0)/'TOP SCORES'!G$8,0)</f>
        <v>0</v>
      </c>
      <c r="J284" s="14">
        <f>IFERROR(100*_xlfn.IFNA(VLOOKUP($B284,KviZDarije7!$A$1:$N$999, 9, 0), 0)/'TOP SCORES'!H$8,0)</f>
        <v>0</v>
      </c>
      <c r="K284" s="14">
        <f>IFERROR(100*_xlfn.IFNA(VLOOKUP($B284,KviZDarije8!$A$1:$N$1000, 9, 0), 0)/'TOP SCORES'!I$8,0)</f>
        <v>0</v>
      </c>
      <c r="L284" s="14">
        <f>IFERROR(100*_xlfn.IFNA(VLOOKUP($B284,KviZDarije9!$A$1:$N$1000, 9, 0), 0)/'TOP SCORES'!J$8,0)</f>
        <v>0</v>
      </c>
      <c r="M284" s="14">
        <f>IFERROR(100*_xlfn.IFNA(VLOOKUP($B284,KviZDarije10!$A$1:$N$1000, 9, 0), 0)/'TOP SCORES'!K$8,0)</f>
        <v>0</v>
      </c>
      <c r="N284" s="14">
        <f>IFERROR(100*_xlfn.IFNA(VLOOKUP($B284,KviZDarije11!$A$1:$N$1000, 9, 0), 0)/'TOP SCORES'!L$8,0)</f>
        <v>0</v>
      </c>
    </row>
    <row r="285" spans="1:14">
      <c r="A285" s="17">
        <f ca="1">RANK(C285,C$2:C$997)</f>
        <v>231</v>
      </c>
      <c r="B285" s="9"/>
      <c r="C285" s="15" cm="1">
        <f t="array" aca="1" ref="C285" ca="1">SUM(LARGE(D285:N285,ROW(INDIRECT("1:8"))))</f>
        <v>0</v>
      </c>
      <c r="D285" s="14">
        <f>IFERROR(100*_xlfn.IFNA(VLOOKUP($B285,KviZDarije1!$A$1:$N$1000, 9, 0), 0)/'TOP SCORES'!B$8,0)</f>
        <v>0</v>
      </c>
      <c r="E285" s="14">
        <f>IFERROR(100*_xlfn.IFNA(VLOOKUP($B285,KviZDarije2!$A$1:$N$1000, 9, 0), 0)/'TOP SCORES'!C$8,0)</f>
        <v>0</v>
      </c>
      <c r="F285" s="14">
        <f>IFERROR(100*_xlfn.IFNA(VLOOKUP($B285,KviZDarije3!$A$1:$N$1000, 9, 0), 0)/'TOP SCORES'!D$8,0)</f>
        <v>0</v>
      </c>
      <c r="G285" s="14">
        <f>IFERROR(100*_xlfn.IFNA(VLOOKUP($B285,KviZDarije4!$A$1:$N$1000, 9, 0), 0)/'TOP SCORES'!E$8,0)</f>
        <v>0</v>
      </c>
      <c r="H285" s="14">
        <f>IFERROR(100*_xlfn.IFNA(VLOOKUP($B285,KviZDarije5!$A$1:$N$1000, 9, 0), 0)/'TOP SCORES'!F$8,0)</f>
        <v>0</v>
      </c>
      <c r="I285" s="14">
        <f>IFERROR(100*_xlfn.IFNA(VLOOKUP($B285,KviZDarije6!$A$1:$N$1000, 9, 0), 0)/'TOP SCORES'!G$8,0)</f>
        <v>0</v>
      </c>
      <c r="J285" s="14">
        <f>IFERROR(100*_xlfn.IFNA(VLOOKUP($B285,KviZDarije7!$A$1:$N$999, 9, 0), 0)/'TOP SCORES'!H$8,0)</f>
        <v>0</v>
      </c>
      <c r="K285" s="14">
        <f>IFERROR(100*_xlfn.IFNA(VLOOKUP($B285,KviZDarije8!$A$1:$N$1000, 9, 0), 0)/'TOP SCORES'!I$8,0)</f>
        <v>0</v>
      </c>
      <c r="L285" s="14">
        <f>IFERROR(100*_xlfn.IFNA(VLOOKUP($B285,KviZDarije9!$A$1:$N$1000, 9, 0), 0)/'TOP SCORES'!J$8,0)</f>
        <v>0</v>
      </c>
      <c r="M285" s="14">
        <f>IFERROR(100*_xlfn.IFNA(VLOOKUP($B285,KviZDarije10!$A$1:$N$1000, 9, 0), 0)/'TOP SCORES'!K$8,0)</f>
        <v>0</v>
      </c>
      <c r="N285" s="14">
        <f>IFERROR(100*_xlfn.IFNA(VLOOKUP($B285,KviZDarije11!$A$1:$N$1000, 9, 0), 0)/'TOP SCORES'!L$8,0)</f>
        <v>0</v>
      </c>
    </row>
    <row r="286" spans="1:14">
      <c r="A286" s="17">
        <f ca="1">RANK(C286,C$2:C$997)</f>
        <v>231</v>
      </c>
      <c r="B286" s="9"/>
      <c r="C286" s="15" cm="1">
        <f t="array" aca="1" ref="C286" ca="1">SUM(LARGE(D286:N286,ROW(INDIRECT("1:8"))))</f>
        <v>0</v>
      </c>
      <c r="D286" s="14">
        <f>IFERROR(100*_xlfn.IFNA(VLOOKUP($B286,KviZDarije1!$A$1:$N$1000, 9, 0), 0)/'TOP SCORES'!B$8,0)</f>
        <v>0</v>
      </c>
      <c r="E286" s="14">
        <f>IFERROR(100*_xlfn.IFNA(VLOOKUP($B286,KviZDarije2!$A$1:$N$1000, 9, 0), 0)/'TOP SCORES'!C$8,0)</f>
        <v>0</v>
      </c>
      <c r="F286" s="14">
        <f>IFERROR(100*_xlfn.IFNA(VLOOKUP($B286,KviZDarije3!$A$1:$N$1000, 9, 0), 0)/'TOP SCORES'!D$8,0)</f>
        <v>0</v>
      </c>
      <c r="G286" s="14">
        <f>IFERROR(100*_xlfn.IFNA(VLOOKUP($B286,KviZDarije4!$A$1:$N$1000, 9, 0), 0)/'TOP SCORES'!E$8,0)</f>
        <v>0</v>
      </c>
      <c r="H286" s="14">
        <f>IFERROR(100*_xlfn.IFNA(VLOOKUP($B286,KviZDarije5!$A$1:$N$1000, 9, 0), 0)/'TOP SCORES'!F$8,0)</f>
        <v>0</v>
      </c>
      <c r="I286" s="14">
        <f>IFERROR(100*_xlfn.IFNA(VLOOKUP($B286,KviZDarije6!$A$1:$N$1000, 9, 0), 0)/'TOP SCORES'!G$8,0)</f>
        <v>0</v>
      </c>
      <c r="J286" s="14">
        <f>IFERROR(100*_xlfn.IFNA(VLOOKUP($B286,KviZDarije7!$A$1:$N$999, 9, 0), 0)/'TOP SCORES'!H$8,0)</f>
        <v>0</v>
      </c>
      <c r="K286" s="14">
        <f>IFERROR(100*_xlfn.IFNA(VLOOKUP($B286,KviZDarije8!$A$1:$N$1000, 9, 0), 0)/'TOP SCORES'!I$8,0)</f>
        <v>0</v>
      </c>
      <c r="L286" s="14">
        <f>IFERROR(100*_xlfn.IFNA(VLOOKUP($B286,KviZDarije9!$A$1:$N$1000, 9, 0), 0)/'TOP SCORES'!J$8,0)</f>
        <v>0</v>
      </c>
      <c r="M286" s="14">
        <f>IFERROR(100*_xlfn.IFNA(VLOOKUP($B286,KviZDarije10!$A$1:$N$1000, 9, 0), 0)/'TOP SCORES'!K$8,0)</f>
        <v>0</v>
      </c>
      <c r="N286" s="14">
        <f>IFERROR(100*_xlfn.IFNA(VLOOKUP($B286,KviZDarije11!$A$1:$N$1000, 9, 0), 0)/'TOP SCORES'!L$8,0)</f>
        <v>0</v>
      </c>
    </row>
    <row r="287" spans="1:14">
      <c r="A287" s="17">
        <f ca="1">RANK(C287,C$2:C$997)</f>
        <v>231</v>
      </c>
      <c r="B287" s="9"/>
      <c r="C287" s="15" cm="1">
        <f t="array" aca="1" ref="C287" ca="1">SUM(LARGE(D287:N287,ROW(INDIRECT("1:8"))))</f>
        <v>0</v>
      </c>
      <c r="D287" s="14">
        <f>IFERROR(100*_xlfn.IFNA(VLOOKUP($B287,KviZDarije1!$A$1:$N$1000, 9, 0), 0)/'TOP SCORES'!B$8,0)</f>
        <v>0</v>
      </c>
      <c r="E287" s="14">
        <f>IFERROR(100*_xlfn.IFNA(VLOOKUP($B287,KviZDarije2!$A$1:$N$1000, 9, 0), 0)/'TOP SCORES'!C$8,0)</f>
        <v>0</v>
      </c>
      <c r="F287" s="14">
        <f>IFERROR(100*_xlfn.IFNA(VLOOKUP($B287,KviZDarije3!$A$1:$N$1000, 9, 0), 0)/'TOP SCORES'!D$8,0)</f>
        <v>0</v>
      </c>
      <c r="G287" s="14">
        <f>IFERROR(100*_xlfn.IFNA(VLOOKUP($B287,KviZDarije4!$A$1:$N$1000, 9, 0), 0)/'TOP SCORES'!E$8,0)</f>
        <v>0</v>
      </c>
      <c r="H287" s="14">
        <f>IFERROR(100*_xlfn.IFNA(VLOOKUP($B287,KviZDarije5!$A$1:$N$1000, 9, 0), 0)/'TOP SCORES'!F$8,0)</f>
        <v>0</v>
      </c>
      <c r="I287" s="14">
        <f>IFERROR(100*_xlfn.IFNA(VLOOKUP($B287,KviZDarije6!$A$1:$N$1000, 9, 0), 0)/'TOP SCORES'!G$8,0)</f>
        <v>0</v>
      </c>
      <c r="J287" s="14">
        <f>IFERROR(100*_xlfn.IFNA(VLOOKUP($B287,KviZDarije7!$A$1:$N$999, 9, 0), 0)/'TOP SCORES'!H$8,0)</f>
        <v>0</v>
      </c>
      <c r="K287" s="14">
        <f>IFERROR(100*_xlfn.IFNA(VLOOKUP($B287,KviZDarije8!$A$1:$N$1000, 9, 0), 0)/'TOP SCORES'!I$8,0)</f>
        <v>0</v>
      </c>
      <c r="L287" s="14">
        <f>IFERROR(100*_xlfn.IFNA(VLOOKUP($B287,KviZDarije9!$A$1:$N$1000, 9, 0), 0)/'TOP SCORES'!J$8,0)</f>
        <v>0</v>
      </c>
      <c r="M287" s="14">
        <f>IFERROR(100*_xlfn.IFNA(VLOOKUP($B287,KviZDarije10!$A$1:$N$1000, 9, 0), 0)/'TOP SCORES'!K$8,0)</f>
        <v>0</v>
      </c>
      <c r="N287" s="14">
        <f>IFERROR(100*_xlfn.IFNA(VLOOKUP($B287,KviZDarije11!$A$1:$N$1000, 9, 0), 0)/'TOP SCORES'!L$8,0)</f>
        <v>0</v>
      </c>
    </row>
    <row r="288" spans="1:14">
      <c r="A288" s="17">
        <f ca="1">RANK(C288,C$2:C$997)</f>
        <v>231</v>
      </c>
      <c r="B288" s="9"/>
      <c r="C288" s="15" cm="1">
        <f t="array" aca="1" ref="C288" ca="1">SUM(LARGE(D288:N288,ROW(INDIRECT("1:8"))))</f>
        <v>0</v>
      </c>
      <c r="D288" s="14">
        <f>IFERROR(100*_xlfn.IFNA(VLOOKUP($B288,KviZDarije1!$A$1:$N$1000, 9, 0), 0)/'TOP SCORES'!B$8,0)</f>
        <v>0</v>
      </c>
      <c r="E288" s="14">
        <f>IFERROR(100*_xlfn.IFNA(VLOOKUP($B288,KviZDarije2!$A$1:$N$1000, 9, 0), 0)/'TOP SCORES'!C$8,0)</f>
        <v>0</v>
      </c>
      <c r="F288" s="14">
        <f>IFERROR(100*_xlfn.IFNA(VLOOKUP($B288,KviZDarije3!$A$1:$N$1000, 9, 0), 0)/'TOP SCORES'!D$8,0)</f>
        <v>0</v>
      </c>
      <c r="G288" s="14">
        <f>IFERROR(100*_xlfn.IFNA(VLOOKUP($B288,KviZDarije4!$A$1:$N$1000, 9, 0), 0)/'TOP SCORES'!E$8,0)</f>
        <v>0</v>
      </c>
      <c r="H288" s="14">
        <f>IFERROR(100*_xlfn.IFNA(VLOOKUP($B288,KviZDarije5!$A$1:$N$1000, 9, 0), 0)/'TOP SCORES'!F$8,0)</f>
        <v>0</v>
      </c>
      <c r="I288" s="14">
        <f>IFERROR(100*_xlfn.IFNA(VLOOKUP($B288,KviZDarije6!$A$1:$N$1000, 9, 0), 0)/'TOP SCORES'!G$8,0)</f>
        <v>0</v>
      </c>
      <c r="J288" s="14">
        <f>IFERROR(100*_xlfn.IFNA(VLOOKUP($B288,KviZDarije7!$A$1:$N$999, 9, 0), 0)/'TOP SCORES'!H$8,0)</f>
        <v>0</v>
      </c>
      <c r="K288" s="14">
        <f>IFERROR(100*_xlfn.IFNA(VLOOKUP($B288,KviZDarije8!$A$1:$N$1000, 9, 0), 0)/'TOP SCORES'!I$8,0)</f>
        <v>0</v>
      </c>
      <c r="L288" s="14">
        <f>IFERROR(100*_xlfn.IFNA(VLOOKUP($B288,KviZDarije9!$A$1:$N$1000, 9, 0), 0)/'TOP SCORES'!J$8,0)</f>
        <v>0</v>
      </c>
      <c r="M288" s="14">
        <f>IFERROR(100*_xlfn.IFNA(VLOOKUP($B288,KviZDarije10!$A$1:$N$1000, 9, 0), 0)/'TOP SCORES'!K$8,0)</f>
        <v>0</v>
      </c>
      <c r="N288" s="14">
        <f>IFERROR(100*_xlfn.IFNA(VLOOKUP($B288,KviZDarije11!$A$1:$N$1000, 9, 0), 0)/'TOP SCORES'!L$8,0)</f>
        <v>0</v>
      </c>
    </row>
    <row r="289" spans="1:14">
      <c r="A289" s="17">
        <f ca="1">RANK(C289,C$2:C$997)</f>
        <v>231</v>
      </c>
      <c r="B289" s="9"/>
      <c r="C289" s="15" cm="1">
        <f t="array" aca="1" ref="C289" ca="1">SUM(LARGE(D289:N289,ROW(INDIRECT("1:8"))))</f>
        <v>0</v>
      </c>
      <c r="D289" s="14">
        <f>IFERROR(100*_xlfn.IFNA(VLOOKUP($B289,KviZDarije1!$A$1:$N$1000, 9, 0), 0)/'TOP SCORES'!B$8,0)</f>
        <v>0</v>
      </c>
      <c r="E289" s="14">
        <f>IFERROR(100*_xlfn.IFNA(VLOOKUP($B289,KviZDarije2!$A$1:$N$1000, 9, 0), 0)/'TOP SCORES'!C$8,0)</f>
        <v>0</v>
      </c>
      <c r="F289" s="14">
        <f>IFERROR(100*_xlfn.IFNA(VLOOKUP($B289,KviZDarije3!$A$1:$N$1000, 9, 0), 0)/'TOP SCORES'!D$8,0)</f>
        <v>0</v>
      </c>
      <c r="G289" s="14">
        <f>IFERROR(100*_xlfn.IFNA(VLOOKUP($B289,KviZDarije4!$A$1:$N$1000, 9, 0), 0)/'TOP SCORES'!E$8,0)</f>
        <v>0</v>
      </c>
      <c r="H289" s="14">
        <f>IFERROR(100*_xlfn.IFNA(VLOOKUP($B289,KviZDarije5!$A$1:$N$1000, 9, 0), 0)/'TOP SCORES'!F$8,0)</f>
        <v>0</v>
      </c>
      <c r="I289" s="14">
        <f>IFERROR(100*_xlfn.IFNA(VLOOKUP($B289,KviZDarije6!$A$1:$N$1000, 9, 0), 0)/'TOP SCORES'!G$8,0)</f>
        <v>0</v>
      </c>
      <c r="J289" s="14">
        <f>IFERROR(100*_xlfn.IFNA(VLOOKUP($B289,KviZDarije7!$A$1:$N$999, 9, 0), 0)/'TOP SCORES'!H$8,0)</f>
        <v>0</v>
      </c>
      <c r="K289" s="14">
        <f>IFERROR(100*_xlfn.IFNA(VLOOKUP($B289,KviZDarije8!$A$1:$N$1000, 9, 0), 0)/'TOP SCORES'!I$8,0)</f>
        <v>0</v>
      </c>
      <c r="L289" s="14">
        <f>IFERROR(100*_xlfn.IFNA(VLOOKUP($B289,KviZDarije9!$A$1:$N$1000, 9, 0), 0)/'TOP SCORES'!J$8,0)</f>
        <v>0</v>
      </c>
      <c r="M289" s="14">
        <f>IFERROR(100*_xlfn.IFNA(VLOOKUP($B289,KviZDarije10!$A$1:$N$1000, 9, 0), 0)/'TOP SCORES'!K$8,0)</f>
        <v>0</v>
      </c>
      <c r="N289" s="14">
        <f>IFERROR(100*_xlfn.IFNA(VLOOKUP($B289,KviZDarije11!$A$1:$N$1000, 9, 0), 0)/'TOP SCORES'!L$8,0)</f>
        <v>0</v>
      </c>
    </row>
    <row r="290" spans="1:14">
      <c r="A290" s="17">
        <f ca="1">RANK(C290,C$2:C$997)</f>
        <v>231</v>
      </c>
      <c r="B290" s="9"/>
      <c r="C290" s="15" cm="1">
        <f t="array" aca="1" ref="C290" ca="1">SUM(LARGE(D290:N290,ROW(INDIRECT("1:8"))))</f>
        <v>0</v>
      </c>
      <c r="D290" s="14">
        <f>IFERROR(100*_xlfn.IFNA(VLOOKUP($B290,KviZDarije1!$A$1:$N$1000, 9, 0), 0)/'TOP SCORES'!B$8,0)</f>
        <v>0</v>
      </c>
      <c r="E290" s="14">
        <f>IFERROR(100*_xlfn.IFNA(VLOOKUP($B290,KviZDarije2!$A$1:$N$1000, 9, 0), 0)/'TOP SCORES'!C$8,0)</f>
        <v>0</v>
      </c>
      <c r="F290" s="14">
        <f>IFERROR(100*_xlfn.IFNA(VLOOKUP($B290,KviZDarije3!$A$1:$N$1000, 9, 0), 0)/'TOP SCORES'!D$8,0)</f>
        <v>0</v>
      </c>
      <c r="G290" s="14">
        <f>IFERROR(100*_xlfn.IFNA(VLOOKUP($B290,KviZDarije4!$A$1:$N$1000, 9, 0), 0)/'TOP SCORES'!E$8,0)</f>
        <v>0</v>
      </c>
      <c r="H290" s="14">
        <f>IFERROR(100*_xlfn.IFNA(VLOOKUP($B290,KviZDarije5!$A$1:$N$1000, 9, 0), 0)/'TOP SCORES'!F$8,0)</f>
        <v>0</v>
      </c>
      <c r="I290" s="14">
        <f>IFERROR(100*_xlfn.IFNA(VLOOKUP($B290,KviZDarije6!$A$1:$N$1000, 9, 0), 0)/'TOP SCORES'!G$8,0)</f>
        <v>0</v>
      </c>
      <c r="J290" s="14">
        <f>IFERROR(100*_xlfn.IFNA(VLOOKUP($B290,KviZDarije7!$A$1:$N$999, 9, 0), 0)/'TOP SCORES'!H$8,0)</f>
        <v>0</v>
      </c>
      <c r="K290" s="14">
        <f>IFERROR(100*_xlfn.IFNA(VLOOKUP($B290,KviZDarije8!$A$1:$N$1000, 9, 0), 0)/'TOP SCORES'!I$8,0)</f>
        <v>0</v>
      </c>
      <c r="L290" s="14">
        <f>IFERROR(100*_xlfn.IFNA(VLOOKUP($B290,KviZDarije9!$A$1:$N$1000, 9, 0), 0)/'TOP SCORES'!J$8,0)</f>
        <v>0</v>
      </c>
      <c r="M290" s="14">
        <f>IFERROR(100*_xlfn.IFNA(VLOOKUP($B290,KviZDarije10!$A$1:$N$1000, 9, 0), 0)/'TOP SCORES'!K$8,0)</f>
        <v>0</v>
      </c>
      <c r="N290" s="14">
        <f>IFERROR(100*_xlfn.IFNA(VLOOKUP($B290,KviZDarije11!$A$1:$N$1000, 9, 0), 0)/'TOP SCORES'!L$8,0)</f>
        <v>0</v>
      </c>
    </row>
    <row r="291" spans="1:14">
      <c r="A291" s="17">
        <f ca="1">RANK(C291,C$2:C$997)</f>
        <v>231</v>
      </c>
      <c r="B291" s="9"/>
      <c r="C291" s="15" cm="1">
        <f t="array" aca="1" ref="C291" ca="1">SUM(LARGE(D291:N291,ROW(INDIRECT("1:8"))))</f>
        <v>0</v>
      </c>
      <c r="D291" s="14">
        <f>IFERROR(100*_xlfn.IFNA(VLOOKUP($B291,KviZDarije1!$A$1:$N$1000, 9, 0), 0)/'TOP SCORES'!B$8,0)</f>
        <v>0</v>
      </c>
      <c r="E291" s="14">
        <f>IFERROR(100*_xlfn.IFNA(VLOOKUP($B291,KviZDarije2!$A$1:$N$1000, 9, 0), 0)/'TOP SCORES'!C$8,0)</f>
        <v>0</v>
      </c>
      <c r="F291" s="14">
        <f>IFERROR(100*_xlfn.IFNA(VLOOKUP($B291,KviZDarije3!$A$1:$N$1000, 9, 0), 0)/'TOP SCORES'!D$8,0)</f>
        <v>0</v>
      </c>
      <c r="G291" s="14">
        <f>IFERROR(100*_xlfn.IFNA(VLOOKUP($B291,KviZDarije4!$A$1:$N$1000, 9, 0), 0)/'TOP SCORES'!E$8,0)</f>
        <v>0</v>
      </c>
      <c r="H291" s="14">
        <f>IFERROR(100*_xlfn.IFNA(VLOOKUP($B291,KviZDarije5!$A$1:$N$1000, 9, 0), 0)/'TOP SCORES'!F$8,0)</f>
        <v>0</v>
      </c>
      <c r="I291" s="14">
        <f>IFERROR(100*_xlfn.IFNA(VLOOKUP($B291,KviZDarije6!$A$1:$N$1000, 9, 0), 0)/'TOP SCORES'!G$8,0)</f>
        <v>0</v>
      </c>
      <c r="J291" s="14">
        <f>IFERROR(100*_xlfn.IFNA(VLOOKUP($B291,KviZDarije7!$A$1:$N$999, 9, 0), 0)/'TOP SCORES'!H$8,0)</f>
        <v>0</v>
      </c>
      <c r="K291" s="14">
        <f>IFERROR(100*_xlfn.IFNA(VLOOKUP($B291,KviZDarije8!$A$1:$N$1000, 9, 0), 0)/'TOP SCORES'!I$8,0)</f>
        <v>0</v>
      </c>
      <c r="L291" s="14">
        <f>IFERROR(100*_xlfn.IFNA(VLOOKUP($B291,KviZDarije9!$A$1:$N$1000, 9, 0), 0)/'TOP SCORES'!J$8,0)</f>
        <v>0</v>
      </c>
      <c r="M291" s="14">
        <f>IFERROR(100*_xlfn.IFNA(VLOOKUP($B291,KviZDarije10!$A$1:$N$1000, 9, 0), 0)/'TOP SCORES'!K$8,0)</f>
        <v>0</v>
      </c>
      <c r="N291" s="14">
        <f>IFERROR(100*_xlfn.IFNA(VLOOKUP($B291,KviZDarije11!$A$1:$N$1000, 9, 0), 0)/'TOP SCORES'!L$8,0)</f>
        <v>0</v>
      </c>
    </row>
    <row r="292" spans="1:14">
      <c r="A292" s="17">
        <f ca="1">RANK(C292,C$2:C$997)</f>
        <v>231</v>
      </c>
      <c r="B292" s="9"/>
      <c r="C292" s="15" cm="1">
        <f t="array" aca="1" ref="C292" ca="1">SUM(LARGE(D292:N292,ROW(INDIRECT("1:8"))))</f>
        <v>0</v>
      </c>
      <c r="D292" s="14">
        <f>IFERROR(100*_xlfn.IFNA(VLOOKUP($B292,KviZDarije1!$A$1:$N$1000, 9, 0), 0)/'TOP SCORES'!B$8,0)</f>
        <v>0</v>
      </c>
      <c r="E292" s="14">
        <f>IFERROR(100*_xlfn.IFNA(VLOOKUP($B292,KviZDarije2!$A$1:$N$1000, 9, 0), 0)/'TOP SCORES'!C$8,0)</f>
        <v>0</v>
      </c>
      <c r="F292" s="14">
        <f>IFERROR(100*_xlfn.IFNA(VLOOKUP($B292,KviZDarije3!$A$1:$N$1000, 9, 0), 0)/'TOP SCORES'!D$8,0)</f>
        <v>0</v>
      </c>
      <c r="G292" s="14">
        <f>IFERROR(100*_xlfn.IFNA(VLOOKUP($B292,KviZDarije4!$A$1:$N$1000, 9, 0), 0)/'TOP SCORES'!E$8,0)</f>
        <v>0</v>
      </c>
      <c r="H292" s="14">
        <f>IFERROR(100*_xlfn.IFNA(VLOOKUP($B292,KviZDarije5!$A$1:$N$1000, 9, 0), 0)/'TOP SCORES'!F$8,0)</f>
        <v>0</v>
      </c>
      <c r="I292" s="14">
        <f>IFERROR(100*_xlfn.IFNA(VLOOKUP($B292,KviZDarije6!$A$1:$N$1000, 9, 0), 0)/'TOP SCORES'!G$8,0)</f>
        <v>0</v>
      </c>
      <c r="J292" s="14">
        <f>IFERROR(100*_xlfn.IFNA(VLOOKUP($B292,KviZDarije7!$A$1:$N$999, 9, 0), 0)/'TOP SCORES'!H$8,0)</f>
        <v>0</v>
      </c>
      <c r="K292" s="14">
        <f>IFERROR(100*_xlfn.IFNA(VLOOKUP($B292,KviZDarije8!$A$1:$N$1000, 9, 0), 0)/'TOP SCORES'!I$8,0)</f>
        <v>0</v>
      </c>
      <c r="L292" s="14">
        <f>IFERROR(100*_xlfn.IFNA(VLOOKUP($B292,KviZDarije9!$A$1:$N$1000, 9, 0), 0)/'TOP SCORES'!J$8,0)</f>
        <v>0</v>
      </c>
      <c r="M292" s="14">
        <f>IFERROR(100*_xlfn.IFNA(VLOOKUP($B292,KviZDarije10!$A$1:$N$1000, 9, 0), 0)/'TOP SCORES'!K$8,0)</f>
        <v>0</v>
      </c>
      <c r="N292" s="14">
        <f>IFERROR(100*_xlfn.IFNA(VLOOKUP($B292,KviZDarije11!$A$1:$N$1000, 9, 0), 0)/'TOP SCORES'!L$8,0)</f>
        <v>0</v>
      </c>
    </row>
    <row r="293" spans="1:14">
      <c r="A293" s="17">
        <f ca="1">RANK(C293,C$2:C$997)</f>
        <v>231</v>
      </c>
      <c r="B293" s="9"/>
      <c r="C293" s="15" cm="1">
        <f t="array" aca="1" ref="C293" ca="1">SUM(LARGE(D293:N293,ROW(INDIRECT("1:8"))))</f>
        <v>0</v>
      </c>
      <c r="D293" s="14">
        <f>IFERROR(100*_xlfn.IFNA(VLOOKUP($B293,KviZDarije1!$A$1:$N$1000, 9, 0), 0)/'TOP SCORES'!B$8,0)</f>
        <v>0</v>
      </c>
      <c r="E293" s="14">
        <f>IFERROR(100*_xlfn.IFNA(VLOOKUP($B293,KviZDarije2!$A$1:$N$1000, 9, 0), 0)/'TOP SCORES'!C$8,0)</f>
        <v>0</v>
      </c>
      <c r="F293" s="14">
        <f>IFERROR(100*_xlfn.IFNA(VLOOKUP($B293,KviZDarije3!$A$1:$N$1000, 9, 0), 0)/'TOP SCORES'!D$8,0)</f>
        <v>0</v>
      </c>
      <c r="G293" s="14">
        <f>IFERROR(100*_xlfn.IFNA(VLOOKUP($B293,KviZDarije4!$A$1:$N$1000, 9, 0), 0)/'TOP SCORES'!E$8,0)</f>
        <v>0</v>
      </c>
      <c r="H293" s="14">
        <f>IFERROR(100*_xlfn.IFNA(VLOOKUP($B293,KviZDarije5!$A$1:$N$1000, 9, 0), 0)/'TOP SCORES'!F$8,0)</f>
        <v>0</v>
      </c>
      <c r="I293" s="14">
        <f>IFERROR(100*_xlfn.IFNA(VLOOKUP($B293,KviZDarije6!$A$1:$N$1000, 9, 0), 0)/'TOP SCORES'!G$8,0)</f>
        <v>0</v>
      </c>
      <c r="J293" s="14">
        <f>IFERROR(100*_xlfn.IFNA(VLOOKUP($B293,KviZDarije7!$A$1:$N$999, 9, 0), 0)/'TOP SCORES'!H$8,0)</f>
        <v>0</v>
      </c>
      <c r="K293" s="14">
        <f>IFERROR(100*_xlfn.IFNA(VLOOKUP($B293,KviZDarije8!$A$1:$N$1000, 9, 0), 0)/'TOP SCORES'!I$8,0)</f>
        <v>0</v>
      </c>
      <c r="L293" s="14">
        <f>IFERROR(100*_xlfn.IFNA(VLOOKUP($B293,KviZDarije9!$A$1:$N$1000, 9, 0), 0)/'TOP SCORES'!J$8,0)</f>
        <v>0</v>
      </c>
      <c r="M293" s="14">
        <f>IFERROR(100*_xlfn.IFNA(VLOOKUP($B293,KviZDarije10!$A$1:$N$1000, 9, 0), 0)/'TOP SCORES'!K$8,0)</f>
        <v>0</v>
      </c>
      <c r="N293" s="14">
        <f>IFERROR(100*_xlfn.IFNA(VLOOKUP($B293,KviZDarije11!$A$1:$N$1000, 9, 0), 0)/'TOP SCORES'!L$8,0)</f>
        <v>0</v>
      </c>
    </row>
    <row r="294" spans="1:14">
      <c r="A294" s="17">
        <f ca="1">RANK(C294,C$2:C$997)</f>
        <v>231</v>
      </c>
      <c r="B294" s="9"/>
      <c r="C294" s="15" cm="1">
        <f t="array" aca="1" ref="C294" ca="1">SUM(LARGE(D294:N294,ROW(INDIRECT("1:8"))))</f>
        <v>0</v>
      </c>
      <c r="D294" s="14">
        <f>IFERROR(100*_xlfn.IFNA(VLOOKUP($B294,KviZDarije1!$A$1:$N$1000, 9, 0), 0)/'TOP SCORES'!B$8,0)</f>
        <v>0</v>
      </c>
      <c r="E294" s="14">
        <f>IFERROR(100*_xlfn.IFNA(VLOOKUP($B294,KviZDarije2!$A$1:$N$1000, 9, 0), 0)/'TOP SCORES'!C$8,0)</f>
        <v>0</v>
      </c>
      <c r="F294" s="14">
        <f>IFERROR(100*_xlfn.IFNA(VLOOKUP($B294,KviZDarije3!$A$1:$N$1000, 9, 0), 0)/'TOP SCORES'!D$8,0)</f>
        <v>0</v>
      </c>
      <c r="G294" s="14">
        <f>IFERROR(100*_xlfn.IFNA(VLOOKUP($B294,KviZDarije4!$A$1:$N$1000, 9, 0), 0)/'TOP SCORES'!E$8,0)</f>
        <v>0</v>
      </c>
      <c r="H294" s="14">
        <f>IFERROR(100*_xlfn.IFNA(VLOOKUP($B294,KviZDarije5!$A$1:$N$1000, 9, 0), 0)/'TOP SCORES'!F$8,0)</f>
        <v>0</v>
      </c>
      <c r="I294" s="14">
        <f>IFERROR(100*_xlfn.IFNA(VLOOKUP($B294,KviZDarije6!$A$1:$N$1000, 9, 0), 0)/'TOP SCORES'!G$8,0)</f>
        <v>0</v>
      </c>
      <c r="J294" s="14">
        <f>IFERROR(100*_xlfn.IFNA(VLOOKUP($B294,KviZDarije7!$A$1:$N$999, 9, 0), 0)/'TOP SCORES'!H$8,0)</f>
        <v>0</v>
      </c>
      <c r="K294" s="14">
        <f>IFERROR(100*_xlfn.IFNA(VLOOKUP($B294,KviZDarije8!$A$1:$N$1000, 9, 0), 0)/'TOP SCORES'!I$8,0)</f>
        <v>0</v>
      </c>
      <c r="L294" s="14">
        <f>IFERROR(100*_xlfn.IFNA(VLOOKUP($B294,KviZDarije9!$A$1:$N$1000, 9, 0), 0)/'TOP SCORES'!J$8,0)</f>
        <v>0</v>
      </c>
      <c r="M294" s="14">
        <f>IFERROR(100*_xlfn.IFNA(VLOOKUP($B294,KviZDarije10!$A$1:$N$1000, 9, 0), 0)/'TOP SCORES'!K$8,0)</f>
        <v>0</v>
      </c>
      <c r="N294" s="14">
        <f>IFERROR(100*_xlfn.IFNA(VLOOKUP($B294,KviZDarije11!$A$1:$N$1000, 9, 0), 0)/'TOP SCORES'!L$8,0)</f>
        <v>0</v>
      </c>
    </row>
    <row r="295" spans="1:14">
      <c r="A295" s="17">
        <f ca="1">RANK(C295,C$2:C$997)</f>
        <v>231</v>
      </c>
      <c r="B295" s="9"/>
      <c r="C295" s="15" cm="1">
        <f t="array" aca="1" ref="C295" ca="1">SUM(LARGE(D295:N295,ROW(INDIRECT("1:8"))))</f>
        <v>0</v>
      </c>
      <c r="D295" s="14">
        <f>IFERROR(100*_xlfn.IFNA(VLOOKUP($B295,KviZDarije1!$A$1:$N$1000, 9, 0), 0)/'TOP SCORES'!B$8,0)</f>
        <v>0</v>
      </c>
      <c r="E295" s="14">
        <f>IFERROR(100*_xlfn.IFNA(VLOOKUP($B295,KviZDarije2!$A$1:$N$1000, 9, 0), 0)/'TOP SCORES'!C$8,0)</f>
        <v>0</v>
      </c>
      <c r="F295" s="14">
        <f>IFERROR(100*_xlfn.IFNA(VLOOKUP($B295,KviZDarije3!$A$1:$N$1000, 9, 0), 0)/'TOP SCORES'!D$8,0)</f>
        <v>0</v>
      </c>
      <c r="G295" s="14">
        <f>IFERROR(100*_xlfn.IFNA(VLOOKUP($B295,KviZDarije4!$A$1:$N$1000, 9, 0), 0)/'TOP SCORES'!E$8,0)</f>
        <v>0</v>
      </c>
      <c r="H295" s="14">
        <f>IFERROR(100*_xlfn.IFNA(VLOOKUP($B295,KviZDarije5!$A$1:$N$1000, 9, 0), 0)/'TOP SCORES'!F$8,0)</f>
        <v>0</v>
      </c>
      <c r="I295" s="14">
        <f>IFERROR(100*_xlfn.IFNA(VLOOKUP($B295,KviZDarije6!$A$1:$N$1000, 9, 0), 0)/'TOP SCORES'!G$8,0)</f>
        <v>0</v>
      </c>
      <c r="J295" s="14">
        <f>IFERROR(100*_xlfn.IFNA(VLOOKUP($B295,KviZDarije7!$A$1:$N$999, 9, 0), 0)/'TOP SCORES'!H$8,0)</f>
        <v>0</v>
      </c>
      <c r="K295" s="14">
        <f>IFERROR(100*_xlfn.IFNA(VLOOKUP($B295,KviZDarije8!$A$1:$N$1000, 9, 0), 0)/'TOP SCORES'!I$8,0)</f>
        <v>0</v>
      </c>
      <c r="L295" s="14">
        <f>IFERROR(100*_xlfn.IFNA(VLOOKUP($B295,KviZDarije9!$A$1:$N$1000, 9, 0), 0)/'TOP SCORES'!J$8,0)</f>
        <v>0</v>
      </c>
      <c r="M295" s="14">
        <f>IFERROR(100*_xlfn.IFNA(VLOOKUP($B295,KviZDarije10!$A$1:$N$1000, 9, 0), 0)/'TOP SCORES'!K$8,0)</f>
        <v>0</v>
      </c>
      <c r="N295" s="14">
        <f>IFERROR(100*_xlfn.IFNA(VLOOKUP($B295,KviZDarije11!$A$1:$N$1000, 9, 0), 0)/'TOP SCORES'!L$8,0)</f>
        <v>0</v>
      </c>
    </row>
    <row r="296" spans="1:14">
      <c r="A296" s="17">
        <f ca="1">RANK(C296,C$2:C$997)</f>
        <v>231</v>
      </c>
      <c r="B296" s="9"/>
      <c r="C296" s="15" cm="1">
        <f t="array" aca="1" ref="C296" ca="1">SUM(LARGE(D296:N296,ROW(INDIRECT("1:8"))))</f>
        <v>0</v>
      </c>
      <c r="D296" s="14">
        <f>IFERROR(100*_xlfn.IFNA(VLOOKUP($B296,KviZDarije1!$A$1:$N$1000, 9, 0), 0)/'TOP SCORES'!B$8,0)</f>
        <v>0</v>
      </c>
      <c r="E296" s="14">
        <f>IFERROR(100*_xlfn.IFNA(VLOOKUP($B296,KviZDarije2!$A$1:$N$1000, 9, 0), 0)/'TOP SCORES'!C$8,0)</f>
        <v>0</v>
      </c>
      <c r="F296" s="14">
        <f>IFERROR(100*_xlfn.IFNA(VLOOKUP($B296,KviZDarije3!$A$1:$N$1000, 9, 0), 0)/'TOP SCORES'!D$8,0)</f>
        <v>0</v>
      </c>
      <c r="G296" s="14">
        <f>IFERROR(100*_xlfn.IFNA(VLOOKUP($B296,KviZDarije4!$A$1:$N$1000, 9, 0), 0)/'TOP SCORES'!E$8,0)</f>
        <v>0</v>
      </c>
      <c r="H296" s="14">
        <f>IFERROR(100*_xlfn.IFNA(VLOOKUP($B296,KviZDarije5!$A$1:$N$1000, 9, 0), 0)/'TOP SCORES'!F$8,0)</f>
        <v>0</v>
      </c>
      <c r="I296" s="14">
        <f>IFERROR(100*_xlfn.IFNA(VLOOKUP($B296,KviZDarije6!$A$1:$N$1000, 9, 0), 0)/'TOP SCORES'!G$8,0)</f>
        <v>0</v>
      </c>
      <c r="J296" s="14">
        <f>IFERROR(100*_xlfn.IFNA(VLOOKUP($B296,KviZDarije7!$A$1:$N$999, 9, 0), 0)/'TOP SCORES'!H$8,0)</f>
        <v>0</v>
      </c>
      <c r="K296" s="14">
        <f>IFERROR(100*_xlfn.IFNA(VLOOKUP($B296,KviZDarije8!$A$1:$N$1000, 9, 0), 0)/'TOP SCORES'!I$8,0)</f>
        <v>0</v>
      </c>
      <c r="L296" s="14">
        <f>IFERROR(100*_xlfn.IFNA(VLOOKUP($B296,KviZDarije9!$A$1:$N$1000, 9, 0), 0)/'TOP SCORES'!J$8,0)</f>
        <v>0</v>
      </c>
      <c r="M296" s="14">
        <f>IFERROR(100*_xlfn.IFNA(VLOOKUP($B296,KviZDarije10!$A$1:$N$1000, 9, 0), 0)/'TOP SCORES'!K$8,0)</f>
        <v>0</v>
      </c>
      <c r="N296" s="14">
        <f>IFERROR(100*_xlfn.IFNA(VLOOKUP($B296,KviZDarije11!$A$1:$N$1000, 9, 0), 0)/'TOP SCORES'!L$8,0)</f>
        <v>0</v>
      </c>
    </row>
    <row r="297" spans="1:14">
      <c r="A297" s="17">
        <f ca="1">RANK(C297,C$2:C$997)</f>
        <v>231</v>
      </c>
      <c r="B297" s="9"/>
      <c r="C297" s="15" cm="1">
        <f t="array" aca="1" ref="C297" ca="1">SUM(LARGE(D297:N297,ROW(INDIRECT("1:8"))))</f>
        <v>0</v>
      </c>
      <c r="D297" s="14">
        <f>IFERROR(100*_xlfn.IFNA(VLOOKUP($B297,KviZDarije1!$A$1:$N$1000, 9, 0), 0)/'TOP SCORES'!B$8,0)</f>
        <v>0</v>
      </c>
      <c r="E297" s="14">
        <f>IFERROR(100*_xlfn.IFNA(VLOOKUP($B297,KviZDarije2!$A$1:$N$1000, 9, 0), 0)/'TOP SCORES'!C$8,0)</f>
        <v>0</v>
      </c>
      <c r="F297" s="14">
        <f>IFERROR(100*_xlfn.IFNA(VLOOKUP($B297,KviZDarije3!$A$1:$N$1000, 9, 0), 0)/'TOP SCORES'!D$8,0)</f>
        <v>0</v>
      </c>
      <c r="G297" s="14">
        <f>IFERROR(100*_xlfn.IFNA(VLOOKUP($B297,KviZDarije4!$A$1:$N$1000, 9, 0), 0)/'TOP SCORES'!E$8,0)</f>
        <v>0</v>
      </c>
      <c r="H297" s="14">
        <f>IFERROR(100*_xlfn.IFNA(VLOOKUP($B297,KviZDarije5!$A$1:$N$1000, 9, 0), 0)/'TOP SCORES'!F$8,0)</f>
        <v>0</v>
      </c>
      <c r="I297" s="14">
        <f>IFERROR(100*_xlfn.IFNA(VLOOKUP($B297,KviZDarije6!$A$1:$N$1000, 9, 0), 0)/'TOP SCORES'!G$8,0)</f>
        <v>0</v>
      </c>
      <c r="J297" s="14">
        <f>IFERROR(100*_xlfn.IFNA(VLOOKUP($B297,KviZDarije7!$A$1:$N$999, 9, 0), 0)/'TOP SCORES'!H$8,0)</f>
        <v>0</v>
      </c>
      <c r="K297" s="14">
        <f>IFERROR(100*_xlfn.IFNA(VLOOKUP($B297,KviZDarije8!$A$1:$N$1000, 9, 0), 0)/'TOP SCORES'!I$8,0)</f>
        <v>0</v>
      </c>
      <c r="L297" s="14">
        <f>IFERROR(100*_xlfn.IFNA(VLOOKUP($B297,KviZDarije9!$A$1:$N$1000, 9, 0), 0)/'TOP SCORES'!J$8,0)</f>
        <v>0</v>
      </c>
      <c r="M297" s="14">
        <f>IFERROR(100*_xlfn.IFNA(VLOOKUP($B297,KviZDarije10!$A$1:$N$1000, 9, 0), 0)/'TOP SCORES'!K$8,0)</f>
        <v>0</v>
      </c>
      <c r="N297" s="14">
        <f>IFERROR(100*_xlfn.IFNA(VLOOKUP($B297,KviZDarije11!$A$1:$N$1000, 9, 0), 0)/'TOP SCORES'!L$8,0)</f>
        <v>0</v>
      </c>
    </row>
    <row r="298" spans="1:14">
      <c r="A298" s="17">
        <f ca="1">RANK(C298,C$2:C$997)</f>
        <v>231</v>
      </c>
      <c r="B298" s="9"/>
      <c r="C298" s="15" cm="1">
        <f t="array" aca="1" ref="C298" ca="1">SUM(LARGE(D298:N298,ROW(INDIRECT("1:8"))))</f>
        <v>0</v>
      </c>
      <c r="D298" s="14">
        <f>IFERROR(100*_xlfn.IFNA(VLOOKUP($B298,KviZDarije1!$A$1:$N$1000, 9, 0), 0)/'TOP SCORES'!B$8,0)</f>
        <v>0</v>
      </c>
      <c r="E298" s="14">
        <f>IFERROR(100*_xlfn.IFNA(VLOOKUP($B298,KviZDarije2!$A$1:$N$1000, 9, 0), 0)/'TOP SCORES'!C$8,0)</f>
        <v>0</v>
      </c>
      <c r="F298" s="14">
        <f>IFERROR(100*_xlfn.IFNA(VLOOKUP($B298,KviZDarije3!$A$1:$N$1000, 9, 0), 0)/'TOP SCORES'!D$8,0)</f>
        <v>0</v>
      </c>
      <c r="G298" s="14">
        <f>IFERROR(100*_xlfn.IFNA(VLOOKUP($B298,KviZDarije4!$A$1:$N$1000, 9, 0), 0)/'TOP SCORES'!E$8,0)</f>
        <v>0</v>
      </c>
      <c r="H298" s="14">
        <f>IFERROR(100*_xlfn.IFNA(VLOOKUP($B298,KviZDarije5!$A$1:$N$1000, 9, 0), 0)/'TOP SCORES'!F$8,0)</f>
        <v>0</v>
      </c>
      <c r="I298" s="14">
        <f>IFERROR(100*_xlfn.IFNA(VLOOKUP($B298,KviZDarije6!$A$1:$N$1000, 9, 0), 0)/'TOP SCORES'!G$8,0)</f>
        <v>0</v>
      </c>
      <c r="J298" s="14">
        <f>IFERROR(100*_xlfn.IFNA(VLOOKUP($B298,KviZDarije7!$A$1:$N$999, 9, 0), 0)/'TOP SCORES'!H$8,0)</f>
        <v>0</v>
      </c>
      <c r="K298" s="14">
        <f>IFERROR(100*_xlfn.IFNA(VLOOKUP($B298,KviZDarije8!$A$1:$N$1000, 9, 0), 0)/'TOP SCORES'!I$8,0)</f>
        <v>0</v>
      </c>
      <c r="L298" s="14">
        <f>IFERROR(100*_xlfn.IFNA(VLOOKUP($B298,KviZDarije9!$A$1:$N$1000, 9, 0), 0)/'TOP SCORES'!J$8,0)</f>
        <v>0</v>
      </c>
      <c r="M298" s="14">
        <f>IFERROR(100*_xlfn.IFNA(VLOOKUP($B298,KviZDarije10!$A$1:$N$1000, 9, 0), 0)/'TOP SCORES'!K$8,0)</f>
        <v>0</v>
      </c>
      <c r="N298" s="14">
        <f>IFERROR(100*_xlfn.IFNA(VLOOKUP($B298,KviZDarije11!$A$1:$N$1000, 9, 0), 0)/'TOP SCORES'!L$8,0)</f>
        <v>0</v>
      </c>
    </row>
    <row r="299" spans="1:14">
      <c r="A299" s="17">
        <f ca="1">RANK(C299,C$2:C$997)</f>
        <v>231</v>
      </c>
      <c r="B299" s="9"/>
      <c r="C299" s="15" cm="1">
        <f t="array" aca="1" ref="C299" ca="1">SUM(LARGE(D299:N299,ROW(INDIRECT("1:8"))))</f>
        <v>0</v>
      </c>
      <c r="D299" s="14">
        <f>IFERROR(100*_xlfn.IFNA(VLOOKUP($B299,KviZDarije1!$A$1:$N$1000, 9, 0), 0)/'TOP SCORES'!B$8,0)</f>
        <v>0</v>
      </c>
      <c r="E299" s="14">
        <f>IFERROR(100*_xlfn.IFNA(VLOOKUP($B299,KviZDarije2!$A$1:$N$1000, 9, 0), 0)/'TOP SCORES'!C$8,0)</f>
        <v>0</v>
      </c>
      <c r="F299" s="14">
        <f>IFERROR(100*_xlfn.IFNA(VLOOKUP($B299,KviZDarije3!$A$1:$N$1000, 9, 0), 0)/'TOP SCORES'!D$8,0)</f>
        <v>0</v>
      </c>
      <c r="G299" s="14">
        <f>IFERROR(100*_xlfn.IFNA(VLOOKUP($B299,KviZDarije4!$A$1:$N$1000, 9, 0), 0)/'TOP SCORES'!E$8,0)</f>
        <v>0</v>
      </c>
      <c r="H299" s="14">
        <f>IFERROR(100*_xlfn.IFNA(VLOOKUP($B299,KviZDarije5!$A$1:$N$1000, 9, 0), 0)/'TOP SCORES'!F$8,0)</f>
        <v>0</v>
      </c>
      <c r="I299" s="14">
        <f>IFERROR(100*_xlfn.IFNA(VLOOKUP($B299,KviZDarije6!$A$1:$N$1000, 9, 0), 0)/'TOP SCORES'!G$8,0)</f>
        <v>0</v>
      </c>
      <c r="J299" s="14">
        <f>IFERROR(100*_xlfn.IFNA(VLOOKUP($B299,KviZDarije7!$A$1:$N$999, 9, 0), 0)/'TOP SCORES'!H$8,0)</f>
        <v>0</v>
      </c>
      <c r="K299" s="14">
        <f>IFERROR(100*_xlfn.IFNA(VLOOKUP($B299,KviZDarije8!$A$1:$N$1000, 9, 0), 0)/'TOP SCORES'!I$8,0)</f>
        <v>0</v>
      </c>
      <c r="L299" s="14">
        <f>IFERROR(100*_xlfn.IFNA(VLOOKUP($B299,KviZDarije9!$A$1:$N$1000, 9, 0), 0)/'TOP SCORES'!J$8,0)</f>
        <v>0</v>
      </c>
      <c r="M299" s="14">
        <f>IFERROR(100*_xlfn.IFNA(VLOOKUP($B299,KviZDarije10!$A$1:$N$1000, 9, 0), 0)/'TOP SCORES'!K$8,0)</f>
        <v>0</v>
      </c>
      <c r="N299" s="14">
        <f>IFERROR(100*_xlfn.IFNA(VLOOKUP($B299,KviZDarije11!$A$1:$N$1000, 9, 0), 0)/'TOP SCORES'!L$8,0)</f>
        <v>0</v>
      </c>
    </row>
    <row r="300" spans="1:14">
      <c r="A300" s="17">
        <f ca="1">RANK(C300,C$2:C$997)</f>
        <v>231</v>
      </c>
      <c r="B300" s="9"/>
      <c r="C300" s="15" cm="1">
        <f t="array" aca="1" ref="C300" ca="1">SUM(LARGE(D300:N300,ROW(INDIRECT("1:8"))))</f>
        <v>0</v>
      </c>
      <c r="D300" s="14">
        <f>IFERROR(100*_xlfn.IFNA(VLOOKUP($B300,KviZDarije1!$A$1:$N$1000, 9, 0), 0)/'TOP SCORES'!B$8,0)</f>
        <v>0</v>
      </c>
      <c r="E300" s="14">
        <f>IFERROR(100*_xlfn.IFNA(VLOOKUP($B300,KviZDarije2!$A$1:$N$1000, 9, 0), 0)/'TOP SCORES'!C$8,0)</f>
        <v>0</v>
      </c>
      <c r="F300" s="14">
        <f>IFERROR(100*_xlfn.IFNA(VLOOKUP($B300,KviZDarije3!$A$1:$N$1000, 9, 0), 0)/'TOP SCORES'!D$8,0)</f>
        <v>0</v>
      </c>
      <c r="G300" s="14">
        <f>IFERROR(100*_xlfn.IFNA(VLOOKUP($B300,KviZDarije4!$A$1:$N$1000, 9, 0), 0)/'TOP SCORES'!E$8,0)</f>
        <v>0</v>
      </c>
      <c r="H300" s="14">
        <f>IFERROR(100*_xlfn.IFNA(VLOOKUP($B300,KviZDarije5!$A$1:$N$1000, 9, 0), 0)/'TOP SCORES'!F$8,0)</f>
        <v>0</v>
      </c>
      <c r="I300" s="14">
        <f>IFERROR(100*_xlfn.IFNA(VLOOKUP($B300,KviZDarije6!$A$1:$N$1000, 9, 0), 0)/'TOP SCORES'!G$8,0)</f>
        <v>0</v>
      </c>
      <c r="J300" s="14">
        <f>IFERROR(100*_xlfn.IFNA(VLOOKUP($B300,KviZDarije7!$A$1:$N$999, 9, 0), 0)/'TOP SCORES'!H$8,0)</f>
        <v>0</v>
      </c>
      <c r="K300" s="14">
        <f>IFERROR(100*_xlfn.IFNA(VLOOKUP($B300,KviZDarije8!$A$1:$N$1000, 9, 0), 0)/'TOP SCORES'!I$8,0)</f>
        <v>0</v>
      </c>
      <c r="L300" s="14">
        <f>IFERROR(100*_xlfn.IFNA(VLOOKUP($B300,KviZDarije9!$A$1:$N$1000, 9, 0), 0)/'TOP SCORES'!J$8,0)</f>
        <v>0</v>
      </c>
      <c r="M300" s="14">
        <f>IFERROR(100*_xlfn.IFNA(VLOOKUP($B300,KviZDarije10!$A$1:$N$1000, 9, 0), 0)/'TOP SCORES'!K$8,0)</f>
        <v>0</v>
      </c>
      <c r="N300" s="14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210</v>
      </c>
      <c r="B387" s="12" t="s">
        <v>159</v>
      </c>
      <c r="C387" s="15" cm="1">
        <f t="array" aca="1" ref="C387" ca="1">SUM(LARGE(D387:M387,ROW(INDIRECT("1:7"))))</f>
        <v>28.571428571428573</v>
      </c>
      <c r="D387" s="14">
        <f>IFERROR(100*_xlfn.IFNA(VLOOKUP($B387,KviZDarije1!$A$1:$N$1000, 9, 0), 0)/'TOP SCORES'!B$8,0)</f>
        <v>0</v>
      </c>
      <c r="E387" s="14">
        <f>IFERROR(100*_xlfn.IFNA(VLOOKUP($B387,KviZDarije2!$A$1:$N$1000, 9, 0), 0)/'TOP SCORES'!C$8,0)</f>
        <v>0</v>
      </c>
      <c r="F387" s="14">
        <f>IFERROR(100*_xlfn.IFNA(VLOOKUP($B387,KviZDarije3!$A$1:$N$1000, 9, 0), 0)/'TOP SCORES'!D$8,0)</f>
        <v>0</v>
      </c>
      <c r="G387" s="14">
        <f>IFERROR(100*_xlfn.IFNA(VLOOKUP($B387,KviZDarije4!$A$1:$N$1000, 9, 0), 0)/'TOP SCORES'!E$8,0)</f>
        <v>0</v>
      </c>
      <c r="H387" s="14">
        <f>IFERROR(100*_xlfn.IFNA(VLOOKUP($B387,KviZDarije5!$A$1:$N$1000, 9, 0), 0)/'TOP SCORES'!F$8,0)</f>
        <v>0</v>
      </c>
      <c r="I387" s="14">
        <f>IFERROR(100*_xlfn.IFNA(VLOOKUP($B387,KviZDarije6!$A$1:$N$1000, 9, 0), 0)/'TOP SCORES'!G$8,0)</f>
        <v>0</v>
      </c>
      <c r="J387" s="14">
        <f>IFERROR(100*_xlfn.IFNA(VLOOKUP($B387,KviZDarije7!$A$1:$N$999, 9, 0), 0)/'TOP SCORES'!H$8,0)</f>
        <v>28.571428571428573</v>
      </c>
      <c r="K387" s="14">
        <f>IFERROR(100*_xlfn.IFNA(VLOOKUP($B387,KviZDarije8!$A$1:$N$1000, 9, 0), 0)/'TOP SCORES'!I$8,0)</f>
        <v>0</v>
      </c>
      <c r="L387" s="14">
        <f>IFERROR(100*_xlfn.IFNA(VLOOKUP($B387,KviZDarije9!$A$1:$N$1000, 9, 0), 0)/'TOP SCORES'!J$8,0)</f>
        <v>0</v>
      </c>
      <c r="M387" s="14">
        <f>IFERROR(100*_xlfn.IFNA(VLOOKUP($B387,KviZDarije10!$A$1:$N$1000, 9, 0), 0)/'TOP SCORES'!K$8,0)</f>
        <v>0</v>
      </c>
      <c r="N387" s="14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workbookViewId="0">
      <selection activeCell="C2" sqref="C2:C300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4" t="s">
        <v>24</v>
      </c>
      <c r="C2" s="15" cm="1">
        <f t="array" aca="1" ref="C2" ca="1">SUM(LARGE(D2:N2,ROW(INDIRECT("1:8"))))</f>
        <v>747.29797979797979</v>
      </c>
      <c r="D2" s="14">
        <f>IFERROR(100*_xlfn.IFNA(VLOOKUP($B2,KviZDarije1!$A$1:$N$1000, 10, 0), 0)/'TOP SCORES'!B$9,0)</f>
        <v>80</v>
      </c>
      <c r="E2" s="14">
        <f>IFERROR(100*_xlfn.IFNA(VLOOKUP($B2,KviZDarije2!$A$1:$N$1000, 10, 0), 0)/'TOP SCORES'!C$9,0)</f>
        <v>87.5</v>
      </c>
      <c r="F2" s="14">
        <f>IFERROR(100*_xlfn.IFNA(VLOOKUP($B2,KviZDarije3!$A$1:$N$1000, 10, 0), 0)/'TOP SCORES'!D$9,0)</f>
        <v>100</v>
      </c>
      <c r="G2" s="14">
        <f>IFERROR(100*_xlfn.IFNA(VLOOKUP($B2,KviZDarije4!$A$1:$N$1000, 10, 0), 0)/'TOP SCORES'!E$9,0)</f>
        <v>100</v>
      </c>
      <c r="H2" s="14">
        <f>IFERROR(100*_xlfn.IFNA(VLOOKUP($B2,KviZDarije5!$A$1:$N$1000, 10, 0), 0)/'TOP SCORES'!F$9,0)</f>
        <v>90</v>
      </c>
      <c r="I2" s="14">
        <f>IFERROR(100*_xlfn.IFNA(VLOOKUP($B2,KviZDarije6!$A$1:$N$1000, 10, 0), 0)/'TOP SCORES'!G$9,0)</f>
        <v>90</v>
      </c>
      <c r="J2" s="14">
        <f>IFERROR(100*_xlfn.IFNA(VLOOKUP($B2,KviZDarije7!$A$1:$N$999, 10, 0), 0)/'TOP SCORES'!H$9,0)</f>
        <v>100</v>
      </c>
      <c r="K2" s="14">
        <f>IFERROR(100*_xlfn.IFNA(VLOOKUP($B2,KviZDarije8!$A$1:$N$1000, 10, 0), 0)/'TOP SCORES'!I$9,0)</f>
        <v>90.909090909090907</v>
      </c>
      <c r="L2" s="14">
        <f>IFERROR(100*_xlfn.IFNA(VLOOKUP($B2,KviZDarije9!$A$1:$N$1000, 10, 0), 0)/'TOP SCORES'!J$9,0)</f>
        <v>88.888888888888886</v>
      </c>
      <c r="M2" s="14">
        <f>IFERROR(100*_xlfn.IFNA(VLOOKUP($B2,KviZDarije10!$A$1:$N$1000, 10, 0), 0)/'TOP SCORES'!K$9,0)</f>
        <v>63.636363636363633</v>
      </c>
      <c r="N2" s="14">
        <f>IFERROR(100*_xlfn.IFNA(VLOOKUP($B2,KviZDarije11!$A$1:$N$1000, 10, 0), 0)/'TOP SCORES'!L$9,0)</f>
        <v>0</v>
      </c>
      <c r="O2" s="18"/>
    </row>
    <row r="3" spans="1:15">
      <c r="A3" s="17">
        <f ca="1">RANK(C3,C$2:C$997)</f>
        <v>2</v>
      </c>
      <c r="B3" s="8" t="s">
        <v>91</v>
      </c>
      <c r="C3" s="15" cm="1">
        <f t="array" aca="1" ref="C3" ca="1">SUM(LARGE(D3:N3,ROW(INDIRECT("1:8"))))</f>
        <v>723.20707070707067</v>
      </c>
      <c r="D3" s="14">
        <f>IFERROR(100*_xlfn.IFNA(VLOOKUP($B3,KviZDarije1!$A$1:$N$1000, 10, 0), 0)/'TOP SCORES'!B$9,0)</f>
        <v>70</v>
      </c>
      <c r="E3" s="14">
        <f>IFERROR(100*_xlfn.IFNA(VLOOKUP($B3,KviZDarije2!$A$1:$N$1000, 10, 0), 0)/'TOP SCORES'!C$9,0)</f>
        <v>75</v>
      </c>
      <c r="F3" s="14">
        <f>IFERROR(100*_xlfn.IFNA(VLOOKUP($B3,KviZDarije3!$A$1:$N$1000, 10, 0), 0)/'TOP SCORES'!D$9,0)</f>
        <v>100</v>
      </c>
      <c r="G3" s="14">
        <f>IFERROR(100*_xlfn.IFNA(VLOOKUP($B3,KviZDarije4!$A$1:$N$1000, 10, 0), 0)/'TOP SCORES'!E$9,0)</f>
        <v>87.5</v>
      </c>
      <c r="H3" s="14">
        <f>IFERROR(100*_xlfn.IFNA(VLOOKUP($B3,KviZDarije5!$A$1:$N$1000, 10, 0), 0)/'TOP SCORES'!F$9,0)</f>
        <v>90</v>
      </c>
      <c r="I3" s="14">
        <f>IFERROR(100*_xlfn.IFNA(VLOOKUP($B3,KviZDarije6!$A$1:$N$1000, 10, 0), 0)/'TOP SCORES'!G$9,0)</f>
        <v>70</v>
      </c>
      <c r="J3" s="14">
        <f>IFERROR(100*_xlfn.IFNA(VLOOKUP($B3,KviZDarije7!$A$1:$N$999, 10, 0), 0)/'TOP SCORES'!H$9,0)</f>
        <v>100</v>
      </c>
      <c r="K3" s="14">
        <f>IFERROR(100*_xlfn.IFNA(VLOOKUP($B3,KviZDarije8!$A$1:$N$1000, 10, 0), 0)/'TOP SCORES'!I$9,0)</f>
        <v>100</v>
      </c>
      <c r="L3" s="14">
        <f>IFERROR(100*_xlfn.IFNA(VLOOKUP($B3,KviZDarije9!$A$1:$N$1000, 10, 0), 0)/'TOP SCORES'!J$9,0)</f>
        <v>88.888888888888886</v>
      </c>
      <c r="M3" s="14">
        <f>IFERROR(100*_xlfn.IFNA(VLOOKUP($B3,KviZDarije10!$A$1:$N$1000, 10, 0), 0)/'TOP SCORES'!K$9,0)</f>
        <v>81.818181818181813</v>
      </c>
      <c r="N3" s="14">
        <f>IFERROR(100*_xlfn.IFNA(VLOOKUP($B3,KviZDarije11!$A$1:$N$1000, 10, 0), 0)/'TOP SCORES'!L$9,0)</f>
        <v>0</v>
      </c>
    </row>
    <row r="4" spans="1:15">
      <c r="A4" s="17">
        <f ca="1">RANK(C4,C$2:C$997)</f>
        <v>3</v>
      </c>
      <c r="B4" s="12" t="s">
        <v>36</v>
      </c>
      <c r="C4" s="15" cm="1">
        <f t="array" aca="1" ref="C4" ca="1">SUM(LARGE(D4:N4,ROW(INDIRECT("1:8"))))</f>
        <v>718.40909090909088</v>
      </c>
      <c r="D4" s="14">
        <f>IFERROR(100*_xlfn.IFNA(VLOOKUP($B4,KviZDarije1!$A$1:$N$1000, 10, 0), 0)/'TOP SCORES'!B$9,0)</f>
        <v>90</v>
      </c>
      <c r="E4" s="14">
        <f>IFERROR(100*_xlfn.IFNA(VLOOKUP($B4,KviZDarije2!$A$1:$N$1000, 10, 0), 0)/'TOP SCORES'!C$9,0)</f>
        <v>87.5</v>
      </c>
      <c r="F4" s="14">
        <f>IFERROR(100*_xlfn.IFNA(VLOOKUP($B4,KviZDarije3!$A$1:$N$1000, 10, 0), 0)/'TOP SCORES'!D$9,0)</f>
        <v>90</v>
      </c>
      <c r="G4" s="14">
        <f>IFERROR(100*_xlfn.IFNA(VLOOKUP($B4,KviZDarije4!$A$1:$N$1000, 10, 0), 0)/'TOP SCORES'!E$9,0)</f>
        <v>62.5</v>
      </c>
      <c r="H4" s="14">
        <f>IFERROR(100*_xlfn.IFNA(VLOOKUP($B4,KviZDarije5!$A$1:$N$1000, 10, 0), 0)/'TOP SCORES'!F$9,0)</f>
        <v>90</v>
      </c>
      <c r="I4" s="14">
        <f>IFERROR(100*_xlfn.IFNA(VLOOKUP($B4,KviZDarije6!$A$1:$N$1000, 10, 0), 0)/'TOP SCORES'!G$9,0)</f>
        <v>70</v>
      </c>
      <c r="J4" s="14">
        <f>IFERROR(100*_xlfn.IFNA(VLOOKUP($B4,KviZDarije7!$A$1:$N$999, 10, 0), 0)/'TOP SCORES'!H$9,0)</f>
        <v>100</v>
      </c>
      <c r="K4" s="14">
        <f>IFERROR(100*_xlfn.IFNA(VLOOKUP($B4,KviZDarije8!$A$1:$N$1000, 10, 0), 0)/'TOP SCORES'!I$9,0)</f>
        <v>90.909090909090907</v>
      </c>
      <c r="L4" s="14">
        <f>IFERROR(100*_xlfn.IFNA(VLOOKUP($B4,KviZDarije9!$A$1:$N$1000, 10, 0), 0)/'TOP SCORES'!J$9,0)</f>
        <v>66.666666666666671</v>
      </c>
      <c r="M4" s="14">
        <f>IFERROR(100*_xlfn.IFNA(VLOOKUP($B4,KviZDarije10!$A$1:$N$1000, 10, 0), 0)/'TOP SCORES'!K$9,0)</f>
        <v>100</v>
      </c>
      <c r="N4" s="14">
        <f>IFERROR(100*_xlfn.IFNA(VLOOKUP($B4,KviZDarije11!$A$1:$N$1000, 10, 0), 0)/'TOP SCORES'!L$9,0)</f>
        <v>0</v>
      </c>
    </row>
    <row r="5" spans="1:15">
      <c r="A5" s="17">
        <f ca="1">RANK(C5,C$2:C$997)</f>
        <v>4</v>
      </c>
      <c r="B5" s="4" t="s">
        <v>40</v>
      </c>
      <c r="C5" s="15" cm="1">
        <f t="array" aca="1" ref="C5" ca="1">SUM(LARGE(D5:N5,ROW(INDIRECT("1:8"))))</f>
        <v>665.93434343434342</v>
      </c>
      <c r="D5" s="14">
        <f>IFERROR(100*_xlfn.IFNA(VLOOKUP($B5,KviZDarije1!$A$1:$N$1000, 10, 0), 0)/'TOP SCORES'!B$9,0)</f>
        <v>60</v>
      </c>
      <c r="E5" s="14">
        <f>IFERROR(100*_xlfn.IFNA(VLOOKUP($B5,KviZDarije2!$A$1:$N$1000, 10, 0), 0)/'TOP SCORES'!C$9,0)</f>
        <v>100</v>
      </c>
      <c r="F5" s="14">
        <f>IFERROR(100*_xlfn.IFNA(VLOOKUP($B5,KviZDarije3!$A$1:$N$1000, 10, 0), 0)/'TOP SCORES'!D$9,0)</f>
        <v>100</v>
      </c>
      <c r="G5" s="14">
        <f>IFERROR(100*_xlfn.IFNA(VLOOKUP($B5,KviZDarije4!$A$1:$N$1000, 10, 0), 0)/'TOP SCORES'!E$9,0)</f>
        <v>62.5</v>
      </c>
      <c r="H5" s="14">
        <f>IFERROR(100*_xlfn.IFNA(VLOOKUP($B5,KviZDarije5!$A$1:$N$1000, 10, 0), 0)/'TOP SCORES'!F$9,0)</f>
        <v>80</v>
      </c>
      <c r="I5" s="14">
        <f>IFERROR(100*_xlfn.IFNA(VLOOKUP($B5,KviZDarije6!$A$1:$N$1000, 10, 0), 0)/'TOP SCORES'!G$9,0)</f>
        <v>80</v>
      </c>
      <c r="J5" s="14">
        <f>IFERROR(100*_xlfn.IFNA(VLOOKUP($B5,KviZDarije7!$A$1:$N$999, 10, 0), 0)/'TOP SCORES'!H$9,0)</f>
        <v>50</v>
      </c>
      <c r="K5" s="14">
        <f>IFERROR(100*_xlfn.IFNA(VLOOKUP($B5,KviZDarije8!$A$1:$N$1000, 10, 0), 0)/'TOP SCORES'!I$9,0)</f>
        <v>81.818181818181813</v>
      </c>
      <c r="L5" s="14">
        <f>IFERROR(100*_xlfn.IFNA(VLOOKUP($B5,KviZDarije9!$A$1:$N$1000, 10, 0), 0)/'TOP SCORES'!J$9,0)</f>
        <v>88.888888888888886</v>
      </c>
      <c r="M5" s="14">
        <f>IFERROR(100*_xlfn.IFNA(VLOOKUP($B5,KviZDarije10!$A$1:$N$1000, 10, 0), 0)/'TOP SCORES'!K$9,0)</f>
        <v>72.727272727272734</v>
      </c>
      <c r="N5" s="14">
        <f>IFERROR(100*_xlfn.IFNA(VLOOKUP($B5,KviZDarije11!$A$1:$N$1000, 10, 0), 0)/'TOP SCORES'!L$9,0)</f>
        <v>0</v>
      </c>
    </row>
    <row r="6" spans="1:15">
      <c r="A6" s="17">
        <f ca="1">RANK(C6,C$2:C$997)</f>
        <v>5</v>
      </c>
      <c r="B6" s="35" t="s">
        <v>65</v>
      </c>
      <c r="C6" s="15" cm="1">
        <f t="array" aca="1" ref="C6" ca="1">SUM(LARGE(D6:N6,ROW(INDIRECT("1:8"))))</f>
        <v>652.72727272727275</v>
      </c>
      <c r="D6" s="14">
        <f>IFERROR(100*_xlfn.IFNA(VLOOKUP($B6,KviZDarije1!$A$1:$N$1000, 10, 0), 0)/'TOP SCORES'!B$9,0)</f>
        <v>80</v>
      </c>
      <c r="E6" s="14">
        <f>IFERROR(100*_xlfn.IFNA(VLOOKUP($B6,KviZDarije2!$A$1:$N$1000, 10, 0), 0)/'TOP SCORES'!C$9,0)</f>
        <v>87.5</v>
      </c>
      <c r="F6" s="14">
        <f>IFERROR(100*_xlfn.IFNA(VLOOKUP($B6,KviZDarije3!$A$1:$N$1000, 10, 0), 0)/'TOP SCORES'!D$9,0)</f>
        <v>90</v>
      </c>
      <c r="G6" s="14">
        <f>IFERROR(100*_xlfn.IFNA(VLOOKUP($B6,KviZDarije4!$A$1:$N$1000, 10, 0), 0)/'TOP SCORES'!E$9,0)</f>
        <v>87.5</v>
      </c>
      <c r="H6" s="14">
        <f>IFERROR(100*_xlfn.IFNA(VLOOKUP($B6,KviZDarije5!$A$1:$N$1000, 10, 0), 0)/'TOP SCORES'!F$9,0)</f>
        <v>90</v>
      </c>
      <c r="I6" s="14">
        <f>IFERROR(100*_xlfn.IFNA(VLOOKUP($B6,KviZDarije6!$A$1:$N$1000, 10, 0), 0)/'TOP SCORES'!G$9,0)</f>
        <v>70</v>
      </c>
      <c r="J6" s="14">
        <f>IFERROR(100*_xlfn.IFNA(VLOOKUP($B6,KviZDarije7!$A$1:$N$999, 10, 0), 0)/'TOP SCORES'!H$9,0)</f>
        <v>75</v>
      </c>
      <c r="K6" s="14">
        <f>IFERROR(100*_xlfn.IFNA(VLOOKUP($B6,KviZDarije8!$A$1:$N$1000, 10, 0), 0)/'TOP SCORES'!I$9,0)</f>
        <v>0</v>
      </c>
      <c r="L6" s="14">
        <f>IFERROR(100*_xlfn.IFNA(VLOOKUP($B6,KviZDarije9!$A$1:$N$1000, 10, 0), 0)/'TOP SCORES'!J$9,0)</f>
        <v>55.555555555555557</v>
      </c>
      <c r="M6" s="14">
        <f>IFERROR(100*_xlfn.IFNA(VLOOKUP($B6,KviZDarije10!$A$1:$N$1000, 10, 0), 0)/'TOP SCORES'!K$9,0)</f>
        <v>72.727272727272734</v>
      </c>
      <c r="N6" s="14">
        <f>IFERROR(100*_xlfn.IFNA(VLOOKUP($B6,KviZDarije11!$A$1:$N$1000, 10, 0), 0)/'TOP SCORES'!L$9,0)</f>
        <v>0</v>
      </c>
    </row>
    <row r="7" spans="1:15">
      <c r="A7" s="17">
        <f ca="1">RANK(C7,C$2:C$997)</f>
        <v>6</v>
      </c>
      <c r="B7" s="35" t="s">
        <v>9</v>
      </c>
      <c r="C7" s="15" cm="1">
        <f t="array" aca="1" ref="C7" ca="1">SUM(LARGE(D7:N7,ROW(INDIRECT("1:8"))))</f>
        <v>647.57575757575751</v>
      </c>
      <c r="D7" s="14">
        <f>IFERROR(100*_xlfn.IFNA(VLOOKUP($B7,KviZDarije1!$A$1:$N$1000, 10, 0), 0)/'TOP SCORES'!B$9,0)</f>
        <v>60</v>
      </c>
      <c r="E7" s="14">
        <f>IFERROR(100*_xlfn.IFNA(VLOOKUP($B7,KviZDarije2!$A$1:$N$1000, 10, 0), 0)/'TOP SCORES'!C$9,0)</f>
        <v>87.5</v>
      </c>
      <c r="F7" s="14">
        <f>IFERROR(100*_xlfn.IFNA(VLOOKUP($B7,KviZDarije3!$A$1:$N$1000, 10, 0), 0)/'TOP SCORES'!D$9,0)</f>
        <v>90</v>
      </c>
      <c r="G7" s="14">
        <f>IFERROR(100*_xlfn.IFNA(VLOOKUP($B7,KviZDarije4!$A$1:$N$1000, 10, 0), 0)/'TOP SCORES'!E$9,0)</f>
        <v>62.5</v>
      </c>
      <c r="H7" s="14">
        <f>IFERROR(100*_xlfn.IFNA(VLOOKUP($B7,KviZDarije5!$A$1:$N$1000, 10, 0), 0)/'TOP SCORES'!F$9,0)</f>
        <v>70</v>
      </c>
      <c r="I7" s="14">
        <f>IFERROR(100*_xlfn.IFNA(VLOOKUP($B7,KviZDarije6!$A$1:$N$1000, 10, 0), 0)/'TOP SCORES'!G$9,0)</f>
        <v>80</v>
      </c>
      <c r="J7" s="14">
        <f>IFERROR(100*_xlfn.IFNA(VLOOKUP($B7,KviZDarije7!$A$1:$N$999, 10, 0), 0)/'TOP SCORES'!H$9,0)</f>
        <v>100</v>
      </c>
      <c r="K7" s="14">
        <f>IFERROR(100*_xlfn.IFNA(VLOOKUP($B7,KviZDarije8!$A$1:$N$1000, 10, 0), 0)/'TOP SCORES'!I$9,0)</f>
        <v>0</v>
      </c>
      <c r="L7" s="14">
        <f>IFERROR(100*_xlfn.IFNA(VLOOKUP($B7,KviZDarije9!$A$1:$N$1000, 10, 0), 0)/'TOP SCORES'!J$9,0)</f>
        <v>66.666666666666671</v>
      </c>
      <c r="M7" s="14">
        <f>IFERROR(100*_xlfn.IFNA(VLOOKUP($B7,KviZDarije10!$A$1:$N$1000, 10, 0), 0)/'TOP SCORES'!K$9,0)</f>
        <v>90.909090909090907</v>
      </c>
      <c r="N7" s="14">
        <f>IFERROR(100*_xlfn.IFNA(VLOOKUP($B7,KviZDarije11!$A$1:$N$1000, 10, 0), 0)/'TOP SCORES'!L$9,0)</f>
        <v>0</v>
      </c>
    </row>
    <row r="8" spans="1:15">
      <c r="A8" s="17">
        <f ca="1">RANK(C8,C$2:C$997)</f>
        <v>7</v>
      </c>
      <c r="B8" s="8" t="s">
        <v>187</v>
      </c>
      <c r="C8" s="15" cm="1">
        <f t="array" aca="1" ref="C8" ca="1">SUM(LARGE(D8:N8,ROW(INDIRECT("1:8"))))</f>
        <v>638.86363636363637</v>
      </c>
      <c r="D8" s="14">
        <f>IFERROR(100*_xlfn.IFNA(VLOOKUP($B8,KviZDarije1!$A$1:$N$1000, 10, 0), 0)/'TOP SCORES'!B$9,0)</f>
        <v>90</v>
      </c>
      <c r="E8" s="14">
        <f>IFERROR(100*_xlfn.IFNA(VLOOKUP($B8,KviZDarije2!$A$1:$N$1000, 10, 0), 0)/'TOP SCORES'!C$9,0)</f>
        <v>87.5</v>
      </c>
      <c r="F8" s="14">
        <f>IFERROR(100*_xlfn.IFNA(VLOOKUP($B8,KviZDarije3!$A$1:$N$1000, 10, 0), 0)/'TOP SCORES'!D$9,0)</f>
        <v>70</v>
      </c>
      <c r="G8" s="14">
        <f>IFERROR(100*_xlfn.IFNA(VLOOKUP($B8,KviZDarije4!$A$1:$N$1000, 10, 0), 0)/'TOP SCORES'!E$9,0)</f>
        <v>75</v>
      </c>
      <c r="H8" s="14">
        <f>IFERROR(100*_xlfn.IFNA(VLOOKUP($B8,KviZDarije5!$A$1:$N$1000, 10, 0), 0)/'TOP SCORES'!F$9,0)</f>
        <v>100</v>
      </c>
      <c r="I8" s="14">
        <f>IFERROR(100*_xlfn.IFNA(VLOOKUP($B8,KviZDarije6!$A$1:$N$1000, 10, 0), 0)/'TOP SCORES'!G$9,0)</f>
        <v>80</v>
      </c>
      <c r="J8" s="14">
        <f>IFERROR(100*_xlfn.IFNA(VLOOKUP($B8,KviZDarije7!$A$1:$N$999, 10, 0), 0)/'TOP SCORES'!H$9,0)</f>
        <v>62.5</v>
      </c>
      <c r="K8" s="14">
        <f>IFERROR(100*_xlfn.IFNA(VLOOKUP($B8,KviZDarije8!$A$1:$N$1000, 10, 0), 0)/'TOP SCORES'!I$9,0)</f>
        <v>72.727272727272734</v>
      </c>
      <c r="L8" s="14">
        <f>IFERROR(100*_xlfn.IFNA(VLOOKUP($B8,KviZDarije9!$A$1:$N$1000, 10, 0), 0)/'TOP SCORES'!J$9,0)</f>
        <v>55.555555555555557</v>
      </c>
      <c r="M8" s="14">
        <f>IFERROR(100*_xlfn.IFNA(VLOOKUP($B8,KviZDarije10!$A$1:$N$1000, 10, 0), 0)/'TOP SCORES'!K$9,0)</f>
        <v>63.636363636363633</v>
      </c>
      <c r="N8" s="14">
        <f>IFERROR(100*_xlfn.IFNA(VLOOKUP($B8,KviZDarije11!$A$1:$N$1000, 10, 0), 0)/'TOP SCORES'!L$9,0)</f>
        <v>0</v>
      </c>
    </row>
    <row r="9" spans="1:15">
      <c r="A9" s="17">
        <f ca="1">RANK(C9,C$2:C$997)</f>
        <v>8</v>
      </c>
      <c r="B9" s="4" t="s">
        <v>77</v>
      </c>
      <c r="C9" s="15" cm="1">
        <f t="array" aca="1" ref="C9" ca="1">SUM(LARGE(D9:N9,ROW(INDIRECT("1:8"))))</f>
        <v>620.50505050505058</v>
      </c>
      <c r="D9" s="14">
        <f>IFERROR(100*_xlfn.IFNA(VLOOKUP($B9,KviZDarije1!$A$1:$N$1000, 10, 0), 0)/'TOP SCORES'!B$9,0)</f>
        <v>60</v>
      </c>
      <c r="E9" s="14">
        <f>IFERROR(100*_xlfn.IFNA(VLOOKUP($B9,KviZDarije2!$A$1:$N$1000, 10, 0), 0)/'TOP SCORES'!C$9,0)</f>
        <v>62.5</v>
      </c>
      <c r="F9" s="14">
        <f>IFERROR(100*_xlfn.IFNA(VLOOKUP($B9,KviZDarije3!$A$1:$N$1000, 10, 0), 0)/'TOP SCORES'!D$9,0)</f>
        <v>80</v>
      </c>
      <c r="G9" s="14">
        <f>IFERROR(100*_xlfn.IFNA(VLOOKUP($B9,KviZDarije4!$A$1:$N$1000, 10, 0), 0)/'TOP SCORES'!E$9,0)</f>
        <v>100</v>
      </c>
      <c r="H9" s="14">
        <f>IFERROR(100*_xlfn.IFNA(VLOOKUP($B9,KviZDarije5!$A$1:$N$1000, 10, 0), 0)/'TOP SCORES'!F$9,0)</f>
        <v>70</v>
      </c>
      <c r="I9" s="14">
        <f>IFERROR(100*_xlfn.IFNA(VLOOKUP($B9,KviZDarije6!$A$1:$N$1000, 10, 0), 0)/'TOP SCORES'!G$9,0)</f>
        <v>70</v>
      </c>
      <c r="J9" s="14">
        <f>IFERROR(100*_xlfn.IFNA(VLOOKUP($B9,KviZDarije7!$A$1:$N$999, 10, 0), 0)/'TOP SCORES'!H$9,0)</f>
        <v>87.5</v>
      </c>
      <c r="K9" s="14">
        <f>IFERROR(100*_xlfn.IFNA(VLOOKUP($B9,KviZDarije8!$A$1:$N$1000, 10, 0), 0)/'TOP SCORES'!I$9,0)</f>
        <v>0</v>
      </c>
      <c r="L9" s="14">
        <f>IFERROR(100*_xlfn.IFNA(VLOOKUP($B9,KviZDarije9!$A$1:$N$1000, 10, 0), 0)/'TOP SCORES'!J$9,0)</f>
        <v>77.777777777777771</v>
      </c>
      <c r="M9" s="14">
        <f>IFERROR(100*_xlfn.IFNA(VLOOKUP($B9,KviZDarije10!$A$1:$N$1000, 10, 0), 0)/'TOP SCORES'!K$9,0)</f>
        <v>72.727272727272734</v>
      </c>
      <c r="N9" s="14">
        <f>IFERROR(100*_xlfn.IFNA(VLOOKUP($B9,KviZDarije11!$A$1:$N$1000, 10, 0), 0)/'TOP SCORES'!L$9,0)</f>
        <v>0</v>
      </c>
    </row>
    <row r="10" spans="1:15">
      <c r="A10" s="17">
        <f ca="1">RANK(C10,C$2:C$997)</f>
        <v>9</v>
      </c>
      <c r="B10" s="4" t="s">
        <v>245</v>
      </c>
      <c r="C10" s="15" cm="1">
        <f t="array" aca="1" ref="C10" ca="1">SUM(LARGE(D10:N10,ROW(INDIRECT("1:8"))))</f>
        <v>618.86363636363637</v>
      </c>
      <c r="D10" s="14">
        <f>IFERROR(100*_xlfn.IFNA(VLOOKUP($B10,KviZDarije1!$A$1:$N$1000, 10, 0), 0)/'TOP SCORES'!B$9,0)</f>
        <v>0</v>
      </c>
      <c r="E10" s="14">
        <f>IFERROR(100*_xlfn.IFNA(VLOOKUP($B10,KviZDarije2!$A$1:$N$1000, 10, 0), 0)/'TOP SCORES'!C$9,0)</f>
        <v>75</v>
      </c>
      <c r="F10" s="14">
        <f>IFERROR(100*_xlfn.IFNA(VLOOKUP($B10,KviZDarije3!$A$1:$N$1000, 10, 0), 0)/'TOP SCORES'!D$9,0)</f>
        <v>90</v>
      </c>
      <c r="G10" s="14">
        <f>IFERROR(100*_xlfn.IFNA(VLOOKUP($B10,KviZDarije4!$A$1:$N$1000, 10, 0), 0)/'TOP SCORES'!E$9,0)</f>
        <v>50</v>
      </c>
      <c r="H10" s="14">
        <f>IFERROR(100*_xlfn.IFNA(VLOOKUP($B10,KviZDarije5!$A$1:$N$1000, 10, 0), 0)/'TOP SCORES'!F$9,0)</f>
        <v>70</v>
      </c>
      <c r="I10" s="14">
        <f>IFERROR(100*_xlfn.IFNA(VLOOKUP($B10,KviZDarije6!$A$1:$N$1000, 10, 0), 0)/'TOP SCORES'!G$9,0)</f>
        <v>60</v>
      </c>
      <c r="J10" s="14">
        <f>IFERROR(100*_xlfn.IFNA(VLOOKUP($B10,KviZDarije7!$A$1:$N$999, 10, 0), 0)/'TOP SCORES'!H$9,0)</f>
        <v>87.5</v>
      </c>
      <c r="K10" s="14">
        <f>IFERROR(100*_xlfn.IFNA(VLOOKUP($B10,KviZDarije8!$A$1:$N$1000, 10, 0), 0)/'TOP SCORES'!I$9,0)</f>
        <v>63.636363636363633</v>
      </c>
      <c r="L10" s="14">
        <f>IFERROR(100*_xlfn.IFNA(VLOOKUP($B10,KviZDarije9!$A$1:$N$1000, 10, 0), 0)/'TOP SCORES'!J$9,0)</f>
        <v>100</v>
      </c>
      <c r="M10" s="14">
        <f>IFERROR(100*_xlfn.IFNA(VLOOKUP($B10,KviZDarije10!$A$1:$N$1000, 10, 0), 0)/'TOP SCORES'!K$9,0)</f>
        <v>72.727272727272734</v>
      </c>
      <c r="N10" s="14">
        <f>IFERROR(100*_xlfn.IFNA(VLOOKUP($B10,KviZDarije11!$A$1:$N$1000, 10, 0), 0)/'TOP SCORES'!L$9,0)</f>
        <v>0</v>
      </c>
    </row>
    <row r="11" spans="1:15">
      <c r="A11" s="17">
        <f ca="1">RANK(C11,C$2:C$997)</f>
        <v>10</v>
      </c>
      <c r="B11" s="8" t="s">
        <v>121</v>
      </c>
      <c r="C11" s="15" cm="1">
        <f t="array" aca="1" ref="C11" ca="1">SUM(LARGE(D11:N11,ROW(INDIRECT("1:8"))))</f>
        <v>617.29797979797979</v>
      </c>
      <c r="D11" s="14">
        <f>IFERROR(100*_xlfn.IFNA(VLOOKUP($B11,KviZDarije1!$A$1:$N$1000, 10, 0), 0)/'TOP SCORES'!B$9,0)</f>
        <v>70</v>
      </c>
      <c r="E11" s="14">
        <f>IFERROR(100*_xlfn.IFNA(VLOOKUP($B11,KviZDarije2!$A$1:$N$1000, 10, 0), 0)/'TOP SCORES'!C$9,0)</f>
        <v>87.5</v>
      </c>
      <c r="F11" s="14">
        <f>IFERROR(100*_xlfn.IFNA(VLOOKUP($B11,KviZDarije3!$A$1:$N$1000, 10, 0), 0)/'TOP SCORES'!D$9,0)</f>
        <v>50</v>
      </c>
      <c r="G11" s="14">
        <f>IFERROR(100*_xlfn.IFNA(VLOOKUP($B11,KviZDarije4!$A$1:$N$1000, 10, 0), 0)/'TOP SCORES'!E$9,0)</f>
        <v>100</v>
      </c>
      <c r="H11" s="14">
        <f>IFERROR(100*_xlfn.IFNA(VLOOKUP($B11,KviZDarije5!$A$1:$N$1000, 10, 0), 0)/'TOP SCORES'!F$9,0)</f>
        <v>60</v>
      </c>
      <c r="I11" s="14">
        <f>IFERROR(100*_xlfn.IFNA(VLOOKUP($B11,KviZDarije6!$A$1:$N$1000, 10, 0), 0)/'TOP SCORES'!G$9,0)</f>
        <v>70</v>
      </c>
      <c r="J11" s="14">
        <f>IFERROR(100*_xlfn.IFNA(VLOOKUP($B11,KviZDarije7!$A$1:$N$999, 10, 0), 0)/'TOP SCORES'!H$9,0)</f>
        <v>0</v>
      </c>
      <c r="K11" s="14">
        <f>IFERROR(100*_xlfn.IFNA(VLOOKUP($B11,KviZDarije8!$A$1:$N$1000, 10, 0), 0)/'TOP SCORES'!I$9,0)</f>
        <v>90.909090909090907</v>
      </c>
      <c r="L11" s="14">
        <f>IFERROR(100*_xlfn.IFNA(VLOOKUP($B11,KviZDarije9!$A$1:$N$1000, 10, 0), 0)/'TOP SCORES'!J$9,0)</f>
        <v>88.888888888888886</v>
      </c>
      <c r="M11" s="14">
        <f>IFERROR(100*_xlfn.IFNA(VLOOKUP($B11,KviZDarije10!$A$1:$N$1000, 10, 0), 0)/'TOP SCORES'!K$9,0)</f>
        <v>45.454545454545453</v>
      </c>
      <c r="N11" s="14">
        <f>IFERROR(100*_xlfn.IFNA(VLOOKUP($B11,KviZDarije11!$A$1:$N$1000, 10, 0), 0)/'TOP SCORES'!L$9,0)</f>
        <v>0</v>
      </c>
    </row>
    <row r="12" spans="1:15">
      <c r="A12" s="17">
        <f ca="1">RANK(C12,C$2:C$997)</f>
        <v>11</v>
      </c>
      <c r="B12" s="8" t="s">
        <v>7</v>
      </c>
      <c r="C12" s="15" cm="1">
        <f t="array" aca="1" ref="C12" ca="1">SUM(LARGE(D12:N12,ROW(INDIRECT("1:8"))))</f>
        <v>613.71212121212125</v>
      </c>
      <c r="D12" s="14">
        <f>IFERROR(100*_xlfn.IFNA(VLOOKUP($B12,KviZDarije1!$A$1:$N$1000, 10, 0), 0)/'TOP SCORES'!B$9,0)</f>
        <v>60</v>
      </c>
      <c r="E12" s="14">
        <f>IFERROR(100*_xlfn.IFNA(VLOOKUP($B12,KviZDarije2!$A$1:$N$1000, 10, 0), 0)/'TOP SCORES'!C$9,0)</f>
        <v>75</v>
      </c>
      <c r="F12" s="14">
        <f>IFERROR(100*_xlfn.IFNA(VLOOKUP($B12,KviZDarije3!$A$1:$N$1000, 10, 0), 0)/'TOP SCORES'!D$9,0)</f>
        <v>50</v>
      </c>
      <c r="G12" s="14">
        <f>IFERROR(100*_xlfn.IFNA(VLOOKUP($B12,KviZDarije4!$A$1:$N$1000, 10, 0), 0)/'TOP SCORES'!E$9,0)</f>
        <v>62.5</v>
      </c>
      <c r="H12" s="14">
        <f>IFERROR(100*_xlfn.IFNA(VLOOKUP($B12,KviZDarije5!$A$1:$N$1000, 10, 0), 0)/'TOP SCORES'!F$9,0)</f>
        <v>80</v>
      </c>
      <c r="I12" s="14">
        <f>IFERROR(100*_xlfn.IFNA(VLOOKUP($B12,KviZDarije6!$A$1:$N$1000, 10, 0), 0)/'TOP SCORES'!G$9,0)</f>
        <v>100</v>
      </c>
      <c r="J12" s="14">
        <f>IFERROR(100*_xlfn.IFNA(VLOOKUP($B12,KviZDarije7!$A$1:$N$999, 10, 0), 0)/'TOP SCORES'!H$9,0)</f>
        <v>75</v>
      </c>
      <c r="K12" s="14">
        <f>IFERROR(100*_xlfn.IFNA(VLOOKUP($B12,KviZDarije8!$A$1:$N$1000, 10, 0), 0)/'TOP SCORES'!I$9,0)</f>
        <v>81.818181818181813</v>
      </c>
      <c r="L12" s="14">
        <f>IFERROR(100*_xlfn.IFNA(VLOOKUP($B12,KviZDarije9!$A$1:$N$1000, 10, 0), 0)/'TOP SCORES'!J$9,0)</f>
        <v>66.666666666666671</v>
      </c>
      <c r="M12" s="14">
        <f>IFERROR(100*_xlfn.IFNA(VLOOKUP($B12,KviZDarije10!$A$1:$N$1000, 10, 0), 0)/'TOP SCORES'!K$9,0)</f>
        <v>72.727272727272734</v>
      </c>
      <c r="N12" s="14">
        <f>IFERROR(100*_xlfn.IFNA(VLOOKUP($B12,KviZDarije11!$A$1:$N$1000, 10, 0), 0)/'TOP SCORES'!L$9,0)</f>
        <v>0</v>
      </c>
    </row>
    <row r="13" spans="1:15">
      <c r="A13" s="17">
        <f ca="1">RANK(C13,C$2:C$997)</f>
        <v>12</v>
      </c>
      <c r="B13" s="12" t="s">
        <v>151</v>
      </c>
      <c r="C13" s="15" cm="1">
        <f t="array" aca="1" ref="C13" ca="1">SUM(LARGE(D13:N13,ROW(INDIRECT("1:8"))))</f>
        <v>605.55555555555554</v>
      </c>
      <c r="D13" s="14">
        <f>IFERROR(100*_xlfn.IFNA(VLOOKUP($B13,KviZDarije1!$A$1:$N$1000, 10, 0), 0)/'TOP SCORES'!B$9,0)</f>
        <v>90</v>
      </c>
      <c r="E13" s="14">
        <f>IFERROR(100*_xlfn.IFNA(VLOOKUP($B13,KviZDarije2!$A$1:$N$1000, 10, 0), 0)/'TOP SCORES'!C$9,0)</f>
        <v>100</v>
      </c>
      <c r="F13" s="14">
        <f>IFERROR(100*_xlfn.IFNA(VLOOKUP($B13,KviZDarije3!$A$1:$N$1000, 10, 0), 0)/'TOP SCORES'!D$9,0)</f>
        <v>90</v>
      </c>
      <c r="G13" s="14">
        <f>IFERROR(100*_xlfn.IFNA(VLOOKUP($B13,KviZDarije4!$A$1:$N$1000, 10, 0), 0)/'TOP SCORES'!E$9,0)</f>
        <v>50</v>
      </c>
      <c r="H13" s="14">
        <f>IFERROR(100*_xlfn.IFNA(VLOOKUP($B13,KviZDarije5!$A$1:$N$1000, 10, 0), 0)/'TOP SCORES'!F$9,0)</f>
        <v>60</v>
      </c>
      <c r="I13" s="14">
        <f>IFERROR(100*_xlfn.IFNA(VLOOKUP($B13,KviZDarije6!$A$1:$N$1000, 10, 0), 0)/'TOP SCORES'!G$9,0)</f>
        <v>60</v>
      </c>
      <c r="J13" s="14">
        <f>IFERROR(100*_xlfn.IFNA(VLOOKUP($B13,KviZDarije7!$A$1:$N$999, 10, 0), 0)/'TOP SCORES'!H$9,0)</f>
        <v>100</v>
      </c>
      <c r="K13" s="14">
        <f>IFERROR(100*_xlfn.IFNA(VLOOKUP($B13,KviZDarije8!$A$1:$N$1000, 10, 0), 0)/'TOP SCORES'!I$9,0)</f>
        <v>0</v>
      </c>
      <c r="L13" s="14">
        <f>IFERROR(100*_xlfn.IFNA(VLOOKUP($B13,KviZDarije9!$A$1:$N$1000, 10, 0), 0)/'TOP SCORES'!J$9,0)</f>
        <v>55.555555555555557</v>
      </c>
      <c r="M13" s="14">
        <f>IFERROR(100*_xlfn.IFNA(VLOOKUP($B13,KviZDarije10!$A$1:$N$1000, 10, 0), 0)/'TOP SCORES'!K$9,0)</f>
        <v>0</v>
      </c>
      <c r="N13" s="14">
        <f>IFERROR(100*_xlfn.IFNA(VLOOKUP($B13,KviZDarije11!$A$1:$N$1000, 10, 0), 0)/'TOP SCORES'!L$9,0)</f>
        <v>0</v>
      </c>
    </row>
    <row r="14" spans="1:15">
      <c r="A14" s="17">
        <f ca="1">RANK(C14,C$2:C$997)</f>
        <v>13</v>
      </c>
      <c r="B14" s="8" t="s">
        <v>183</v>
      </c>
      <c r="C14" s="15" cm="1">
        <f t="array" aca="1" ref="C14" ca="1">SUM(LARGE(D14:N14,ROW(INDIRECT("1:8"))))</f>
        <v>601.01010101010104</v>
      </c>
      <c r="D14" s="14">
        <f>IFERROR(100*_xlfn.IFNA(VLOOKUP($B14,KviZDarije1!$A$1:$N$1000, 10, 0), 0)/'TOP SCORES'!B$9,0)</f>
        <v>70</v>
      </c>
      <c r="E14" s="14">
        <f>IFERROR(100*_xlfn.IFNA(VLOOKUP($B14,KviZDarije2!$A$1:$N$1000, 10, 0), 0)/'TOP SCORES'!C$9,0)</f>
        <v>100</v>
      </c>
      <c r="F14" s="14">
        <f>IFERROR(100*_xlfn.IFNA(VLOOKUP($B14,KviZDarije3!$A$1:$N$1000, 10, 0), 0)/'TOP SCORES'!D$9,0)</f>
        <v>90</v>
      </c>
      <c r="G14" s="14">
        <f>IFERROR(100*_xlfn.IFNA(VLOOKUP($B14,KviZDarije4!$A$1:$N$1000, 10, 0), 0)/'TOP SCORES'!E$9,0)</f>
        <v>0</v>
      </c>
      <c r="H14" s="14">
        <f>IFERROR(100*_xlfn.IFNA(VLOOKUP($B14,KviZDarije5!$A$1:$N$1000, 10, 0), 0)/'TOP SCORES'!F$9,0)</f>
        <v>70</v>
      </c>
      <c r="I14" s="14">
        <f>IFERROR(100*_xlfn.IFNA(VLOOKUP($B14,KviZDarije6!$A$1:$N$1000, 10, 0), 0)/'TOP SCORES'!G$9,0)</f>
        <v>70</v>
      </c>
      <c r="J14" s="14">
        <f>IFERROR(100*_xlfn.IFNA(VLOOKUP($B14,KviZDarije7!$A$1:$N$999, 10, 0), 0)/'TOP SCORES'!H$9,0)</f>
        <v>0</v>
      </c>
      <c r="K14" s="14">
        <f>IFERROR(100*_xlfn.IFNA(VLOOKUP($B14,KviZDarije8!$A$1:$N$1000, 10, 0), 0)/'TOP SCORES'!I$9,0)</f>
        <v>81.818181818181813</v>
      </c>
      <c r="L14" s="14">
        <f>IFERROR(100*_xlfn.IFNA(VLOOKUP($B14,KviZDarije9!$A$1:$N$1000, 10, 0), 0)/'TOP SCORES'!J$9,0)</f>
        <v>55.555555555555557</v>
      </c>
      <c r="M14" s="14">
        <f>IFERROR(100*_xlfn.IFNA(VLOOKUP($B14,KviZDarije10!$A$1:$N$1000, 10, 0), 0)/'TOP SCORES'!K$9,0)</f>
        <v>63.636363636363633</v>
      </c>
      <c r="N14" s="14">
        <f>IFERROR(100*_xlfn.IFNA(VLOOKUP($B14,KviZDarije11!$A$1:$N$1000, 10, 0), 0)/'TOP SCORES'!L$9,0)</f>
        <v>0</v>
      </c>
    </row>
    <row r="15" spans="1:15">
      <c r="A15" s="17">
        <f ca="1">RANK(C15,C$2:C$997)</f>
        <v>14</v>
      </c>
      <c r="B15" s="8" t="s">
        <v>59</v>
      </c>
      <c r="C15" s="15" cm="1">
        <f t="array" aca="1" ref="C15" ca="1">SUM(LARGE(D15:N15,ROW(INDIRECT("1:8"))))</f>
        <v>598.030303030303</v>
      </c>
      <c r="D15" s="14">
        <f>IFERROR(100*_xlfn.IFNA(VLOOKUP($B15,KviZDarije1!$A$1:$N$1000, 10, 0), 0)/'TOP SCORES'!B$9,0)</f>
        <v>70</v>
      </c>
      <c r="E15" s="14">
        <f>IFERROR(100*_xlfn.IFNA(VLOOKUP($B15,KviZDarije2!$A$1:$N$1000, 10, 0), 0)/'TOP SCORES'!C$9,0)</f>
        <v>100</v>
      </c>
      <c r="F15" s="14">
        <f>IFERROR(100*_xlfn.IFNA(VLOOKUP($B15,KviZDarije3!$A$1:$N$1000, 10, 0), 0)/'TOP SCORES'!D$9,0)</f>
        <v>70</v>
      </c>
      <c r="G15" s="14">
        <f>IFERROR(100*_xlfn.IFNA(VLOOKUP($B15,KviZDarije4!$A$1:$N$1000, 10, 0), 0)/'TOP SCORES'!E$9,0)</f>
        <v>50</v>
      </c>
      <c r="H15" s="14">
        <f>IFERROR(100*_xlfn.IFNA(VLOOKUP($B15,KviZDarije5!$A$1:$N$1000, 10, 0), 0)/'TOP SCORES'!F$9,0)</f>
        <v>80</v>
      </c>
      <c r="I15" s="14">
        <f>IFERROR(100*_xlfn.IFNA(VLOOKUP($B15,KviZDarije6!$A$1:$N$1000, 10, 0), 0)/'TOP SCORES'!G$9,0)</f>
        <v>50</v>
      </c>
      <c r="J15" s="14">
        <f>IFERROR(100*_xlfn.IFNA(VLOOKUP($B15,KviZDarije7!$A$1:$N$999, 10, 0), 0)/'TOP SCORES'!H$9,0)</f>
        <v>75</v>
      </c>
      <c r="K15" s="14">
        <f>IFERROR(100*_xlfn.IFNA(VLOOKUP($B15,KviZDarije8!$A$1:$N$1000, 10, 0), 0)/'TOP SCORES'!I$9,0)</f>
        <v>72.727272727272734</v>
      </c>
      <c r="L15" s="14">
        <f>IFERROR(100*_xlfn.IFNA(VLOOKUP($B15,KviZDarije9!$A$1:$N$1000, 10, 0), 0)/'TOP SCORES'!J$9,0)</f>
        <v>66.666666666666671</v>
      </c>
      <c r="M15" s="14">
        <f>IFERROR(100*_xlfn.IFNA(VLOOKUP($B15,KviZDarije10!$A$1:$N$1000, 10, 0), 0)/'TOP SCORES'!K$9,0)</f>
        <v>63.636363636363633</v>
      </c>
      <c r="N15" s="14">
        <f>IFERROR(100*_xlfn.IFNA(VLOOKUP($B15,KviZDarije11!$A$1:$N$1000, 10, 0), 0)/'TOP SCORES'!L$9,0)</f>
        <v>0</v>
      </c>
    </row>
    <row r="16" spans="1:15">
      <c r="A16" s="17">
        <f ca="1">RANK(C16,C$2:C$997)</f>
        <v>15</v>
      </c>
      <c r="B16" s="8" t="s">
        <v>15</v>
      </c>
      <c r="C16" s="15" cm="1">
        <f t="array" aca="1" ref="C16" ca="1">SUM(LARGE(D16:N16,ROW(INDIRECT("1:8"))))</f>
        <v>594.1414141414142</v>
      </c>
      <c r="D16" s="14">
        <f>IFERROR(100*_xlfn.IFNA(VLOOKUP($B16,KviZDarije1!$A$1:$N$1000, 10, 0), 0)/'TOP SCORES'!B$9,0)</f>
        <v>80</v>
      </c>
      <c r="E16" s="14">
        <f>IFERROR(100*_xlfn.IFNA(VLOOKUP($B16,KviZDarije2!$A$1:$N$1000, 10, 0), 0)/'TOP SCORES'!C$9,0)</f>
        <v>75</v>
      </c>
      <c r="F16" s="14">
        <f>IFERROR(100*_xlfn.IFNA(VLOOKUP($B16,KviZDarije3!$A$1:$N$1000, 10, 0), 0)/'TOP SCORES'!D$9,0)</f>
        <v>80</v>
      </c>
      <c r="G16" s="14">
        <f>IFERROR(100*_xlfn.IFNA(VLOOKUP($B16,KviZDarije4!$A$1:$N$1000, 10, 0), 0)/'TOP SCORES'!E$9,0)</f>
        <v>62.5</v>
      </c>
      <c r="H16" s="14">
        <f>IFERROR(100*_xlfn.IFNA(VLOOKUP($B16,KviZDarije5!$A$1:$N$1000, 10, 0), 0)/'TOP SCORES'!F$9,0)</f>
        <v>70</v>
      </c>
      <c r="I16" s="14">
        <f>IFERROR(100*_xlfn.IFNA(VLOOKUP($B16,KviZDarije6!$A$1:$N$1000, 10, 0), 0)/'TOP SCORES'!G$9,0)</f>
        <v>60</v>
      </c>
      <c r="J16" s="14">
        <f>IFERROR(100*_xlfn.IFNA(VLOOKUP($B16,KviZDarije7!$A$1:$N$999, 10, 0), 0)/'TOP SCORES'!H$9,0)</f>
        <v>75</v>
      </c>
      <c r="K16" s="14">
        <f>IFERROR(100*_xlfn.IFNA(VLOOKUP($B16,KviZDarije8!$A$1:$N$1000, 10, 0), 0)/'TOP SCORES'!I$9,0)</f>
        <v>72.727272727272734</v>
      </c>
      <c r="L16" s="14">
        <f>IFERROR(100*_xlfn.IFNA(VLOOKUP($B16,KviZDarije9!$A$1:$N$1000, 10, 0), 0)/'TOP SCORES'!J$9,0)</f>
        <v>77.777777777777771</v>
      </c>
      <c r="M16" s="14">
        <f>IFERROR(100*_xlfn.IFNA(VLOOKUP($B16,KviZDarije10!$A$1:$N$1000, 10, 0), 0)/'TOP SCORES'!K$9,0)</f>
        <v>63.636363636363633</v>
      </c>
      <c r="N16" s="14">
        <f>IFERROR(100*_xlfn.IFNA(VLOOKUP($B16,KviZDarije11!$A$1:$N$1000, 10, 0), 0)/'TOP SCORES'!L$9,0)</f>
        <v>0</v>
      </c>
    </row>
    <row r="17" spans="1:14">
      <c r="A17" s="17">
        <f ca="1">RANK(C17,C$2:C$997)</f>
        <v>16</v>
      </c>
      <c r="B17" s="8" t="s">
        <v>25</v>
      </c>
      <c r="C17" s="15" cm="1">
        <f t="array" aca="1" ref="C17" ca="1">SUM(LARGE(D17:N17,ROW(INDIRECT("1:8"))))</f>
        <v>591.69191919191917</v>
      </c>
      <c r="D17" s="14">
        <f>IFERROR(100*_xlfn.IFNA(VLOOKUP($B17,KviZDarije1!$A$1:$N$1000, 10, 0), 0)/'TOP SCORES'!B$9,0)</f>
        <v>80</v>
      </c>
      <c r="E17" s="14">
        <f>IFERROR(100*_xlfn.IFNA(VLOOKUP($B17,KviZDarije2!$A$1:$N$1000, 10, 0), 0)/'TOP SCORES'!C$9,0)</f>
        <v>87.5</v>
      </c>
      <c r="F17" s="14">
        <f>IFERROR(100*_xlfn.IFNA(VLOOKUP($B17,KviZDarije3!$A$1:$N$1000, 10, 0), 0)/'TOP SCORES'!D$9,0)</f>
        <v>90</v>
      </c>
      <c r="G17" s="14">
        <f>IFERROR(100*_xlfn.IFNA(VLOOKUP($B17,KviZDarije4!$A$1:$N$1000, 10, 0), 0)/'TOP SCORES'!E$9,0)</f>
        <v>50</v>
      </c>
      <c r="H17" s="14">
        <f>IFERROR(100*_xlfn.IFNA(VLOOKUP($B17,KviZDarije5!$A$1:$N$1000, 10, 0), 0)/'TOP SCORES'!F$9,0)</f>
        <v>60</v>
      </c>
      <c r="I17" s="14">
        <f>IFERROR(100*_xlfn.IFNA(VLOOKUP($B17,KviZDarije6!$A$1:$N$1000, 10, 0), 0)/'TOP SCORES'!G$9,0)</f>
        <v>80</v>
      </c>
      <c r="J17" s="14">
        <f>IFERROR(100*_xlfn.IFNA(VLOOKUP($B17,KviZDarije7!$A$1:$N$999, 10, 0), 0)/'TOP SCORES'!H$9,0)</f>
        <v>75</v>
      </c>
      <c r="K17" s="14">
        <f>IFERROR(100*_xlfn.IFNA(VLOOKUP($B17,KviZDarije8!$A$1:$N$1000, 10, 0), 0)/'TOP SCORES'!I$9,0)</f>
        <v>45.454545454545453</v>
      </c>
      <c r="L17" s="14">
        <f>IFERROR(100*_xlfn.IFNA(VLOOKUP($B17,KviZDarije9!$A$1:$N$1000, 10, 0), 0)/'TOP SCORES'!J$9,0)</f>
        <v>55.555555555555557</v>
      </c>
      <c r="M17" s="14">
        <f>IFERROR(100*_xlfn.IFNA(VLOOKUP($B17,KviZDarije10!$A$1:$N$1000, 10, 0), 0)/'TOP SCORES'!K$9,0)</f>
        <v>63.636363636363633</v>
      </c>
      <c r="N17" s="14">
        <f>IFERROR(100*_xlfn.IFNA(VLOOKUP($B17,KviZDarije11!$A$1:$N$1000, 10, 0), 0)/'TOP SCORES'!L$9,0)</f>
        <v>0</v>
      </c>
    </row>
    <row r="18" spans="1:14">
      <c r="A18" s="17">
        <f ca="1">RANK(C18,C$2:C$997)</f>
        <v>17</v>
      </c>
      <c r="B18" s="12" t="s">
        <v>184</v>
      </c>
      <c r="C18" s="15" cm="1">
        <f t="array" aca="1" ref="C18" ca="1">SUM(LARGE(D18:N18,ROW(INDIRECT("1:8"))))</f>
        <v>590.90909090909088</v>
      </c>
      <c r="D18" s="14">
        <f>IFERROR(100*_xlfn.IFNA(VLOOKUP($B18,KviZDarije1!$A$1:$N$1000, 10, 0), 0)/'TOP SCORES'!B$9,0)</f>
        <v>80</v>
      </c>
      <c r="E18" s="14">
        <f>IFERROR(100*_xlfn.IFNA(VLOOKUP($B18,KviZDarije2!$A$1:$N$1000, 10, 0), 0)/'TOP SCORES'!C$9,0)</f>
        <v>75</v>
      </c>
      <c r="F18" s="14">
        <f>IFERROR(100*_xlfn.IFNA(VLOOKUP($B18,KviZDarije3!$A$1:$N$1000, 10, 0), 0)/'TOP SCORES'!D$9,0)</f>
        <v>70</v>
      </c>
      <c r="G18" s="14">
        <f>IFERROR(100*_xlfn.IFNA(VLOOKUP($B18,KviZDarije4!$A$1:$N$1000, 10, 0), 0)/'TOP SCORES'!E$9,0)</f>
        <v>62.5</v>
      </c>
      <c r="H18" s="14">
        <f>IFERROR(100*_xlfn.IFNA(VLOOKUP($B18,KviZDarije5!$A$1:$N$1000, 10, 0), 0)/'TOP SCORES'!F$9,0)</f>
        <v>60</v>
      </c>
      <c r="I18" s="14">
        <f>IFERROR(100*_xlfn.IFNA(VLOOKUP($B18,KviZDarije6!$A$1:$N$1000, 10, 0), 0)/'TOP SCORES'!G$9,0)</f>
        <v>90</v>
      </c>
      <c r="J18" s="14">
        <f>IFERROR(100*_xlfn.IFNA(VLOOKUP($B18,KviZDarije7!$A$1:$N$999, 10, 0), 0)/'TOP SCORES'!H$9,0)</f>
        <v>62.5</v>
      </c>
      <c r="K18" s="14">
        <f>IFERROR(100*_xlfn.IFNA(VLOOKUP($B18,KviZDarije8!$A$1:$N$1000, 10, 0), 0)/'TOP SCORES'!I$9,0)</f>
        <v>90.909090909090907</v>
      </c>
      <c r="L18" s="14">
        <f>IFERROR(100*_xlfn.IFNA(VLOOKUP($B18,KviZDarije9!$A$1:$N$1000, 10, 0), 0)/'TOP SCORES'!J$9,0)</f>
        <v>55.555555555555557</v>
      </c>
      <c r="M18" s="14">
        <f>IFERROR(100*_xlfn.IFNA(VLOOKUP($B18,KviZDarije10!$A$1:$N$1000, 10, 0), 0)/'TOP SCORES'!K$9,0)</f>
        <v>54.545454545454547</v>
      </c>
      <c r="N18" s="14">
        <f>IFERROR(100*_xlfn.IFNA(VLOOKUP($B18,KviZDarije11!$A$1:$N$1000, 10, 0), 0)/'TOP SCORES'!L$9,0)</f>
        <v>0</v>
      </c>
    </row>
    <row r="19" spans="1:14">
      <c r="A19" s="17">
        <f ca="1">RANK(C19,C$2:C$997)</f>
        <v>18</v>
      </c>
      <c r="B19" s="12" t="s">
        <v>87</v>
      </c>
      <c r="C19" s="15" cm="1">
        <f t="array" aca="1" ref="C19" ca="1">SUM(LARGE(D19:N19,ROW(INDIRECT("1:8"))))</f>
        <v>587.9545454545455</v>
      </c>
      <c r="D19" s="14">
        <f>IFERROR(100*_xlfn.IFNA(VLOOKUP($B19,KviZDarije1!$A$1:$N$1000, 10, 0), 0)/'TOP SCORES'!B$9,0)</f>
        <v>80</v>
      </c>
      <c r="E19" s="14">
        <f>IFERROR(100*_xlfn.IFNA(VLOOKUP($B19,KviZDarije2!$A$1:$N$1000, 10, 0), 0)/'TOP SCORES'!C$9,0)</f>
        <v>87.5</v>
      </c>
      <c r="F19" s="14">
        <f>IFERROR(100*_xlfn.IFNA(VLOOKUP($B19,KviZDarije3!$A$1:$N$1000, 10, 0), 0)/'TOP SCORES'!D$9,0)</f>
        <v>70</v>
      </c>
      <c r="G19" s="14">
        <f>IFERROR(100*_xlfn.IFNA(VLOOKUP($B19,KviZDarije4!$A$1:$N$1000, 10, 0), 0)/'TOP SCORES'!E$9,0)</f>
        <v>50</v>
      </c>
      <c r="H19" s="14">
        <f>IFERROR(100*_xlfn.IFNA(VLOOKUP($B19,KviZDarije5!$A$1:$N$1000, 10, 0), 0)/'TOP SCORES'!F$9,0)</f>
        <v>80</v>
      </c>
      <c r="I19" s="14">
        <f>IFERROR(100*_xlfn.IFNA(VLOOKUP($B19,KviZDarije6!$A$1:$N$1000, 10, 0), 0)/'TOP SCORES'!G$9,0)</f>
        <v>0</v>
      </c>
      <c r="J19" s="14">
        <f>IFERROR(100*_xlfn.IFNA(VLOOKUP($B19,KviZDarije7!$A$1:$N$999, 10, 0), 0)/'TOP SCORES'!H$9,0)</f>
        <v>75</v>
      </c>
      <c r="K19" s="14">
        <f>IFERROR(100*_xlfn.IFNA(VLOOKUP($B19,KviZDarije8!$A$1:$N$1000, 10, 0), 0)/'TOP SCORES'!I$9,0)</f>
        <v>81.818181818181813</v>
      </c>
      <c r="L19" s="14">
        <f>IFERROR(100*_xlfn.IFNA(VLOOKUP($B19,KviZDarije9!$A$1:$N$1000, 10, 0), 0)/'TOP SCORES'!J$9,0)</f>
        <v>44.444444444444443</v>
      </c>
      <c r="M19" s="14">
        <f>IFERROR(100*_xlfn.IFNA(VLOOKUP($B19,KviZDarije10!$A$1:$N$1000, 10, 0), 0)/'TOP SCORES'!K$9,0)</f>
        <v>63.636363636363633</v>
      </c>
      <c r="N19" s="14">
        <f>IFERROR(100*_xlfn.IFNA(VLOOKUP($B19,KviZDarije11!$A$1:$N$1000, 10, 0), 0)/'TOP SCORES'!L$9,0)</f>
        <v>0</v>
      </c>
    </row>
    <row r="20" spans="1:14">
      <c r="A20" s="17">
        <f ca="1">RANK(C20,C$2:C$997)</f>
        <v>19</v>
      </c>
      <c r="B20" s="12" t="s">
        <v>80</v>
      </c>
      <c r="C20" s="15" cm="1">
        <f t="array" aca="1" ref="C20" ca="1">SUM(LARGE(D20:N20,ROW(INDIRECT("1:8"))))</f>
        <v>587.27272727272725</v>
      </c>
      <c r="D20" s="14">
        <f>IFERROR(100*_xlfn.IFNA(VLOOKUP($B20,KviZDarije1!$A$1:$N$1000, 10, 0), 0)/'TOP SCORES'!B$9,0)</f>
        <v>80</v>
      </c>
      <c r="E20" s="14">
        <f>IFERROR(100*_xlfn.IFNA(VLOOKUP($B20,KviZDarije2!$A$1:$N$1000, 10, 0), 0)/'TOP SCORES'!C$9,0)</f>
        <v>75</v>
      </c>
      <c r="F20" s="14">
        <f>IFERROR(100*_xlfn.IFNA(VLOOKUP($B20,KviZDarije3!$A$1:$N$1000, 10, 0), 0)/'TOP SCORES'!D$9,0)</f>
        <v>70</v>
      </c>
      <c r="G20" s="14">
        <f>IFERROR(100*_xlfn.IFNA(VLOOKUP($B20,KviZDarije4!$A$1:$N$1000, 10, 0), 0)/'TOP SCORES'!E$9,0)</f>
        <v>50</v>
      </c>
      <c r="H20" s="14">
        <f>IFERROR(100*_xlfn.IFNA(VLOOKUP($B20,KviZDarije5!$A$1:$N$1000, 10, 0), 0)/'TOP SCORES'!F$9,0)</f>
        <v>80</v>
      </c>
      <c r="I20" s="14">
        <f>IFERROR(100*_xlfn.IFNA(VLOOKUP($B20,KviZDarije6!$A$1:$N$1000, 10, 0), 0)/'TOP SCORES'!G$9,0)</f>
        <v>80</v>
      </c>
      <c r="J20" s="14">
        <f>IFERROR(100*_xlfn.IFNA(VLOOKUP($B20,KviZDarije7!$A$1:$N$999, 10, 0), 0)/'TOP SCORES'!H$9,0)</f>
        <v>75</v>
      </c>
      <c r="K20" s="14">
        <f>IFERROR(100*_xlfn.IFNA(VLOOKUP($B20,KviZDarije8!$A$1:$N$1000, 10, 0), 0)/'TOP SCORES'!I$9,0)</f>
        <v>63.636363636363633</v>
      </c>
      <c r="L20" s="14">
        <f>IFERROR(100*_xlfn.IFNA(VLOOKUP($B20,KviZDarije9!$A$1:$N$1000, 10, 0), 0)/'TOP SCORES'!J$9,0)</f>
        <v>55.555555555555557</v>
      </c>
      <c r="M20" s="14">
        <f>IFERROR(100*_xlfn.IFNA(VLOOKUP($B20,KviZDarije10!$A$1:$N$1000, 10, 0), 0)/'TOP SCORES'!K$9,0)</f>
        <v>63.636363636363633</v>
      </c>
      <c r="N20" s="14">
        <f>IFERROR(100*_xlfn.IFNA(VLOOKUP($B20,KviZDarije11!$A$1:$N$1000, 10, 0), 0)/'TOP SCORES'!L$9,0)</f>
        <v>0</v>
      </c>
    </row>
    <row r="21" spans="1:14">
      <c r="A21" s="17">
        <f ca="1">RANK(C21,C$2:C$997)</f>
        <v>20</v>
      </c>
      <c r="B21" s="4" t="s">
        <v>157</v>
      </c>
      <c r="C21" s="15" cm="1">
        <f t="array" aca="1" ref="C21" ca="1">SUM(LARGE(D21:N21,ROW(INDIRECT("1:8"))))</f>
        <v>583.86363636363637</v>
      </c>
      <c r="D21" s="14">
        <f>IFERROR(100*_xlfn.IFNA(VLOOKUP($B21,KviZDarije1!$A$1:$N$1000, 10, 0), 0)/'TOP SCORES'!B$9,0)</f>
        <v>50</v>
      </c>
      <c r="E21" s="14">
        <f>IFERROR(100*_xlfn.IFNA(VLOOKUP($B21,KviZDarije2!$A$1:$N$1000, 10, 0), 0)/'TOP SCORES'!C$9,0)</f>
        <v>50</v>
      </c>
      <c r="F21" s="14">
        <f>IFERROR(100*_xlfn.IFNA(VLOOKUP($B21,KviZDarije3!$A$1:$N$1000, 10, 0), 0)/'TOP SCORES'!D$9,0)</f>
        <v>90</v>
      </c>
      <c r="G21" s="14">
        <f>IFERROR(100*_xlfn.IFNA(VLOOKUP($B21,KviZDarije4!$A$1:$N$1000, 10, 0), 0)/'TOP SCORES'!E$9,0)</f>
        <v>0</v>
      </c>
      <c r="H21" s="14">
        <f>IFERROR(100*_xlfn.IFNA(VLOOKUP($B21,KviZDarije5!$A$1:$N$1000, 10, 0), 0)/'TOP SCORES'!F$9,0)</f>
        <v>80</v>
      </c>
      <c r="I21" s="14">
        <f>IFERROR(100*_xlfn.IFNA(VLOOKUP($B21,KviZDarije6!$A$1:$N$1000, 10, 0), 0)/'TOP SCORES'!G$9,0)</f>
        <v>90</v>
      </c>
      <c r="J21" s="14">
        <f>IFERROR(100*_xlfn.IFNA(VLOOKUP($B21,KviZDarije7!$A$1:$N$999, 10, 0), 0)/'TOP SCORES'!H$9,0)</f>
        <v>87.5</v>
      </c>
      <c r="K21" s="14">
        <f>IFERROR(100*_xlfn.IFNA(VLOOKUP($B21,KviZDarije8!$A$1:$N$1000, 10, 0), 0)/'TOP SCORES'!I$9,0)</f>
        <v>81.818181818181813</v>
      </c>
      <c r="L21" s="14">
        <f>IFERROR(100*_xlfn.IFNA(VLOOKUP($B21,KviZDarije9!$A$1:$N$1000, 10, 0), 0)/'TOP SCORES'!J$9,0)</f>
        <v>0</v>
      </c>
      <c r="M21" s="14">
        <f>IFERROR(100*_xlfn.IFNA(VLOOKUP($B21,KviZDarije10!$A$1:$N$1000, 10, 0), 0)/'TOP SCORES'!K$9,0)</f>
        <v>54.545454545454547</v>
      </c>
      <c r="N21" s="14">
        <f>IFERROR(100*_xlfn.IFNA(VLOOKUP($B21,KviZDarije11!$A$1:$N$1000, 10, 0), 0)/'TOP SCORES'!L$9,0)</f>
        <v>0</v>
      </c>
    </row>
    <row r="22" spans="1:14">
      <c r="A22" s="17">
        <f ca="1">RANK(C22,C$2:C$997)</f>
        <v>21</v>
      </c>
      <c r="B22" s="12" t="s">
        <v>141</v>
      </c>
      <c r="C22" s="15" cm="1">
        <f t="array" aca="1" ref="C22" ca="1">SUM(LARGE(D22:N22,ROW(INDIRECT("1:8"))))</f>
        <v>581.61616161616166</v>
      </c>
      <c r="D22" s="14">
        <f>IFERROR(100*_xlfn.IFNA(VLOOKUP($B22,KviZDarije1!$A$1:$N$1000, 10, 0), 0)/'TOP SCORES'!B$9,0)</f>
        <v>60</v>
      </c>
      <c r="E22" s="14">
        <f>IFERROR(100*_xlfn.IFNA(VLOOKUP($B22,KviZDarije2!$A$1:$N$1000, 10, 0), 0)/'TOP SCORES'!C$9,0)</f>
        <v>100</v>
      </c>
      <c r="F22" s="14">
        <f>IFERROR(100*_xlfn.IFNA(VLOOKUP($B22,KviZDarije3!$A$1:$N$1000, 10, 0), 0)/'TOP SCORES'!D$9,0)</f>
        <v>80</v>
      </c>
      <c r="G22" s="14">
        <f>IFERROR(100*_xlfn.IFNA(VLOOKUP($B22,KviZDarije4!$A$1:$N$1000, 10, 0), 0)/'TOP SCORES'!E$9,0)</f>
        <v>50</v>
      </c>
      <c r="H22" s="14">
        <f>IFERROR(100*_xlfn.IFNA(VLOOKUP($B22,KviZDarije5!$A$1:$N$1000, 10, 0), 0)/'TOP SCORES'!F$9,0)</f>
        <v>70</v>
      </c>
      <c r="I22" s="14">
        <f>IFERROR(100*_xlfn.IFNA(VLOOKUP($B22,KviZDarije6!$A$1:$N$1000, 10, 0), 0)/'TOP SCORES'!G$9,0)</f>
        <v>60</v>
      </c>
      <c r="J22" s="14">
        <f>IFERROR(100*_xlfn.IFNA(VLOOKUP($B22,KviZDarije7!$A$1:$N$999, 10, 0), 0)/'TOP SCORES'!H$9,0)</f>
        <v>25</v>
      </c>
      <c r="K22" s="14">
        <f>IFERROR(100*_xlfn.IFNA(VLOOKUP($B22,KviZDarije8!$A$1:$N$1000, 10, 0), 0)/'TOP SCORES'!I$9,0)</f>
        <v>72.727272727272734</v>
      </c>
      <c r="L22" s="14">
        <f>IFERROR(100*_xlfn.IFNA(VLOOKUP($B22,KviZDarije9!$A$1:$N$1000, 10, 0), 0)/'TOP SCORES'!J$9,0)</f>
        <v>88.888888888888886</v>
      </c>
      <c r="M22" s="14">
        <f>IFERROR(100*_xlfn.IFNA(VLOOKUP($B22,KviZDarije10!$A$1:$N$1000, 10, 0), 0)/'TOP SCORES'!K$9,0)</f>
        <v>45.454545454545453</v>
      </c>
      <c r="N22" s="14">
        <f>IFERROR(100*_xlfn.IFNA(VLOOKUP($B22,KviZDarije11!$A$1:$N$1000, 10, 0), 0)/'TOP SCORES'!L$9,0)</f>
        <v>0</v>
      </c>
    </row>
    <row r="23" spans="1:14">
      <c r="A23" s="17">
        <f ca="1">RANK(C23,C$2:C$997)</f>
        <v>22</v>
      </c>
      <c r="B23" s="12" t="s">
        <v>186</v>
      </c>
      <c r="C23" s="15" cm="1">
        <f t="array" aca="1" ref="C23" ca="1">SUM(LARGE(D23:N23,ROW(INDIRECT("1:8"))))</f>
        <v>577.82828282828279</v>
      </c>
      <c r="D23" s="14">
        <f>IFERROR(100*_xlfn.IFNA(VLOOKUP($B23,KviZDarije1!$A$1:$N$1000, 10, 0), 0)/'TOP SCORES'!B$9,0)</f>
        <v>100</v>
      </c>
      <c r="E23" s="14">
        <f>IFERROR(100*_xlfn.IFNA(VLOOKUP($B23,KviZDarije2!$A$1:$N$1000, 10, 0), 0)/'TOP SCORES'!C$9,0)</f>
        <v>75</v>
      </c>
      <c r="F23" s="14">
        <f>IFERROR(100*_xlfn.IFNA(VLOOKUP($B23,KviZDarije3!$A$1:$N$1000, 10, 0), 0)/'TOP SCORES'!D$9,0)</f>
        <v>90</v>
      </c>
      <c r="G23" s="14">
        <f>IFERROR(100*_xlfn.IFNA(VLOOKUP($B23,KviZDarije4!$A$1:$N$1000, 10, 0), 0)/'TOP SCORES'!E$9,0)</f>
        <v>50</v>
      </c>
      <c r="H23" s="14">
        <f>IFERROR(100*_xlfn.IFNA(VLOOKUP($B23,KviZDarije5!$A$1:$N$1000, 10, 0), 0)/'TOP SCORES'!F$9,0)</f>
        <v>70</v>
      </c>
      <c r="I23" s="14">
        <f>IFERROR(100*_xlfn.IFNA(VLOOKUP($B23,KviZDarije6!$A$1:$N$1000, 10, 0), 0)/'TOP SCORES'!G$9,0)</f>
        <v>60</v>
      </c>
      <c r="J23" s="14">
        <f>IFERROR(100*_xlfn.IFNA(VLOOKUP($B23,KviZDarije7!$A$1:$N$999, 10, 0), 0)/'TOP SCORES'!H$9,0)</f>
        <v>50</v>
      </c>
      <c r="K23" s="14">
        <f>IFERROR(100*_xlfn.IFNA(VLOOKUP($B23,KviZDarije8!$A$1:$N$1000, 10, 0), 0)/'TOP SCORES'!I$9,0)</f>
        <v>72.727272727272734</v>
      </c>
      <c r="L23" s="14">
        <f>IFERROR(100*_xlfn.IFNA(VLOOKUP($B23,KviZDarije9!$A$1:$N$1000, 10, 0), 0)/'TOP SCORES'!J$9,0)</f>
        <v>55.555555555555557</v>
      </c>
      <c r="M23" s="14">
        <f>IFERROR(100*_xlfn.IFNA(VLOOKUP($B23,KviZDarije10!$A$1:$N$1000, 10, 0), 0)/'TOP SCORES'!K$9,0)</f>
        <v>54.545454545454547</v>
      </c>
      <c r="N23" s="14">
        <f>IFERROR(100*_xlfn.IFNA(VLOOKUP($B23,KviZDarije11!$A$1:$N$1000, 10, 0), 0)/'TOP SCORES'!L$9,0)</f>
        <v>0</v>
      </c>
    </row>
    <row r="24" spans="1:14">
      <c r="A24" s="17">
        <f ca="1">RANK(C24,C$2:C$997)</f>
        <v>23</v>
      </c>
      <c r="B24" s="12" t="s">
        <v>117</v>
      </c>
      <c r="C24" s="15" cm="1">
        <f t="array" aca="1" ref="C24" ca="1">SUM(LARGE(D24:N24,ROW(INDIRECT("1:8"))))</f>
        <v>570.4545454545455</v>
      </c>
      <c r="D24" s="14">
        <f>IFERROR(100*_xlfn.IFNA(VLOOKUP($B24,KviZDarije1!$A$1:$N$1000, 10, 0), 0)/'TOP SCORES'!B$9,0)</f>
        <v>60</v>
      </c>
      <c r="E24" s="14">
        <f>IFERROR(100*_xlfn.IFNA(VLOOKUP($B24,KviZDarije2!$A$1:$N$1000, 10, 0), 0)/'TOP SCORES'!C$9,0)</f>
        <v>75</v>
      </c>
      <c r="F24" s="14">
        <f>IFERROR(100*_xlfn.IFNA(VLOOKUP($B24,KviZDarije3!$A$1:$N$1000, 10, 0), 0)/'TOP SCORES'!D$9,0)</f>
        <v>80</v>
      </c>
      <c r="G24" s="14">
        <f>IFERROR(100*_xlfn.IFNA(VLOOKUP($B24,KviZDarije4!$A$1:$N$1000, 10, 0), 0)/'TOP SCORES'!E$9,0)</f>
        <v>62.5</v>
      </c>
      <c r="H24" s="14">
        <f>IFERROR(100*_xlfn.IFNA(VLOOKUP($B24,KviZDarije5!$A$1:$N$1000, 10, 0), 0)/'TOP SCORES'!F$9,0)</f>
        <v>50</v>
      </c>
      <c r="I24" s="14">
        <f>IFERROR(100*_xlfn.IFNA(VLOOKUP($B24,KviZDarije6!$A$1:$N$1000, 10, 0), 0)/'TOP SCORES'!G$9,0)</f>
        <v>60</v>
      </c>
      <c r="J24" s="14">
        <f>IFERROR(100*_xlfn.IFNA(VLOOKUP($B24,KviZDarije7!$A$1:$N$999, 10, 0), 0)/'TOP SCORES'!H$9,0)</f>
        <v>87.5</v>
      </c>
      <c r="K24" s="14">
        <f>IFERROR(100*_xlfn.IFNA(VLOOKUP($B24,KviZDarije8!$A$1:$N$1000, 10, 0), 0)/'TOP SCORES'!I$9,0)</f>
        <v>81.818181818181813</v>
      </c>
      <c r="L24" s="14">
        <f>IFERROR(100*_xlfn.IFNA(VLOOKUP($B24,KviZDarije9!$A$1:$N$1000, 10, 0), 0)/'TOP SCORES'!J$9,0)</f>
        <v>0</v>
      </c>
      <c r="M24" s="14">
        <f>IFERROR(100*_xlfn.IFNA(VLOOKUP($B24,KviZDarije10!$A$1:$N$1000, 10, 0), 0)/'TOP SCORES'!K$9,0)</f>
        <v>63.636363636363633</v>
      </c>
      <c r="N24" s="14">
        <f>IFERROR(100*_xlfn.IFNA(VLOOKUP($B24,KviZDarije11!$A$1:$N$1000, 10, 0), 0)/'TOP SCORES'!L$9,0)</f>
        <v>0</v>
      </c>
    </row>
    <row r="25" spans="1:14">
      <c r="A25" s="17">
        <f ca="1">RANK(C25,C$2:C$997)</f>
        <v>24</v>
      </c>
      <c r="B25" s="4" t="s">
        <v>74</v>
      </c>
      <c r="C25" s="15" cm="1">
        <f t="array" aca="1" ref="C25" ca="1">SUM(LARGE(D25:N25,ROW(INDIRECT("1:8"))))</f>
        <v>566.69191919191917</v>
      </c>
      <c r="D25" s="14">
        <f>IFERROR(100*_xlfn.IFNA(VLOOKUP($B25,KviZDarije1!$A$1:$N$1000, 10, 0), 0)/'TOP SCORES'!B$9,0)</f>
        <v>40</v>
      </c>
      <c r="E25" s="14">
        <f>IFERROR(100*_xlfn.IFNA(VLOOKUP($B25,KviZDarije2!$A$1:$N$1000, 10, 0), 0)/'TOP SCORES'!C$9,0)</f>
        <v>100</v>
      </c>
      <c r="F25" s="14">
        <f>IFERROR(100*_xlfn.IFNA(VLOOKUP($B25,KviZDarije3!$A$1:$N$1000, 10, 0), 0)/'TOP SCORES'!D$9,0)</f>
        <v>80</v>
      </c>
      <c r="G25" s="14">
        <f>IFERROR(100*_xlfn.IFNA(VLOOKUP($B25,KviZDarije4!$A$1:$N$1000, 10, 0), 0)/'TOP SCORES'!E$9,0)</f>
        <v>62.5</v>
      </c>
      <c r="H25" s="14">
        <f>IFERROR(100*_xlfn.IFNA(VLOOKUP($B25,KviZDarije5!$A$1:$N$1000, 10, 0), 0)/'TOP SCORES'!F$9,0)</f>
        <v>60</v>
      </c>
      <c r="I25" s="14">
        <f>IFERROR(100*_xlfn.IFNA(VLOOKUP($B25,KviZDarije6!$A$1:$N$1000, 10, 0), 0)/'TOP SCORES'!G$9,0)</f>
        <v>70</v>
      </c>
      <c r="J25" s="14">
        <f>IFERROR(100*_xlfn.IFNA(VLOOKUP($B25,KviZDarije7!$A$1:$N$999, 10, 0), 0)/'TOP SCORES'!H$9,0)</f>
        <v>75</v>
      </c>
      <c r="K25" s="14">
        <f>IFERROR(100*_xlfn.IFNA(VLOOKUP($B25,KviZDarije8!$A$1:$N$1000, 10, 0), 0)/'TOP SCORES'!I$9,0)</f>
        <v>0</v>
      </c>
      <c r="L25" s="14">
        <f>IFERROR(100*_xlfn.IFNA(VLOOKUP($B25,KviZDarije9!$A$1:$N$1000, 10, 0), 0)/'TOP SCORES'!J$9,0)</f>
        <v>55.555555555555557</v>
      </c>
      <c r="M25" s="14">
        <f>IFERROR(100*_xlfn.IFNA(VLOOKUP($B25,KviZDarije10!$A$1:$N$1000, 10, 0), 0)/'TOP SCORES'!K$9,0)</f>
        <v>63.636363636363633</v>
      </c>
      <c r="N25" s="14">
        <f>IFERROR(100*_xlfn.IFNA(VLOOKUP($B25,KviZDarije11!$A$1:$N$1000, 10, 0), 0)/'TOP SCORES'!L$9,0)</f>
        <v>0</v>
      </c>
    </row>
    <row r="26" spans="1:14">
      <c r="A26" s="17">
        <f ca="1">RANK(C26,C$2:C$997)</f>
        <v>25</v>
      </c>
      <c r="B26" s="8" t="s">
        <v>85</v>
      </c>
      <c r="C26" s="15" cm="1">
        <f t="array" aca="1" ref="C26" ca="1">SUM(LARGE(D26:N26,ROW(INDIRECT("1:8"))))</f>
        <v>563.51010101010104</v>
      </c>
      <c r="D26" s="14">
        <f>IFERROR(100*_xlfn.IFNA(VLOOKUP($B26,KviZDarije1!$A$1:$N$1000, 10, 0), 0)/'TOP SCORES'!B$9,0)</f>
        <v>70</v>
      </c>
      <c r="E26" s="14">
        <f>IFERROR(100*_xlfn.IFNA(VLOOKUP($B26,KviZDarije2!$A$1:$N$1000, 10, 0), 0)/'TOP SCORES'!C$9,0)</f>
        <v>75</v>
      </c>
      <c r="F26" s="14">
        <f>IFERROR(100*_xlfn.IFNA(VLOOKUP($B26,KviZDarije3!$A$1:$N$1000, 10, 0), 0)/'TOP SCORES'!D$9,0)</f>
        <v>80</v>
      </c>
      <c r="G26" s="14">
        <f>IFERROR(100*_xlfn.IFNA(VLOOKUP($B26,KviZDarije4!$A$1:$N$1000, 10, 0), 0)/'TOP SCORES'!E$9,0)</f>
        <v>50</v>
      </c>
      <c r="H26" s="14">
        <f>IFERROR(100*_xlfn.IFNA(VLOOKUP($B26,KviZDarije5!$A$1:$N$1000, 10, 0), 0)/'TOP SCORES'!F$9,0)</f>
        <v>0</v>
      </c>
      <c r="I26" s="14">
        <f>IFERROR(100*_xlfn.IFNA(VLOOKUP($B26,KviZDarije6!$A$1:$N$1000, 10, 0), 0)/'TOP SCORES'!G$9,0)</f>
        <v>40</v>
      </c>
      <c r="J26" s="14">
        <f>IFERROR(100*_xlfn.IFNA(VLOOKUP($B26,KviZDarije7!$A$1:$N$999, 10, 0), 0)/'TOP SCORES'!H$9,0)</f>
        <v>87.5</v>
      </c>
      <c r="K26" s="14">
        <f>IFERROR(100*_xlfn.IFNA(VLOOKUP($B26,KviZDarije8!$A$1:$N$1000, 10, 0), 0)/'TOP SCORES'!I$9,0)</f>
        <v>72.727272727272734</v>
      </c>
      <c r="L26" s="14">
        <f>IFERROR(100*_xlfn.IFNA(VLOOKUP($B26,KviZDarije9!$A$1:$N$1000, 10, 0), 0)/'TOP SCORES'!J$9,0)</f>
        <v>55.555555555555557</v>
      </c>
      <c r="M26" s="14">
        <f>IFERROR(100*_xlfn.IFNA(VLOOKUP($B26,KviZDarije10!$A$1:$N$1000, 10, 0), 0)/'TOP SCORES'!K$9,0)</f>
        <v>72.727272727272734</v>
      </c>
      <c r="N26" s="14">
        <f>IFERROR(100*_xlfn.IFNA(VLOOKUP($B26,KviZDarije11!$A$1:$N$1000, 10, 0), 0)/'TOP SCORES'!L$9,0)</f>
        <v>0</v>
      </c>
    </row>
    <row r="27" spans="1:14">
      <c r="A27" s="17">
        <f ca="1">RANK(C27,C$2:C$997)</f>
        <v>26</v>
      </c>
      <c r="B27" s="12" t="s">
        <v>46</v>
      </c>
      <c r="C27" s="15" cm="1">
        <f t="array" aca="1" ref="C27" ca="1">SUM(LARGE(D27:N27,ROW(INDIRECT("1:8"))))</f>
        <v>549.89898989898984</v>
      </c>
      <c r="D27" s="14">
        <f>IFERROR(100*_xlfn.IFNA(VLOOKUP($B27,KviZDarije1!$A$1:$N$1000, 10, 0), 0)/'TOP SCORES'!B$9,0)</f>
        <v>80</v>
      </c>
      <c r="E27" s="14">
        <f>IFERROR(100*_xlfn.IFNA(VLOOKUP($B27,KviZDarije2!$A$1:$N$1000, 10, 0), 0)/'TOP SCORES'!C$9,0)</f>
        <v>0</v>
      </c>
      <c r="F27" s="14">
        <f>IFERROR(100*_xlfn.IFNA(VLOOKUP($B27,KviZDarije3!$A$1:$N$1000, 10, 0), 0)/'TOP SCORES'!D$9,0)</f>
        <v>0</v>
      </c>
      <c r="G27" s="14">
        <f>IFERROR(100*_xlfn.IFNA(VLOOKUP($B27,KviZDarije4!$A$1:$N$1000, 10, 0), 0)/'TOP SCORES'!E$9,0)</f>
        <v>75</v>
      </c>
      <c r="H27" s="14">
        <f>IFERROR(100*_xlfn.IFNA(VLOOKUP($B27,KviZDarije5!$A$1:$N$1000, 10, 0), 0)/'TOP SCORES'!F$9,0)</f>
        <v>70</v>
      </c>
      <c r="I27" s="14">
        <f>IFERROR(100*_xlfn.IFNA(VLOOKUP($B27,KviZDarije6!$A$1:$N$1000, 10, 0), 0)/'TOP SCORES'!G$9,0)</f>
        <v>60</v>
      </c>
      <c r="J27" s="14">
        <f>IFERROR(100*_xlfn.IFNA(VLOOKUP($B27,KviZDarije7!$A$1:$N$999, 10, 0), 0)/'TOP SCORES'!H$9,0)</f>
        <v>75</v>
      </c>
      <c r="K27" s="14">
        <f>IFERROR(100*_xlfn.IFNA(VLOOKUP($B27,KviZDarije8!$A$1:$N$1000, 10, 0), 0)/'TOP SCORES'!I$9,0)</f>
        <v>81.818181818181813</v>
      </c>
      <c r="L27" s="14">
        <f>IFERROR(100*_xlfn.IFNA(VLOOKUP($B27,KviZDarije9!$A$1:$N$1000, 10, 0), 0)/'TOP SCORES'!J$9,0)</f>
        <v>44.444444444444443</v>
      </c>
      <c r="M27" s="14">
        <f>IFERROR(100*_xlfn.IFNA(VLOOKUP($B27,KviZDarije10!$A$1:$N$1000, 10, 0), 0)/'TOP SCORES'!K$9,0)</f>
        <v>63.636363636363633</v>
      </c>
      <c r="N27" s="14">
        <f>IFERROR(100*_xlfn.IFNA(VLOOKUP($B27,KviZDarije11!$A$1:$N$1000, 10, 0), 0)/'TOP SCORES'!L$9,0)</f>
        <v>0</v>
      </c>
    </row>
    <row r="28" spans="1:14">
      <c r="A28" s="17">
        <f ca="1">RANK(C28,C$2:C$997)</f>
        <v>27</v>
      </c>
      <c r="B28" s="12" t="s">
        <v>17</v>
      </c>
      <c r="C28" s="15" cm="1">
        <f t="array" aca="1" ref="C28" ca="1">SUM(LARGE(D28:N28,ROW(INDIRECT("1:8"))))</f>
        <v>548.28282828282829</v>
      </c>
      <c r="D28" s="14">
        <f>IFERROR(100*_xlfn.IFNA(VLOOKUP($B28,KviZDarije1!$A$1:$N$1000, 10, 0), 0)/'TOP SCORES'!B$9,0)</f>
        <v>80</v>
      </c>
      <c r="E28" s="14">
        <f>IFERROR(100*_xlfn.IFNA(VLOOKUP($B28,KviZDarije2!$A$1:$N$1000, 10, 0), 0)/'TOP SCORES'!C$9,0)</f>
        <v>87.5</v>
      </c>
      <c r="F28" s="14">
        <f>IFERROR(100*_xlfn.IFNA(VLOOKUP($B28,KviZDarije3!$A$1:$N$1000, 10, 0), 0)/'TOP SCORES'!D$9,0)</f>
        <v>80</v>
      </c>
      <c r="G28" s="14">
        <f>IFERROR(100*_xlfn.IFNA(VLOOKUP($B28,KviZDarije4!$A$1:$N$1000, 10, 0), 0)/'TOP SCORES'!E$9,0)</f>
        <v>62.5</v>
      </c>
      <c r="H28" s="14">
        <f>IFERROR(100*_xlfn.IFNA(VLOOKUP($B28,KviZDarije5!$A$1:$N$1000, 10, 0), 0)/'TOP SCORES'!F$9,0)</f>
        <v>60</v>
      </c>
      <c r="I28" s="14">
        <f>IFERROR(100*_xlfn.IFNA(VLOOKUP($B28,KviZDarije6!$A$1:$N$1000, 10, 0), 0)/'TOP SCORES'!G$9,0)</f>
        <v>40</v>
      </c>
      <c r="J28" s="14">
        <f>IFERROR(100*_xlfn.IFNA(VLOOKUP($B28,KviZDarije7!$A$1:$N$999, 10, 0), 0)/'TOP SCORES'!H$9,0)</f>
        <v>50</v>
      </c>
      <c r="K28" s="14">
        <f>IFERROR(100*_xlfn.IFNA(VLOOKUP($B28,KviZDarije8!$A$1:$N$1000, 10, 0), 0)/'TOP SCORES'!I$9,0)</f>
        <v>72.727272727272734</v>
      </c>
      <c r="L28" s="14">
        <f>IFERROR(100*_xlfn.IFNA(VLOOKUP($B28,KviZDarije9!$A$1:$N$1000, 10, 0), 0)/'TOP SCORES'!J$9,0)</f>
        <v>55.555555555555557</v>
      </c>
      <c r="M28" s="14">
        <f>IFERROR(100*_xlfn.IFNA(VLOOKUP($B28,KviZDarije10!$A$1:$N$1000, 10, 0), 0)/'TOP SCORES'!K$9,0)</f>
        <v>45.454545454545453</v>
      </c>
      <c r="N28" s="14">
        <f>IFERROR(100*_xlfn.IFNA(VLOOKUP($B28,KviZDarije11!$A$1:$N$1000, 10, 0), 0)/'TOP SCORES'!L$9,0)</f>
        <v>0</v>
      </c>
    </row>
    <row r="29" spans="1:14">
      <c r="A29" s="17">
        <f ca="1">RANK(C29,C$2:C$997)</f>
        <v>28</v>
      </c>
      <c r="B29" s="12" t="s">
        <v>27</v>
      </c>
      <c r="C29" s="15" cm="1">
        <f t="array" aca="1" ref="C29" ca="1">SUM(LARGE(D29:N29,ROW(INDIRECT("1:8"))))</f>
        <v>548.18181818181813</v>
      </c>
      <c r="D29" s="14">
        <f>IFERROR(100*_xlfn.IFNA(VLOOKUP($B29,KviZDarije1!$A$1:$N$1000, 10, 0), 0)/'TOP SCORES'!B$9,0)</f>
        <v>70</v>
      </c>
      <c r="E29" s="14">
        <f>IFERROR(100*_xlfn.IFNA(VLOOKUP($B29,KviZDarije2!$A$1:$N$1000, 10, 0), 0)/'TOP SCORES'!C$9,0)</f>
        <v>87.5</v>
      </c>
      <c r="F29" s="14">
        <f>IFERROR(100*_xlfn.IFNA(VLOOKUP($B29,KviZDarije3!$A$1:$N$1000, 10, 0), 0)/'TOP SCORES'!D$9,0)</f>
        <v>80</v>
      </c>
      <c r="G29" s="14">
        <f>IFERROR(100*_xlfn.IFNA(VLOOKUP($B29,KviZDarije4!$A$1:$N$1000, 10, 0), 0)/'TOP SCORES'!E$9,0)</f>
        <v>50</v>
      </c>
      <c r="H29" s="14">
        <f>IFERROR(100*_xlfn.IFNA(VLOOKUP($B29,KviZDarije5!$A$1:$N$1000, 10, 0), 0)/'TOP SCORES'!F$9,0)</f>
        <v>60</v>
      </c>
      <c r="I29" s="14">
        <f>IFERROR(100*_xlfn.IFNA(VLOOKUP($B29,KviZDarije6!$A$1:$N$1000, 10, 0), 0)/'TOP SCORES'!G$9,0)</f>
        <v>70</v>
      </c>
      <c r="J29" s="14">
        <f>IFERROR(100*_xlfn.IFNA(VLOOKUP($B29,KviZDarije7!$A$1:$N$999, 10, 0), 0)/'TOP SCORES'!H$9,0)</f>
        <v>62.5</v>
      </c>
      <c r="K29" s="14">
        <f>IFERROR(100*_xlfn.IFNA(VLOOKUP($B29,KviZDarije8!$A$1:$N$1000, 10, 0), 0)/'TOP SCORES'!I$9,0)</f>
        <v>54.545454545454547</v>
      </c>
      <c r="L29" s="14">
        <f>IFERROR(100*_xlfn.IFNA(VLOOKUP($B29,KviZDarije9!$A$1:$N$1000, 10, 0), 0)/'TOP SCORES'!J$9,0)</f>
        <v>0</v>
      </c>
      <c r="M29" s="14">
        <f>IFERROR(100*_xlfn.IFNA(VLOOKUP($B29,KviZDarije10!$A$1:$N$1000, 10, 0), 0)/'TOP SCORES'!K$9,0)</f>
        <v>63.636363636363633</v>
      </c>
      <c r="N29" s="14">
        <f>IFERROR(100*_xlfn.IFNA(VLOOKUP($B29,KviZDarije11!$A$1:$N$1000, 10, 0), 0)/'TOP SCORES'!L$9,0)</f>
        <v>0</v>
      </c>
    </row>
    <row r="30" spans="1:14">
      <c r="A30" s="17">
        <f ca="1">RANK(C30,C$2:C$997)</f>
        <v>29</v>
      </c>
      <c r="B30" s="8" t="s">
        <v>71</v>
      </c>
      <c r="C30" s="15" cm="1">
        <f t="array" aca="1" ref="C30" ca="1">SUM(LARGE(D30:N30,ROW(INDIRECT("1:8"))))</f>
        <v>528.18181818181824</v>
      </c>
      <c r="D30" s="14">
        <f>IFERROR(100*_xlfn.IFNA(VLOOKUP($B30,KviZDarije1!$A$1:$N$1000, 10, 0), 0)/'TOP SCORES'!B$9,0)</f>
        <v>70</v>
      </c>
      <c r="E30" s="14">
        <f>IFERROR(100*_xlfn.IFNA(VLOOKUP($B30,KviZDarije2!$A$1:$N$1000, 10, 0), 0)/'TOP SCORES'!C$9,0)</f>
        <v>87.5</v>
      </c>
      <c r="F30" s="14">
        <f>IFERROR(100*_xlfn.IFNA(VLOOKUP($B30,KviZDarije3!$A$1:$N$1000, 10, 0), 0)/'TOP SCORES'!D$9,0)</f>
        <v>80</v>
      </c>
      <c r="G30" s="14">
        <f>IFERROR(100*_xlfn.IFNA(VLOOKUP($B30,KviZDarije4!$A$1:$N$1000, 10, 0), 0)/'TOP SCORES'!E$9,0)</f>
        <v>37.5</v>
      </c>
      <c r="H30" s="14">
        <f>IFERROR(100*_xlfn.IFNA(VLOOKUP($B30,KviZDarije5!$A$1:$N$1000, 10, 0), 0)/'TOP SCORES'!F$9,0)</f>
        <v>60</v>
      </c>
      <c r="I30" s="14">
        <f>IFERROR(100*_xlfn.IFNA(VLOOKUP($B30,KviZDarije6!$A$1:$N$1000, 10, 0), 0)/'TOP SCORES'!G$9,0)</f>
        <v>50</v>
      </c>
      <c r="J30" s="14">
        <f>IFERROR(100*_xlfn.IFNA(VLOOKUP($B30,KviZDarije7!$A$1:$N$999, 10, 0), 0)/'TOP SCORES'!H$9,0)</f>
        <v>62.5</v>
      </c>
      <c r="K30" s="14">
        <f>IFERROR(100*_xlfn.IFNA(VLOOKUP($B30,KviZDarije8!$A$1:$N$1000, 10, 0), 0)/'TOP SCORES'!I$9,0)</f>
        <v>63.636363636363633</v>
      </c>
      <c r="L30" s="14">
        <f>IFERROR(100*_xlfn.IFNA(VLOOKUP($B30,KviZDarije9!$A$1:$N$1000, 10, 0), 0)/'TOP SCORES'!J$9,0)</f>
        <v>33.333333333333336</v>
      </c>
      <c r="M30" s="14">
        <f>IFERROR(100*_xlfn.IFNA(VLOOKUP($B30,KviZDarije10!$A$1:$N$1000, 10, 0), 0)/'TOP SCORES'!K$9,0)</f>
        <v>54.545454545454547</v>
      </c>
      <c r="N30" s="14">
        <f>IFERROR(100*_xlfn.IFNA(VLOOKUP($B30,KviZDarije11!$A$1:$N$1000, 10, 0), 0)/'TOP SCORES'!L$9,0)</f>
        <v>0</v>
      </c>
    </row>
    <row r="31" spans="1:14">
      <c r="A31" s="17">
        <f ca="1">RANK(C31,C$2:C$997)</f>
        <v>29</v>
      </c>
      <c r="B31" s="8" t="s">
        <v>66</v>
      </c>
      <c r="C31" s="15" cm="1">
        <f t="array" aca="1" ref="C31" ca="1">SUM(LARGE(D31:N31,ROW(INDIRECT("1:8"))))</f>
        <v>528.18181818181824</v>
      </c>
      <c r="D31" s="14">
        <f>IFERROR(100*_xlfn.IFNA(VLOOKUP($B31,KviZDarije1!$A$1:$N$1000, 10, 0), 0)/'TOP SCORES'!B$9,0)</f>
        <v>70</v>
      </c>
      <c r="E31" s="14">
        <f>IFERROR(100*_xlfn.IFNA(VLOOKUP($B31,KviZDarije2!$A$1:$N$1000, 10, 0), 0)/'TOP SCORES'!C$9,0)</f>
        <v>75</v>
      </c>
      <c r="F31" s="14">
        <f>IFERROR(100*_xlfn.IFNA(VLOOKUP($B31,KviZDarije3!$A$1:$N$1000, 10, 0), 0)/'TOP SCORES'!D$9,0)</f>
        <v>60</v>
      </c>
      <c r="G31" s="14">
        <f>IFERROR(100*_xlfn.IFNA(VLOOKUP($B31,KviZDarije4!$A$1:$N$1000, 10, 0), 0)/'TOP SCORES'!E$9,0)</f>
        <v>0</v>
      </c>
      <c r="H31" s="14">
        <f>IFERROR(100*_xlfn.IFNA(VLOOKUP($B31,KviZDarije5!$A$1:$N$1000, 10, 0), 0)/'TOP SCORES'!F$9,0)</f>
        <v>50</v>
      </c>
      <c r="I31" s="14">
        <f>IFERROR(100*_xlfn.IFNA(VLOOKUP($B31,KviZDarije6!$A$1:$N$1000, 10, 0), 0)/'TOP SCORES'!G$9,0)</f>
        <v>80</v>
      </c>
      <c r="J31" s="14">
        <f>IFERROR(100*_xlfn.IFNA(VLOOKUP($B31,KviZDarije7!$A$1:$N$999, 10, 0), 0)/'TOP SCORES'!H$9,0)</f>
        <v>75</v>
      </c>
      <c r="K31" s="14">
        <f>IFERROR(100*_xlfn.IFNA(VLOOKUP($B31,KviZDarije8!$A$1:$N$1000, 10, 0), 0)/'TOP SCORES'!I$9,0)</f>
        <v>63.636363636363633</v>
      </c>
      <c r="L31" s="14">
        <f>IFERROR(100*_xlfn.IFNA(VLOOKUP($B31,KviZDarije9!$A$1:$N$1000, 10, 0), 0)/'TOP SCORES'!J$9,0)</f>
        <v>44.444444444444443</v>
      </c>
      <c r="M31" s="14">
        <f>IFERROR(100*_xlfn.IFNA(VLOOKUP($B31,KviZDarije10!$A$1:$N$1000, 10, 0), 0)/'TOP SCORES'!K$9,0)</f>
        <v>54.545454545454547</v>
      </c>
      <c r="N31" s="14">
        <f>IFERROR(100*_xlfn.IFNA(VLOOKUP($B31,KviZDarije11!$A$1:$N$1000, 10, 0), 0)/'TOP SCORES'!L$9,0)</f>
        <v>0</v>
      </c>
    </row>
    <row r="32" spans="1:14">
      <c r="A32" s="17">
        <f ca="1">RANK(C32,C$2:C$997)</f>
        <v>31</v>
      </c>
      <c r="B32" s="8" t="s">
        <v>75</v>
      </c>
      <c r="C32" s="15" cm="1">
        <f t="array" aca="1" ref="C32" ca="1">SUM(LARGE(D32:N32,ROW(INDIRECT("1:8"))))</f>
        <v>527.27272727272725</v>
      </c>
      <c r="D32" s="14">
        <f>IFERROR(100*_xlfn.IFNA(VLOOKUP($B32,KviZDarije1!$A$1:$N$1000, 10, 0), 0)/'TOP SCORES'!B$9,0)</f>
        <v>40</v>
      </c>
      <c r="E32" s="14">
        <f>IFERROR(100*_xlfn.IFNA(VLOOKUP($B32,KviZDarije2!$A$1:$N$1000, 10, 0), 0)/'TOP SCORES'!C$9,0)</f>
        <v>87.5</v>
      </c>
      <c r="F32" s="14">
        <f>IFERROR(100*_xlfn.IFNA(VLOOKUP($B32,KviZDarije3!$A$1:$N$1000, 10, 0), 0)/'TOP SCORES'!D$9,0)</f>
        <v>70</v>
      </c>
      <c r="G32" s="14">
        <f>IFERROR(100*_xlfn.IFNA(VLOOKUP($B32,KviZDarije4!$A$1:$N$1000, 10, 0), 0)/'TOP SCORES'!E$9,0)</f>
        <v>62.5</v>
      </c>
      <c r="H32" s="14">
        <f>IFERROR(100*_xlfn.IFNA(VLOOKUP($B32,KviZDarije5!$A$1:$N$1000, 10, 0), 0)/'TOP SCORES'!F$9,0)</f>
        <v>80</v>
      </c>
      <c r="I32" s="14">
        <f>IFERROR(100*_xlfn.IFNA(VLOOKUP($B32,KviZDarije6!$A$1:$N$1000, 10, 0), 0)/'TOP SCORES'!G$9,0)</f>
        <v>50</v>
      </c>
      <c r="J32" s="14">
        <f>IFERROR(100*_xlfn.IFNA(VLOOKUP($B32,KviZDarije7!$A$1:$N$999, 10, 0), 0)/'TOP SCORES'!H$9,0)</f>
        <v>50</v>
      </c>
      <c r="K32" s="14">
        <f>IFERROR(100*_xlfn.IFNA(VLOOKUP($B32,KviZDarije8!$A$1:$N$1000, 10, 0), 0)/'TOP SCORES'!I$9,0)</f>
        <v>72.727272727272734</v>
      </c>
      <c r="L32" s="14">
        <f>IFERROR(100*_xlfn.IFNA(VLOOKUP($B32,KviZDarije9!$A$1:$N$1000, 10, 0), 0)/'TOP SCORES'!J$9,0)</f>
        <v>33.333333333333336</v>
      </c>
      <c r="M32" s="14">
        <f>IFERROR(100*_xlfn.IFNA(VLOOKUP($B32,KviZDarije10!$A$1:$N$1000, 10, 0), 0)/'TOP SCORES'!K$9,0)</f>
        <v>54.545454545454547</v>
      </c>
      <c r="N32" s="14">
        <f>IFERROR(100*_xlfn.IFNA(VLOOKUP($B32,KviZDarije11!$A$1:$N$1000, 10, 0), 0)/'TOP SCORES'!L$9,0)</f>
        <v>0</v>
      </c>
    </row>
    <row r="33" spans="1:14">
      <c r="A33" s="17">
        <f ca="1">RANK(C33,C$2:C$997)</f>
        <v>32</v>
      </c>
      <c r="B33" s="4" t="s">
        <v>86</v>
      </c>
      <c r="C33" s="15" cm="1">
        <f t="array" aca="1" ref="C33" ca="1">SUM(LARGE(D33:N33,ROW(INDIRECT("1:8"))))</f>
        <v>521.69191919191917</v>
      </c>
      <c r="D33" s="14">
        <f>IFERROR(100*_xlfn.IFNA(VLOOKUP($B33,KviZDarije1!$A$1:$N$1000, 10, 0), 0)/'TOP SCORES'!B$9,0)</f>
        <v>60</v>
      </c>
      <c r="E33" s="14">
        <f>IFERROR(100*_xlfn.IFNA(VLOOKUP($B33,KviZDarije2!$A$1:$N$1000, 10, 0), 0)/'TOP SCORES'!C$9,0)</f>
        <v>50</v>
      </c>
      <c r="F33" s="14">
        <f>IFERROR(100*_xlfn.IFNA(VLOOKUP($B33,KviZDarije3!$A$1:$N$1000, 10, 0), 0)/'TOP SCORES'!D$9,0)</f>
        <v>80</v>
      </c>
      <c r="G33" s="14">
        <f>IFERROR(100*_xlfn.IFNA(VLOOKUP($B33,KviZDarije4!$A$1:$N$1000, 10, 0), 0)/'TOP SCORES'!E$9,0)</f>
        <v>75</v>
      </c>
      <c r="H33" s="14">
        <f>IFERROR(100*_xlfn.IFNA(VLOOKUP($B33,KviZDarije5!$A$1:$N$1000, 10, 0), 0)/'TOP SCORES'!F$9,0)</f>
        <v>50</v>
      </c>
      <c r="I33" s="14">
        <f>IFERROR(100*_xlfn.IFNA(VLOOKUP($B33,KviZDarije6!$A$1:$N$1000, 10, 0), 0)/'TOP SCORES'!G$9,0)</f>
        <v>0</v>
      </c>
      <c r="J33" s="14">
        <f>IFERROR(100*_xlfn.IFNA(VLOOKUP($B33,KviZDarije7!$A$1:$N$999, 10, 0), 0)/'TOP SCORES'!H$9,0)</f>
        <v>87.5</v>
      </c>
      <c r="K33" s="14">
        <f>IFERROR(100*_xlfn.IFNA(VLOOKUP($B33,KviZDarije8!$A$1:$N$1000, 10, 0), 0)/'TOP SCORES'!I$9,0)</f>
        <v>63.636363636363633</v>
      </c>
      <c r="L33" s="14">
        <f>IFERROR(100*_xlfn.IFNA(VLOOKUP($B33,KviZDarije9!$A$1:$N$1000, 10, 0), 0)/'TOP SCORES'!J$9,0)</f>
        <v>55.555555555555557</v>
      </c>
      <c r="M33" s="14">
        <f>IFERROR(100*_xlfn.IFNA(VLOOKUP($B33,KviZDarije10!$A$1:$N$1000, 10, 0), 0)/'TOP SCORES'!K$9,0)</f>
        <v>45.454545454545453</v>
      </c>
      <c r="N33" s="14">
        <f>IFERROR(100*_xlfn.IFNA(VLOOKUP($B33,KviZDarije11!$A$1:$N$1000, 10, 0), 0)/'TOP SCORES'!L$9,0)</f>
        <v>0</v>
      </c>
    </row>
    <row r="34" spans="1:14">
      <c r="A34" s="17">
        <f ca="1">RANK(C34,C$2:C$997)</f>
        <v>33</v>
      </c>
      <c r="B34" s="8" t="s">
        <v>98</v>
      </c>
      <c r="C34" s="15" cm="1">
        <f t="array" aca="1" ref="C34" ca="1">SUM(LARGE(D34:N34,ROW(INDIRECT("1:8"))))</f>
        <v>520.32828282828291</v>
      </c>
      <c r="D34" s="14">
        <f>IFERROR(100*_xlfn.IFNA(VLOOKUP($B34,KviZDarije1!$A$1:$N$1000, 10, 0), 0)/'TOP SCORES'!B$9,0)</f>
        <v>80</v>
      </c>
      <c r="E34" s="14">
        <f>IFERROR(100*_xlfn.IFNA(VLOOKUP($B34,KviZDarije2!$A$1:$N$1000, 10, 0), 0)/'TOP SCORES'!C$9,0)</f>
        <v>87.5</v>
      </c>
      <c r="F34" s="14">
        <f>IFERROR(100*_xlfn.IFNA(VLOOKUP($B34,KviZDarije3!$A$1:$N$1000, 10, 0), 0)/'TOP SCORES'!D$9,0)</f>
        <v>40</v>
      </c>
      <c r="G34" s="14">
        <f>IFERROR(100*_xlfn.IFNA(VLOOKUP($B34,KviZDarije4!$A$1:$N$1000, 10, 0), 0)/'TOP SCORES'!E$9,0)</f>
        <v>50</v>
      </c>
      <c r="H34" s="14">
        <f>IFERROR(100*_xlfn.IFNA(VLOOKUP($B34,KviZDarije5!$A$1:$N$1000, 10, 0), 0)/'TOP SCORES'!F$9,0)</f>
        <v>60</v>
      </c>
      <c r="I34" s="14">
        <f>IFERROR(100*_xlfn.IFNA(VLOOKUP($B34,KviZDarije6!$A$1:$N$1000, 10, 0), 0)/'TOP SCORES'!G$9,0)</f>
        <v>60</v>
      </c>
      <c r="J34" s="14">
        <f>IFERROR(100*_xlfn.IFNA(VLOOKUP($B34,KviZDarije7!$A$1:$N$999, 10, 0), 0)/'TOP SCORES'!H$9,0)</f>
        <v>50</v>
      </c>
      <c r="K34" s="14">
        <f>IFERROR(100*_xlfn.IFNA(VLOOKUP($B34,KviZDarije8!$A$1:$N$1000, 10, 0), 0)/'TOP SCORES'!I$9,0)</f>
        <v>72.727272727272734</v>
      </c>
      <c r="L34" s="14">
        <f>IFERROR(100*_xlfn.IFNA(VLOOKUP($B34,KviZDarije9!$A$1:$N$1000, 10, 0), 0)/'TOP SCORES'!J$9,0)</f>
        <v>55.555555555555557</v>
      </c>
      <c r="M34" s="14">
        <f>IFERROR(100*_xlfn.IFNA(VLOOKUP($B34,KviZDarije10!$A$1:$N$1000, 10, 0), 0)/'TOP SCORES'!K$9,0)</f>
        <v>54.545454545454547</v>
      </c>
      <c r="N34" s="14">
        <f>IFERROR(100*_xlfn.IFNA(VLOOKUP($B34,KviZDarije11!$A$1:$N$1000, 10, 0), 0)/'TOP SCORES'!L$9,0)</f>
        <v>0</v>
      </c>
    </row>
    <row r="35" spans="1:14">
      <c r="A35" s="17">
        <f ca="1">RANK(C35,C$2:C$997)</f>
        <v>34</v>
      </c>
      <c r="B35" s="12" t="s">
        <v>103</v>
      </c>
      <c r="C35" s="15" cm="1">
        <f t="array" aca="1" ref="C35" ca="1">SUM(LARGE(D35:N35,ROW(INDIRECT("1:8"))))</f>
        <v>515.75757575757575</v>
      </c>
      <c r="D35" s="14">
        <f>IFERROR(100*_xlfn.IFNA(VLOOKUP($B35,KviZDarije1!$A$1:$N$1000, 10, 0), 0)/'TOP SCORES'!B$9,0)</f>
        <v>50</v>
      </c>
      <c r="E35" s="14">
        <f>IFERROR(100*_xlfn.IFNA(VLOOKUP($B35,KviZDarije2!$A$1:$N$1000, 10, 0), 0)/'TOP SCORES'!C$9,0)</f>
        <v>75</v>
      </c>
      <c r="F35" s="14">
        <f>IFERROR(100*_xlfn.IFNA(VLOOKUP($B35,KviZDarije3!$A$1:$N$1000, 10, 0), 0)/'TOP SCORES'!D$9,0)</f>
        <v>90</v>
      </c>
      <c r="G35" s="14">
        <f>IFERROR(100*_xlfn.IFNA(VLOOKUP($B35,KviZDarije4!$A$1:$N$1000, 10, 0), 0)/'TOP SCORES'!E$9,0)</f>
        <v>37.5</v>
      </c>
      <c r="H35" s="14">
        <f>IFERROR(100*_xlfn.IFNA(VLOOKUP($B35,KviZDarije5!$A$1:$N$1000, 10, 0), 0)/'TOP SCORES'!F$9,0)</f>
        <v>20</v>
      </c>
      <c r="I35" s="14">
        <f>IFERROR(100*_xlfn.IFNA(VLOOKUP($B35,KviZDarije6!$A$1:$N$1000, 10, 0), 0)/'TOP SCORES'!G$9,0)</f>
        <v>50</v>
      </c>
      <c r="J35" s="14">
        <f>IFERROR(100*_xlfn.IFNA(VLOOKUP($B35,KviZDarije7!$A$1:$N$999, 10, 0), 0)/'TOP SCORES'!H$9,0)</f>
        <v>75</v>
      </c>
      <c r="K35" s="14">
        <f>IFERROR(100*_xlfn.IFNA(VLOOKUP($B35,KviZDarije8!$A$1:$N$1000, 10, 0), 0)/'TOP SCORES'!I$9,0)</f>
        <v>45.454545454545453</v>
      </c>
      <c r="L35" s="14">
        <f>IFERROR(100*_xlfn.IFNA(VLOOKUP($B35,KviZDarije9!$A$1:$N$1000, 10, 0), 0)/'TOP SCORES'!J$9,0)</f>
        <v>66.666666666666671</v>
      </c>
      <c r="M35" s="14">
        <f>IFERROR(100*_xlfn.IFNA(VLOOKUP($B35,KviZDarije10!$A$1:$N$1000, 10, 0), 0)/'TOP SCORES'!K$9,0)</f>
        <v>63.636363636363633</v>
      </c>
      <c r="N35" s="14">
        <f>IFERROR(100*_xlfn.IFNA(VLOOKUP($B35,KviZDarije11!$A$1:$N$1000, 10, 0), 0)/'TOP SCORES'!L$9,0)</f>
        <v>0</v>
      </c>
    </row>
    <row r="36" spans="1:14">
      <c r="A36" s="17">
        <f ca="1">RANK(C36,C$2:C$997)</f>
        <v>35</v>
      </c>
      <c r="B36" s="35" t="s">
        <v>54</v>
      </c>
      <c r="C36" s="15" cm="1">
        <f t="array" aca="1" ref="C36" ca="1">SUM(LARGE(D36:N36,ROW(INDIRECT("1:8"))))</f>
        <v>513.86363636363637</v>
      </c>
      <c r="D36" s="14">
        <f>IFERROR(100*_xlfn.IFNA(VLOOKUP($B36,KviZDarije1!$A$1:$N$1000, 10, 0), 0)/'TOP SCORES'!B$9,0)</f>
        <v>60</v>
      </c>
      <c r="E36" s="14">
        <f>IFERROR(100*_xlfn.IFNA(VLOOKUP($B36,KviZDarije2!$A$1:$N$1000, 10, 0), 0)/'TOP SCORES'!C$9,0)</f>
        <v>75</v>
      </c>
      <c r="F36" s="14">
        <f>IFERROR(100*_xlfn.IFNA(VLOOKUP($B36,KviZDarije3!$A$1:$N$1000, 10, 0), 0)/'TOP SCORES'!D$9,0)</f>
        <v>70</v>
      </c>
      <c r="G36" s="14">
        <f>IFERROR(100*_xlfn.IFNA(VLOOKUP($B36,KviZDarije4!$A$1:$N$1000, 10, 0), 0)/'TOP SCORES'!E$9,0)</f>
        <v>25</v>
      </c>
      <c r="H36" s="14">
        <f>IFERROR(100*_xlfn.IFNA(VLOOKUP($B36,KviZDarije5!$A$1:$N$1000, 10, 0), 0)/'TOP SCORES'!F$9,0)</f>
        <v>60</v>
      </c>
      <c r="I36" s="14">
        <f>IFERROR(100*_xlfn.IFNA(VLOOKUP($B36,KviZDarije6!$A$1:$N$1000, 10, 0), 0)/'TOP SCORES'!G$9,0)</f>
        <v>50</v>
      </c>
      <c r="J36" s="14">
        <f>IFERROR(100*_xlfn.IFNA(VLOOKUP($B36,KviZDarije7!$A$1:$N$999, 10, 0), 0)/'TOP SCORES'!H$9,0)</f>
        <v>62.5</v>
      </c>
      <c r="K36" s="14">
        <f>IFERROR(100*_xlfn.IFNA(VLOOKUP($B36,KviZDarije8!$A$1:$N$1000, 10, 0), 0)/'TOP SCORES'!I$9,0)</f>
        <v>81.818181818181813</v>
      </c>
      <c r="L36" s="14">
        <f>IFERROR(100*_xlfn.IFNA(VLOOKUP($B36,KviZDarije9!$A$1:$N$1000, 10, 0), 0)/'TOP SCORES'!J$9,0)</f>
        <v>44.444444444444443</v>
      </c>
      <c r="M36" s="14">
        <f>IFERROR(100*_xlfn.IFNA(VLOOKUP($B36,KviZDarije10!$A$1:$N$1000, 10, 0), 0)/'TOP SCORES'!K$9,0)</f>
        <v>54.545454545454547</v>
      </c>
      <c r="N36" s="14">
        <f>IFERROR(100*_xlfn.IFNA(VLOOKUP($B36,KviZDarije11!$A$1:$N$1000, 10, 0), 0)/'TOP SCORES'!L$9,0)</f>
        <v>0</v>
      </c>
    </row>
    <row r="37" spans="1:14">
      <c r="A37" s="17">
        <f ca="1">RANK(C37,C$2:C$997)</f>
        <v>36</v>
      </c>
      <c r="B37" s="12" t="s">
        <v>174</v>
      </c>
      <c r="C37" s="15" cm="1">
        <f t="array" aca="1" ref="C37" ca="1">SUM(LARGE(D37:N37,ROW(INDIRECT("1:8"))))</f>
        <v>512.97979797979804</v>
      </c>
      <c r="D37" s="14">
        <f>IFERROR(100*_xlfn.IFNA(VLOOKUP($B37,KviZDarije1!$A$1:$N$1000, 10, 0), 0)/'TOP SCORES'!B$9,0)</f>
        <v>70</v>
      </c>
      <c r="E37" s="14">
        <f>IFERROR(100*_xlfn.IFNA(VLOOKUP($B37,KviZDarije2!$A$1:$N$1000, 10, 0), 0)/'TOP SCORES'!C$9,0)</f>
        <v>75</v>
      </c>
      <c r="F37" s="14">
        <f>IFERROR(100*_xlfn.IFNA(VLOOKUP($B37,KviZDarije3!$A$1:$N$1000, 10, 0), 0)/'TOP SCORES'!D$9,0)</f>
        <v>50</v>
      </c>
      <c r="G37" s="14">
        <f>IFERROR(100*_xlfn.IFNA(VLOOKUP($B37,KviZDarije4!$A$1:$N$1000, 10, 0), 0)/'TOP SCORES'!E$9,0)</f>
        <v>50</v>
      </c>
      <c r="H37" s="14">
        <f>IFERROR(100*_xlfn.IFNA(VLOOKUP($B37,KviZDarije5!$A$1:$N$1000, 10, 0), 0)/'TOP SCORES'!F$9,0)</f>
        <v>60</v>
      </c>
      <c r="I37" s="14">
        <f>IFERROR(100*_xlfn.IFNA(VLOOKUP($B37,KviZDarije6!$A$1:$N$1000, 10, 0), 0)/'TOP SCORES'!G$9,0)</f>
        <v>60</v>
      </c>
      <c r="J37" s="14">
        <f>IFERROR(100*_xlfn.IFNA(VLOOKUP($B37,KviZDarije7!$A$1:$N$999, 10, 0), 0)/'TOP SCORES'!H$9,0)</f>
        <v>37.5</v>
      </c>
      <c r="K37" s="14">
        <f>IFERROR(100*_xlfn.IFNA(VLOOKUP($B37,KviZDarije8!$A$1:$N$1000, 10, 0), 0)/'TOP SCORES'!I$9,0)</f>
        <v>54.545454545454547</v>
      </c>
      <c r="L37" s="14">
        <f>IFERROR(100*_xlfn.IFNA(VLOOKUP($B37,KviZDarije9!$A$1:$N$1000, 10, 0), 0)/'TOP SCORES'!J$9,0)</f>
        <v>88.888888888888886</v>
      </c>
      <c r="M37" s="14">
        <f>IFERROR(100*_xlfn.IFNA(VLOOKUP($B37,KviZDarije10!$A$1:$N$1000, 10, 0), 0)/'TOP SCORES'!K$9,0)</f>
        <v>54.545454545454547</v>
      </c>
      <c r="N37" s="14">
        <f>IFERROR(100*_xlfn.IFNA(VLOOKUP($B37,KviZDarije11!$A$1:$N$1000, 10, 0), 0)/'TOP SCORES'!L$9,0)</f>
        <v>0</v>
      </c>
    </row>
    <row r="38" spans="1:14">
      <c r="A38" s="17">
        <f ca="1">RANK(C38,C$2:C$997)</f>
        <v>37</v>
      </c>
      <c r="B38" s="8" t="s">
        <v>51</v>
      </c>
      <c r="C38" s="15" cm="1">
        <f t="array" aca="1" ref="C38" ca="1">SUM(LARGE(D38:N38,ROW(INDIRECT("1:8"))))</f>
        <v>504.54545454545456</v>
      </c>
      <c r="D38" s="14">
        <f>IFERROR(100*_xlfn.IFNA(VLOOKUP($B38,KviZDarije1!$A$1:$N$1000, 10, 0), 0)/'TOP SCORES'!B$9,0)</f>
        <v>70</v>
      </c>
      <c r="E38" s="14">
        <f>IFERROR(100*_xlfn.IFNA(VLOOKUP($B38,KviZDarije2!$A$1:$N$1000, 10, 0), 0)/'TOP SCORES'!C$9,0)</f>
        <v>75</v>
      </c>
      <c r="F38" s="14">
        <f>IFERROR(100*_xlfn.IFNA(VLOOKUP($B38,KviZDarije3!$A$1:$N$1000, 10, 0), 0)/'TOP SCORES'!D$9,0)</f>
        <v>70</v>
      </c>
      <c r="G38" s="14">
        <f>IFERROR(100*_xlfn.IFNA(VLOOKUP($B38,KviZDarije4!$A$1:$N$1000, 10, 0), 0)/'TOP SCORES'!E$9,0)</f>
        <v>50</v>
      </c>
      <c r="H38" s="14">
        <f>IFERROR(100*_xlfn.IFNA(VLOOKUP($B38,KviZDarije5!$A$1:$N$1000, 10, 0), 0)/'TOP SCORES'!F$9,0)</f>
        <v>60</v>
      </c>
      <c r="I38" s="14">
        <f>IFERROR(100*_xlfn.IFNA(VLOOKUP($B38,KviZDarije6!$A$1:$N$1000, 10, 0), 0)/'TOP SCORES'!G$9,0)</f>
        <v>50</v>
      </c>
      <c r="J38" s="14">
        <f>IFERROR(100*_xlfn.IFNA(VLOOKUP($B38,KviZDarije7!$A$1:$N$999, 10, 0), 0)/'TOP SCORES'!H$9,0)</f>
        <v>75</v>
      </c>
      <c r="K38" s="14">
        <f>IFERROR(100*_xlfn.IFNA(VLOOKUP($B38,KviZDarije8!$A$1:$N$1000, 10, 0), 0)/'TOP SCORES'!I$9,0)</f>
        <v>54.545454545454547</v>
      </c>
      <c r="L38" s="14">
        <f>IFERROR(100*_xlfn.IFNA(VLOOKUP($B38,KviZDarije9!$A$1:$N$1000, 10, 0), 0)/'TOP SCORES'!J$9,0)</f>
        <v>22.222222222222221</v>
      </c>
      <c r="M38" s="14">
        <f>IFERROR(100*_xlfn.IFNA(VLOOKUP($B38,KviZDarije10!$A$1:$N$1000, 10, 0), 0)/'TOP SCORES'!K$9,0)</f>
        <v>36.363636363636367</v>
      </c>
      <c r="N38" s="14">
        <f>IFERROR(100*_xlfn.IFNA(VLOOKUP($B38,KviZDarije11!$A$1:$N$1000, 10, 0), 0)/'TOP SCORES'!L$9,0)</f>
        <v>0</v>
      </c>
    </row>
    <row r="39" spans="1:14">
      <c r="A39" s="17">
        <f ca="1">RANK(C39,C$2:C$997)</f>
        <v>38</v>
      </c>
      <c r="B39" s="4" t="s">
        <v>39</v>
      </c>
      <c r="C39" s="15" cm="1">
        <f t="array" aca="1" ref="C39" ca="1">SUM(LARGE(D39:N39,ROW(INDIRECT("1:8"))))</f>
        <v>501.71717171717171</v>
      </c>
      <c r="D39" s="14">
        <f>IFERROR(100*_xlfn.IFNA(VLOOKUP($B39,KviZDarije1!$A$1:$N$1000, 10, 0), 0)/'TOP SCORES'!B$9,0)</f>
        <v>50</v>
      </c>
      <c r="E39" s="14">
        <f>IFERROR(100*_xlfn.IFNA(VLOOKUP($B39,KviZDarije2!$A$1:$N$1000, 10, 0), 0)/'TOP SCORES'!C$9,0)</f>
        <v>87.5</v>
      </c>
      <c r="F39" s="14">
        <f>IFERROR(100*_xlfn.IFNA(VLOOKUP($B39,KviZDarije3!$A$1:$N$1000, 10, 0), 0)/'TOP SCORES'!D$9,0)</f>
        <v>90</v>
      </c>
      <c r="G39" s="14">
        <f>IFERROR(100*_xlfn.IFNA(VLOOKUP($B39,KviZDarije4!$A$1:$N$1000, 10, 0), 0)/'TOP SCORES'!E$9,0)</f>
        <v>0</v>
      </c>
      <c r="H39" s="14">
        <f>IFERROR(100*_xlfn.IFNA(VLOOKUP($B39,KviZDarije5!$A$1:$N$1000, 10, 0), 0)/'TOP SCORES'!F$9,0)</f>
        <v>0</v>
      </c>
      <c r="I39" s="14">
        <f>IFERROR(100*_xlfn.IFNA(VLOOKUP($B39,KviZDarije6!$A$1:$N$1000, 10, 0), 0)/'TOP SCORES'!G$9,0)</f>
        <v>40</v>
      </c>
      <c r="J39" s="14">
        <f>IFERROR(100*_xlfn.IFNA(VLOOKUP($B39,KviZDarije7!$A$1:$N$999, 10, 0), 0)/'TOP SCORES'!H$9,0)</f>
        <v>62.5</v>
      </c>
      <c r="K39" s="14">
        <f>IFERROR(100*_xlfn.IFNA(VLOOKUP($B39,KviZDarije8!$A$1:$N$1000, 10, 0), 0)/'TOP SCORES'!I$9,0)</f>
        <v>63.636363636363633</v>
      </c>
      <c r="L39" s="14">
        <f>IFERROR(100*_xlfn.IFNA(VLOOKUP($B39,KviZDarije9!$A$1:$N$1000, 10, 0), 0)/'TOP SCORES'!J$9,0)</f>
        <v>44.444444444444443</v>
      </c>
      <c r="M39" s="14">
        <f>IFERROR(100*_xlfn.IFNA(VLOOKUP($B39,KviZDarije10!$A$1:$N$1000, 10, 0), 0)/'TOP SCORES'!K$9,0)</f>
        <v>63.636363636363633</v>
      </c>
      <c r="N39" s="14">
        <f>IFERROR(100*_xlfn.IFNA(VLOOKUP($B39,KviZDarije11!$A$1:$N$1000, 10, 0), 0)/'TOP SCORES'!L$9,0)</f>
        <v>0</v>
      </c>
    </row>
    <row r="40" spans="1:14">
      <c r="A40" s="17">
        <f ca="1">RANK(C40,C$2:C$997)</f>
        <v>39</v>
      </c>
      <c r="B40" s="8" t="s">
        <v>136</v>
      </c>
      <c r="C40" s="15" cm="1">
        <f t="array" aca="1" ref="C40" ca="1">SUM(LARGE(D40:N40,ROW(INDIRECT("1:8"))))</f>
        <v>500.68181818181819</v>
      </c>
      <c r="D40" s="14">
        <f>IFERROR(100*_xlfn.IFNA(VLOOKUP($B40,KviZDarije1!$A$1:$N$1000, 10, 0), 0)/'TOP SCORES'!B$9,0)</f>
        <v>60</v>
      </c>
      <c r="E40" s="14">
        <f>IFERROR(100*_xlfn.IFNA(VLOOKUP($B40,KviZDarije2!$A$1:$N$1000, 10, 0), 0)/'TOP SCORES'!C$9,0)</f>
        <v>62.5</v>
      </c>
      <c r="F40" s="14">
        <f>IFERROR(100*_xlfn.IFNA(VLOOKUP($B40,KviZDarije3!$A$1:$N$1000, 10, 0), 0)/'TOP SCORES'!D$9,0)</f>
        <v>90</v>
      </c>
      <c r="G40" s="14">
        <f>IFERROR(100*_xlfn.IFNA(VLOOKUP($B40,KviZDarije4!$A$1:$N$1000, 10, 0), 0)/'TOP SCORES'!E$9,0)</f>
        <v>50</v>
      </c>
      <c r="H40" s="14">
        <f>IFERROR(100*_xlfn.IFNA(VLOOKUP($B40,KviZDarije5!$A$1:$N$1000, 10, 0), 0)/'TOP SCORES'!F$9,0)</f>
        <v>70</v>
      </c>
      <c r="I40" s="14">
        <f>IFERROR(100*_xlfn.IFNA(VLOOKUP($B40,KviZDarije6!$A$1:$N$1000, 10, 0), 0)/'TOP SCORES'!G$9,0)</f>
        <v>50</v>
      </c>
      <c r="J40" s="14">
        <f>IFERROR(100*_xlfn.IFNA(VLOOKUP($B40,KviZDarije7!$A$1:$N$999, 10, 0), 0)/'TOP SCORES'!H$9,0)</f>
        <v>37.5</v>
      </c>
      <c r="K40" s="14">
        <f>IFERROR(100*_xlfn.IFNA(VLOOKUP($B40,KviZDarije8!$A$1:$N$1000, 10, 0), 0)/'TOP SCORES'!I$9,0)</f>
        <v>63.636363636363633</v>
      </c>
      <c r="L40" s="14">
        <f>IFERROR(100*_xlfn.IFNA(VLOOKUP($B40,KviZDarije9!$A$1:$N$1000, 10, 0), 0)/'TOP SCORES'!J$9,0)</f>
        <v>44.444444444444443</v>
      </c>
      <c r="M40" s="14">
        <f>IFERROR(100*_xlfn.IFNA(VLOOKUP($B40,KviZDarije10!$A$1:$N$1000, 10, 0), 0)/'TOP SCORES'!K$9,0)</f>
        <v>54.545454545454547</v>
      </c>
      <c r="N40" s="14">
        <f>IFERROR(100*_xlfn.IFNA(VLOOKUP($B40,KviZDarije11!$A$1:$N$1000, 10, 0), 0)/'TOP SCORES'!L$9,0)</f>
        <v>0</v>
      </c>
    </row>
    <row r="41" spans="1:14">
      <c r="A41" s="17">
        <f ca="1">RANK(C41,C$2:C$997)</f>
        <v>40</v>
      </c>
      <c r="B41" s="8" t="s">
        <v>94</v>
      </c>
      <c r="C41" s="15" cm="1">
        <f t="array" aca="1" ref="C41" ca="1">SUM(LARGE(D41:N41,ROW(INDIRECT("1:8"))))</f>
        <v>498.18181818181819</v>
      </c>
      <c r="D41" s="14">
        <f>IFERROR(100*_xlfn.IFNA(VLOOKUP($B41,KviZDarije1!$A$1:$N$1000, 10, 0), 0)/'TOP SCORES'!B$9,0)</f>
        <v>40</v>
      </c>
      <c r="E41" s="14">
        <f>IFERROR(100*_xlfn.IFNA(VLOOKUP($B41,KviZDarije2!$A$1:$N$1000, 10, 0), 0)/'TOP SCORES'!C$9,0)</f>
        <v>62.5</v>
      </c>
      <c r="F41" s="14">
        <f>IFERROR(100*_xlfn.IFNA(VLOOKUP($B41,KviZDarije3!$A$1:$N$1000, 10, 0), 0)/'TOP SCORES'!D$9,0)</f>
        <v>80</v>
      </c>
      <c r="G41" s="14">
        <f>IFERROR(100*_xlfn.IFNA(VLOOKUP($B41,KviZDarije4!$A$1:$N$1000, 10, 0), 0)/'TOP SCORES'!E$9,0)</f>
        <v>62.5</v>
      </c>
      <c r="H41" s="14">
        <f>IFERROR(100*_xlfn.IFNA(VLOOKUP($B41,KviZDarije5!$A$1:$N$1000, 10, 0), 0)/'TOP SCORES'!F$9,0)</f>
        <v>50</v>
      </c>
      <c r="I41" s="14">
        <f>IFERROR(100*_xlfn.IFNA(VLOOKUP($B41,KviZDarije6!$A$1:$N$1000, 10, 0), 0)/'TOP SCORES'!G$9,0)</f>
        <v>50</v>
      </c>
      <c r="J41" s="14">
        <f>IFERROR(100*_xlfn.IFNA(VLOOKUP($B41,KviZDarije7!$A$1:$N$999, 10, 0), 0)/'TOP SCORES'!H$9,0)</f>
        <v>75</v>
      </c>
      <c r="K41" s="14">
        <f>IFERROR(100*_xlfn.IFNA(VLOOKUP($B41,KviZDarije8!$A$1:$N$1000, 10, 0), 0)/'TOP SCORES'!I$9,0)</f>
        <v>45.454545454545453</v>
      </c>
      <c r="L41" s="14">
        <f>IFERROR(100*_xlfn.IFNA(VLOOKUP($B41,KviZDarije9!$A$1:$N$1000, 10, 0), 0)/'TOP SCORES'!J$9,0)</f>
        <v>33.333333333333336</v>
      </c>
      <c r="M41" s="14">
        <f>IFERROR(100*_xlfn.IFNA(VLOOKUP($B41,KviZDarije10!$A$1:$N$1000, 10, 0), 0)/'TOP SCORES'!K$9,0)</f>
        <v>72.727272727272734</v>
      </c>
      <c r="N41" s="14">
        <f>IFERROR(100*_xlfn.IFNA(VLOOKUP($B41,KviZDarije11!$A$1:$N$1000, 10, 0), 0)/'TOP SCORES'!L$9,0)</f>
        <v>0</v>
      </c>
    </row>
    <row r="42" spans="1:14">
      <c r="A42" s="17">
        <f ca="1">RANK(C42,C$2:C$997)</f>
        <v>41</v>
      </c>
      <c r="B42" s="12" t="s">
        <v>53</v>
      </c>
      <c r="C42" s="15" cm="1">
        <f t="array" aca="1" ref="C42" ca="1">SUM(LARGE(D42:N42,ROW(INDIRECT("1:8"))))</f>
        <v>480.9848484848485</v>
      </c>
      <c r="D42" s="14">
        <f>IFERROR(100*_xlfn.IFNA(VLOOKUP($B42,KviZDarije1!$A$1:$N$1000, 10, 0), 0)/'TOP SCORES'!B$9,0)</f>
        <v>60</v>
      </c>
      <c r="E42" s="14">
        <f>IFERROR(100*_xlfn.IFNA(VLOOKUP($B42,KviZDarije2!$A$1:$N$1000, 10, 0), 0)/'TOP SCORES'!C$9,0)</f>
        <v>75</v>
      </c>
      <c r="F42" s="14">
        <f>IFERROR(100*_xlfn.IFNA(VLOOKUP($B42,KviZDarije3!$A$1:$N$1000, 10, 0), 0)/'TOP SCORES'!D$9,0)</f>
        <v>50</v>
      </c>
      <c r="G42" s="14">
        <f>IFERROR(100*_xlfn.IFNA(VLOOKUP($B42,KviZDarije4!$A$1:$N$1000, 10, 0), 0)/'TOP SCORES'!E$9,0)</f>
        <v>37.5</v>
      </c>
      <c r="H42" s="14">
        <f>IFERROR(100*_xlfn.IFNA(VLOOKUP($B42,KviZDarije5!$A$1:$N$1000, 10, 0), 0)/'TOP SCORES'!F$9,0)</f>
        <v>70</v>
      </c>
      <c r="I42" s="14">
        <f>IFERROR(100*_xlfn.IFNA(VLOOKUP($B42,KviZDarije6!$A$1:$N$1000, 10, 0), 0)/'TOP SCORES'!G$9,0)</f>
        <v>40</v>
      </c>
      <c r="J42" s="14">
        <f>IFERROR(100*_xlfn.IFNA(VLOOKUP($B42,KviZDarije7!$A$1:$N$999, 10, 0), 0)/'TOP SCORES'!H$9,0)</f>
        <v>0</v>
      </c>
      <c r="K42" s="14">
        <f>IFERROR(100*_xlfn.IFNA(VLOOKUP($B42,KviZDarije8!$A$1:$N$1000, 10, 0), 0)/'TOP SCORES'!I$9,0)</f>
        <v>81.818181818181813</v>
      </c>
      <c r="L42" s="14">
        <f>IFERROR(100*_xlfn.IFNA(VLOOKUP($B42,KviZDarije9!$A$1:$N$1000, 10, 0), 0)/'TOP SCORES'!J$9,0)</f>
        <v>66.666666666666671</v>
      </c>
      <c r="M42" s="14">
        <f>IFERROR(100*_xlfn.IFNA(VLOOKUP($B42,KviZDarije10!$A$1:$N$1000, 10, 0), 0)/'TOP SCORES'!K$9,0)</f>
        <v>0</v>
      </c>
      <c r="N42" s="14">
        <f>IFERROR(100*_xlfn.IFNA(VLOOKUP($B42,KviZDarije11!$A$1:$N$1000, 10, 0), 0)/'TOP SCORES'!L$9,0)</f>
        <v>0</v>
      </c>
    </row>
    <row r="43" spans="1:14">
      <c r="A43" s="17">
        <f ca="1">RANK(C43,C$2:C$997)</f>
        <v>42</v>
      </c>
      <c r="B43" s="8" t="s">
        <v>100</v>
      </c>
      <c r="C43" s="15" cm="1">
        <f t="array" aca="1" ref="C43" ca="1">SUM(LARGE(D43:N43,ROW(INDIRECT("1:8"))))</f>
        <v>473.53535353535358</v>
      </c>
      <c r="D43" s="14">
        <f>IFERROR(100*_xlfn.IFNA(VLOOKUP($B43,KviZDarije1!$A$1:$N$1000, 10, 0), 0)/'TOP SCORES'!B$9,0)</f>
        <v>40</v>
      </c>
      <c r="E43" s="14">
        <f>IFERROR(100*_xlfn.IFNA(VLOOKUP($B43,KviZDarije2!$A$1:$N$1000, 10, 0), 0)/'TOP SCORES'!C$9,0)</f>
        <v>87.5</v>
      </c>
      <c r="F43" s="14">
        <f>IFERROR(100*_xlfn.IFNA(VLOOKUP($B43,KviZDarije3!$A$1:$N$1000, 10, 0), 0)/'TOP SCORES'!D$9,0)</f>
        <v>80</v>
      </c>
      <c r="G43" s="14">
        <f>IFERROR(100*_xlfn.IFNA(VLOOKUP($B43,KviZDarije4!$A$1:$N$1000, 10, 0), 0)/'TOP SCORES'!E$9,0)</f>
        <v>25</v>
      </c>
      <c r="H43" s="14">
        <f>IFERROR(100*_xlfn.IFNA(VLOOKUP($B43,KviZDarije5!$A$1:$N$1000, 10, 0), 0)/'TOP SCORES'!F$9,0)</f>
        <v>40</v>
      </c>
      <c r="I43" s="14">
        <f>IFERROR(100*_xlfn.IFNA(VLOOKUP($B43,KviZDarije6!$A$1:$N$1000, 10, 0), 0)/'TOP SCORES'!G$9,0)</f>
        <v>50</v>
      </c>
      <c r="J43" s="14">
        <f>IFERROR(100*_xlfn.IFNA(VLOOKUP($B43,KviZDarije7!$A$1:$N$999, 10, 0), 0)/'TOP SCORES'!H$9,0)</f>
        <v>62.5</v>
      </c>
      <c r="K43" s="14">
        <f>IFERROR(100*_xlfn.IFNA(VLOOKUP($B43,KviZDarije8!$A$1:$N$1000, 10, 0), 0)/'TOP SCORES'!I$9,0)</f>
        <v>54.545454545454547</v>
      </c>
      <c r="L43" s="14">
        <f>IFERROR(100*_xlfn.IFNA(VLOOKUP($B43,KviZDarije9!$A$1:$N$1000, 10, 0), 0)/'TOP SCORES'!J$9,0)</f>
        <v>44.444444444444443</v>
      </c>
      <c r="M43" s="14">
        <f>IFERROR(100*_xlfn.IFNA(VLOOKUP($B43,KviZDarije10!$A$1:$N$1000, 10, 0), 0)/'TOP SCORES'!K$9,0)</f>
        <v>54.545454545454547</v>
      </c>
      <c r="N43" s="14">
        <f>IFERROR(100*_xlfn.IFNA(VLOOKUP($B43,KviZDarije11!$A$1:$N$1000, 10, 0), 0)/'TOP SCORES'!L$9,0)</f>
        <v>0</v>
      </c>
    </row>
    <row r="44" spans="1:14">
      <c r="A44" s="17">
        <f ca="1">RANK(C44,C$2:C$997)</f>
        <v>43</v>
      </c>
      <c r="B44" s="8" t="s">
        <v>19</v>
      </c>
      <c r="C44" s="15" cm="1">
        <f t="array" aca="1" ref="C44" ca="1">SUM(LARGE(D44:N44,ROW(INDIRECT("1:8"))))</f>
        <v>472.5</v>
      </c>
      <c r="D44" s="14">
        <f>IFERROR(100*_xlfn.IFNA(VLOOKUP($B44,KviZDarije1!$A$1:$N$1000, 10, 0), 0)/'TOP SCORES'!B$9,0)</f>
        <v>70</v>
      </c>
      <c r="E44" s="14">
        <f>IFERROR(100*_xlfn.IFNA(VLOOKUP($B44,KviZDarije2!$A$1:$N$1000, 10, 0), 0)/'TOP SCORES'!C$9,0)</f>
        <v>75</v>
      </c>
      <c r="F44" s="14">
        <f>IFERROR(100*_xlfn.IFNA(VLOOKUP($B44,KviZDarije3!$A$1:$N$1000, 10, 0), 0)/'TOP SCORES'!D$9,0)</f>
        <v>80</v>
      </c>
      <c r="G44" s="14">
        <f>IFERROR(100*_xlfn.IFNA(VLOOKUP($B44,KviZDarije4!$A$1:$N$1000, 10, 0), 0)/'TOP SCORES'!E$9,0)</f>
        <v>25</v>
      </c>
      <c r="H44" s="14">
        <f>IFERROR(100*_xlfn.IFNA(VLOOKUP($B44,KviZDarije5!$A$1:$N$1000, 10, 0), 0)/'TOP SCORES'!F$9,0)</f>
        <v>70</v>
      </c>
      <c r="I44" s="14">
        <f>IFERROR(100*_xlfn.IFNA(VLOOKUP($B44,KviZDarije6!$A$1:$N$1000, 10, 0), 0)/'TOP SCORES'!G$9,0)</f>
        <v>40</v>
      </c>
      <c r="J44" s="14">
        <f>IFERROR(100*_xlfn.IFNA(VLOOKUP($B44,KviZDarije7!$A$1:$N$999, 10, 0), 0)/'TOP SCORES'!H$9,0)</f>
        <v>37.5</v>
      </c>
      <c r="K44" s="14">
        <f>IFERROR(100*_xlfn.IFNA(VLOOKUP($B44,KviZDarije8!$A$1:$N$1000, 10, 0), 0)/'TOP SCORES'!I$9,0)</f>
        <v>63.636363636363633</v>
      </c>
      <c r="L44" s="14">
        <f>IFERROR(100*_xlfn.IFNA(VLOOKUP($B44,KviZDarije9!$A$1:$N$1000, 10, 0), 0)/'TOP SCORES'!J$9,0)</f>
        <v>11.111111111111111</v>
      </c>
      <c r="M44" s="14">
        <f>IFERROR(100*_xlfn.IFNA(VLOOKUP($B44,KviZDarije10!$A$1:$N$1000, 10, 0), 0)/'TOP SCORES'!K$9,0)</f>
        <v>36.363636363636367</v>
      </c>
      <c r="N44" s="14">
        <f>IFERROR(100*_xlfn.IFNA(VLOOKUP($B44,KviZDarije11!$A$1:$N$1000, 10, 0), 0)/'TOP SCORES'!L$9,0)</f>
        <v>0</v>
      </c>
    </row>
    <row r="45" spans="1:14">
      <c r="A45" s="17">
        <f ca="1">RANK(C45,C$2:C$997)</f>
        <v>44</v>
      </c>
      <c r="B45" s="35" t="s">
        <v>62</v>
      </c>
      <c r="C45" s="15" cm="1">
        <f t="array" aca="1" ref="C45" ca="1">SUM(LARGE(D45:N45,ROW(INDIRECT("1:8"))))</f>
        <v>458.18181818181819</v>
      </c>
      <c r="D45" s="14">
        <f>IFERROR(100*_xlfn.IFNA(VLOOKUP($B45,KviZDarije1!$A$1:$N$1000, 10, 0), 0)/'TOP SCORES'!B$9,0)</f>
        <v>50</v>
      </c>
      <c r="E45" s="14">
        <f>IFERROR(100*_xlfn.IFNA(VLOOKUP($B45,KviZDarije2!$A$1:$N$1000, 10, 0), 0)/'TOP SCORES'!C$9,0)</f>
        <v>50</v>
      </c>
      <c r="F45" s="14">
        <f>IFERROR(100*_xlfn.IFNA(VLOOKUP($B45,KviZDarije3!$A$1:$N$1000, 10, 0), 0)/'TOP SCORES'!D$9,0)</f>
        <v>70</v>
      </c>
      <c r="G45" s="14">
        <f>IFERROR(100*_xlfn.IFNA(VLOOKUP($B45,KviZDarije4!$A$1:$N$1000, 10, 0), 0)/'TOP SCORES'!E$9,0)</f>
        <v>0</v>
      </c>
      <c r="H45" s="14">
        <f>IFERROR(100*_xlfn.IFNA(VLOOKUP($B45,KviZDarije5!$A$1:$N$1000, 10, 0), 0)/'TOP SCORES'!F$9,0)</f>
        <v>70</v>
      </c>
      <c r="I45" s="14">
        <f>IFERROR(100*_xlfn.IFNA(VLOOKUP($B45,KviZDarije6!$A$1:$N$1000, 10, 0), 0)/'TOP SCORES'!G$9,0)</f>
        <v>50</v>
      </c>
      <c r="J45" s="14">
        <f>IFERROR(100*_xlfn.IFNA(VLOOKUP($B45,KviZDarije7!$A$1:$N$999, 10, 0), 0)/'TOP SCORES'!H$9,0)</f>
        <v>50</v>
      </c>
      <c r="K45" s="14">
        <f>IFERROR(100*_xlfn.IFNA(VLOOKUP($B45,KviZDarije8!$A$1:$N$1000, 10, 0), 0)/'TOP SCORES'!I$9,0)</f>
        <v>63.636363636363633</v>
      </c>
      <c r="L45" s="14">
        <f>IFERROR(100*_xlfn.IFNA(VLOOKUP($B45,KviZDarije9!$A$1:$N$1000, 10, 0), 0)/'TOP SCORES'!J$9,0)</f>
        <v>44.444444444444443</v>
      </c>
      <c r="M45" s="14">
        <f>IFERROR(100*_xlfn.IFNA(VLOOKUP($B45,KviZDarije10!$A$1:$N$1000, 10, 0), 0)/'TOP SCORES'!K$9,0)</f>
        <v>54.545454545454547</v>
      </c>
      <c r="N45" s="14">
        <f>IFERROR(100*_xlfn.IFNA(VLOOKUP($B45,KviZDarije11!$A$1:$N$1000, 10, 0), 0)/'TOP SCORES'!L$9,0)</f>
        <v>0</v>
      </c>
    </row>
    <row r="46" spans="1:14">
      <c r="A46" s="17">
        <f ca="1">RANK(C46,C$2:C$997)</f>
        <v>45</v>
      </c>
      <c r="B46" s="4" t="s">
        <v>149</v>
      </c>
      <c r="C46" s="15" cm="1">
        <f t="array" aca="1" ref="C46" ca="1">SUM(LARGE(D46:N46,ROW(INDIRECT("1:8"))))</f>
        <v>442.09595959595958</v>
      </c>
      <c r="D46" s="14">
        <f>IFERROR(100*_xlfn.IFNA(VLOOKUP($B46,KviZDarije1!$A$1:$N$1000, 10, 0), 0)/'TOP SCORES'!B$9,0)</f>
        <v>40</v>
      </c>
      <c r="E46" s="14">
        <f>IFERROR(100*_xlfn.IFNA(VLOOKUP($B46,KviZDarije2!$A$1:$N$1000, 10, 0), 0)/'TOP SCORES'!C$9,0)</f>
        <v>12.5</v>
      </c>
      <c r="F46" s="14">
        <f>IFERROR(100*_xlfn.IFNA(VLOOKUP($B46,KviZDarije3!$A$1:$N$1000, 10, 0), 0)/'TOP SCORES'!D$9,0)</f>
        <v>50</v>
      </c>
      <c r="G46" s="14">
        <f>IFERROR(100*_xlfn.IFNA(VLOOKUP($B46,KviZDarije4!$A$1:$N$1000, 10, 0), 0)/'TOP SCORES'!E$9,0)</f>
        <v>50</v>
      </c>
      <c r="H46" s="14">
        <f>IFERROR(100*_xlfn.IFNA(VLOOKUP($B46,KviZDarije5!$A$1:$N$1000, 10, 0), 0)/'TOP SCORES'!F$9,0)</f>
        <v>40</v>
      </c>
      <c r="I46" s="14">
        <f>IFERROR(100*_xlfn.IFNA(VLOOKUP($B46,KviZDarije6!$A$1:$N$1000, 10, 0), 0)/'TOP SCORES'!G$9,0)</f>
        <v>40</v>
      </c>
      <c r="J46" s="14">
        <f>IFERROR(100*_xlfn.IFNA(VLOOKUP($B46,KviZDarije7!$A$1:$N$999, 10, 0), 0)/'TOP SCORES'!H$9,0)</f>
        <v>62.5</v>
      </c>
      <c r="K46" s="14">
        <f>IFERROR(100*_xlfn.IFNA(VLOOKUP($B46,KviZDarije8!$A$1:$N$1000, 10, 0), 0)/'TOP SCORES'!I$9,0)</f>
        <v>36.363636363636367</v>
      </c>
      <c r="L46" s="14">
        <f>IFERROR(100*_xlfn.IFNA(VLOOKUP($B46,KviZDarije9!$A$1:$N$1000, 10, 0), 0)/'TOP SCORES'!J$9,0)</f>
        <v>77.777777777777771</v>
      </c>
      <c r="M46" s="14">
        <f>IFERROR(100*_xlfn.IFNA(VLOOKUP($B46,KviZDarije10!$A$1:$N$1000, 10, 0), 0)/'TOP SCORES'!K$9,0)</f>
        <v>81.818181818181813</v>
      </c>
      <c r="N46" s="14">
        <f>IFERROR(100*_xlfn.IFNA(VLOOKUP($B46,KviZDarije11!$A$1:$N$1000, 10, 0), 0)/'TOP SCORES'!L$9,0)</f>
        <v>0</v>
      </c>
    </row>
    <row r="47" spans="1:14">
      <c r="A47" s="17">
        <f ca="1">RANK(C47,C$2:C$997)</f>
        <v>46</v>
      </c>
      <c r="B47" s="12" t="s">
        <v>12</v>
      </c>
      <c r="C47" s="15" cm="1">
        <f t="array" aca="1" ref="C47" ca="1">SUM(LARGE(D47:N47,ROW(INDIRECT("1:8"))))</f>
        <v>441.71717171717171</v>
      </c>
      <c r="D47" s="14">
        <f>IFERROR(100*_xlfn.IFNA(VLOOKUP($B47,KviZDarije1!$A$1:$N$1000, 10, 0), 0)/'TOP SCORES'!B$9,0)</f>
        <v>50</v>
      </c>
      <c r="E47" s="14">
        <f>IFERROR(100*_xlfn.IFNA(VLOOKUP($B47,KviZDarije2!$A$1:$N$1000, 10, 0), 0)/'TOP SCORES'!C$9,0)</f>
        <v>50</v>
      </c>
      <c r="F47" s="14">
        <f>IFERROR(100*_xlfn.IFNA(VLOOKUP($B47,KviZDarije3!$A$1:$N$1000, 10, 0), 0)/'TOP SCORES'!D$9,0)</f>
        <v>70</v>
      </c>
      <c r="G47" s="14">
        <f>IFERROR(100*_xlfn.IFNA(VLOOKUP($B47,KviZDarije4!$A$1:$N$1000, 10, 0), 0)/'TOP SCORES'!E$9,0)</f>
        <v>25</v>
      </c>
      <c r="H47" s="14">
        <f>IFERROR(100*_xlfn.IFNA(VLOOKUP($B47,KviZDarije5!$A$1:$N$1000, 10, 0), 0)/'TOP SCORES'!F$9,0)</f>
        <v>60</v>
      </c>
      <c r="I47" s="14">
        <f>IFERROR(100*_xlfn.IFNA(VLOOKUP($B47,KviZDarije6!$A$1:$N$1000, 10, 0), 0)/'TOP SCORES'!G$9,0)</f>
        <v>40</v>
      </c>
      <c r="J47" s="14">
        <f>IFERROR(100*_xlfn.IFNA(VLOOKUP($B47,KviZDarije7!$A$1:$N$999, 10, 0), 0)/'TOP SCORES'!H$9,0)</f>
        <v>37.5</v>
      </c>
      <c r="K47" s="14">
        <f>IFERROR(100*_xlfn.IFNA(VLOOKUP($B47,KviZDarije8!$A$1:$N$1000, 10, 0), 0)/'TOP SCORES'!I$9,0)</f>
        <v>63.636363636363633</v>
      </c>
      <c r="L47" s="14">
        <f>IFERROR(100*_xlfn.IFNA(VLOOKUP($B47,KviZDarije9!$A$1:$N$1000, 10, 0), 0)/'TOP SCORES'!J$9,0)</f>
        <v>44.444444444444443</v>
      </c>
      <c r="M47" s="14">
        <f>IFERROR(100*_xlfn.IFNA(VLOOKUP($B47,KviZDarije10!$A$1:$N$1000, 10, 0), 0)/'TOP SCORES'!K$9,0)</f>
        <v>63.636363636363633</v>
      </c>
      <c r="N47" s="14">
        <f>IFERROR(100*_xlfn.IFNA(VLOOKUP($B47,KviZDarije11!$A$1:$N$1000, 10, 0), 0)/'TOP SCORES'!L$9,0)</f>
        <v>0</v>
      </c>
    </row>
    <row r="48" spans="1:14">
      <c r="A48" s="17">
        <f ca="1">RANK(C48,C$2:C$997)</f>
        <v>47</v>
      </c>
      <c r="B48" s="36" t="s">
        <v>167</v>
      </c>
      <c r="C48" s="15" cm="1">
        <f t="array" aca="1" ref="C48" ca="1">SUM(LARGE(D48:N48,ROW(INDIRECT("1:8"))))</f>
        <v>436.81818181818181</v>
      </c>
      <c r="D48" s="14">
        <f>IFERROR(100*_xlfn.IFNA(VLOOKUP($B48,KviZDarije1!$A$1:$N$1000, 10, 0), 0)/'TOP SCORES'!B$9,0)</f>
        <v>40</v>
      </c>
      <c r="E48" s="14">
        <f>IFERROR(100*_xlfn.IFNA(VLOOKUP($B48,KviZDarije2!$A$1:$N$1000, 10, 0), 0)/'TOP SCORES'!C$9,0)</f>
        <v>62.5</v>
      </c>
      <c r="F48" s="14">
        <f>IFERROR(100*_xlfn.IFNA(VLOOKUP($B48,KviZDarije3!$A$1:$N$1000, 10, 0), 0)/'TOP SCORES'!D$9,0)</f>
        <v>70</v>
      </c>
      <c r="G48" s="14">
        <f>IFERROR(100*_xlfn.IFNA(VLOOKUP($B48,KviZDarije4!$A$1:$N$1000, 10, 0), 0)/'TOP SCORES'!E$9,0)</f>
        <v>37.5</v>
      </c>
      <c r="H48" s="14">
        <f>IFERROR(100*_xlfn.IFNA(VLOOKUP($B48,KviZDarije5!$A$1:$N$1000, 10, 0), 0)/'TOP SCORES'!F$9,0)</f>
        <v>70</v>
      </c>
      <c r="I48" s="14">
        <f>IFERROR(100*_xlfn.IFNA(VLOOKUP($B48,KviZDarije6!$A$1:$N$1000, 10, 0), 0)/'TOP SCORES'!G$9,0)</f>
        <v>0</v>
      </c>
      <c r="J48" s="14">
        <f>IFERROR(100*_xlfn.IFNA(VLOOKUP($B48,KviZDarije7!$A$1:$N$999, 10, 0), 0)/'TOP SCORES'!H$9,0)</f>
        <v>75</v>
      </c>
      <c r="K48" s="14">
        <f>IFERROR(100*_xlfn.IFNA(VLOOKUP($B48,KviZDarije8!$A$1:$N$1000, 10, 0), 0)/'TOP SCORES'!I$9,0)</f>
        <v>45.454545454545453</v>
      </c>
      <c r="L48" s="14">
        <f>IFERROR(100*_xlfn.IFNA(VLOOKUP($B48,KviZDarije9!$A$1:$N$1000, 10, 0), 0)/'TOP SCORES'!J$9,0)</f>
        <v>11.111111111111111</v>
      </c>
      <c r="M48" s="14">
        <f>IFERROR(100*_xlfn.IFNA(VLOOKUP($B48,KviZDarije10!$A$1:$N$1000, 10, 0), 0)/'TOP SCORES'!K$9,0)</f>
        <v>36.363636363636367</v>
      </c>
      <c r="N48" s="14">
        <f>IFERROR(100*_xlfn.IFNA(VLOOKUP($B48,KviZDarije11!$A$1:$N$1000, 10, 0), 0)/'TOP SCORES'!L$9,0)</f>
        <v>0</v>
      </c>
    </row>
    <row r="49" spans="1:14">
      <c r="A49" s="17">
        <f ca="1">RANK(C49,C$2:C$997)</f>
        <v>48</v>
      </c>
      <c r="B49" s="12" t="s">
        <v>192</v>
      </c>
      <c r="C49" s="15" cm="1">
        <f t="array" aca="1" ref="C49" ca="1">SUM(LARGE(D49:N49,ROW(INDIRECT("1:8"))))</f>
        <v>431.28787878787875</v>
      </c>
      <c r="D49" s="14">
        <f>IFERROR(100*_xlfn.IFNA(VLOOKUP($B49,KviZDarije1!$A$1:$N$1000, 10, 0), 0)/'TOP SCORES'!B$9,0)</f>
        <v>50</v>
      </c>
      <c r="E49" s="14">
        <f>IFERROR(100*_xlfn.IFNA(VLOOKUP($B49,KviZDarije2!$A$1:$N$1000, 10, 0), 0)/'TOP SCORES'!C$9,0)</f>
        <v>75</v>
      </c>
      <c r="F49" s="14">
        <f>IFERROR(100*_xlfn.IFNA(VLOOKUP($B49,KviZDarije3!$A$1:$N$1000, 10, 0), 0)/'TOP SCORES'!D$9,0)</f>
        <v>80</v>
      </c>
      <c r="G49" s="14">
        <f>IFERROR(100*_xlfn.IFNA(VLOOKUP($B49,KviZDarije4!$A$1:$N$1000, 10, 0), 0)/'TOP SCORES'!E$9,0)</f>
        <v>37.5</v>
      </c>
      <c r="H49" s="14">
        <f>IFERROR(100*_xlfn.IFNA(VLOOKUP($B49,KviZDarije5!$A$1:$N$1000, 10, 0), 0)/'TOP SCORES'!F$9,0)</f>
        <v>60</v>
      </c>
      <c r="I49" s="14">
        <f>IFERROR(100*_xlfn.IFNA(VLOOKUP($B49,KviZDarije6!$A$1:$N$1000, 10, 0), 0)/'TOP SCORES'!G$9,0)</f>
        <v>50</v>
      </c>
      <c r="J49" s="14">
        <f>IFERROR(100*_xlfn.IFNA(VLOOKUP($B49,KviZDarije7!$A$1:$N$999, 10, 0), 0)/'TOP SCORES'!H$9,0)</f>
        <v>25</v>
      </c>
      <c r="K49" s="14">
        <f>IFERROR(100*_xlfn.IFNA(VLOOKUP($B49,KviZDarije8!$A$1:$N$1000, 10, 0), 0)/'TOP SCORES'!I$9,0)</f>
        <v>45.454545454545453</v>
      </c>
      <c r="L49" s="14">
        <f>IFERROR(100*_xlfn.IFNA(VLOOKUP($B49,KviZDarije9!$A$1:$N$1000, 10, 0), 0)/'TOP SCORES'!J$9,0)</f>
        <v>33.333333333333336</v>
      </c>
      <c r="M49" s="14">
        <f>IFERROR(100*_xlfn.IFNA(VLOOKUP($B49,KviZDarije10!$A$1:$N$1000, 10, 0), 0)/'TOP SCORES'!K$9,0)</f>
        <v>0</v>
      </c>
      <c r="N49" s="14">
        <f>IFERROR(100*_xlfn.IFNA(VLOOKUP($B49,KviZDarije11!$A$1:$N$1000, 10, 0), 0)/'TOP SCORES'!L$9,0)</f>
        <v>0</v>
      </c>
    </row>
    <row r="50" spans="1:14">
      <c r="A50" s="17">
        <f ca="1">RANK(C50,C$2:C$997)</f>
        <v>49</v>
      </c>
      <c r="B50" s="12" t="s">
        <v>169</v>
      </c>
      <c r="C50" s="15" cm="1">
        <f t="array" aca="1" ref="C50" ca="1">SUM(LARGE(D50:N50,ROW(INDIRECT("1:8"))))</f>
        <v>430</v>
      </c>
      <c r="D50" s="14">
        <f>IFERROR(100*_xlfn.IFNA(VLOOKUP($B50,KviZDarije1!$A$1:$N$1000, 10, 0), 0)/'TOP SCORES'!B$9,0)</f>
        <v>70</v>
      </c>
      <c r="E50" s="14">
        <f>IFERROR(100*_xlfn.IFNA(VLOOKUP($B50,KviZDarije2!$A$1:$N$1000, 10, 0), 0)/'TOP SCORES'!C$9,0)</f>
        <v>75</v>
      </c>
      <c r="F50" s="14">
        <f>IFERROR(100*_xlfn.IFNA(VLOOKUP($B50,KviZDarije3!$A$1:$N$1000, 10, 0), 0)/'TOP SCORES'!D$9,0)</f>
        <v>90</v>
      </c>
      <c r="G50" s="14">
        <f>IFERROR(100*_xlfn.IFNA(VLOOKUP($B50,KviZDarije4!$A$1:$N$1000, 10, 0), 0)/'TOP SCORES'!E$9,0)</f>
        <v>75</v>
      </c>
      <c r="H50" s="14">
        <f>IFERROR(100*_xlfn.IFNA(VLOOKUP($B50,KviZDarije5!$A$1:$N$1000, 10, 0), 0)/'TOP SCORES'!F$9,0)</f>
        <v>50</v>
      </c>
      <c r="I50" s="14">
        <f>IFERROR(100*_xlfn.IFNA(VLOOKUP($B50,KviZDarije6!$A$1:$N$1000, 10, 0), 0)/'TOP SCORES'!G$9,0)</f>
        <v>70</v>
      </c>
      <c r="J50" s="14">
        <f>IFERROR(100*_xlfn.IFNA(VLOOKUP($B50,KviZDarije7!$A$1:$N$999, 10, 0), 0)/'TOP SCORES'!H$9,0)</f>
        <v>0</v>
      </c>
      <c r="K50" s="14">
        <f>IFERROR(100*_xlfn.IFNA(VLOOKUP($B50,KviZDarije8!$A$1:$N$1000, 10, 0), 0)/'TOP SCORES'!I$9,0)</f>
        <v>0</v>
      </c>
      <c r="L50" s="14">
        <f>IFERROR(100*_xlfn.IFNA(VLOOKUP($B50,KviZDarije9!$A$1:$N$1000, 10, 0), 0)/'TOP SCORES'!J$9,0)</f>
        <v>0</v>
      </c>
      <c r="M50" s="14">
        <f>IFERROR(100*_xlfn.IFNA(VLOOKUP($B50,KviZDarije10!$A$1:$N$1000, 10, 0), 0)/'TOP SCORES'!K$9,0)</f>
        <v>0</v>
      </c>
      <c r="N50" s="14">
        <f>IFERROR(100*_xlfn.IFNA(VLOOKUP($B50,KviZDarije11!$A$1:$N$1000, 10, 0), 0)/'TOP SCORES'!L$9,0)</f>
        <v>0</v>
      </c>
    </row>
    <row r="51" spans="1:14">
      <c r="A51" s="17">
        <f ca="1">RANK(C51,C$2:C$997)</f>
        <v>50</v>
      </c>
      <c r="B51" s="36" t="s">
        <v>38</v>
      </c>
      <c r="C51" s="15" cm="1">
        <f t="array" aca="1" ref="C51" ca="1">SUM(LARGE(D51:N51,ROW(INDIRECT("1:8"))))</f>
        <v>428.40909090909088</v>
      </c>
      <c r="D51" s="14">
        <f>IFERROR(100*_xlfn.IFNA(VLOOKUP($B51,KviZDarije1!$A$1:$N$1000, 10, 0), 0)/'TOP SCORES'!B$9,0)</f>
        <v>60</v>
      </c>
      <c r="E51" s="14">
        <f>IFERROR(100*_xlfn.IFNA(VLOOKUP($B51,KviZDarije2!$A$1:$N$1000, 10, 0), 0)/'TOP SCORES'!C$9,0)</f>
        <v>37.5</v>
      </c>
      <c r="F51" s="14">
        <f>IFERROR(100*_xlfn.IFNA(VLOOKUP($B51,KviZDarije3!$A$1:$N$1000, 10, 0), 0)/'TOP SCORES'!D$9,0)</f>
        <v>80</v>
      </c>
      <c r="G51" s="14">
        <f>IFERROR(100*_xlfn.IFNA(VLOOKUP($B51,KviZDarije4!$A$1:$N$1000, 10, 0), 0)/'TOP SCORES'!E$9,0)</f>
        <v>50</v>
      </c>
      <c r="H51" s="14">
        <f>IFERROR(100*_xlfn.IFNA(VLOOKUP($B51,KviZDarije5!$A$1:$N$1000, 10, 0), 0)/'TOP SCORES'!F$9,0)</f>
        <v>60</v>
      </c>
      <c r="I51" s="14">
        <f>IFERROR(100*_xlfn.IFNA(VLOOKUP($B51,KviZDarije6!$A$1:$N$1000, 10, 0), 0)/'TOP SCORES'!G$9,0)</f>
        <v>50</v>
      </c>
      <c r="J51" s="14">
        <f>IFERROR(100*_xlfn.IFNA(VLOOKUP($B51,KviZDarije7!$A$1:$N$999, 10, 0), 0)/'TOP SCORES'!H$9,0)</f>
        <v>25</v>
      </c>
      <c r="K51" s="14">
        <f>IFERROR(100*_xlfn.IFNA(VLOOKUP($B51,KviZDarije8!$A$1:$N$1000, 10, 0), 0)/'TOP SCORES'!I$9,0)</f>
        <v>45.454545454545453</v>
      </c>
      <c r="L51" s="14">
        <f>IFERROR(100*_xlfn.IFNA(VLOOKUP($B51,KviZDarije9!$A$1:$N$1000, 10, 0), 0)/'TOP SCORES'!J$9,0)</f>
        <v>33.333333333333336</v>
      </c>
      <c r="M51" s="14">
        <f>IFERROR(100*_xlfn.IFNA(VLOOKUP($B51,KviZDarije10!$A$1:$N$1000, 10, 0), 0)/'TOP SCORES'!K$9,0)</f>
        <v>45.454545454545453</v>
      </c>
      <c r="N51" s="14">
        <f>IFERROR(100*_xlfn.IFNA(VLOOKUP($B51,KviZDarije11!$A$1:$N$1000, 10, 0), 0)/'TOP SCORES'!L$9,0)</f>
        <v>0</v>
      </c>
    </row>
    <row r="52" spans="1:14">
      <c r="A52" s="17">
        <f ca="1">RANK(C52,C$2:C$997)</f>
        <v>51</v>
      </c>
      <c r="B52" s="4" t="s">
        <v>231</v>
      </c>
      <c r="C52" s="15" cm="1">
        <f t="array" aca="1" ref="C52" ca="1">SUM(LARGE(D52:N52,ROW(INDIRECT("1:8"))))</f>
        <v>422.27272727272731</v>
      </c>
      <c r="D52" s="14">
        <f>IFERROR(100*_xlfn.IFNA(VLOOKUP($B52,KviZDarije1!$A$1:$N$1000, 10, 0), 0)/'TOP SCORES'!B$9,0)</f>
        <v>0</v>
      </c>
      <c r="E52" s="14">
        <f>IFERROR(100*_xlfn.IFNA(VLOOKUP($B52,KviZDarije2!$A$1:$N$1000, 10, 0), 0)/'TOP SCORES'!C$9,0)</f>
        <v>0</v>
      </c>
      <c r="F52" s="14">
        <f>IFERROR(100*_xlfn.IFNA(VLOOKUP($B52,KviZDarije3!$A$1:$N$1000, 10, 0), 0)/'TOP SCORES'!D$9,0)</f>
        <v>80</v>
      </c>
      <c r="G52" s="14">
        <f>IFERROR(100*_xlfn.IFNA(VLOOKUP($B52,KviZDarije4!$A$1:$N$1000, 10, 0), 0)/'TOP SCORES'!E$9,0)</f>
        <v>25</v>
      </c>
      <c r="H52" s="14">
        <f>IFERROR(100*_xlfn.IFNA(VLOOKUP($B52,KviZDarije5!$A$1:$N$1000, 10, 0), 0)/'TOP SCORES'!F$9,0)</f>
        <v>70</v>
      </c>
      <c r="I52" s="14">
        <f>IFERROR(100*_xlfn.IFNA(VLOOKUP($B52,KviZDarije6!$A$1:$N$1000, 10, 0), 0)/'TOP SCORES'!G$9,0)</f>
        <v>70</v>
      </c>
      <c r="J52" s="14">
        <f>IFERROR(100*_xlfn.IFNA(VLOOKUP($B52,KviZDarije7!$A$1:$N$999, 10, 0), 0)/'TOP SCORES'!H$9,0)</f>
        <v>50</v>
      </c>
      <c r="K52" s="14">
        <f>IFERROR(100*_xlfn.IFNA(VLOOKUP($B52,KviZDarije8!$A$1:$N$1000, 10, 0), 0)/'TOP SCORES'!I$9,0)</f>
        <v>72.727272727272734</v>
      </c>
      <c r="L52" s="14">
        <f>IFERROR(100*_xlfn.IFNA(VLOOKUP($B52,KviZDarije9!$A$1:$N$1000, 10, 0), 0)/'TOP SCORES'!J$9,0)</f>
        <v>0</v>
      </c>
      <c r="M52" s="14">
        <f>IFERROR(100*_xlfn.IFNA(VLOOKUP($B52,KviZDarije10!$A$1:$N$1000, 10, 0), 0)/'TOP SCORES'!K$9,0)</f>
        <v>54.545454545454547</v>
      </c>
      <c r="N52" s="14">
        <f>IFERROR(100*_xlfn.IFNA(VLOOKUP($B52,KviZDarije11!$A$1:$N$1000, 10, 0), 0)/'TOP SCORES'!L$9,0)</f>
        <v>0</v>
      </c>
    </row>
    <row r="53" spans="1:14">
      <c r="A53" s="17">
        <f ca="1">RANK(C53,C$2:C$997)</f>
        <v>52</v>
      </c>
      <c r="B53" s="12" t="s">
        <v>18</v>
      </c>
      <c r="C53" s="15" cm="1">
        <f t="array" aca="1" ref="C53" ca="1">SUM(LARGE(D53:N53,ROW(INDIRECT("1:8"))))</f>
        <v>415.45454545454544</v>
      </c>
      <c r="D53" s="14">
        <f>IFERROR(100*_xlfn.IFNA(VLOOKUP($B53,KviZDarije1!$A$1:$N$1000, 10, 0), 0)/'TOP SCORES'!B$9,0)</f>
        <v>70</v>
      </c>
      <c r="E53" s="14">
        <f>IFERROR(100*_xlfn.IFNA(VLOOKUP($B53,KviZDarije2!$A$1:$N$1000, 10, 0), 0)/'TOP SCORES'!C$9,0)</f>
        <v>75</v>
      </c>
      <c r="F53" s="14">
        <f>IFERROR(100*_xlfn.IFNA(VLOOKUP($B53,KviZDarije3!$A$1:$N$1000, 10, 0), 0)/'TOP SCORES'!D$9,0)</f>
        <v>60</v>
      </c>
      <c r="G53" s="14">
        <f>IFERROR(100*_xlfn.IFNA(VLOOKUP($B53,KviZDarije4!$A$1:$N$1000, 10, 0), 0)/'TOP SCORES'!E$9,0)</f>
        <v>37.5</v>
      </c>
      <c r="H53" s="14">
        <f>IFERROR(100*_xlfn.IFNA(VLOOKUP($B53,KviZDarije5!$A$1:$N$1000, 10, 0), 0)/'TOP SCORES'!F$9,0)</f>
        <v>40</v>
      </c>
      <c r="I53" s="14">
        <f>IFERROR(100*_xlfn.IFNA(VLOOKUP($B53,KviZDarije6!$A$1:$N$1000, 10, 0), 0)/'TOP SCORES'!G$9,0)</f>
        <v>50</v>
      </c>
      <c r="J53" s="14">
        <f>IFERROR(100*_xlfn.IFNA(VLOOKUP($B53,KviZDarije7!$A$1:$N$999, 10, 0), 0)/'TOP SCORES'!H$9,0)</f>
        <v>37.5</v>
      </c>
      <c r="K53" s="14">
        <f>IFERROR(100*_xlfn.IFNA(VLOOKUP($B53,KviZDarije8!$A$1:$N$1000, 10, 0), 0)/'TOP SCORES'!I$9,0)</f>
        <v>36.363636363636367</v>
      </c>
      <c r="L53" s="14">
        <f>IFERROR(100*_xlfn.IFNA(VLOOKUP($B53,KviZDarije9!$A$1:$N$1000, 10, 0), 0)/'TOP SCORES'!J$9,0)</f>
        <v>33.333333333333336</v>
      </c>
      <c r="M53" s="14">
        <f>IFERROR(100*_xlfn.IFNA(VLOOKUP($B53,KviZDarije10!$A$1:$N$1000, 10, 0), 0)/'TOP SCORES'!K$9,0)</f>
        <v>45.454545454545453</v>
      </c>
      <c r="N53" s="14">
        <f>IFERROR(100*_xlfn.IFNA(VLOOKUP($B53,KviZDarije11!$A$1:$N$1000, 10, 0), 0)/'TOP SCORES'!L$9,0)</f>
        <v>0</v>
      </c>
    </row>
    <row r="54" spans="1:14">
      <c r="A54" s="17">
        <f ca="1">RANK(C54,C$2:C$997)</f>
        <v>53</v>
      </c>
      <c r="B54" s="12" t="s">
        <v>82</v>
      </c>
      <c r="C54" s="15" cm="1">
        <f t="array" aca="1" ref="C54" ca="1">SUM(LARGE(D54:N54,ROW(INDIRECT("1:8"))))</f>
        <v>412.95454545454544</v>
      </c>
      <c r="D54" s="14">
        <f>IFERROR(100*_xlfn.IFNA(VLOOKUP($B54,KviZDarije1!$A$1:$N$1000, 10, 0), 0)/'TOP SCORES'!B$9,0)</f>
        <v>50</v>
      </c>
      <c r="E54" s="14">
        <f>IFERROR(100*_xlfn.IFNA(VLOOKUP($B54,KviZDarije2!$A$1:$N$1000, 10, 0), 0)/'TOP SCORES'!C$9,0)</f>
        <v>87.5</v>
      </c>
      <c r="F54" s="14">
        <f>IFERROR(100*_xlfn.IFNA(VLOOKUP($B54,KviZDarije3!$A$1:$N$1000, 10, 0), 0)/'TOP SCORES'!D$9,0)</f>
        <v>90</v>
      </c>
      <c r="G54" s="14">
        <f>IFERROR(100*_xlfn.IFNA(VLOOKUP($B54,KviZDarije4!$A$1:$N$1000, 10, 0), 0)/'TOP SCORES'!E$9,0)</f>
        <v>50</v>
      </c>
      <c r="H54" s="14">
        <f>IFERROR(100*_xlfn.IFNA(VLOOKUP($B54,KviZDarije5!$A$1:$N$1000, 10, 0), 0)/'TOP SCORES'!F$9,0)</f>
        <v>50</v>
      </c>
      <c r="I54" s="14">
        <f>IFERROR(100*_xlfn.IFNA(VLOOKUP($B54,KviZDarije6!$A$1:$N$1000, 10, 0), 0)/'TOP SCORES'!G$9,0)</f>
        <v>40</v>
      </c>
      <c r="J54" s="14">
        <f>IFERROR(100*_xlfn.IFNA(VLOOKUP($B54,KviZDarije7!$A$1:$N$999, 10, 0), 0)/'TOP SCORES'!H$9,0)</f>
        <v>0</v>
      </c>
      <c r="K54" s="14">
        <f>IFERROR(100*_xlfn.IFNA(VLOOKUP($B54,KviZDarije8!$A$1:$N$1000, 10, 0), 0)/'TOP SCORES'!I$9,0)</f>
        <v>45.454545454545453</v>
      </c>
      <c r="L54" s="14">
        <f>IFERROR(100*_xlfn.IFNA(VLOOKUP($B54,KviZDarije9!$A$1:$N$1000, 10, 0), 0)/'TOP SCORES'!J$9,0)</f>
        <v>0</v>
      </c>
      <c r="M54" s="14">
        <f>IFERROR(100*_xlfn.IFNA(VLOOKUP($B54,KviZDarije10!$A$1:$N$1000, 10, 0), 0)/'TOP SCORES'!K$9,0)</f>
        <v>0</v>
      </c>
      <c r="N54" s="14">
        <f>IFERROR(100*_xlfn.IFNA(VLOOKUP($B54,KviZDarije11!$A$1:$N$1000, 10, 0), 0)/'TOP SCORES'!L$9,0)</f>
        <v>0</v>
      </c>
    </row>
    <row r="55" spans="1:14">
      <c r="A55" s="17">
        <f ca="1">RANK(C55,C$2:C$997)</f>
        <v>54</v>
      </c>
      <c r="B55" s="4" t="s">
        <v>101</v>
      </c>
      <c r="C55" s="15" cm="1">
        <f t="array" aca="1" ref="C55" ca="1">SUM(LARGE(D55:N55,ROW(INDIRECT("1:8"))))</f>
        <v>409.62121212121212</v>
      </c>
      <c r="D55" s="14">
        <f>IFERROR(100*_xlfn.IFNA(VLOOKUP($B55,KviZDarije1!$A$1:$N$1000, 10, 0), 0)/'TOP SCORES'!B$9,0)</f>
        <v>80</v>
      </c>
      <c r="E55" s="14">
        <f>IFERROR(100*_xlfn.IFNA(VLOOKUP($B55,KviZDarije2!$A$1:$N$1000, 10, 0), 0)/'TOP SCORES'!C$9,0)</f>
        <v>87.5</v>
      </c>
      <c r="F55" s="14">
        <f>IFERROR(100*_xlfn.IFNA(VLOOKUP($B55,KviZDarije3!$A$1:$N$1000, 10, 0), 0)/'TOP SCORES'!D$9,0)</f>
        <v>80</v>
      </c>
      <c r="G55" s="14">
        <f>IFERROR(100*_xlfn.IFNA(VLOOKUP($B55,KviZDarije4!$A$1:$N$1000, 10, 0), 0)/'TOP SCORES'!E$9,0)</f>
        <v>0</v>
      </c>
      <c r="H55" s="14">
        <f>IFERROR(100*_xlfn.IFNA(VLOOKUP($B55,KviZDarije5!$A$1:$N$1000, 10, 0), 0)/'TOP SCORES'!F$9,0)</f>
        <v>50</v>
      </c>
      <c r="I55" s="14">
        <f>IFERROR(100*_xlfn.IFNA(VLOOKUP($B55,KviZDarije6!$A$1:$N$1000, 10, 0), 0)/'TOP SCORES'!G$9,0)</f>
        <v>0</v>
      </c>
      <c r="J55" s="14">
        <f>IFERROR(100*_xlfn.IFNA(VLOOKUP($B55,KviZDarije7!$A$1:$N$999, 10, 0), 0)/'TOP SCORES'!H$9,0)</f>
        <v>0</v>
      </c>
      <c r="K55" s="14">
        <f>IFERROR(100*_xlfn.IFNA(VLOOKUP($B55,KviZDarije8!$A$1:$N$1000, 10, 0), 0)/'TOP SCORES'!I$9,0)</f>
        <v>45.454545454545453</v>
      </c>
      <c r="L55" s="14">
        <f>IFERROR(100*_xlfn.IFNA(VLOOKUP($B55,KviZDarije9!$A$1:$N$1000, 10, 0), 0)/'TOP SCORES'!J$9,0)</f>
        <v>66.666666666666671</v>
      </c>
      <c r="M55" s="14">
        <f>IFERROR(100*_xlfn.IFNA(VLOOKUP($B55,KviZDarije10!$A$1:$N$1000, 10, 0), 0)/'TOP SCORES'!K$9,0)</f>
        <v>0</v>
      </c>
      <c r="N55" s="14">
        <f>IFERROR(100*_xlfn.IFNA(VLOOKUP($B55,KviZDarije11!$A$1:$N$1000, 10, 0), 0)/'TOP SCORES'!L$9,0)</f>
        <v>0</v>
      </c>
    </row>
    <row r="56" spans="1:14">
      <c r="A56" s="17">
        <f ca="1">RANK(C56,C$2:C$997)</f>
        <v>55</v>
      </c>
      <c r="B56" s="12" t="s">
        <v>78</v>
      </c>
      <c r="C56" s="15" cm="1">
        <f t="array" aca="1" ref="C56" ca="1">SUM(LARGE(D56:N56,ROW(INDIRECT("1:8"))))</f>
        <v>405.45454545454544</v>
      </c>
      <c r="D56" s="14">
        <f>IFERROR(100*_xlfn.IFNA(VLOOKUP($B56,KviZDarije1!$A$1:$N$1000, 10, 0), 0)/'TOP SCORES'!B$9,0)</f>
        <v>60</v>
      </c>
      <c r="E56" s="14">
        <f>IFERROR(100*_xlfn.IFNA(VLOOKUP($B56,KviZDarije2!$A$1:$N$1000, 10, 0), 0)/'TOP SCORES'!C$9,0)</f>
        <v>75</v>
      </c>
      <c r="F56" s="14">
        <f>IFERROR(100*_xlfn.IFNA(VLOOKUP($B56,KviZDarije3!$A$1:$N$1000, 10, 0), 0)/'TOP SCORES'!D$9,0)</f>
        <v>60</v>
      </c>
      <c r="G56" s="14">
        <f>IFERROR(100*_xlfn.IFNA(VLOOKUP($B56,KviZDarije4!$A$1:$N$1000, 10, 0), 0)/'TOP SCORES'!E$9,0)</f>
        <v>0</v>
      </c>
      <c r="H56" s="14">
        <f>IFERROR(100*_xlfn.IFNA(VLOOKUP($B56,KviZDarije5!$A$1:$N$1000, 10, 0), 0)/'TOP SCORES'!F$9,0)</f>
        <v>90</v>
      </c>
      <c r="I56" s="14">
        <f>IFERROR(100*_xlfn.IFNA(VLOOKUP($B56,KviZDarije6!$A$1:$N$1000, 10, 0), 0)/'TOP SCORES'!G$9,0)</f>
        <v>50</v>
      </c>
      <c r="J56" s="14">
        <f>IFERROR(100*_xlfn.IFNA(VLOOKUP($B56,KviZDarije7!$A$1:$N$999, 10, 0), 0)/'TOP SCORES'!H$9,0)</f>
        <v>25</v>
      </c>
      <c r="K56" s="14">
        <f>IFERROR(100*_xlfn.IFNA(VLOOKUP($B56,KviZDarije8!$A$1:$N$1000, 10, 0), 0)/'TOP SCORES'!I$9,0)</f>
        <v>45.454545454545453</v>
      </c>
      <c r="L56" s="14">
        <f>IFERROR(100*_xlfn.IFNA(VLOOKUP($B56,KviZDarije9!$A$1:$N$1000, 10, 0), 0)/'TOP SCORES'!J$9,0)</f>
        <v>0</v>
      </c>
      <c r="M56" s="14">
        <f>IFERROR(100*_xlfn.IFNA(VLOOKUP($B56,KviZDarije10!$A$1:$N$1000, 10, 0), 0)/'TOP SCORES'!K$9,0)</f>
        <v>0</v>
      </c>
      <c r="N56" s="14">
        <f>IFERROR(100*_xlfn.IFNA(VLOOKUP($B56,KviZDarije11!$A$1:$N$1000, 10, 0), 0)/'TOP SCORES'!L$9,0)</f>
        <v>0</v>
      </c>
    </row>
    <row r="57" spans="1:14">
      <c r="A57" s="17">
        <f ca="1">RANK(C57,C$2:C$997)</f>
        <v>56</v>
      </c>
      <c r="B57" s="8" t="s">
        <v>128</v>
      </c>
      <c r="C57" s="15" cm="1">
        <f t="array" aca="1" ref="C57" ca="1">SUM(LARGE(D57:N57,ROW(INDIRECT("1:8"))))</f>
        <v>401.94444444444446</v>
      </c>
      <c r="D57" s="14">
        <f>IFERROR(100*_xlfn.IFNA(VLOOKUP($B57,KviZDarije1!$A$1:$N$1000, 10, 0), 0)/'TOP SCORES'!B$9,0)</f>
        <v>60</v>
      </c>
      <c r="E57" s="14">
        <f>IFERROR(100*_xlfn.IFNA(VLOOKUP($B57,KviZDarije2!$A$1:$N$1000, 10, 0), 0)/'TOP SCORES'!C$9,0)</f>
        <v>62.5</v>
      </c>
      <c r="F57" s="14">
        <f>IFERROR(100*_xlfn.IFNA(VLOOKUP($B57,KviZDarije3!$A$1:$N$1000, 10, 0), 0)/'TOP SCORES'!D$9,0)</f>
        <v>90</v>
      </c>
      <c r="G57" s="14">
        <f>IFERROR(100*_xlfn.IFNA(VLOOKUP($B57,KviZDarije4!$A$1:$N$1000, 10, 0), 0)/'TOP SCORES'!E$9,0)</f>
        <v>50</v>
      </c>
      <c r="H57" s="14">
        <f>IFERROR(100*_xlfn.IFNA(VLOOKUP($B57,KviZDarije5!$A$1:$N$1000, 10, 0), 0)/'TOP SCORES'!F$9,0)</f>
        <v>40</v>
      </c>
      <c r="I57" s="14">
        <f>IFERROR(100*_xlfn.IFNA(VLOOKUP($B57,KviZDarije6!$A$1:$N$1000, 10, 0), 0)/'TOP SCORES'!G$9,0)</f>
        <v>30</v>
      </c>
      <c r="J57" s="14">
        <f>IFERROR(100*_xlfn.IFNA(VLOOKUP($B57,KviZDarije7!$A$1:$N$999, 10, 0), 0)/'TOP SCORES'!H$9,0)</f>
        <v>25</v>
      </c>
      <c r="K57" s="14">
        <f>IFERROR(100*_xlfn.IFNA(VLOOKUP($B57,KviZDarije8!$A$1:$N$1000, 10, 0), 0)/'TOP SCORES'!I$9,0)</f>
        <v>0</v>
      </c>
      <c r="L57" s="14">
        <f>IFERROR(100*_xlfn.IFNA(VLOOKUP($B57,KviZDarije9!$A$1:$N$1000, 10, 0), 0)/'TOP SCORES'!J$9,0)</f>
        <v>44.444444444444443</v>
      </c>
      <c r="M57" s="14">
        <f>IFERROR(100*_xlfn.IFNA(VLOOKUP($B57,KviZDarije10!$A$1:$N$1000, 10, 0), 0)/'TOP SCORES'!K$9,0)</f>
        <v>0</v>
      </c>
      <c r="N57" s="14">
        <f>IFERROR(100*_xlfn.IFNA(VLOOKUP($B57,KviZDarije11!$A$1:$N$1000, 10, 0), 0)/'TOP SCORES'!L$9,0)</f>
        <v>0</v>
      </c>
    </row>
    <row r="58" spans="1:14">
      <c r="A58" s="17">
        <f ca="1">RANK(C58,C$2:C$997)</f>
        <v>57</v>
      </c>
      <c r="B58" s="4" t="s">
        <v>102</v>
      </c>
      <c r="C58" s="15" cm="1">
        <f t="array" aca="1" ref="C58" ca="1">SUM(LARGE(D58:N58,ROW(INDIRECT("1:8"))))</f>
        <v>399.62121212121212</v>
      </c>
      <c r="D58" s="14">
        <f>IFERROR(100*_xlfn.IFNA(VLOOKUP($B58,KviZDarije1!$A$1:$N$1000, 10, 0), 0)/'TOP SCORES'!B$9,0)</f>
        <v>0</v>
      </c>
      <c r="E58" s="14">
        <f>IFERROR(100*_xlfn.IFNA(VLOOKUP($B58,KviZDarije2!$A$1:$N$1000, 10, 0), 0)/'TOP SCORES'!C$9,0)</f>
        <v>50</v>
      </c>
      <c r="F58" s="14">
        <f>IFERROR(100*_xlfn.IFNA(VLOOKUP($B58,KviZDarije3!$A$1:$N$1000, 10, 0), 0)/'TOP SCORES'!D$9,0)</f>
        <v>70</v>
      </c>
      <c r="G58" s="14">
        <f>IFERROR(100*_xlfn.IFNA(VLOOKUP($B58,KviZDarije4!$A$1:$N$1000, 10, 0), 0)/'TOP SCORES'!E$9,0)</f>
        <v>37.5</v>
      </c>
      <c r="H58" s="14">
        <f>IFERROR(100*_xlfn.IFNA(VLOOKUP($B58,KviZDarije5!$A$1:$N$1000, 10, 0), 0)/'TOP SCORES'!F$9,0)</f>
        <v>30</v>
      </c>
      <c r="I58" s="14">
        <f>IFERROR(100*_xlfn.IFNA(VLOOKUP($B58,KviZDarije6!$A$1:$N$1000, 10, 0), 0)/'TOP SCORES'!G$9,0)</f>
        <v>50</v>
      </c>
      <c r="J58" s="14">
        <f>IFERROR(100*_xlfn.IFNA(VLOOKUP($B58,KviZDarije7!$A$1:$N$999, 10, 0), 0)/'TOP SCORES'!H$9,0)</f>
        <v>50</v>
      </c>
      <c r="K58" s="14">
        <f>IFERROR(100*_xlfn.IFNA(VLOOKUP($B58,KviZDarije8!$A$1:$N$1000, 10, 0), 0)/'TOP SCORES'!I$9,0)</f>
        <v>45.454545454545453</v>
      </c>
      <c r="L58" s="14">
        <f>IFERROR(100*_xlfn.IFNA(VLOOKUP($B58,KviZDarije9!$A$1:$N$1000, 10, 0), 0)/'TOP SCORES'!J$9,0)</f>
        <v>66.666666666666671</v>
      </c>
      <c r="M58" s="14">
        <f>IFERROR(100*_xlfn.IFNA(VLOOKUP($B58,KviZDarije10!$A$1:$N$1000, 10, 0), 0)/'TOP SCORES'!K$9,0)</f>
        <v>0</v>
      </c>
      <c r="N58" s="14">
        <f>IFERROR(100*_xlfn.IFNA(VLOOKUP($B58,KviZDarije11!$A$1:$N$1000, 10, 0), 0)/'TOP SCORES'!L$9,0)</f>
        <v>0</v>
      </c>
    </row>
    <row r="59" spans="1:14">
      <c r="A59" s="17">
        <f ca="1">RANK(C59,C$2:C$997)</f>
        <v>58</v>
      </c>
      <c r="B59" s="4" t="s">
        <v>165</v>
      </c>
      <c r="C59" s="15" cm="1">
        <f t="array" aca="1" ref="C59" ca="1">SUM(LARGE(D59:N59,ROW(INDIRECT("1:8"))))</f>
        <v>394.44444444444446</v>
      </c>
      <c r="D59" s="14">
        <f>IFERROR(100*_xlfn.IFNA(VLOOKUP($B59,KviZDarije1!$A$1:$N$1000, 10, 0), 0)/'TOP SCORES'!B$9,0)</f>
        <v>70</v>
      </c>
      <c r="E59" s="14">
        <f>IFERROR(100*_xlfn.IFNA(VLOOKUP($B59,KviZDarije2!$A$1:$N$1000, 10, 0), 0)/'TOP SCORES'!C$9,0)</f>
        <v>50</v>
      </c>
      <c r="F59" s="14">
        <f>IFERROR(100*_xlfn.IFNA(VLOOKUP($B59,KviZDarije3!$A$1:$N$1000, 10, 0), 0)/'TOP SCORES'!D$9,0)</f>
        <v>60</v>
      </c>
      <c r="G59" s="14">
        <f>IFERROR(100*_xlfn.IFNA(VLOOKUP($B59,KviZDarije4!$A$1:$N$1000, 10, 0), 0)/'TOP SCORES'!E$9,0)</f>
        <v>12.5</v>
      </c>
      <c r="H59" s="14">
        <f>IFERROR(100*_xlfn.IFNA(VLOOKUP($B59,KviZDarije5!$A$1:$N$1000, 10, 0), 0)/'TOP SCORES'!F$9,0)</f>
        <v>40</v>
      </c>
      <c r="I59" s="14">
        <f>IFERROR(100*_xlfn.IFNA(VLOOKUP($B59,KviZDarije6!$A$1:$N$1000, 10, 0), 0)/'TOP SCORES'!G$9,0)</f>
        <v>30</v>
      </c>
      <c r="J59" s="14">
        <f>IFERROR(100*_xlfn.IFNA(VLOOKUP($B59,KviZDarije7!$A$1:$N$999, 10, 0), 0)/'TOP SCORES'!H$9,0)</f>
        <v>0</v>
      </c>
      <c r="K59" s="14">
        <f>IFERROR(100*_xlfn.IFNA(VLOOKUP($B59,KviZDarije8!$A$1:$N$1000, 10, 0), 0)/'TOP SCORES'!I$9,0)</f>
        <v>54.545454545454547</v>
      </c>
      <c r="L59" s="14">
        <f>IFERROR(100*_xlfn.IFNA(VLOOKUP($B59,KviZDarije9!$A$1:$N$1000, 10, 0), 0)/'TOP SCORES'!J$9,0)</f>
        <v>44.444444444444443</v>
      </c>
      <c r="M59" s="14">
        <f>IFERROR(100*_xlfn.IFNA(VLOOKUP($B59,KviZDarije10!$A$1:$N$1000, 10, 0), 0)/'TOP SCORES'!K$9,0)</f>
        <v>45.454545454545453</v>
      </c>
      <c r="N59" s="14">
        <f>IFERROR(100*_xlfn.IFNA(VLOOKUP($B59,KviZDarije11!$A$1:$N$1000, 10, 0), 0)/'TOP SCORES'!L$9,0)</f>
        <v>0</v>
      </c>
    </row>
    <row r="60" spans="1:14">
      <c r="A60" s="17">
        <f ca="1">RANK(C60,C$2:C$997)</f>
        <v>59</v>
      </c>
      <c r="B60" s="12" t="s">
        <v>145</v>
      </c>
      <c r="C60" s="15" cm="1">
        <f t="array" aca="1" ref="C60" ca="1">SUM(LARGE(D60:N60,ROW(INDIRECT("1:8"))))</f>
        <v>392.85353535353539</v>
      </c>
      <c r="D60" s="14">
        <f>IFERROR(100*_xlfn.IFNA(VLOOKUP($B60,KviZDarije1!$A$1:$N$1000, 10, 0), 0)/'TOP SCORES'!B$9,0)</f>
        <v>70</v>
      </c>
      <c r="E60" s="14">
        <f>IFERROR(100*_xlfn.IFNA(VLOOKUP($B60,KviZDarije2!$A$1:$N$1000, 10, 0), 0)/'TOP SCORES'!C$9,0)</f>
        <v>62.5</v>
      </c>
      <c r="F60" s="14">
        <f>IFERROR(100*_xlfn.IFNA(VLOOKUP($B60,KviZDarije3!$A$1:$N$1000, 10, 0), 0)/'TOP SCORES'!D$9,0)</f>
        <v>70</v>
      </c>
      <c r="G60" s="14">
        <f>IFERROR(100*_xlfn.IFNA(VLOOKUP($B60,KviZDarije4!$A$1:$N$1000, 10, 0), 0)/'TOP SCORES'!E$9,0)</f>
        <v>25</v>
      </c>
      <c r="H60" s="14">
        <f>IFERROR(100*_xlfn.IFNA(VLOOKUP($B60,KviZDarije5!$A$1:$N$1000, 10, 0), 0)/'TOP SCORES'!F$9,0)</f>
        <v>10</v>
      </c>
      <c r="I60" s="14">
        <f>IFERROR(100*_xlfn.IFNA(VLOOKUP($B60,KviZDarije6!$A$1:$N$1000, 10, 0), 0)/'TOP SCORES'!G$9,0)</f>
        <v>30</v>
      </c>
      <c r="J60" s="14">
        <f>IFERROR(100*_xlfn.IFNA(VLOOKUP($B60,KviZDarije7!$A$1:$N$999, 10, 0), 0)/'TOP SCORES'!H$9,0)</f>
        <v>12.5</v>
      </c>
      <c r="K60" s="14">
        <f>IFERROR(100*_xlfn.IFNA(VLOOKUP($B60,KviZDarije8!$A$1:$N$1000, 10, 0), 0)/'TOP SCORES'!I$9,0)</f>
        <v>36.363636363636367</v>
      </c>
      <c r="L60" s="14">
        <f>IFERROR(100*_xlfn.IFNA(VLOOKUP($B60,KviZDarije9!$A$1:$N$1000, 10, 0), 0)/'TOP SCORES'!J$9,0)</f>
        <v>44.444444444444443</v>
      </c>
      <c r="M60" s="14">
        <f>IFERROR(100*_xlfn.IFNA(VLOOKUP($B60,KviZDarije10!$A$1:$N$1000, 10, 0), 0)/'TOP SCORES'!K$9,0)</f>
        <v>54.545454545454547</v>
      </c>
      <c r="N60" s="14">
        <f>IFERROR(100*_xlfn.IFNA(VLOOKUP($B60,KviZDarije11!$A$1:$N$1000, 10, 0), 0)/'TOP SCORES'!L$9,0)</f>
        <v>0</v>
      </c>
    </row>
    <row r="61" spans="1:14">
      <c r="A61" s="17">
        <f ca="1">RANK(C61,C$2:C$997)</f>
        <v>60</v>
      </c>
      <c r="B61" s="12" t="s">
        <v>29</v>
      </c>
      <c r="C61" s="15" cm="1">
        <f t="array" aca="1" ref="C61" ca="1">SUM(LARGE(D61:N61,ROW(INDIRECT("1:8"))))</f>
        <v>391.59090909090907</v>
      </c>
      <c r="D61" s="14">
        <f>IFERROR(100*_xlfn.IFNA(VLOOKUP($B61,KviZDarije1!$A$1:$N$1000, 10, 0), 0)/'TOP SCORES'!B$9,0)</f>
        <v>0</v>
      </c>
      <c r="E61" s="14">
        <f>IFERROR(100*_xlfn.IFNA(VLOOKUP($B61,KviZDarije2!$A$1:$N$1000, 10, 0), 0)/'TOP SCORES'!C$9,0)</f>
        <v>50</v>
      </c>
      <c r="F61" s="14">
        <f>IFERROR(100*_xlfn.IFNA(VLOOKUP($B61,KviZDarije3!$A$1:$N$1000, 10, 0), 0)/'TOP SCORES'!D$9,0)</f>
        <v>70</v>
      </c>
      <c r="G61" s="14">
        <f>IFERROR(100*_xlfn.IFNA(VLOOKUP($B61,KviZDarije4!$A$1:$N$1000, 10, 0), 0)/'TOP SCORES'!E$9,0)</f>
        <v>75</v>
      </c>
      <c r="H61" s="14">
        <f>IFERROR(100*_xlfn.IFNA(VLOOKUP($B61,KviZDarije5!$A$1:$N$1000, 10, 0), 0)/'TOP SCORES'!F$9,0)</f>
        <v>0</v>
      </c>
      <c r="I61" s="14">
        <f>IFERROR(100*_xlfn.IFNA(VLOOKUP($B61,KviZDarije6!$A$1:$N$1000, 10, 0), 0)/'TOP SCORES'!G$9,0)</f>
        <v>0</v>
      </c>
      <c r="J61" s="14">
        <f>IFERROR(100*_xlfn.IFNA(VLOOKUP($B61,KviZDarije7!$A$1:$N$999, 10, 0), 0)/'TOP SCORES'!H$9,0)</f>
        <v>87.5</v>
      </c>
      <c r="K61" s="14">
        <f>IFERROR(100*_xlfn.IFNA(VLOOKUP($B61,KviZDarije8!$A$1:$N$1000, 10, 0), 0)/'TOP SCORES'!I$9,0)</f>
        <v>63.636363636363633</v>
      </c>
      <c r="L61" s="14">
        <f>IFERROR(100*_xlfn.IFNA(VLOOKUP($B61,KviZDarije9!$A$1:$N$1000, 10, 0), 0)/'TOP SCORES'!J$9,0)</f>
        <v>0</v>
      </c>
      <c r="M61" s="14">
        <f>IFERROR(100*_xlfn.IFNA(VLOOKUP($B61,KviZDarije10!$A$1:$N$1000, 10, 0), 0)/'TOP SCORES'!K$9,0)</f>
        <v>45.454545454545453</v>
      </c>
      <c r="N61" s="14">
        <f>IFERROR(100*_xlfn.IFNA(VLOOKUP($B61,KviZDarije11!$A$1:$N$1000, 10, 0), 0)/'TOP SCORES'!L$9,0)</f>
        <v>0</v>
      </c>
    </row>
    <row r="62" spans="1:14">
      <c r="A62" s="17">
        <f ca="1">RANK(C62,C$2:C$997)</f>
        <v>61</v>
      </c>
      <c r="B62" s="4" t="s">
        <v>225</v>
      </c>
      <c r="C62" s="15" cm="1">
        <f t="array" aca="1" ref="C62" ca="1">SUM(LARGE(D62:N62,ROW(INDIRECT("1:8"))))</f>
        <v>391.13636363636363</v>
      </c>
      <c r="D62" s="14">
        <f>IFERROR(100*_xlfn.IFNA(VLOOKUP($B62,KviZDarije1!$A$1:$N$1000, 10, 0), 0)/'TOP SCORES'!B$9,0)</f>
        <v>0</v>
      </c>
      <c r="E62" s="14">
        <f>IFERROR(100*_xlfn.IFNA(VLOOKUP($B62,KviZDarije2!$A$1:$N$1000, 10, 0), 0)/'TOP SCORES'!C$9,0)</f>
        <v>0</v>
      </c>
      <c r="F62" s="14">
        <f>IFERROR(100*_xlfn.IFNA(VLOOKUP($B62,KviZDarije3!$A$1:$N$1000, 10, 0), 0)/'TOP SCORES'!D$9,0)</f>
        <v>70</v>
      </c>
      <c r="G62" s="14">
        <f>IFERROR(100*_xlfn.IFNA(VLOOKUP($B62,KviZDarije4!$A$1:$N$1000, 10, 0), 0)/'TOP SCORES'!E$9,0)</f>
        <v>87.5</v>
      </c>
      <c r="H62" s="14">
        <f>IFERROR(100*_xlfn.IFNA(VLOOKUP($B62,KviZDarije5!$A$1:$N$1000, 10, 0), 0)/'TOP SCORES'!F$9,0)</f>
        <v>100</v>
      </c>
      <c r="I62" s="14">
        <f>IFERROR(100*_xlfn.IFNA(VLOOKUP($B62,KviZDarije6!$A$1:$N$1000, 10, 0), 0)/'TOP SCORES'!G$9,0)</f>
        <v>70</v>
      </c>
      <c r="J62" s="14">
        <f>IFERROR(100*_xlfn.IFNA(VLOOKUP($B62,KviZDarije7!$A$1:$N$999, 10, 0), 0)/'TOP SCORES'!H$9,0)</f>
        <v>0</v>
      </c>
      <c r="K62" s="14">
        <f>IFERROR(100*_xlfn.IFNA(VLOOKUP($B62,KviZDarije8!$A$1:$N$1000, 10, 0), 0)/'TOP SCORES'!I$9,0)</f>
        <v>0</v>
      </c>
      <c r="L62" s="14">
        <f>IFERROR(100*_xlfn.IFNA(VLOOKUP($B62,KviZDarije9!$A$1:$N$1000, 10, 0), 0)/'TOP SCORES'!J$9,0)</f>
        <v>0</v>
      </c>
      <c r="M62" s="14">
        <f>IFERROR(100*_xlfn.IFNA(VLOOKUP($B62,KviZDarije10!$A$1:$N$1000, 10, 0), 0)/'TOP SCORES'!K$9,0)</f>
        <v>63.636363636363633</v>
      </c>
      <c r="N62" s="14">
        <f>IFERROR(100*_xlfn.IFNA(VLOOKUP($B62,KviZDarije11!$A$1:$N$1000, 10, 0), 0)/'TOP SCORES'!L$9,0)</f>
        <v>0</v>
      </c>
    </row>
    <row r="63" spans="1:14">
      <c r="A63" s="17">
        <f ca="1">RANK(C63,C$2:C$997)</f>
        <v>62</v>
      </c>
      <c r="B63" s="4" t="s">
        <v>48</v>
      </c>
      <c r="C63" s="15" cm="1">
        <f t="array" aca="1" ref="C63" ca="1">SUM(LARGE(D63:N63,ROW(INDIRECT("1:8"))))</f>
        <v>387.72727272727275</v>
      </c>
      <c r="D63" s="14">
        <f>IFERROR(100*_xlfn.IFNA(VLOOKUP($B63,KviZDarije1!$A$1:$N$1000, 10, 0), 0)/'TOP SCORES'!B$9,0)</f>
        <v>40</v>
      </c>
      <c r="E63" s="14">
        <f>IFERROR(100*_xlfn.IFNA(VLOOKUP($B63,KviZDarije2!$A$1:$N$1000, 10, 0), 0)/'TOP SCORES'!C$9,0)</f>
        <v>62.5</v>
      </c>
      <c r="F63" s="14">
        <f>IFERROR(100*_xlfn.IFNA(VLOOKUP($B63,KviZDarije3!$A$1:$N$1000, 10, 0), 0)/'TOP SCORES'!D$9,0)</f>
        <v>50</v>
      </c>
      <c r="G63" s="14">
        <f>IFERROR(100*_xlfn.IFNA(VLOOKUP($B63,KviZDarije4!$A$1:$N$1000, 10, 0), 0)/'TOP SCORES'!E$9,0)</f>
        <v>62.5</v>
      </c>
      <c r="H63" s="14">
        <f>IFERROR(100*_xlfn.IFNA(VLOOKUP($B63,KviZDarije5!$A$1:$N$1000, 10, 0), 0)/'TOP SCORES'!F$9,0)</f>
        <v>50</v>
      </c>
      <c r="I63" s="14">
        <f>IFERROR(100*_xlfn.IFNA(VLOOKUP($B63,KviZDarije6!$A$1:$N$1000, 10, 0), 0)/'TOP SCORES'!G$9,0)</f>
        <v>30</v>
      </c>
      <c r="J63" s="14">
        <f>IFERROR(100*_xlfn.IFNA(VLOOKUP($B63,KviZDarije7!$A$1:$N$999, 10, 0), 0)/'TOP SCORES'!H$9,0)</f>
        <v>50</v>
      </c>
      <c r="K63" s="14">
        <f>IFERROR(100*_xlfn.IFNA(VLOOKUP($B63,KviZDarije8!$A$1:$N$1000, 10, 0), 0)/'TOP SCORES'!I$9,0)</f>
        <v>36.363636363636367</v>
      </c>
      <c r="L63" s="14">
        <f>IFERROR(100*_xlfn.IFNA(VLOOKUP($B63,KviZDarije9!$A$1:$N$1000, 10, 0), 0)/'TOP SCORES'!J$9,0)</f>
        <v>33.333333333333336</v>
      </c>
      <c r="M63" s="14">
        <f>IFERROR(100*_xlfn.IFNA(VLOOKUP($B63,KviZDarije10!$A$1:$N$1000, 10, 0), 0)/'TOP SCORES'!K$9,0)</f>
        <v>36.363636363636367</v>
      </c>
      <c r="N63" s="14">
        <f>IFERROR(100*_xlfn.IFNA(VLOOKUP($B63,KviZDarije11!$A$1:$N$1000, 10, 0), 0)/'TOP SCORES'!L$9,0)</f>
        <v>0</v>
      </c>
    </row>
    <row r="64" spans="1:14">
      <c r="A64" s="17">
        <f ca="1">RANK(C64,C$2:C$997)</f>
        <v>63</v>
      </c>
      <c r="B64" s="8" t="s">
        <v>137</v>
      </c>
      <c r="C64" s="15" cm="1">
        <f t="array" aca="1" ref="C64" ca="1">SUM(LARGE(D64:N64,ROW(INDIRECT("1:8"))))</f>
        <v>386.26262626262627</v>
      </c>
      <c r="D64" s="14">
        <f>IFERROR(100*_xlfn.IFNA(VLOOKUP($B64,KviZDarije1!$A$1:$N$1000, 10, 0), 0)/'TOP SCORES'!B$9,0)</f>
        <v>50</v>
      </c>
      <c r="E64" s="14">
        <f>IFERROR(100*_xlfn.IFNA(VLOOKUP($B64,KviZDarije2!$A$1:$N$1000, 10, 0), 0)/'TOP SCORES'!C$9,0)</f>
        <v>62.5</v>
      </c>
      <c r="F64" s="14">
        <f>IFERROR(100*_xlfn.IFNA(VLOOKUP($B64,KviZDarije3!$A$1:$N$1000, 10, 0), 0)/'TOP SCORES'!D$9,0)</f>
        <v>70</v>
      </c>
      <c r="G64" s="14">
        <f>IFERROR(100*_xlfn.IFNA(VLOOKUP($B64,KviZDarije4!$A$1:$N$1000, 10, 0), 0)/'TOP SCORES'!E$9,0)</f>
        <v>37.5</v>
      </c>
      <c r="H64" s="14">
        <f>IFERROR(100*_xlfn.IFNA(VLOOKUP($B64,KviZDarije5!$A$1:$N$1000, 10, 0), 0)/'TOP SCORES'!F$9,0)</f>
        <v>0</v>
      </c>
      <c r="I64" s="14">
        <f>IFERROR(100*_xlfn.IFNA(VLOOKUP($B64,KviZDarije6!$A$1:$N$1000, 10, 0), 0)/'TOP SCORES'!G$9,0)</f>
        <v>40</v>
      </c>
      <c r="J64" s="14">
        <f>IFERROR(100*_xlfn.IFNA(VLOOKUP($B64,KviZDarije7!$A$1:$N$999, 10, 0), 0)/'TOP SCORES'!H$9,0)</f>
        <v>0</v>
      </c>
      <c r="K64" s="14">
        <f>IFERROR(100*_xlfn.IFNA(VLOOKUP($B64,KviZDarije8!$A$1:$N$1000, 10, 0), 0)/'TOP SCORES'!I$9,0)</f>
        <v>45.454545454545453</v>
      </c>
      <c r="L64" s="14">
        <f>IFERROR(100*_xlfn.IFNA(VLOOKUP($B64,KviZDarije9!$A$1:$N$1000, 10, 0), 0)/'TOP SCORES'!J$9,0)</f>
        <v>44.444444444444443</v>
      </c>
      <c r="M64" s="14">
        <f>IFERROR(100*_xlfn.IFNA(VLOOKUP($B64,KviZDarije10!$A$1:$N$1000, 10, 0), 0)/'TOP SCORES'!K$9,0)</f>
        <v>36.363636363636367</v>
      </c>
      <c r="N64" s="14">
        <f>IFERROR(100*_xlfn.IFNA(VLOOKUP($B64,KviZDarije11!$A$1:$N$1000, 10, 0), 0)/'TOP SCORES'!L$9,0)</f>
        <v>0</v>
      </c>
    </row>
    <row r="65" spans="1:14">
      <c r="A65" s="17">
        <f ca="1">RANK(C65,C$2:C$997)</f>
        <v>64</v>
      </c>
      <c r="B65" s="12" t="s">
        <v>55</v>
      </c>
      <c r="C65" s="15" cm="1">
        <f t="array" aca="1" ref="C65" ca="1">SUM(LARGE(D65:N65,ROW(INDIRECT("1:8"))))</f>
        <v>380.83333333333331</v>
      </c>
      <c r="D65" s="14">
        <f>IFERROR(100*_xlfn.IFNA(VLOOKUP($B65,KviZDarije1!$A$1:$N$1000, 10, 0), 0)/'TOP SCORES'!B$9,0)</f>
        <v>30</v>
      </c>
      <c r="E65" s="14">
        <f>IFERROR(100*_xlfn.IFNA(VLOOKUP($B65,KviZDarije2!$A$1:$N$1000, 10, 0), 0)/'TOP SCORES'!C$9,0)</f>
        <v>62.5</v>
      </c>
      <c r="F65" s="14">
        <f>IFERROR(100*_xlfn.IFNA(VLOOKUP($B65,KviZDarije3!$A$1:$N$1000, 10, 0), 0)/'TOP SCORES'!D$9,0)</f>
        <v>70</v>
      </c>
      <c r="G65" s="14">
        <f>IFERROR(100*_xlfn.IFNA(VLOOKUP($B65,KviZDarije4!$A$1:$N$1000, 10, 0), 0)/'TOP SCORES'!E$9,0)</f>
        <v>37.5</v>
      </c>
      <c r="H65" s="14">
        <f>IFERROR(100*_xlfn.IFNA(VLOOKUP($B65,KviZDarije5!$A$1:$N$1000, 10, 0), 0)/'TOP SCORES'!F$9,0)</f>
        <v>0</v>
      </c>
      <c r="I65" s="14">
        <f>IFERROR(100*_xlfn.IFNA(VLOOKUP($B65,KviZDarije6!$A$1:$N$1000, 10, 0), 0)/'TOP SCORES'!G$9,0)</f>
        <v>40</v>
      </c>
      <c r="J65" s="14">
        <f>IFERROR(100*_xlfn.IFNA(VLOOKUP($B65,KviZDarije7!$A$1:$N$999, 10, 0), 0)/'TOP SCORES'!H$9,0)</f>
        <v>37.5</v>
      </c>
      <c r="K65" s="14">
        <f>IFERROR(100*_xlfn.IFNA(VLOOKUP($B65,KviZDarije8!$A$1:$N$1000, 10, 0), 0)/'TOP SCORES'!I$9,0)</f>
        <v>54.545454545454547</v>
      </c>
      <c r="L65" s="14">
        <f>IFERROR(100*_xlfn.IFNA(VLOOKUP($B65,KviZDarije9!$A$1:$N$1000, 10, 0), 0)/'TOP SCORES'!J$9,0)</f>
        <v>33.333333333333336</v>
      </c>
      <c r="M65" s="14">
        <f>IFERROR(100*_xlfn.IFNA(VLOOKUP($B65,KviZDarije10!$A$1:$N$1000, 10, 0), 0)/'TOP SCORES'!K$9,0)</f>
        <v>45.454545454545453</v>
      </c>
      <c r="N65" s="14">
        <f>IFERROR(100*_xlfn.IFNA(VLOOKUP($B65,KviZDarije11!$A$1:$N$1000, 10, 0), 0)/'TOP SCORES'!L$9,0)</f>
        <v>0</v>
      </c>
    </row>
    <row r="66" spans="1:14">
      <c r="A66" s="17">
        <f ca="1">RANK(C66,C$2:C$997)</f>
        <v>65</v>
      </c>
      <c r="B66" s="12" t="s">
        <v>70</v>
      </c>
      <c r="C66" s="15" cm="1">
        <f t="array" aca="1" ref="C66" ca="1">SUM(LARGE(D66:N66,ROW(INDIRECT("1:8"))))</f>
        <v>379.09090909090907</v>
      </c>
      <c r="D66" s="14">
        <f>IFERROR(100*_xlfn.IFNA(VLOOKUP($B66,KviZDarije1!$A$1:$N$1000, 10, 0), 0)/'TOP SCORES'!B$9,0)</f>
        <v>40</v>
      </c>
      <c r="E66" s="14">
        <f>IFERROR(100*_xlfn.IFNA(VLOOKUP($B66,KviZDarije2!$A$1:$N$1000, 10, 0), 0)/'TOP SCORES'!C$9,0)</f>
        <v>0</v>
      </c>
      <c r="F66" s="14">
        <f>IFERROR(100*_xlfn.IFNA(VLOOKUP($B66,KviZDarije3!$A$1:$N$1000, 10, 0), 0)/'TOP SCORES'!D$9,0)</f>
        <v>60</v>
      </c>
      <c r="G66" s="14">
        <f>IFERROR(100*_xlfn.IFNA(VLOOKUP($B66,KviZDarije4!$A$1:$N$1000, 10, 0), 0)/'TOP SCORES'!E$9,0)</f>
        <v>62.5</v>
      </c>
      <c r="H66" s="14">
        <f>IFERROR(100*_xlfn.IFNA(VLOOKUP($B66,KviZDarije5!$A$1:$N$1000, 10, 0), 0)/'TOP SCORES'!F$9,0)</f>
        <v>40</v>
      </c>
      <c r="I66" s="14">
        <f>IFERROR(100*_xlfn.IFNA(VLOOKUP($B66,KviZDarije6!$A$1:$N$1000, 10, 0), 0)/'TOP SCORES'!G$9,0)</f>
        <v>30</v>
      </c>
      <c r="J66" s="14">
        <f>IFERROR(100*_xlfn.IFNA(VLOOKUP($B66,KviZDarije7!$A$1:$N$999, 10, 0), 0)/'TOP SCORES'!H$9,0)</f>
        <v>37.5</v>
      </c>
      <c r="K66" s="14">
        <f>IFERROR(100*_xlfn.IFNA(VLOOKUP($B66,KviZDarije8!$A$1:$N$1000, 10, 0), 0)/'TOP SCORES'!I$9,0)</f>
        <v>45.454545454545453</v>
      </c>
      <c r="L66" s="14">
        <f>IFERROR(100*_xlfn.IFNA(VLOOKUP($B66,KviZDarije9!$A$1:$N$1000, 10, 0), 0)/'TOP SCORES'!J$9,0)</f>
        <v>22.222222222222221</v>
      </c>
      <c r="M66" s="14">
        <f>IFERROR(100*_xlfn.IFNA(VLOOKUP($B66,KviZDarije10!$A$1:$N$1000, 10, 0), 0)/'TOP SCORES'!K$9,0)</f>
        <v>63.636363636363633</v>
      </c>
      <c r="N66" s="14">
        <f>IFERROR(100*_xlfn.IFNA(VLOOKUP($B66,KviZDarije11!$A$1:$N$1000, 10, 0), 0)/'TOP SCORES'!L$9,0)</f>
        <v>0</v>
      </c>
    </row>
    <row r="67" spans="1:14">
      <c r="A67" s="17">
        <f ca="1">RANK(C67,C$2:C$997)</f>
        <v>66</v>
      </c>
      <c r="B67" s="4" t="s">
        <v>41</v>
      </c>
      <c r="C67" s="15" cm="1">
        <f t="array" aca="1" ref="C67" ca="1">SUM(LARGE(D67:N67,ROW(INDIRECT("1:8"))))</f>
        <v>377.65151515151513</v>
      </c>
      <c r="D67" s="14">
        <f>IFERROR(100*_xlfn.IFNA(VLOOKUP($B67,KviZDarije1!$A$1:$N$1000, 10, 0), 0)/'TOP SCORES'!B$9,0)</f>
        <v>0</v>
      </c>
      <c r="E67" s="14">
        <f>IFERROR(100*_xlfn.IFNA(VLOOKUP($B67,KviZDarije2!$A$1:$N$1000, 10, 0), 0)/'TOP SCORES'!C$9,0)</f>
        <v>62.5</v>
      </c>
      <c r="F67" s="14">
        <f>IFERROR(100*_xlfn.IFNA(VLOOKUP($B67,KviZDarije3!$A$1:$N$1000, 10, 0), 0)/'TOP SCORES'!D$9,0)</f>
        <v>90</v>
      </c>
      <c r="G67" s="14">
        <f>IFERROR(100*_xlfn.IFNA(VLOOKUP($B67,KviZDarije4!$A$1:$N$1000, 10, 0), 0)/'TOP SCORES'!E$9,0)</f>
        <v>0</v>
      </c>
      <c r="H67" s="14">
        <f>IFERROR(100*_xlfn.IFNA(VLOOKUP($B67,KviZDarije5!$A$1:$N$1000, 10, 0), 0)/'TOP SCORES'!F$9,0)</f>
        <v>0</v>
      </c>
      <c r="I67" s="14">
        <f>IFERROR(100*_xlfn.IFNA(VLOOKUP($B67,KviZDarije6!$A$1:$N$1000, 10, 0), 0)/'TOP SCORES'!G$9,0)</f>
        <v>60</v>
      </c>
      <c r="J67" s="14">
        <f>IFERROR(100*_xlfn.IFNA(VLOOKUP($B67,KviZDarije7!$A$1:$N$999, 10, 0), 0)/'TOP SCORES'!H$9,0)</f>
        <v>50</v>
      </c>
      <c r="K67" s="14">
        <f>IFERROR(100*_xlfn.IFNA(VLOOKUP($B67,KviZDarije8!$A$1:$N$1000, 10, 0), 0)/'TOP SCORES'!I$9,0)</f>
        <v>45.454545454545453</v>
      </c>
      <c r="L67" s="14">
        <f>IFERROR(100*_xlfn.IFNA(VLOOKUP($B67,KviZDarije9!$A$1:$N$1000, 10, 0), 0)/'TOP SCORES'!J$9,0)</f>
        <v>33.333333333333336</v>
      </c>
      <c r="M67" s="14">
        <f>IFERROR(100*_xlfn.IFNA(VLOOKUP($B67,KviZDarije10!$A$1:$N$1000, 10, 0), 0)/'TOP SCORES'!K$9,0)</f>
        <v>36.363636363636367</v>
      </c>
      <c r="N67" s="14">
        <f>IFERROR(100*_xlfn.IFNA(VLOOKUP($B67,KviZDarije11!$A$1:$N$1000, 10, 0), 0)/'TOP SCORES'!L$9,0)</f>
        <v>0</v>
      </c>
    </row>
    <row r="68" spans="1:14">
      <c r="A68" s="17">
        <f ca="1">RANK(C68,C$2:C$997)</f>
        <v>67</v>
      </c>
      <c r="B68" s="8" t="s">
        <v>14</v>
      </c>
      <c r="C68" s="15" cm="1">
        <f t="array" aca="1" ref="C68" ca="1">SUM(LARGE(D68:N68,ROW(INDIRECT("1:8"))))</f>
        <v>376.81818181818181</v>
      </c>
      <c r="D68" s="14">
        <f>IFERROR(100*_xlfn.IFNA(VLOOKUP($B68,KviZDarije1!$A$1:$N$1000, 10, 0), 0)/'TOP SCORES'!B$9,0)</f>
        <v>50</v>
      </c>
      <c r="E68" s="14">
        <f>IFERROR(100*_xlfn.IFNA(VLOOKUP($B68,KviZDarije2!$A$1:$N$1000, 10, 0), 0)/'TOP SCORES'!C$9,0)</f>
        <v>50</v>
      </c>
      <c r="F68" s="14">
        <f>IFERROR(100*_xlfn.IFNA(VLOOKUP($B68,KviZDarije3!$A$1:$N$1000, 10, 0), 0)/'TOP SCORES'!D$9,0)</f>
        <v>60</v>
      </c>
      <c r="G68" s="14">
        <f>IFERROR(100*_xlfn.IFNA(VLOOKUP($B68,KviZDarije4!$A$1:$N$1000, 10, 0), 0)/'TOP SCORES'!E$9,0)</f>
        <v>37.5</v>
      </c>
      <c r="H68" s="14">
        <f>IFERROR(100*_xlfn.IFNA(VLOOKUP($B68,KviZDarije5!$A$1:$N$1000, 10, 0), 0)/'TOP SCORES'!F$9,0)</f>
        <v>60</v>
      </c>
      <c r="I68" s="14">
        <f>IFERROR(100*_xlfn.IFNA(VLOOKUP($B68,KviZDarije6!$A$1:$N$1000, 10, 0), 0)/'TOP SCORES'!G$9,0)</f>
        <v>30</v>
      </c>
      <c r="J68" s="14">
        <f>IFERROR(100*_xlfn.IFNA(VLOOKUP($B68,KviZDarije7!$A$1:$N$999, 10, 0), 0)/'TOP SCORES'!H$9,0)</f>
        <v>37.5</v>
      </c>
      <c r="K68" s="14">
        <f>IFERROR(100*_xlfn.IFNA(VLOOKUP($B68,KviZDarije8!$A$1:$N$1000, 10, 0), 0)/'TOP SCORES'!I$9,0)</f>
        <v>45.454545454545453</v>
      </c>
      <c r="L68" s="14">
        <f>IFERROR(100*_xlfn.IFNA(VLOOKUP($B68,KviZDarije9!$A$1:$N$1000, 10, 0), 0)/'TOP SCORES'!J$9,0)</f>
        <v>22.222222222222221</v>
      </c>
      <c r="M68" s="14">
        <f>IFERROR(100*_xlfn.IFNA(VLOOKUP($B68,KviZDarije10!$A$1:$N$1000, 10, 0), 0)/'TOP SCORES'!K$9,0)</f>
        <v>36.363636363636367</v>
      </c>
      <c r="N68" s="14">
        <f>IFERROR(100*_xlfn.IFNA(VLOOKUP($B68,KviZDarije11!$A$1:$N$1000, 10, 0), 0)/'TOP SCORES'!L$9,0)</f>
        <v>0</v>
      </c>
    </row>
    <row r="69" spans="1:14">
      <c r="A69" s="17">
        <f ca="1">RANK(C69,C$2:C$997)</f>
        <v>68</v>
      </c>
      <c r="B69" s="8" t="s">
        <v>190</v>
      </c>
      <c r="C69" s="15" cm="1">
        <f t="array" aca="1" ref="C69" ca="1">SUM(LARGE(D69:N69,ROW(INDIRECT("1:8"))))</f>
        <v>375</v>
      </c>
      <c r="D69" s="14">
        <f>IFERROR(100*_xlfn.IFNA(VLOOKUP($B69,KviZDarije1!$A$1:$N$1000, 10, 0), 0)/'TOP SCORES'!B$9,0)</f>
        <v>40</v>
      </c>
      <c r="E69" s="14">
        <f>IFERROR(100*_xlfn.IFNA(VLOOKUP($B69,KviZDarije2!$A$1:$N$1000, 10, 0), 0)/'TOP SCORES'!C$9,0)</f>
        <v>37.5</v>
      </c>
      <c r="F69" s="14">
        <f>IFERROR(100*_xlfn.IFNA(VLOOKUP($B69,KviZDarije3!$A$1:$N$1000, 10, 0), 0)/'TOP SCORES'!D$9,0)</f>
        <v>30</v>
      </c>
      <c r="G69" s="14">
        <f>IFERROR(100*_xlfn.IFNA(VLOOKUP($B69,KviZDarije4!$A$1:$N$1000, 10, 0), 0)/'TOP SCORES'!E$9,0)</f>
        <v>37.5</v>
      </c>
      <c r="H69" s="14">
        <f>IFERROR(100*_xlfn.IFNA(VLOOKUP($B69,KviZDarije5!$A$1:$N$1000, 10, 0), 0)/'TOP SCORES'!F$9,0)</f>
        <v>80</v>
      </c>
      <c r="I69" s="14">
        <f>IFERROR(100*_xlfn.IFNA(VLOOKUP($B69,KviZDarije6!$A$1:$N$1000, 10, 0), 0)/'TOP SCORES'!G$9,0)</f>
        <v>50</v>
      </c>
      <c r="J69" s="14">
        <f>IFERROR(100*_xlfn.IFNA(VLOOKUP($B69,KviZDarije7!$A$1:$N$999, 10, 0), 0)/'TOP SCORES'!H$9,0)</f>
        <v>25</v>
      </c>
      <c r="K69" s="14">
        <f>IFERROR(100*_xlfn.IFNA(VLOOKUP($B69,KviZDarije8!$A$1:$N$1000, 10, 0), 0)/'TOP SCORES'!I$9,0)</f>
        <v>54.545454545454547</v>
      </c>
      <c r="L69" s="14">
        <f>IFERROR(100*_xlfn.IFNA(VLOOKUP($B69,KviZDarije9!$A$1:$N$1000, 10, 0), 0)/'TOP SCORES'!J$9,0)</f>
        <v>22.222222222222221</v>
      </c>
      <c r="M69" s="14">
        <f>IFERROR(100*_xlfn.IFNA(VLOOKUP($B69,KviZDarije10!$A$1:$N$1000, 10, 0), 0)/'TOP SCORES'!K$9,0)</f>
        <v>45.454545454545453</v>
      </c>
      <c r="N69" s="14">
        <f>IFERROR(100*_xlfn.IFNA(VLOOKUP($B69,KviZDarije11!$A$1:$N$1000, 10, 0), 0)/'TOP SCORES'!L$9,0)</f>
        <v>0</v>
      </c>
    </row>
    <row r="70" spans="1:14">
      <c r="A70" s="17">
        <f ca="1">RANK(C70,C$2:C$997)</f>
        <v>69</v>
      </c>
      <c r="B70" s="12" t="s">
        <v>130</v>
      </c>
      <c r="C70" s="15" cm="1">
        <f t="array" aca="1" ref="C70" ca="1">SUM(LARGE(D70:N70,ROW(INDIRECT("1:8"))))</f>
        <v>374.62121212121212</v>
      </c>
      <c r="D70" s="14">
        <f>IFERROR(100*_xlfn.IFNA(VLOOKUP($B70,KviZDarije1!$A$1:$N$1000, 10, 0), 0)/'TOP SCORES'!B$9,0)</f>
        <v>80</v>
      </c>
      <c r="E70" s="14">
        <f>IFERROR(100*_xlfn.IFNA(VLOOKUP($B70,KviZDarije2!$A$1:$N$1000, 10, 0), 0)/'TOP SCORES'!C$9,0)</f>
        <v>0</v>
      </c>
      <c r="F70" s="14">
        <f>IFERROR(100*_xlfn.IFNA(VLOOKUP($B70,KviZDarije3!$A$1:$N$1000, 10, 0), 0)/'TOP SCORES'!D$9,0)</f>
        <v>80</v>
      </c>
      <c r="G70" s="14">
        <f>IFERROR(100*_xlfn.IFNA(VLOOKUP($B70,KviZDarije4!$A$1:$N$1000, 10, 0), 0)/'TOP SCORES'!E$9,0)</f>
        <v>37.5</v>
      </c>
      <c r="H70" s="14">
        <f>IFERROR(100*_xlfn.IFNA(VLOOKUP($B70,KviZDarije5!$A$1:$N$1000, 10, 0), 0)/'TOP SCORES'!F$9,0)</f>
        <v>0</v>
      </c>
      <c r="I70" s="14">
        <f>IFERROR(100*_xlfn.IFNA(VLOOKUP($B70,KviZDarije6!$A$1:$N$1000, 10, 0), 0)/'TOP SCORES'!G$9,0)</f>
        <v>40</v>
      </c>
      <c r="J70" s="14">
        <f>IFERROR(100*_xlfn.IFNA(VLOOKUP($B70,KviZDarije7!$A$1:$N$999, 10, 0), 0)/'TOP SCORES'!H$9,0)</f>
        <v>25</v>
      </c>
      <c r="K70" s="14">
        <f>IFERROR(100*_xlfn.IFNA(VLOOKUP($B70,KviZDarije8!$A$1:$N$1000, 10, 0), 0)/'TOP SCORES'!I$9,0)</f>
        <v>45.454545454545453</v>
      </c>
      <c r="L70" s="14">
        <f>IFERROR(100*_xlfn.IFNA(VLOOKUP($B70,KviZDarije9!$A$1:$N$1000, 10, 0), 0)/'TOP SCORES'!J$9,0)</f>
        <v>66.666666666666671</v>
      </c>
      <c r="M70" s="14">
        <f>IFERROR(100*_xlfn.IFNA(VLOOKUP($B70,KviZDarije10!$A$1:$N$1000, 10, 0), 0)/'TOP SCORES'!K$9,0)</f>
        <v>0</v>
      </c>
      <c r="N70" s="14">
        <f>IFERROR(100*_xlfn.IFNA(VLOOKUP($B70,KviZDarije11!$A$1:$N$1000, 10, 0), 0)/'TOP SCORES'!L$9,0)</f>
        <v>0</v>
      </c>
    </row>
    <row r="71" spans="1:14">
      <c r="A71" s="17">
        <f ca="1">RANK(C71,C$2:C$997)</f>
        <v>70</v>
      </c>
      <c r="B71" s="4" t="s">
        <v>189</v>
      </c>
      <c r="C71" s="15" cm="1">
        <f t="array" aca="1" ref="C71" ca="1">SUM(LARGE(D71:N71,ROW(INDIRECT("1:8"))))</f>
        <v>371.28787878787875</v>
      </c>
      <c r="D71" s="14">
        <f>IFERROR(100*_xlfn.IFNA(VLOOKUP($B71,KviZDarije1!$A$1:$N$1000, 10, 0), 0)/'TOP SCORES'!B$9,0)</f>
        <v>40</v>
      </c>
      <c r="E71" s="14">
        <f>IFERROR(100*_xlfn.IFNA(VLOOKUP($B71,KviZDarije2!$A$1:$N$1000, 10, 0), 0)/'TOP SCORES'!C$9,0)</f>
        <v>75</v>
      </c>
      <c r="F71" s="14">
        <f>IFERROR(100*_xlfn.IFNA(VLOOKUP($B71,KviZDarije3!$A$1:$N$1000, 10, 0), 0)/'TOP SCORES'!D$9,0)</f>
        <v>40</v>
      </c>
      <c r="G71" s="14">
        <f>IFERROR(100*_xlfn.IFNA(VLOOKUP($B71,KviZDarije4!$A$1:$N$1000, 10, 0), 0)/'TOP SCORES'!E$9,0)</f>
        <v>50</v>
      </c>
      <c r="H71" s="14">
        <f>IFERROR(100*_xlfn.IFNA(VLOOKUP($B71,KviZDarije5!$A$1:$N$1000, 10, 0), 0)/'TOP SCORES'!F$9,0)</f>
        <v>50</v>
      </c>
      <c r="I71" s="14">
        <f>IFERROR(100*_xlfn.IFNA(VLOOKUP($B71,KviZDarije6!$A$1:$N$1000, 10, 0), 0)/'TOP SCORES'!G$9,0)</f>
        <v>20</v>
      </c>
      <c r="J71" s="14">
        <f>IFERROR(100*_xlfn.IFNA(VLOOKUP($B71,KviZDarije7!$A$1:$N$999, 10, 0), 0)/'TOP SCORES'!H$9,0)</f>
        <v>37.5</v>
      </c>
      <c r="K71" s="14">
        <f>IFERROR(100*_xlfn.IFNA(VLOOKUP($B71,KviZDarije8!$A$1:$N$1000, 10, 0), 0)/'TOP SCORES'!I$9,0)</f>
        <v>45.454545454545453</v>
      </c>
      <c r="L71" s="14">
        <f>IFERROR(100*_xlfn.IFNA(VLOOKUP($B71,KviZDarije9!$A$1:$N$1000, 10, 0), 0)/'TOP SCORES'!J$9,0)</f>
        <v>33.333333333333336</v>
      </c>
      <c r="M71" s="14">
        <f>IFERROR(100*_xlfn.IFNA(VLOOKUP($B71,KviZDarije10!$A$1:$N$1000, 10, 0), 0)/'TOP SCORES'!K$9,0)</f>
        <v>27.272727272727273</v>
      </c>
      <c r="N71" s="14">
        <f>IFERROR(100*_xlfn.IFNA(VLOOKUP($B71,KviZDarije11!$A$1:$N$1000, 10, 0), 0)/'TOP SCORES'!L$9,0)</f>
        <v>0</v>
      </c>
    </row>
    <row r="72" spans="1:14">
      <c r="A72" s="17">
        <f ca="1">RANK(C72,C$2:C$997)</f>
        <v>71</v>
      </c>
      <c r="B72" s="8" t="s">
        <v>56</v>
      </c>
      <c r="C72" s="15" cm="1">
        <f t="array" aca="1" ref="C72" ca="1">SUM(LARGE(D72:N72,ROW(INDIRECT("1:8"))))</f>
        <v>367.95454545454544</v>
      </c>
      <c r="D72" s="14">
        <f>IFERROR(100*_xlfn.IFNA(VLOOKUP($B72,KviZDarije1!$A$1:$N$1000, 10, 0), 0)/'TOP SCORES'!B$9,0)</f>
        <v>70</v>
      </c>
      <c r="E72" s="14">
        <f>IFERROR(100*_xlfn.IFNA(VLOOKUP($B72,KviZDarije2!$A$1:$N$1000, 10, 0), 0)/'TOP SCORES'!C$9,0)</f>
        <v>62.5</v>
      </c>
      <c r="F72" s="14">
        <f>IFERROR(100*_xlfn.IFNA(VLOOKUP($B72,KviZDarije3!$A$1:$N$1000, 10, 0), 0)/'TOP SCORES'!D$9,0)</f>
        <v>50</v>
      </c>
      <c r="G72" s="14">
        <f>IFERROR(100*_xlfn.IFNA(VLOOKUP($B72,KviZDarije4!$A$1:$N$1000, 10, 0), 0)/'TOP SCORES'!E$9,0)</f>
        <v>12.5</v>
      </c>
      <c r="H72" s="14">
        <f>IFERROR(100*_xlfn.IFNA(VLOOKUP($B72,KviZDarije5!$A$1:$N$1000, 10, 0), 0)/'TOP SCORES'!F$9,0)</f>
        <v>60</v>
      </c>
      <c r="I72" s="14">
        <f>IFERROR(100*_xlfn.IFNA(VLOOKUP($B72,KviZDarije6!$A$1:$N$1000, 10, 0), 0)/'TOP SCORES'!G$9,0)</f>
        <v>30</v>
      </c>
      <c r="J72" s="14">
        <f>IFERROR(100*_xlfn.IFNA(VLOOKUP($B72,KviZDarije7!$A$1:$N$999, 10, 0), 0)/'TOP SCORES'!H$9,0)</f>
        <v>37.5</v>
      </c>
      <c r="K72" s="14">
        <f>IFERROR(100*_xlfn.IFNA(VLOOKUP($B72,KviZDarije8!$A$1:$N$1000, 10, 0), 0)/'TOP SCORES'!I$9,0)</f>
        <v>45.454545454545453</v>
      </c>
      <c r="L72" s="14">
        <f>IFERROR(100*_xlfn.IFNA(VLOOKUP($B72,KviZDarije9!$A$1:$N$1000, 10, 0), 0)/'TOP SCORES'!J$9,0)</f>
        <v>11.111111111111111</v>
      </c>
      <c r="M72" s="14">
        <f>IFERROR(100*_xlfn.IFNA(VLOOKUP($B72,KviZDarije10!$A$1:$N$1000, 10, 0), 0)/'TOP SCORES'!K$9,0)</f>
        <v>0</v>
      </c>
      <c r="N72" s="14">
        <f>IFERROR(100*_xlfn.IFNA(VLOOKUP($B72,KviZDarije11!$A$1:$N$1000, 10, 0), 0)/'TOP SCORES'!L$9,0)</f>
        <v>0</v>
      </c>
    </row>
    <row r="73" spans="1:14">
      <c r="A73" s="17">
        <f ca="1">RANK(C73,C$2:C$997)</f>
        <v>72</v>
      </c>
      <c r="B73" s="8" t="s">
        <v>22</v>
      </c>
      <c r="C73" s="15" cm="1">
        <f t="array" aca="1" ref="C73" ca="1">SUM(LARGE(D73:N73,ROW(INDIRECT("1:8"))))</f>
        <v>362.19696969696969</v>
      </c>
      <c r="D73" s="14">
        <f>IFERROR(100*_xlfn.IFNA(VLOOKUP($B73,KviZDarije1!$A$1:$N$1000, 10, 0), 0)/'TOP SCORES'!B$9,0)</f>
        <v>30</v>
      </c>
      <c r="E73" s="14">
        <f>IFERROR(100*_xlfn.IFNA(VLOOKUP($B73,KviZDarije2!$A$1:$N$1000, 10, 0), 0)/'TOP SCORES'!C$9,0)</f>
        <v>62.5</v>
      </c>
      <c r="F73" s="14">
        <f>IFERROR(100*_xlfn.IFNA(VLOOKUP($B73,KviZDarije3!$A$1:$N$1000, 10, 0), 0)/'TOP SCORES'!D$9,0)</f>
        <v>60</v>
      </c>
      <c r="G73" s="14">
        <f>IFERROR(100*_xlfn.IFNA(VLOOKUP($B73,KviZDarije4!$A$1:$N$1000, 10, 0), 0)/'TOP SCORES'!E$9,0)</f>
        <v>12.5</v>
      </c>
      <c r="H73" s="14">
        <f>IFERROR(100*_xlfn.IFNA(VLOOKUP($B73,KviZDarije5!$A$1:$N$1000, 10, 0), 0)/'TOP SCORES'!F$9,0)</f>
        <v>50</v>
      </c>
      <c r="I73" s="14">
        <f>IFERROR(100*_xlfn.IFNA(VLOOKUP($B73,KviZDarije6!$A$1:$N$1000, 10, 0), 0)/'TOP SCORES'!G$9,0)</f>
        <v>40</v>
      </c>
      <c r="J73" s="14">
        <f>IFERROR(100*_xlfn.IFNA(VLOOKUP($B73,KviZDarije7!$A$1:$N$999, 10, 0), 0)/'TOP SCORES'!H$9,0)</f>
        <v>50</v>
      </c>
      <c r="K73" s="14">
        <f>IFERROR(100*_xlfn.IFNA(VLOOKUP($B73,KviZDarije8!$A$1:$N$1000, 10, 0), 0)/'TOP SCORES'!I$9,0)</f>
        <v>36.363636363636367</v>
      </c>
      <c r="L73" s="14">
        <f>IFERROR(100*_xlfn.IFNA(VLOOKUP($B73,KviZDarije9!$A$1:$N$1000, 10, 0), 0)/'TOP SCORES'!J$9,0)</f>
        <v>33.333333333333336</v>
      </c>
      <c r="M73" s="14">
        <f>IFERROR(100*_xlfn.IFNA(VLOOKUP($B73,KviZDarije10!$A$1:$N$1000, 10, 0), 0)/'TOP SCORES'!K$9,0)</f>
        <v>27.272727272727273</v>
      </c>
      <c r="N73" s="14">
        <f>IFERROR(100*_xlfn.IFNA(VLOOKUP($B73,KviZDarije11!$A$1:$N$1000, 10, 0), 0)/'TOP SCORES'!L$9,0)</f>
        <v>0</v>
      </c>
    </row>
    <row r="74" spans="1:14">
      <c r="A74" s="17">
        <f ca="1">RANK(C74,C$2:C$997)</f>
        <v>73</v>
      </c>
      <c r="B74" s="12" t="s">
        <v>11</v>
      </c>
      <c r="C74" s="15" cm="1">
        <f t="array" aca="1" ref="C74" ca="1">SUM(LARGE(D74:N74,ROW(INDIRECT("1:8"))))</f>
        <v>359.31818181818181</v>
      </c>
      <c r="D74" s="14">
        <f>IFERROR(100*_xlfn.IFNA(VLOOKUP($B74,KviZDarije1!$A$1:$N$1000, 10, 0), 0)/'TOP SCORES'!B$9,0)</f>
        <v>30</v>
      </c>
      <c r="E74" s="14">
        <f>IFERROR(100*_xlfn.IFNA(VLOOKUP($B74,KviZDarije2!$A$1:$N$1000, 10, 0), 0)/'TOP SCORES'!C$9,0)</f>
        <v>37.5</v>
      </c>
      <c r="F74" s="14">
        <f>IFERROR(100*_xlfn.IFNA(VLOOKUP($B74,KviZDarije3!$A$1:$N$1000, 10, 0), 0)/'TOP SCORES'!D$9,0)</f>
        <v>60</v>
      </c>
      <c r="G74" s="14">
        <f>IFERROR(100*_xlfn.IFNA(VLOOKUP($B74,KviZDarije4!$A$1:$N$1000, 10, 0), 0)/'TOP SCORES'!E$9,0)</f>
        <v>50</v>
      </c>
      <c r="H74" s="14">
        <f>IFERROR(100*_xlfn.IFNA(VLOOKUP($B74,KviZDarije5!$A$1:$N$1000, 10, 0), 0)/'TOP SCORES'!F$9,0)</f>
        <v>40</v>
      </c>
      <c r="I74" s="14">
        <f>IFERROR(100*_xlfn.IFNA(VLOOKUP($B74,KviZDarije6!$A$1:$N$1000, 10, 0), 0)/'TOP SCORES'!G$9,0)</f>
        <v>40</v>
      </c>
      <c r="J74" s="14">
        <f>IFERROR(100*_xlfn.IFNA(VLOOKUP($B74,KviZDarije7!$A$1:$N$999, 10, 0), 0)/'TOP SCORES'!H$9,0)</f>
        <v>50</v>
      </c>
      <c r="K74" s="14">
        <f>IFERROR(100*_xlfn.IFNA(VLOOKUP($B74,KviZDarije8!$A$1:$N$1000, 10, 0), 0)/'TOP SCORES'!I$9,0)</f>
        <v>36.363636363636367</v>
      </c>
      <c r="L74" s="14">
        <f>IFERROR(100*_xlfn.IFNA(VLOOKUP($B74,KviZDarije9!$A$1:$N$1000, 10, 0), 0)/'TOP SCORES'!J$9,0)</f>
        <v>33.333333333333336</v>
      </c>
      <c r="M74" s="14">
        <f>IFERROR(100*_xlfn.IFNA(VLOOKUP($B74,KviZDarije10!$A$1:$N$1000, 10, 0), 0)/'TOP SCORES'!K$9,0)</f>
        <v>45.454545454545453</v>
      </c>
      <c r="N74" s="14">
        <f>IFERROR(100*_xlfn.IFNA(VLOOKUP($B74,KviZDarije11!$A$1:$N$1000, 10, 0), 0)/'TOP SCORES'!L$9,0)</f>
        <v>0</v>
      </c>
    </row>
    <row r="75" spans="1:14">
      <c r="A75" s="17">
        <f ca="1">RANK(C75,C$2:C$997)</f>
        <v>74</v>
      </c>
      <c r="B75" s="12" t="s">
        <v>160</v>
      </c>
      <c r="C75" s="15" cm="1">
        <f t="array" aca="1" ref="C75" ca="1">SUM(LARGE(D75:N75,ROW(INDIRECT("1:8"))))</f>
        <v>351.81818181818181</v>
      </c>
      <c r="D75" s="14">
        <f>IFERROR(100*_xlfn.IFNA(VLOOKUP($B75,KviZDarije1!$A$1:$N$1000, 10, 0), 0)/'TOP SCORES'!B$9,0)</f>
        <v>50</v>
      </c>
      <c r="E75" s="14">
        <f>IFERROR(100*_xlfn.IFNA(VLOOKUP($B75,KviZDarije2!$A$1:$N$1000, 10, 0), 0)/'TOP SCORES'!C$9,0)</f>
        <v>62.5</v>
      </c>
      <c r="F75" s="14">
        <f>IFERROR(100*_xlfn.IFNA(VLOOKUP($B75,KviZDarije3!$A$1:$N$1000, 10, 0), 0)/'TOP SCORES'!D$9,0)</f>
        <v>40</v>
      </c>
      <c r="G75" s="14">
        <f>IFERROR(100*_xlfn.IFNA(VLOOKUP($B75,KviZDarije4!$A$1:$N$1000, 10, 0), 0)/'TOP SCORES'!E$9,0)</f>
        <v>25</v>
      </c>
      <c r="H75" s="14">
        <f>IFERROR(100*_xlfn.IFNA(VLOOKUP($B75,KviZDarije5!$A$1:$N$1000, 10, 0), 0)/'TOP SCORES'!F$9,0)</f>
        <v>50</v>
      </c>
      <c r="I75" s="14">
        <f>IFERROR(100*_xlfn.IFNA(VLOOKUP($B75,KviZDarije6!$A$1:$N$1000, 10, 0), 0)/'TOP SCORES'!G$9,0)</f>
        <v>30</v>
      </c>
      <c r="J75" s="14">
        <f>IFERROR(100*_xlfn.IFNA(VLOOKUP($B75,KviZDarije7!$A$1:$N$999, 10, 0), 0)/'TOP SCORES'!H$9,0)</f>
        <v>37.5</v>
      </c>
      <c r="K75" s="14">
        <f>IFERROR(100*_xlfn.IFNA(VLOOKUP($B75,KviZDarije8!$A$1:$N$1000, 10, 0), 0)/'TOP SCORES'!I$9,0)</f>
        <v>27.272727272727273</v>
      </c>
      <c r="L75" s="14">
        <f>IFERROR(100*_xlfn.IFNA(VLOOKUP($B75,KviZDarije9!$A$1:$N$1000, 10, 0), 0)/'TOP SCORES'!J$9,0)</f>
        <v>0</v>
      </c>
      <c r="M75" s="14">
        <f>IFERROR(100*_xlfn.IFNA(VLOOKUP($B75,KviZDarije10!$A$1:$N$1000, 10, 0), 0)/'TOP SCORES'!K$9,0)</f>
        <v>54.545454545454547</v>
      </c>
      <c r="N75" s="14">
        <f>IFERROR(100*_xlfn.IFNA(VLOOKUP($B75,KviZDarije11!$A$1:$N$1000, 10, 0), 0)/'TOP SCORES'!L$9,0)</f>
        <v>0</v>
      </c>
    </row>
    <row r="76" spans="1:14">
      <c r="A76" s="17">
        <f ca="1">RANK(C76,C$2:C$997)</f>
        <v>75</v>
      </c>
      <c r="B76" s="4" t="s">
        <v>229</v>
      </c>
      <c r="C76" s="15" cm="1">
        <f t="array" aca="1" ref="C76" ca="1">SUM(LARGE(D76:N76,ROW(INDIRECT("1:8"))))</f>
        <v>342.72727272727275</v>
      </c>
      <c r="D76" s="14">
        <f>IFERROR(100*_xlfn.IFNA(VLOOKUP($B76,KviZDarije1!$A$1:$N$1000, 10, 0), 0)/'TOP SCORES'!B$9,0)</f>
        <v>0</v>
      </c>
      <c r="E76" s="14">
        <f>IFERROR(100*_xlfn.IFNA(VLOOKUP($B76,KviZDarije2!$A$1:$N$1000, 10, 0), 0)/'TOP SCORES'!C$9,0)</f>
        <v>0</v>
      </c>
      <c r="F76" s="14">
        <f>IFERROR(100*_xlfn.IFNA(VLOOKUP($B76,KviZDarije3!$A$1:$N$1000, 10, 0), 0)/'TOP SCORES'!D$9,0)</f>
        <v>80</v>
      </c>
      <c r="G76" s="14">
        <f>IFERROR(100*_xlfn.IFNA(VLOOKUP($B76,KviZDarije4!$A$1:$N$1000, 10, 0), 0)/'TOP SCORES'!E$9,0)</f>
        <v>50</v>
      </c>
      <c r="H76" s="14">
        <f>IFERROR(100*_xlfn.IFNA(VLOOKUP($B76,KviZDarije5!$A$1:$N$1000, 10, 0), 0)/'TOP SCORES'!F$9,0)</f>
        <v>70</v>
      </c>
      <c r="I76" s="14">
        <f>IFERROR(100*_xlfn.IFNA(VLOOKUP($B76,KviZDarije6!$A$1:$N$1000, 10, 0), 0)/'TOP SCORES'!G$9,0)</f>
        <v>70</v>
      </c>
      <c r="J76" s="14">
        <f>IFERROR(100*_xlfn.IFNA(VLOOKUP($B76,KviZDarije7!$A$1:$N$999, 10, 0), 0)/'TOP SCORES'!H$9,0)</f>
        <v>0</v>
      </c>
      <c r="K76" s="14">
        <f>IFERROR(100*_xlfn.IFNA(VLOOKUP($B76,KviZDarije8!$A$1:$N$1000, 10, 0), 0)/'TOP SCORES'!I$9,0)</f>
        <v>0</v>
      </c>
      <c r="L76" s="14">
        <f>IFERROR(100*_xlfn.IFNA(VLOOKUP($B76,KviZDarije9!$A$1:$N$1000, 10, 0), 0)/'TOP SCORES'!J$9,0)</f>
        <v>0</v>
      </c>
      <c r="M76" s="14">
        <f>IFERROR(100*_xlfn.IFNA(VLOOKUP($B76,KviZDarije10!$A$1:$N$1000, 10, 0), 0)/'TOP SCORES'!K$9,0)</f>
        <v>72.727272727272734</v>
      </c>
      <c r="N76" s="14">
        <f>IFERROR(100*_xlfn.IFNA(VLOOKUP($B76,KviZDarije11!$A$1:$N$1000, 10, 0), 0)/'TOP SCORES'!L$9,0)</f>
        <v>0</v>
      </c>
    </row>
    <row r="77" spans="1:14">
      <c r="A77" s="17">
        <f ca="1">RANK(C77,C$2:C$997)</f>
        <v>76</v>
      </c>
      <c r="B77" s="4" t="s">
        <v>148</v>
      </c>
      <c r="C77" s="15" cm="1">
        <f t="array" aca="1" ref="C77" ca="1">SUM(LARGE(D77:N77,ROW(INDIRECT("1:8"))))</f>
        <v>342.5</v>
      </c>
      <c r="D77" s="14">
        <f>IFERROR(100*_xlfn.IFNA(VLOOKUP($B77,KviZDarije1!$A$1:$N$1000, 10, 0), 0)/'TOP SCORES'!B$9,0)</f>
        <v>80</v>
      </c>
      <c r="E77" s="14">
        <f>IFERROR(100*_xlfn.IFNA(VLOOKUP($B77,KviZDarije2!$A$1:$N$1000, 10, 0), 0)/'TOP SCORES'!C$9,0)</f>
        <v>100</v>
      </c>
      <c r="F77" s="14">
        <f>IFERROR(100*_xlfn.IFNA(VLOOKUP($B77,KviZDarije3!$A$1:$N$1000, 10, 0), 0)/'TOP SCORES'!D$9,0)</f>
        <v>0</v>
      </c>
      <c r="G77" s="14">
        <f>IFERROR(100*_xlfn.IFNA(VLOOKUP($B77,KviZDarije4!$A$1:$N$1000, 10, 0), 0)/'TOP SCORES'!E$9,0)</f>
        <v>62.5</v>
      </c>
      <c r="H77" s="14">
        <f>IFERROR(100*_xlfn.IFNA(VLOOKUP($B77,KviZDarije5!$A$1:$N$1000, 10, 0), 0)/'TOP SCORES'!F$9,0)</f>
        <v>100</v>
      </c>
      <c r="I77" s="14">
        <f>IFERROR(100*_xlfn.IFNA(VLOOKUP($B77,KviZDarije6!$A$1:$N$1000, 10, 0), 0)/'TOP SCORES'!G$9,0)</f>
        <v>0</v>
      </c>
      <c r="J77" s="14">
        <f>IFERROR(100*_xlfn.IFNA(VLOOKUP($B77,KviZDarije7!$A$1:$N$999, 10, 0), 0)/'TOP SCORES'!H$9,0)</f>
        <v>0</v>
      </c>
      <c r="K77" s="14">
        <f>IFERROR(100*_xlfn.IFNA(VLOOKUP($B77,KviZDarije8!$A$1:$N$1000, 10, 0), 0)/'TOP SCORES'!I$9,0)</f>
        <v>0</v>
      </c>
      <c r="L77" s="14">
        <f>IFERROR(100*_xlfn.IFNA(VLOOKUP($B77,KviZDarije9!$A$1:$N$1000, 10, 0), 0)/'TOP SCORES'!J$9,0)</f>
        <v>0</v>
      </c>
      <c r="M77" s="14">
        <f>IFERROR(100*_xlfn.IFNA(VLOOKUP($B77,KviZDarije10!$A$1:$N$1000, 10, 0), 0)/'TOP SCORES'!K$9,0)</f>
        <v>0</v>
      </c>
      <c r="N77" s="14">
        <f>IFERROR(100*_xlfn.IFNA(VLOOKUP($B77,KviZDarije11!$A$1:$N$1000, 10, 0), 0)/'TOP SCORES'!L$9,0)</f>
        <v>0</v>
      </c>
    </row>
    <row r="78" spans="1:14">
      <c r="A78" s="17">
        <f ca="1">RANK(C78,C$2:C$997)</f>
        <v>77</v>
      </c>
      <c r="B78" s="12" t="s">
        <v>28</v>
      </c>
      <c r="C78" s="15" cm="1">
        <f t="array" aca="1" ref="C78" ca="1">SUM(LARGE(D78:N78,ROW(INDIRECT("1:8"))))</f>
        <v>333.63636363636363</v>
      </c>
      <c r="D78" s="14">
        <f>IFERROR(100*_xlfn.IFNA(VLOOKUP($B78,KviZDarije1!$A$1:$N$1000, 10, 0), 0)/'TOP SCORES'!B$9,0)</f>
        <v>90</v>
      </c>
      <c r="E78" s="14">
        <f>IFERROR(100*_xlfn.IFNA(VLOOKUP($B78,KviZDarije2!$A$1:$N$1000, 10, 0), 0)/'TOP SCORES'!C$9,0)</f>
        <v>100</v>
      </c>
      <c r="F78" s="14">
        <f>IFERROR(100*_xlfn.IFNA(VLOOKUP($B78,KviZDarije3!$A$1:$N$1000, 10, 0), 0)/'TOP SCORES'!D$9,0)</f>
        <v>80</v>
      </c>
      <c r="G78" s="14">
        <f>IFERROR(100*_xlfn.IFNA(VLOOKUP($B78,KviZDarije4!$A$1:$N$1000, 10, 0), 0)/'TOP SCORES'!E$9,0)</f>
        <v>0</v>
      </c>
      <c r="H78" s="14">
        <f>IFERROR(100*_xlfn.IFNA(VLOOKUP($B78,KviZDarije5!$A$1:$N$1000, 10, 0), 0)/'TOP SCORES'!F$9,0)</f>
        <v>0</v>
      </c>
      <c r="I78" s="14">
        <f>IFERROR(100*_xlfn.IFNA(VLOOKUP($B78,KviZDarije6!$A$1:$N$1000, 10, 0), 0)/'TOP SCORES'!G$9,0)</f>
        <v>0</v>
      </c>
      <c r="J78" s="14">
        <f>IFERROR(100*_xlfn.IFNA(VLOOKUP($B78,KviZDarije7!$A$1:$N$999, 10, 0), 0)/'TOP SCORES'!H$9,0)</f>
        <v>0</v>
      </c>
      <c r="K78" s="14">
        <f>IFERROR(100*_xlfn.IFNA(VLOOKUP($B78,KviZDarije8!$A$1:$N$1000, 10, 0), 0)/'TOP SCORES'!I$9,0)</f>
        <v>0</v>
      </c>
      <c r="L78" s="14">
        <f>IFERROR(100*_xlfn.IFNA(VLOOKUP($B78,KviZDarije9!$A$1:$N$1000, 10, 0), 0)/'TOP SCORES'!J$9,0)</f>
        <v>0</v>
      </c>
      <c r="M78" s="14">
        <f>IFERROR(100*_xlfn.IFNA(VLOOKUP($B78,KviZDarije10!$A$1:$N$1000, 10, 0), 0)/'TOP SCORES'!K$9,0)</f>
        <v>63.636363636363633</v>
      </c>
      <c r="N78" s="14">
        <f>IFERROR(100*_xlfn.IFNA(VLOOKUP($B78,KviZDarije11!$A$1:$N$1000, 10, 0), 0)/'TOP SCORES'!L$9,0)</f>
        <v>0</v>
      </c>
    </row>
    <row r="79" spans="1:14">
      <c r="A79" s="17">
        <f ca="1">RANK(C79,C$2:C$997)</f>
        <v>78</v>
      </c>
      <c r="B79" s="4" t="s">
        <v>49</v>
      </c>
      <c r="C79" s="15" cm="1">
        <f t="array" aca="1" ref="C79" ca="1">SUM(LARGE(D79:N79,ROW(INDIRECT("1:8"))))</f>
        <v>331.13636363636363</v>
      </c>
      <c r="D79" s="14">
        <f>IFERROR(100*_xlfn.IFNA(VLOOKUP($B79,KviZDarije1!$A$1:$N$1000, 10, 0), 0)/'TOP SCORES'!B$9,0)</f>
        <v>30</v>
      </c>
      <c r="E79" s="14">
        <f>IFERROR(100*_xlfn.IFNA(VLOOKUP($B79,KviZDarije2!$A$1:$N$1000, 10, 0), 0)/'TOP SCORES'!C$9,0)</f>
        <v>50</v>
      </c>
      <c r="F79" s="14">
        <f>IFERROR(100*_xlfn.IFNA(VLOOKUP($B79,KviZDarije3!$A$1:$N$1000, 10, 0), 0)/'TOP SCORES'!D$9,0)</f>
        <v>80</v>
      </c>
      <c r="G79" s="14">
        <f>IFERROR(100*_xlfn.IFNA(VLOOKUP($B79,KviZDarije4!$A$1:$N$1000, 10, 0), 0)/'TOP SCORES'!E$9,0)</f>
        <v>37.5</v>
      </c>
      <c r="H79" s="14">
        <f>IFERROR(100*_xlfn.IFNA(VLOOKUP($B79,KviZDarije5!$A$1:$N$1000, 10, 0), 0)/'TOP SCORES'!F$9,0)</f>
        <v>40</v>
      </c>
      <c r="I79" s="14">
        <f>IFERROR(100*_xlfn.IFNA(VLOOKUP($B79,KviZDarije6!$A$1:$N$1000, 10, 0), 0)/'TOP SCORES'!G$9,0)</f>
        <v>30</v>
      </c>
      <c r="J79" s="14">
        <f>IFERROR(100*_xlfn.IFNA(VLOOKUP($B79,KviZDarije7!$A$1:$N$999, 10, 0), 0)/'TOP SCORES'!H$9,0)</f>
        <v>25</v>
      </c>
      <c r="K79" s="14">
        <f>IFERROR(100*_xlfn.IFNA(VLOOKUP($B79,KviZDarije8!$A$1:$N$1000, 10, 0), 0)/'TOP SCORES'!I$9,0)</f>
        <v>36.363636363636367</v>
      </c>
      <c r="L79" s="14">
        <f>IFERROR(100*_xlfn.IFNA(VLOOKUP($B79,KviZDarije9!$A$1:$N$1000, 10, 0), 0)/'TOP SCORES'!J$9,0)</f>
        <v>11.111111111111111</v>
      </c>
      <c r="M79" s="14">
        <f>IFERROR(100*_xlfn.IFNA(VLOOKUP($B79,KviZDarije10!$A$1:$N$1000, 10, 0), 0)/'TOP SCORES'!K$9,0)</f>
        <v>27.272727272727273</v>
      </c>
      <c r="N79" s="14">
        <f>IFERROR(100*_xlfn.IFNA(VLOOKUP($B79,KviZDarije11!$A$1:$N$1000, 10, 0), 0)/'TOP SCORES'!L$9,0)</f>
        <v>0</v>
      </c>
    </row>
    <row r="80" spans="1:14">
      <c r="A80" s="17">
        <f ca="1">RANK(C80,C$2:C$997)</f>
        <v>79</v>
      </c>
      <c r="B80" s="4" t="s">
        <v>125</v>
      </c>
      <c r="C80" s="15" cm="1">
        <f t="array" aca="1" ref="C80" ca="1">SUM(LARGE(D80:N80,ROW(INDIRECT("1:8"))))</f>
        <v>330.85858585858585</v>
      </c>
      <c r="D80" s="14">
        <f>IFERROR(100*_xlfn.IFNA(VLOOKUP($B80,KviZDarije1!$A$1:$N$1000, 10, 0), 0)/'TOP SCORES'!B$9,0)</f>
        <v>70</v>
      </c>
      <c r="E80" s="14">
        <f>IFERROR(100*_xlfn.IFNA(VLOOKUP($B80,KviZDarije2!$A$1:$N$1000, 10, 0), 0)/'TOP SCORES'!C$9,0)</f>
        <v>50</v>
      </c>
      <c r="F80" s="14">
        <f>IFERROR(100*_xlfn.IFNA(VLOOKUP($B80,KviZDarije3!$A$1:$N$1000, 10, 0), 0)/'TOP SCORES'!D$9,0)</f>
        <v>0</v>
      </c>
      <c r="G80" s="14">
        <f>IFERROR(100*_xlfn.IFNA(VLOOKUP($B80,KviZDarije4!$A$1:$N$1000, 10, 0), 0)/'TOP SCORES'!E$9,0)</f>
        <v>12.5</v>
      </c>
      <c r="H80" s="14">
        <f>IFERROR(100*_xlfn.IFNA(VLOOKUP($B80,KviZDarije5!$A$1:$N$1000, 10, 0), 0)/'TOP SCORES'!F$9,0)</f>
        <v>60</v>
      </c>
      <c r="I80" s="14">
        <f>IFERROR(100*_xlfn.IFNA(VLOOKUP($B80,KviZDarije6!$A$1:$N$1000, 10, 0), 0)/'TOP SCORES'!G$9,0)</f>
        <v>40</v>
      </c>
      <c r="J80" s="14">
        <f>IFERROR(100*_xlfn.IFNA(VLOOKUP($B80,KviZDarije7!$A$1:$N$999, 10, 0), 0)/'TOP SCORES'!H$9,0)</f>
        <v>25</v>
      </c>
      <c r="K80" s="14">
        <f>IFERROR(100*_xlfn.IFNA(VLOOKUP($B80,KviZDarije8!$A$1:$N$1000, 10, 0), 0)/'TOP SCORES'!I$9,0)</f>
        <v>36.363636363636367</v>
      </c>
      <c r="L80" s="14">
        <f>IFERROR(100*_xlfn.IFNA(VLOOKUP($B80,KviZDarije9!$A$1:$N$1000, 10, 0), 0)/'TOP SCORES'!J$9,0)</f>
        <v>22.222222222222221</v>
      </c>
      <c r="M80" s="14">
        <f>IFERROR(100*_xlfn.IFNA(VLOOKUP($B80,KviZDarije10!$A$1:$N$1000, 10, 0), 0)/'TOP SCORES'!K$9,0)</f>
        <v>27.272727272727273</v>
      </c>
      <c r="N80" s="14">
        <f>IFERROR(100*_xlfn.IFNA(VLOOKUP($B80,KviZDarije11!$A$1:$N$1000, 10, 0), 0)/'TOP SCORES'!L$9,0)</f>
        <v>0</v>
      </c>
    </row>
    <row r="81" spans="1:14">
      <c r="A81" s="17">
        <f ca="1">RANK(C81,C$2:C$997)</f>
        <v>80</v>
      </c>
      <c r="B81" s="12" t="s">
        <v>61</v>
      </c>
      <c r="C81" s="15" cm="1">
        <f t="array" aca="1" ref="C81" ca="1">SUM(LARGE(D81:N81,ROW(INDIRECT("1:8"))))</f>
        <v>328.81313131313135</v>
      </c>
      <c r="D81" s="14">
        <f>IFERROR(100*_xlfn.IFNA(VLOOKUP($B81,KviZDarije1!$A$1:$N$1000, 10, 0), 0)/'TOP SCORES'!B$9,0)</f>
        <v>0</v>
      </c>
      <c r="E81" s="14">
        <f>IFERROR(100*_xlfn.IFNA(VLOOKUP($B81,KviZDarije2!$A$1:$N$1000, 10, 0), 0)/'TOP SCORES'!C$9,0)</f>
        <v>62.5</v>
      </c>
      <c r="F81" s="14">
        <f>IFERROR(100*_xlfn.IFNA(VLOOKUP($B81,KviZDarije3!$A$1:$N$1000, 10, 0), 0)/'TOP SCORES'!D$9,0)</f>
        <v>40</v>
      </c>
      <c r="G81" s="14">
        <f>IFERROR(100*_xlfn.IFNA(VLOOKUP($B81,KviZDarije4!$A$1:$N$1000, 10, 0), 0)/'TOP SCORES'!E$9,0)</f>
        <v>25</v>
      </c>
      <c r="H81" s="14">
        <f>IFERROR(100*_xlfn.IFNA(VLOOKUP($B81,KviZDarije5!$A$1:$N$1000, 10, 0), 0)/'TOP SCORES'!F$9,0)</f>
        <v>20</v>
      </c>
      <c r="I81" s="14">
        <f>IFERROR(100*_xlfn.IFNA(VLOOKUP($B81,KviZDarije6!$A$1:$N$1000, 10, 0), 0)/'TOP SCORES'!G$9,0)</f>
        <v>50</v>
      </c>
      <c r="J81" s="14">
        <f>IFERROR(100*_xlfn.IFNA(VLOOKUP($B81,KviZDarije7!$A$1:$N$999, 10, 0), 0)/'TOP SCORES'!H$9,0)</f>
        <v>0</v>
      </c>
      <c r="K81" s="14">
        <f>IFERROR(100*_xlfn.IFNA(VLOOKUP($B81,KviZDarije8!$A$1:$N$1000, 10, 0), 0)/'TOP SCORES'!I$9,0)</f>
        <v>72.727272727272734</v>
      </c>
      <c r="L81" s="14">
        <f>IFERROR(100*_xlfn.IFNA(VLOOKUP($B81,KviZDarije9!$A$1:$N$1000, 10, 0), 0)/'TOP SCORES'!J$9,0)</f>
        <v>22.222222222222221</v>
      </c>
      <c r="M81" s="14">
        <f>IFERROR(100*_xlfn.IFNA(VLOOKUP($B81,KviZDarije10!$A$1:$N$1000, 10, 0), 0)/'TOP SCORES'!K$9,0)</f>
        <v>36.363636363636367</v>
      </c>
      <c r="N81" s="14">
        <f>IFERROR(100*_xlfn.IFNA(VLOOKUP($B81,KviZDarije11!$A$1:$N$1000, 10, 0), 0)/'TOP SCORES'!L$9,0)</f>
        <v>0</v>
      </c>
    </row>
    <row r="82" spans="1:14">
      <c r="A82" s="17">
        <f ca="1">RANK(C82,C$2:C$997)</f>
        <v>81</v>
      </c>
      <c r="B82" s="8" t="s">
        <v>99</v>
      </c>
      <c r="C82" s="15" cm="1">
        <f t="array" aca="1" ref="C82" ca="1">SUM(LARGE(D82:N82,ROW(INDIRECT("1:8"))))</f>
        <v>327.5</v>
      </c>
      <c r="D82" s="14">
        <f>IFERROR(100*_xlfn.IFNA(VLOOKUP($B82,KviZDarije1!$A$1:$N$1000, 10, 0), 0)/'TOP SCORES'!B$9,0)</f>
        <v>40</v>
      </c>
      <c r="E82" s="14">
        <f>IFERROR(100*_xlfn.IFNA(VLOOKUP($B82,KviZDarije2!$A$1:$N$1000, 10, 0), 0)/'TOP SCORES'!C$9,0)</f>
        <v>0</v>
      </c>
      <c r="F82" s="14">
        <f>IFERROR(100*_xlfn.IFNA(VLOOKUP($B82,KviZDarije3!$A$1:$N$1000, 10, 0), 0)/'TOP SCORES'!D$9,0)</f>
        <v>60</v>
      </c>
      <c r="G82" s="14">
        <f>IFERROR(100*_xlfn.IFNA(VLOOKUP($B82,KviZDarije4!$A$1:$N$1000, 10, 0), 0)/'TOP SCORES'!E$9,0)</f>
        <v>50</v>
      </c>
      <c r="H82" s="14">
        <f>IFERROR(100*_xlfn.IFNA(VLOOKUP($B82,KviZDarije5!$A$1:$N$1000, 10, 0), 0)/'TOP SCORES'!F$9,0)</f>
        <v>0</v>
      </c>
      <c r="I82" s="14">
        <f>IFERROR(100*_xlfn.IFNA(VLOOKUP($B82,KviZDarije6!$A$1:$N$1000, 10, 0), 0)/'TOP SCORES'!G$9,0)</f>
        <v>40</v>
      </c>
      <c r="J82" s="14">
        <f>IFERROR(100*_xlfn.IFNA(VLOOKUP($B82,KviZDarije7!$A$1:$N$999, 10, 0), 0)/'TOP SCORES'!H$9,0)</f>
        <v>37.5</v>
      </c>
      <c r="K82" s="14">
        <f>IFERROR(100*_xlfn.IFNA(VLOOKUP($B82,KviZDarije8!$A$1:$N$1000, 10, 0), 0)/'TOP SCORES'!I$9,0)</f>
        <v>63.636363636363633</v>
      </c>
      <c r="L82" s="14">
        <f>IFERROR(100*_xlfn.IFNA(VLOOKUP($B82,KviZDarije9!$A$1:$N$1000, 10, 0), 0)/'TOP SCORES'!J$9,0)</f>
        <v>0</v>
      </c>
      <c r="M82" s="14">
        <f>IFERROR(100*_xlfn.IFNA(VLOOKUP($B82,KviZDarije10!$A$1:$N$1000, 10, 0), 0)/'TOP SCORES'!K$9,0)</f>
        <v>36.363636363636367</v>
      </c>
      <c r="N82" s="14">
        <f>IFERROR(100*_xlfn.IFNA(VLOOKUP($B82,KviZDarije11!$A$1:$N$1000, 10, 0), 0)/'TOP SCORES'!L$9,0)</f>
        <v>0</v>
      </c>
    </row>
    <row r="83" spans="1:14">
      <c r="A83" s="17">
        <f ca="1">RANK(C83,C$2:C$997)</f>
        <v>82</v>
      </c>
      <c r="B83" s="12" t="s">
        <v>26</v>
      </c>
      <c r="C83" s="15" cm="1">
        <f t="array" aca="1" ref="C83" ca="1">SUM(LARGE(D83:N83,ROW(INDIRECT("1:8"))))</f>
        <v>325.22727272727275</v>
      </c>
      <c r="D83" s="14">
        <f>IFERROR(100*_xlfn.IFNA(VLOOKUP($B83,KviZDarije1!$A$1:$N$1000, 10, 0), 0)/'TOP SCORES'!B$9,0)</f>
        <v>90</v>
      </c>
      <c r="E83" s="14">
        <f>IFERROR(100*_xlfn.IFNA(VLOOKUP($B83,KviZDarije2!$A$1:$N$1000, 10, 0), 0)/'TOP SCORES'!C$9,0)</f>
        <v>0</v>
      </c>
      <c r="F83" s="14">
        <f>IFERROR(100*_xlfn.IFNA(VLOOKUP($B83,KviZDarije3!$A$1:$N$1000, 10, 0), 0)/'TOP SCORES'!D$9,0)</f>
        <v>100</v>
      </c>
      <c r="G83" s="14">
        <f>IFERROR(100*_xlfn.IFNA(VLOOKUP($B83,KviZDarije4!$A$1:$N$1000, 10, 0), 0)/'TOP SCORES'!E$9,0)</f>
        <v>62.5</v>
      </c>
      <c r="H83" s="14">
        <f>IFERROR(100*_xlfn.IFNA(VLOOKUP($B83,KviZDarije5!$A$1:$N$1000, 10, 0), 0)/'TOP SCORES'!F$9,0)</f>
        <v>0</v>
      </c>
      <c r="I83" s="14">
        <f>IFERROR(100*_xlfn.IFNA(VLOOKUP($B83,KviZDarije6!$A$1:$N$1000, 10, 0), 0)/'TOP SCORES'!G$9,0)</f>
        <v>0</v>
      </c>
      <c r="J83" s="14">
        <f>IFERROR(100*_xlfn.IFNA(VLOOKUP($B83,KviZDarije7!$A$1:$N$999, 10, 0), 0)/'TOP SCORES'!H$9,0)</f>
        <v>0</v>
      </c>
      <c r="K83" s="14">
        <f>IFERROR(100*_xlfn.IFNA(VLOOKUP($B83,KviZDarije8!$A$1:$N$1000, 10, 0), 0)/'TOP SCORES'!I$9,0)</f>
        <v>72.727272727272734</v>
      </c>
      <c r="L83" s="14">
        <f>IFERROR(100*_xlfn.IFNA(VLOOKUP($B83,KviZDarije9!$A$1:$N$1000, 10, 0), 0)/'TOP SCORES'!J$9,0)</f>
        <v>0</v>
      </c>
      <c r="M83" s="14">
        <f>IFERROR(100*_xlfn.IFNA(VLOOKUP($B83,KviZDarije10!$A$1:$N$1000, 10, 0), 0)/'TOP SCORES'!K$9,0)</f>
        <v>0</v>
      </c>
      <c r="N83" s="14">
        <f>IFERROR(100*_xlfn.IFNA(VLOOKUP($B83,KviZDarije11!$A$1:$N$1000, 10, 0), 0)/'TOP SCORES'!L$9,0)</f>
        <v>0</v>
      </c>
    </row>
    <row r="84" spans="1:14">
      <c r="A84" s="17">
        <f ca="1">RANK(C84,C$2:C$997)</f>
        <v>83</v>
      </c>
      <c r="B84" s="4" t="s">
        <v>237</v>
      </c>
      <c r="C84" s="15" cm="1">
        <f t="array" aca="1" ref="C84" ca="1">SUM(LARGE(D84:N84,ROW(INDIRECT("1:8"))))</f>
        <v>323.56060606060606</v>
      </c>
      <c r="D84" s="14">
        <f>IFERROR(100*_xlfn.IFNA(VLOOKUP($B84,KviZDarije1!$A$1:$N$1000, 10, 0), 0)/'TOP SCORES'!B$9,0)</f>
        <v>0</v>
      </c>
      <c r="E84" s="14">
        <f>IFERROR(100*_xlfn.IFNA(VLOOKUP($B84,KviZDarije2!$A$1:$N$1000, 10, 0), 0)/'TOP SCORES'!C$9,0)</f>
        <v>0</v>
      </c>
      <c r="F84" s="14">
        <f>IFERROR(100*_xlfn.IFNA(VLOOKUP($B84,KviZDarije3!$A$1:$N$1000, 10, 0), 0)/'TOP SCORES'!D$9,0)</f>
        <v>70</v>
      </c>
      <c r="G84" s="14">
        <f>IFERROR(100*_xlfn.IFNA(VLOOKUP($B84,KviZDarije4!$A$1:$N$1000, 10, 0), 0)/'TOP SCORES'!E$9,0)</f>
        <v>37.5</v>
      </c>
      <c r="H84" s="14">
        <f>IFERROR(100*_xlfn.IFNA(VLOOKUP($B84,KviZDarije5!$A$1:$N$1000, 10, 0), 0)/'TOP SCORES'!F$9,0)</f>
        <v>50</v>
      </c>
      <c r="I84" s="14">
        <f>IFERROR(100*_xlfn.IFNA(VLOOKUP($B84,KviZDarije6!$A$1:$N$1000, 10, 0), 0)/'TOP SCORES'!G$9,0)</f>
        <v>60</v>
      </c>
      <c r="J84" s="14">
        <f>IFERROR(100*_xlfn.IFNA(VLOOKUP($B84,KviZDarije7!$A$1:$N$999, 10, 0), 0)/'TOP SCORES'!H$9,0)</f>
        <v>0</v>
      </c>
      <c r="K84" s="14">
        <f>IFERROR(100*_xlfn.IFNA(VLOOKUP($B84,KviZDarije8!$A$1:$N$1000, 10, 0), 0)/'TOP SCORES'!I$9,0)</f>
        <v>36.363636363636367</v>
      </c>
      <c r="L84" s="14">
        <f>IFERROR(100*_xlfn.IFNA(VLOOKUP($B84,KviZDarije9!$A$1:$N$1000, 10, 0), 0)/'TOP SCORES'!J$9,0)</f>
        <v>33.333333333333336</v>
      </c>
      <c r="M84" s="14">
        <f>IFERROR(100*_xlfn.IFNA(VLOOKUP($B84,KviZDarije10!$A$1:$N$1000, 10, 0), 0)/'TOP SCORES'!K$9,0)</f>
        <v>36.363636363636367</v>
      </c>
      <c r="N84" s="14">
        <f>IFERROR(100*_xlfn.IFNA(VLOOKUP($B84,KviZDarije11!$A$1:$N$1000, 10, 0), 0)/'TOP SCORES'!L$9,0)</f>
        <v>0</v>
      </c>
    </row>
    <row r="85" spans="1:14">
      <c r="A85" s="17">
        <f ca="1">RANK(C85,C$2:C$997)</f>
        <v>84</v>
      </c>
      <c r="B85" s="35" t="s">
        <v>129</v>
      </c>
      <c r="C85" s="15" cm="1">
        <f t="array" aca="1" ref="C85" ca="1">SUM(LARGE(D85:N85,ROW(INDIRECT("1:8"))))</f>
        <v>321.74242424242419</v>
      </c>
      <c r="D85" s="14">
        <f>IFERROR(100*_xlfn.IFNA(VLOOKUP($B85,KviZDarije1!$A$1:$N$1000, 10, 0), 0)/'TOP SCORES'!B$9,0)</f>
        <v>50</v>
      </c>
      <c r="E85" s="14">
        <f>IFERROR(100*_xlfn.IFNA(VLOOKUP($B85,KviZDarije2!$A$1:$N$1000, 10, 0), 0)/'TOP SCORES'!C$9,0)</f>
        <v>37.5</v>
      </c>
      <c r="F85" s="14">
        <f>IFERROR(100*_xlfn.IFNA(VLOOKUP($B85,KviZDarije3!$A$1:$N$1000, 10, 0), 0)/'TOP SCORES'!D$9,0)</f>
        <v>30</v>
      </c>
      <c r="G85" s="14">
        <f>IFERROR(100*_xlfn.IFNA(VLOOKUP($B85,KviZDarije4!$A$1:$N$1000, 10, 0), 0)/'TOP SCORES'!E$9,0)</f>
        <v>25</v>
      </c>
      <c r="H85" s="14">
        <f>IFERROR(100*_xlfn.IFNA(VLOOKUP($B85,KviZDarije5!$A$1:$N$1000, 10, 0), 0)/'TOP SCORES'!F$9,0)</f>
        <v>40</v>
      </c>
      <c r="I85" s="14">
        <f>IFERROR(100*_xlfn.IFNA(VLOOKUP($B85,KviZDarije6!$A$1:$N$1000, 10, 0), 0)/'TOP SCORES'!G$9,0)</f>
        <v>40</v>
      </c>
      <c r="J85" s="14">
        <f>IFERROR(100*_xlfn.IFNA(VLOOKUP($B85,KviZDarije7!$A$1:$N$999, 10, 0), 0)/'TOP SCORES'!H$9,0)</f>
        <v>0</v>
      </c>
      <c r="K85" s="14">
        <f>IFERROR(100*_xlfn.IFNA(VLOOKUP($B85,KviZDarije8!$A$1:$N$1000, 10, 0), 0)/'TOP SCORES'!I$9,0)</f>
        <v>45.454545454545453</v>
      </c>
      <c r="L85" s="14">
        <f>IFERROR(100*_xlfn.IFNA(VLOOKUP($B85,KviZDarije9!$A$1:$N$1000, 10, 0), 0)/'TOP SCORES'!J$9,0)</f>
        <v>33.333333333333336</v>
      </c>
      <c r="M85" s="14">
        <f>IFERROR(100*_xlfn.IFNA(VLOOKUP($B85,KviZDarije10!$A$1:$N$1000, 10, 0), 0)/'TOP SCORES'!K$9,0)</f>
        <v>45.454545454545453</v>
      </c>
      <c r="N85" s="14">
        <f>IFERROR(100*_xlfn.IFNA(VLOOKUP($B85,KviZDarije11!$A$1:$N$1000, 10, 0), 0)/'TOP SCORES'!L$9,0)</f>
        <v>0</v>
      </c>
    </row>
    <row r="86" spans="1:14">
      <c r="A86" s="17">
        <f ca="1">RANK(C86,C$2:C$997)</f>
        <v>85</v>
      </c>
      <c r="B86" s="8" t="s">
        <v>119</v>
      </c>
      <c r="C86" s="15" cm="1">
        <f t="array" aca="1" ref="C86" ca="1">SUM(LARGE(D86:N86,ROW(INDIRECT("1:8"))))</f>
        <v>316.94444444444446</v>
      </c>
      <c r="D86" s="14">
        <f>IFERROR(100*_xlfn.IFNA(VLOOKUP($B86,KviZDarije1!$A$1:$N$1000, 10, 0), 0)/'TOP SCORES'!B$9,0)</f>
        <v>60</v>
      </c>
      <c r="E86" s="14">
        <f>IFERROR(100*_xlfn.IFNA(VLOOKUP($B86,KviZDarije2!$A$1:$N$1000, 10, 0), 0)/'TOP SCORES'!C$9,0)</f>
        <v>62.5</v>
      </c>
      <c r="F86" s="14">
        <f>IFERROR(100*_xlfn.IFNA(VLOOKUP($B86,KviZDarije3!$A$1:$N$1000, 10, 0), 0)/'TOP SCORES'!D$9,0)</f>
        <v>80</v>
      </c>
      <c r="G86" s="14">
        <f>IFERROR(100*_xlfn.IFNA(VLOOKUP($B86,KviZDarije4!$A$1:$N$1000, 10, 0), 0)/'TOP SCORES'!E$9,0)</f>
        <v>0</v>
      </c>
      <c r="H86" s="14">
        <f>IFERROR(100*_xlfn.IFNA(VLOOKUP($B86,KviZDarije5!$A$1:$N$1000, 10, 0), 0)/'TOP SCORES'!F$9,0)</f>
        <v>70</v>
      </c>
      <c r="I86" s="14">
        <f>IFERROR(100*_xlfn.IFNA(VLOOKUP($B86,KviZDarije6!$A$1:$N$1000, 10, 0), 0)/'TOP SCORES'!G$9,0)</f>
        <v>0</v>
      </c>
      <c r="J86" s="14">
        <f>IFERROR(100*_xlfn.IFNA(VLOOKUP($B86,KviZDarije7!$A$1:$N$999, 10, 0), 0)/'TOP SCORES'!H$9,0)</f>
        <v>0</v>
      </c>
      <c r="K86" s="14">
        <f>IFERROR(100*_xlfn.IFNA(VLOOKUP($B86,KviZDarije8!$A$1:$N$1000, 10, 0), 0)/'TOP SCORES'!I$9,0)</f>
        <v>0</v>
      </c>
      <c r="L86" s="14">
        <f>IFERROR(100*_xlfn.IFNA(VLOOKUP($B86,KviZDarije9!$A$1:$N$1000, 10, 0), 0)/'TOP SCORES'!J$9,0)</f>
        <v>44.444444444444443</v>
      </c>
      <c r="M86" s="14">
        <f>IFERROR(100*_xlfn.IFNA(VLOOKUP($B86,KviZDarije10!$A$1:$N$1000, 10, 0), 0)/'TOP SCORES'!K$9,0)</f>
        <v>0</v>
      </c>
      <c r="N86" s="14">
        <f>IFERROR(100*_xlfn.IFNA(VLOOKUP($B86,KviZDarije11!$A$1:$N$1000, 10, 0), 0)/'TOP SCORES'!L$9,0)</f>
        <v>0</v>
      </c>
    </row>
    <row r="87" spans="1:14">
      <c r="A87" s="17">
        <f ca="1">RANK(C87,C$2:C$997)</f>
        <v>86</v>
      </c>
      <c r="B87" s="4" t="s">
        <v>126</v>
      </c>
      <c r="C87" s="15" cm="1">
        <f t="array" aca="1" ref="C87" ca="1">SUM(LARGE(D87:N87,ROW(INDIRECT("1:8"))))</f>
        <v>302.27272727272725</v>
      </c>
      <c r="D87" s="14">
        <f>IFERROR(100*_xlfn.IFNA(VLOOKUP($B87,KviZDarije1!$A$1:$N$1000, 10, 0), 0)/'TOP SCORES'!B$9,0)</f>
        <v>0</v>
      </c>
      <c r="E87" s="14">
        <f>IFERROR(100*_xlfn.IFNA(VLOOKUP($B87,KviZDarije2!$A$1:$N$1000, 10, 0), 0)/'TOP SCORES'!C$9,0)</f>
        <v>50</v>
      </c>
      <c r="F87" s="14">
        <f>IFERROR(100*_xlfn.IFNA(VLOOKUP($B87,KviZDarije3!$A$1:$N$1000, 10, 0), 0)/'TOP SCORES'!D$9,0)</f>
        <v>70</v>
      </c>
      <c r="G87" s="14">
        <f>IFERROR(100*_xlfn.IFNA(VLOOKUP($B87,KviZDarije4!$A$1:$N$1000, 10, 0), 0)/'TOP SCORES'!E$9,0)</f>
        <v>37.5</v>
      </c>
      <c r="H87" s="14">
        <f>IFERROR(100*_xlfn.IFNA(VLOOKUP($B87,KviZDarije5!$A$1:$N$1000, 10, 0), 0)/'TOP SCORES'!F$9,0)</f>
        <v>40</v>
      </c>
      <c r="I87" s="14">
        <f>IFERROR(100*_xlfn.IFNA(VLOOKUP($B87,KviZDarije6!$A$1:$N$1000, 10, 0), 0)/'TOP SCORES'!G$9,0)</f>
        <v>40</v>
      </c>
      <c r="J87" s="14">
        <f>IFERROR(100*_xlfn.IFNA(VLOOKUP($B87,KviZDarije7!$A$1:$N$999, 10, 0), 0)/'TOP SCORES'!H$9,0)</f>
        <v>37.5</v>
      </c>
      <c r="K87" s="14">
        <f>IFERROR(100*_xlfn.IFNA(VLOOKUP($B87,KviZDarije8!$A$1:$N$1000, 10, 0), 0)/'TOP SCORES'!I$9,0)</f>
        <v>27.272727272727273</v>
      </c>
      <c r="L87" s="14">
        <f>IFERROR(100*_xlfn.IFNA(VLOOKUP($B87,KviZDarije9!$A$1:$N$1000, 10, 0), 0)/'TOP SCORES'!J$9,0)</f>
        <v>0</v>
      </c>
      <c r="M87" s="14">
        <f>IFERROR(100*_xlfn.IFNA(VLOOKUP($B87,KviZDarije10!$A$1:$N$1000, 10, 0), 0)/'TOP SCORES'!K$9,0)</f>
        <v>0</v>
      </c>
      <c r="N87" s="14">
        <f>IFERROR(100*_xlfn.IFNA(VLOOKUP($B87,KviZDarije11!$A$1:$N$1000, 10, 0), 0)/'TOP SCORES'!L$9,0)</f>
        <v>0</v>
      </c>
    </row>
    <row r="88" spans="1:14">
      <c r="A88" s="17">
        <f ca="1">RANK(C88,C$2:C$997)</f>
        <v>87</v>
      </c>
      <c r="B88" s="8" t="s">
        <v>69</v>
      </c>
      <c r="C88" s="15" cm="1">
        <f t="array" aca="1" ref="C88" ca="1">SUM(LARGE(D88:N88,ROW(INDIRECT("1:8"))))</f>
        <v>297.44949494949498</v>
      </c>
      <c r="D88" s="14">
        <f>IFERROR(100*_xlfn.IFNA(VLOOKUP($B88,KviZDarije1!$A$1:$N$1000, 10, 0), 0)/'TOP SCORES'!B$9,0)</f>
        <v>20</v>
      </c>
      <c r="E88" s="14">
        <f>IFERROR(100*_xlfn.IFNA(VLOOKUP($B88,KviZDarije2!$A$1:$N$1000, 10, 0), 0)/'TOP SCORES'!C$9,0)</f>
        <v>37.5</v>
      </c>
      <c r="F88" s="14">
        <f>IFERROR(100*_xlfn.IFNA(VLOOKUP($B88,KviZDarije3!$A$1:$N$1000, 10, 0), 0)/'TOP SCORES'!D$9,0)</f>
        <v>60</v>
      </c>
      <c r="G88" s="14">
        <f>IFERROR(100*_xlfn.IFNA(VLOOKUP($B88,KviZDarije4!$A$1:$N$1000, 10, 0), 0)/'TOP SCORES'!E$9,0)</f>
        <v>25</v>
      </c>
      <c r="H88" s="14">
        <f>IFERROR(100*_xlfn.IFNA(VLOOKUP($B88,KviZDarije5!$A$1:$N$1000, 10, 0), 0)/'TOP SCORES'!F$9,0)</f>
        <v>50</v>
      </c>
      <c r="I88" s="14">
        <f>IFERROR(100*_xlfn.IFNA(VLOOKUP($B88,KviZDarije6!$A$1:$N$1000, 10, 0), 0)/'TOP SCORES'!G$9,0)</f>
        <v>30</v>
      </c>
      <c r="J88" s="14">
        <f>IFERROR(100*_xlfn.IFNA(VLOOKUP($B88,KviZDarije7!$A$1:$N$999, 10, 0), 0)/'TOP SCORES'!H$9,0)</f>
        <v>12.5</v>
      </c>
      <c r="K88" s="14">
        <f>IFERROR(100*_xlfn.IFNA(VLOOKUP($B88,KviZDarije8!$A$1:$N$1000, 10, 0), 0)/'TOP SCORES'!I$9,0)</f>
        <v>27.272727272727273</v>
      </c>
      <c r="L88" s="14">
        <f>IFERROR(100*_xlfn.IFNA(VLOOKUP($B88,KviZDarije9!$A$1:$N$1000, 10, 0), 0)/'TOP SCORES'!J$9,0)</f>
        <v>22.222222222222221</v>
      </c>
      <c r="M88" s="14">
        <f>IFERROR(100*_xlfn.IFNA(VLOOKUP($B88,KviZDarije10!$A$1:$N$1000, 10, 0), 0)/'TOP SCORES'!K$9,0)</f>
        <v>45.454545454545453</v>
      </c>
      <c r="N88" s="14">
        <f>IFERROR(100*_xlfn.IFNA(VLOOKUP($B88,KviZDarije11!$A$1:$N$1000, 10, 0), 0)/'TOP SCORES'!L$9,0)</f>
        <v>0</v>
      </c>
    </row>
    <row r="89" spans="1:14">
      <c r="A89" s="17">
        <f ca="1">RANK(C89,C$2:C$997)</f>
        <v>88</v>
      </c>
      <c r="B89" s="12" t="s">
        <v>68</v>
      </c>
      <c r="C89" s="15" cm="1">
        <f t="array" aca="1" ref="C89" ca="1">SUM(LARGE(D89:N89,ROW(INDIRECT("1:8"))))</f>
        <v>295.88383838383834</v>
      </c>
      <c r="D89" s="14">
        <f>IFERROR(100*_xlfn.IFNA(VLOOKUP($B89,KviZDarije1!$A$1:$N$1000, 10, 0), 0)/'TOP SCORES'!B$9,0)</f>
        <v>10</v>
      </c>
      <c r="E89" s="14">
        <f>IFERROR(100*_xlfn.IFNA(VLOOKUP($B89,KviZDarije2!$A$1:$N$1000, 10, 0), 0)/'TOP SCORES'!C$9,0)</f>
        <v>62.5</v>
      </c>
      <c r="F89" s="14">
        <f>IFERROR(100*_xlfn.IFNA(VLOOKUP($B89,KviZDarije3!$A$1:$N$1000, 10, 0), 0)/'TOP SCORES'!D$9,0)</f>
        <v>0</v>
      </c>
      <c r="G89" s="14">
        <f>IFERROR(100*_xlfn.IFNA(VLOOKUP($B89,KviZDarije4!$A$1:$N$1000, 10, 0), 0)/'TOP SCORES'!E$9,0)</f>
        <v>0</v>
      </c>
      <c r="H89" s="14">
        <f>IFERROR(100*_xlfn.IFNA(VLOOKUP($B89,KviZDarije5!$A$1:$N$1000, 10, 0), 0)/'TOP SCORES'!F$9,0)</f>
        <v>40</v>
      </c>
      <c r="I89" s="14">
        <f>IFERROR(100*_xlfn.IFNA(VLOOKUP($B89,KviZDarije6!$A$1:$N$1000, 10, 0), 0)/'TOP SCORES'!G$9,0)</f>
        <v>20</v>
      </c>
      <c r="J89" s="14">
        <f>IFERROR(100*_xlfn.IFNA(VLOOKUP($B89,KviZDarije7!$A$1:$N$999, 10, 0), 0)/'TOP SCORES'!H$9,0)</f>
        <v>25</v>
      </c>
      <c r="K89" s="14">
        <f>IFERROR(100*_xlfn.IFNA(VLOOKUP($B89,KviZDarije8!$A$1:$N$1000, 10, 0), 0)/'TOP SCORES'!I$9,0)</f>
        <v>63.636363636363633</v>
      </c>
      <c r="L89" s="14">
        <f>IFERROR(100*_xlfn.IFNA(VLOOKUP($B89,KviZDarije9!$A$1:$N$1000, 10, 0), 0)/'TOP SCORES'!J$9,0)</f>
        <v>11.111111111111111</v>
      </c>
      <c r="M89" s="14">
        <f>IFERROR(100*_xlfn.IFNA(VLOOKUP($B89,KviZDarije10!$A$1:$N$1000, 10, 0), 0)/'TOP SCORES'!K$9,0)</f>
        <v>63.636363636363633</v>
      </c>
      <c r="N89" s="14">
        <f>IFERROR(100*_xlfn.IFNA(VLOOKUP($B89,KviZDarije11!$A$1:$N$1000, 10, 0), 0)/'TOP SCORES'!L$9,0)</f>
        <v>0</v>
      </c>
    </row>
    <row r="90" spans="1:14">
      <c r="A90" s="17">
        <f ca="1">RANK(C90,C$2:C$997)</f>
        <v>89</v>
      </c>
      <c r="B90" s="12" t="s">
        <v>185</v>
      </c>
      <c r="C90" s="15" cm="1">
        <f t="array" aca="1" ref="C90" ca="1">SUM(LARGE(D90:N90,ROW(INDIRECT("1:8"))))</f>
        <v>295.22727272727269</v>
      </c>
      <c r="D90" s="14">
        <f>IFERROR(100*_xlfn.IFNA(VLOOKUP($B90,KviZDarije1!$A$1:$N$1000, 10, 0), 0)/'TOP SCORES'!B$9,0)</f>
        <v>30</v>
      </c>
      <c r="E90" s="14">
        <f>IFERROR(100*_xlfn.IFNA(VLOOKUP($B90,KviZDarije2!$A$1:$N$1000, 10, 0), 0)/'TOP SCORES'!C$9,0)</f>
        <v>50</v>
      </c>
      <c r="F90" s="14">
        <f>IFERROR(100*_xlfn.IFNA(VLOOKUP($B90,KviZDarije3!$A$1:$N$1000, 10, 0), 0)/'TOP SCORES'!D$9,0)</f>
        <v>50</v>
      </c>
      <c r="G90" s="14">
        <f>IFERROR(100*_xlfn.IFNA(VLOOKUP($B90,KviZDarije4!$A$1:$N$1000, 10, 0), 0)/'TOP SCORES'!E$9,0)</f>
        <v>12.5</v>
      </c>
      <c r="H90" s="14">
        <f>IFERROR(100*_xlfn.IFNA(VLOOKUP($B90,KviZDarije5!$A$1:$N$1000, 10, 0), 0)/'TOP SCORES'!F$9,0)</f>
        <v>60</v>
      </c>
      <c r="I90" s="14">
        <f>IFERROR(100*_xlfn.IFNA(VLOOKUP($B90,KviZDarije6!$A$1:$N$1000, 10, 0), 0)/'TOP SCORES'!G$9,0)</f>
        <v>20</v>
      </c>
      <c r="J90" s="14">
        <f>IFERROR(100*_xlfn.IFNA(VLOOKUP($B90,KviZDarije7!$A$1:$N$999, 10, 0), 0)/'TOP SCORES'!H$9,0)</f>
        <v>0</v>
      </c>
      <c r="K90" s="14">
        <f>IFERROR(100*_xlfn.IFNA(VLOOKUP($B90,KviZDarije8!$A$1:$N$1000, 10, 0), 0)/'TOP SCORES'!I$9,0)</f>
        <v>45.454545454545453</v>
      </c>
      <c r="L90" s="14">
        <f>IFERROR(100*_xlfn.IFNA(VLOOKUP($B90,KviZDarije9!$A$1:$N$1000, 10, 0), 0)/'TOP SCORES'!J$9,0)</f>
        <v>0</v>
      </c>
      <c r="M90" s="14">
        <f>IFERROR(100*_xlfn.IFNA(VLOOKUP($B90,KviZDarije10!$A$1:$N$1000, 10, 0), 0)/'TOP SCORES'!K$9,0)</f>
        <v>27.272727272727273</v>
      </c>
      <c r="N90" s="14">
        <f>IFERROR(100*_xlfn.IFNA(VLOOKUP($B90,KviZDarije11!$A$1:$N$1000, 10, 0), 0)/'TOP SCORES'!L$9,0)</f>
        <v>0</v>
      </c>
    </row>
    <row r="91" spans="1:14">
      <c r="A91" s="17">
        <f ca="1">RANK(C91,C$2:C$997)</f>
        <v>90</v>
      </c>
      <c r="B91" s="8" t="s">
        <v>271</v>
      </c>
      <c r="C91" s="15" cm="1">
        <f t="array" aca="1" ref="C91" ca="1">SUM(LARGE(D91:N91,ROW(INDIRECT("1:8"))))</f>
        <v>290.55555555555554</v>
      </c>
      <c r="D91" s="14">
        <f>IFERROR(100*_xlfn.IFNA(VLOOKUP($B91,KviZDarije1!$A$1:$N$1000, 10, 0), 0)/'TOP SCORES'!B$9,0)</f>
        <v>0</v>
      </c>
      <c r="E91" s="14">
        <f>IFERROR(100*_xlfn.IFNA(VLOOKUP($B91,KviZDarije2!$A$1:$N$1000, 10, 0), 0)/'TOP SCORES'!C$9,0)</f>
        <v>0</v>
      </c>
      <c r="F91" s="14">
        <f>IFERROR(100*_xlfn.IFNA(VLOOKUP($B91,KviZDarije3!$A$1:$N$1000, 10, 0), 0)/'TOP SCORES'!D$9,0)</f>
        <v>0</v>
      </c>
      <c r="G91" s="14">
        <f>IFERROR(100*_xlfn.IFNA(VLOOKUP($B91,KviZDarije4!$A$1:$N$1000, 10, 0), 0)/'TOP SCORES'!E$9,0)</f>
        <v>0</v>
      </c>
      <c r="H91" s="14">
        <f>IFERROR(100*_xlfn.IFNA(VLOOKUP($B91,KviZDarije5!$A$1:$N$1000, 10, 0), 0)/'TOP SCORES'!F$9,0)</f>
        <v>90</v>
      </c>
      <c r="I91" s="14">
        <f>IFERROR(100*_xlfn.IFNA(VLOOKUP($B91,KviZDarije6!$A$1:$N$1000, 10, 0), 0)/'TOP SCORES'!G$9,0)</f>
        <v>70</v>
      </c>
      <c r="J91" s="14">
        <f>IFERROR(100*_xlfn.IFNA(VLOOKUP($B91,KviZDarije7!$A$1:$N$999, 10, 0), 0)/'TOP SCORES'!H$9,0)</f>
        <v>75</v>
      </c>
      <c r="K91" s="14">
        <f>IFERROR(100*_xlfn.IFNA(VLOOKUP($B91,KviZDarije8!$A$1:$N$1000, 10, 0), 0)/'TOP SCORES'!I$9,0)</f>
        <v>0</v>
      </c>
      <c r="L91" s="14">
        <f>IFERROR(100*_xlfn.IFNA(VLOOKUP($B91,KviZDarije9!$A$1:$N$1000, 10, 0), 0)/'TOP SCORES'!J$9,0)</f>
        <v>55.555555555555557</v>
      </c>
      <c r="M91" s="14">
        <f>IFERROR(100*_xlfn.IFNA(VLOOKUP($B91,KviZDarije10!$A$1:$N$1000, 10, 0), 0)/'TOP SCORES'!K$9,0)</f>
        <v>0</v>
      </c>
      <c r="N91" s="14">
        <f>IFERROR(100*_xlfn.IFNA(VLOOKUP($B91,KviZDarije11!$A$1:$N$1000, 10, 0), 0)/'TOP SCORES'!L$9,0)</f>
        <v>0</v>
      </c>
    </row>
    <row r="92" spans="1:14">
      <c r="A92" s="17">
        <f ca="1">RANK(C92,C$2:C$997)</f>
        <v>91</v>
      </c>
      <c r="B92" s="4" t="s">
        <v>31</v>
      </c>
      <c r="C92" s="15" cm="1">
        <f t="array" aca="1" ref="C92" ca="1">SUM(LARGE(D92:N92,ROW(INDIRECT("1:8"))))</f>
        <v>290</v>
      </c>
      <c r="D92" s="14">
        <f>IFERROR(100*_xlfn.IFNA(VLOOKUP($B92,KviZDarije1!$A$1:$N$1000, 10, 0), 0)/'TOP SCORES'!B$9,0)</f>
        <v>90</v>
      </c>
      <c r="E92" s="14">
        <f>IFERROR(100*_xlfn.IFNA(VLOOKUP($B92,KviZDarije2!$A$1:$N$1000, 10, 0), 0)/'TOP SCORES'!C$9,0)</f>
        <v>100</v>
      </c>
      <c r="F92" s="14">
        <f>IFERROR(100*_xlfn.IFNA(VLOOKUP($B92,KviZDarije3!$A$1:$N$1000, 10, 0), 0)/'TOP SCORES'!D$9,0)</f>
        <v>100</v>
      </c>
      <c r="G92" s="14">
        <f>IFERROR(100*_xlfn.IFNA(VLOOKUP($B92,KviZDarije4!$A$1:$N$1000, 10, 0), 0)/'TOP SCORES'!E$9,0)</f>
        <v>0</v>
      </c>
      <c r="H92" s="14">
        <f>IFERROR(100*_xlfn.IFNA(VLOOKUP($B92,KviZDarije5!$A$1:$N$1000, 10, 0), 0)/'TOP SCORES'!F$9,0)</f>
        <v>0</v>
      </c>
      <c r="I92" s="14">
        <f>IFERROR(100*_xlfn.IFNA(VLOOKUP($B92,KviZDarije6!$A$1:$N$1000, 10, 0), 0)/'TOP SCORES'!G$9,0)</f>
        <v>0</v>
      </c>
      <c r="J92" s="14">
        <f>IFERROR(100*_xlfn.IFNA(VLOOKUP($B92,KviZDarije7!$A$1:$N$999, 10, 0), 0)/'TOP SCORES'!H$9,0)</f>
        <v>0</v>
      </c>
      <c r="K92" s="14">
        <f>IFERROR(100*_xlfn.IFNA(VLOOKUP($B92,KviZDarije8!$A$1:$N$1000, 10, 0), 0)/'TOP SCORES'!I$9,0)</f>
        <v>0</v>
      </c>
      <c r="L92" s="14">
        <f>IFERROR(100*_xlfn.IFNA(VLOOKUP($B92,KviZDarije9!$A$1:$N$1000, 10, 0), 0)/'TOP SCORES'!J$9,0)</f>
        <v>0</v>
      </c>
      <c r="M92" s="14">
        <f>IFERROR(100*_xlfn.IFNA(VLOOKUP($B92,KviZDarije10!$A$1:$N$1000, 10, 0), 0)/'TOP SCORES'!K$9,0)</f>
        <v>0</v>
      </c>
      <c r="N92" s="14">
        <f>IFERROR(100*_xlfn.IFNA(VLOOKUP($B92,KviZDarije11!$A$1:$N$1000, 10, 0), 0)/'TOP SCORES'!L$9,0)</f>
        <v>0</v>
      </c>
    </row>
    <row r="93" spans="1:14">
      <c r="A93" s="17">
        <f ca="1">RANK(C93,C$2:C$997)</f>
        <v>92</v>
      </c>
      <c r="B93" s="12" t="s">
        <v>21</v>
      </c>
      <c r="C93" s="15" cm="1">
        <f t="array" aca="1" ref="C93" ca="1">SUM(LARGE(D93:N93,ROW(INDIRECT("1:8"))))</f>
        <v>285.45454545454544</v>
      </c>
      <c r="D93" s="14">
        <f>IFERROR(100*_xlfn.IFNA(VLOOKUP($B93,KviZDarije1!$A$1:$N$1000, 10, 0), 0)/'TOP SCORES'!B$9,0)</f>
        <v>40</v>
      </c>
      <c r="E93" s="14">
        <f>IFERROR(100*_xlfn.IFNA(VLOOKUP($B93,KviZDarije2!$A$1:$N$1000, 10, 0), 0)/'TOP SCORES'!C$9,0)</f>
        <v>50</v>
      </c>
      <c r="F93" s="14">
        <f>IFERROR(100*_xlfn.IFNA(VLOOKUP($B93,KviZDarije3!$A$1:$N$1000, 10, 0), 0)/'TOP SCORES'!D$9,0)</f>
        <v>60</v>
      </c>
      <c r="G93" s="14">
        <f>IFERROR(100*_xlfn.IFNA(VLOOKUP($B93,KviZDarije4!$A$1:$N$1000, 10, 0), 0)/'TOP SCORES'!E$9,0)</f>
        <v>0</v>
      </c>
      <c r="H93" s="14">
        <f>IFERROR(100*_xlfn.IFNA(VLOOKUP($B93,KviZDarije5!$A$1:$N$1000, 10, 0), 0)/'TOP SCORES'!F$9,0)</f>
        <v>40</v>
      </c>
      <c r="I93" s="14">
        <f>IFERROR(100*_xlfn.IFNA(VLOOKUP($B93,KviZDarije6!$A$1:$N$1000, 10, 0), 0)/'TOP SCORES'!G$9,0)</f>
        <v>0</v>
      </c>
      <c r="J93" s="14">
        <f>IFERROR(100*_xlfn.IFNA(VLOOKUP($B93,KviZDarije7!$A$1:$N$999, 10, 0), 0)/'TOP SCORES'!H$9,0)</f>
        <v>50</v>
      </c>
      <c r="K93" s="14">
        <f>IFERROR(100*_xlfn.IFNA(VLOOKUP($B93,KviZDarije8!$A$1:$N$1000, 10, 0), 0)/'TOP SCORES'!I$9,0)</f>
        <v>0</v>
      </c>
      <c r="L93" s="14">
        <f>IFERROR(100*_xlfn.IFNA(VLOOKUP($B93,KviZDarije9!$A$1:$N$1000, 10, 0), 0)/'TOP SCORES'!J$9,0)</f>
        <v>0</v>
      </c>
      <c r="M93" s="14">
        <f>IFERROR(100*_xlfn.IFNA(VLOOKUP($B93,KviZDarije10!$A$1:$N$1000, 10, 0), 0)/'TOP SCORES'!K$9,0)</f>
        <v>45.454545454545453</v>
      </c>
      <c r="N93" s="14">
        <f>IFERROR(100*_xlfn.IFNA(VLOOKUP($B93,KviZDarije11!$A$1:$N$1000, 10, 0), 0)/'TOP SCORES'!L$9,0)</f>
        <v>0</v>
      </c>
    </row>
    <row r="94" spans="1:14">
      <c r="A94" s="17">
        <f ca="1">RANK(C94,C$2:C$997)</f>
        <v>93</v>
      </c>
      <c r="B94" s="4" t="s">
        <v>163</v>
      </c>
      <c r="C94" s="15" cm="1">
        <f t="array" aca="1" ref="C94" ca="1">SUM(LARGE(D94:N94,ROW(INDIRECT("1:8"))))</f>
        <v>284.41919191919192</v>
      </c>
      <c r="D94" s="14">
        <f>IFERROR(100*_xlfn.IFNA(VLOOKUP($B94,KviZDarije1!$A$1:$N$1000, 10, 0), 0)/'TOP SCORES'!B$9,0)</f>
        <v>70</v>
      </c>
      <c r="E94" s="14">
        <f>IFERROR(100*_xlfn.IFNA(VLOOKUP($B94,KviZDarije2!$A$1:$N$1000, 10, 0), 0)/'TOP SCORES'!C$9,0)</f>
        <v>62.5</v>
      </c>
      <c r="F94" s="14">
        <f>IFERROR(100*_xlfn.IFNA(VLOOKUP($B94,KviZDarije3!$A$1:$N$1000, 10, 0), 0)/'TOP SCORES'!D$9,0)</f>
        <v>60</v>
      </c>
      <c r="G94" s="14">
        <f>IFERROR(100*_xlfn.IFNA(VLOOKUP($B94,KviZDarije4!$A$1:$N$1000, 10, 0), 0)/'TOP SCORES'!E$9,0)</f>
        <v>0</v>
      </c>
      <c r="H94" s="14">
        <f>IFERROR(100*_xlfn.IFNA(VLOOKUP($B94,KviZDarije5!$A$1:$N$1000, 10, 0), 0)/'TOP SCORES'!F$9,0)</f>
        <v>0</v>
      </c>
      <c r="I94" s="14">
        <f>IFERROR(100*_xlfn.IFNA(VLOOKUP($B94,KviZDarije6!$A$1:$N$1000, 10, 0), 0)/'TOP SCORES'!G$9,0)</f>
        <v>0</v>
      </c>
      <c r="J94" s="14">
        <f>IFERROR(100*_xlfn.IFNA(VLOOKUP($B94,KviZDarije7!$A$1:$N$999, 10, 0), 0)/'TOP SCORES'!H$9,0)</f>
        <v>0</v>
      </c>
      <c r="K94" s="14">
        <f>IFERROR(100*_xlfn.IFNA(VLOOKUP($B94,KviZDarije8!$A$1:$N$1000, 10, 0), 0)/'TOP SCORES'!I$9,0)</f>
        <v>0</v>
      </c>
      <c r="L94" s="14">
        <f>IFERROR(100*_xlfn.IFNA(VLOOKUP($B94,KviZDarije9!$A$1:$N$1000, 10, 0), 0)/'TOP SCORES'!J$9,0)</f>
        <v>55.555555555555557</v>
      </c>
      <c r="M94" s="14">
        <f>IFERROR(100*_xlfn.IFNA(VLOOKUP($B94,KviZDarije10!$A$1:$N$1000, 10, 0), 0)/'TOP SCORES'!K$9,0)</f>
        <v>36.363636363636367</v>
      </c>
      <c r="N94" s="14">
        <f>IFERROR(100*_xlfn.IFNA(VLOOKUP($B94,KviZDarije11!$A$1:$N$1000, 10, 0), 0)/'TOP SCORES'!L$9,0)</f>
        <v>0</v>
      </c>
    </row>
    <row r="95" spans="1:14">
      <c r="A95" s="17">
        <f ca="1">RANK(C95,C$2:C$997)</f>
        <v>94</v>
      </c>
      <c r="B95" s="4" t="s">
        <v>118</v>
      </c>
      <c r="C95" s="15" cm="1">
        <f t="array" aca="1" ref="C95" ca="1">SUM(LARGE(D95:N95,ROW(INDIRECT("1:8"))))</f>
        <v>282.27272727272725</v>
      </c>
      <c r="D95" s="14">
        <f>IFERROR(100*_xlfn.IFNA(VLOOKUP($B95,KviZDarije1!$A$1:$N$1000, 10, 0), 0)/'TOP SCORES'!B$9,0)</f>
        <v>0</v>
      </c>
      <c r="E95" s="14">
        <f>IFERROR(100*_xlfn.IFNA(VLOOKUP($B95,KviZDarije2!$A$1:$N$1000, 10, 0), 0)/'TOP SCORES'!C$9,0)</f>
        <v>87.5</v>
      </c>
      <c r="F95" s="14">
        <f>IFERROR(100*_xlfn.IFNA(VLOOKUP($B95,KviZDarije3!$A$1:$N$1000, 10, 0), 0)/'TOP SCORES'!D$9,0)</f>
        <v>80</v>
      </c>
      <c r="G95" s="14">
        <f>IFERROR(100*_xlfn.IFNA(VLOOKUP($B95,KviZDarije4!$A$1:$N$1000, 10, 0), 0)/'TOP SCORES'!E$9,0)</f>
        <v>25</v>
      </c>
      <c r="H95" s="14">
        <f>IFERROR(100*_xlfn.IFNA(VLOOKUP($B95,KviZDarije5!$A$1:$N$1000, 10, 0), 0)/'TOP SCORES'!F$9,0)</f>
        <v>0</v>
      </c>
      <c r="I95" s="14">
        <f>IFERROR(100*_xlfn.IFNA(VLOOKUP($B95,KviZDarije6!$A$1:$N$1000, 10, 0), 0)/'TOP SCORES'!G$9,0)</f>
        <v>0</v>
      </c>
      <c r="J95" s="14">
        <f>IFERROR(100*_xlfn.IFNA(VLOOKUP($B95,KviZDarije7!$A$1:$N$999, 10, 0), 0)/'TOP SCORES'!H$9,0)</f>
        <v>62.5</v>
      </c>
      <c r="K95" s="14">
        <f>IFERROR(100*_xlfn.IFNA(VLOOKUP($B95,KviZDarije8!$A$1:$N$1000, 10, 0), 0)/'TOP SCORES'!I$9,0)</f>
        <v>27.272727272727273</v>
      </c>
      <c r="L95" s="14">
        <f>IFERROR(100*_xlfn.IFNA(VLOOKUP($B95,KviZDarije9!$A$1:$N$1000, 10, 0), 0)/'TOP SCORES'!J$9,0)</f>
        <v>0</v>
      </c>
      <c r="M95" s="14">
        <f>IFERROR(100*_xlfn.IFNA(VLOOKUP($B95,KviZDarije10!$A$1:$N$1000, 10, 0), 0)/'TOP SCORES'!K$9,0)</f>
        <v>0</v>
      </c>
      <c r="N95" s="14">
        <f>IFERROR(100*_xlfn.IFNA(VLOOKUP($B95,KviZDarije11!$A$1:$N$1000, 10, 0), 0)/'TOP SCORES'!L$9,0)</f>
        <v>0</v>
      </c>
    </row>
    <row r="96" spans="1:14">
      <c r="A96" s="17">
        <f ca="1">RANK(C96,C$2:C$997)</f>
        <v>95</v>
      </c>
      <c r="B96" s="4" t="s">
        <v>76</v>
      </c>
      <c r="C96" s="15" cm="1">
        <f t="array" aca="1" ref="C96" ca="1">SUM(LARGE(D96:N96,ROW(INDIRECT("1:8"))))</f>
        <v>280</v>
      </c>
      <c r="D96" s="14">
        <f>IFERROR(100*_xlfn.IFNA(VLOOKUP($B96,KviZDarije1!$A$1:$N$1000, 10, 0), 0)/'TOP SCORES'!B$9,0)</f>
        <v>90</v>
      </c>
      <c r="E96" s="14">
        <f>IFERROR(100*_xlfn.IFNA(VLOOKUP($B96,KviZDarije2!$A$1:$N$1000, 10, 0), 0)/'TOP SCORES'!C$9,0)</f>
        <v>100</v>
      </c>
      <c r="F96" s="14">
        <f>IFERROR(100*_xlfn.IFNA(VLOOKUP($B96,KviZDarije3!$A$1:$N$1000, 10, 0), 0)/'TOP SCORES'!D$9,0)</f>
        <v>90</v>
      </c>
      <c r="G96" s="14">
        <f>IFERROR(100*_xlfn.IFNA(VLOOKUP($B96,KviZDarije4!$A$1:$N$1000, 10, 0), 0)/'TOP SCORES'!E$9,0)</f>
        <v>0</v>
      </c>
      <c r="H96" s="14">
        <f>IFERROR(100*_xlfn.IFNA(VLOOKUP($B96,KviZDarije5!$A$1:$N$1000, 10, 0), 0)/'TOP SCORES'!F$9,0)</f>
        <v>0</v>
      </c>
      <c r="I96" s="14">
        <f>IFERROR(100*_xlfn.IFNA(VLOOKUP($B96,KviZDarije6!$A$1:$N$1000, 10, 0), 0)/'TOP SCORES'!G$9,0)</f>
        <v>0</v>
      </c>
      <c r="J96" s="14">
        <f>IFERROR(100*_xlfn.IFNA(VLOOKUP($B96,KviZDarije7!$A$1:$N$999, 10, 0), 0)/'TOP SCORES'!H$9,0)</f>
        <v>0</v>
      </c>
      <c r="K96" s="14">
        <f>IFERROR(100*_xlfn.IFNA(VLOOKUP($B96,KviZDarije8!$A$1:$N$1000, 10, 0), 0)/'TOP SCORES'!I$9,0)</f>
        <v>0</v>
      </c>
      <c r="L96" s="14">
        <f>IFERROR(100*_xlfn.IFNA(VLOOKUP($B96,KviZDarije9!$A$1:$N$1000, 10, 0), 0)/'TOP SCORES'!J$9,0)</f>
        <v>0</v>
      </c>
      <c r="M96" s="14">
        <f>IFERROR(100*_xlfn.IFNA(VLOOKUP($B96,KviZDarije10!$A$1:$N$1000, 10, 0), 0)/'TOP SCORES'!K$9,0)</f>
        <v>0</v>
      </c>
      <c r="N96" s="14">
        <f>IFERROR(100*_xlfn.IFNA(VLOOKUP($B96,KviZDarije11!$A$1:$N$1000, 10, 0), 0)/'TOP SCORES'!L$9,0)</f>
        <v>0</v>
      </c>
    </row>
    <row r="97" spans="1:14">
      <c r="A97" s="17">
        <f ca="1">RANK(C97,C$2:C$997)</f>
        <v>96</v>
      </c>
      <c r="B97" s="8" t="s">
        <v>134</v>
      </c>
      <c r="C97" s="15" cm="1">
        <f t="array" aca="1" ref="C97" ca="1">SUM(LARGE(D97:N97,ROW(INDIRECT("1:8"))))</f>
        <v>278.86363636363637</v>
      </c>
      <c r="D97" s="14">
        <f>IFERROR(100*_xlfn.IFNA(VLOOKUP($B97,KviZDarije1!$A$1:$N$1000, 10, 0), 0)/'TOP SCORES'!B$9,0)</f>
        <v>70</v>
      </c>
      <c r="E97" s="14">
        <f>IFERROR(100*_xlfn.IFNA(VLOOKUP($B97,KviZDarije2!$A$1:$N$1000, 10, 0), 0)/'TOP SCORES'!C$9,0)</f>
        <v>0</v>
      </c>
      <c r="F97" s="14">
        <f>IFERROR(100*_xlfn.IFNA(VLOOKUP($B97,KviZDarije3!$A$1:$N$1000, 10, 0), 0)/'TOP SCORES'!D$9,0)</f>
        <v>0</v>
      </c>
      <c r="G97" s="14">
        <f>IFERROR(100*_xlfn.IFNA(VLOOKUP($B97,KviZDarije4!$A$1:$N$1000, 10, 0), 0)/'TOP SCORES'!E$9,0)</f>
        <v>62.5</v>
      </c>
      <c r="H97" s="14">
        <f>IFERROR(100*_xlfn.IFNA(VLOOKUP($B97,KviZDarije5!$A$1:$N$1000, 10, 0), 0)/'TOP SCORES'!F$9,0)</f>
        <v>0</v>
      </c>
      <c r="I97" s="14">
        <f>IFERROR(100*_xlfn.IFNA(VLOOKUP($B97,KviZDarije6!$A$1:$N$1000, 10, 0), 0)/'TOP SCORES'!G$9,0)</f>
        <v>60</v>
      </c>
      <c r="J97" s="14">
        <f>IFERROR(100*_xlfn.IFNA(VLOOKUP($B97,KviZDarije7!$A$1:$N$999, 10, 0), 0)/'TOP SCORES'!H$9,0)</f>
        <v>50</v>
      </c>
      <c r="K97" s="14">
        <f>IFERROR(100*_xlfn.IFNA(VLOOKUP($B97,KviZDarije8!$A$1:$N$1000, 10, 0), 0)/'TOP SCORES'!I$9,0)</f>
        <v>36.363636363636367</v>
      </c>
      <c r="L97" s="14">
        <f>IFERROR(100*_xlfn.IFNA(VLOOKUP($B97,KviZDarije9!$A$1:$N$1000, 10, 0), 0)/'TOP SCORES'!J$9,0)</f>
        <v>0</v>
      </c>
      <c r="M97" s="14">
        <f>IFERROR(100*_xlfn.IFNA(VLOOKUP($B97,KviZDarije10!$A$1:$N$1000, 10, 0), 0)/'TOP SCORES'!K$9,0)</f>
        <v>0</v>
      </c>
      <c r="N97" s="14">
        <f>IFERROR(100*_xlfn.IFNA(VLOOKUP($B97,KviZDarije11!$A$1:$N$1000, 10, 0), 0)/'TOP SCORES'!L$9,0)</f>
        <v>0</v>
      </c>
    </row>
    <row r="98" spans="1:14">
      <c r="A98" s="17">
        <f ca="1">RANK(C98,C$2:C$997)</f>
        <v>97</v>
      </c>
      <c r="B98" s="4" t="s">
        <v>45</v>
      </c>
      <c r="C98" s="15" cm="1">
        <f t="array" aca="1" ref="C98" ca="1">SUM(LARGE(D98:N98,ROW(INDIRECT("1:8"))))</f>
        <v>270.83333333333331</v>
      </c>
      <c r="D98" s="14">
        <f>IFERROR(100*_xlfn.IFNA(VLOOKUP($B98,KviZDarije1!$A$1:$N$1000, 10, 0), 0)/'TOP SCORES'!B$9,0)</f>
        <v>50</v>
      </c>
      <c r="E98" s="14">
        <f>IFERROR(100*_xlfn.IFNA(VLOOKUP($B98,KviZDarije2!$A$1:$N$1000, 10, 0), 0)/'TOP SCORES'!C$9,0)</f>
        <v>0</v>
      </c>
      <c r="F98" s="14">
        <f>IFERROR(100*_xlfn.IFNA(VLOOKUP($B98,KviZDarije3!$A$1:$N$1000, 10, 0), 0)/'TOP SCORES'!D$9,0)</f>
        <v>50</v>
      </c>
      <c r="G98" s="14">
        <f>IFERROR(100*_xlfn.IFNA(VLOOKUP($B98,KviZDarije4!$A$1:$N$1000, 10, 0), 0)/'TOP SCORES'!E$9,0)</f>
        <v>37.5</v>
      </c>
      <c r="H98" s="14">
        <f>IFERROR(100*_xlfn.IFNA(VLOOKUP($B98,KviZDarije5!$A$1:$N$1000, 10, 0), 0)/'TOP SCORES'!F$9,0)</f>
        <v>60</v>
      </c>
      <c r="I98" s="14">
        <f>IFERROR(100*_xlfn.IFNA(VLOOKUP($B98,KviZDarije6!$A$1:$N$1000, 10, 0), 0)/'TOP SCORES'!G$9,0)</f>
        <v>40</v>
      </c>
      <c r="J98" s="14">
        <f>IFERROR(100*_xlfn.IFNA(VLOOKUP($B98,KviZDarije7!$A$1:$N$999, 10, 0), 0)/'TOP SCORES'!H$9,0)</f>
        <v>0</v>
      </c>
      <c r="K98" s="14">
        <f>IFERROR(100*_xlfn.IFNA(VLOOKUP($B98,KviZDarije8!$A$1:$N$1000, 10, 0), 0)/'TOP SCORES'!I$9,0)</f>
        <v>0</v>
      </c>
      <c r="L98" s="14">
        <f>IFERROR(100*_xlfn.IFNA(VLOOKUP($B98,KviZDarije9!$A$1:$N$1000, 10, 0), 0)/'TOP SCORES'!J$9,0)</f>
        <v>33.333333333333336</v>
      </c>
      <c r="M98" s="14">
        <f>IFERROR(100*_xlfn.IFNA(VLOOKUP($B98,KviZDarije10!$A$1:$N$1000, 10, 0), 0)/'TOP SCORES'!K$9,0)</f>
        <v>0</v>
      </c>
      <c r="N98" s="14">
        <f>IFERROR(100*_xlfn.IFNA(VLOOKUP($B98,KviZDarije11!$A$1:$N$1000, 10, 0), 0)/'TOP SCORES'!L$9,0)</f>
        <v>0</v>
      </c>
    </row>
    <row r="99" spans="1:14">
      <c r="A99" s="17">
        <f ca="1">RANK(C99,C$2:C$997)</f>
        <v>98</v>
      </c>
      <c r="B99" s="8" t="s">
        <v>196</v>
      </c>
      <c r="C99" s="15" cm="1">
        <f t="array" aca="1" ref="C99" ca="1">SUM(LARGE(D99:N99,ROW(INDIRECT("1:8"))))</f>
        <v>270.17676767676767</v>
      </c>
      <c r="D99" s="14">
        <f>IFERROR(100*_xlfn.IFNA(VLOOKUP($B99,KviZDarije1!$A$1:$N$1000, 10, 0), 0)/'TOP SCORES'!B$9,0)</f>
        <v>20</v>
      </c>
      <c r="E99" s="14">
        <f>IFERROR(100*_xlfn.IFNA(VLOOKUP($B99,KviZDarije2!$A$1:$N$1000, 10, 0), 0)/'TOP SCORES'!C$9,0)</f>
        <v>0</v>
      </c>
      <c r="F99" s="14">
        <f>IFERROR(100*_xlfn.IFNA(VLOOKUP($B99,KviZDarije3!$A$1:$N$1000, 10, 0), 0)/'TOP SCORES'!D$9,0)</f>
        <v>60</v>
      </c>
      <c r="G99" s="14">
        <f>IFERROR(100*_xlfn.IFNA(VLOOKUP($B99,KviZDarije4!$A$1:$N$1000, 10, 0), 0)/'TOP SCORES'!E$9,0)</f>
        <v>25</v>
      </c>
      <c r="H99" s="14">
        <f>IFERROR(100*_xlfn.IFNA(VLOOKUP($B99,KviZDarije5!$A$1:$N$1000, 10, 0), 0)/'TOP SCORES'!F$9,0)</f>
        <v>20</v>
      </c>
      <c r="I99" s="14">
        <f>IFERROR(100*_xlfn.IFNA(VLOOKUP($B99,KviZDarije6!$A$1:$N$1000, 10, 0), 0)/'TOP SCORES'!G$9,0)</f>
        <v>40</v>
      </c>
      <c r="J99" s="14">
        <f>IFERROR(100*_xlfn.IFNA(VLOOKUP($B99,KviZDarije7!$A$1:$N$999, 10, 0), 0)/'TOP SCORES'!H$9,0)</f>
        <v>37.5</v>
      </c>
      <c r="K99" s="14">
        <f>IFERROR(100*_xlfn.IFNA(VLOOKUP($B99,KviZDarije8!$A$1:$N$1000, 10, 0), 0)/'TOP SCORES'!I$9,0)</f>
        <v>45.454545454545453</v>
      </c>
      <c r="L99" s="14">
        <f>IFERROR(100*_xlfn.IFNA(VLOOKUP($B99,KviZDarije9!$A$1:$N$1000, 10, 0), 0)/'TOP SCORES'!J$9,0)</f>
        <v>22.222222222222221</v>
      </c>
      <c r="M99" s="14">
        <f>IFERROR(100*_xlfn.IFNA(VLOOKUP($B99,KviZDarije10!$A$1:$N$1000, 10, 0), 0)/'TOP SCORES'!K$9,0)</f>
        <v>0</v>
      </c>
      <c r="N99" s="14">
        <f>IFERROR(100*_xlfn.IFNA(VLOOKUP($B99,KviZDarije11!$A$1:$N$1000, 10, 0), 0)/'TOP SCORES'!L$9,0)</f>
        <v>0</v>
      </c>
    </row>
    <row r="100" spans="1:14">
      <c r="A100" s="17">
        <f ca="1">RANK(C100,C$2:C$997)</f>
        <v>99</v>
      </c>
      <c r="B100" s="4" t="s">
        <v>43</v>
      </c>
      <c r="C100" s="15" cm="1">
        <f t="array" aca="1" ref="C100" ca="1">SUM(LARGE(D100:N100,ROW(INDIRECT("1:8"))))</f>
        <v>270.1010101010101</v>
      </c>
      <c r="D100" s="14">
        <f>IFERROR(100*_xlfn.IFNA(VLOOKUP($B100,KviZDarije1!$A$1:$N$1000, 10, 0), 0)/'TOP SCORES'!B$9,0)</f>
        <v>0</v>
      </c>
      <c r="E100" s="14">
        <f>IFERROR(100*_xlfn.IFNA(VLOOKUP($B100,KviZDarije2!$A$1:$N$1000, 10, 0), 0)/'TOP SCORES'!C$9,0)</f>
        <v>75</v>
      </c>
      <c r="F100" s="14">
        <f>IFERROR(100*_xlfn.IFNA(VLOOKUP($B100,KviZDarije3!$A$1:$N$1000, 10, 0), 0)/'TOP SCORES'!D$9,0)</f>
        <v>0</v>
      </c>
      <c r="G100" s="14">
        <f>IFERROR(100*_xlfn.IFNA(VLOOKUP($B100,KviZDarije4!$A$1:$N$1000, 10, 0), 0)/'TOP SCORES'!E$9,0)</f>
        <v>25</v>
      </c>
      <c r="H100" s="14">
        <f>IFERROR(100*_xlfn.IFNA(VLOOKUP($B100,KviZDarije5!$A$1:$N$1000, 10, 0), 0)/'TOP SCORES'!F$9,0)</f>
        <v>60</v>
      </c>
      <c r="I100" s="14">
        <f>IFERROR(100*_xlfn.IFNA(VLOOKUP($B100,KviZDarije6!$A$1:$N$1000, 10, 0), 0)/'TOP SCORES'!G$9,0)</f>
        <v>0</v>
      </c>
      <c r="J100" s="14">
        <f>IFERROR(100*_xlfn.IFNA(VLOOKUP($B100,KviZDarije7!$A$1:$N$999, 10, 0), 0)/'TOP SCORES'!H$9,0)</f>
        <v>0</v>
      </c>
      <c r="K100" s="14">
        <f>IFERROR(100*_xlfn.IFNA(VLOOKUP($B100,KviZDarije8!$A$1:$N$1000, 10, 0), 0)/'TOP SCORES'!I$9,0)</f>
        <v>54.545454545454547</v>
      </c>
      <c r="L100" s="14">
        <f>IFERROR(100*_xlfn.IFNA(VLOOKUP($B100,KviZDarije9!$A$1:$N$1000, 10, 0), 0)/'TOP SCORES'!J$9,0)</f>
        <v>55.555555555555557</v>
      </c>
      <c r="M100" s="14">
        <f>IFERROR(100*_xlfn.IFNA(VLOOKUP($B100,KviZDarije10!$A$1:$N$1000, 10, 0), 0)/'TOP SCORES'!K$9,0)</f>
        <v>0</v>
      </c>
      <c r="N100" s="14">
        <f>IFERROR(100*_xlfn.IFNA(VLOOKUP($B100,KviZDarije11!$A$1:$N$1000, 10, 0), 0)/'TOP SCORES'!L$9,0)</f>
        <v>0</v>
      </c>
    </row>
    <row r="101" spans="1:14">
      <c r="A101" s="17">
        <f ca="1">RANK(C101,C$2:C$997)</f>
        <v>100</v>
      </c>
      <c r="B101" s="12" t="s">
        <v>166</v>
      </c>
      <c r="C101" s="15" cm="1">
        <f t="array" aca="1" ref="C101" ca="1">SUM(LARGE(D101:N101,ROW(INDIRECT("1:8"))))</f>
        <v>268.86363636363637</v>
      </c>
      <c r="D101" s="14">
        <f>IFERROR(100*_xlfn.IFNA(VLOOKUP($B101,KviZDarije1!$A$1:$N$1000, 10, 0), 0)/'TOP SCORES'!B$9,0)</f>
        <v>70</v>
      </c>
      <c r="E101" s="14">
        <f>IFERROR(100*_xlfn.IFNA(VLOOKUP($B101,KviZDarije2!$A$1:$N$1000, 10, 0), 0)/'TOP SCORES'!C$9,0)</f>
        <v>50</v>
      </c>
      <c r="F101" s="14">
        <f>IFERROR(100*_xlfn.IFNA(VLOOKUP($B101,KviZDarije3!$A$1:$N$1000, 10, 0), 0)/'TOP SCORES'!D$9,0)</f>
        <v>0</v>
      </c>
      <c r="G101" s="14">
        <f>IFERROR(100*_xlfn.IFNA(VLOOKUP($B101,KviZDarije4!$A$1:$N$1000, 10, 0), 0)/'TOP SCORES'!E$9,0)</f>
        <v>37.5</v>
      </c>
      <c r="H101" s="14">
        <f>IFERROR(100*_xlfn.IFNA(VLOOKUP($B101,KviZDarije5!$A$1:$N$1000, 10, 0), 0)/'TOP SCORES'!F$9,0)</f>
        <v>0</v>
      </c>
      <c r="I101" s="14">
        <f>IFERROR(100*_xlfn.IFNA(VLOOKUP($B101,KviZDarije6!$A$1:$N$1000, 10, 0), 0)/'TOP SCORES'!G$9,0)</f>
        <v>0</v>
      </c>
      <c r="J101" s="14">
        <f>IFERROR(100*_xlfn.IFNA(VLOOKUP($B101,KviZDarije7!$A$1:$N$999, 10, 0), 0)/'TOP SCORES'!H$9,0)</f>
        <v>75</v>
      </c>
      <c r="K101" s="14">
        <f>IFERROR(100*_xlfn.IFNA(VLOOKUP($B101,KviZDarije8!$A$1:$N$1000, 10, 0), 0)/'TOP SCORES'!I$9,0)</f>
        <v>36.363636363636367</v>
      </c>
      <c r="L101" s="14">
        <f>IFERROR(100*_xlfn.IFNA(VLOOKUP($B101,KviZDarije9!$A$1:$N$1000, 10, 0), 0)/'TOP SCORES'!J$9,0)</f>
        <v>0</v>
      </c>
      <c r="M101" s="14">
        <f>IFERROR(100*_xlfn.IFNA(VLOOKUP($B101,KviZDarije10!$A$1:$N$1000, 10, 0), 0)/'TOP SCORES'!K$9,0)</f>
        <v>0</v>
      </c>
      <c r="N101" s="14">
        <f>IFERROR(100*_xlfn.IFNA(VLOOKUP($B101,KviZDarije11!$A$1:$N$1000, 10, 0), 0)/'TOP SCORES'!L$9,0)</f>
        <v>0</v>
      </c>
    </row>
    <row r="102" spans="1:14">
      <c r="A102" s="17">
        <f ca="1">RANK(C102,C$2:C$997)</f>
        <v>101</v>
      </c>
      <c r="B102" s="4" t="s">
        <v>164</v>
      </c>
      <c r="C102" s="15" cm="1">
        <f t="array" aca="1" ref="C102" ca="1">SUM(LARGE(D102:N102,ROW(INDIRECT("1:8"))))</f>
        <v>264.31818181818187</v>
      </c>
      <c r="D102" s="14">
        <f>IFERROR(100*_xlfn.IFNA(VLOOKUP($B102,KviZDarije1!$A$1:$N$1000, 10, 0), 0)/'TOP SCORES'!B$9,0)</f>
        <v>30</v>
      </c>
      <c r="E102" s="14">
        <f>IFERROR(100*_xlfn.IFNA(VLOOKUP($B102,KviZDarije2!$A$1:$N$1000, 10, 0), 0)/'TOP SCORES'!C$9,0)</f>
        <v>25</v>
      </c>
      <c r="F102" s="14">
        <f>IFERROR(100*_xlfn.IFNA(VLOOKUP($B102,KviZDarije3!$A$1:$N$1000, 10, 0), 0)/'TOP SCORES'!D$9,0)</f>
        <v>30</v>
      </c>
      <c r="G102" s="14">
        <f>IFERROR(100*_xlfn.IFNA(VLOOKUP($B102,KviZDarije4!$A$1:$N$1000, 10, 0), 0)/'TOP SCORES'!E$9,0)</f>
        <v>12.5</v>
      </c>
      <c r="H102" s="14">
        <f>IFERROR(100*_xlfn.IFNA(VLOOKUP($B102,KviZDarije5!$A$1:$N$1000, 10, 0), 0)/'TOP SCORES'!F$9,0)</f>
        <v>20</v>
      </c>
      <c r="I102" s="14">
        <f>IFERROR(100*_xlfn.IFNA(VLOOKUP($B102,KviZDarije6!$A$1:$N$1000, 10, 0), 0)/'TOP SCORES'!G$9,0)</f>
        <v>40</v>
      </c>
      <c r="J102" s="14">
        <f>IFERROR(100*_xlfn.IFNA(VLOOKUP($B102,KviZDarije7!$A$1:$N$999, 10, 0), 0)/'TOP SCORES'!H$9,0)</f>
        <v>37.5</v>
      </c>
      <c r="K102" s="14">
        <f>IFERROR(100*_xlfn.IFNA(VLOOKUP($B102,KviZDarije8!$A$1:$N$1000, 10, 0), 0)/'TOP SCORES'!I$9,0)</f>
        <v>27.272727272727273</v>
      </c>
      <c r="L102" s="14">
        <f>IFERROR(100*_xlfn.IFNA(VLOOKUP($B102,KviZDarije9!$A$1:$N$1000, 10, 0), 0)/'TOP SCORES'!J$9,0)</f>
        <v>0</v>
      </c>
      <c r="M102" s="14">
        <f>IFERROR(100*_xlfn.IFNA(VLOOKUP($B102,KviZDarije10!$A$1:$N$1000, 10, 0), 0)/'TOP SCORES'!K$9,0)</f>
        <v>54.545454545454547</v>
      </c>
      <c r="N102" s="14">
        <f>IFERROR(100*_xlfn.IFNA(VLOOKUP($B102,KviZDarije11!$A$1:$N$1000, 10, 0), 0)/'TOP SCORES'!L$9,0)</f>
        <v>0</v>
      </c>
    </row>
    <row r="103" spans="1:14">
      <c r="A103" s="17">
        <f ca="1">RANK(C103,C$2:C$997)</f>
        <v>102</v>
      </c>
      <c r="B103" s="8" t="s">
        <v>127</v>
      </c>
      <c r="C103" s="15" cm="1">
        <f t="array" aca="1" ref="C103" ca="1">SUM(LARGE(D103:N103,ROW(INDIRECT("1:8"))))</f>
        <v>262.5</v>
      </c>
      <c r="D103" s="14">
        <f>IFERROR(100*_xlfn.IFNA(VLOOKUP($B103,KviZDarije1!$A$1:$N$1000, 10, 0), 0)/'TOP SCORES'!B$9,0)</f>
        <v>40</v>
      </c>
      <c r="E103" s="14">
        <f>IFERROR(100*_xlfn.IFNA(VLOOKUP($B103,KviZDarije2!$A$1:$N$1000, 10, 0), 0)/'TOP SCORES'!C$9,0)</f>
        <v>25</v>
      </c>
      <c r="F103" s="14">
        <f>IFERROR(100*_xlfn.IFNA(VLOOKUP($B103,KviZDarije3!$A$1:$N$1000, 10, 0), 0)/'TOP SCORES'!D$9,0)</f>
        <v>80</v>
      </c>
      <c r="G103" s="14">
        <f>IFERROR(100*_xlfn.IFNA(VLOOKUP($B103,KviZDarije4!$A$1:$N$1000, 10, 0), 0)/'TOP SCORES'!E$9,0)</f>
        <v>25</v>
      </c>
      <c r="H103" s="14">
        <f>IFERROR(100*_xlfn.IFNA(VLOOKUP($B103,KviZDarije5!$A$1:$N$1000, 10, 0), 0)/'TOP SCORES'!F$9,0)</f>
        <v>40</v>
      </c>
      <c r="I103" s="14">
        <f>IFERROR(100*_xlfn.IFNA(VLOOKUP($B103,KviZDarije6!$A$1:$N$1000, 10, 0), 0)/'TOP SCORES'!G$9,0)</f>
        <v>40</v>
      </c>
      <c r="J103" s="14">
        <f>IFERROR(100*_xlfn.IFNA(VLOOKUP($B103,KviZDarije7!$A$1:$N$999, 10, 0), 0)/'TOP SCORES'!H$9,0)</f>
        <v>12.5</v>
      </c>
      <c r="K103" s="14">
        <f>IFERROR(100*_xlfn.IFNA(VLOOKUP($B103,KviZDarije8!$A$1:$N$1000, 10, 0), 0)/'TOP SCORES'!I$9,0)</f>
        <v>0</v>
      </c>
      <c r="L103" s="14">
        <f>IFERROR(100*_xlfn.IFNA(VLOOKUP($B103,KviZDarije9!$A$1:$N$1000, 10, 0), 0)/'TOP SCORES'!J$9,0)</f>
        <v>0</v>
      </c>
      <c r="M103" s="14">
        <f>IFERROR(100*_xlfn.IFNA(VLOOKUP($B103,KviZDarije10!$A$1:$N$1000, 10, 0), 0)/'TOP SCORES'!K$9,0)</f>
        <v>0</v>
      </c>
      <c r="N103" s="14">
        <f>IFERROR(100*_xlfn.IFNA(VLOOKUP($B103,KviZDarije11!$A$1:$N$1000, 10, 0), 0)/'TOP SCORES'!L$9,0)</f>
        <v>0</v>
      </c>
    </row>
    <row r="104" spans="1:14">
      <c r="A104" s="17">
        <f ca="1">RANK(C104,C$2:C$997)</f>
        <v>103</v>
      </c>
      <c r="B104" s="8" t="s">
        <v>123</v>
      </c>
      <c r="C104" s="15" cm="1">
        <f t="array" aca="1" ref="C104" ca="1">SUM(LARGE(D104:N104,ROW(INDIRECT("1:8"))))</f>
        <v>260</v>
      </c>
      <c r="D104" s="14">
        <f>IFERROR(100*_xlfn.IFNA(VLOOKUP($B104,KviZDarije1!$A$1:$N$1000, 10, 0), 0)/'TOP SCORES'!B$9,0)</f>
        <v>60</v>
      </c>
      <c r="E104" s="14">
        <f>IFERROR(100*_xlfn.IFNA(VLOOKUP($B104,KviZDarije2!$A$1:$N$1000, 10, 0), 0)/'TOP SCORES'!C$9,0)</f>
        <v>0</v>
      </c>
      <c r="F104" s="14">
        <f>IFERROR(100*_xlfn.IFNA(VLOOKUP($B104,KviZDarije3!$A$1:$N$1000, 10, 0), 0)/'TOP SCORES'!D$9,0)</f>
        <v>60</v>
      </c>
      <c r="G104" s="14">
        <f>IFERROR(100*_xlfn.IFNA(VLOOKUP($B104,KviZDarije4!$A$1:$N$1000, 10, 0), 0)/'TOP SCORES'!E$9,0)</f>
        <v>0</v>
      </c>
      <c r="H104" s="14">
        <f>IFERROR(100*_xlfn.IFNA(VLOOKUP($B104,KviZDarije5!$A$1:$N$1000, 10, 0), 0)/'TOP SCORES'!F$9,0)</f>
        <v>90</v>
      </c>
      <c r="I104" s="14">
        <f>IFERROR(100*_xlfn.IFNA(VLOOKUP($B104,KviZDarije6!$A$1:$N$1000, 10, 0), 0)/'TOP SCORES'!G$9,0)</f>
        <v>50</v>
      </c>
      <c r="J104" s="14">
        <f>IFERROR(100*_xlfn.IFNA(VLOOKUP($B104,KviZDarije7!$A$1:$N$999, 10, 0), 0)/'TOP SCORES'!H$9,0)</f>
        <v>0</v>
      </c>
      <c r="K104" s="14">
        <f>IFERROR(100*_xlfn.IFNA(VLOOKUP($B104,KviZDarije8!$A$1:$N$1000, 10, 0), 0)/'TOP SCORES'!I$9,0)</f>
        <v>0</v>
      </c>
      <c r="L104" s="14">
        <f>IFERROR(100*_xlfn.IFNA(VLOOKUP($B104,KviZDarije9!$A$1:$N$1000, 10, 0), 0)/'TOP SCORES'!J$9,0)</f>
        <v>0</v>
      </c>
      <c r="M104" s="14">
        <f>IFERROR(100*_xlfn.IFNA(VLOOKUP($B104,KviZDarije10!$A$1:$N$1000, 10, 0), 0)/'TOP SCORES'!K$9,0)</f>
        <v>0</v>
      </c>
      <c r="N104" s="14">
        <f>IFERROR(100*_xlfn.IFNA(VLOOKUP($B104,KviZDarije11!$A$1:$N$1000, 10, 0), 0)/'TOP SCORES'!L$9,0)</f>
        <v>0</v>
      </c>
    </row>
    <row r="105" spans="1:14">
      <c r="A105" s="17">
        <f ca="1">RANK(C105,C$2:C$997)</f>
        <v>104</v>
      </c>
      <c r="B105" s="8" t="s">
        <v>175</v>
      </c>
      <c r="C105" s="15" cm="1">
        <f t="array" aca="1" ref="C105" ca="1">SUM(LARGE(D105:N105,ROW(INDIRECT("1:8"))))</f>
        <v>255</v>
      </c>
      <c r="D105" s="14">
        <f>IFERROR(100*_xlfn.IFNA(VLOOKUP($B105,KviZDarije1!$A$1:$N$1000, 10, 0), 0)/'TOP SCORES'!B$9,0)</f>
        <v>40</v>
      </c>
      <c r="E105" s="14">
        <f>IFERROR(100*_xlfn.IFNA(VLOOKUP($B105,KviZDarije2!$A$1:$N$1000, 10, 0), 0)/'TOP SCORES'!C$9,0)</f>
        <v>25</v>
      </c>
      <c r="F105" s="14">
        <f>IFERROR(100*_xlfn.IFNA(VLOOKUP($B105,KviZDarije3!$A$1:$N$1000, 10, 0), 0)/'TOP SCORES'!D$9,0)</f>
        <v>60</v>
      </c>
      <c r="G105" s="14">
        <f>IFERROR(100*_xlfn.IFNA(VLOOKUP($B105,KviZDarije4!$A$1:$N$1000, 10, 0), 0)/'TOP SCORES'!E$9,0)</f>
        <v>0</v>
      </c>
      <c r="H105" s="14">
        <f>IFERROR(100*_xlfn.IFNA(VLOOKUP($B105,KviZDarije5!$A$1:$N$1000, 10, 0), 0)/'TOP SCORES'!F$9,0)</f>
        <v>40</v>
      </c>
      <c r="I105" s="14">
        <f>IFERROR(100*_xlfn.IFNA(VLOOKUP($B105,KviZDarije6!$A$1:$N$1000, 10, 0), 0)/'TOP SCORES'!G$9,0)</f>
        <v>40</v>
      </c>
      <c r="J105" s="14">
        <f>IFERROR(100*_xlfn.IFNA(VLOOKUP($B105,KviZDarije7!$A$1:$N$999, 10, 0), 0)/'TOP SCORES'!H$9,0)</f>
        <v>50</v>
      </c>
      <c r="K105" s="14">
        <f>IFERROR(100*_xlfn.IFNA(VLOOKUP($B105,KviZDarije8!$A$1:$N$1000, 10, 0), 0)/'TOP SCORES'!I$9,0)</f>
        <v>0</v>
      </c>
      <c r="L105" s="14">
        <f>IFERROR(100*_xlfn.IFNA(VLOOKUP($B105,KviZDarije9!$A$1:$N$1000, 10, 0), 0)/'TOP SCORES'!J$9,0)</f>
        <v>0</v>
      </c>
      <c r="M105" s="14">
        <f>IFERROR(100*_xlfn.IFNA(VLOOKUP($B105,KviZDarije10!$A$1:$N$1000, 10, 0), 0)/'TOP SCORES'!K$9,0)</f>
        <v>0</v>
      </c>
      <c r="N105" s="14">
        <f>IFERROR(100*_xlfn.IFNA(VLOOKUP($B105,KviZDarije11!$A$1:$N$1000, 10, 0), 0)/'TOP SCORES'!L$9,0)</f>
        <v>0</v>
      </c>
    </row>
    <row r="106" spans="1:14">
      <c r="A106" s="17">
        <f ca="1">RANK(C106,C$2:C$997)</f>
        <v>105</v>
      </c>
      <c r="B106" s="8" t="s">
        <v>201</v>
      </c>
      <c r="C106" s="15" cm="1">
        <f t="array" aca="1" ref="C106" ca="1">SUM(LARGE(D106:N106,ROW(INDIRECT("1:8"))))</f>
        <v>253.5858585858586</v>
      </c>
      <c r="D106" s="14">
        <f>IFERROR(100*_xlfn.IFNA(VLOOKUP($B106,KviZDarije1!$A$1:$N$1000, 10, 0), 0)/'TOP SCORES'!B$9,0)</f>
        <v>30</v>
      </c>
      <c r="E106" s="14">
        <f>IFERROR(100*_xlfn.IFNA(VLOOKUP($B106,KviZDarije2!$A$1:$N$1000, 10, 0), 0)/'TOP SCORES'!C$9,0)</f>
        <v>37.5</v>
      </c>
      <c r="F106" s="14">
        <f>IFERROR(100*_xlfn.IFNA(VLOOKUP($B106,KviZDarije3!$A$1:$N$1000, 10, 0), 0)/'TOP SCORES'!D$9,0)</f>
        <v>20</v>
      </c>
      <c r="G106" s="14">
        <f>IFERROR(100*_xlfn.IFNA(VLOOKUP($B106,KviZDarije4!$A$1:$N$1000, 10, 0), 0)/'TOP SCORES'!E$9,0)</f>
        <v>0</v>
      </c>
      <c r="H106" s="14">
        <f>IFERROR(100*_xlfn.IFNA(VLOOKUP($B106,KviZDarije5!$A$1:$N$1000, 10, 0), 0)/'TOP SCORES'!F$9,0)</f>
        <v>30</v>
      </c>
      <c r="I106" s="14">
        <f>IFERROR(100*_xlfn.IFNA(VLOOKUP($B106,KviZDarije6!$A$1:$N$1000, 10, 0), 0)/'TOP SCORES'!G$9,0)</f>
        <v>40</v>
      </c>
      <c r="J106" s="14">
        <f>IFERROR(100*_xlfn.IFNA(VLOOKUP($B106,KviZDarije7!$A$1:$N$999, 10, 0), 0)/'TOP SCORES'!H$9,0)</f>
        <v>37.5</v>
      </c>
      <c r="K106" s="14">
        <f>IFERROR(100*_xlfn.IFNA(VLOOKUP($B106,KviZDarije8!$A$1:$N$1000, 10, 0), 0)/'TOP SCORES'!I$9,0)</f>
        <v>36.363636363636367</v>
      </c>
      <c r="L106" s="14">
        <f>IFERROR(100*_xlfn.IFNA(VLOOKUP($B106,KviZDarije9!$A$1:$N$1000, 10, 0), 0)/'TOP SCORES'!J$9,0)</f>
        <v>22.222222222222221</v>
      </c>
      <c r="M106" s="14">
        <f>IFERROR(100*_xlfn.IFNA(VLOOKUP($B106,KviZDarije10!$A$1:$N$1000, 10, 0), 0)/'TOP SCORES'!K$9,0)</f>
        <v>0</v>
      </c>
      <c r="N106" s="14">
        <f>IFERROR(100*_xlfn.IFNA(VLOOKUP($B106,KviZDarije11!$A$1:$N$1000, 10, 0), 0)/'TOP SCORES'!L$9,0)</f>
        <v>0</v>
      </c>
    </row>
    <row r="107" spans="1:14">
      <c r="A107" s="17">
        <f ca="1">RANK(C107,C$2:C$997)</f>
        <v>106</v>
      </c>
      <c r="B107" s="8" t="s">
        <v>139</v>
      </c>
      <c r="C107" s="15" cm="1">
        <f t="array" aca="1" ref="C107" ca="1">SUM(LARGE(D107:N107,ROW(INDIRECT("1:8"))))</f>
        <v>252.5</v>
      </c>
      <c r="D107" s="14">
        <f>IFERROR(100*_xlfn.IFNA(VLOOKUP($B107,KviZDarije1!$A$1:$N$1000, 10, 0), 0)/'TOP SCORES'!B$9,0)</f>
        <v>60</v>
      </c>
      <c r="E107" s="14">
        <f>IFERROR(100*_xlfn.IFNA(VLOOKUP($B107,KviZDarije2!$A$1:$N$1000, 10, 0), 0)/'TOP SCORES'!C$9,0)</f>
        <v>12.5</v>
      </c>
      <c r="F107" s="14">
        <f>IFERROR(100*_xlfn.IFNA(VLOOKUP($B107,KviZDarije3!$A$1:$N$1000, 10, 0), 0)/'TOP SCORES'!D$9,0)</f>
        <v>70</v>
      </c>
      <c r="G107" s="14">
        <f>IFERROR(100*_xlfn.IFNA(VLOOKUP($B107,KviZDarije4!$A$1:$N$1000, 10, 0), 0)/'TOP SCORES'!E$9,0)</f>
        <v>0</v>
      </c>
      <c r="H107" s="14">
        <f>IFERROR(100*_xlfn.IFNA(VLOOKUP($B107,KviZDarije5!$A$1:$N$1000, 10, 0), 0)/'TOP SCORES'!F$9,0)</f>
        <v>60</v>
      </c>
      <c r="I107" s="14">
        <f>IFERROR(100*_xlfn.IFNA(VLOOKUP($B107,KviZDarije6!$A$1:$N$1000, 10, 0), 0)/'TOP SCORES'!G$9,0)</f>
        <v>0</v>
      </c>
      <c r="J107" s="14">
        <f>IFERROR(100*_xlfn.IFNA(VLOOKUP($B107,KviZDarije7!$A$1:$N$999, 10, 0), 0)/'TOP SCORES'!H$9,0)</f>
        <v>50</v>
      </c>
      <c r="K107" s="14">
        <f>IFERROR(100*_xlfn.IFNA(VLOOKUP($B107,KviZDarije8!$A$1:$N$1000, 10, 0), 0)/'TOP SCORES'!I$9,0)</f>
        <v>0</v>
      </c>
      <c r="L107" s="14">
        <f>IFERROR(100*_xlfn.IFNA(VLOOKUP($B107,KviZDarije9!$A$1:$N$1000, 10, 0), 0)/'TOP SCORES'!J$9,0)</f>
        <v>0</v>
      </c>
      <c r="M107" s="14">
        <f>IFERROR(100*_xlfn.IFNA(VLOOKUP($B107,KviZDarije10!$A$1:$N$1000, 10, 0), 0)/'TOP SCORES'!K$9,0)</f>
        <v>0</v>
      </c>
      <c r="N107" s="14">
        <f>IFERROR(100*_xlfn.IFNA(VLOOKUP($B107,KviZDarije11!$A$1:$N$1000, 10, 0), 0)/'TOP SCORES'!L$9,0)</f>
        <v>0</v>
      </c>
    </row>
    <row r="108" spans="1:14">
      <c r="A108" s="17">
        <f ca="1">RANK(C108,C$2:C$997)</f>
        <v>107</v>
      </c>
      <c r="B108" s="12" t="s">
        <v>162</v>
      </c>
      <c r="C108" s="15" cm="1">
        <f t="array" aca="1" ref="C108" ca="1">SUM(LARGE(D108:N108,ROW(INDIRECT("1:8"))))</f>
        <v>251.11111111111111</v>
      </c>
      <c r="D108" s="14">
        <f>IFERROR(100*_xlfn.IFNA(VLOOKUP($B108,KviZDarije1!$A$1:$N$1000, 10, 0), 0)/'TOP SCORES'!B$9,0)</f>
        <v>50</v>
      </c>
      <c r="E108" s="14">
        <f>IFERROR(100*_xlfn.IFNA(VLOOKUP($B108,KviZDarije2!$A$1:$N$1000, 10, 0), 0)/'TOP SCORES'!C$9,0)</f>
        <v>0</v>
      </c>
      <c r="F108" s="14">
        <f>IFERROR(100*_xlfn.IFNA(VLOOKUP($B108,KviZDarije3!$A$1:$N$1000, 10, 0), 0)/'TOP SCORES'!D$9,0)</f>
        <v>0</v>
      </c>
      <c r="G108" s="14">
        <f>IFERROR(100*_xlfn.IFNA(VLOOKUP($B108,KviZDarije4!$A$1:$N$1000, 10, 0), 0)/'TOP SCORES'!E$9,0)</f>
        <v>50</v>
      </c>
      <c r="H108" s="14">
        <f>IFERROR(100*_xlfn.IFNA(VLOOKUP($B108,KviZDarije5!$A$1:$N$1000, 10, 0), 0)/'TOP SCORES'!F$9,0)</f>
        <v>40</v>
      </c>
      <c r="I108" s="14">
        <f>IFERROR(100*_xlfn.IFNA(VLOOKUP($B108,KviZDarije6!$A$1:$N$1000, 10, 0), 0)/'TOP SCORES'!G$9,0)</f>
        <v>0</v>
      </c>
      <c r="J108" s="14">
        <f>IFERROR(100*_xlfn.IFNA(VLOOKUP($B108,KviZDarije7!$A$1:$N$999, 10, 0), 0)/'TOP SCORES'!H$9,0)</f>
        <v>0</v>
      </c>
      <c r="K108" s="14">
        <f>IFERROR(100*_xlfn.IFNA(VLOOKUP($B108,KviZDarije8!$A$1:$N$1000, 10, 0), 0)/'TOP SCORES'!I$9,0)</f>
        <v>63.636363636363633</v>
      </c>
      <c r="L108" s="14">
        <f>IFERROR(100*_xlfn.IFNA(VLOOKUP($B108,KviZDarije9!$A$1:$N$1000, 10, 0), 0)/'TOP SCORES'!J$9,0)</f>
        <v>11.111111111111111</v>
      </c>
      <c r="M108" s="14">
        <f>IFERROR(100*_xlfn.IFNA(VLOOKUP($B108,KviZDarije10!$A$1:$N$1000, 10, 0), 0)/'TOP SCORES'!K$9,0)</f>
        <v>36.363636363636367</v>
      </c>
      <c r="N108" s="14">
        <f>IFERROR(100*_xlfn.IFNA(VLOOKUP($B108,KviZDarije11!$A$1:$N$1000, 10, 0), 0)/'TOP SCORES'!L$9,0)</f>
        <v>0</v>
      </c>
    </row>
    <row r="109" spans="1:14">
      <c r="A109" s="17">
        <f ca="1">RANK(C109,C$2:C$997)</f>
        <v>108</v>
      </c>
      <c r="B109" s="12" t="s">
        <v>60</v>
      </c>
      <c r="C109" s="15" cm="1">
        <f t="array" aca="1" ref="C109" ca="1">SUM(LARGE(D109:N109,ROW(INDIRECT("1:8"))))</f>
        <v>247.5</v>
      </c>
      <c r="D109" s="14">
        <f>IFERROR(100*_xlfn.IFNA(VLOOKUP($B109,KviZDarije1!$A$1:$N$1000, 10, 0), 0)/'TOP SCORES'!B$9,0)</f>
        <v>70</v>
      </c>
      <c r="E109" s="14">
        <f>IFERROR(100*_xlfn.IFNA(VLOOKUP($B109,KviZDarije2!$A$1:$N$1000, 10, 0), 0)/'TOP SCORES'!C$9,0)</f>
        <v>87.5</v>
      </c>
      <c r="F109" s="14">
        <f>IFERROR(100*_xlfn.IFNA(VLOOKUP($B109,KviZDarije3!$A$1:$N$1000, 10, 0), 0)/'TOP SCORES'!D$9,0)</f>
        <v>90</v>
      </c>
      <c r="G109" s="14">
        <f>IFERROR(100*_xlfn.IFNA(VLOOKUP($B109,KviZDarije4!$A$1:$N$1000, 10, 0), 0)/'TOP SCORES'!E$9,0)</f>
        <v>0</v>
      </c>
      <c r="H109" s="14">
        <f>IFERROR(100*_xlfn.IFNA(VLOOKUP($B109,KviZDarije5!$A$1:$N$1000, 10, 0), 0)/'TOP SCORES'!F$9,0)</f>
        <v>0</v>
      </c>
      <c r="I109" s="14">
        <f>IFERROR(100*_xlfn.IFNA(VLOOKUP($B109,KviZDarije6!$A$1:$N$1000, 10, 0), 0)/'TOP SCORES'!G$9,0)</f>
        <v>0</v>
      </c>
      <c r="J109" s="14">
        <f>IFERROR(100*_xlfn.IFNA(VLOOKUP($B109,KviZDarije7!$A$1:$N$999, 10, 0), 0)/'TOP SCORES'!H$9,0)</f>
        <v>0</v>
      </c>
      <c r="K109" s="14">
        <f>IFERROR(100*_xlfn.IFNA(VLOOKUP($B109,KviZDarije8!$A$1:$N$1000, 10, 0), 0)/'TOP SCORES'!I$9,0)</f>
        <v>0</v>
      </c>
      <c r="L109" s="14">
        <f>IFERROR(100*_xlfn.IFNA(VLOOKUP($B109,KviZDarije9!$A$1:$N$1000, 10, 0), 0)/'TOP SCORES'!J$9,0)</f>
        <v>0</v>
      </c>
      <c r="M109" s="14">
        <f>IFERROR(100*_xlfn.IFNA(VLOOKUP($B109,KviZDarije10!$A$1:$N$1000, 10, 0), 0)/'TOP SCORES'!K$9,0)</f>
        <v>0</v>
      </c>
      <c r="N109" s="14">
        <f>IFERROR(100*_xlfn.IFNA(VLOOKUP($B109,KviZDarije11!$A$1:$N$1000, 10, 0), 0)/'TOP SCORES'!L$9,0)</f>
        <v>0</v>
      </c>
    </row>
    <row r="110" spans="1:14">
      <c r="A110" s="17">
        <f ca="1">RANK(C110,C$2:C$997)</f>
        <v>109</v>
      </c>
      <c r="B110" s="12" t="s">
        <v>144</v>
      </c>
      <c r="C110" s="15" cm="1">
        <f t="array" aca="1" ref="C110" ca="1">SUM(LARGE(D110:N110,ROW(INDIRECT("1:8"))))</f>
        <v>243.38383838383839</v>
      </c>
      <c r="D110" s="14">
        <f>IFERROR(100*_xlfn.IFNA(VLOOKUP($B110,KviZDarije1!$A$1:$N$1000, 10, 0), 0)/'TOP SCORES'!B$9,0)</f>
        <v>60</v>
      </c>
      <c r="E110" s="14">
        <f>IFERROR(100*_xlfn.IFNA(VLOOKUP($B110,KviZDarije2!$A$1:$N$1000, 10, 0), 0)/'TOP SCORES'!C$9,0)</f>
        <v>37.5</v>
      </c>
      <c r="F110" s="14">
        <f>IFERROR(100*_xlfn.IFNA(VLOOKUP($B110,KviZDarije3!$A$1:$N$1000, 10, 0), 0)/'TOP SCORES'!D$9,0)</f>
        <v>30</v>
      </c>
      <c r="G110" s="14">
        <f>IFERROR(100*_xlfn.IFNA(VLOOKUP($B110,KviZDarije4!$A$1:$N$1000, 10, 0), 0)/'TOP SCORES'!E$9,0)</f>
        <v>25</v>
      </c>
      <c r="H110" s="14">
        <f>IFERROR(100*_xlfn.IFNA(VLOOKUP($B110,KviZDarije5!$A$1:$N$1000, 10, 0), 0)/'TOP SCORES'!F$9,0)</f>
        <v>40</v>
      </c>
      <c r="I110" s="14">
        <f>IFERROR(100*_xlfn.IFNA(VLOOKUP($B110,KviZDarije6!$A$1:$N$1000, 10, 0), 0)/'TOP SCORES'!G$9,0)</f>
        <v>0</v>
      </c>
      <c r="J110" s="14">
        <f>IFERROR(100*_xlfn.IFNA(VLOOKUP($B110,KviZDarije7!$A$1:$N$999, 10, 0), 0)/'TOP SCORES'!H$9,0)</f>
        <v>12.5</v>
      </c>
      <c r="K110" s="14">
        <f>IFERROR(100*_xlfn.IFNA(VLOOKUP($B110,KviZDarije8!$A$1:$N$1000, 10, 0), 0)/'TOP SCORES'!I$9,0)</f>
        <v>27.272727272727273</v>
      </c>
      <c r="L110" s="14">
        <f>IFERROR(100*_xlfn.IFNA(VLOOKUP($B110,KviZDarije9!$A$1:$N$1000, 10, 0), 0)/'TOP SCORES'!J$9,0)</f>
        <v>11.111111111111111</v>
      </c>
      <c r="M110" s="14">
        <f>IFERROR(100*_xlfn.IFNA(VLOOKUP($B110,KviZDarije10!$A$1:$N$1000, 10, 0), 0)/'TOP SCORES'!K$9,0)</f>
        <v>0</v>
      </c>
      <c r="N110" s="14">
        <f>IFERROR(100*_xlfn.IFNA(VLOOKUP($B110,KviZDarije11!$A$1:$N$1000, 10, 0), 0)/'TOP SCORES'!L$9,0)</f>
        <v>0</v>
      </c>
    </row>
    <row r="111" spans="1:14">
      <c r="A111" s="17">
        <f ca="1">RANK(C111,C$2:C$997)</f>
        <v>110</v>
      </c>
      <c r="B111" s="4" t="s">
        <v>236</v>
      </c>
      <c r="C111" s="15" cm="1">
        <f t="array" aca="1" ref="C111" ca="1">SUM(LARGE(D111:N111,ROW(INDIRECT("1:8"))))</f>
        <v>242.27272727272728</v>
      </c>
      <c r="D111" s="14">
        <f>IFERROR(100*_xlfn.IFNA(VLOOKUP($B111,KviZDarije1!$A$1:$N$1000, 10, 0), 0)/'TOP SCORES'!B$9,0)</f>
        <v>0</v>
      </c>
      <c r="E111" s="14">
        <f>IFERROR(100*_xlfn.IFNA(VLOOKUP($B111,KviZDarije2!$A$1:$N$1000, 10, 0), 0)/'TOP SCORES'!C$9,0)</f>
        <v>0</v>
      </c>
      <c r="F111" s="14">
        <f>IFERROR(100*_xlfn.IFNA(VLOOKUP($B111,KviZDarije3!$A$1:$N$1000, 10, 0), 0)/'TOP SCORES'!D$9,0)</f>
        <v>100</v>
      </c>
      <c r="G111" s="14">
        <f>IFERROR(100*_xlfn.IFNA(VLOOKUP($B111,KviZDarije4!$A$1:$N$1000, 10, 0), 0)/'TOP SCORES'!E$9,0)</f>
        <v>0</v>
      </c>
      <c r="H111" s="14">
        <f>IFERROR(100*_xlfn.IFNA(VLOOKUP($B111,KviZDarije5!$A$1:$N$1000, 10, 0), 0)/'TOP SCORES'!F$9,0)</f>
        <v>40</v>
      </c>
      <c r="I111" s="14">
        <f>IFERROR(100*_xlfn.IFNA(VLOOKUP($B111,KviZDarije6!$A$1:$N$1000, 10, 0), 0)/'TOP SCORES'!G$9,0)</f>
        <v>0</v>
      </c>
      <c r="J111" s="14">
        <f>IFERROR(100*_xlfn.IFNA(VLOOKUP($B111,KviZDarije7!$A$1:$N$999, 10, 0), 0)/'TOP SCORES'!H$9,0)</f>
        <v>75</v>
      </c>
      <c r="K111" s="14">
        <f>IFERROR(100*_xlfn.IFNA(VLOOKUP($B111,KviZDarije8!$A$1:$N$1000, 10, 0), 0)/'TOP SCORES'!I$9,0)</f>
        <v>27.272727272727273</v>
      </c>
      <c r="L111" s="14">
        <f>IFERROR(100*_xlfn.IFNA(VLOOKUP($B111,KviZDarije9!$A$1:$N$1000, 10, 0), 0)/'TOP SCORES'!J$9,0)</f>
        <v>0</v>
      </c>
      <c r="M111" s="14">
        <f>IFERROR(100*_xlfn.IFNA(VLOOKUP($B111,KviZDarije10!$A$1:$N$1000, 10, 0), 0)/'TOP SCORES'!K$9,0)</f>
        <v>0</v>
      </c>
      <c r="N111" s="14">
        <f>IFERROR(100*_xlfn.IFNA(VLOOKUP($B111,KviZDarije11!$A$1:$N$1000, 10, 0), 0)/'TOP SCORES'!L$9,0)</f>
        <v>0</v>
      </c>
    </row>
    <row r="112" spans="1:14">
      <c r="A112" s="17">
        <f ca="1">RANK(C112,C$2:C$997)</f>
        <v>111</v>
      </c>
      <c r="B112" s="4" t="s">
        <v>90</v>
      </c>
      <c r="C112" s="15" cm="1">
        <f t="array" aca="1" ref="C112" ca="1">SUM(LARGE(D112:N112,ROW(INDIRECT("1:8"))))</f>
        <v>240.45454545454547</v>
      </c>
      <c r="D112" s="14">
        <f>IFERROR(100*_xlfn.IFNA(VLOOKUP($B112,KviZDarije1!$A$1:$N$1000, 10, 0), 0)/'TOP SCORES'!B$9,0)</f>
        <v>20</v>
      </c>
      <c r="E112" s="14">
        <f>IFERROR(100*_xlfn.IFNA(VLOOKUP($B112,KviZDarije2!$A$1:$N$1000, 10, 0), 0)/'TOP SCORES'!C$9,0)</f>
        <v>37.5</v>
      </c>
      <c r="F112" s="14">
        <f>IFERROR(100*_xlfn.IFNA(VLOOKUP($B112,KviZDarije3!$A$1:$N$1000, 10, 0), 0)/'TOP SCORES'!D$9,0)</f>
        <v>30</v>
      </c>
      <c r="G112" s="14">
        <f>IFERROR(100*_xlfn.IFNA(VLOOKUP($B112,KviZDarije4!$A$1:$N$1000, 10, 0), 0)/'TOP SCORES'!E$9,0)</f>
        <v>12.5</v>
      </c>
      <c r="H112" s="14">
        <f>IFERROR(100*_xlfn.IFNA(VLOOKUP($B112,KviZDarije5!$A$1:$N$1000, 10, 0), 0)/'TOP SCORES'!F$9,0)</f>
        <v>70</v>
      </c>
      <c r="I112" s="14">
        <f>IFERROR(100*_xlfn.IFNA(VLOOKUP($B112,KviZDarije6!$A$1:$N$1000, 10, 0), 0)/'TOP SCORES'!G$9,0)</f>
        <v>10</v>
      </c>
      <c r="J112" s="14">
        <f>IFERROR(100*_xlfn.IFNA(VLOOKUP($B112,KviZDarije7!$A$1:$N$999, 10, 0), 0)/'TOP SCORES'!H$9,0)</f>
        <v>25</v>
      </c>
      <c r="K112" s="14">
        <f>IFERROR(100*_xlfn.IFNA(VLOOKUP($B112,KviZDarije8!$A$1:$N$1000, 10, 0), 0)/'TOP SCORES'!I$9,0)</f>
        <v>18.181818181818183</v>
      </c>
      <c r="L112" s="14">
        <f>IFERROR(100*_xlfn.IFNA(VLOOKUP($B112,KviZDarije9!$A$1:$N$1000, 10, 0), 0)/'TOP SCORES'!J$9,0)</f>
        <v>0</v>
      </c>
      <c r="M112" s="14">
        <f>IFERROR(100*_xlfn.IFNA(VLOOKUP($B112,KviZDarije10!$A$1:$N$1000, 10, 0), 0)/'TOP SCORES'!K$9,0)</f>
        <v>27.272727272727273</v>
      </c>
      <c r="N112" s="14">
        <f>IFERROR(100*_xlfn.IFNA(VLOOKUP($B112,KviZDarije11!$A$1:$N$1000, 10, 0), 0)/'TOP SCORES'!L$9,0)</f>
        <v>0</v>
      </c>
    </row>
    <row r="113" spans="1:14">
      <c r="A113" s="17">
        <f ca="1">RANK(C113,C$2:C$997)</f>
        <v>112</v>
      </c>
      <c r="B113" s="71" t="s">
        <v>279</v>
      </c>
      <c r="C113" s="15" cm="1">
        <f t="array" aca="1" ref="C113" ca="1">SUM(LARGE(D113:N113,ROW(INDIRECT("1:8"))))</f>
        <v>239.44444444444446</v>
      </c>
      <c r="D113" s="14">
        <f>IFERROR(100*_xlfn.IFNA(VLOOKUP($B113,KviZDarije1!$A$1:$N$1000, 10, 0), 0)/'TOP SCORES'!B$9,0)</f>
        <v>0</v>
      </c>
      <c r="E113" s="14">
        <f>IFERROR(100*_xlfn.IFNA(VLOOKUP($B113,KviZDarije2!$A$1:$N$1000, 10, 0), 0)/'TOP SCORES'!C$9,0)</f>
        <v>0</v>
      </c>
      <c r="F113" s="14">
        <f>IFERROR(100*_xlfn.IFNA(VLOOKUP($B113,KviZDarije3!$A$1:$N$1000, 10, 0), 0)/'TOP SCORES'!D$9,0)</f>
        <v>0</v>
      </c>
      <c r="G113" s="14">
        <f>IFERROR(100*_xlfn.IFNA(VLOOKUP($B113,KviZDarije4!$A$1:$N$1000, 10, 0), 0)/'TOP SCORES'!E$9,0)</f>
        <v>0</v>
      </c>
      <c r="H113" s="14">
        <f>IFERROR(100*_xlfn.IFNA(VLOOKUP($B113,KviZDarije5!$A$1:$N$1000, 10, 0), 0)/'TOP SCORES'!F$9,0)</f>
        <v>70</v>
      </c>
      <c r="I113" s="14">
        <f>IFERROR(100*_xlfn.IFNA(VLOOKUP($B113,KviZDarije6!$A$1:$N$1000, 10, 0), 0)/'TOP SCORES'!G$9,0)</f>
        <v>50</v>
      </c>
      <c r="J113" s="14">
        <f>IFERROR(100*_xlfn.IFNA(VLOOKUP($B113,KviZDarije7!$A$1:$N$999, 10, 0), 0)/'TOP SCORES'!H$9,0)</f>
        <v>75</v>
      </c>
      <c r="K113" s="14">
        <f>IFERROR(100*_xlfn.IFNA(VLOOKUP($B113,KviZDarije8!$A$1:$N$1000, 10, 0), 0)/'TOP SCORES'!I$9,0)</f>
        <v>0</v>
      </c>
      <c r="L113" s="14">
        <f>IFERROR(100*_xlfn.IFNA(VLOOKUP($B113,KviZDarije9!$A$1:$N$1000, 10, 0), 0)/'TOP SCORES'!J$9,0)</f>
        <v>44.444444444444443</v>
      </c>
      <c r="M113" s="14">
        <f>IFERROR(100*_xlfn.IFNA(VLOOKUP($B113,KviZDarije10!$A$1:$N$1000, 10, 0), 0)/'TOP SCORES'!K$9,0)</f>
        <v>0</v>
      </c>
      <c r="N113" s="14">
        <f>IFERROR(100*_xlfn.IFNA(VLOOKUP($B113,KviZDarije11!$A$1:$N$1000, 10, 0), 0)/'TOP SCORES'!L$9,0)</f>
        <v>0</v>
      </c>
    </row>
    <row r="114" spans="1:14">
      <c r="A114" s="17">
        <f ca="1">RANK(C114,C$2:C$997)</f>
        <v>113</v>
      </c>
      <c r="B114" s="12" t="s">
        <v>72</v>
      </c>
      <c r="C114" s="15" cm="1">
        <f t="array" aca="1" ref="C114" ca="1">SUM(LARGE(D114:N114,ROW(INDIRECT("1:8"))))</f>
        <v>233.63636363636365</v>
      </c>
      <c r="D114" s="14">
        <f>IFERROR(100*_xlfn.IFNA(VLOOKUP($B114,KviZDarije1!$A$1:$N$1000, 10, 0), 0)/'TOP SCORES'!B$9,0)</f>
        <v>30</v>
      </c>
      <c r="E114" s="14">
        <f>IFERROR(100*_xlfn.IFNA(VLOOKUP($B114,KviZDarije2!$A$1:$N$1000, 10, 0), 0)/'TOP SCORES'!C$9,0)</f>
        <v>37.5</v>
      </c>
      <c r="F114" s="14">
        <f>IFERROR(100*_xlfn.IFNA(VLOOKUP($B114,KviZDarije3!$A$1:$N$1000, 10, 0), 0)/'TOP SCORES'!D$9,0)</f>
        <v>60</v>
      </c>
      <c r="G114" s="14">
        <f>IFERROR(100*_xlfn.IFNA(VLOOKUP($B114,KviZDarije4!$A$1:$N$1000, 10, 0), 0)/'TOP SCORES'!E$9,0)</f>
        <v>0</v>
      </c>
      <c r="H114" s="14">
        <f>IFERROR(100*_xlfn.IFNA(VLOOKUP($B114,KviZDarije5!$A$1:$N$1000, 10, 0), 0)/'TOP SCORES'!F$9,0)</f>
        <v>0</v>
      </c>
      <c r="I114" s="14">
        <f>IFERROR(100*_xlfn.IFNA(VLOOKUP($B114,KviZDarije6!$A$1:$N$1000, 10, 0), 0)/'TOP SCORES'!G$9,0)</f>
        <v>30</v>
      </c>
      <c r="J114" s="14">
        <f>IFERROR(100*_xlfn.IFNA(VLOOKUP($B114,KviZDarije7!$A$1:$N$999, 10, 0), 0)/'TOP SCORES'!H$9,0)</f>
        <v>12.5</v>
      </c>
      <c r="K114" s="14">
        <f>IFERROR(100*_xlfn.IFNA(VLOOKUP($B114,KviZDarije8!$A$1:$N$1000, 10, 0), 0)/'TOP SCORES'!I$9,0)</f>
        <v>36.363636363636367</v>
      </c>
      <c r="L114" s="14">
        <f>IFERROR(100*_xlfn.IFNA(VLOOKUP($B114,KviZDarije9!$A$1:$N$1000, 10, 0), 0)/'TOP SCORES'!J$9,0)</f>
        <v>0</v>
      </c>
      <c r="M114" s="14">
        <f>IFERROR(100*_xlfn.IFNA(VLOOKUP($B114,KviZDarije10!$A$1:$N$1000, 10, 0), 0)/'TOP SCORES'!K$9,0)</f>
        <v>27.272727272727273</v>
      </c>
      <c r="N114" s="14">
        <f>IFERROR(100*_xlfn.IFNA(VLOOKUP($B114,KviZDarije11!$A$1:$N$1000, 10, 0), 0)/'TOP SCORES'!L$9,0)</f>
        <v>0</v>
      </c>
    </row>
    <row r="115" spans="1:14">
      <c r="A115" s="17">
        <f ca="1">RANK(C115,C$2:C$997)</f>
        <v>114</v>
      </c>
      <c r="B115" s="12" t="s">
        <v>92</v>
      </c>
      <c r="C115" s="15" cm="1">
        <f t="array" aca="1" ref="C115" ca="1">SUM(LARGE(D115:N115,ROW(INDIRECT("1:8"))))</f>
        <v>231.94444444444446</v>
      </c>
      <c r="D115" s="14">
        <f>IFERROR(100*_xlfn.IFNA(VLOOKUP($B115,KviZDarije1!$A$1:$N$1000, 10, 0), 0)/'TOP SCORES'!B$9,0)</f>
        <v>40</v>
      </c>
      <c r="E115" s="14">
        <f>IFERROR(100*_xlfn.IFNA(VLOOKUP($B115,KviZDarije2!$A$1:$N$1000, 10, 0), 0)/'TOP SCORES'!C$9,0)</f>
        <v>25</v>
      </c>
      <c r="F115" s="14">
        <f>IFERROR(100*_xlfn.IFNA(VLOOKUP($B115,KviZDarije3!$A$1:$N$1000, 10, 0), 0)/'TOP SCORES'!D$9,0)</f>
        <v>60</v>
      </c>
      <c r="G115" s="14">
        <f>IFERROR(100*_xlfn.IFNA(VLOOKUP($B115,KviZDarije4!$A$1:$N$1000, 10, 0), 0)/'TOP SCORES'!E$9,0)</f>
        <v>25</v>
      </c>
      <c r="H115" s="14">
        <f>IFERROR(100*_xlfn.IFNA(VLOOKUP($B115,KviZDarije5!$A$1:$N$1000, 10, 0), 0)/'TOP SCORES'!F$9,0)</f>
        <v>0</v>
      </c>
      <c r="I115" s="14">
        <f>IFERROR(100*_xlfn.IFNA(VLOOKUP($B115,KviZDarije6!$A$1:$N$1000, 10, 0), 0)/'TOP SCORES'!G$9,0)</f>
        <v>0</v>
      </c>
      <c r="J115" s="14">
        <f>IFERROR(100*_xlfn.IFNA(VLOOKUP($B115,KviZDarije7!$A$1:$N$999, 10, 0), 0)/'TOP SCORES'!H$9,0)</f>
        <v>37.5</v>
      </c>
      <c r="K115" s="14">
        <f>IFERROR(100*_xlfn.IFNA(VLOOKUP($B115,KviZDarije8!$A$1:$N$1000, 10, 0), 0)/'TOP SCORES'!I$9,0)</f>
        <v>0</v>
      </c>
      <c r="L115" s="14">
        <f>IFERROR(100*_xlfn.IFNA(VLOOKUP($B115,KviZDarije9!$A$1:$N$1000, 10, 0), 0)/'TOP SCORES'!J$9,0)</f>
        <v>44.444444444444443</v>
      </c>
      <c r="M115" s="14">
        <f>IFERROR(100*_xlfn.IFNA(VLOOKUP($B115,KviZDarije10!$A$1:$N$1000, 10, 0), 0)/'TOP SCORES'!K$9,0)</f>
        <v>0</v>
      </c>
      <c r="N115" s="14">
        <f>IFERROR(100*_xlfn.IFNA(VLOOKUP($B115,KviZDarije11!$A$1:$N$1000, 10, 0), 0)/'TOP SCORES'!L$9,0)</f>
        <v>0</v>
      </c>
    </row>
    <row r="116" spans="1:14">
      <c r="A116" s="17">
        <f ca="1">RANK(C116,C$2:C$997)</f>
        <v>115</v>
      </c>
      <c r="B116" s="8" t="s">
        <v>57</v>
      </c>
      <c r="C116" s="15" cm="1">
        <f t="array" aca="1" ref="C116" ca="1">SUM(LARGE(D116:N116,ROW(INDIRECT("1:8"))))</f>
        <v>225</v>
      </c>
      <c r="D116" s="14">
        <f>IFERROR(100*_xlfn.IFNA(VLOOKUP($B116,KviZDarije1!$A$1:$N$1000, 10, 0), 0)/'TOP SCORES'!B$9,0)</f>
        <v>90</v>
      </c>
      <c r="E116" s="14">
        <f>IFERROR(100*_xlfn.IFNA(VLOOKUP($B116,KviZDarije2!$A$1:$N$1000, 10, 0), 0)/'TOP SCORES'!C$9,0)</f>
        <v>75</v>
      </c>
      <c r="F116" s="14">
        <f>IFERROR(100*_xlfn.IFNA(VLOOKUP($B116,KviZDarije3!$A$1:$N$1000, 10, 0), 0)/'TOP SCORES'!D$9,0)</f>
        <v>60</v>
      </c>
      <c r="G116" s="14">
        <f>IFERROR(100*_xlfn.IFNA(VLOOKUP($B116,KviZDarije4!$A$1:$N$1000, 10, 0), 0)/'TOP SCORES'!E$9,0)</f>
        <v>0</v>
      </c>
      <c r="H116" s="14">
        <f>IFERROR(100*_xlfn.IFNA(VLOOKUP($B116,KviZDarije5!$A$1:$N$1000, 10, 0), 0)/'TOP SCORES'!F$9,0)</f>
        <v>0</v>
      </c>
      <c r="I116" s="14">
        <f>IFERROR(100*_xlfn.IFNA(VLOOKUP($B116,KviZDarije6!$A$1:$N$1000, 10, 0), 0)/'TOP SCORES'!G$9,0)</f>
        <v>0</v>
      </c>
      <c r="J116" s="14">
        <f>IFERROR(100*_xlfn.IFNA(VLOOKUP($B116,KviZDarije7!$A$1:$N$999, 10, 0), 0)/'TOP SCORES'!H$9,0)</f>
        <v>0</v>
      </c>
      <c r="K116" s="14">
        <f>IFERROR(100*_xlfn.IFNA(VLOOKUP($B116,KviZDarije8!$A$1:$N$1000, 10, 0), 0)/'TOP SCORES'!I$9,0)</f>
        <v>0</v>
      </c>
      <c r="L116" s="14">
        <f>IFERROR(100*_xlfn.IFNA(VLOOKUP($B116,KviZDarije9!$A$1:$N$1000, 10, 0), 0)/'TOP SCORES'!J$9,0)</f>
        <v>0</v>
      </c>
      <c r="M116" s="14">
        <f>IFERROR(100*_xlfn.IFNA(VLOOKUP($B116,KviZDarije10!$A$1:$N$1000, 10, 0), 0)/'TOP SCORES'!K$9,0)</f>
        <v>0</v>
      </c>
      <c r="N116" s="14">
        <f>IFERROR(100*_xlfn.IFNA(VLOOKUP($B116,KviZDarije11!$A$1:$N$1000, 10, 0), 0)/'TOP SCORES'!L$9,0)</f>
        <v>0</v>
      </c>
    </row>
    <row r="117" spans="1:14">
      <c r="A117" s="17">
        <f ca="1">RANK(C117,C$2:C$997)</f>
        <v>116</v>
      </c>
      <c r="B117" s="12" t="s">
        <v>120</v>
      </c>
      <c r="C117" s="15" cm="1">
        <f t="array" aca="1" ref="C117" ca="1">SUM(LARGE(D117:N117,ROW(INDIRECT("1:8"))))</f>
        <v>222.5</v>
      </c>
      <c r="D117" s="14">
        <f>IFERROR(100*_xlfn.IFNA(VLOOKUP($B117,KviZDarije1!$A$1:$N$1000, 10, 0), 0)/'TOP SCORES'!B$9,0)</f>
        <v>50</v>
      </c>
      <c r="E117" s="14">
        <f>IFERROR(100*_xlfn.IFNA(VLOOKUP($B117,KviZDarije2!$A$1:$N$1000, 10, 0), 0)/'TOP SCORES'!C$9,0)</f>
        <v>75</v>
      </c>
      <c r="F117" s="14">
        <f>IFERROR(100*_xlfn.IFNA(VLOOKUP($B117,KviZDarije3!$A$1:$N$1000, 10, 0), 0)/'TOP SCORES'!D$9,0)</f>
        <v>60</v>
      </c>
      <c r="G117" s="14">
        <f>IFERROR(100*_xlfn.IFNA(VLOOKUP($B117,KviZDarije4!$A$1:$N$1000, 10, 0), 0)/'TOP SCORES'!E$9,0)</f>
        <v>37.5</v>
      </c>
      <c r="H117" s="14">
        <f>IFERROR(100*_xlfn.IFNA(VLOOKUP($B117,KviZDarije5!$A$1:$N$1000, 10, 0), 0)/'TOP SCORES'!F$9,0)</f>
        <v>0</v>
      </c>
      <c r="I117" s="14">
        <f>IFERROR(100*_xlfn.IFNA(VLOOKUP($B117,KviZDarije6!$A$1:$N$1000, 10, 0), 0)/'TOP SCORES'!G$9,0)</f>
        <v>0</v>
      </c>
      <c r="J117" s="14">
        <f>IFERROR(100*_xlfn.IFNA(VLOOKUP($B117,KviZDarije7!$A$1:$N$999, 10, 0), 0)/'TOP SCORES'!H$9,0)</f>
        <v>0</v>
      </c>
      <c r="K117" s="14">
        <f>IFERROR(100*_xlfn.IFNA(VLOOKUP($B117,KviZDarije8!$A$1:$N$1000, 10, 0), 0)/'TOP SCORES'!I$9,0)</f>
        <v>0</v>
      </c>
      <c r="L117" s="14">
        <f>IFERROR(100*_xlfn.IFNA(VLOOKUP($B117,KviZDarije9!$A$1:$N$1000, 10, 0), 0)/'TOP SCORES'!J$9,0)</f>
        <v>0</v>
      </c>
      <c r="M117" s="14">
        <f>IFERROR(100*_xlfn.IFNA(VLOOKUP($B117,KviZDarije10!$A$1:$N$1000, 10, 0), 0)/'TOP SCORES'!K$9,0)</f>
        <v>0</v>
      </c>
      <c r="N117" s="14">
        <f>IFERROR(100*_xlfn.IFNA(VLOOKUP($B117,KviZDarije11!$A$1:$N$1000, 10, 0), 0)/'TOP SCORES'!L$9,0)</f>
        <v>0</v>
      </c>
    </row>
    <row r="118" spans="1:14">
      <c r="A118" s="17">
        <f ca="1">RANK(C118,C$2:C$997)</f>
        <v>117</v>
      </c>
      <c r="B118" s="4" t="s">
        <v>217</v>
      </c>
      <c r="C118" s="15" cm="1">
        <f t="array" aca="1" ref="C118" ca="1">SUM(LARGE(D118:N118,ROW(INDIRECT("1:8"))))</f>
        <v>220</v>
      </c>
      <c r="D118" s="14">
        <f>IFERROR(100*_xlfn.IFNA(VLOOKUP($B118,KviZDarije1!$A$1:$N$1000, 10, 0), 0)/'TOP SCORES'!B$9,0)</f>
        <v>0</v>
      </c>
      <c r="E118" s="14">
        <f>IFERROR(100*_xlfn.IFNA(VLOOKUP($B118,KviZDarije2!$A$1:$N$1000, 10, 0), 0)/'TOP SCORES'!C$9,0)</f>
        <v>62.5</v>
      </c>
      <c r="F118" s="14">
        <f>IFERROR(100*_xlfn.IFNA(VLOOKUP($B118,KviZDarije3!$A$1:$N$1000, 10, 0), 0)/'TOP SCORES'!D$9,0)</f>
        <v>0</v>
      </c>
      <c r="G118" s="14">
        <f>IFERROR(100*_xlfn.IFNA(VLOOKUP($B118,KviZDarije4!$A$1:$N$1000, 10, 0), 0)/'TOP SCORES'!E$9,0)</f>
        <v>0</v>
      </c>
      <c r="H118" s="14">
        <f>IFERROR(100*_xlfn.IFNA(VLOOKUP($B118,KviZDarije5!$A$1:$N$1000, 10, 0), 0)/'TOP SCORES'!F$9,0)</f>
        <v>0</v>
      </c>
      <c r="I118" s="14">
        <f>IFERROR(100*_xlfn.IFNA(VLOOKUP($B118,KviZDarije6!$A$1:$N$1000, 10, 0), 0)/'TOP SCORES'!G$9,0)</f>
        <v>70</v>
      </c>
      <c r="J118" s="14">
        <f>IFERROR(100*_xlfn.IFNA(VLOOKUP($B118,KviZDarije7!$A$1:$N$999, 10, 0), 0)/'TOP SCORES'!H$9,0)</f>
        <v>87.5</v>
      </c>
      <c r="K118" s="14">
        <f>IFERROR(100*_xlfn.IFNA(VLOOKUP($B118,KviZDarije8!$A$1:$N$1000, 10, 0), 0)/'TOP SCORES'!I$9,0)</f>
        <v>0</v>
      </c>
      <c r="L118" s="14">
        <f>IFERROR(100*_xlfn.IFNA(VLOOKUP($B118,KviZDarije9!$A$1:$N$1000, 10, 0), 0)/'TOP SCORES'!J$9,0)</f>
        <v>0</v>
      </c>
      <c r="M118" s="14">
        <f>IFERROR(100*_xlfn.IFNA(VLOOKUP($B118,KviZDarije10!$A$1:$N$1000, 10, 0), 0)/'TOP SCORES'!K$9,0)</f>
        <v>0</v>
      </c>
      <c r="N118" s="14">
        <f>IFERROR(100*_xlfn.IFNA(VLOOKUP($B118,KviZDarije11!$A$1:$N$1000, 10, 0), 0)/'TOP SCORES'!L$9,0)</f>
        <v>0</v>
      </c>
    </row>
    <row r="119" spans="1:14">
      <c r="A119" s="17">
        <f ca="1">RANK(C119,C$2:C$997)</f>
        <v>118</v>
      </c>
      <c r="B119" s="40" t="s">
        <v>282</v>
      </c>
      <c r="C119" s="15" cm="1">
        <f t="array" aca="1" ref="C119" ca="1">SUM(LARGE(D119:N119,ROW(INDIRECT("1:8"))))</f>
        <v>217.27272727272725</v>
      </c>
      <c r="D119" s="14">
        <f>IFERROR(100*_xlfn.IFNA(VLOOKUP($B119,KviZDarije1!$A$1:$N$1000, 10, 0), 0)/'TOP SCORES'!B$9,0)</f>
        <v>0</v>
      </c>
      <c r="E119" s="14">
        <f>IFERROR(100*_xlfn.IFNA(VLOOKUP($B119,KviZDarije2!$A$1:$N$1000, 10, 0), 0)/'TOP SCORES'!C$9,0)</f>
        <v>0</v>
      </c>
      <c r="F119" s="14">
        <f>IFERROR(100*_xlfn.IFNA(VLOOKUP($B119,KviZDarije3!$A$1:$N$1000, 10, 0), 0)/'TOP SCORES'!D$9,0)</f>
        <v>0</v>
      </c>
      <c r="G119" s="14">
        <f>IFERROR(100*_xlfn.IFNA(VLOOKUP($B119,KviZDarije4!$A$1:$N$1000, 10, 0), 0)/'TOP SCORES'!E$9,0)</f>
        <v>0</v>
      </c>
      <c r="H119" s="14">
        <f>IFERROR(100*_xlfn.IFNA(VLOOKUP($B119,KviZDarije5!$A$1:$N$1000, 10, 0), 0)/'TOP SCORES'!F$9,0)</f>
        <v>0</v>
      </c>
      <c r="I119" s="14">
        <f>IFERROR(100*_xlfn.IFNA(VLOOKUP($B119,KviZDarije6!$A$1:$N$1000, 10, 0), 0)/'TOP SCORES'!G$9,0)</f>
        <v>40</v>
      </c>
      <c r="J119" s="14">
        <f>IFERROR(100*_xlfn.IFNA(VLOOKUP($B119,KviZDarije7!$A$1:$N$999, 10, 0), 0)/'TOP SCORES'!H$9,0)</f>
        <v>50</v>
      </c>
      <c r="K119" s="14">
        <f>IFERROR(100*_xlfn.IFNA(VLOOKUP($B119,KviZDarije8!$A$1:$N$1000, 10, 0), 0)/'TOP SCORES'!I$9,0)</f>
        <v>81.818181818181813</v>
      </c>
      <c r="L119" s="14">
        <f>IFERROR(100*_xlfn.IFNA(VLOOKUP($B119,KviZDarije9!$A$1:$N$1000, 10, 0), 0)/'TOP SCORES'!J$9,0)</f>
        <v>0</v>
      </c>
      <c r="M119" s="14">
        <f>IFERROR(100*_xlfn.IFNA(VLOOKUP($B119,KviZDarije10!$A$1:$N$1000, 10, 0), 0)/'TOP SCORES'!K$9,0)</f>
        <v>45.454545454545453</v>
      </c>
      <c r="N119" s="14">
        <f>IFERROR(100*_xlfn.IFNA(VLOOKUP($B119,KviZDarije11!$A$1:$N$1000, 10, 0), 0)/'TOP SCORES'!L$9,0)</f>
        <v>0</v>
      </c>
    </row>
    <row r="120" spans="1:14">
      <c r="A120" s="17">
        <f ca="1">RANK(C120,C$2:C$997)</f>
        <v>119</v>
      </c>
      <c r="B120" s="12" t="s">
        <v>194</v>
      </c>
      <c r="C120" s="15" cm="1">
        <f t="array" aca="1" ref="C120" ca="1">SUM(LARGE(D120:N120,ROW(INDIRECT("1:8"))))</f>
        <v>212.5</v>
      </c>
      <c r="D120" s="14">
        <f>IFERROR(100*_xlfn.IFNA(VLOOKUP($B120,KviZDarije1!$A$1:$N$1000, 10, 0), 0)/'TOP SCORES'!B$9,0)</f>
        <v>60</v>
      </c>
      <c r="E120" s="14">
        <f>IFERROR(100*_xlfn.IFNA(VLOOKUP($B120,KviZDarije2!$A$1:$N$1000, 10, 0), 0)/'TOP SCORES'!C$9,0)</f>
        <v>0</v>
      </c>
      <c r="F120" s="14">
        <f>IFERROR(100*_xlfn.IFNA(VLOOKUP($B120,KviZDarije3!$A$1:$N$1000, 10, 0), 0)/'TOP SCORES'!D$9,0)</f>
        <v>90</v>
      </c>
      <c r="G120" s="14">
        <f>IFERROR(100*_xlfn.IFNA(VLOOKUP($B120,KviZDarije4!$A$1:$N$1000, 10, 0), 0)/'TOP SCORES'!E$9,0)</f>
        <v>12.5</v>
      </c>
      <c r="H120" s="14">
        <f>IFERROR(100*_xlfn.IFNA(VLOOKUP($B120,KviZDarije5!$A$1:$N$1000, 10, 0), 0)/'TOP SCORES'!F$9,0)</f>
        <v>50</v>
      </c>
      <c r="I120" s="14">
        <f>IFERROR(100*_xlfn.IFNA(VLOOKUP($B120,KviZDarije6!$A$1:$N$1000, 10, 0), 0)/'TOP SCORES'!G$9,0)</f>
        <v>0</v>
      </c>
      <c r="J120" s="14">
        <f>IFERROR(100*_xlfn.IFNA(VLOOKUP($B120,KviZDarije7!$A$1:$N$999, 10, 0), 0)/'TOP SCORES'!H$9,0)</f>
        <v>0</v>
      </c>
      <c r="K120" s="14">
        <f>IFERROR(100*_xlfn.IFNA(VLOOKUP($B120,KviZDarije8!$A$1:$N$1000, 10, 0), 0)/'TOP SCORES'!I$9,0)</f>
        <v>0</v>
      </c>
      <c r="L120" s="14">
        <f>IFERROR(100*_xlfn.IFNA(VLOOKUP($B120,KviZDarije9!$A$1:$N$1000, 10, 0), 0)/'TOP SCORES'!J$9,0)</f>
        <v>0</v>
      </c>
      <c r="M120" s="14">
        <f>IFERROR(100*_xlfn.IFNA(VLOOKUP($B120,KviZDarije10!$A$1:$N$1000, 10, 0), 0)/'TOP SCORES'!K$9,0)</f>
        <v>0</v>
      </c>
      <c r="N120" s="14">
        <f>IFERROR(100*_xlfn.IFNA(VLOOKUP($B120,KviZDarije11!$A$1:$N$1000, 10, 0), 0)/'TOP SCORES'!L$9,0)</f>
        <v>0</v>
      </c>
    </row>
    <row r="121" spans="1:14">
      <c r="A121" s="17">
        <f ca="1">RANK(C121,C$2:C$997)</f>
        <v>120</v>
      </c>
      <c r="B121" s="4" t="s">
        <v>81</v>
      </c>
      <c r="C121" s="15" cm="1">
        <f t="array" aca="1" ref="C121" ca="1">SUM(LARGE(D121:N121,ROW(INDIRECT("1:8"))))</f>
        <v>202.5</v>
      </c>
      <c r="D121" s="14">
        <f>IFERROR(100*_xlfn.IFNA(VLOOKUP($B121,KviZDarije1!$A$1:$N$1000, 10, 0), 0)/'TOP SCORES'!B$9,0)</f>
        <v>0</v>
      </c>
      <c r="E121" s="14">
        <f>IFERROR(100*_xlfn.IFNA(VLOOKUP($B121,KviZDarije2!$A$1:$N$1000, 10, 0), 0)/'TOP SCORES'!C$9,0)</f>
        <v>0</v>
      </c>
      <c r="F121" s="14">
        <f>IFERROR(100*_xlfn.IFNA(VLOOKUP($B121,KviZDarije3!$A$1:$N$1000, 10, 0), 0)/'TOP SCORES'!D$9,0)</f>
        <v>90</v>
      </c>
      <c r="G121" s="14">
        <f>IFERROR(100*_xlfn.IFNA(VLOOKUP($B121,KviZDarije4!$A$1:$N$1000, 10, 0), 0)/'TOP SCORES'!E$9,0)</f>
        <v>62.5</v>
      </c>
      <c r="H121" s="14">
        <f>IFERROR(100*_xlfn.IFNA(VLOOKUP($B121,KviZDarije5!$A$1:$N$1000, 10, 0), 0)/'TOP SCORES'!F$9,0)</f>
        <v>50</v>
      </c>
      <c r="I121" s="14">
        <f>IFERROR(100*_xlfn.IFNA(VLOOKUP($B121,KviZDarije6!$A$1:$N$1000, 10, 0), 0)/'TOP SCORES'!G$9,0)</f>
        <v>0</v>
      </c>
      <c r="J121" s="14">
        <f>IFERROR(100*_xlfn.IFNA(VLOOKUP($B121,KviZDarije7!$A$1:$N$999, 10, 0), 0)/'TOP SCORES'!H$9,0)</f>
        <v>0</v>
      </c>
      <c r="K121" s="14">
        <f>IFERROR(100*_xlfn.IFNA(VLOOKUP($B121,KviZDarije8!$A$1:$N$1000, 10, 0), 0)/'TOP SCORES'!I$9,0)</f>
        <v>0</v>
      </c>
      <c r="L121" s="14">
        <f>IFERROR(100*_xlfn.IFNA(VLOOKUP($B121,KviZDarije9!$A$1:$N$1000, 10, 0), 0)/'TOP SCORES'!J$9,0)</f>
        <v>0</v>
      </c>
      <c r="M121" s="14">
        <f>IFERROR(100*_xlfn.IFNA(VLOOKUP($B121,KviZDarije10!$A$1:$N$1000, 10, 0), 0)/'TOP SCORES'!K$9,0)</f>
        <v>0</v>
      </c>
      <c r="N121" s="14">
        <f>IFERROR(100*_xlfn.IFNA(VLOOKUP($B121,KviZDarije11!$A$1:$N$1000, 10, 0), 0)/'TOP SCORES'!L$9,0)</f>
        <v>0</v>
      </c>
    </row>
    <row r="122" spans="1:14">
      <c r="A122" s="17">
        <f ca="1">RANK(C122,C$2:C$997)</f>
        <v>120</v>
      </c>
      <c r="B122" s="4" t="s">
        <v>172</v>
      </c>
      <c r="C122" s="15" cm="1">
        <f t="array" aca="1" ref="C122" ca="1">SUM(LARGE(D122:N122,ROW(INDIRECT("1:8"))))</f>
        <v>202.5</v>
      </c>
      <c r="D122" s="14">
        <f>IFERROR(100*_xlfn.IFNA(VLOOKUP($B122,KviZDarije1!$A$1:$N$1000, 10, 0), 0)/'TOP SCORES'!B$9,0)</f>
        <v>50</v>
      </c>
      <c r="E122" s="14">
        <f>IFERROR(100*_xlfn.IFNA(VLOOKUP($B122,KviZDarije2!$A$1:$N$1000, 10, 0), 0)/'TOP SCORES'!C$9,0)</f>
        <v>62.5</v>
      </c>
      <c r="F122" s="14">
        <f>IFERROR(100*_xlfn.IFNA(VLOOKUP($B122,KviZDarije3!$A$1:$N$1000, 10, 0), 0)/'TOP SCORES'!D$9,0)</f>
        <v>50</v>
      </c>
      <c r="G122" s="14">
        <f>IFERROR(100*_xlfn.IFNA(VLOOKUP($B122,KviZDarije4!$A$1:$N$1000, 10, 0), 0)/'TOP SCORES'!E$9,0)</f>
        <v>0</v>
      </c>
      <c r="H122" s="14">
        <f>IFERROR(100*_xlfn.IFNA(VLOOKUP($B122,KviZDarije5!$A$1:$N$1000, 10, 0), 0)/'TOP SCORES'!F$9,0)</f>
        <v>0</v>
      </c>
      <c r="I122" s="14">
        <f>IFERROR(100*_xlfn.IFNA(VLOOKUP($B122,KviZDarije6!$A$1:$N$1000, 10, 0), 0)/'TOP SCORES'!G$9,0)</f>
        <v>40</v>
      </c>
      <c r="J122" s="14">
        <f>IFERROR(100*_xlfn.IFNA(VLOOKUP($B122,KviZDarije7!$A$1:$N$999, 10, 0), 0)/'TOP SCORES'!H$9,0)</f>
        <v>0</v>
      </c>
      <c r="K122" s="14">
        <f>IFERROR(100*_xlfn.IFNA(VLOOKUP($B122,KviZDarije8!$A$1:$N$1000, 10, 0), 0)/'TOP SCORES'!I$9,0)</f>
        <v>0</v>
      </c>
      <c r="L122" s="14">
        <f>IFERROR(100*_xlfn.IFNA(VLOOKUP($B122,KviZDarije9!$A$1:$N$1000, 10, 0), 0)/'TOP SCORES'!J$9,0)</f>
        <v>0</v>
      </c>
      <c r="M122" s="14">
        <f>IFERROR(100*_xlfn.IFNA(VLOOKUP($B122,KviZDarije10!$A$1:$N$1000, 10, 0), 0)/'TOP SCORES'!K$9,0)</f>
        <v>0</v>
      </c>
      <c r="N122" s="14">
        <f>IFERROR(100*_xlfn.IFNA(VLOOKUP($B122,KviZDarije11!$A$1:$N$1000, 10, 0), 0)/'TOP SCORES'!L$9,0)</f>
        <v>0</v>
      </c>
    </row>
    <row r="123" spans="1:14">
      <c r="A123" s="17">
        <f ca="1">RANK(C123,C$2:C$997)</f>
        <v>122</v>
      </c>
      <c r="B123" s="12" t="s">
        <v>173</v>
      </c>
      <c r="C123" s="15" cm="1">
        <f t="array" aca="1" ref="C123" ca="1">SUM(LARGE(D123:N123,ROW(INDIRECT("1:8"))))</f>
        <v>197.90404040404042</v>
      </c>
      <c r="D123" s="14">
        <f>IFERROR(100*_xlfn.IFNA(VLOOKUP($B123,KviZDarije1!$A$1:$N$1000, 10, 0), 0)/'TOP SCORES'!B$9,0)</f>
        <v>20</v>
      </c>
      <c r="E123" s="14">
        <f>IFERROR(100*_xlfn.IFNA(VLOOKUP($B123,KviZDarije2!$A$1:$N$1000, 10, 0), 0)/'TOP SCORES'!C$9,0)</f>
        <v>37.5</v>
      </c>
      <c r="F123" s="14">
        <f>IFERROR(100*_xlfn.IFNA(VLOOKUP($B123,KviZDarije3!$A$1:$N$1000, 10, 0), 0)/'TOP SCORES'!D$9,0)</f>
        <v>30</v>
      </c>
      <c r="G123" s="14">
        <f>IFERROR(100*_xlfn.IFNA(VLOOKUP($B123,KviZDarije4!$A$1:$N$1000, 10, 0), 0)/'TOP SCORES'!E$9,0)</f>
        <v>12.5</v>
      </c>
      <c r="H123" s="14">
        <f>IFERROR(100*_xlfn.IFNA(VLOOKUP($B123,KviZDarije5!$A$1:$N$1000, 10, 0), 0)/'TOP SCORES'!F$9,0)</f>
        <v>0</v>
      </c>
      <c r="I123" s="14">
        <f>IFERROR(100*_xlfn.IFNA(VLOOKUP($B123,KviZDarije6!$A$1:$N$1000, 10, 0), 0)/'TOP SCORES'!G$9,0)</f>
        <v>20</v>
      </c>
      <c r="J123" s="14">
        <f>IFERROR(100*_xlfn.IFNA(VLOOKUP($B123,KviZDarije7!$A$1:$N$999, 10, 0), 0)/'TOP SCORES'!H$9,0)</f>
        <v>37.5</v>
      </c>
      <c r="K123" s="14">
        <f>IFERROR(100*_xlfn.IFNA(VLOOKUP($B123,KviZDarije8!$A$1:$N$1000, 10, 0), 0)/'TOP SCORES'!I$9,0)</f>
        <v>18.181818181818183</v>
      </c>
      <c r="L123" s="14">
        <f>IFERROR(100*_xlfn.IFNA(VLOOKUP($B123,KviZDarije9!$A$1:$N$1000, 10, 0), 0)/'TOP SCORES'!J$9,0)</f>
        <v>22.222222222222221</v>
      </c>
      <c r="M123" s="14">
        <f>IFERROR(100*_xlfn.IFNA(VLOOKUP($B123,KviZDarije10!$A$1:$N$1000, 10, 0), 0)/'TOP SCORES'!K$9,0)</f>
        <v>0</v>
      </c>
      <c r="N123" s="14">
        <f>IFERROR(100*_xlfn.IFNA(VLOOKUP($B123,KviZDarije11!$A$1:$N$1000, 10, 0), 0)/'TOP SCORES'!L$9,0)</f>
        <v>0</v>
      </c>
    </row>
    <row r="124" spans="1:14">
      <c r="A124" s="17">
        <f ca="1">RANK(C124,C$2:C$997)</f>
        <v>123</v>
      </c>
      <c r="B124" s="8" t="s">
        <v>199</v>
      </c>
      <c r="C124" s="15" cm="1">
        <f t="array" aca="1" ref="C124" ca="1">SUM(LARGE(D124:N124,ROW(INDIRECT("1:8"))))</f>
        <v>193.86363636363637</v>
      </c>
      <c r="D124" s="14">
        <f>IFERROR(100*_xlfn.IFNA(VLOOKUP($B124,KviZDarije1!$A$1:$N$1000, 10, 0), 0)/'TOP SCORES'!B$9,0)</f>
        <v>20</v>
      </c>
      <c r="E124" s="14">
        <f>IFERROR(100*_xlfn.IFNA(VLOOKUP($B124,KviZDarije2!$A$1:$N$1000, 10, 0), 0)/'TOP SCORES'!C$9,0)</f>
        <v>12.5</v>
      </c>
      <c r="F124" s="14">
        <f>IFERROR(100*_xlfn.IFNA(VLOOKUP($B124,KviZDarije3!$A$1:$N$1000, 10, 0), 0)/'TOP SCORES'!D$9,0)</f>
        <v>60</v>
      </c>
      <c r="G124" s="14">
        <f>IFERROR(100*_xlfn.IFNA(VLOOKUP($B124,KviZDarije4!$A$1:$N$1000, 10, 0), 0)/'TOP SCORES'!E$9,0)</f>
        <v>25</v>
      </c>
      <c r="H124" s="14">
        <f>IFERROR(100*_xlfn.IFNA(VLOOKUP($B124,KviZDarije5!$A$1:$N$1000, 10, 0), 0)/'TOP SCORES'!F$9,0)</f>
        <v>40</v>
      </c>
      <c r="I124" s="14">
        <f>IFERROR(100*_xlfn.IFNA(VLOOKUP($B124,KviZDarije6!$A$1:$N$1000, 10, 0), 0)/'TOP SCORES'!G$9,0)</f>
        <v>0</v>
      </c>
      <c r="J124" s="14">
        <f>IFERROR(100*_xlfn.IFNA(VLOOKUP($B124,KviZDarije7!$A$1:$N$999, 10, 0), 0)/'TOP SCORES'!H$9,0)</f>
        <v>0</v>
      </c>
      <c r="K124" s="14">
        <f>IFERROR(100*_xlfn.IFNA(VLOOKUP($B124,KviZDarije8!$A$1:$N$1000, 10, 0), 0)/'TOP SCORES'!I$9,0)</f>
        <v>36.363636363636367</v>
      </c>
      <c r="L124" s="14">
        <f>IFERROR(100*_xlfn.IFNA(VLOOKUP($B124,KviZDarije9!$A$1:$N$1000, 10, 0), 0)/'TOP SCORES'!J$9,0)</f>
        <v>0</v>
      </c>
      <c r="M124" s="14">
        <f>IFERROR(100*_xlfn.IFNA(VLOOKUP($B124,KviZDarije10!$A$1:$N$1000, 10, 0), 0)/'TOP SCORES'!K$9,0)</f>
        <v>0</v>
      </c>
      <c r="N124" s="14">
        <f>IFERROR(100*_xlfn.IFNA(VLOOKUP($B124,KviZDarije11!$A$1:$N$1000, 10, 0), 0)/'TOP SCORES'!L$9,0)</f>
        <v>0</v>
      </c>
    </row>
    <row r="125" spans="1:14">
      <c r="A125" s="17">
        <f ca="1">RANK(C125,C$2:C$997)</f>
        <v>124</v>
      </c>
      <c r="B125" s="4" t="s">
        <v>209</v>
      </c>
      <c r="C125" s="15" cm="1">
        <f t="array" aca="1" ref="C125" ca="1">SUM(LARGE(D125:N125,ROW(INDIRECT("1:8"))))</f>
        <v>190.68181818181819</v>
      </c>
      <c r="D125" s="14">
        <f>IFERROR(100*_xlfn.IFNA(VLOOKUP($B125,KviZDarije1!$A$1:$N$1000, 10, 0), 0)/'TOP SCORES'!B$9,0)</f>
        <v>0</v>
      </c>
      <c r="E125" s="14">
        <f>IFERROR(100*_xlfn.IFNA(VLOOKUP($B125,KviZDarije2!$A$1:$N$1000, 10, 0), 0)/'TOP SCORES'!C$9,0)</f>
        <v>37.5</v>
      </c>
      <c r="F125" s="14">
        <f>IFERROR(100*_xlfn.IFNA(VLOOKUP($B125,KviZDarije3!$A$1:$N$1000, 10, 0), 0)/'TOP SCORES'!D$9,0)</f>
        <v>60</v>
      </c>
      <c r="G125" s="14">
        <f>IFERROR(100*_xlfn.IFNA(VLOOKUP($B125,KviZDarije4!$A$1:$N$1000, 10, 0), 0)/'TOP SCORES'!E$9,0)</f>
        <v>25</v>
      </c>
      <c r="H125" s="14">
        <f>IFERROR(100*_xlfn.IFNA(VLOOKUP($B125,KviZDarije5!$A$1:$N$1000, 10, 0), 0)/'TOP SCORES'!F$9,0)</f>
        <v>50</v>
      </c>
      <c r="I125" s="14">
        <f>IFERROR(100*_xlfn.IFNA(VLOOKUP($B125,KviZDarije6!$A$1:$N$1000, 10, 0), 0)/'TOP SCORES'!G$9,0)</f>
        <v>0</v>
      </c>
      <c r="J125" s="14">
        <f>IFERROR(100*_xlfn.IFNA(VLOOKUP($B125,KviZDarije7!$A$1:$N$999, 10, 0), 0)/'TOP SCORES'!H$9,0)</f>
        <v>0</v>
      </c>
      <c r="K125" s="14">
        <f>IFERROR(100*_xlfn.IFNA(VLOOKUP($B125,KviZDarije8!$A$1:$N$1000, 10, 0), 0)/'TOP SCORES'!I$9,0)</f>
        <v>18.181818181818183</v>
      </c>
      <c r="L125" s="14">
        <f>IFERROR(100*_xlfn.IFNA(VLOOKUP($B125,KviZDarije9!$A$1:$N$1000, 10, 0), 0)/'TOP SCORES'!J$9,0)</f>
        <v>0</v>
      </c>
      <c r="M125" s="14">
        <f>IFERROR(100*_xlfn.IFNA(VLOOKUP($B125,KviZDarije10!$A$1:$N$1000, 10, 0), 0)/'TOP SCORES'!K$9,0)</f>
        <v>0</v>
      </c>
      <c r="N125" s="14">
        <f>IFERROR(100*_xlfn.IFNA(VLOOKUP($B125,KviZDarije11!$A$1:$N$1000, 10, 0), 0)/'TOP SCORES'!L$9,0)</f>
        <v>0</v>
      </c>
    </row>
    <row r="126" spans="1:14">
      <c r="A126" s="17">
        <f ca="1">RANK(C126,C$2:C$997)</f>
        <v>125</v>
      </c>
      <c r="B126" s="12" t="s">
        <v>42</v>
      </c>
      <c r="C126" s="15" cm="1">
        <f t="array" aca="1" ref="C126" ca="1">SUM(LARGE(D126:N126,ROW(INDIRECT("1:8"))))</f>
        <v>190</v>
      </c>
      <c r="D126" s="14">
        <f>IFERROR(100*_xlfn.IFNA(VLOOKUP($B126,KviZDarije1!$A$1:$N$1000, 10, 0), 0)/'TOP SCORES'!B$9,0)</f>
        <v>60</v>
      </c>
      <c r="E126" s="14">
        <f>IFERROR(100*_xlfn.IFNA(VLOOKUP($B126,KviZDarije2!$A$1:$N$1000, 10, 0), 0)/'TOP SCORES'!C$9,0)</f>
        <v>0</v>
      </c>
      <c r="F126" s="14">
        <f>IFERROR(100*_xlfn.IFNA(VLOOKUP($B126,KviZDarije3!$A$1:$N$1000, 10, 0), 0)/'TOP SCORES'!D$9,0)</f>
        <v>70</v>
      </c>
      <c r="G126" s="14">
        <f>IFERROR(100*_xlfn.IFNA(VLOOKUP($B126,KviZDarije4!$A$1:$N$1000, 10, 0), 0)/'TOP SCORES'!E$9,0)</f>
        <v>0</v>
      </c>
      <c r="H126" s="14">
        <f>IFERROR(100*_xlfn.IFNA(VLOOKUP($B126,KviZDarije5!$A$1:$N$1000, 10, 0), 0)/'TOP SCORES'!F$9,0)</f>
        <v>0</v>
      </c>
      <c r="I126" s="14">
        <f>IFERROR(100*_xlfn.IFNA(VLOOKUP($B126,KviZDarije6!$A$1:$N$1000, 10, 0), 0)/'TOP SCORES'!G$9,0)</f>
        <v>60</v>
      </c>
      <c r="J126" s="14">
        <f>IFERROR(100*_xlfn.IFNA(VLOOKUP($B126,KviZDarije7!$A$1:$N$999, 10, 0), 0)/'TOP SCORES'!H$9,0)</f>
        <v>0</v>
      </c>
      <c r="K126" s="14">
        <f>IFERROR(100*_xlfn.IFNA(VLOOKUP($B126,KviZDarije8!$A$1:$N$1000, 10, 0), 0)/'TOP SCORES'!I$9,0)</f>
        <v>0</v>
      </c>
      <c r="L126" s="14">
        <f>IFERROR(100*_xlfn.IFNA(VLOOKUP($B126,KviZDarije9!$A$1:$N$1000, 10, 0), 0)/'TOP SCORES'!J$9,0)</f>
        <v>0</v>
      </c>
      <c r="M126" s="14">
        <f>IFERROR(100*_xlfn.IFNA(VLOOKUP($B126,KviZDarije10!$A$1:$N$1000, 10, 0), 0)/'TOP SCORES'!K$9,0)</f>
        <v>0</v>
      </c>
      <c r="N126" s="14">
        <f>IFERROR(100*_xlfn.IFNA(VLOOKUP($B126,KviZDarije11!$A$1:$N$1000, 10, 0), 0)/'TOP SCORES'!L$9,0)</f>
        <v>0</v>
      </c>
    </row>
    <row r="127" spans="1:14">
      <c r="A127" s="17">
        <f ca="1">RANK(C127,C$2:C$997)</f>
        <v>126</v>
      </c>
      <c r="B127" s="4" t="s">
        <v>16</v>
      </c>
      <c r="C127" s="15" cm="1">
        <f t="array" aca="1" ref="C127" ca="1">SUM(LARGE(D127:N127,ROW(INDIRECT("1:8"))))</f>
        <v>181.13636363636365</v>
      </c>
      <c r="D127" s="14">
        <f>IFERROR(100*_xlfn.IFNA(VLOOKUP($B127,KviZDarije1!$A$1:$N$1000, 10, 0), 0)/'TOP SCORES'!B$9,0)</f>
        <v>0</v>
      </c>
      <c r="E127" s="14">
        <f>IFERROR(100*_xlfn.IFNA(VLOOKUP($B127,KviZDarije2!$A$1:$N$1000, 10, 0), 0)/'TOP SCORES'!C$9,0)</f>
        <v>37.5</v>
      </c>
      <c r="F127" s="14">
        <f>IFERROR(100*_xlfn.IFNA(VLOOKUP($B127,KviZDarije3!$A$1:$N$1000, 10, 0), 0)/'TOP SCORES'!D$9,0)</f>
        <v>40</v>
      </c>
      <c r="G127" s="14">
        <f>IFERROR(100*_xlfn.IFNA(VLOOKUP($B127,KviZDarije4!$A$1:$N$1000, 10, 0), 0)/'TOP SCORES'!E$9,0)</f>
        <v>0</v>
      </c>
      <c r="H127" s="14">
        <f>IFERROR(100*_xlfn.IFNA(VLOOKUP($B127,KviZDarije5!$A$1:$N$1000, 10, 0), 0)/'TOP SCORES'!F$9,0)</f>
        <v>40</v>
      </c>
      <c r="I127" s="14">
        <f>IFERROR(100*_xlfn.IFNA(VLOOKUP($B127,KviZDarije6!$A$1:$N$1000, 10, 0), 0)/'TOP SCORES'!G$9,0)</f>
        <v>0</v>
      </c>
      <c r="J127" s="14">
        <f>IFERROR(100*_xlfn.IFNA(VLOOKUP($B127,KviZDarije7!$A$1:$N$999, 10, 0), 0)/'TOP SCORES'!H$9,0)</f>
        <v>0</v>
      </c>
      <c r="K127" s="14">
        <f>IFERROR(100*_xlfn.IFNA(VLOOKUP($B127,KviZDarije8!$A$1:$N$1000, 10, 0), 0)/'TOP SCORES'!I$9,0)</f>
        <v>27.272727272727273</v>
      </c>
      <c r="L127" s="14">
        <f>IFERROR(100*_xlfn.IFNA(VLOOKUP($B127,KviZDarije9!$A$1:$N$1000, 10, 0), 0)/'TOP SCORES'!J$9,0)</f>
        <v>0</v>
      </c>
      <c r="M127" s="14">
        <f>IFERROR(100*_xlfn.IFNA(VLOOKUP($B127,KviZDarije10!$A$1:$N$1000, 10, 0), 0)/'TOP SCORES'!K$9,0)</f>
        <v>36.363636363636367</v>
      </c>
      <c r="N127" s="14">
        <f>IFERROR(100*_xlfn.IFNA(VLOOKUP($B127,KviZDarije11!$A$1:$N$1000, 10, 0), 0)/'TOP SCORES'!L$9,0)</f>
        <v>0</v>
      </c>
    </row>
    <row r="128" spans="1:14">
      <c r="A128" s="17">
        <f ca="1">RANK(C128,C$2:C$997)</f>
        <v>127</v>
      </c>
      <c r="B128" s="4" t="s">
        <v>233</v>
      </c>
      <c r="C128" s="15" cm="1">
        <f t="array" aca="1" ref="C128" ca="1">SUM(LARGE(D128:N128,ROW(INDIRECT("1:8"))))</f>
        <v>180.68181818181819</v>
      </c>
      <c r="D128" s="14">
        <f>IFERROR(100*_xlfn.IFNA(VLOOKUP($B128,KviZDarije1!$A$1:$N$1000, 10, 0), 0)/'TOP SCORES'!B$9,0)</f>
        <v>0</v>
      </c>
      <c r="E128" s="14">
        <f>IFERROR(100*_xlfn.IFNA(VLOOKUP($B128,KviZDarije2!$A$1:$N$1000, 10, 0), 0)/'TOP SCORES'!C$9,0)</f>
        <v>0</v>
      </c>
      <c r="F128" s="14">
        <f>IFERROR(100*_xlfn.IFNA(VLOOKUP($B128,KviZDarije3!$A$1:$N$1000, 10, 0), 0)/'TOP SCORES'!D$9,0)</f>
        <v>60</v>
      </c>
      <c r="G128" s="14">
        <f>IFERROR(100*_xlfn.IFNA(VLOOKUP($B128,KviZDarije4!$A$1:$N$1000, 10, 0), 0)/'TOP SCORES'!E$9,0)</f>
        <v>12.5</v>
      </c>
      <c r="H128" s="14">
        <f>IFERROR(100*_xlfn.IFNA(VLOOKUP($B128,KviZDarije5!$A$1:$N$1000, 10, 0), 0)/'TOP SCORES'!F$9,0)</f>
        <v>40</v>
      </c>
      <c r="I128" s="14">
        <f>IFERROR(100*_xlfn.IFNA(VLOOKUP($B128,KviZDarije6!$A$1:$N$1000, 10, 0), 0)/'TOP SCORES'!G$9,0)</f>
        <v>0</v>
      </c>
      <c r="J128" s="14">
        <f>IFERROR(100*_xlfn.IFNA(VLOOKUP($B128,KviZDarije7!$A$1:$N$999, 10, 0), 0)/'TOP SCORES'!H$9,0)</f>
        <v>50</v>
      </c>
      <c r="K128" s="14">
        <f>IFERROR(100*_xlfn.IFNA(VLOOKUP($B128,KviZDarije8!$A$1:$N$1000, 10, 0), 0)/'TOP SCORES'!I$9,0)</f>
        <v>18.181818181818183</v>
      </c>
      <c r="L128" s="14">
        <f>IFERROR(100*_xlfn.IFNA(VLOOKUP($B128,KviZDarije9!$A$1:$N$1000, 10, 0), 0)/'TOP SCORES'!J$9,0)</f>
        <v>0</v>
      </c>
      <c r="M128" s="14">
        <f>IFERROR(100*_xlfn.IFNA(VLOOKUP($B128,KviZDarije10!$A$1:$N$1000, 10, 0), 0)/'TOP SCORES'!K$9,0)</f>
        <v>0</v>
      </c>
      <c r="N128" s="14">
        <f>IFERROR(100*_xlfn.IFNA(VLOOKUP($B128,KviZDarije11!$A$1:$N$1000, 10, 0), 0)/'TOP SCORES'!L$9,0)</f>
        <v>0</v>
      </c>
    </row>
    <row r="129" spans="1:14">
      <c r="A129" s="17">
        <f ca="1">RANK(C129,C$2:C$997)</f>
        <v>128</v>
      </c>
      <c r="B129" s="12" t="s">
        <v>188</v>
      </c>
      <c r="C129" s="15" cm="1">
        <f t="array" aca="1" ref="C129" ca="1">SUM(LARGE(D129:N129,ROW(INDIRECT("1:8"))))</f>
        <v>179.2929292929293</v>
      </c>
      <c r="D129" s="14">
        <f>IFERROR(100*_xlfn.IFNA(VLOOKUP($B129,KviZDarije1!$A$1:$N$1000, 10, 0), 0)/'TOP SCORES'!B$9,0)</f>
        <v>20</v>
      </c>
      <c r="E129" s="14">
        <f>IFERROR(100*_xlfn.IFNA(VLOOKUP($B129,KviZDarije2!$A$1:$N$1000, 10, 0), 0)/'TOP SCORES'!C$9,0)</f>
        <v>0</v>
      </c>
      <c r="F129" s="14">
        <f>IFERROR(100*_xlfn.IFNA(VLOOKUP($B129,KviZDarije3!$A$1:$N$1000, 10, 0), 0)/'TOP SCORES'!D$9,0)</f>
        <v>30</v>
      </c>
      <c r="G129" s="14">
        <f>IFERROR(100*_xlfn.IFNA(VLOOKUP($B129,KviZDarije4!$A$1:$N$1000, 10, 0), 0)/'TOP SCORES'!E$9,0)</f>
        <v>37.5</v>
      </c>
      <c r="H129" s="14">
        <f>IFERROR(100*_xlfn.IFNA(VLOOKUP($B129,KviZDarije5!$A$1:$N$1000, 10, 0), 0)/'TOP SCORES'!F$9,0)</f>
        <v>40</v>
      </c>
      <c r="I129" s="14">
        <f>IFERROR(100*_xlfn.IFNA(VLOOKUP($B129,KviZDarije6!$A$1:$N$1000, 10, 0), 0)/'TOP SCORES'!G$9,0)</f>
        <v>10</v>
      </c>
      <c r="J129" s="14">
        <f>IFERROR(100*_xlfn.IFNA(VLOOKUP($B129,KviZDarije7!$A$1:$N$999, 10, 0), 0)/'TOP SCORES'!H$9,0)</f>
        <v>12.5</v>
      </c>
      <c r="K129" s="14">
        <f>IFERROR(100*_xlfn.IFNA(VLOOKUP($B129,KviZDarije8!$A$1:$N$1000, 10, 0), 0)/'TOP SCORES'!I$9,0)</f>
        <v>0</v>
      </c>
      <c r="L129" s="14">
        <f>IFERROR(100*_xlfn.IFNA(VLOOKUP($B129,KviZDarije9!$A$1:$N$1000, 10, 0), 0)/'TOP SCORES'!J$9,0)</f>
        <v>11.111111111111111</v>
      </c>
      <c r="M129" s="14">
        <f>IFERROR(100*_xlfn.IFNA(VLOOKUP($B129,KviZDarije10!$A$1:$N$1000, 10, 0), 0)/'TOP SCORES'!K$9,0)</f>
        <v>18.181818181818183</v>
      </c>
      <c r="N129" s="14">
        <f>IFERROR(100*_xlfn.IFNA(VLOOKUP($B129,KviZDarije11!$A$1:$N$1000, 10, 0), 0)/'TOP SCORES'!L$9,0)</f>
        <v>0</v>
      </c>
    </row>
    <row r="130" spans="1:14">
      <c r="A130" s="17">
        <f ca="1">RANK(C130,C$2:C$997)</f>
        <v>129</v>
      </c>
      <c r="B130" s="4" t="s">
        <v>216</v>
      </c>
      <c r="C130" s="15" cm="1">
        <f t="array" aca="1" ref="C130" ca="1">SUM(LARGE(D130:N130,ROW(INDIRECT("1:8"))))</f>
        <v>177.04545454545456</v>
      </c>
      <c r="D130" s="14">
        <f>IFERROR(100*_xlfn.IFNA(VLOOKUP($B130,KviZDarije1!$A$1:$N$1000, 10, 0), 0)/'TOP SCORES'!B$9,0)</f>
        <v>0</v>
      </c>
      <c r="E130" s="14">
        <f>IFERROR(100*_xlfn.IFNA(VLOOKUP($B130,KviZDarije2!$A$1:$N$1000, 10, 0), 0)/'TOP SCORES'!C$9,0)</f>
        <v>37.5</v>
      </c>
      <c r="F130" s="14">
        <f>IFERROR(100*_xlfn.IFNA(VLOOKUP($B130,KviZDarije3!$A$1:$N$1000, 10, 0), 0)/'TOP SCORES'!D$9,0)</f>
        <v>0</v>
      </c>
      <c r="G130" s="14">
        <f>IFERROR(100*_xlfn.IFNA(VLOOKUP($B130,KviZDarije4!$A$1:$N$1000, 10, 0), 0)/'TOP SCORES'!E$9,0)</f>
        <v>0</v>
      </c>
      <c r="H130" s="14">
        <f>IFERROR(100*_xlfn.IFNA(VLOOKUP($B130,KviZDarije5!$A$1:$N$1000, 10, 0), 0)/'TOP SCORES'!F$9,0)</f>
        <v>60</v>
      </c>
      <c r="I130" s="14">
        <f>IFERROR(100*_xlfn.IFNA(VLOOKUP($B130,KviZDarije6!$A$1:$N$1000, 10, 0), 0)/'TOP SCORES'!G$9,0)</f>
        <v>0</v>
      </c>
      <c r="J130" s="14">
        <f>IFERROR(100*_xlfn.IFNA(VLOOKUP($B130,KviZDarije7!$A$1:$N$999, 10, 0), 0)/'TOP SCORES'!H$9,0)</f>
        <v>25</v>
      </c>
      <c r="K130" s="14">
        <f>IFERROR(100*_xlfn.IFNA(VLOOKUP($B130,KviZDarije8!$A$1:$N$1000, 10, 0), 0)/'TOP SCORES'!I$9,0)</f>
        <v>36.363636363636367</v>
      </c>
      <c r="L130" s="14">
        <f>IFERROR(100*_xlfn.IFNA(VLOOKUP($B130,KviZDarije9!$A$1:$N$1000, 10, 0), 0)/'TOP SCORES'!J$9,0)</f>
        <v>0</v>
      </c>
      <c r="M130" s="14">
        <f>IFERROR(100*_xlfn.IFNA(VLOOKUP($B130,KviZDarije10!$A$1:$N$1000, 10, 0), 0)/'TOP SCORES'!K$9,0)</f>
        <v>18.181818181818183</v>
      </c>
      <c r="N130" s="14">
        <f>IFERROR(100*_xlfn.IFNA(VLOOKUP($B130,KviZDarije11!$A$1:$N$1000, 10, 0), 0)/'TOP SCORES'!L$9,0)</f>
        <v>0</v>
      </c>
    </row>
    <row r="131" spans="1:14">
      <c r="A131" s="17">
        <f ca="1">RANK(C131,C$2:C$997)</f>
        <v>130</v>
      </c>
      <c r="B131" s="36" t="s">
        <v>266</v>
      </c>
      <c r="C131" s="15" cm="1">
        <f t="array" aca="1" ref="C131" ca="1">SUM(LARGE(D131:N131,ROW(INDIRECT("1:8"))))</f>
        <v>175.35353535353534</v>
      </c>
      <c r="D131" s="14">
        <f>IFERROR(100*_xlfn.IFNA(VLOOKUP($B131,KviZDarije1!$A$1:$N$1000, 10, 0), 0)/'TOP SCORES'!B$9,0)</f>
        <v>0</v>
      </c>
      <c r="E131" s="14">
        <f>IFERROR(100*_xlfn.IFNA(VLOOKUP($B131,KviZDarije2!$A$1:$N$1000, 10, 0), 0)/'TOP SCORES'!C$9,0)</f>
        <v>0</v>
      </c>
      <c r="F131" s="14">
        <f>IFERROR(100*_xlfn.IFNA(VLOOKUP($B131,KviZDarije3!$A$1:$N$1000, 10, 0), 0)/'TOP SCORES'!D$9,0)</f>
        <v>0</v>
      </c>
      <c r="G131" s="14">
        <f>IFERROR(100*_xlfn.IFNA(VLOOKUP($B131,KviZDarije4!$A$1:$N$1000, 10, 0), 0)/'TOP SCORES'!E$9,0)</f>
        <v>0</v>
      </c>
      <c r="H131" s="14">
        <f>IFERROR(100*_xlfn.IFNA(VLOOKUP($B131,KviZDarije5!$A$1:$N$1000, 10, 0), 0)/'TOP SCORES'!F$9,0)</f>
        <v>40</v>
      </c>
      <c r="I131" s="14">
        <f>IFERROR(100*_xlfn.IFNA(VLOOKUP($B131,KviZDarije6!$A$1:$N$1000, 10, 0), 0)/'TOP SCORES'!G$9,0)</f>
        <v>0</v>
      </c>
      <c r="J131" s="14">
        <f>IFERROR(100*_xlfn.IFNA(VLOOKUP($B131,KviZDarije7!$A$1:$N$999, 10, 0), 0)/'TOP SCORES'!H$9,0)</f>
        <v>0</v>
      </c>
      <c r="K131" s="14">
        <f>IFERROR(100*_xlfn.IFNA(VLOOKUP($B131,KviZDarije8!$A$1:$N$1000, 10, 0), 0)/'TOP SCORES'!I$9,0)</f>
        <v>45.454545454545453</v>
      </c>
      <c r="L131" s="14">
        <f>IFERROR(100*_xlfn.IFNA(VLOOKUP($B131,KviZDarije9!$A$1:$N$1000, 10, 0), 0)/'TOP SCORES'!J$9,0)</f>
        <v>44.444444444444443</v>
      </c>
      <c r="M131" s="14">
        <f>IFERROR(100*_xlfn.IFNA(VLOOKUP($B131,KviZDarije10!$A$1:$N$1000, 10, 0), 0)/'TOP SCORES'!K$9,0)</f>
        <v>45.454545454545453</v>
      </c>
      <c r="N131" s="14">
        <f>IFERROR(100*_xlfn.IFNA(VLOOKUP($B131,KviZDarije11!$A$1:$N$1000, 10, 0), 0)/'TOP SCORES'!L$9,0)</f>
        <v>0</v>
      </c>
    </row>
    <row r="132" spans="1:14">
      <c r="A132" s="17">
        <f ca="1">RANK(C132,C$2:C$997)</f>
        <v>131</v>
      </c>
      <c r="B132" s="12" t="s">
        <v>104</v>
      </c>
      <c r="C132" s="15" cm="1">
        <f t="array" aca="1" ref="C132" ca="1">SUM(LARGE(D132:N132,ROW(INDIRECT("1:8"))))</f>
        <v>172.5</v>
      </c>
      <c r="D132" s="14">
        <f>IFERROR(100*_xlfn.IFNA(VLOOKUP($B132,KviZDarije1!$A$1:$N$1000, 10, 0), 0)/'TOP SCORES'!B$9,0)</f>
        <v>40</v>
      </c>
      <c r="E132" s="14">
        <f>IFERROR(100*_xlfn.IFNA(VLOOKUP($B132,KviZDarije2!$A$1:$N$1000, 10, 0), 0)/'TOP SCORES'!C$9,0)</f>
        <v>0</v>
      </c>
      <c r="F132" s="14">
        <f>IFERROR(100*_xlfn.IFNA(VLOOKUP($B132,KviZDarije3!$A$1:$N$1000, 10, 0), 0)/'TOP SCORES'!D$9,0)</f>
        <v>70</v>
      </c>
      <c r="G132" s="14">
        <f>IFERROR(100*_xlfn.IFNA(VLOOKUP($B132,KviZDarije4!$A$1:$N$1000, 10, 0), 0)/'TOP SCORES'!E$9,0)</f>
        <v>62.5</v>
      </c>
      <c r="H132" s="14">
        <f>IFERROR(100*_xlfn.IFNA(VLOOKUP($B132,KviZDarije5!$A$1:$N$1000, 10, 0), 0)/'TOP SCORES'!F$9,0)</f>
        <v>0</v>
      </c>
      <c r="I132" s="14">
        <f>IFERROR(100*_xlfn.IFNA(VLOOKUP($B132,KviZDarije6!$A$1:$N$1000, 10, 0), 0)/'TOP SCORES'!G$9,0)</f>
        <v>0</v>
      </c>
      <c r="J132" s="14">
        <f>IFERROR(100*_xlfn.IFNA(VLOOKUP($B132,KviZDarije7!$A$1:$N$999, 10, 0), 0)/'TOP SCORES'!H$9,0)</f>
        <v>0</v>
      </c>
      <c r="K132" s="14">
        <f>IFERROR(100*_xlfn.IFNA(VLOOKUP($B132,KviZDarije8!$A$1:$N$1000, 10, 0), 0)/'TOP SCORES'!I$9,0)</f>
        <v>0</v>
      </c>
      <c r="L132" s="14">
        <f>IFERROR(100*_xlfn.IFNA(VLOOKUP($B132,KviZDarije9!$A$1:$N$1000, 10, 0), 0)/'TOP SCORES'!J$9,0)</f>
        <v>0</v>
      </c>
      <c r="M132" s="14">
        <f>IFERROR(100*_xlfn.IFNA(VLOOKUP($B132,KviZDarije10!$A$1:$N$1000, 10, 0), 0)/'TOP SCORES'!K$9,0)</f>
        <v>0</v>
      </c>
      <c r="N132" s="14">
        <f>IFERROR(100*_xlfn.IFNA(VLOOKUP($B132,KviZDarije11!$A$1:$N$1000, 10, 0), 0)/'TOP SCORES'!L$9,0)</f>
        <v>0</v>
      </c>
    </row>
    <row r="133" spans="1:14">
      <c r="A133" s="17">
        <f ca="1">RANK(C133,C$2:C$997)</f>
        <v>132</v>
      </c>
      <c r="B133" s="4" t="s">
        <v>67</v>
      </c>
      <c r="C133" s="15" cm="1">
        <f t="array" aca="1" ref="C133" ca="1">SUM(LARGE(D133:N133,ROW(INDIRECT("1:8"))))</f>
        <v>165</v>
      </c>
      <c r="D133" s="14">
        <f>IFERROR(100*_xlfn.IFNA(VLOOKUP($B133,KviZDarije1!$A$1:$N$1000, 10, 0), 0)/'TOP SCORES'!B$9,0)</f>
        <v>0</v>
      </c>
      <c r="E133" s="14">
        <f>IFERROR(100*_xlfn.IFNA(VLOOKUP($B133,KviZDarije2!$A$1:$N$1000, 10, 0), 0)/'TOP SCORES'!C$9,0)</f>
        <v>0</v>
      </c>
      <c r="F133" s="14">
        <f>IFERROR(100*_xlfn.IFNA(VLOOKUP($B133,KviZDarije3!$A$1:$N$1000, 10, 0), 0)/'TOP SCORES'!D$9,0)</f>
        <v>90</v>
      </c>
      <c r="G133" s="14">
        <f>IFERROR(100*_xlfn.IFNA(VLOOKUP($B133,KviZDarije4!$A$1:$N$1000, 10, 0), 0)/'TOP SCORES'!E$9,0)</f>
        <v>75</v>
      </c>
      <c r="H133" s="14">
        <f>IFERROR(100*_xlfn.IFNA(VLOOKUP($B133,KviZDarije5!$A$1:$N$1000, 10, 0), 0)/'TOP SCORES'!F$9,0)</f>
        <v>0</v>
      </c>
      <c r="I133" s="14">
        <f>IFERROR(100*_xlfn.IFNA(VLOOKUP($B133,KviZDarije6!$A$1:$N$1000, 10, 0), 0)/'TOP SCORES'!G$9,0)</f>
        <v>0</v>
      </c>
      <c r="J133" s="14">
        <f>IFERROR(100*_xlfn.IFNA(VLOOKUP($B133,KviZDarije7!$A$1:$N$999, 10, 0), 0)/'TOP SCORES'!H$9,0)</f>
        <v>0</v>
      </c>
      <c r="K133" s="14">
        <f>IFERROR(100*_xlfn.IFNA(VLOOKUP($B133,KviZDarije8!$A$1:$N$1000, 10, 0), 0)/'TOP SCORES'!I$9,0)</f>
        <v>0</v>
      </c>
      <c r="L133" s="14">
        <f>IFERROR(100*_xlfn.IFNA(VLOOKUP($B133,KviZDarije9!$A$1:$N$1000, 10, 0), 0)/'TOP SCORES'!J$9,0)</f>
        <v>0</v>
      </c>
      <c r="M133" s="14">
        <f>IFERROR(100*_xlfn.IFNA(VLOOKUP($B133,KviZDarije10!$A$1:$N$1000, 10, 0), 0)/'TOP SCORES'!K$9,0)</f>
        <v>0</v>
      </c>
      <c r="N133" s="14">
        <f>IFERROR(100*_xlfn.IFNA(VLOOKUP($B133,KviZDarije11!$A$1:$N$1000, 10, 0), 0)/'TOP SCORES'!L$9,0)</f>
        <v>0</v>
      </c>
    </row>
    <row r="134" spans="1:14">
      <c r="A134" s="17">
        <f ca="1">RANK(C134,C$2:C$997)</f>
        <v>133</v>
      </c>
      <c r="B134" s="71" t="s">
        <v>274</v>
      </c>
      <c r="C134" s="15" cm="1">
        <f t="array" aca="1" ref="C134" ca="1">SUM(LARGE(D134:N134,ROW(INDIRECT("1:8"))))</f>
        <v>160</v>
      </c>
      <c r="D134" s="14">
        <f>IFERROR(100*_xlfn.IFNA(VLOOKUP($B134,KviZDarije1!$A$1:$N$1000, 10, 0), 0)/'TOP SCORES'!B$9,0)</f>
        <v>0</v>
      </c>
      <c r="E134" s="14">
        <f>IFERROR(100*_xlfn.IFNA(VLOOKUP($B134,KviZDarije2!$A$1:$N$1000, 10, 0), 0)/'TOP SCORES'!C$9,0)</f>
        <v>0</v>
      </c>
      <c r="F134" s="14">
        <f>IFERROR(100*_xlfn.IFNA(VLOOKUP($B134,KviZDarije3!$A$1:$N$1000, 10, 0), 0)/'TOP SCORES'!D$9,0)</f>
        <v>0</v>
      </c>
      <c r="G134" s="14">
        <f>IFERROR(100*_xlfn.IFNA(VLOOKUP($B134,KviZDarije4!$A$1:$N$1000, 10, 0), 0)/'TOP SCORES'!E$9,0)</f>
        <v>0</v>
      </c>
      <c r="H134" s="14">
        <f>IFERROR(100*_xlfn.IFNA(VLOOKUP($B134,KviZDarije5!$A$1:$N$1000, 10, 0), 0)/'TOP SCORES'!F$9,0)</f>
        <v>100</v>
      </c>
      <c r="I134" s="14">
        <f>IFERROR(100*_xlfn.IFNA(VLOOKUP($B134,KviZDarije6!$A$1:$N$1000, 10, 0), 0)/'TOP SCORES'!G$9,0)</f>
        <v>60</v>
      </c>
      <c r="J134" s="14">
        <f>IFERROR(100*_xlfn.IFNA(VLOOKUP($B134,KviZDarije7!$A$1:$N$999, 10, 0), 0)/'TOP SCORES'!H$9,0)</f>
        <v>0</v>
      </c>
      <c r="K134" s="14">
        <f>IFERROR(100*_xlfn.IFNA(VLOOKUP($B134,KviZDarije8!$A$1:$N$1000, 10, 0), 0)/'TOP SCORES'!I$9,0)</f>
        <v>0</v>
      </c>
      <c r="L134" s="14">
        <f>IFERROR(100*_xlfn.IFNA(VLOOKUP($B134,KviZDarije9!$A$1:$N$1000, 10, 0), 0)/'TOP SCORES'!J$9,0)</f>
        <v>0</v>
      </c>
      <c r="M134" s="14">
        <f>IFERROR(100*_xlfn.IFNA(VLOOKUP($B134,KviZDarije10!$A$1:$N$1000, 10, 0), 0)/'TOP SCORES'!K$9,0)</f>
        <v>0</v>
      </c>
      <c r="N134" s="14">
        <f>IFERROR(100*_xlfn.IFNA(VLOOKUP($B134,KviZDarije11!$A$1:$N$1000, 10, 0), 0)/'TOP SCORES'!L$9,0)</f>
        <v>0</v>
      </c>
    </row>
    <row r="135" spans="1:14">
      <c r="A135" s="17">
        <f ca="1">RANK(C135,C$2:C$997)</f>
        <v>134</v>
      </c>
      <c r="B135" s="71" t="s">
        <v>277</v>
      </c>
      <c r="C135" s="15" cm="1">
        <f t="array" aca="1" ref="C135" ca="1">SUM(LARGE(D135:N135,ROW(INDIRECT("1:8"))))</f>
        <v>156.96969696969697</v>
      </c>
      <c r="D135" s="14">
        <f>IFERROR(100*_xlfn.IFNA(VLOOKUP($B135,KviZDarije1!$A$1:$N$1000, 10, 0), 0)/'TOP SCORES'!B$9,0)</f>
        <v>0</v>
      </c>
      <c r="E135" s="14">
        <f>IFERROR(100*_xlfn.IFNA(VLOOKUP($B135,KviZDarije2!$A$1:$N$1000, 10, 0), 0)/'TOP SCORES'!C$9,0)</f>
        <v>0</v>
      </c>
      <c r="F135" s="14">
        <f>IFERROR(100*_xlfn.IFNA(VLOOKUP($B135,KviZDarije3!$A$1:$N$1000, 10, 0), 0)/'TOP SCORES'!D$9,0)</f>
        <v>0</v>
      </c>
      <c r="G135" s="14">
        <f>IFERROR(100*_xlfn.IFNA(VLOOKUP($B135,KviZDarije4!$A$1:$N$1000, 10, 0), 0)/'TOP SCORES'!E$9,0)</f>
        <v>0</v>
      </c>
      <c r="H135" s="14">
        <f>IFERROR(100*_xlfn.IFNA(VLOOKUP($B135,KviZDarije5!$A$1:$N$1000, 10, 0), 0)/'TOP SCORES'!F$9,0)</f>
        <v>30</v>
      </c>
      <c r="I135" s="14">
        <f>IFERROR(100*_xlfn.IFNA(VLOOKUP($B135,KviZDarije6!$A$1:$N$1000, 10, 0), 0)/'TOP SCORES'!G$9,0)</f>
        <v>30</v>
      </c>
      <c r="J135" s="14">
        <f>IFERROR(100*_xlfn.IFNA(VLOOKUP($B135,KviZDarije7!$A$1:$N$999, 10, 0), 0)/'TOP SCORES'!H$9,0)</f>
        <v>0</v>
      </c>
      <c r="K135" s="14">
        <f>IFERROR(100*_xlfn.IFNA(VLOOKUP($B135,KviZDarije8!$A$1:$N$1000, 10, 0), 0)/'TOP SCORES'!I$9,0)</f>
        <v>27.272727272727273</v>
      </c>
      <c r="L135" s="14">
        <f>IFERROR(100*_xlfn.IFNA(VLOOKUP($B135,KviZDarije9!$A$1:$N$1000, 10, 0), 0)/'TOP SCORES'!J$9,0)</f>
        <v>33.333333333333336</v>
      </c>
      <c r="M135" s="14">
        <f>IFERROR(100*_xlfn.IFNA(VLOOKUP($B135,KviZDarije10!$A$1:$N$1000, 10, 0), 0)/'TOP SCORES'!K$9,0)</f>
        <v>36.363636363636367</v>
      </c>
      <c r="N135" s="14">
        <f>IFERROR(100*_xlfn.IFNA(VLOOKUP($B135,KviZDarije11!$A$1:$N$1000, 10, 0), 0)/'TOP SCORES'!L$9,0)</f>
        <v>0</v>
      </c>
    </row>
    <row r="136" spans="1:14">
      <c r="A136" s="17">
        <f ca="1">RANK(C136,C$2:C$997)</f>
        <v>135</v>
      </c>
      <c r="B136" s="4" t="s">
        <v>218</v>
      </c>
      <c r="C136" s="15" cm="1">
        <f t="array" aca="1" ref="C136" ca="1">SUM(LARGE(D136:N136,ROW(INDIRECT("1:8"))))</f>
        <v>155</v>
      </c>
      <c r="D136" s="14">
        <f>IFERROR(100*_xlfn.IFNA(VLOOKUP($B136,KviZDarije1!$A$1:$N$1000, 10, 0), 0)/'TOP SCORES'!B$9,0)</f>
        <v>0</v>
      </c>
      <c r="E136" s="14">
        <f>IFERROR(100*_xlfn.IFNA(VLOOKUP($B136,KviZDarije2!$A$1:$N$1000, 10, 0), 0)/'TOP SCORES'!C$9,0)</f>
        <v>25</v>
      </c>
      <c r="F136" s="14">
        <f>IFERROR(100*_xlfn.IFNA(VLOOKUP($B136,KviZDarije3!$A$1:$N$1000, 10, 0), 0)/'TOP SCORES'!D$9,0)</f>
        <v>70</v>
      </c>
      <c r="G136" s="14">
        <f>IFERROR(100*_xlfn.IFNA(VLOOKUP($B136,KviZDarije4!$A$1:$N$1000, 10, 0), 0)/'TOP SCORES'!E$9,0)</f>
        <v>0</v>
      </c>
      <c r="H136" s="14">
        <f>IFERROR(100*_xlfn.IFNA(VLOOKUP($B136,KviZDarije5!$A$1:$N$1000, 10, 0), 0)/'TOP SCORES'!F$9,0)</f>
        <v>40</v>
      </c>
      <c r="I136" s="14">
        <f>IFERROR(100*_xlfn.IFNA(VLOOKUP($B136,KviZDarije6!$A$1:$N$1000, 10, 0), 0)/'TOP SCORES'!G$9,0)</f>
        <v>20</v>
      </c>
      <c r="J136" s="14">
        <f>IFERROR(100*_xlfn.IFNA(VLOOKUP($B136,KviZDarije7!$A$1:$N$999, 10, 0), 0)/'TOP SCORES'!H$9,0)</f>
        <v>0</v>
      </c>
      <c r="K136" s="14">
        <f>IFERROR(100*_xlfn.IFNA(VLOOKUP($B136,KviZDarije8!$A$1:$N$1000, 10, 0), 0)/'TOP SCORES'!I$9,0)</f>
        <v>0</v>
      </c>
      <c r="L136" s="14">
        <f>IFERROR(100*_xlfn.IFNA(VLOOKUP($B136,KviZDarije9!$A$1:$N$1000, 10, 0), 0)/'TOP SCORES'!J$9,0)</f>
        <v>0</v>
      </c>
      <c r="M136" s="14">
        <f>IFERROR(100*_xlfn.IFNA(VLOOKUP($B136,KviZDarije10!$A$1:$N$1000, 10, 0), 0)/'TOP SCORES'!K$9,0)</f>
        <v>0</v>
      </c>
      <c r="N136" s="14">
        <f>IFERROR(100*_xlfn.IFNA(VLOOKUP($B136,KviZDarije11!$A$1:$N$1000, 10, 0), 0)/'TOP SCORES'!L$9,0)</f>
        <v>0</v>
      </c>
    </row>
    <row r="137" spans="1:14">
      <c r="A137" s="17">
        <f ca="1">RANK(C137,C$2:C$997)</f>
        <v>136</v>
      </c>
      <c r="B137" s="4" t="s">
        <v>47</v>
      </c>
      <c r="C137" s="15" cm="1">
        <f t="array" aca="1" ref="C137" ca="1">SUM(LARGE(D137:N137,ROW(INDIRECT("1:8"))))</f>
        <v>152.5</v>
      </c>
      <c r="D137" s="14">
        <f>IFERROR(100*_xlfn.IFNA(VLOOKUP($B137,KviZDarije1!$A$1:$N$1000, 10, 0), 0)/'TOP SCORES'!B$9,0)</f>
        <v>0</v>
      </c>
      <c r="E137" s="14">
        <f>IFERROR(100*_xlfn.IFNA(VLOOKUP($B137,KviZDarije2!$A$1:$N$1000, 10, 0), 0)/'TOP SCORES'!C$9,0)</f>
        <v>50</v>
      </c>
      <c r="F137" s="14">
        <f>IFERROR(100*_xlfn.IFNA(VLOOKUP($B137,KviZDarije3!$A$1:$N$1000, 10, 0), 0)/'TOP SCORES'!D$9,0)</f>
        <v>0</v>
      </c>
      <c r="G137" s="14">
        <f>IFERROR(100*_xlfn.IFNA(VLOOKUP($B137,KviZDarije4!$A$1:$N$1000, 10, 0), 0)/'TOP SCORES'!E$9,0)</f>
        <v>62.5</v>
      </c>
      <c r="H137" s="14">
        <f>IFERROR(100*_xlfn.IFNA(VLOOKUP($B137,KviZDarije5!$A$1:$N$1000, 10, 0), 0)/'TOP SCORES'!F$9,0)</f>
        <v>0</v>
      </c>
      <c r="I137" s="14">
        <f>IFERROR(100*_xlfn.IFNA(VLOOKUP($B137,KviZDarije6!$A$1:$N$1000, 10, 0), 0)/'TOP SCORES'!G$9,0)</f>
        <v>40</v>
      </c>
      <c r="J137" s="14">
        <f>IFERROR(100*_xlfn.IFNA(VLOOKUP($B137,KviZDarije7!$A$1:$N$999, 10, 0), 0)/'TOP SCORES'!H$9,0)</f>
        <v>0</v>
      </c>
      <c r="K137" s="14">
        <f>IFERROR(100*_xlfn.IFNA(VLOOKUP($B137,KviZDarije8!$A$1:$N$1000, 10, 0), 0)/'TOP SCORES'!I$9,0)</f>
        <v>0</v>
      </c>
      <c r="L137" s="14">
        <f>IFERROR(100*_xlfn.IFNA(VLOOKUP($B137,KviZDarije9!$A$1:$N$1000, 10, 0), 0)/'TOP SCORES'!J$9,0)</f>
        <v>0</v>
      </c>
      <c r="M137" s="14">
        <f>IFERROR(100*_xlfn.IFNA(VLOOKUP($B137,KviZDarije10!$A$1:$N$1000, 10, 0), 0)/'TOP SCORES'!K$9,0)</f>
        <v>0</v>
      </c>
      <c r="N137" s="14">
        <f>IFERROR(100*_xlfn.IFNA(VLOOKUP($B137,KviZDarije11!$A$1:$N$1000, 10, 0), 0)/'TOP SCORES'!L$9,0)</f>
        <v>0</v>
      </c>
    </row>
    <row r="138" spans="1:14">
      <c r="A138" s="17">
        <f ca="1">RANK(C138,C$2:C$997)</f>
        <v>137</v>
      </c>
      <c r="B138" s="40" t="s">
        <v>298</v>
      </c>
      <c r="C138" s="15" cm="1">
        <f t="array" aca="1" ref="C138" ca="1">SUM(LARGE(D138:N138,ROW(INDIRECT("1:8"))))</f>
        <v>151.51515151515153</v>
      </c>
      <c r="D138" s="14">
        <f>IFERROR(100*_xlfn.IFNA(VLOOKUP($B138,KviZDarije1!$A$1:$N$1000, 10, 0), 0)/'TOP SCORES'!B$9,0)</f>
        <v>0</v>
      </c>
      <c r="E138" s="14">
        <f>IFERROR(100*_xlfn.IFNA(VLOOKUP($B138,KviZDarije2!$A$1:$N$1000, 10, 0), 0)/'TOP SCORES'!C$9,0)</f>
        <v>0</v>
      </c>
      <c r="F138" s="14">
        <f>IFERROR(100*_xlfn.IFNA(VLOOKUP($B138,KviZDarije3!$A$1:$N$1000, 10, 0), 0)/'TOP SCORES'!D$9,0)</f>
        <v>0</v>
      </c>
      <c r="G138" s="14">
        <f>IFERROR(100*_xlfn.IFNA(VLOOKUP($B138,KviZDarije4!$A$1:$N$1000, 10, 0), 0)/'TOP SCORES'!E$9,0)</f>
        <v>0</v>
      </c>
      <c r="H138" s="14">
        <f>IFERROR(100*_xlfn.IFNA(VLOOKUP($B138,KviZDarije5!$A$1:$N$1000, 10, 0), 0)/'TOP SCORES'!F$9,0)</f>
        <v>0</v>
      </c>
      <c r="I138" s="14">
        <f>IFERROR(100*_xlfn.IFNA(VLOOKUP($B138,KviZDarije6!$A$1:$N$1000, 10, 0), 0)/'TOP SCORES'!G$9,0)</f>
        <v>0</v>
      </c>
      <c r="J138" s="14">
        <f>IFERROR(100*_xlfn.IFNA(VLOOKUP($B138,KviZDarije7!$A$1:$N$999, 10, 0), 0)/'TOP SCORES'!H$9,0)</f>
        <v>0</v>
      </c>
      <c r="K138" s="14">
        <f>IFERROR(100*_xlfn.IFNA(VLOOKUP($B138,KviZDarije8!$A$1:$N$1000, 10, 0), 0)/'TOP SCORES'!I$9,0)</f>
        <v>45.454545454545453</v>
      </c>
      <c r="L138" s="14">
        <f>IFERROR(100*_xlfn.IFNA(VLOOKUP($B138,KviZDarije9!$A$1:$N$1000, 10, 0), 0)/'TOP SCORES'!J$9,0)</f>
        <v>33.333333333333336</v>
      </c>
      <c r="M138" s="14">
        <f>IFERROR(100*_xlfn.IFNA(VLOOKUP($B138,KviZDarije10!$A$1:$N$1000, 10, 0), 0)/'TOP SCORES'!K$9,0)</f>
        <v>72.727272727272734</v>
      </c>
      <c r="N138" s="14">
        <f>IFERROR(100*_xlfn.IFNA(VLOOKUP($B138,KviZDarije11!$A$1:$N$1000, 10, 0), 0)/'TOP SCORES'!L$9,0)</f>
        <v>0</v>
      </c>
    </row>
    <row r="139" spans="1:14">
      <c r="A139" s="17">
        <f ca="1">RANK(C139,C$2:C$997)</f>
        <v>138</v>
      </c>
      <c r="B139" s="4" t="s">
        <v>214</v>
      </c>
      <c r="C139" s="15" cm="1">
        <f t="array" aca="1" ref="C139" ca="1">SUM(LARGE(D139:N139,ROW(INDIRECT("1:8"))))</f>
        <v>140</v>
      </c>
      <c r="D139" s="14">
        <f>IFERROR(100*_xlfn.IFNA(VLOOKUP($B139,KviZDarije1!$A$1:$N$1000, 10, 0), 0)/'TOP SCORES'!B$9,0)</f>
        <v>0</v>
      </c>
      <c r="E139" s="14">
        <f>IFERROR(100*_xlfn.IFNA(VLOOKUP($B139,KviZDarije2!$A$1:$N$1000, 10, 0), 0)/'TOP SCORES'!C$9,0)</f>
        <v>50</v>
      </c>
      <c r="F139" s="14">
        <f>IFERROR(100*_xlfn.IFNA(VLOOKUP($B139,KviZDarije3!$A$1:$N$1000, 10, 0), 0)/'TOP SCORES'!D$9,0)</f>
        <v>50</v>
      </c>
      <c r="G139" s="14">
        <f>IFERROR(100*_xlfn.IFNA(VLOOKUP($B139,KviZDarije4!$A$1:$N$1000, 10, 0), 0)/'TOP SCORES'!E$9,0)</f>
        <v>0</v>
      </c>
      <c r="H139" s="14">
        <f>IFERROR(100*_xlfn.IFNA(VLOOKUP($B139,KviZDarije5!$A$1:$N$1000, 10, 0), 0)/'TOP SCORES'!F$9,0)</f>
        <v>0</v>
      </c>
      <c r="I139" s="14">
        <f>IFERROR(100*_xlfn.IFNA(VLOOKUP($B139,KviZDarije6!$A$1:$N$1000, 10, 0), 0)/'TOP SCORES'!G$9,0)</f>
        <v>40</v>
      </c>
      <c r="J139" s="14">
        <f>IFERROR(100*_xlfn.IFNA(VLOOKUP($B139,KviZDarije7!$A$1:$N$999, 10, 0), 0)/'TOP SCORES'!H$9,0)</f>
        <v>0</v>
      </c>
      <c r="K139" s="14">
        <f>IFERROR(100*_xlfn.IFNA(VLOOKUP($B139,KviZDarije8!$A$1:$N$1000, 10, 0), 0)/'TOP SCORES'!I$9,0)</f>
        <v>0</v>
      </c>
      <c r="L139" s="14">
        <f>IFERROR(100*_xlfn.IFNA(VLOOKUP($B139,KviZDarije9!$A$1:$N$1000, 10, 0), 0)/'TOP SCORES'!J$9,0)</f>
        <v>0</v>
      </c>
      <c r="M139" s="14">
        <f>IFERROR(100*_xlfn.IFNA(VLOOKUP($B139,KviZDarije10!$A$1:$N$1000, 10, 0), 0)/'TOP SCORES'!K$9,0)</f>
        <v>0</v>
      </c>
      <c r="N139" s="14">
        <f>IFERROR(100*_xlfn.IFNA(VLOOKUP($B139,KviZDarije11!$A$1:$N$1000, 10, 0), 0)/'TOP SCORES'!L$9,0)</f>
        <v>0</v>
      </c>
    </row>
    <row r="140" spans="1:14">
      <c r="A140" s="17">
        <f ca="1">RANK(C140,C$2:C$997)</f>
        <v>139</v>
      </c>
      <c r="B140" s="8" t="s">
        <v>158</v>
      </c>
      <c r="C140" s="15" cm="1">
        <f t="array" aca="1" ref="C140" ca="1">SUM(LARGE(D140:N140,ROW(INDIRECT("1:8"))))</f>
        <v>137.27272727272728</v>
      </c>
      <c r="D140" s="14">
        <f>IFERROR(100*_xlfn.IFNA(VLOOKUP($B140,KviZDarije1!$A$1:$N$1000, 10, 0), 0)/'TOP SCORES'!B$9,0)</f>
        <v>50</v>
      </c>
      <c r="E140" s="14">
        <f>IFERROR(100*_xlfn.IFNA(VLOOKUP($B140,KviZDarije2!$A$1:$N$1000, 10, 0), 0)/'TOP SCORES'!C$9,0)</f>
        <v>0</v>
      </c>
      <c r="F140" s="14">
        <f>IFERROR(100*_xlfn.IFNA(VLOOKUP($B140,KviZDarije3!$A$1:$N$1000, 10, 0), 0)/'TOP SCORES'!D$9,0)</f>
        <v>60</v>
      </c>
      <c r="G140" s="14">
        <f>IFERROR(100*_xlfn.IFNA(VLOOKUP($B140,KviZDarije4!$A$1:$N$1000, 10, 0), 0)/'TOP SCORES'!E$9,0)</f>
        <v>0</v>
      </c>
      <c r="H140" s="14">
        <f>IFERROR(100*_xlfn.IFNA(VLOOKUP($B140,KviZDarije5!$A$1:$N$1000, 10, 0), 0)/'TOP SCORES'!F$9,0)</f>
        <v>0</v>
      </c>
      <c r="I140" s="14">
        <f>IFERROR(100*_xlfn.IFNA(VLOOKUP($B140,KviZDarije6!$A$1:$N$1000, 10, 0), 0)/'TOP SCORES'!G$9,0)</f>
        <v>0</v>
      </c>
      <c r="J140" s="14">
        <f>IFERROR(100*_xlfn.IFNA(VLOOKUP($B140,KviZDarije7!$A$1:$N$999, 10, 0), 0)/'TOP SCORES'!H$9,0)</f>
        <v>0</v>
      </c>
      <c r="K140" s="14">
        <f>IFERROR(100*_xlfn.IFNA(VLOOKUP($B140,KviZDarije8!$A$1:$N$1000, 10, 0), 0)/'TOP SCORES'!I$9,0)</f>
        <v>0</v>
      </c>
      <c r="L140" s="14">
        <f>IFERROR(100*_xlfn.IFNA(VLOOKUP($B140,KviZDarije9!$A$1:$N$1000, 10, 0), 0)/'TOP SCORES'!J$9,0)</f>
        <v>0</v>
      </c>
      <c r="M140" s="14">
        <f>IFERROR(100*_xlfn.IFNA(VLOOKUP($B140,KviZDarije10!$A$1:$N$1000, 10, 0), 0)/'TOP SCORES'!K$9,0)</f>
        <v>27.272727272727273</v>
      </c>
      <c r="N140" s="14">
        <f>IFERROR(100*_xlfn.IFNA(VLOOKUP($B140,KviZDarije11!$A$1:$N$1000, 10, 0), 0)/'TOP SCORES'!L$9,0)</f>
        <v>0</v>
      </c>
    </row>
    <row r="141" spans="1:14">
      <c r="A141" s="17">
        <f ca="1">RANK(C141,C$2:C$997)</f>
        <v>140</v>
      </c>
      <c r="B141" s="12" t="s">
        <v>156</v>
      </c>
      <c r="C141" s="15" cm="1">
        <f t="array" aca="1" ref="C141" ca="1">SUM(LARGE(D141:N141,ROW(INDIRECT("1:8"))))</f>
        <v>130</v>
      </c>
      <c r="D141" s="14">
        <f>IFERROR(100*_xlfn.IFNA(VLOOKUP($B141,KviZDarije1!$A$1:$N$1000, 10, 0), 0)/'TOP SCORES'!B$9,0)</f>
        <v>50</v>
      </c>
      <c r="E141" s="14">
        <f>IFERROR(100*_xlfn.IFNA(VLOOKUP($B141,KviZDarije2!$A$1:$N$1000, 10, 0), 0)/'TOP SCORES'!C$9,0)</f>
        <v>0</v>
      </c>
      <c r="F141" s="14">
        <f>IFERROR(100*_xlfn.IFNA(VLOOKUP($B141,KviZDarije3!$A$1:$N$1000, 10, 0), 0)/'TOP SCORES'!D$9,0)</f>
        <v>10</v>
      </c>
      <c r="G141" s="14">
        <f>IFERROR(100*_xlfn.IFNA(VLOOKUP($B141,KviZDarije4!$A$1:$N$1000, 10, 0), 0)/'TOP SCORES'!E$9,0)</f>
        <v>0</v>
      </c>
      <c r="H141" s="14">
        <f>IFERROR(100*_xlfn.IFNA(VLOOKUP($B141,KviZDarije5!$A$1:$N$1000, 10, 0), 0)/'TOP SCORES'!F$9,0)</f>
        <v>50</v>
      </c>
      <c r="I141" s="14">
        <f>IFERROR(100*_xlfn.IFNA(VLOOKUP($B141,KviZDarije6!$A$1:$N$1000, 10, 0), 0)/'TOP SCORES'!G$9,0)</f>
        <v>20</v>
      </c>
      <c r="J141" s="14">
        <f>IFERROR(100*_xlfn.IFNA(VLOOKUP($B141,KviZDarije7!$A$1:$N$999, 10, 0), 0)/'TOP SCORES'!H$9,0)</f>
        <v>0</v>
      </c>
      <c r="K141" s="14">
        <f>IFERROR(100*_xlfn.IFNA(VLOOKUP($B141,KviZDarije8!$A$1:$N$1000, 10, 0), 0)/'TOP SCORES'!I$9,0)</f>
        <v>0</v>
      </c>
      <c r="L141" s="14">
        <f>IFERROR(100*_xlfn.IFNA(VLOOKUP($B141,KviZDarije9!$A$1:$N$1000, 10, 0), 0)/'TOP SCORES'!J$9,0)</f>
        <v>0</v>
      </c>
      <c r="M141" s="14">
        <f>IFERROR(100*_xlfn.IFNA(VLOOKUP($B141,KviZDarije10!$A$1:$N$1000, 10, 0), 0)/'TOP SCORES'!K$9,0)</f>
        <v>0</v>
      </c>
      <c r="N141" s="14">
        <f>IFERROR(100*_xlfn.IFNA(VLOOKUP($B141,KviZDarije11!$A$1:$N$1000, 10, 0), 0)/'TOP SCORES'!L$9,0)</f>
        <v>0</v>
      </c>
    </row>
    <row r="142" spans="1:14">
      <c r="A142" s="17">
        <f ca="1">RANK(C142,C$2:C$997)</f>
        <v>141</v>
      </c>
      <c r="B142" s="35" t="s">
        <v>254</v>
      </c>
      <c r="C142" s="15" cm="1">
        <f t="array" aca="1" ref="C142" ca="1">SUM(LARGE(D142:N142,ROW(INDIRECT("1:8"))))</f>
        <v>126.13636363636363</v>
      </c>
      <c r="D142" s="14">
        <f>IFERROR(100*_xlfn.IFNA(VLOOKUP($B142,KviZDarije1!$A$1:$N$1000, 10, 0), 0)/'TOP SCORES'!B$9,0)</f>
        <v>0</v>
      </c>
      <c r="E142" s="14">
        <f>IFERROR(100*_xlfn.IFNA(VLOOKUP($B142,KviZDarije2!$A$1:$N$1000, 10, 0), 0)/'TOP SCORES'!C$9,0)</f>
        <v>0</v>
      </c>
      <c r="F142" s="14">
        <f>IFERROR(100*_xlfn.IFNA(VLOOKUP($B142,KviZDarije3!$A$1:$N$1000, 10, 0), 0)/'TOP SCORES'!D$9,0)</f>
        <v>0</v>
      </c>
      <c r="G142" s="14">
        <f>IFERROR(100*_xlfn.IFNA(VLOOKUP($B142,KviZDarije4!$A$1:$N$1000, 10, 0), 0)/'TOP SCORES'!E$9,0)</f>
        <v>62.5</v>
      </c>
      <c r="H142" s="14">
        <f>IFERROR(100*_xlfn.IFNA(VLOOKUP($B142,KviZDarije5!$A$1:$N$1000, 10, 0), 0)/'TOP SCORES'!F$9,0)</f>
        <v>0</v>
      </c>
      <c r="I142" s="14">
        <f>IFERROR(100*_xlfn.IFNA(VLOOKUP($B142,KviZDarije6!$A$1:$N$1000, 10, 0), 0)/'TOP SCORES'!G$9,0)</f>
        <v>0</v>
      </c>
      <c r="J142" s="14">
        <f>IFERROR(100*_xlfn.IFNA(VLOOKUP($B142,KviZDarije7!$A$1:$N$999, 10, 0), 0)/'TOP SCORES'!H$9,0)</f>
        <v>0</v>
      </c>
      <c r="K142" s="14">
        <f>IFERROR(100*_xlfn.IFNA(VLOOKUP($B142,KviZDarije8!$A$1:$N$1000, 10, 0), 0)/'TOP SCORES'!I$9,0)</f>
        <v>0</v>
      </c>
      <c r="L142" s="14">
        <f>IFERROR(100*_xlfn.IFNA(VLOOKUP($B142,KviZDarije9!$A$1:$N$1000, 10, 0), 0)/'TOP SCORES'!J$9,0)</f>
        <v>0</v>
      </c>
      <c r="M142" s="14">
        <f>IFERROR(100*_xlfn.IFNA(VLOOKUP($B142,KviZDarije10!$A$1:$N$1000, 10, 0), 0)/'TOP SCORES'!K$9,0)</f>
        <v>63.636363636363633</v>
      </c>
      <c r="N142" s="14">
        <f>IFERROR(100*_xlfn.IFNA(VLOOKUP($B142,KviZDarije11!$A$1:$N$1000, 10, 0), 0)/'TOP SCORES'!L$9,0)</f>
        <v>0</v>
      </c>
    </row>
    <row r="143" spans="1:14">
      <c r="A143" s="17">
        <f ca="1">RANK(C143,C$2:C$997)</f>
        <v>142</v>
      </c>
      <c r="B143" s="35" t="s">
        <v>88</v>
      </c>
      <c r="C143" s="15" cm="1">
        <f t="array" aca="1" ref="C143" ca="1">SUM(LARGE(D143:N143,ROW(INDIRECT("1:8"))))</f>
        <v>125</v>
      </c>
      <c r="D143" s="14">
        <f>IFERROR(100*_xlfn.IFNA(VLOOKUP($B143,KviZDarije1!$A$1:$N$1000, 10, 0), 0)/'TOP SCORES'!B$9,0)</f>
        <v>50</v>
      </c>
      <c r="E143" s="14">
        <f>IFERROR(100*_xlfn.IFNA(VLOOKUP($B143,KviZDarije2!$A$1:$N$1000, 10, 0), 0)/'TOP SCORES'!C$9,0)</f>
        <v>75</v>
      </c>
      <c r="F143" s="14">
        <f>IFERROR(100*_xlfn.IFNA(VLOOKUP($B143,KviZDarije3!$A$1:$N$1000, 10, 0), 0)/'TOP SCORES'!D$9,0)</f>
        <v>0</v>
      </c>
      <c r="G143" s="14">
        <f>IFERROR(100*_xlfn.IFNA(VLOOKUP($B143,KviZDarije4!$A$1:$N$1000, 10, 0), 0)/'TOP SCORES'!E$9,0)</f>
        <v>0</v>
      </c>
      <c r="H143" s="14">
        <f>IFERROR(100*_xlfn.IFNA(VLOOKUP($B143,KviZDarije5!$A$1:$N$1000, 10, 0), 0)/'TOP SCORES'!F$9,0)</f>
        <v>0</v>
      </c>
      <c r="I143" s="14">
        <f>IFERROR(100*_xlfn.IFNA(VLOOKUP($B143,KviZDarije6!$A$1:$N$1000, 10, 0), 0)/'TOP SCORES'!G$9,0)</f>
        <v>0</v>
      </c>
      <c r="J143" s="14">
        <f>IFERROR(100*_xlfn.IFNA(VLOOKUP($B143,KviZDarije7!$A$1:$N$999, 10, 0), 0)/'TOP SCORES'!H$9,0)</f>
        <v>0</v>
      </c>
      <c r="K143" s="14">
        <f>IFERROR(100*_xlfn.IFNA(VLOOKUP($B143,KviZDarije8!$A$1:$N$1000, 10, 0), 0)/'TOP SCORES'!I$9,0)</f>
        <v>0</v>
      </c>
      <c r="L143" s="14">
        <f>IFERROR(100*_xlfn.IFNA(VLOOKUP($B143,KviZDarije9!$A$1:$N$1000, 10, 0), 0)/'TOP SCORES'!J$9,0)</f>
        <v>0</v>
      </c>
      <c r="M143" s="14">
        <f>IFERROR(100*_xlfn.IFNA(VLOOKUP($B143,KviZDarije10!$A$1:$N$1000, 10, 0), 0)/'TOP SCORES'!K$9,0)</f>
        <v>0</v>
      </c>
      <c r="N143" s="14">
        <f>IFERROR(100*_xlfn.IFNA(VLOOKUP($B143,KviZDarije11!$A$1:$N$1000, 10, 0), 0)/'TOP SCORES'!L$9,0)</f>
        <v>0</v>
      </c>
    </row>
    <row r="144" spans="1:14">
      <c r="A144" s="17">
        <f ca="1">RANK(C144,C$2:C$997)</f>
        <v>142</v>
      </c>
      <c r="B144" s="4" t="s">
        <v>89</v>
      </c>
      <c r="C144" s="15" cm="1">
        <f t="array" aca="1" ref="C144" ca="1">SUM(LARGE(D144:N144,ROW(INDIRECT("1:8"))))</f>
        <v>125</v>
      </c>
      <c r="D144" s="14">
        <f>IFERROR(100*_xlfn.IFNA(VLOOKUP($B144,KviZDarije1!$A$1:$N$1000, 10, 0), 0)/'TOP SCORES'!B$9,0)</f>
        <v>0</v>
      </c>
      <c r="E144" s="14">
        <f>IFERROR(100*_xlfn.IFNA(VLOOKUP($B144,KviZDarije2!$A$1:$N$1000, 10, 0), 0)/'TOP SCORES'!C$9,0)</f>
        <v>37.5</v>
      </c>
      <c r="F144" s="14">
        <f>IFERROR(100*_xlfn.IFNA(VLOOKUP($B144,KviZDarije3!$A$1:$N$1000, 10, 0), 0)/'TOP SCORES'!D$9,0)</f>
        <v>50</v>
      </c>
      <c r="G144" s="14">
        <f>IFERROR(100*_xlfn.IFNA(VLOOKUP($B144,KviZDarije4!$A$1:$N$1000, 10, 0), 0)/'TOP SCORES'!E$9,0)</f>
        <v>0</v>
      </c>
      <c r="H144" s="14">
        <f>IFERROR(100*_xlfn.IFNA(VLOOKUP($B144,KviZDarije5!$A$1:$N$1000, 10, 0), 0)/'TOP SCORES'!F$9,0)</f>
        <v>0</v>
      </c>
      <c r="I144" s="14">
        <f>IFERROR(100*_xlfn.IFNA(VLOOKUP($B144,KviZDarije6!$A$1:$N$1000, 10, 0), 0)/'TOP SCORES'!G$9,0)</f>
        <v>0</v>
      </c>
      <c r="J144" s="14">
        <f>IFERROR(100*_xlfn.IFNA(VLOOKUP($B144,KviZDarije7!$A$1:$N$999, 10, 0), 0)/'TOP SCORES'!H$9,0)</f>
        <v>37.5</v>
      </c>
      <c r="K144" s="14">
        <f>IFERROR(100*_xlfn.IFNA(VLOOKUP($B144,KviZDarije8!$A$1:$N$1000, 10, 0), 0)/'TOP SCORES'!I$9,0)</f>
        <v>0</v>
      </c>
      <c r="L144" s="14">
        <f>IFERROR(100*_xlfn.IFNA(VLOOKUP($B144,KviZDarije9!$A$1:$N$1000, 10, 0), 0)/'TOP SCORES'!J$9,0)</f>
        <v>0</v>
      </c>
      <c r="M144" s="14">
        <f>IFERROR(100*_xlfn.IFNA(VLOOKUP($B144,KviZDarije10!$A$1:$N$1000, 10, 0), 0)/'TOP SCORES'!K$9,0)</f>
        <v>0</v>
      </c>
      <c r="N144" s="14">
        <f>IFERROR(100*_xlfn.IFNA(VLOOKUP($B144,KviZDarije11!$A$1:$N$1000, 10, 0), 0)/'TOP SCORES'!L$9,0)</f>
        <v>0</v>
      </c>
    </row>
    <row r="145" spans="1:14">
      <c r="A145" s="17">
        <f ca="1">RANK(C145,C$2:C$997)</f>
        <v>144</v>
      </c>
      <c r="B145" s="8" t="s">
        <v>195</v>
      </c>
      <c r="C145" s="15" cm="1">
        <f t="array" aca="1" ref="C145" ca="1">SUM(LARGE(D145:N145,ROW(INDIRECT("1:8"))))</f>
        <v>120</v>
      </c>
      <c r="D145" s="14">
        <f>IFERROR(100*_xlfn.IFNA(VLOOKUP($B145,KviZDarije1!$A$1:$N$1000, 10, 0), 0)/'TOP SCORES'!B$9,0)</f>
        <v>60</v>
      </c>
      <c r="E145" s="14">
        <f>IFERROR(100*_xlfn.IFNA(VLOOKUP($B145,KviZDarije2!$A$1:$N$1000, 10, 0), 0)/'TOP SCORES'!C$9,0)</f>
        <v>0</v>
      </c>
      <c r="F145" s="14">
        <f>IFERROR(100*_xlfn.IFNA(VLOOKUP($B145,KviZDarije3!$A$1:$N$1000, 10, 0), 0)/'TOP SCORES'!D$9,0)</f>
        <v>0</v>
      </c>
      <c r="G145" s="14">
        <f>IFERROR(100*_xlfn.IFNA(VLOOKUP($B145,KviZDarije4!$A$1:$N$1000, 10, 0), 0)/'TOP SCORES'!E$9,0)</f>
        <v>0</v>
      </c>
      <c r="H145" s="14">
        <f>IFERROR(100*_xlfn.IFNA(VLOOKUP($B145,KviZDarije5!$A$1:$N$1000, 10, 0), 0)/'TOP SCORES'!F$9,0)</f>
        <v>60</v>
      </c>
      <c r="I145" s="14">
        <f>IFERROR(100*_xlfn.IFNA(VLOOKUP($B145,KviZDarije6!$A$1:$N$1000, 10, 0), 0)/'TOP SCORES'!G$9,0)</f>
        <v>0</v>
      </c>
      <c r="J145" s="14">
        <f>IFERROR(100*_xlfn.IFNA(VLOOKUP($B145,KviZDarije7!$A$1:$N$999, 10, 0), 0)/'TOP SCORES'!H$9,0)</f>
        <v>0</v>
      </c>
      <c r="K145" s="14">
        <f>IFERROR(100*_xlfn.IFNA(VLOOKUP($B145,KviZDarije8!$A$1:$N$1000, 10, 0), 0)/'TOP SCORES'!I$9,0)</f>
        <v>0</v>
      </c>
      <c r="L145" s="14">
        <f>IFERROR(100*_xlfn.IFNA(VLOOKUP($B145,KviZDarije9!$A$1:$N$1000, 10, 0), 0)/'TOP SCORES'!J$9,0)</f>
        <v>0</v>
      </c>
      <c r="M145" s="14">
        <f>IFERROR(100*_xlfn.IFNA(VLOOKUP($B145,KviZDarije10!$A$1:$N$1000, 10, 0), 0)/'TOP SCORES'!K$9,0)</f>
        <v>0</v>
      </c>
      <c r="N145" s="14">
        <f>IFERROR(100*_xlfn.IFNA(VLOOKUP($B145,KviZDarije11!$A$1:$N$1000, 10, 0), 0)/'TOP SCORES'!L$9,0)</f>
        <v>0</v>
      </c>
    </row>
    <row r="146" spans="1:14">
      <c r="A146" s="17">
        <f ca="1">RANK(C146,C$2:C$997)</f>
        <v>144</v>
      </c>
      <c r="B146" s="4" t="s">
        <v>211</v>
      </c>
      <c r="C146" s="15" cm="1">
        <f t="array" aca="1" ref="C146" ca="1">SUM(LARGE(D146:N146,ROW(INDIRECT("1:8"))))</f>
        <v>120</v>
      </c>
      <c r="D146" s="14">
        <f>IFERROR(100*_xlfn.IFNA(VLOOKUP($B146,KviZDarije1!$A$1:$N$1000, 10, 0), 0)/'TOP SCORES'!B$9,0)</f>
        <v>0</v>
      </c>
      <c r="E146" s="14">
        <f>IFERROR(100*_xlfn.IFNA(VLOOKUP($B146,KviZDarije2!$A$1:$N$1000, 10, 0), 0)/'TOP SCORES'!C$9,0)</f>
        <v>50</v>
      </c>
      <c r="F146" s="14">
        <f>IFERROR(100*_xlfn.IFNA(VLOOKUP($B146,KviZDarije3!$A$1:$N$1000, 10, 0), 0)/'TOP SCORES'!D$9,0)</f>
        <v>0</v>
      </c>
      <c r="G146" s="14">
        <f>IFERROR(100*_xlfn.IFNA(VLOOKUP($B146,KviZDarije4!$A$1:$N$1000, 10, 0), 0)/'TOP SCORES'!E$9,0)</f>
        <v>0</v>
      </c>
      <c r="H146" s="14">
        <f>IFERROR(100*_xlfn.IFNA(VLOOKUP($B146,KviZDarije5!$A$1:$N$1000, 10, 0), 0)/'TOP SCORES'!F$9,0)</f>
        <v>70</v>
      </c>
      <c r="I146" s="14">
        <f>IFERROR(100*_xlfn.IFNA(VLOOKUP($B146,KviZDarije6!$A$1:$N$1000, 10, 0), 0)/'TOP SCORES'!G$9,0)</f>
        <v>0</v>
      </c>
      <c r="J146" s="14">
        <f>IFERROR(100*_xlfn.IFNA(VLOOKUP($B146,KviZDarije7!$A$1:$N$999, 10, 0), 0)/'TOP SCORES'!H$9,0)</f>
        <v>0</v>
      </c>
      <c r="K146" s="14">
        <f>IFERROR(100*_xlfn.IFNA(VLOOKUP($B146,KviZDarije8!$A$1:$N$1000, 10, 0), 0)/'TOP SCORES'!I$9,0)</f>
        <v>0</v>
      </c>
      <c r="L146" s="14">
        <f>IFERROR(100*_xlfn.IFNA(VLOOKUP($B146,KviZDarije9!$A$1:$N$1000, 10, 0), 0)/'TOP SCORES'!J$9,0)</f>
        <v>0</v>
      </c>
      <c r="M146" s="14">
        <f>IFERROR(100*_xlfn.IFNA(VLOOKUP($B146,KviZDarije10!$A$1:$N$1000, 10, 0), 0)/'TOP SCORES'!K$9,0)</f>
        <v>0</v>
      </c>
      <c r="N146" s="14">
        <f>IFERROR(100*_xlfn.IFNA(VLOOKUP($B146,KviZDarije11!$A$1:$N$1000, 10, 0), 0)/'TOP SCORES'!L$9,0)</f>
        <v>0</v>
      </c>
    </row>
    <row r="147" spans="1:14">
      <c r="A147" s="17">
        <f ca="1">RANK(C147,C$2:C$997)</f>
        <v>146</v>
      </c>
      <c r="B147" s="12" t="s">
        <v>205</v>
      </c>
      <c r="C147" s="15" cm="1">
        <f t="array" aca="1" ref="C147" ca="1">SUM(LARGE(D147:N147,ROW(INDIRECT("1:8"))))</f>
        <v>118.61111111111111</v>
      </c>
      <c r="D147" s="14">
        <f>IFERROR(100*_xlfn.IFNA(VLOOKUP($B147,KviZDarije1!$A$1:$N$1000, 10, 0), 0)/'TOP SCORES'!B$9,0)</f>
        <v>0</v>
      </c>
      <c r="E147" s="14">
        <f>IFERROR(100*_xlfn.IFNA(VLOOKUP($B147,KviZDarije2!$A$1:$N$1000, 10, 0), 0)/'TOP SCORES'!C$9,0)</f>
        <v>37.5</v>
      </c>
      <c r="F147" s="14">
        <f>IFERROR(100*_xlfn.IFNA(VLOOKUP($B147,KviZDarije3!$A$1:$N$1000, 10, 0), 0)/'TOP SCORES'!D$9,0)</f>
        <v>20</v>
      </c>
      <c r="G147" s="14">
        <f>IFERROR(100*_xlfn.IFNA(VLOOKUP($B147,KviZDarije4!$A$1:$N$1000, 10, 0), 0)/'TOP SCORES'!E$9,0)</f>
        <v>0</v>
      </c>
      <c r="H147" s="14">
        <f>IFERROR(100*_xlfn.IFNA(VLOOKUP($B147,KviZDarije5!$A$1:$N$1000, 10, 0), 0)/'TOP SCORES'!F$9,0)</f>
        <v>50</v>
      </c>
      <c r="I147" s="14">
        <f>IFERROR(100*_xlfn.IFNA(VLOOKUP($B147,KviZDarije6!$A$1:$N$1000, 10, 0), 0)/'TOP SCORES'!G$9,0)</f>
        <v>0</v>
      </c>
      <c r="J147" s="14">
        <f>IFERROR(100*_xlfn.IFNA(VLOOKUP($B147,KviZDarije7!$A$1:$N$999, 10, 0), 0)/'TOP SCORES'!H$9,0)</f>
        <v>0</v>
      </c>
      <c r="K147" s="14">
        <f>IFERROR(100*_xlfn.IFNA(VLOOKUP($B147,KviZDarije8!$A$1:$N$1000, 10, 0), 0)/'TOP SCORES'!I$9,0)</f>
        <v>0</v>
      </c>
      <c r="L147" s="14">
        <f>IFERROR(100*_xlfn.IFNA(VLOOKUP($B147,KviZDarije9!$A$1:$N$1000, 10, 0), 0)/'TOP SCORES'!J$9,0)</f>
        <v>11.111111111111111</v>
      </c>
      <c r="M147" s="14">
        <f>IFERROR(100*_xlfn.IFNA(VLOOKUP($B147,KviZDarije10!$A$1:$N$1000, 10, 0), 0)/'TOP SCORES'!K$9,0)</f>
        <v>0</v>
      </c>
      <c r="N147" s="14">
        <f>IFERROR(100*_xlfn.IFNA(VLOOKUP($B147,KviZDarije11!$A$1:$N$1000, 10, 0), 0)/'TOP SCORES'!L$9,0)</f>
        <v>0</v>
      </c>
    </row>
    <row r="148" spans="1:14">
      <c r="A148" s="17">
        <f ca="1">RANK(C148,C$2:C$997)</f>
        <v>147</v>
      </c>
      <c r="B148" s="4" t="s">
        <v>207</v>
      </c>
      <c r="C148" s="15" cm="1">
        <f t="array" aca="1" ref="C148" ca="1">SUM(LARGE(D148:N148,ROW(INDIRECT("1:8"))))</f>
        <v>117.5</v>
      </c>
      <c r="D148" s="14">
        <f>IFERROR(100*_xlfn.IFNA(VLOOKUP($B148,KviZDarije1!$A$1:$N$1000, 10, 0), 0)/'TOP SCORES'!B$9,0)</f>
        <v>0</v>
      </c>
      <c r="E148" s="14">
        <f>IFERROR(100*_xlfn.IFNA(VLOOKUP($B148,KviZDarije2!$A$1:$N$1000, 10, 0), 0)/'TOP SCORES'!C$9,0)</f>
        <v>37.5</v>
      </c>
      <c r="F148" s="14">
        <f>IFERROR(100*_xlfn.IFNA(VLOOKUP($B148,KviZDarije3!$A$1:$N$1000, 10, 0), 0)/'TOP SCORES'!D$9,0)</f>
        <v>40</v>
      </c>
      <c r="G148" s="14">
        <f>IFERROR(100*_xlfn.IFNA(VLOOKUP($B148,KviZDarije4!$A$1:$N$1000, 10, 0), 0)/'TOP SCORES'!E$9,0)</f>
        <v>0</v>
      </c>
      <c r="H148" s="14">
        <f>IFERROR(100*_xlfn.IFNA(VLOOKUP($B148,KviZDarije5!$A$1:$N$1000, 10, 0), 0)/'TOP SCORES'!F$9,0)</f>
        <v>40</v>
      </c>
      <c r="I148" s="14">
        <f>IFERROR(100*_xlfn.IFNA(VLOOKUP($B148,KviZDarije6!$A$1:$N$1000, 10, 0), 0)/'TOP SCORES'!G$9,0)</f>
        <v>0</v>
      </c>
      <c r="J148" s="14">
        <f>IFERROR(100*_xlfn.IFNA(VLOOKUP($B148,KviZDarije7!$A$1:$N$999, 10, 0), 0)/'TOP SCORES'!H$9,0)</f>
        <v>0</v>
      </c>
      <c r="K148" s="14">
        <f>IFERROR(100*_xlfn.IFNA(VLOOKUP($B148,KviZDarije8!$A$1:$N$1000, 10, 0), 0)/'TOP SCORES'!I$9,0)</f>
        <v>0</v>
      </c>
      <c r="L148" s="14">
        <f>IFERROR(100*_xlfn.IFNA(VLOOKUP($B148,KviZDarije9!$A$1:$N$1000, 10, 0), 0)/'TOP SCORES'!J$9,0)</f>
        <v>0</v>
      </c>
      <c r="M148" s="14">
        <f>IFERROR(100*_xlfn.IFNA(VLOOKUP($B148,KviZDarije10!$A$1:$N$1000, 10, 0), 0)/'TOP SCORES'!K$9,0)</f>
        <v>0</v>
      </c>
      <c r="N148" s="14">
        <f>IFERROR(100*_xlfn.IFNA(VLOOKUP($B148,KviZDarije11!$A$1:$N$1000, 10, 0), 0)/'TOP SCORES'!L$9,0)</f>
        <v>0</v>
      </c>
    </row>
    <row r="149" spans="1:14">
      <c r="A149" s="17">
        <f ca="1">RANK(C149,C$2:C$997)</f>
        <v>148</v>
      </c>
      <c r="B149" s="4" t="s">
        <v>238</v>
      </c>
      <c r="C149" s="15" cm="1">
        <f t="array" aca="1" ref="C149" ca="1">SUM(LARGE(D149:N149,ROW(INDIRECT("1:8"))))</f>
        <v>115</v>
      </c>
      <c r="D149" s="14">
        <f>IFERROR(100*_xlfn.IFNA(VLOOKUP($B149,KviZDarije1!$A$1:$N$1000, 10, 0), 0)/'TOP SCORES'!B$9,0)</f>
        <v>0</v>
      </c>
      <c r="E149" s="14">
        <f>IFERROR(100*_xlfn.IFNA(VLOOKUP($B149,KviZDarije2!$A$1:$N$1000, 10, 0), 0)/'TOP SCORES'!C$9,0)</f>
        <v>25</v>
      </c>
      <c r="F149" s="14">
        <f>IFERROR(100*_xlfn.IFNA(VLOOKUP($B149,KviZDarije3!$A$1:$N$1000, 10, 0), 0)/'TOP SCORES'!D$9,0)</f>
        <v>90</v>
      </c>
      <c r="G149" s="14">
        <f>IFERROR(100*_xlfn.IFNA(VLOOKUP($B149,KviZDarije4!$A$1:$N$1000, 10, 0), 0)/'TOP SCORES'!E$9,0)</f>
        <v>0</v>
      </c>
      <c r="H149" s="14">
        <f>IFERROR(100*_xlfn.IFNA(VLOOKUP($B149,KviZDarije5!$A$1:$N$1000, 10, 0), 0)/'TOP SCORES'!F$9,0)</f>
        <v>0</v>
      </c>
      <c r="I149" s="14">
        <f>IFERROR(100*_xlfn.IFNA(VLOOKUP($B149,KviZDarije6!$A$1:$N$1000, 10, 0), 0)/'TOP SCORES'!G$9,0)</f>
        <v>0</v>
      </c>
      <c r="J149" s="14">
        <f>IFERROR(100*_xlfn.IFNA(VLOOKUP($B149,KviZDarije7!$A$1:$N$999, 10, 0), 0)/'TOP SCORES'!H$9,0)</f>
        <v>0</v>
      </c>
      <c r="K149" s="14">
        <f>IFERROR(100*_xlfn.IFNA(VLOOKUP($B149,KviZDarije8!$A$1:$N$1000, 10, 0), 0)/'TOP SCORES'!I$9,0)</f>
        <v>0</v>
      </c>
      <c r="L149" s="14">
        <f>IFERROR(100*_xlfn.IFNA(VLOOKUP($B149,KviZDarije9!$A$1:$N$1000, 10, 0), 0)/'TOP SCORES'!J$9,0)</f>
        <v>0</v>
      </c>
      <c r="M149" s="14">
        <f>IFERROR(100*_xlfn.IFNA(VLOOKUP($B149,KviZDarije10!$A$1:$N$1000, 10, 0), 0)/'TOP SCORES'!K$9,0)</f>
        <v>0</v>
      </c>
      <c r="N149" s="14">
        <f>IFERROR(100*_xlfn.IFNA(VLOOKUP($B149,KviZDarije11!$A$1:$N$1000, 10, 0), 0)/'TOP SCORES'!L$9,0)</f>
        <v>0</v>
      </c>
    </row>
    <row r="150" spans="1:14">
      <c r="A150" s="17">
        <f ca="1">RANK(C150,C$2:C$997)</f>
        <v>149</v>
      </c>
      <c r="B150" s="8" t="s">
        <v>96</v>
      </c>
      <c r="C150" s="15" cm="1">
        <f t="array" aca="1" ref="C150" ca="1">SUM(LARGE(D150:N150,ROW(INDIRECT("1:8"))))</f>
        <v>110</v>
      </c>
      <c r="D150" s="14">
        <f>IFERROR(100*_xlfn.IFNA(VLOOKUP($B150,KviZDarije1!$A$1:$N$1000, 10, 0), 0)/'TOP SCORES'!B$9,0)</f>
        <v>10</v>
      </c>
      <c r="E150" s="14">
        <f>IFERROR(100*_xlfn.IFNA(VLOOKUP($B150,KviZDarije2!$A$1:$N$1000, 10, 0), 0)/'TOP SCORES'!C$9,0)</f>
        <v>37.5</v>
      </c>
      <c r="F150" s="14">
        <f>IFERROR(100*_xlfn.IFNA(VLOOKUP($B150,KviZDarije3!$A$1:$N$1000, 10, 0), 0)/'TOP SCORES'!D$9,0)</f>
        <v>30</v>
      </c>
      <c r="G150" s="14">
        <f>IFERROR(100*_xlfn.IFNA(VLOOKUP($B150,KviZDarije4!$A$1:$N$1000, 10, 0), 0)/'TOP SCORES'!E$9,0)</f>
        <v>0</v>
      </c>
      <c r="H150" s="14">
        <f>IFERROR(100*_xlfn.IFNA(VLOOKUP($B150,KviZDarije5!$A$1:$N$1000, 10, 0), 0)/'TOP SCORES'!F$9,0)</f>
        <v>20</v>
      </c>
      <c r="I150" s="14">
        <f>IFERROR(100*_xlfn.IFNA(VLOOKUP($B150,KviZDarije6!$A$1:$N$1000, 10, 0), 0)/'TOP SCORES'!G$9,0)</f>
        <v>0</v>
      </c>
      <c r="J150" s="14">
        <f>IFERROR(100*_xlfn.IFNA(VLOOKUP($B150,KviZDarije7!$A$1:$N$999, 10, 0), 0)/'TOP SCORES'!H$9,0)</f>
        <v>12.5</v>
      </c>
      <c r="K150" s="14">
        <f>IFERROR(100*_xlfn.IFNA(VLOOKUP($B150,KviZDarije8!$A$1:$N$1000, 10, 0), 0)/'TOP SCORES'!I$9,0)</f>
        <v>0</v>
      </c>
      <c r="L150" s="14">
        <f>IFERROR(100*_xlfn.IFNA(VLOOKUP($B150,KviZDarije9!$A$1:$N$1000, 10, 0), 0)/'TOP SCORES'!J$9,0)</f>
        <v>0</v>
      </c>
      <c r="M150" s="14">
        <f>IFERROR(100*_xlfn.IFNA(VLOOKUP($B150,KviZDarije10!$A$1:$N$1000, 10, 0), 0)/'TOP SCORES'!K$9,0)</f>
        <v>0</v>
      </c>
      <c r="N150" s="14">
        <f>IFERROR(100*_xlfn.IFNA(VLOOKUP($B150,KviZDarije11!$A$1:$N$1000, 10, 0), 0)/'TOP SCORES'!L$9,0)</f>
        <v>0</v>
      </c>
    </row>
    <row r="151" spans="1:14">
      <c r="A151" s="17">
        <f ca="1">RANK(C151,C$2:C$997)</f>
        <v>150</v>
      </c>
      <c r="B151" s="12" t="s">
        <v>240</v>
      </c>
      <c r="C151" s="15" cm="1">
        <f t="array" aca="1" ref="C151" ca="1">SUM(LARGE(D151:N151,ROW(INDIRECT("1:8"))))</f>
        <v>107.5</v>
      </c>
      <c r="D151" s="14">
        <f>IFERROR(100*_xlfn.IFNA(VLOOKUP($B151,KviZDarije1!$A$1:$N$1000, 10, 0), 0)/'TOP SCORES'!B$9,0)</f>
        <v>10</v>
      </c>
      <c r="E151" s="14">
        <f>IFERROR(100*_xlfn.IFNA(VLOOKUP($B151,KviZDarije2!$A$1:$N$1000, 10, 0), 0)/'TOP SCORES'!C$9,0)</f>
        <v>0</v>
      </c>
      <c r="F151" s="14">
        <f>IFERROR(100*_xlfn.IFNA(VLOOKUP($B151,KviZDarije3!$A$1:$N$1000, 10, 0), 0)/'TOP SCORES'!D$9,0)</f>
        <v>40</v>
      </c>
      <c r="G151" s="14">
        <f>IFERROR(100*_xlfn.IFNA(VLOOKUP($B151,KviZDarije4!$A$1:$N$1000, 10, 0), 0)/'TOP SCORES'!E$9,0)</f>
        <v>0</v>
      </c>
      <c r="H151" s="14">
        <f>IFERROR(100*_xlfn.IFNA(VLOOKUP($B151,KviZDarije5!$A$1:$N$1000, 10, 0), 0)/'TOP SCORES'!F$9,0)</f>
        <v>0</v>
      </c>
      <c r="I151" s="14">
        <f>IFERROR(100*_xlfn.IFNA(VLOOKUP($B151,KviZDarije6!$A$1:$N$1000, 10, 0), 0)/'TOP SCORES'!G$9,0)</f>
        <v>20</v>
      </c>
      <c r="J151" s="14">
        <f>IFERROR(100*_xlfn.IFNA(VLOOKUP($B151,KviZDarije7!$A$1:$N$999, 10, 0), 0)/'TOP SCORES'!H$9,0)</f>
        <v>37.5</v>
      </c>
      <c r="K151" s="14">
        <f>IFERROR(100*_xlfn.IFNA(VLOOKUP($B151,KviZDarije8!$A$1:$N$1000, 10, 0), 0)/'TOP SCORES'!I$9,0)</f>
        <v>0</v>
      </c>
      <c r="L151" s="14">
        <f>IFERROR(100*_xlfn.IFNA(VLOOKUP($B151,KviZDarije9!$A$1:$N$1000, 10, 0), 0)/'TOP SCORES'!J$9,0)</f>
        <v>0</v>
      </c>
      <c r="M151" s="14">
        <f>IFERROR(100*_xlfn.IFNA(VLOOKUP($B151,KviZDarije10!$A$1:$N$1000, 10, 0), 0)/'TOP SCORES'!K$9,0)</f>
        <v>0</v>
      </c>
      <c r="N151" s="14">
        <f>IFERROR(100*_xlfn.IFNA(VLOOKUP($B151,KviZDarije11!$A$1:$N$1000, 10, 0), 0)/'TOP SCORES'!L$9,0)</f>
        <v>0</v>
      </c>
    </row>
    <row r="152" spans="1:14">
      <c r="A152" s="17">
        <f ca="1">RANK(C152,C$2:C$997)</f>
        <v>151</v>
      </c>
      <c r="B152" s="4" t="s">
        <v>232</v>
      </c>
      <c r="C152" s="15" cm="1">
        <f t="array" aca="1" ref="C152" ca="1">SUM(LARGE(D152:N152,ROW(INDIRECT("1:8"))))</f>
        <v>105.45454545454545</v>
      </c>
      <c r="D152" s="14">
        <f>IFERROR(100*_xlfn.IFNA(VLOOKUP($B152,KviZDarije1!$A$1:$N$1000, 10, 0), 0)/'TOP SCORES'!B$9,0)</f>
        <v>0</v>
      </c>
      <c r="E152" s="14">
        <f>IFERROR(100*_xlfn.IFNA(VLOOKUP($B152,KviZDarije2!$A$1:$N$1000, 10, 0), 0)/'TOP SCORES'!C$9,0)</f>
        <v>0</v>
      </c>
      <c r="F152" s="14">
        <f>IFERROR(100*_xlfn.IFNA(VLOOKUP($B152,KviZDarije3!$A$1:$N$1000, 10, 0), 0)/'TOP SCORES'!D$9,0)</f>
        <v>60</v>
      </c>
      <c r="G152" s="14">
        <f>IFERROR(100*_xlfn.IFNA(VLOOKUP($B152,KviZDarije4!$A$1:$N$1000, 10, 0), 0)/'TOP SCORES'!E$9,0)</f>
        <v>0</v>
      </c>
      <c r="H152" s="14">
        <f>IFERROR(100*_xlfn.IFNA(VLOOKUP($B152,KviZDarije5!$A$1:$N$1000, 10, 0), 0)/'TOP SCORES'!F$9,0)</f>
        <v>0</v>
      </c>
      <c r="I152" s="14">
        <f>IFERROR(100*_xlfn.IFNA(VLOOKUP($B152,KviZDarije6!$A$1:$N$1000, 10, 0), 0)/'TOP SCORES'!G$9,0)</f>
        <v>0</v>
      </c>
      <c r="J152" s="14">
        <f>IFERROR(100*_xlfn.IFNA(VLOOKUP($B152,KviZDarije7!$A$1:$N$999, 10, 0), 0)/'TOP SCORES'!H$9,0)</f>
        <v>0</v>
      </c>
      <c r="K152" s="14">
        <f>IFERROR(100*_xlfn.IFNA(VLOOKUP($B152,KviZDarije8!$A$1:$N$1000, 10, 0), 0)/'TOP SCORES'!I$9,0)</f>
        <v>0</v>
      </c>
      <c r="L152" s="14">
        <f>IFERROR(100*_xlfn.IFNA(VLOOKUP($B152,KviZDarije9!$A$1:$N$1000, 10, 0), 0)/'TOP SCORES'!J$9,0)</f>
        <v>0</v>
      </c>
      <c r="M152" s="14">
        <f>IFERROR(100*_xlfn.IFNA(VLOOKUP($B152,KviZDarije10!$A$1:$N$1000, 10, 0), 0)/'TOP SCORES'!K$9,0)</f>
        <v>45.454545454545453</v>
      </c>
      <c r="N152" s="14">
        <f>IFERROR(100*_xlfn.IFNA(VLOOKUP($B152,KviZDarije11!$A$1:$N$1000, 10, 0), 0)/'TOP SCORES'!L$9,0)</f>
        <v>0</v>
      </c>
    </row>
    <row r="153" spans="1:14">
      <c r="A153" s="17">
        <f ca="1">RANK(C153,C$2:C$997)</f>
        <v>152</v>
      </c>
      <c r="B153" s="12" t="s">
        <v>83</v>
      </c>
      <c r="C153" s="15" cm="1">
        <f t="array" aca="1" ref="C153" ca="1">SUM(LARGE(D153:N153,ROW(INDIRECT("1:8"))))</f>
        <v>104.54545454545455</v>
      </c>
      <c r="D153" s="14">
        <f>IFERROR(100*_xlfn.IFNA(VLOOKUP($B153,KviZDarije1!$A$1:$N$1000, 10, 0), 0)/'TOP SCORES'!B$9,0)</f>
        <v>20</v>
      </c>
      <c r="E153" s="14">
        <f>IFERROR(100*_xlfn.IFNA(VLOOKUP($B153,KviZDarije2!$A$1:$N$1000, 10, 0), 0)/'TOP SCORES'!C$9,0)</f>
        <v>0</v>
      </c>
      <c r="F153" s="14">
        <f>IFERROR(100*_xlfn.IFNA(VLOOKUP($B153,KviZDarije3!$A$1:$N$1000, 10, 0), 0)/'TOP SCORES'!D$9,0)</f>
        <v>30</v>
      </c>
      <c r="G153" s="14">
        <f>IFERROR(100*_xlfn.IFNA(VLOOKUP($B153,KviZDarije4!$A$1:$N$1000, 10, 0), 0)/'TOP SCORES'!E$9,0)</f>
        <v>0</v>
      </c>
      <c r="H153" s="14">
        <f>IFERROR(100*_xlfn.IFNA(VLOOKUP($B153,KviZDarije5!$A$1:$N$1000, 10, 0), 0)/'TOP SCORES'!F$9,0)</f>
        <v>0</v>
      </c>
      <c r="I153" s="14">
        <f>IFERROR(100*_xlfn.IFNA(VLOOKUP($B153,KviZDarije6!$A$1:$N$1000, 10, 0), 0)/'TOP SCORES'!G$9,0)</f>
        <v>0</v>
      </c>
      <c r="J153" s="14">
        <f>IFERROR(100*_xlfn.IFNA(VLOOKUP($B153,KviZDarije7!$A$1:$N$999, 10, 0), 0)/'TOP SCORES'!H$9,0)</f>
        <v>0</v>
      </c>
      <c r="K153" s="14">
        <f>IFERROR(100*_xlfn.IFNA(VLOOKUP($B153,KviZDarije8!$A$1:$N$1000, 10, 0), 0)/'TOP SCORES'!I$9,0)</f>
        <v>0</v>
      </c>
      <c r="L153" s="14">
        <f>IFERROR(100*_xlfn.IFNA(VLOOKUP($B153,KviZDarije9!$A$1:$N$1000, 10, 0), 0)/'TOP SCORES'!J$9,0)</f>
        <v>0</v>
      </c>
      <c r="M153" s="14">
        <f>IFERROR(100*_xlfn.IFNA(VLOOKUP($B153,KviZDarije10!$A$1:$N$1000, 10, 0), 0)/'TOP SCORES'!K$9,0)</f>
        <v>54.545454545454547</v>
      </c>
      <c r="N153" s="14">
        <f>IFERROR(100*_xlfn.IFNA(VLOOKUP($B153,KviZDarije11!$A$1:$N$1000, 10, 0), 0)/'TOP SCORES'!L$9,0)</f>
        <v>0</v>
      </c>
    </row>
    <row r="154" spans="1:14">
      <c r="A154" s="17">
        <f ca="1">RANK(C154,C$2:C$997)</f>
        <v>153</v>
      </c>
      <c r="B154" s="40" t="s">
        <v>283</v>
      </c>
      <c r="C154" s="15" cm="1">
        <f t="array" aca="1" ref="C154" ca="1">SUM(LARGE(D154:N154,ROW(INDIRECT("1:8"))))</f>
        <v>102.5</v>
      </c>
      <c r="D154" s="14">
        <f>IFERROR(100*_xlfn.IFNA(VLOOKUP($B154,KviZDarije1!$A$1:$N$1000, 10, 0), 0)/'TOP SCORES'!B$9,0)</f>
        <v>0</v>
      </c>
      <c r="E154" s="14">
        <f>IFERROR(100*_xlfn.IFNA(VLOOKUP($B154,KviZDarije2!$A$1:$N$1000, 10, 0), 0)/'TOP SCORES'!C$9,0)</f>
        <v>0</v>
      </c>
      <c r="F154" s="14">
        <f>IFERROR(100*_xlfn.IFNA(VLOOKUP($B154,KviZDarije3!$A$1:$N$1000, 10, 0), 0)/'TOP SCORES'!D$9,0)</f>
        <v>0</v>
      </c>
      <c r="G154" s="14">
        <f>IFERROR(100*_xlfn.IFNA(VLOOKUP($B154,KviZDarije4!$A$1:$N$1000, 10, 0), 0)/'TOP SCORES'!E$9,0)</f>
        <v>0</v>
      </c>
      <c r="H154" s="14">
        <f>IFERROR(100*_xlfn.IFNA(VLOOKUP($B154,KviZDarije5!$A$1:$N$1000, 10, 0), 0)/'TOP SCORES'!F$9,0)</f>
        <v>0</v>
      </c>
      <c r="I154" s="14">
        <f>IFERROR(100*_xlfn.IFNA(VLOOKUP($B154,KviZDarije6!$A$1:$N$1000, 10, 0), 0)/'TOP SCORES'!G$9,0)</f>
        <v>40</v>
      </c>
      <c r="J154" s="14">
        <f>IFERROR(100*_xlfn.IFNA(VLOOKUP($B154,KviZDarije7!$A$1:$N$999, 10, 0), 0)/'TOP SCORES'!H$9,0)</f>
        <v>62.5</v>
      </c>
      <c r="K154" s="14">
        <f>IFERROR(100*_xlfn.IFNA(VLOOKUP($B154,KviZDarije8!$A$1:$N$1000, 10, 0), 0)/'TOP SCORES'!I$9,0)</f>
        <v>0</v>
      </c>
      <c r="L154" s="14">
        <f>IFERROR(100*_xlfn.IFNA(VLOOKUP($B154,KviZDarije9!$A$1:$N$1000, 10, 0), 0)/'TOP SCORES'!J$9,0)</f>
        <v>0</v>
      </c>
      <c r="M154" s="14">
        <f>IFERROR(100*_xlfn.IFNA(VLOOKUP($B154,KviZDarije10!$A$1:$N$1000, 10, 0), 0)/'TOP SCORES'!K$9,0)</f>
        <v>0</v>
      </c>
      <c r="N154" s="14">
        <f>IFERROR(100*_xlfn.IFNA(VLOOKUP($B154,KviZDarije11!$A$1:$N$1000, 10, 0), 0)/'TOP SCORES'!L$9,0)</f>
        <v>0</v>
      </c>
    </row>
    <row r="155" spans="1:14">
      <c r="A155" s="17">
        <f ca="1">RANK(C155,C$2:C$997)</f>
        <v>154</v>
      </c>
      <c r="B155" s="58" t="s">
        <v>261</v>
      </c>
      <c r="C155" s="15" cm="1">
        <f t="array" aca="1" ref="C155" ca="1">SUM(LARGE(D155:N155,ROW(INDIRECT("1:8"))))</f>
        <v>102.27272727272728</v>
      </c>
      <c r="D155" s="14">
        <f>IFERROR(100*_xlfn.IFNA(VLOOKUP($B155,KviZDarije1!$A$1:$N$1000, 10, 0), 0)/'TOP SCORES'!B$9,0)</f>
        <v>0</v>
      </c>
      <c r="E155" s="14">
        <f>IFERROR(100*_xlfn.IFNA(VLOOKUP($B155,KviZDarije2!$A$1:$N$1000, 10, 0), 0)/'TOP SCORES'!C$9,0)</f>
        <v>0</v>
      </c>
      <c r="F155" s="14">
        <f>IFERROR(100*_xlfn.IFNA(VLOOKUP($B155,KviZDarije3!$A$1:$N$1000, 10, 0), 0)/'TOP SCORES'!D$9,0)</f>
        <v>0</v>
      </c>
      <c r="G155" s="14">
        <f>IFERROR(100*_xlfn.IFNA(VLOOKUP($B155,KviZDarije4!$A$1:$N$1000, 10, 0), 0)/'TOP SCORES'!E$9,0)</f>
        <v>12.5</v>
      </c>
      <c r="H155" s="14">
        <f>IFERROR(100*_xlfn.IFNA(VLOOKUP($B155,KviZDarije5!$A$1:$N$1000, 10, 0), 0)/'TOP SCORES'!F$9,0)</f>
        <v>30</v>
      </c>
      <c r="I155" s="14">
        <f>IFERROR(100*_xlfn.IFNA(VLOOKUP($B155,KviZDarije6!$A$1:$N$1000, 10, 0), 0)/'TOP SCORES'!G$9,0)</f>
        <v>20</v>
      </c>
      <c r="J155" s="14">
        <f>IFERROR(100*_xlfn.IFNA(VLOOKUP($B155,KviZDarije7!$A$1:$N$999, 10, 0), 0)/'TOP SCORES'!H$9,0)</f>
        <v>12.5</v>
      </c>
      <c r="K155" s="14">
        <f>IFERROR(100*_xlfn.IFNA(VLOOKUP($B155,KviZDarije8!$A$1:$N$1000, 10, 0), 0)/'TOP SCORES'!I$9,0)</f>
        <v>0</v>
      </c>
      <c r="L155" s="14">
        <f>IFERROR(100*_xlfn.IFNA(VLOOKUP($B155,KviZDarije9!$A$1:$N$1000, 10, 0), 0)/'TOP SCORES'!J$9,0)</f>
        <v>0</v>
      </c>
      <c r="M155" s="14">
        <f>IFERROR(100*_xlfn.IFNA(VLOOKUP($B155,KviZDarije10!$A$1:$N$1000, 10, 0), 0)/'TOP SCORES'!K$9,0)</f>
        <v>27.272727272727273</v>
      </c>
      <c r="N155" s="14">
        <f>IFERROR(100*_xlfn.IFNA(VLOOKUP($B155,KviZDarije11!$A$1:$N$1000, 10, 0), 0)/'TOP SCORES'!L$9,0)</f>
        <v>0</v>
      </c>
    </row>
    <row r="156" spans="1:14">
      <c r="A156" s="17">
        <f ca="1">RANK(C156,C$2:C$997)</f>
        <v>155</v>
      </c>
      <c r="B156" s="12" t="s">
        <v>153</v>
      </c>
      <c r="C156" s="15" cm="1">
        <f t="array" aca="1" ref="C156" ca="1">SUM(LARGE(D156:N156,ROW(INDIRECT("1:8"))))</f>
        <v>101.59090909090909</v>
      </c>
      <c r="D156" s="14">
        <f>IFERROR(100*_xlfn.IFNA(VLOOKUP($B156,KviZDarije1!$A$1:$N$1000, 10, 0), 0)/'TOP SCORES'!B$9,0)</f>
        <v>20</v>
      </c>
      <c r="E156" s="14">
        <f>IFERROR(100*_xlfn.IFNA(VLOOKUP($B156,KviZDarije2!$A$1:$N$1000, 10, 0), 0)/'TOP SCORES'!C$9,0)</f>
        <v>0</v>
      </c>
      <c r="F156" s="14">
        <f>IFERROR(100*_xlfn.IFNA(VLOOKUP($B156,KviZDarije3!$A$1:$N$1000, 10, 0), 0)/'TOP SCORES'!D$9,0)</f>
        <v>60</v>
      </c>
      <c r="G156" s="14">
        <f>IFERROR(100*_xlfn.IFNA(VLOOKUP($B156,KviZDarije4!$A$1:$N$1000, 10, 0), 0)/'TOP SCORES'!E$9,0)</f>
        <v>0</v>
      </c>
      <c r="H156" s="14">
        <f>IFERROR(100*_xlfn.IFNA(VLOOKUP($B156,KviZDarije5!$A$1:$N$1000, 10, 0), 0)/'TOP SCORES'!F$9,0)</f>
        <v>0</v>
      </c>
      <c r="I156" s="14">
        <f>IFERROR(100*_xlfn.IFNA(VLOOKUP($B156,KviZDarije6!$A$1:$N$1000, 10, 0), 0)/'TOP SCORES'!G$9,0)</f>
        <v>0</v>
      </c>
      <c r="J156" s="14">
        <f>IFERROR(100*_xlfn.IFNA(VLOOKUP($B156,KviZDarije7!$A$1:$N$999, 10, 0), 0)/'TOP SCORES'!H$9,0)</f>
        <v>12.5</v>
      </c>
      <c r="K156" s="14">
        <f>IFERROR(100*_xlfn.IFNA(VLOOKUP($B156,KviZDarije8!$A$1:$N$1000, 10, 0), 0)/'TOP SCORES'!I$9,0)</f>
        <v>9.0909090909090917</v>
      </c>
      <c r="L156" s="14">
        <f>IFERROR(100*_xlfn.IFNA(VLOOKUP($B156,KviZDarije9!$A$1:$N$1000, 10, 0), 0)/'TOP SCORES'!J$9,0)</f>
        <v>0</v>
      </c>
      <c r="M156" s="14">
        <f>IFERROR(100*_xlfn.IFNA(VLOOKUP($B156,KviZDarije10!$A$1:$N$1000, 10, 0), 0)/'TOP SCORES'!K$9,0)</f>
        <v>0</v>
      </c>
      <c r="N156" s="14">
        <f>IFERROR(100*_xlfn.IFNA(VLOOKUP($B156,KviZDarije11!$A$1:$N$1000, 10, 0), 0)/'TOP SCORES'!L$9,0)</f>
        <v>0</v>
      </c>
    </row>
    <row r="157" spans="1:14">
      <c r="A157" s="17">
        <f ca="1">RANK(C157,C$2:C$997)</f>
        <v>156</v>
      </c>
      <c r="B157" s="4" t="s">
        <v>132</v>
      </c>
      <c r="C157" s="15" cm="1">
        <f t="array" aca="1" ref="C157" ca="1">SUM(LARGE(D157:N157,ROW(INDIRECT("1:8"))))</f>
        <v>100</v>
      </c>
      <c r="D157" s="14">
        <f>IFERROR(100*_xlfn.IFNA(VLOOKUP($B157,KviZDarije1!$A$1:$N$1000, 10, 0), 0)/'TOP SCORES'!B$9,0)</f>
        <v>0</v>
      </c>
      <c r="E157" s="14">
        <f>IFERROR(100*_xlfn.IFNA(VLOOKUP($B157,KviZDarije2!$A$1:$N$1000, 10, 0), 0)/'TOP SCORES'!C$9,0)</f>
        <v>0</v>
      </c>
      <c r="F157" s="14">
        <f>IFERROR(100*_xlfn.IFNA(VLOOKUP($B157,KviZDarije3!$A$1:$N$1000, 10, 0), 0)/'TOP SCORES'!D$9,0)</f>
        <v>100</v>
      </c>
      <c r="G157" s="14">
        <f>IFERROR(100*_xlfn.IFNA(VLOOKUP($B157,KviZDarije4!$A$1:$N$1000, 10, 0), 0)/'TOP SCORES'!E$9,0)</f>
        <v>0</v>
      </c>
      <c r="H157" s="14">
        <f>IFERROR(100*_xlfn.IFNA(VLOOKUP($B157,KviZDarije5!$A$1:$N$1000, 10, 0), 0)/'TOP SCORES'!F$9,0)</f>
        <v>0</v>
      </c>
      <c r="I157" s="14">
        <f>IFERROR(100*_xlfn.IFNA(VLOOKUP($B157,KviZDarije6!$A$1:$N$1000, 10, 0), 0)/'TOP SCORES'!G$9,0)</f>
        <v>0</v>
      </c>
      <c r="J157" s="14">
        <f>IFERROR(100*_xlfn.IFNA(VLOOKUP($B157,KviZDarije7!$A$1:$N$999, 10, 0), 0)/'TOP SCORES'!H$9,0)</f>
        <v>0</v>
      </c>
      <c r="K157" s="14">
        <f>IFERROR(100*_xlfn.IFNA(VLOOKUP($B157,KviZDarije8!$A$1:$N$1000, 10, 0), 0)/'TOP SCORES'!I$9,0)</f>
        <v>0</v>
      </c>
      <c r="L157" s="14">
        <f>IFERROR(100*_xlfn.IFNA(VLOOKUP($B157,KviZDarije9!$A$1:$N$1000, 10, 0), 0)/'TOP SCORES'!J$9,0)</f>
        <v>0</v>
      </c>
      <c r="M157" s="14">
        <f>IFERROR(100*_xlfn.IFNA(VLOOKUP($B157,KviZDarije10!$A$1:$N$1000, 10, 0), 0)/'TOP SCORES'!K$9,0)</f>
        <v>0</v>
      </c>
      <c r="N157" s="14">
        <f>IFERROR(100*_xlfn.IFNA(VLOOKUP($B157,KviZDarije11!$A$1:$N$1000, 10, 0), 0)/'TOP SCORES'!L$9,0)</f>
        <v>0</v>
      </c>
    </row>
    <row r="158" spans="1:14">
      <c r="A158" s="17">
        <f ca="1">RANK(C158,C$2:C$997)</f>
        <v>156</v>
      </c>
      <c r="B158" s="4" t="s">
        <v>133</v>
      </c>
      <c r="C158" s="15" cm="1">
        <f t="array" aca="1" ref="C158" ca="1">SUM(LARGE(D158:N158,ROW(INDIRECT("1:8"))))</f>
        <v>100</v>
      </c>
      <c r="D158" s="14">
        <f>IFERROR(100*_xlfn.IFNA(VLOOKUP($B158,KviZDarije1!$A$1:$N$1000, 10, 0), 0)/'TOP SCORES'!B$9,0)</f>
        <v>0</v>
      </c>
      <c r="E158" s="14">
        <f>IFERROR(100*_xlfn.IFNA(VLOOKUP($B158,KviZDarije2!$A$1:$N$1000, 10, 0), 0)/'TOP SCORES'!C$9,0)</f>
        <v>0</v>
      </c>
      <c r="F158" s="14">
        <f>IFERROR(100*_xlfn.IFNA(VLOOKUP($B158,KviZDarije3!$A$1:$N$1000, 10, 0), 0)/'TOP SCORES'!D$9,0)</f>
        <v>100</v>
      </c>
      <c r="G158" s="14">
        <f>IFERROR(100*_xlfn.IFNA(VLOOKUP($B158,KviZDarije4!$A$1:$N$1000, 10, 0), 0)/'TOP SCORES'!E$9,0)</f>
        <v>0</v>
      </c>
      <c r="H158" s="14">
        <f>IFERROR(100*_xlfn.IFNA(VLOOKUP($B158,KviZDarije5!$A$1:$N$1000, 10, 0), 0)/'TOP SCORES'!F$9,0)</f>
        <v>0</v>
      </c>
      <c r="I158" s="14">
        <f>IFERROR(100*_xlfn.IFNA(VLOOKUP($B158,KviZDarije6!$A$1:$N$1000, 10, 0), 0)/'TOP SCORES'!G$9,0)</f>
        <v>0</v>
      </c>
      <c r="J158" s="14">
        <f>IFERROR(100*_xlfn.IFNA(VLOOKUP($B158,KviZDarije7!$A$1:$N$999, 10, 0), 0)/'TOP SCORES'!H$9,0)</f>
        <v>0</v>
      </c>
      <c r="K158" s="14">
        <f>IFERROR(100*_xlfn.IFNA(VLOOKUP($B158,KviZDarije8!$A$1:$N$1000, 10, 0), 0)/'TOP SCORES'!I$9,0)</f>
        <v>0</v>
      </c>
      <c r="L158" s="14">
        <f>IFERROR(100*_xlfn.IFNA(VLOOKUP($B158,KviZDarije9!$A$1:$N$1000, 10, 0), 0)/'TOP SCORES'!J$9,0)</f>
        <v>0</v>
      </c>
      <c r="M158" s="14">
        <f>IFERROR(100*_xlfn.IFNA(VLOOKUP($B158,KviZDarije10!$A$1:$N$1000, 10, 0), 0)/'TOP SCORES'!K$9,0)</f>
        <v>0</v>
      </c>
      <c r="N158" s="14">
        <f>IFERROR(100*_xlfn.IFNA(VLOOKUP($B158,KviZDarije11!$A$1:$N$1000, 10, 0), 0)/'TOP SCORES'!L$9,0)</f>
        <v>0</v>
      </c>
    </row>
    <row r="159" spans="1:14">
      <c r="A159" s="17">
        <f ca="1">RANK(C159,C$2:C$997)</f>
        <v>156</v>
      </c>
      <c r="B159" s="4" t="s">
        <v>135</v>
      </c>
      <c r="C159" s="15" cm="1">
        <f t="array" aca="1" ref="C159" ca="1">SUM(LARGE(D159:N159,ROW(INDIRECT("1:8"))))</f>
        <v>100</v>
      </c>
      <c r="D159" s="14">
        <f>IFERROR(100*_xlfn.IFNA(VLOOKUP($B159,KviZDarije1!$A$1:$N$1000, 10, 0), 0)/'TOP SCORES'!B$9,0)</f>
        <v>0</v>
      </c>
      <c r="E159" s="14">
        <f>IFERROR(100*_xlfn.IFNA(VLOOKUP($B159,KviZDarije2!$A$1:$N$1000, 10, 0), 0)/'TOP SCORES'!C$9,0)</f>
        <v>0</v>
      </c>
      <c r="F159" s="14">
        <f>IFERROR(100*_xlfn.IFNA(VLOOKUP($B159,KviZDarije3!$A$1:$N$1000, 10, 0), 0)/'TOP SCORES'!D$9,0)</f>
        <v>100</v>
      </c>
      <c r="G159" s="14">
        <f>IFERROR(100*_xlfn.IFNA(VLOOKUP($B159,KviZDarije4!$A$1:$N$1000, 10, 0), 0)/'TOP SCORES'!E$9,0)</f>
        <v>0</v>
      </c>
      <c r="H159" s="14">
        <f>IFERROR(100*_xlfn.IFNA(VLOOKUP($B159,KviZDarije5!$A$1:$N$1000, 10, 0), 0)/'TOP SCORES'!F$9,0)</f>
        <v>0</v>
      </c>
      <c r="I159" s="14">
        <f>IFERROR(100*_xlfn.IFNA(VLOOKUP($B159,KviZDarije6!$A$1:$N$1000, 10, 0), 0)/'TOP SCORES'!G$9,0)</f>
        <v>0</v>
      </c>
      <c r="J159" s="14">
        <f>IFERROR(100*_xlfn.IFNA(VLOOKUP($B159,KviZDarije7!$A$1:$N$999, 10, 0), 0)/'TOP SCORES'!H$9,0)</f>
        <v>0</v>
      </c>
      <c r="K159" s="14">
        <f>IFERROR(100*_xlfn.IFNA(VLOOKUP($B159,KviZDarije8!$A$1:$N$1000, 10, 0), 0)/'TOP SCORES'!I$9,0)</f>
        <v>0</v>
      </c>
      <c r="L159" s="14">
        <f>IFERROR(100*_xlfn.IFNA(VLOOKUP($B159,KviZDarije9!$A$1:$N$1000, 10, 0), 0)/'TOP SCORES'!J$9,0)</f>
        <v>0</v>
      </c>
      <c r="M159" s="14">
        <f>IFERROR(100*_xlfn.IFNA(VLOOKUP($B159,KviZDarije10!$A$1:$N$1000, 10, 0), 0)/'TOP SCORES'!K$9,0)</f>
        <v>0</v>
      </c>
      <c r="N159" s="14">
        <f>IFERROR(100*_xlfn.IFNA(VLOOKUP($B159,KviZDarije11!$A$1:$N$1000, 10, 0), 0)/'TOP SCORES'!L$9,0)</f>
        <v>0</v>
      </c>
    </row>
    <row r="160" spans="1:14">
      <c r="A160" s="17">
        <f ca="1">RANK(C160,C$2:C$997)</f>
        <v>156</v>
      </c>
      <c r="B160" s="4" t="s">
        <v>142</v>
      </c>
      <c r="C160" s="15" cm="1">
        <f t="array" aca="1" ref="C160" ca="1">SUM(LARGE(D160:N160,ROW(INDIRECT("1:8"))))</f>
        <v>100</v>
      </c>
      <c r="D160" s="14">
        <f>IFERROR(100*_xlfn.IFNA(VLOOKUP($B160,KviZDarije1!$A$1:$N$1000, 10, 0), 0)/'TOP SCORES'!B$9,0)</f>
        <v>0</v>
      </c>
      <c r="E160" s="14">
        <f>IFERROR(100*_xlfn.IFNA(VLOOKUP($B160,KviZDarije2!$A$1:$N$1000, 10, 0), 0)/'TOP SCORES'!C$9,0)</f>
        <v>0</v>
      </c>
      <c r="F160" s="14">
        <f>IFERROR(100*_xlfn.IFNA(VLOOKUP($B160,KviZDarije3!$A$1:$N$1000, 10, 0), 0)/'TOP SCORES'!D$9,0)</f>
        <v>100</v>
      </c>
      <c r="G160" s="14">
        <f>IFERROR(100*_xlfn.IFNA(VLOOKUP($B160,KviZDarije4!$A$1:$N$1000, 10, 0), 0)/'TOP SCORES'!E$9,0)</f>
        <v>0</v>
      </c>
      <c r="H160" s="14">
        <f>IFERROR(100*_xlfn.IFNA(VLOOKUP($B160,KviZDarije5!$A$1:$N$1000, 10, 0), 0)/'TOP SCORES'!F$9,0)</f>
        <v>0</v>
      </c>
      <c r="I160" s="14">
        <f>IFERROR(100*_xlfn.IFNA(VLOOKUP($B160,KviZDarije6!$A$1:$N$1000, 10, 0), 0)/'TOP SCORES'!G$9,0)</f>
        <v>0</v>
      </c>
      <c r="J160" s="14">
        <f>IFERROR(100*_xlfn.IFNA(VLOOKUP($B160,KviZDarije7!$A$1:$N$999, 10, 0), 0)/'TOP SCORES'!H$9,0)</f>
        <v>0</v>
      </c>
      <c r="K160" s="14">
        <f>IFERROR(100*_xlfn.IFNA(VLOOKUP($B160,KviZDarije8!$A$1:$N$1000, 10, 0), 0)/'TOP SCORES'!I$9,0)</f>
        <v>0</v>
      </c>
      <c r="L160" s="14">
        <f>IFERROR(100*_xlfn.IFNA(VLOOKUP($B160,KviZDarije9!$A$1:$N$1000, 10, 0), 0)/'TOP SCORES'!J$9,0)</f>
        <v>0</v>
      </c>
      <c r="M160" s="14">
        <f>IFERROR(100*_xlfn.IFNA(VLOOKUP($B160,KviZDarije10!$A$1:$N$1000, 10, 0), 0)/'TOP SCORES'!K$9,0)</f>
        <v>0</v>
      </c>
      <c r="N160" s="14">
        <f>IFERROR(100*_xlfn.IFNA(VLOOKUP($B160,KviZDarije11!$A$1:$N$1000, 10, 0), 0)/'TOP SCORES'!L$9,0)</f>
        <v>0</v>
      </c>
    </row>
    <row r="161" spans="1:14">
      <c r="A161" s="17">
        <f ca="1">RANK(C161,C$2:C$997)</f>
        <v>156</v>
      </c>
      <c r="B161" s="4" t="s">
        <v>79</v>
      </c>
      <c r="C161" s="15" cm="1">
        <f t="array" aca="1" ref="C161" ca="1">SUM(LARGE(D161:N161,ROW(INDIRECT("1:8"))))</f>
        <v>100</v>
      </c>
      <c r="D161" s="14">
        <f>IFERROR(100*_xlfn.IFNA(VLOOKUP($B161,KviZDarije1!$A$1:$N$1000, 10, 0), 0)/'TOP SCORES'!B$9,0)</f>
        <v>0</v>
      </c>
      <c r="E161" s="14">
        <f>IFERROR(100*_xlfn.IFNA(VLOOKUP($B161,KviZDarije2!$A$1:$N$1000, 10, 0), 0)/'TOP SCORES'!C$9,0)</f>
        <v>0</v>
      </c>
      <c r="F161" s="14">
        <f>IFERROR(100*_xlfn.IFNA(VLOOKUP($B161,KviZDarije3!$A$1:$N$1000, 10, 0), 0)/'TOP SCORES'!D$9,0)</f>
        <v>60</v>
      </c>
      <c r="G161" s="14">
        <f>IFERROR(100*_xlfn.IFNA(VLOOKUP($B161,KviZDarije4!$A$1:$N$1000, 10, 0), 0)/'TOP SCORES'!E$9,0)</f>
        <v>0</v>
      </c>
      <c r="H161" s="14">
        <f>IFERROR(100*_xlfn.IFNA(VLOOKUP($B161,KviZDarije5!$A$1:$N$1000, 10, 0), 0)/'TOP SCORES'!F$9,0)</f>
        <v>40</v>
      </c>
      <c r="I161" s="14">
        <f>IFERROR(100*_xlfn.IFNA(VLOOKUP($B161,KviZDarije6!$A$1:$N$1000, 10, 0), 0)/'TOP SCORES'!G$9,0)</f>
        <v>0</v>
      </c>
      <c r="J161" s="14">
        <f>IFERROR(100*_xlfn.IFNA(VLOOKUP($B161,KviZDarije7!$A$1:$N$999, 10, 0), 0)/'TOP SCORES'!H$9,0)</f>
        <v>0</v>
      </c>
      <c r="K161" s="14">
        <f>IFERROR(100*_xlfn.IFNA(VLOOKUP($B161,KviZDarije8!$A$1:$N$1000, 10, 0), 0)/'TOP SCORES'!I$9,0)</f>
        <v>0</v>
      </c>
      <c r="L161" s="14">
        <f>IFERROR(100*_xlfn.IFNA(VLOOKUP($B161,KviZDarije9!$A$1:$N$1000, 10, 0), 0)/'TOP SCORES'!J$9,0)</f>
        <v>0</v>
      </c>
      <c r="M161" s="14">
        <f>IFERROR(100*_xlfn.IFNA(VLOOKUP($B161,KviZDarije10!$A$1:$N$1000, 10, 0), 0)/'TOP SCORES'!K$9,0)</f>
        <v>0</v>
      </c>
      <c r="N161" s="14">
        <f>IFERROR(100*_xlfn.IFNA(VLOOKUP($B161,KviZDarije11!$A$1:$N$1000, 10, 0), 0)/'TOP SCORES'!L$9,0)</f>
        <v>0</v>
      </c>
    </row>
    <row r="162" spans="1:14">
      <c r="A162" s="17">
        <f ca="1">RANK(C162,C$2:C$997)</f>
        <v>161</v>
      </c>
      <c r="B162" s="71" t="s">
        <v>275</v>
      </c>
      <c r="C162" s="15" cm="1">
        <f t="array" aca="1" ref="C162" ca="1">SUM(LARGE(D162:N162,ROW(INDIRECT("1:8"))))</f>
        <v>97.5</v>
      </c>
      <c r="D162" s="14">
        <f>IFERROR(100*_xlfn.IFNA(VLOOKUP($B162,KviZDarije1!$A$1:$N$1000, 10, 0), 0)/'TOP SCORES'!B$9,0)</f>
        <v>0</v>
      </c>
      <c r="E162" s="14">
        <f>IFERROR(100*_xlfn.IFNA(VLOOKUP($B162,KviZDarije2!$A$1:$N$1000, 10, 0), 0)/'TOP SCORES'!C$9,0)</f>
        <v>0</v>
      </c>
      <c r="F162" s="14">
        <f>IFERROR(100*_xlfn.IFNA(VLOOKUP($B162,KviZDarije3!$A$1:$N$1000, 10, 0), 0)/'TOP SCORES'!D$9,0)</f>
        <v>0</v>
      </c>
      <c r="G162" s="14">
        <f>IFERROR(100*_xlfn.IFNA(VLOOKUP($B162,KviZDarije4!$A$1:$N$1000, 10, 0), 0)/'TOP SCORES'!E$9,0)</f>
        <v>0</v>
      </c>
      <c r="H162" s="14">
        <f>IFERROR(100*_xlfn.IFNA(VLOOKUP($B162,KviZDarije5!$A$1:$N$1000, 10, 0), 0)/'TOP SCORES'!F$9,0)</f>
        <v>60</v>
      </c>
      <c r="I162" s="14">
        <f>IFERROR(100*_xlfn.IFNA(VLOOKUP($B162,KviZDarije6!$A$1:$N$1000, 10, 0), 0)/'TOP SCORES'!G$9,0)</f>
        <v>0</v>
      </c>
      <c r="J162" s="14">
        <f>IFERROR(100*_xlfn.IFNA(VLOOKUP($B162,KviZDarije7!$A$1:$N$999, 10, 0), 0)/'TOP SCORES'!H$9,0)</f>
        <v>37.5</v>
      </c>
      <c r="K162" s="14">
        <f>IFERROR(100*_xlfn.IFNA(VLOOKUP($B162,KviZDarije8!$A$1:$N$1000, 10, 0), 0)/'TOP SCORES'!I$9,0)</f>
        <v>0</v>
      </c>
      <c r="L162" s="14">
        <f>IFERROR(100*_xlfn.IFNA(VLOOKUP($B162,KviZDarije9!$A$1:$N$1000, 10, 0), 0)/'TOP SCORES'!J$9,0)</f>
        <v>0</v>
      </c>
      <c r="M162" s="14">
        <f>IFERROR(100*_xlfn.IFNA(VLOOKUP($B162,KviZDarije10!$A$1:$N$1000, 10, 0), 0)/'TOP SCORES'!K$9,0)</f>
        <v>0</v>
      </c>
      <c r="N162" s="14">
        <f>IFERROR(100*_xlfn.IFNA(VLOOKUP($B162,KviZDarije11!$A$1:$N$1000, 10, 0), 0)/'TOP SCORES'!L$9,0)</f>
        <v>0</v>
      </c>
    </row>
    <row r="163" spans="1:14">
      <c r="A163" s="17">
        <f ca="1">RANK(C163,C$2:C$997)</f>
        <v>162</v>
      </c>
      <c r="B163" s="35" t="s">
        <v>202</v>
      </c>
      <c r="C163" s="15" cm="1">
        <f t="array" aca="1" ref="C163" ca="1">SUM(LARGE(D163:N163,ROW(INDIRECT("1:8"))))</f>
        <v>97.27272727272728</v>
      </c>
      <c r="D163" s="14">
        <f>IFERROR(100*_xlfn.IFNA(VLOOKUP($B163,KviZDarije1!$A$1:$N$1000, 10, 0), 0)/'TOP SCORES'!B$9,0)</f>
        <v>30</v>
      </c>
      <c r="E163" s="14">
        <f>IFERROR(100*_xlfn.IFNA(VLOOKUP($B163,KviZDarije2!$A$1:$N$1000, 10, 0), 0)/'TOP SCORES'!C$9,0)</f>
        <v>0</v>
      </c>
      <c r="F163" s="14">
        <f>IFERROR(100*_xlfn.IFNA(VLOOKUP($B163,KviZDarije3!$A$1:$N$1000, 10, 0), 0)/'TOP SCORES'!D$9,0)</f>
        <v>0</v>
      </c>
      <c r="G163" s="14">
        <f>IFERROR(100*_xlfn.IFNA(VLOOKUP($B163,KviZDarije4!$A$1:$N$1000, 10, 0), 0)/'TOP SCORES'!E$9,0)</f>
        <v>0</v>
      </c>
      <c r="H163" s="14">
        <f>IFERROR(100*_xlfn.IFNA(VLOOKUP($B163,KviZDarije5!$A$1:$N$1000, 10, 0), 0)/'TOP SCORES'!F$9,0)</f>
        <v>0</v>
      </c>
      <c r="I163" s="14">
        <f>IFERROR(100*_xlfn.IFNA(VLOOKUP($B163,KviZDarije6!$A$1:$N$1000, 10, 0), 0)/'TOP SCORES'!G$9,0)</f>
        <v>40</v>
      </c>
      <c r="J163" s="14">
        <f>IFERROR(100*_xlfn.IFNA(VLOOKUP($B163,KviZDarije7!$A$1:$N$999, 10, 0), 0)/'TOP SCORES'!H$9,0)</f>
        <v>0</v>
      </c>
      <c r="K163" s="14">
        <f>IFERROR(100*_xlfn.IFNA(VLOOKUP($B163,KviZDarije8!$A$1:$N$1000, 10, 0), 0)/'TOP SCORES'!I$9,0)</f>
        <v>27.272727272727273</v>
      </c>
      <c r="L163" s="14">
        <f>IFERROR(100*_xlfn.IFNA(VLOOKUP($B163,KviZDarije9!$A$1:$N$1000, 10, 0), 0)/'TOP SCORES'!J$9,0)</f>
        <v>0</v>
      </c>
      <c r="M163" s="14">
        <f>IFERROR(100*_xlfn.IFNA(VLOOKUP($B163,KviZDarije10!$A$1:$N$1000, 10, 0), 0)/'TOP SCORES'!K$9,0)</f>
        <v>0</v>
      </c>
      <c r="N163" s="14">
        <f>IFERROR(100*_xlfn.IFNA(VLOOKUP($B163,KviZDarije11!$A$1:$N$1000, 10, 0), 0)/'TOP SCORES'!L$9,0)</f>
        <v>0</v>
      </c>
    </row>
    <row r="164" spans="1:14">
      <c r="A164" s="17">
        <f ca="1">RANK(C164,C$2:C$997)</f>
        <v>163</v>
      </c>
      <c r="B164" s="58" t="s">
        <v>262</v>
      </c>
      <c r="C164" s="15" cm="1">
        <f t="array" aca="1" ref="C164" ca="1">SUM(LARGE(D164:N164,ROW(INDIRECT("1:8"))))</f>
        <v>95</v>
      </c>
      <c r="D164" s="14">
        <f>IFERROR(100*_xlfn.IFNA(VLOOKUP($B164,KviZDarije1!$A$1:$N$1000, 10, 0), 0)/'TOP SCORES'!B$9,0)</f>
        <v>20</v>
      </c>
      <c r="E164" s="14">
        <f>IFERROR(100*_xlfn.IFNA(VLOOKUP($B164,KviZDarije2!$A$1:$N$1000, 10, 0), 0)/'TOP SCORES'!C$9,0)</f>
        <v>0</v>
      </c>
      <c r="F164" s="14">
        <f>IFERROR(100*_xlfn.IFNA(VLOOKUP($B164,KviZDarije3!$A$1:$N$1000, 10, 0), 0)/'TOP SCORES'!D$9,0)</f>
        <v>0</v>
      </c>
      <c r="G164" s="14">
        <f>IFERROR(100*_xlfn.IFNA(VLOOKUP($B164,KviZDarije4!$A$1:$N$1000, 10, 0), 0)/'TOP SCORES'!E$9,0)</f>
        <v>25</v>
      </c>
      <c r="H164" s="14">
        <f>IFERROR(100*_xlfn.IFNA(VLOOKUP($B164,KviZDarije5!$A$1:$N$1000, 10, 0), 0)/'TOP SCORES'!F$9,0)</f>
        <v>50</v>
      </c>
      <c r="I164" s="14">
        <f>IFERROR(100*_xlfn.IFNA(VLOOKUP($B164,KviZDarije6!$A$1:$N$1000, 10, 0), 0)/'TOP SCORES'!G$9,0)</f>
        <v>0</v>
      </c>
      <c r="J164" s="14">
        <f>IFERROR(100*_xlfn.IFNA(VLOOKUP($B164,KviZDarije7!$A$1:$N$999, 10, 0), 0)/'TOP SCORES'!H$9,0)</f>
        <v>0</v>
      </c>
      <c r="K164" s="14">
        <f>IFERROR(100*_xlfn.IFNA(VLOOKUP($B164,KviZDarije8!$A$1:$N$1000, 10, 0), 0)/'TOP SCORES'!I$9,0)</f>
        <v>0</v>
      </c>
      <c r="L164" s="14">
        <f>IFERROR(100*_xlfn.IFNA(VLOOKUP($B164,KviZDarije9!$A$1:$N$1000, 10, 0), 0)/'TOP SCORES'!J$9,0)</f>
        <v>0</v>
      </c>
      <c r="M164" s="14">
        <f>IFERROR(100*_xlfn.IFNA(VLOOKUP($B164,KviZDarije10!$A$1:$N$1000, 10, 0), 0)/'TOP SCORES'!K$9,0)</f>
        <v>0</v>
      </c>
      <c r="N164" s="14">
        <f>IFERROR(100*_xlfn.IFNA(VLOOKUP($B164,KviZDarije11!$A$1:$N$1000, 10, 0), 0)/'TOP SCORES'!L$9,0)</f>
        <v>0</v>
      </c>
    </row>
    <row r="165" spans="1:14">
      <c r="A165" s="17">
        <f ca="1">RANK(C165,C$2:C$997)</f>
        <v>164</v>
      </c>
      <c r="B165" s="4" t="s">
        <v>138</v>
      </c>
      <c r="C165" s="15" cm="1">
        <f t="array" aca="1" ref="C165" ca="1">SUM(LARGE(D165:N165,ROW(INDIRECT("1:8"))))</f>
        <v>90</v>
      </c>
      <c r="D165" s="14">
        <f>IFERROR(100*_xlfn.IFNA(VLOOKUP($B165,KviZDarije1!$A$1:$N$1000, 10, 0), 0)/'TOP SCORES'!B$9,0)</f>
        <v>0</v>
      </c>
      <c r="E165" s="14">
        <f>IFERROR(100*_xlfn.IFNA(VLOOKUP($B165,KviZDarije2!$A$1:$N$1000, 10, 0), 0)/'TOP SCORES'!C$9,0)</f>
        <v>0</v>
      </c>
      <c r="F165" s="14">
        <f>IFERROR(100*_xlfn.IFNA(VLOOKUP($B165,KviZDarije3!$A$1:$N$1000, 10, 0), 0)/'TOP SCORES'!D$9,0)</f>
        <v>90</v>
      </c>
      <c r="G165" s="14">
        <f>IFERROR(100*_xlfn.IFNA(VLOOKUP($B165,KviZDarije4!$A$1:$N$1000, 10, 0), 0)/'TOP SCORES'!E$9,0)</f>
        <v>0</v>
      </c>
      <c r="H165" s="14">
        <f>IFERROR(100*_xlfn.IFNA(VLOOKUP($B165,KviZDarije5!$A$1:$N$1000, 10, 0), 0)/'TOP SCORES'!F$9,0)</f>
        <v>0</v>
      </c>
      <c r="I165" s="14">
        <f>IFERROR(100*_xlfn.IFNA(VLOOKUP($B165,KviZDarije6!$A$1:$N$1000, 10, 0), 0)/'TOP SCORES'!G$9,0)</f>
        <v>0</v>
      </c>
      <c r="J165" s="14">
        <f>IFERROR(100*_xlfn.IFNA(VLOOKUP($B165,KviZDarije7!$A$1:$N$999, 10, 0), 0)/'TOP SCORES'!H$9,0)</f>
        <v>0</v>
      </c>
      <c r="K165" s="14">
        <f>IFERROR(100*_xlfn.IFNA(VLOOKUP($B165,KviZDarije8!$A$1:$N$1000, 10, 0), 0)/'TOP SCORES'!I$9,0)</f>
        <v>0</v>
      </c>
      <c r="L165" s="14">
        <f>IFERROR(100*_xlfn.IFNA(VLOOKUP($B165,KviZDarije9!$A$1:$N$1000, 10, 0), 0)/'TOP SCORES'!J$9,0)</f>
        <v>0</v>
      </c>
      <c r="M165" s="14">
        <f>IFERROR(100*_xlfn.IFNA(VLOOKUP($B165,KviZDarije10!$A$1:$N$1000, 10, 0), 0)/'TOP SCORES'!K$9,0)</f>
        <v>0</v>
      </c>
      <c r="N165" s="14">
        <f>IFERROR(100*_xlfn.IFNA(VLOOKUP($B165,KviZDarije11!$A$1:$N$1000, 10, 0), 0)/'TOP SCORES'!L$9,0)</f>
        <v>0</v>
      </c>
    </row>
    <row r="166" spans="1:14">
      <c r="A166" s="17">
        <f ca="1">RANK(C166,C$2:C$997)</f>
        <v>164</v>
      </c>
      <c r="B166" s="8" t="s">
        <v>116</v>
      </c>
      <c r="C166" s="15" cm="1">
        <f t="array" aca="1" ref="C166" ca="1">SUM(LARGE(D166:N166,ROW(INDIRECT("1:8"))))</f>
        <v>90</v>
      </c>
      <c r="D166" s="14">
        <f>IFERROR(100*_xlfn.IFNA(VLOOKUP($B166,KviZDarije1!$A$1:$N$1000, 10, 0), 0)/'TOP SCORES'!B$9,0)</f>
        <v>50</v>
      </c>
      <c r="E166" s="14">
        <f>IFERROR(100*_xlfn.IFNA(VLOOKUP($B166,KviZDarije2!$A$1:$N$1000, 10, 0), 0)/'TOP SCORES'!C$9,0)</f>
        <v>0</v>
      </c>
      <c r="F166" s="14">
        <f>IFERROR(100*_xlfn.IFNA(VLOOKUP($B166,KviZDarije3!$A$1:$N$1000, 10, 0), 0)/'TOP SCORES'!D$9,0)</f>
        <v>40</v>
      </c>
      <c r="G166" s="14">
        <f>IFERROR(100*_xlfn.IFNA(VLOOKUP($B166,KviZDarije4!$A$1:$N$1000, 10, 0), 0)/'TOP SCORES'!E$9,0)</f>
        <v>0</v>
      </c>
      <c r="H166" s="14">
        <f>IFERROR(100*_xlfn.IFNA(VLOOKUP($B166,KviZDarije5!$A$1:$N$1000, 10, 0), 0)/'TOP SCORES'!F$9,0)</f>
        <v>0</v>
      </c>
      <c r="I166" s="14">
        <f>IFERROR(100*_xlfn.IFNA(VLOOKUP($B166,KviZDarije6!$A$1:$N$1000, 10, 0), 0)/'TOP SCORES'!G$9,0)</f>
        <v>0</v>
      </c>
      <c r="J166" s="14">
        <f>IFERROR(100*_xlfn.IFNA(VLOOKUP($B166,KviZDarije7!$A$1:$N$999, 10, 0), 0)/'TOP SCORES'!H$9,0)</f>
        <v>0</v>
      </c>
      <c r="K166" s="14">
        <f>IFERROR(100*_xlfn.IFNA(VLOOKUP($B166,KviZDarije8!$A$1:$N$1000, 10, 0), 0)/'TOP SCORES'!I$9,0)</f>
        <v>0</v>
      </c>
      <c r="L166" s="14">
        <f>IFERROR(100*_xlfn.IFNA(VLOOKUP($B166,KviZDarije9!$A$1:$N$1000, 10, 0), 0)/'TOP SCORES'!J$9,0)</f>
        <v>0</v>
      </c>
      <c r="M166" s="14">
        <f>IFERROR(100*_xlfn.IFNA(VLOOKUP($B166,KviZDarije10!$A$1:$N$1000, 10, 0), 0)/'TOP SCORES'!K$9,0)</f>
        <v>0</v>
      </c>
      <c r="N166" s="14">
        <f>IFERROR(100*_xlfn.IFNA(VLOOKUP($B166,KviZDarije11!$A$1:$N$1000, 10, 0), 0)/'TOP SCORES'!L$9,0)</f>
        <v>0</v>
      </c>
    </row>
    <row r="167" spans="1:14">
      <c r="A167" s="17">
        <f ca="1">RANK(C167,C$2:C$997)</f>
        <v>164</v>
      </c>
      <c r="B167" s="4" t="s">
        <v>155</v>
      </c>
      <c r="C167" s="15" cm="1">
        <f t="array" aca="1" ref="C167" ca="1">SUM(LARGE(D167:N167,ROW(INDIRECT("1:8"))))</f>
        <v>90</v>
      </c>
      <c r="D167" s="14">
        <f>IFERROR(100*_xlfn.IFNA(VLOOKUP($B167,KviZDarije1!$A$1:$N$1000, 10, 0), 0)/'TOP SCORES'!B$9,0)</f>
        <v>0</v>
      </c>
      <c r="E167" s="14">
        <f>IFERROR(100*_xlfn.IFNA(VLOOKUP($B167,KviZDarije2!$A$1:$N$1000, 10, 0), 0)/'TOP SCORES'!C$9,0)</f>
        <v>0</v>
      </c>
      <c r="F167" s="14">
        <f>IFERROR(100*_xlfn.IFNA(VLOOKUP($B167,KviZDarije3!$A$1:$N$1000, 10, 0), 0)/'TOP SCORES'!D$9,0)</f>
        <v>50</v>
      </c>
      <c r="G167" s="14">
        <f>IFERROR(100*_xlfn.IFNA(VLOOKUP($B167,KviZDarije4!$A$1:$N$1000, 10, 0), 0)/'TOP SCORES'!E$9,0)</f>
        <v>0</v>
      </c>
      <c r="H167" s="14">
        <f>IFERROR(100*_xlfn.IFNA(VLOOKUP($B167,KviZDarije5!$A$1:$N$1000, 10, 0), 0)/'TOP SCORES'!F$9,0)</f>
        <v>0</v>
      </c>
      <c r="I167" s="14">
        <f>IFERROR(100*_xlfn.IFNA(VLOOKUP($B167,KviZDarije6!$A$1:$N$1000, 10, 0), 0)/'TOP SCORES'!G$9,0)</f>
        <v>40</v>
      </c>
      <c r="J167" s="14">
        <f>IFERROR(100*_xlfn.IFNA(VLOOKUP($B167,KviZDarije7!$A$1:$N$999, 10, 0), 0)/'TOP SCORES'!H$9,0)</f>
        <v>0</v>
      </c>
      <c r="K167" s="14">
        <f>IFERROR(100*_xlfn.IFNA(VLOOKUP($B167,KviZDarije8!$A$1:$N$1000, 10, 0), 0)/'TOP SCORES'!I$9,0)</f>
        <v>0</v>
      </c>
      <c r="L167" s="14">
        <f>IFERROR(100*_xlfn.IFNA(VLOOKUP($B167,KviZDarije9!$A$1:$N$1000, 10, 0), 0)/'TOP SCORES'!J$9,0)</f>
        <v>0</v>
      </c>
      <c r="M167" s="14">
        <f>IFERROR(100*_xlfn.IFNA(VLOOKUP($B167,KviZDarije10!$A$1:$N$1000, 10, 0), 0)/'TOP SCORES'!K$9,0)</f>
        <v>0</v>
      </c>
      <c r="N167" s="14">
        <f>IFERROR(100*_xlfn.IFNA(VLOOKUP($B167,KviZDarije11!$A$1:$N$1000, 10, 0), 0)/'TOP SCORES'!L$9,0)</f>
        <v>0</v>
      </c>
    </row>
    <row r="168" spans="1:14">
      <c r="A168" s="17">
        <f ca="1">RANK(C168,C$2:C$997)</f>
        <v>167</v>
      </c>
      <c r="B168" s="4" t="s">
        <v>206</v>
      </c>
      <c r="C168" s="15" cm="1">
        <f t="array" aca="1" ref="C168" ca="1">SUM(LARGE(D168:N168,ROW(INDIRECT("1:8"))))</f>
        <v>88.181818181818187</v>
      </c>
      <c r="D168" s="14">
        <f>IFERROR(100*_xlfn.IFNA(VLOOKUP($B168,KviZDarije1!$A$1:$N$1000, 10, 0), 0)/'TOP SCORES'!B$9,0)</f>
        <v>0</v>
      </c>
      <c r="E168" s="14">
        <f>IFERROR(100*_xlfn.IFNA(VLOOKUP($B168,KviZDarije2!$A$1:$N$1000, 10, 0), 0)/'TOP SCORES'!C$9,0)</f>
        <v>50</v>
      </c>
      <c r="F168" s="14">
        <f>IFERROR(100*_xlfn.IFNA(VLOOKUP($B168,KviZDarije3!$A$1:$N$1000, 10, 0), 0)/'TOP SCORES'!D$9,0)</f>
        <v>20</v>
      </c>
      <c r="G168" s="14">
        <f>IFERROR(100*_xlfn.IFNA(VLOOKUP($B168,KviZDarije4!$A$1:$N$1000, 10, 0), 0)/'TOP SCORES'!E$9,0)</f>
        <v>0</v>
      </c>
      <c r="H168" s="14">
        <f>IFERROR(100*_xlfn.IFNA(VLOOKUP($B168,KviZDarije5!$A$1:$N$1000, 10, 0), 0)/'TOP SCORES'!F$9,0)</f>
        <v>0</v>
      </c>
      <c r="I168" s="14">
        <f>IFERROR(100*_xlfn.IFNA(VLOOKUP($B168,KviZDarije6!$A$1:$N$1000, 10, 0), 0)/'TOP SCORES'!G$9,0)</f>
        <v>0</v>
      </c>
      <c r="J168" s="14">
        <f>IFERROR(100*_xlfn.IFNA(VLOOKUP($B168,KviZDarije7!$A$1:$N$999, 10, 0), 0)/'TOP SCORES'!H$9,0)</f>
        <v>0</v>
      </c>
      <c r="K168" s="14">
        <f>IFERROR(100*_xlfn.IFNA(VLOOKUP($B168,KviZDarije8!$A$1:$N$1000, 10, 0), 0)/'TOP SCORES'!I$9,0)</f>
        <v>9.0909090909090917</v>
      </c>
      <c r="L168" s="14">
        <f>IFERROR(100*_xlfn.IFNA(VLOOKUP($B168,KviZDarije9!$A$1:$N$1000, 10, 0), 0)/'TOP SCORES'!J$9,0)</f>
        <v>0</v>
      </c>
      <c r="M168" s="14">
        <f>IFERROR(100*_xlfn.IFNA(VLOOKUP($B168,KviZDarije10!$A$1:$N$1000, 10, 0), 0)/'TOP SCORES'!K$9,0)</f>
        <v>9.0909090909090917</v>
      </c>
      <c r="N168" s="14">
        <f>IFERROR(100*_xlfn.IFNA(VLOOKUP($B168,KviZDarije11!$A$1:$N$1000, 10, 0), 0)/'TOP SCORES'!L$9,0)</f>
        <v>0</v>
      </c>
    </row>
    <row r="169" spans="1:14">
      <c r="A169" s="17">
        <f ca="1">RANK(C169,C$2:C$997)</f>
        <v>168</v>
      </c>
      <c r="B169" s="4" t="s">
        <v>227</v>
      </c>
      <c r="C169" s="15" cm="1">
        <f t="array" aca="1" ref="C169" ca="1">SUM(LARGE(D169:N169,ROW(INDIRECT("1:8"))))</f>
        <v>80</v>
      </c>
      <c r="D169" s="14">
        <f>IFERROR(100*_xlfn.IFNA(VLOOKUP($B169,KviZDarije1!$A$1:$N$1000, 10, 0), 0)/'TOP SCORES'!B$9,0)</f>
        <v>0</v>
      </c>
      <c r="E169" s="14">
        <f>IFERROR(100*_xlfn.IFNA(VLOOKUP($B169,KviZDarije2!$A$1:$N$1000, 10, 0), 0)/'TOP SCORES'!C$9,0)</f>
        <v>0</v>
      </c>
      <c r="F169" s="14">
        <f>IFERROR(100*_xlfn.IFNA(VLOOKUP($B169,KviZDarije3!$A$1:$N$1000, 10, 0), 0)/'TOP SCORES'!D$9,0)</f>
        <v>80</v>
      </c>
      <c r="G169" s="14">
        <f>IFERROR(100*_xlfn.IFNA(VLOOKUP($B169,KviZDarije4!$A$1:$N$1000, 10, 0), 0)/'TOP SCORES'!E$9,0)</f>
        <v>0</v>
      </c>
      <c r="H169" s="14">
        <f>IFERROR(100*_xlfn.IFNA(VLOOKUP($B169,KviZDarije5!$A$1:$N$1000, 10, 0), 0)/'TOP SCORES'!F$9,0)</f>
        <v>0</v>
      </c>
      <c r="I169" s="14">
        <f>IFERROR(100*_xlfn.IFNA(VLOOKUP($B169,KviZDarije6!$A$1:$N$1000, 10, 0), 0)/'TOP SCORES'!G$9,0)</f>
        <v>0</v>
      </c>
      <c r="J169" s="14">
        <f>IFERROR(100*_xlfn.IFNA(VLOOKUP($B169,KviZDarije7!$A$1:$N$999, 10, 0), 0)/'TOP SCORES'!H$9,0)</f>
        <v>0</v>
      </c>
      <c r="K169" s="14">
        <f>IFERROR(100*_xlfn.IFNA(VLOOKUP($B169,KviZDarije8!$A$1:$N$1000, 10, 0), 0)/'TOP SCORES'!I$9,0)</f>
        <v>0</v>
      </c>
      <c r="L169" s="14">
        <f>IFERROR(100*_xlfn.IFNA(VLOOKUP($B169,KviZDarije9!$A$1:$N$1000, 10, 0), 0)/'TOP SCORES'!J$9,0)</f>
        <v>0</v>
      </c>
      <c r="M169" s="14">
        <f>IFERROR(100*_xlfn.IFNA(VLOOKUP($B169,KviZDarije10!$A$1:$N$1000, 10, 0), 0)/'TOP SCORES'!K$9,0)</f>
        <v>0</v>
      </c>
      <c r="N169" s="14">
        <f>IFERROR(100*_xlfn.IFNA(VLOOKUP($B169,KviZDarije11!$A$1:$N$1000, 10, 0), 0)/'TOP SCORES'!L$9,0)</f>
        <v>0</v>
      </c>
    </row>
    <row r="170" spans="1:14">
      <c r="A170" s="17">
        <f ca="1">RANK(C170,C$2:C$997)</f>
        <v>168</v>
      </c>
      <c r="B170" s="58" t="s">
        <v>253</v>
      </c>
      <c r="C170" s="15" cm="1">
        <f t="array" aca="1" ref="C170" ca="1">SUM(LARGE(D170:N170,ROW(INDIRECT("1:8"))))</f>
        <v>80</v>
      </c>
      <c r="D170" s="14">
        <f>IFERROR(100*_xlfn.IFNA(VLOOKUP($B170,KviZDarije1!$A$1:$N$1000, 10, 0), 0)/'TOP SCORES'!B$9,0)</f>
        <v>0</v>
      </c>
      <c r="E170" s="14">
        <f>IFERROR(100*_xlfn.IFNA(VLOOKUP($B170,KviZDarije2!$A$1:$N$1000, 10, 0), 0)/'TOP SCORES'!C$9,0)</f>
        <v>0</v>
      </c>
      <c r="F170" s="14">
        <f>IFERROR(100*_xlfn.IFNA(VLOOKUP($B170,KviZDarije3!$A$1:$N$1000, 10, 0), 0)/'TOP SCORES'!D$9,0)</f>
        <v>0</v>
      </c>
      <c r="G170" s="14">
        <f>IFERROR(100*_xlfn.IFNA(VLOOKUP($B170,KviZDarije4!$A$1:$N$1000, 10, 0), 0)/'TOP SCORES'!E$9,0)</f>
        <v>50</v>
      </c>
      <c r="H170" s="14">
        <f>IFERROR(100*_xlfn.IFNA(VLOOKUP($B170,KviZDarije5!$A$1:$N$1000, 10, 0), 0)/'TOP SCORES'!F$9,0)</f>
        <v>30</v>
      </c>
      <c r="I170" s="14">
        <f>IFERROR(100*_xlfn.IFNA(VLOOKUP($B170,KviZDarije6!$A$1:$N$1000, 10, 0), 0)/'TOP SCORES'!G$9,0)</f>
        <v>0</v>
      </c>
      <c r="J170" s="14">
        <f>IFERROR(100*_xlfn.IFNA(VLOOKUP($B170,KviZDarije7!$A$1:$N$999, 10, 0), 0)/'TOP SCORES'!H$9,0)</f>
        <v>0</v>
      </c>
      <c r="K170" s="14">
        <f>IFERROR(100*_xlfn.IFNA(VLOOKUP($B170,KviZDarije8!$A$1:$N$1000, 10, 0), 0)/'TOP SCORES'!I$9,0)</f>
        <v>0</v>
      </c>
      <c r="L170" s="14">
        <f>IFERROR(100*_xlfn.IFNA(VLOOKUP($B170,KviZDarije9!$A$1:$N$1000, 10, 0), 0)/'TOP SCORES'!J$9,0)</f>
        <v>0</v>
      </c>
      <c r="M170" s="14">
        <f>IFERROR(100*_xlfn.IFNA(VLOOKUP($B170,KviZDarije10!$A$1:$N$1000, 10, 0), 0)/'TOP SCORES'!K$9,0)</f>
        <v>0</v>
      </c>
      <c r="N170" s="14">
        <f>IFERROR(100*_xlfn.IFNA(VLOOKUP($B170,KviZDarije11!$A$1:$N$1000, 10, 0), 0)/'TOP SCORES'!L$9,0)</f>
        <v>0</v>
      </c>
    </row>
    <row r="171" spans="1:14">
      <c r="A171" s="17">
        <f ca="1">RANK(C171,C$2:C$997)</f>
        <v>170</v>
      </c>
      <c r="B171" s="12" t="s">
        <v>221</v>
      </c>
      <c r="C171" s="15" cm="1">
        <f t="array" aca="1" ref="C171" ca="1">SUM(LARGE(D171:N171,ROW(INDIRECT("1:8"))))</f>
        <v>77.27272727272728</v>
      </c>
      <c r="D171" s="14">
        <f>IFERROR(100*_xlfn.IFNA(VLOOKUP($B171,KviZDarije1!$A$1:$N$1000, 10, 0), 0)/'TOP SCORES'!B$9,0)</f>
        <v>0</v>
      </c>
      <c r="E171" s="14">
        <f>IFERROR(100*_xlfn.IFNA(VLOOKUP($B171,KviZDarije2!$A$1:$N$1000, 10, 0), 0)/'TOP SCORES'!C$9,0)</f>
        <v>25</v>
      </c>
      <c r="F171" s="14">
        <f>IFERROR(100*_xlfn.IFNA(VLOOKUP($B171,KviZDarije3!$A$1:$N$1000, 10, 0), 0)/'TOP SCORES'!D$9,0)</f>
        <v>0</v>
      </c>
      <c r="G171" s="14">
        <f>IFERROR(100*_xlfn.IFNA(VLOOKUP($B171,KviZDarije4!$A$1:$N$1000, 10, 0), 0)/'TOP SCORES'!E$9,0)</f>
        <v>0</v>
      </c>
      <c r="H171" s="14">
        <f>IFERROR(100*_xlfn.IFNA(VLOOKUP($B171,KviZDarije5!$A$1:$N$1000, 10, 0), 0)/'TOP SCORES'!F$9,0)</f>
        <v>0</v>
      </c>
      <c r="I171" s="14">
        <f>IFERROR(100*_xlfn.IFNA(VLOOKUP($B171,KviZDarije6!$A$1:$N$1000, 10, 0), 0)/'TOP SCORES'!G$9,0)</f>
        <v>0</v>
      </c>
      <c r="J171" s="14">
        <f>IFERROR(100*_xlfn.IFNA(VLOOKUP($B171,KviZDarije7!$A$1:$N$999, 10, 0), 0)/'TOP SCORES'!H$9,0)</f>
        <v>25</v>
      </c>
      <c r="K171" s="14">
        <f>IFERROR(100*_xlfn.IFNA(VLOOKUP($B171,KviZDarije8!$A$1:$N$1000, 10, 0), 0)/'TOP SCORES'!I$9,0)</f>
        <v>27.272727272727273</v>
      </c>
      <c r="L171" s="14">
        <f>IFERROR(100*_xlfn.IFNA(VLOOKUP($B171,KviZDarije9!$A$1:$N$1000, 10, 0), 0)/'TOP SCORES'!J$9,0)</f>
        <v>0</v>
      </c>
      <c r="M171" s="14">
        <f>IFERROR(100*_xlfn.IFNA(VLOOKUP($B171,KviZDarije10!$A$1:$N$1000, 10, 0), 0)/'TOP SCORES'!K$9,0)</f>
        <v>0</v>
      </c>
      <c r="N171" s="14">
        <f>IFERROR(100*_xlfn.IFNA(VLOOKUP($B171,KviZDarije11!$A$1:$N$1000, 10, 0), 0)/'TOP SCORES'!L$9,0)</f>
        <v>0</v>
      </c>
    </row>
    <row r="172" spans="1:14">
      <c r="A172" s="17">
        <f ca="1">RANK(C172,C$2:C$997)</f>
        <v>171</v>
      </c>
      <c r="B172" s="4" t="s">
        <v>140</v>
      </c>
      <c r="C172" s="15" cm="1">
        <f t="array" aca="1" ref="C172" ca="1">SUM(LARGE(D172:N172,ROW(INDIRECT("1:8"))))</f>
        <v>75.454545454545453</v>
      </c>
      <c r="D172" s="14">
        <f>IFERROR(100*_xlfn.IFNA(VLOOKUP($B172,KviZDarije1!$A$1:$N$1000, 10, 0), 0)/'TOP SCORES'!B$9,0)</f>
        <v>0</v>
      </c>
      <c r="E172" s="14">
        <f>IFERROR(100*_xlfn.IFNA(VLOOKUP($B172,KviZDarije2!$A$1:$N$1000, 10, 0), 0)/'TOP SCORES'!C$9,0)</f>
        <v>0</v>
      </c>
      <c r="F172" s="14">
        <f>IFERROR(100*_xlfn.IFNA(VLOOKUP($B172,KviZDarije3!$A$1:$N$1000, 10, 0), 0)/'TOP SCORES'!D$9,0)</f>
        <v>30</v>
      </c>
      <c r="G172" s="14">
        <f>IFERROR(100*_xlfn.IFNA(VLOOKUP($B172,KviZDarije4!$A$1:$N$1000, 10, 0), 0)/'TOP SCORES'!E$9,0)</f>
        <v>0</v>
      </c>
      <c r="H172" s="14">
        <f>IFERROR(100*_xlfn.IFNA(VLOOKUP($B172,KviZDarije5!$A$1:$N$1000, 10, 0), 0)/'TOP SCORES'!F$9,0)</f>
        <v>0</v>
      </c>
      <c r="I172" s="14">
        <f>IFERROR(100*_xlfn.IFNA(VLOOKUP($B172,KviZDarije6!$A$1:$N$1000, 10, 0), 0)/'TOP SCORES'!G$9,0)</f>
        <v>0</v>
      </c>
      <c r="J172" s="14">
        <f>IFERROR(100*_xlfn.IFNA(VLOOKUP($B172,KviZDarije7!$A$1:$N$999, 10, 0), 0)/'TOP SCORES'!H$9,0)</f>
        <v>0</v>
      </c>
      <c r="K172" s="14">
        <f>IFERROR(100*_xlfn.IFNA(VLOOKUP($B172,KviZDarije8!$A$1:$N$1000, 10, 0), 0)/'TOP SCORES'!I$9,0)</f>
        <v>0</v>
      </c>
      <c r="L172" s="14">
        <f>IFERROR(100*_xlfn.IFNA(VLOOKUP($B172,KviZDarije9!$A$1:$N$1000, 10, 0), 0)/'TOP SCORES'!J$9,0)</f>
        <v>0</v>
      </c>
      <c r="M172" s="14">
        <f>IFERROR(100*_xlfn.IFNA(VLOOKUP($B172,KviZDarije10!$A$1:$N$1000, 10, 0), 0)/'TOP SCORES'!K$9,0)</f>
        <v>45.454545454545453</v>
      </c>
      <c r="N172" s="14">
        <f>IFERROR(100*_xlfn.IFNA(VLOOKUP($B172,KviZDarije11!$A$1:$N$1000, 10, 0), 0)/'TOP SCORES'!L$9,0)</f>
        <v>0</v>
      </c>
    </row>
    <row r="173" spans="1:14">
      <c r="A173" s="17">
        <f ca="1">RANK(C173,C$2:C$997)</f>
        <v>172</v>
      </c>
      <c r="B173" s="58" t="s">
        <v>255</v>
      </c>
      <c r="C173" s="15" cm="1">
        <f t="array" aca="1" ref="C173" ca="1">SUM(LARGE(D173:N173,ROW(INDIRECT("1:8"))))</f>
        <v>75</v>
      </c>
      <c r="D173" s="14">
        <f>IFERROR(100*_xlfn.IFNA(VLOOKUP($B173,KviZDarije1!$A$1:$N$1000, 10, 0), 0)/'TOP SCORES'!B$9,0)</f>
        <v>0</v>
      </c>
      <c r="E173" s="14">
        <f>IFERROR(100*_xlfn.IFNA(VLOOKUP($B173,KviZDarije2!$A$1:$N$1000, 10, 0), 0)/'TOP SCORES'!C$9,0)</f>
        <v>0</v>
      </c>
      <c r="F173" s="14">
        <f>IFERROR(100*_xlfn.IFNA(VLOOKUP($B173,KviZDarije3!$A$1:$N$1000, 10, 0), 0)/'TOP SCORES'!D$9,0)</f>
        <v>0</v>
      </c>
      <c r="G173" s="14">
        <f>IFERROR(100*_xlfn.IFNA(VLOOKUP($B173,KviZDarije4!$A$1:$N$1000, 10, 0), 0)/'TOP SCORES'!E$9,0)</f>
        <v>75</v>
      </c>
      <c r="H173" s="14">
        <f>IFERROR(100*_xlfn.IFNA(VLOOKUP($B173,KviZDarije5!$A$1:$N$1000, 10, 0), 0)/'TOP SCORES'!F$9,0)</f>
        <v>0</v>
      </c>
      <c r="I173" s="14">
        <f>IFERROR(100*_xlfn.IFNA(VLOOKUP($B173,KviZDarije6!$A$1:$N$1000, 10, 0), 0)/'TOP SCORES'!G$9,0)</f>
        <v>0</v>
      </c>
      <c r="J173" s="14">
        <f>IFERROR(100*_xlfn.IFNA(VLOOKUP($B173,KviZDarije7!$A$1:$N$999, 10, 0), 0)/'TOP SCORES'!H$9,0)</f>
        <v>0</v>
      </c>
      <c r="K173" s="14">
        <f>IFERROR(100*_xlfn.IFNA(VLOOKUP($B173,KviZDarije8!$A$1:$N$1000, 10, 0), 0)/'TOP SCORES'!I$9,0)</f>
        <v>0</v>
      </c>
      <c r="L173" s="14">
        <f>IFERROR(100*_xlfn.IFNA(VLOOKUP($B173,KviZDarije9!$A$1:$N$1000, 10, 0), 0)/'TOP SCORES'!J$9,0)</f>
        <v>0</v>
      </c>
      <c r="M173" s="14">
        <f>IFERROR(100*_xlfn.IFNA(VLOOKUP($B173,KviZDarije10!$A$1:$N$1000, 10, 0), 0)/'TOP SCORES'!K$9,0)</f>
        <v>0</v>
      </c>
      <c r="N173" s="14">
        <f>IFERROR(100*_xlfn.IFNA(VLOOKUP($B173,KviZDarije11!$A$1:$N$1000, 10, 0), 0)/'TOP SCORES'!L$9,0)</f>
        <v>0</v>
      </c>
    </row>
    <row r="174" spans="1:14">
      <c r="A174" s="17">
        <f ca="1">RANK(C174,C$2:C$997)</f>
        <v>172</v>
      </c>
      <c r="B174" s="58" t="s">
        <v>259</v>
      </c>
      <c r="C174" s="15" cm="1">
        <f t="array" aca="1" ref="C174" ca="1">SUM(LARGE(D174:N174,ROW(INDIRECT("1:8"))))</f>
        <v>75</v>
      </c>
      <c r="D174" s="14">
        <f>IFERROR(100*_xlfn.IFNA(VLOOKUP($B174,KviZDarije1!$A$1:$N$1000, 10, 0), 0)/'TOP SCORES'!B$9,0)</f>
        <v>0</v>
      </c>
      <c r="E174" s="14">
        <f>IFERROR(100*_xlfn.IFNA(VLOOKUP($B174,KviZDarije2!$A$1:$N$1000, 10, 0), 0)/'TOP SCORES'!C$9,0)</f>
        <v>0</v>
      </c>
      <c r="F174" s="14">
        <f>IFERROR(100*_xlfn.IFNA(VLOOKUP($B174,KviZDarije3!$A$1:$N$1000, 10, 0), 0)/'TOP SCORES'!D$9,0)</f>
        <v>0</v>
      </c>
      <c r="G174" s="14">
        <f>IFERROR(100*_xlfn.IFNA(VLOOKUP($B174,KviZDarije4!$A$1:$N$1000, 10, 0), 0)/'TOP SCORES'!E$9,0)</f>
        <v>75</v>
      </c>
      <c r="H174" s="14">
        <f>IFERROR(100*_xlfn.IFNA(VLOOKUP($B174,KviZDarije5!$A$1:$N$1000, 10, 0), 0)/'TOP SCORES'!F$9,0)</f>
        <v>0</v>
      </c>
      <c r="I174" s="14">
        <f>IFERROR(100*_xlfn.IFNA(VLOOKUP($B174,KviZDarije6!$A$1:$N$1000, 10, 0), 0)/'TOP SCORES'!G$9,0)</f>
        <v>0</v>
      </c>
      <c r="J174" s="14">
        <f>IFERROR(100*_xlfn.IFNA(VLOOKUP($B174,KviZDarije7!$A$1:$N$999, 10, 0), 0)/'TOP SCORES'!H$9,0)</f>
        <v>0</v>
      </c>
      <c r="K174" s="14">
        <f>IFERROR(100*_xlfn.IFNA(VLOOKUP($B174,KviZDarije8!$A$1:$N$1000, 10, 0), 0)/'TOP SCORES'!I$9,0)</f>
        <v>0</v>
      </c>
      <c r="L174" s="14">
        <f>IFERROR(100*_xlfn.IFNA(VLOOKUP($B174,KviZDarije9!$A$1:$N$1000, 10, 0), 0)/'TOP SCORES'!J$9,0)</f>
        <v>0</v>
      </c>
      <c r="M174" s="14">
        <f>IFERROR(100*_xlfn.IFNA(VLOOKUP($B174,KviZDarije10!$A$1:$N$1000, 10, 0), 0)/'TOP SCORES'!K$9,0)</f>
        <v>0</v>
      </c>
      <c r="N174" s="14">
        <f>IFERROR(100*_xlfn.IFNA(VLOOKUP($B174,KviZDarije11!$A$1:$N$1000, 10, 0), 0)/'TOP SCORES'!L$9,0)</f>
        <v>0</v>
      </c>
    </row>
    <row r="175" spans="1:14">
      <c r="A175" s="17">
        <f ca="1">RANK(C175,C$2:C$997)</f>
        <v>175</v>
      </c>
      <c r="B175" s="8" t="s">
        <v>97</v>
      </c>
      <c r="C175" s="15" cm="1">
        <f t="array" aca="1" ref="C175" ca="1">SUM(LARGE(D175:N175,ROW(INDIRECT("1:8"))))</f>
        <v>72.5</v>
      </c>
      <c r="D175" s="14">
        <f>IFERROR(100*_xlfn.IFNA(VLOOKUP($B175,KviZDarije1!$A$1:$N$1000, 10, 0), 0)/'TOP SCORES'!B$9,0)</f>
        <v>60</v>
      </c>
      <c r="E175" s="14">
        <f>IFERROR(100*_xlfn.IFNA(VLOOKUP($B175,KviZDarije2!$A$1:$N$1000, 10, 0), 0)/'TOP SCORES'!C$9,0)</f>
        <v>0</v>
      </c>
      <c r="F175" s="14">
        <f>IFERROR(100*_xlfn.IFNA(VLOOKUP($B175,KviZDarije3!$A$1:$N$1000, 10, 0), 0)/'TOP SCORES'!D$9,0)</f>
        <v>0</v>
      </c>
      <c r="G175" s="14">
        <f>IFERROR(100*_xlfn.IFNA(VLOOKUP($B175,KviZDarije4!$A$1:$N$1000, 10, 0), 0)/'TOP SCORES'!E$9,0)</f>
        <v>12.5</v>
      </c>
      <c r="H175" s="14">
        <f>IFERROR(100*_xlfn.IFNA(VLOOKUP($B175,KviZDarije5!$A$1:$N$1000, 10, 0), 0)/'TOP SCORES'!F$9,0)</f>
        <v>0</v>
      </c>
      <c r="I175" s="14">
        <f>IFERROR(100*_xlfn.IFNA(VLOOKUP($B175,KviZDarije6!$A$1:$N$1000, 10, 0), 0)/'TOP SCORES'!G$9,0)</f>
        <v>0</v>
      </c>
      <c r="J175" s="14">
        <f>IFERROR(100*_xlfn.IFNA(VLOOKUP($B175,KviZDarije7!$A$1:$N$999, 10, 0), 0)/'TOP SCORES'!H$9,0)</f>
        <v>0</v>
      </c>
      <c r="K175" s="14">
        <f>IFERROR(100*_xlfn.IFNA(VLOOKUP($B175,KviZDarije8!$A$1:$N$1000, 10, 0), 0)/'TOP SCORES'!I$9,0)</f>
        <v>0</v>
      </c>
      <c r="L175" s="14">
        <f>IFERROR(100*_xlfn.IFNA(VLOOKUP($B175,KviZDarije9!$A$1:$N$1000, 10, 0), 0)/'TOP SCORES'!J$9,0)</f>
        <v>0</v>
      </c>
      <c r="M175" s="14">
        <f>IFERROR(100*_xlfn.IFNA(VLOOKUP($B175,KviZDarije10!$A$1:$N$1000, 10, 0), 0)/'TOP SCORES'!K$9,0)</f>
        <v>0</v>
      </c>
      <c r="N175" s="14">
        <f>IFERROR(100*_xlfn.IFNA(VLOOKUP($B175,KviZDarije11!$A$1:$N$1000, 10, 0), 0)/'TOP SCORES'!L$9,0)</f>
        <v>0</v>
      </c>
    </row>
    <row r="176" spans="1:14">
      <c r="A176" s="17">
        <f ca="1">RANK(C176,C$2:C$997)</f>
        <v>176</v>
      </c>
      <c r="B176" s="4" t="s">
        <v>235</v>
      </c>
      <c r="C176" s="15" cm="1">
        <f t="array" aca="1" ref="C176" ca="1">SUM(LARGE(D176:N176,ROW(INDIRECT("1:8"))))</f>
        <v>70</v>
      </c>
      <c r="D176" s="14">
        <f>IFERROR(100*_xlfn.IFNA(VLOOKUP($B176,KviZDarije1!$A$1:$N$1000, 10, 0), 0)/'TOP SCORES'!B$9,0)</f>
        <v>0</v>
      </c>
      <c r="E176" s="14">
        <f>IFERROR(100*_xlfn.IFNA(VLOOKUP($B176,KviZDarije2!$A$1:$N$1000, 10, 0), 0)/'TOP SCORES'!C$9,0)</f>
        <v>0</v>
      </c>
      <c r="F176" s="14">
        <f>IFERROR(100*_xlfn.IFNA(VLOOKUP($B176,KviZDarije3!$A$1:$N$1000, 10, 0), 0)/'TOP SCORES'!D$9,0)</f>
        <v>70</v>
      </c>
      <c r="G176" s="14">
        <f>IFERROR(100*_xlfn.IFNA(VLOOKUP($B176,KviZDarije4!$A$1:$N$1000, 10, 0), 0)/'TOP SCORES'!E$9,0)</f>
        <v>0</v>
      </c>
      <c r="H176" s="14">
        <f>IFERROR(100*_xlfn.IFNA(VLOOKUP($B176,KviZDarije5!$A$1:$N$1000, 10, 0), 0)/'TOP SCORES'!F$9,0)</f>
        <v>0</v>
      </c>
      <c r="I176" s="14">
        <f>IFERROR(100*_xlfn.IFNA(VLOOKUP($B176,KviZDarije6!$A$1:$N$1000, 10, 0), 0)/'TOP SCORES'!G$9,0)</f>
        <v>0</v>
      </c>
      <c r="J176" s="14">
        <f>IFERROR(100*_xlfn.IFNA(VLOOKUP($B176,KviZDarije7!$A$1:$N$999, 10, 0), 0)/'TOP SCORES'!H$9,0)</f>
        <v>0</v>
      </c>
      <c r="K176" s="14">
        <f>IFERROR(100*_xlfn.IFNA(VLOOKUP($B176,KviZDarije8!$A$1:$N$1000, 10, 0), 0)/'TOP SCORES'!I$9,0)</f>
        <v>0</v>
      </c>
      <c r="L176" s="14">
        <f>IFERROR(100*_xlfn.IFNA(VLOOKUP($B176,KviZDarije9!$A$1:$N$1000, 10, 0), 0)/'TOP SCORES'!J$9,0)</f>
        <v>0</v>
      </c>
      <c r="M176" s="14">
        <f>IFERROR(100*_xlfn.IFNA(VLOOKUP($B176,KviZDarije10!$A$1:$N$1000, 10, 0), 0)/'TOP SCORES'!K$9,0)</f>
        <v>0</v>
      </c>
      <c r="N176" s="14">
        <f>IFERROR(100*_xlfn.IFNA(VLOOKUP($B176,KviZDarije11!$A$1:$N$1000, 10, 0), 0)/'TOP SCORES'!L$9,0)</f>
        <v>0</v>
      </c>
    </row>
    <row r="177" spans="1:14">
      <c r="A177" s="17">
        <f ca="1">RANK(C177,C$2:C$997)</f>
        <v>176</v>
      </c>
      <c r="B177" s="4" t="s">
        <v>147</v>
      </c>
      <c r="C177" s="15" cm="1">
        <f t="array" aca="1" ref="C177" ca="1">SUM(LARGE(D177:N177,ROW(INDIRECT("1:8"))))</f>
        <v>70</v>
      </c>
      <c r="D177" s="14">
        <f>IFERROR(100*_xlfn.IFNA(VLOOKUP($B177,KviZDarije1!$A$1:$N$1000, 10, 0), 0)/'TOP SCORES'!B$9,0)</f>
        <v>0</v>
      </c>
      <c r="E177" s="14">
        <f>IFERROR(100*_xlfn.IFNA(VLOOKUP($B177,KviZDarije2!$A$1:$N$1000, 10, 0), 0)/'TOP SCORES'!C$9,0)</f>
        <v>0</v>
      </c>
      <c r="F177" s="14">
        <f>IFERROR(100*_xlfn.IFNA(VLOOKUP($B177,KviZDarije3!$A$1:$N$1000, 10, 0), 0)/'TOP SCORES'!D$9,0)</f>
        <v>20</v>
      </c>
      <c r="G177" s="14">
        <f>IFERROR(100*_xlfn.IFNA(VLOOKUP($B177,KviZDarije4!$A$1:$N$1000, 10, 0), 0)/'TOP SCORES'!E$9,0)</f>
        <v>0</v>
      </c>
      <c r="H177" s="14">
        <f>IFERROR(100*_xlfn.IFNA(VLOOKUP($B177,KviZDarije5!$A$1:$N$1000, 10, 0), 0)/'TOP SCORES'!F$9,0)</f>
        <v>50</v>
      </c>
      <c r="I177" s="14">
        <f>IFERROR(100*_xlfn.IFNA(VLOOKUP($B177,KviZDarije6!$A$1:$N$1000, 10, 0), 0)/'TOP SCORES'!G$9,0)</f>
        <v>0</v>
      </c>
      <c r="J177" s="14">
        <f>IFERROR(100*_xlfn.IFNA(VLOOKUP($B177,KviZDarije7!$A$1:$N$999, 10, 0), 0)/'TOP SCORES'!H$9,0)</f>
        <v>0</v>
      </c>
      <c r="K177" s="14">
        <f>IFERROR(100*_xlfn.IFNA(VLOOKUP($B177,KviZDarije8!$A$1:$N$1000, 10, 0), 0)/'TOP SCORES'!I$9,0)</f>
        <v>0</v>
      </c>
      <c r="L177" s="14">
        <f>IFERROR(100*_xlfn.IFNA(VLOOKUP($B177,KviZDarije9!$A$1:$N$1000, 10, 0), 0)/'TOP SCORES'!J$9,0)</f>
        <v>0</v>
      </c>
      <c r="M177" s="14">
        <f>IFERROR(100*_xlfn.IFNA(VLOOKUP($B177,KviZDarije10!$A$1:$N$1000, 10, 0), 0)/'TOP SCORES'!K$9,0)</f>
        <v>0</v>
      </c>
      <c r="N177" s="14">
        <f>IFERROR(100*_xlfn.IFNA(VLOOKUP($B177,KviZDarije11!$A$1:$N$1000, 10, 0), 0)/'TOP SCORES'!L$9,0)</f>
        <v>0</v>
      </c>
    </row>
    <row r="178" spans="1:14">
      <c r="A178" s="17">
        <f ca="1">RANK(C178,C$2:C$997)</f>
        <v>176</v>
      </c>
      <c r="B178" s="40" t="s">
        <v>281</v>
      </c>
      <c r="C178" s="15" cm="1">
        <f t="array" aca="1" ref="C178" ca="1">SUM(LARGE(D178:N178,ROW(INDIRECT("1:8"))))</f>
        <v>70</v>
      </c>
      <c r="D178" s="14">
        <f>IFERROR(100*_xlfn.IFNA(VLOOKUP($B178,KviZDarije1!$A$1:$N$1000, 10, 0), 0)/'TOP SCORES'!B$9,0)</f>
        <v>0</v>
      </c>
      <c r="E178" s="14">
        <f>IFERROR(100*_xlfn.IFNA(VLOOKUP($B178,KviZDarije2!$A$1:$N$1000, 10, 0), 0)/'TOP SCORES'!C$9,0)</f>
        <v>0</v>
      </c>
      <c r="F178" s="14">
        <f>IFERROR(100*_xlfn.IFNA(VLOOKUP($B178,KviZDarije3!$A$1:$N$1000, 10, 0), 0)/'TOP SCORES'!D$9,0)</f>
        <v>0</v>
      </c>
      <c r="G178" s="14">
        <f>IFERROR(100*_xlfn.IFNA(VLOOKUP($B178,KviZDarije4!$A$1:$N$1000, 10, 0), 0)/'TOP SCORES'!E$9,0)</f>
        <v>0</v>
      </c>
      <c r="H178" s="14">
        <f>IFERROR(100*_xlfn.IFNA(VLOOKUP($B178,KviZDarije5!$A$1:$N$1000, 10, 0), 0)/'TOP SCORES'!F$9,0)</f>
        <v>0</v>
      </c>
      <c r="I178" s="14">
        <f>IFERROR(100*_xlfn.IFNA(VLOOKUP($B178,KviZDarije6!$A$1:$N$1000, 10, 0), 0)/'TOP SCORES'!G$9,0)</f>
        <v>70</v>
      </c>
      <c r="J178" s="14">
        <f>IFERROR(100*_xlfn.IFNA(VLOOKUP($B178,KviZDarije7!$A$1:$N$999, 10, 0), 0)/'TOP SCORES'!H$9,0)</f>
        <v>0</v>
      </c>
      <c r="K178" s="14">
        <f>IFERROR(100*_xlfn.IFNA(VLOOKUP($B178,KviZDarije8!$A$1:$N$1000, 10, 0), 0)/'TOP SCORES'!I$9,0)</f>
        <v>0</v>
      </c>
      <c r="L178" s="14">
        <f>IFERROR(100*_xlfn.IFNA(VLOOKUP($B178,KviZDarije9!$A$1:$N$1000, 10, 0), 0)/'TOP SCORES'!J$9,0)</f>
        <v>0</v>
      </c>
      <c r="M178" s="14">
        <f>IFERROR(100*_xlfn.IFNA(VLOOKUP($B178,KviZDarije10!$A$1:$N$1000, 10, 0), 0)/'TOP SCORES'!K$9,0)</f>
        <v>0</v>
      </c>
      <c r="N178" s="14">
        <f>IFERROR(100*_xlfn.IFNA(VLOOKUP($B178,KviZDarije11!$A$1:$N$1000, 10, 0), 0)/'TOP SCORES'!L$9,0)</f>
        <v>0</v>
      </c>
    </row>
    <row r="179" spans="1:14">
      <c r="A179" s="17">
        <f ca="1">RANK(C179,C$2:C$997)</f>
        <v>176</v>
      </c>
      <c r="B179" s="71" t="s">
        <v>276</v>
      </c>
      <c r="C179" s="15" cm="1">
        <f t="array" aca="1" ref="C179" ca="1">SUM(LARGE(D179:N179,ROW(INDIRECT("1:8"))))</f>
        <v>70</v>
      </c>
      <c r="D179" s="14">
        <f>IFERROR(100*_xlfn.IFNA(VLOOKUP($B179,KviZDarije1!$A$1:$N$1000, 10, 0), 0)/'TOP SCORES'!B$9,0)</f>
        <v>0</v>
      </c>
      <c r="E179" s="14">
        <f>IFERROR(100*_xlfn.IFNA(VLOOKUP($B179,KviZDarije2!$A$1:$N$1000, 10, 0), 0)/'TOP SCORES'!C$9,0)</f>
        <v>0</v>
      </c>
      <c r="F179" s="14">
        <f>IFERROR(100*_xlfn.IFNA(VLOOKUP($B179,KviZDarije3!$A$1:$N$1000, 10, 0), 0)/'TOP SCORES'!D$9,0)</f>
        <v>0</v>
      </c>
      <c r="G179" s="14">
        <f>IFERROR(100*_xlfn.IFNA(VLOOKUP($B179,KviZDarije4!$A$1:$N$1000, 10, 0), 0)/'TOP SCORES'!E$9,0)</f>
        <v>0</v>
      </c>
      <c r="H179" s="14">
        <f>IFERROR(100*_xlfn.IFNA(VLOOKUP($B179,KviZDarije5!$A$1:$N$1000, 10, 0), 0)/'TOP SCORES'!F$9,0)</f>
        <v>30</v>
      </c>
      <c r="I179" s="14">
        <f>IFERROR(100*_xlfn.IFNA(VLOOKUP($B179,KviZDarije6!$A$1:$N$1000, 10, 0), 0)/'TOP SCORES'!G$9,0)</f>
        <v>40</v>
      </c>
      <c r="J179" s="14">
        <f>IFERROR(100*_xlfn.IFNA(VLOOKUP($B179,KviZDarije7!$A$1:$N$999, 10, 0), 0)/'TOP SCORES'!H$9,0)</f>
        <v>0</v>
      </c>
      <c r="K179" s="14">
        <f>IFERROR(100*_xlfn.IFNA(VLOOKUP($B179,KviZDarije8!$A$1:$N$1000, 10, 0), 0)/'TOP SCORES'!I$9,0)</f>
        <v>0</v>
      </c>
      <c r="L179" s="14">
        <f>IFERROR(100*_xlfn.IFNA(VLOOKUP($B179,KviZDarije9!$A$1:$N$1000, 10, 0), 0)/'TOP SCORES'!J$9,0)</f>
        <v>0</v>
      </c>
      <c r="M179" s="14">
        <f>IFERROR(100*_xlfn.IFNA(VLOOKUP($B179,KviZDarije10!$A$1:$N$1000, 10, 0), 0)/'TOP SCORES'!K$9,0)</f>
        <v>0</v>
      </c>
      <c r="N179" s="14">
        <f>IFERROR(100*_xlfn.IFNA(VLOOKUP($B179,KviZDarije11!$A$1:$N$1000, 10, 0), 0)/'TOP SCORES'!L$9,0)</f>
        <v>0</v>
      </c>
    </row>
    <row r="180" spans="1:14">
      <c r="A180" s="17">
        <f ca="1">RANK(C180,C$2:C$997)</f>
        <v>180</v>
      </c>
      <c r="B180" s="8" t="s">
        <v>95</v>
      </c>
      <c r="C180" s="15" cm="1">
        <f t="array" aca="1" ref="C180" ca="1">SUM(LARGE(D180:N180,ROW(INDIRECT("1:8"))))</f>
        <v>67.27272727272728</v>
      </c>
      <c r="D180" s="14">
        <f>IFERROR(100*_xlfn.IFNA(VLOOKUP($B180,KviZDarije1!$A$1:$N$1000, 10, 0), 0)/'TOP SCORES'!B$9,0)</f>
        <v>20</v>
      </c>
      <c r="E180" s="14">
        <f>IFERROR(100*_xlfn.IFNA(VLOOKUP($B180,KviZDarije2!$A$1:$N$1000, 10, 0), 0)/'TOP SCORES'!C$9,0)</f>
        <v>0</v>
      </c>
      <c r="F180" s="14">
        <f>IFERROR(100*_xlfn.IFNA(VLOOKUP($B180,KviZDarije3!$A$1:$N$1000, 10, 0), 0)/'TOP SCORES'!D$9,0)</f>
        <v>20</v>
      </c>
      <c r="G180" s="14">
        <f>IFERROR(100*_xlfn.IFNA(VLOOKUP($B180,KviZDarije4!$A$1:$N$1000, 10, 0), 0)/'TOP SCORES'!E$9,0)</f>
        <v>0</v>
      </c>
      <c r="H180" s="14">
        <f>IFERROR(100*_xlfn.IFNA(VLOOKUP($B180,KviZDarije5!$A$1:$N$1000, 10, 0), 0)/'TOP SCORES'!F$9,0)</f>
        <v>0</v>
      </c>
      <c r="I180" s="14">
        <f>IFERROR(100*_xlfn.IFNA(VLOOKUP($B180,KviZDarije6!$A$1:$N$1000, 10, 0), 0)/'TOP SCORES'!G$9,0)</f>
        <v>0</v>
      </c>
      <c r="J180" s="14">
        <f>IFERROR(100*_xlfn.IFNA(VLOOKUP($B180,KviZDarije7!$A$1:$N$999, 10, 0), 0)/'TOP SCORES'!H$9,0)</f>
        <v>0</v>
      </c>
      <c r="K180" s="14">
        <f>IFERROR(100*_xlfn.IFNA(VLOOKUP($B180,KviZDarije8!$A$1:$N$1000, 10, 0), 0)/'TOP SCORES'!I$9,0)</f>
        <v>0</v>
      </c>
      <c r="L180" s="14">
        <f>IFERROR(100*_xlfn.IFNA(VLOOKUP($B180,KviZDarije9!$A$1:$N$1000, 10, 0), 0)/'TOP SCORES'!J$9,0)</f>
        <v>0</v>
      </c>
      <c r="M180" s="14">
        <f>IFERROR(100*_xlfn.IFNA(VLOOKUP($B180,KviZDarije10!$A$1:$N$1000, 10, 0), 0)/'TOP SCORES'!K$9,0)</f>
        <v>27.272727272727273</v>
      </c>
      <c r="N180" s="14">
        <f>IFERROR(100*_xlfn.IFNA(VLOOKUP($B180,KviZDarije11!$A$1:$N$1000, 10, 0), 0)/'TOP SCORES'!L$9,0)</f>
        <v>0</v>
      </c>
    </row>
    <row r="181" spans="1:14">
      <c r="A181" s="17">
        <f ca="1">RANK(C181,C$2:C$997)</f>
        <v>181</v>
      </c>
      <c r="B181" s="4" t="s">
        <v>220</v>
      </c>
      <c r="C181" s="15" cm="1">
        <f t="array" aca="1" ref="C181" ca="1">SUM(LARGE(D181:N181,ROW(INDIRECT("1:8"))))</f>
        <v>62.5</v>
      </c>
      <c r="D181" s="14">
        <f>IFERROR(100*_xlfn.IFNA(VLOOKUP($B181,KviZDarije1!$A$1:$N$1000, 10, 0), 0)/'TOP SCORES'!B$9,0)</f>
        <v>0</v>
      </c>
      <c r="E181" s="14">
        <f>IFERROR(100*_xlfn.IFNA(VLOOKUP($B181,KviZDarije2!$A$1:$N$1000, 10, 0), 0)/'TOP SCORES'!C$9,0)</f>
        <v>62.5</v>
      </c>
      <c r="F181" s="14">
        <f>IFERROR(100*_xlfn.IFNA(VLOOKUP($B181,KviZDarije3!$A$1:$N$1000, 10, 0), 0)/'TOP SCORES'!D$9,0)</f>
        <v>0</v>
      </c>
      <c r="G181" s="14">
        <f>IFERROR(100*_xlfn.IFNA(VLOOKUP($B181,KviZDarije4!$A$1:$N$1000, 10, 0), 0)/'TOP SCORES'!E$9,0)</f>
        <v>0</v>
      </c>
      <c r="H181" s="14">
        <f>IFERROR(100*_xlfn.IFNA(VLOOKUP($B181,KviZDarije5!$A$1:$N$1000, 10, 0), 0)/'TOP SCORES'!F$9,0)</f>
        <v>0</v>
      </c>
      <c r="I181" s="14">
        <f>IFERROR(100*_xlfn.IFNA(VLOOKUP($B181,KviZDarije6!$A$1:$N$1000, 10, 0), 0)/'TOP SCORES'!G$9,0)</f>
        <v>0</v>
      </c>
      <c r="J181" s="14">
        <f>IFERROR(100*_xlfn.IFNA(VLOOKUP($B181,KviZDarije7!$A$1:$N$999, 10, 0), 0)/'TOP SCORES'!H$9,0)</f>
        <v>0</v>
      </c>
      <c r="K181" s="14">
        <f>IFERROR(100*_xlfn.IFNA(VLOOKUP($B181,KviZDarije8!$A$1:$N$1000, 10, 0), 0)/'TOP SCORES'!I$9,0)</f>
        <v>0</v>
      </c>
      <c r="L181" s="14">
        <f>IFERROR(100*_xlfn.IFNA(VLOOKUP($B181,KviZDarije9!$A$1:$N$1000, 10, 0), 0)/'TOP SCORES'!J$9,0)</f>
        <v>0</v>
      </c>
      <c r="M181" s="14">
        <f>IFERROR(100*_xlfn.IFNA(VLOOKUP($B181,KviZDarije10!$A$1:$N$1000, 10, 0), 0)/'TOP SCORES'!K$9,0)</f>
        <v>0</v>
      </c>
      <c r="N181" s="14">
        <f>IFERROR(100*_xlfn.IFNA(VLOOKUP($B181,KviZDarije11!$A$1:$N$1000, 10, 0), 0)/'TOP SCORES'!L$9,0)</f>
        <v>0</v>
      </c>
    </row>
    <row r="182" spans="1:14">
      <c r="A182" s="17">
        <f ca="1">RANK(C182,C$2:C$997)</f>
        <v>181</v>
      </c>
      <c r="B182" s="4" t="s">
        <v>213</v>
      </c>
      <c r="C182" s="15" cm="1">
        <f t="array" aca="1" ref="C182" ca="1">SUM(LARGE(D182:N182,ROW(INDIRECT("1:8"))))</f>
        <v>62.5</v>
      </c>
      <c r="D182" s="14">
        <f>IFERROR(100*_xlfn.IFNA(VLOOKUP($B182,KviZDarije1!$A$1:$N$1000, 10, 0), 0)/'TOP SCORES'!B$9,0)</f>
        <v>0</v>
      </c>
      <c r="E182" s="14">
        <f>IFERROR(100*_xlfn.IFNA(VLOOKUP($B182,KviZDarije2!$A$1:$N$1000, 10, 0), 0)/'TOP SCORES'!C$9,0)</f>
        <v>62.5</v>
      </c>
      <c r="F182" s="14">
        <f>IFERROR(100*_xlfn.IFNA(VLOOKUP($B182,KviZDarije3!$A$1:$N$1000, 10, 0), 0)/'TOP SCORES'!D$9,0)</f>
        <v>0</v>
      </c>
      <c r="G182" s="14">
        <f>IFERROR(100*_xlfn.IFNA(VLOOKUP($B182,KviZDarije4!$A$1:$N$1000, 10, 0), 0)/'TOP SCORES'!E$9,0)</f>
        <v>0</v>
      </c>
      <c r="H182" s="14">
        <f>IFERROR(100*_xlfn.IFNA(VLOOKUP($B182,KviZDarije5!$A$1:$N$1000, 10, 0), 0)/'TOP SCORES'!F$9,0)</f>
        <v>0</v>
      </c>
      <c r="I182" s="14">
        <f>IFERROR(100*_xlfn.IFNA(VLOOKUP($B182,KviZDarije6!$A$1:$N$1000, 10, 0), 0)/'TOP SCORES'!G$9,0)</f>
        <v>0</v>
      </c>
      <c r="J182" s="14">
        <f>IFERROR(100*_xlfn.IFNA(VLOOKUP($B182,KviZDarije7!$A$1:$N$999, 10, 0), 0)/'TOP SCORES'!H$9,0)</f>
        <v>0</v>
      </c>
      <c r="K182" s="14">
        <f>IFERROR(100*_xlfn.IFNA(VLOOKUP($B182,KviZDarije8!$A$1:$N$1000, 10, 0), 0)/'TOP SCORES'!I$9,0)</f>
        <v>0</v>
      </c>
      <c r="L182" s="14">
        <f>IFERROR(100*_xlfn.IFNA(VLOOKUP($B182,KviZDarije9!$A$1:$N$1000, 10, 0), 0)/'TOP SCORES'!J$9,0)</f>
        <v>0</v>
      </c>
      <c r="M182" s="14">
        <f>IFERROR(100*_xlfn.IFNA(VLOOKUP($B182,KviZDarije10!$A$1:$N$1000, 10, 0), 0)/'TOP SCORES'!K$9,0)</f>
        <v>0</v>
      </c>
      <c r="N182" s="14">
        <f>IFERROR(100*_xlfn.IFNA(VLOOKUP($B182,KviZDarije11!$A$1:$N$1000, 10, 0), 0)/'TOP SCORES'!L$9,0)</f>
        <v>0</v>
      </c>
    </row>
    <row r="183" spans="1:14">
      <c r="A183" s="17">
        <f ca="1">RANK(C183,C$2:C$997)</f>
        <v>181</v>
      </c>
      <c r="B183" s="58" t="s">
        <v>257</v>
      </c>
      <c r="C183" s="15" cm="1">
        <f t="array" aca="1" ref="C183" ca="1">SUM(LARGE(D183:N183,ROW(INDIRECT("1:8"))))</f>
        <v>62.5</v>
      </c>
      <c r="D183" s="14">
        <f>IFERROR(100*_xlfn.IFNA(VLOOKUP($B183,KviZDarije1!$A$1:$N$1000, 10, 0), 0)/'TOP SCORES'!B$9,0)</f>
        <v>0</v>
      </c>
      <c r="E183" s="14">
        <f>IFERROR(100*_xlfn.IFNA(VLOOKUP($B183,KviZDarije2!$A$1:$N$1000, 10, 0), 0)/'TOP SCORES'!C$9,0)</f>
        <v>0</v>
      </c>
      <c r="F183" s="14">
        <f>IFERROR(100*_xlfn.IFNA(VLOOKUP($B183,KviZDarije3!$A$1:$N$1000, 10, 0), 0)/'TOP SCORES'!D$9,0)</f>
        <v>0</v>
      </c>
      <c r="G183" s="14">
        <f>IFERROR(100*_xlfn.IFNA(VLOOKUP($B183,KviZDarije4!$A$1:$N$1000, 10, 0), 0)/'TOP SCORES'!E$9,0)</f>
        <v>62.5</v>
      </c>
      <c r="H183" s="14">
        <f>IFERROR(100*_xlfn.IFNA(VLOOKUP($B183,KviZDarije5!$A$1:$N$1000, 10, 0), 0)/'TOP SCORES'!F$9,0)</f>
        <v>0</v>
      </c>
      <c r="I183" s="14">
        <f>IFERROR(100*_xlfn.IFNA(VLOOKUP($B183,KviZDarije6!$A$1:$N$1000, 10, 0), 0)/'TOP SCORES'!G$9,0)</f>
        <v>0</v>
      </c>
      <c r="J183" s="14">
        <f>IFERROR(100*_xlfn.IFNA(VLOOKUP($B183,KviZDarije7!$A$1:$N$999, 10, 0), 0)/'TOP SCORES'!H$9,0)</f>
        <v>0</v>
      </c>
      <c r="K183" s="14">
        <f>IFERROR(100*_xlfn.IFNA(VLOOKUP($B183,KviZDarije8!$A$1:$N$1000, 10, 0), 0)/'TOP SCORES'!I$9,0)</f>
        <v>0</v>
      </c>
      <c r="L183" s="14">
        <f>IFERROR(100*_xlfn.IFNA(VLOOKUP($B183,KviZDarije9!$A$1:$N$1000, 10, 0), 0)/'TOP SCORES'!J$9,0)</f>
        <v>0</v>
      </c>
      <c r="M183" s="14">
        <f>IFERROR(100*_xlfn.IFNA(VLOOKUP($B183,KviZDarije10!$A$1:$N$1000, 10, 0), 0)/'TOP SCORES'!K$9,0)</f>
        <v>0</v>
      </c>
      <c r="N183" s="14">
        <f>IFERROR(100*_xlfn.IFNA(VLOOKUP($B183,KviZDarije11!$A$1:$N$1000, 10, 0), 0)/'TOP SCORES'!L$9,0)</f>
        <v>0</v>
      </c>
    </row>
    <row r="184" spans="1:14">
      <c r="A184" s="17">
        <f ca="1">RANK(C184,C$2:C$997)</f>
        <v>184</v>
      </c>
      <c r="B184" s="12" t="s">
        <v>222</v>
      </c>
      <c r="C184" s="15" cm="1">
        <f t="array" aca="1" ref="C184" ca="1">SUM(LARGE(D184:N184,ROW(INDIRECT("1:8"))))</f>
        <v>60.681818181818187</v>
      </c>
      <c r="D184" s="14">
        <f>IFERROR(100*_xlfn.IFNA(VLOOKUP($B184,KviZDarije1!$A$1:$N$1000, 10, 0), 0)/'TOP SCORES'!B$9,0)</f>
        <v>0</v>
      </c>
      <c r="E184" s="14">
        <f>IFERROR(100*_xlfn.IFNA(VLOOKUP($B184,KviZDarije2!$A$1:$N$1000, 10, 0), 0)/'TOP SCORES'!C$9,0)</f>
        <v>12.5</v>
      </c>
      <c r="F184" s="14">
        <f>IFERROR(100*_xlfn.IFNA(VLOOKUP($B184,KviZDarije3!$A$1:$N$1000, 10, 0), 0)/'TOP SCORES'!D$9,0)</f>
        <v>0</v>
      </c>
      <c r="G184" s="14">
        <f>IFERROR(100*_xlfn.IFNA(VLOOKUP($B184,KviZDarije4!$A$1:$N$1000, 10, 0), 0)/'TOP SCORES'!E$9,0)</f>
        <v>0</v>
      </c>
      <c r="H184" s="14">
        <f>IFERROR(100*_xlfn.IFNA(VLOOKUP($B184,KviZDarije5!$A$1:$N$1000, 10, 0), 0)/'TOP SCORES'!F$9,0)</f>
        <v>10</v>
      </c>
      <c r="I184" s="14">
        <f>IFERROR(100*_xlfn.IFNA(VLOOKUP($B184,KviZDarije6!$A$1:$N$1000, 10, 0), 0)/'TOP SCORES'!G$9,0)</f>
        <v>20</v>
      </c>
      <c r="J184" s="14">
        <f>IFERROR(100*_xlfn.IFNA(VLOOKUP($B184,KviZDarije7!$A$1:$N$999, 10, 0), 0)/'TOP SCORES'!H$9,0)</f>
        <v>0</v>
      </c>
      <c r="K184" s="14">
        <f>IFERROR(100*_xlfn.IFNA(VLOOKUP($B184,KviZDarije8!$A$1:$N$1000, 10, 0), 0)/'TOP SCORES'!I$9,0)</f>
        <v>0</v>
      </c>
      <c r="L184" s="14">
        <f>IFERROR(100*_xlfn.IFNA(VLOOKUP($B184,KviZDarije9!$A$1:$N$1000, 10, 0), 0)/'TOP SCORES'!J$9,0)</f>
        <v>0</v>
      </c>
      <c r="M184" s="14">
        <f>IFERROR(100*_xlfn.IFNA(VLOOKUP($B184,KviZDarije10!$A$1:$N$1000, 10, 0), 0)/'TOP SCORES'!K$9,0)</f>
        <v>18.181818181818183</v>
      </c>
      <c r="N184" s="14">
        <f>IFERROR(100*_xlfn.IFNA(VLOOKUP($B184,KviZDarije11!$A$1:$N$1000, 10, 0), 0)/'TOP SCORES'!L$9,0)</f>
        <v>0</v>
      </c>
    </row>
    <row r="185" spans="1:14">
      <c r="A185" s="17">
        <f ca="1">RANK(C185,C$2:C$997)</f>
        <v>185</v>
      </c>
      <c r="B185" s="4" t="s">
        <v>242</v>
      </c>
      <c r="C185" s="15" cm="1">
        <f t="array" aca="1" ref="C185" ca="1">SUM(LARGE(D185:N185,ROW(INDIRECT("1:8"))))</f>
        <v>60</v>
      </c>
      <c r="D185" s="14">
        <f>IFERROR(100*_xlfn.IFNA(VLOOKUP($B185,KviZDarije1!$A$1:$N$1000, 10, 0), 0)/'TOP SCORES'!B$9,0)</f>
        <v>0</v>
      </c>
      <c r="E185" s="14">
        <f>IFERROR(100*_xlfn.IFNA(VLOOKUP($B185,KviZDarije2!$A$1:$N$1000, 10, 0), 0)/'TOP SCORES'!C$9,0)</f>
        <v>0</v>
      </c>
      <c r="F185" s="14">
        <f>IFERROR(100*_xlfn.IFNA(VLOOKUP($B185,KviZDarije3!$A$1:$N$1000, 10, 0), 0)/'TOP SCORES'!D$9,0)</f>
        <v>60</v>
      </c>
      <c r="G185" s="14">
        <f>IFERROR(100*_xlfn.IFNA(VLOOKUP($B185,KviZDarije4!$A$1:$N$1000, 10, 0), 0)/'TOP SCORES'!E$9,0)</f>
        <v>0</v>
      </c>
      <c r="H185" s="14">
        <f>IFERROR(100*_xlfn.IFNA(VLOOKUP($B185,KviZDarije5!$A$1:$N$1000, 10, 0), 0)/'TOP SCORES'!F$9,0)</f>
        <v>0</v>
      </c>
      <c r="I185" s="14">
        <f>IFERROR(100*_xlfn.IFNA(VLOOKUP($B185,KviZDarije6!$A$1:$N$1000, 10, 0), 0)/'TOP SCORES'!G$9,0)</f>
        <v>0</v>
      </c>
      <c r="J185" s="14">
        <f>IFERROR(100*_xlfn.IFNA(VLOOKUP($B185,KviZDarije7!$A$1:$N$999, 10, 0), 0)/'TOP SCORES'!H$9,0)</f>
        <v>0</v>
      </c>
      <c r="K185" s="14">
        <f>IFERROR(100*_xlfn.IFNA(VLOOKUP($B185,KviZDarije8!$A$1:$N$1000, 10, 0), 0)/'TOP SCORES'!I$9,0)</f>
        <v>0</v>
      </c>
      <c r="L185" s="14">
        <f>IFERROR(100*_xlfn.IFNA(VLOOKUP($B185,KviZDarije9!$A$1:$N$1000, 10, 0), 0)/'TOP SCORES'!J$9,0)</f>
        <v>0</v>
      </c>
      <c r="M185" s="14">
        <f>IFERROR(100*_xlfn.IFNA(VLOOKUP($B185,KviZDarije10!$A$1:$N$1000, 10, 0), 0)/'TOP SCORES'!K$9,0)</f>
        <v>0</v>
      </c>
      <c r="N185" s="14">
        <f>IFERROR(100*_xlfn.IFNA(VLOOKUP($B185,KviZDarije11!$A$1:$N$1000, 10, 0), 0)/'TOP SCORES'!L$9,0)</f>
        <v>0</v>
      </c>
    </row>
    <row r="186" spans="1:14">
      <c r="A186" s="17">
        <f ca="1">RANK(C186,C$2:C$997)</f>
        <v>185</v>
      </c>
      <c r="B186" s="8" t="s">
        <v>150</v>
      </c>
      <c r="C186" s="15" cm="1">
        <f t="array" aca="1" ref="C186" ca="1">SUM(LARGE(D186:N186,ROW(INDIRECT("1:8"))))</f>
        <v>60</v>
      </c>
      <c r="D186" s="14">
        <f>IFERROR(100*_xlfn.IFNA(VLOOKUP($B186,KviZDarije1!$A$1:$N$1000, 10, 0), 0)/'TOP SCORES'!B$9,0)</f>
        <v>60</v>
      </c>
      <c r="E186" s="14">
        <f>IFERROR(100*_xlfn.IFNA(VLOOKUP($B186,KviZDarije2!$A$1:$N$1000, 10, 0), 0)/'TOP SCORES'!C$9,0)</f>
        <v>0</v>
      </c>
      <c r="F186" s="14">
        <f>IFERROR(100*_xlfn.IFNA(VLOOKUP($B186,KviZDarije3!$A$1:$N$1000, 10, 0), 0)/'TOP SCORES'!D$9,0)</f>
        <v>0</v>
      </c>
      <c r="G186" s="14">
        <f>IFERROR(100*_xlfn.IFNA(VLOOKUP($B186,KviZDarije4!$A$1:$N$1000, 10, 0), 0)/'TOP SCORES'!E$9,0)</f>
        <v>0</v>
      </c>
      <c r="H186" s="14">
        <f>IFERROR(100*_xlfn.IFNA(VLOOKUP($B186,KviZDarije5!$A$1:$N$1000, 10, 0), 0)/'TOP SCORES'!F$9,0)</f>
        <v>0</v>
      </c>
      <c r="I186" s="14">
        <f>IFERROR(100*_xlfn.IFNA(VLOOKUP($B186,KviZDarije6!$A$1:$N$1000, 10, 0), 0)/'TOP SCORES'!G$9,0)</f>
        <v>0</v>
      </c>
      <c r="J186" s="14">
        <f>IFERROR(100*_xlfn.IFNA(VLOOKUP($B186,KviZDarije7!$A$1:$N$999, 10, 0), 0)/'TOP SCORES'!H$9,0)</f>
        <v>0</v>
      </c>
      <c r="K186" s="14">
        <f>IFERROR(100*_xlfn.IFNA(VLOOKUP($B186,KviZDarije8!$A$1:$N$1000, 10, 0), 0)/'TOP SCORES'!I$9,0)</f>
        <v>0</v>
      </c>
      <c r="L186" s="14">
        <f>IFERROR(100*_xlfn.IFNA(VLOOKUP($B186,KviZDarije9!$A$1:$N$1000, 10, 0), 0)/'TOP SCORES'!J$9,0)</f>
        <v>0</v>
      </c>
      <c r="M186" s="14">
        <f>IFERROR(100*_xlfn.IFNA(VLOOKUP($B186,KviZDarije10!$A$1:$N$1000, 10, 0), 0)/'TOP SCORES'!K$9,0)</f>
        <v>0</v>
      </c>
      <c r="N186" s="14">
        <f>IFERROR(100*_xlfn.IFNA(VLOOKUP($B186,KviZDarije11!$A$1:$N$1000, 10, 0), 0)/'TOP SCORES'!L$9,0)</f>
        <v>0</v>
      </c>
    </row>
    <row r="187" spans="1:14">
      <c r="A187" s="17">
        <f ca="1">RANK(C187,C$2:C$997)</f>
        <v>185</v>
      </c>
      <c r="B187" s="66" t="s">
        <v>34</v>
      </c>
      <c r="C187" s="15" cm="1">
        <f t="array" aca="1" ref="C187" ca="1">SUM(LARGE(D187:N187,ROW(INDIRECT("1:8"))))</f>
        <v>60</v>
      </c>
      <c r="D187" s="14">
        <f>IFERROR(100*_xlfn.IFNA(VLOOKUP($B187,KviZDarije1!$A$1:$N$1000, 10, 0), 0)/'TOP SCORES'!B$9,0)</f>
        <v>0</v>
      </c>
      <c r="E187" s="14">
        <f>IFERROR(100*_xlfn.IFNA(VLOOKUP($B187,KviZDarije2!$A$1:$N$1000, 10, 0), 0)/'TOP SCORES'!C$9,0)</f>
        <v>0</v>
      </c>
      <c r="F187" s="14">
        <f>IFERROR(100*_xlfn.IFNA(VLOOKUP($B187,KviZDarije3!$A$1:$N$1000, 10, 0), 0)/'TOP SCORES'!D$9,0)</f>
        <v>60</v>
      </c>
      <c r="G187" s="14">
        <f>IFERROR(100*_xlfn.IFNA(VLOOKUP($B187,KviZDarije4!$A$1:$N$1000, 10, 0), 0)/'TOP SCORES'!E$9,0)</f>
        <v>0</v>
      </c>
      <c r="H187" s="14">
        <f>IFERROR(100*_xlfn.IFNA(VLOOKUP($B187,KviZDarije5!$A$1:$N$1000, 10, 0), 0)/'TOP SCORES'!F$9,0)</f>
        <v>0</v>
      </c>
      <c r="I187" s="14">
        <f>IFERROR(100*_xlfn.IFNA(VLOOKUP($B187,KviZDarije6!$A$1:$N$1000, 10, 0), 0)/'TOP SCORES'!G$9,0)</f>
        <v>0</v>
      </c>
      <c r="J187" s="14">
        <f>IFERROR(100*_xlfn.IFNA(VLOOKUP($B187,KviZDarije7!$A$1:$N$999, 10, 0), 0)/'TOP SCORES'!H$9,0)</f>
        <v>0</v>
      </c>
      <c r="K187" s="14">
        <f>IFERROR(100*_xlfn.IFNA(VLOOKUP($B187,KviZDarije8!$A$1:$N$1000, 10, 0), 0)/'TOP SCORES'!I$9,0)</f>
        <v>0</v>
      </c>
      <c r="L187" s="14">
        <f>IFERROR(100*_xlfn.IFNA(VLOOKUP($B187,KviZDarije9!$A$1:$N$1000, 10, 0), 0)/'TOP SCORES'!J$9,0)</f>
        <v>0</v>
      </c>
      <c r="M187" s="14">
        <f>IFERROR(100*_xlfn.IFNA(VLOOKUP($B187,KviZDarije10!$A$1:$N$1000, 10, 0), 0)/'TOP SCORES'!K$9,0)</f>
        <v>0</v>
      </c>
      <c r="N187" s="14">
        <f>IFERROR(100*_xlfn.IFNA(VLOOKUP($B187,KviZDarije11!$A$1:$N$1000, 10, 0), 0)/'TOP SCORES'!L$9,0)</f>
        <v>0</v>
      </c>
    </row>
    <row r="188" spans="1:14">
      <c r="A188" s="17">
        <f ca="1">RANK(C188,C$2:C$997)</f>
        <v>188</v>
      </c>
      <c r="B188" s="38" t="s">
        <v>313</v>
      </c>
      <c r="C188" s="15" cm="1">
        <f t="array" aca="1" ref="C188" ca="1">SUM(LARGE(D188:N188,ROW(INDIRECT("1:8"))))</f>
        <v>54.545454545454547</v>
      </c>
      <c r="D188" s="14">
        <f>IFERROR(100*_xlfn.IFNA(VLOOKUP($B188,KviZDarije1!$A$1:$N$1000, 10, 0), 0)/'TOP SCORES'!B$9,0)</f>
        <v>0</v>
      </c>
      <c r="E188" s="14">
        <f>IFERROR(100*_xlfn.IFNA(VLOOKUP($B188,KviZDarije2!$A$1:$N$1000, 10, 0), 0)/'TOP SCORES'!C$9,0)</f>
        <v>0</v>
      </c>
      <c r="F188" s="14">
        <f>IFERROR(100*_xlfn.IFNA(VLOOKUP($B188,KviZDarije3!$A$1:$N$1000, 10, 0), 0)/'TOP SCORES'!D$9,0)</f>
        <v>0</v>
      </c>
      <c r="G188" s="14">
        <f>IFERROR(100*_xlfn.IFNA(VLOOKUP($B188,KviZDarije4!$A$1:$N$1000, 10, 0), 0)/'TOP SCORES'!E$9,0)</f>
        <v>0</v>
      </c>
      <c r="H188" s="14">
        <f>IFERROR(100*_xlfn.IFNA(VLOOKUP($B188,KviZDarije5!$A$1:$N$1000, 10, 0), 0)/'TOP SCORES'!F$9,0)</f>
        <v>0</v>
      </c>
      <c r="I188" s="14">
        <f>IFERROR(100*_xlfn.IFNA(VLOOKUP($B188,KviZDarije6!$A$1:$N$1000, 10, 0), 0)/'TOP SCORES'!G$9,0)</f>
        <v>0</v>
      </c>
      <c r="J188" s="14">
        <f>IFERROR(100*_xlfn.IFNA(VLOOKUP($B188,KviZDarije7!$A$1:$N$999, 10, 0), 0)/'TOP SCORES'!H$9,0)</f>
        <v>0</v>
      </c>
      <c r="K188" s="14">
        <f>IFERROR(100*_xlfn.IFNA(VLOOKUP($B188,KviZDarije8!$A$1:$N$1000, 10, 0), 0)/'TOP SCORES'!I$9,0)</f>
        <v>0</v>
      </c>
      <c r="L188" s="14">
        <f>IFERROR(100*_xlfn.IFNA(VLOOKUP($B188,KviZDarije9!$A$1:$N$1000, 10, 0), 0)/'TOP SCORES'!J$9,0)</f>
        <v>0</v>
      </c>
      <c r="M188" s="14">
        <f>IFERROR(100*_xlfn.IFNA(VLOOKUP($B188,KviZDarije10!$A$1:$N$1000, 10, 0), 0)/'TOP SCORES'!K$9,0)</f>
        <v>54.545454545454547</v>
      </c>
      <c r="N188" s="14">
        <f>IFERROR(100*_xlfn.IFNA(VLOOKUP($B188,KviZDarije11!$A$1:$N$1000, 10, 0), 0)/'TOP SCORES'!L$9,0)</f>
        <v>0</v>
      </c>
    </row>
    <row r="189" spans="1:14">
      <c r="A189" s="17">
        <f ca="1">RANK(C189,C$2:C$997)</f>
        <v>189</v>
      </c>
      <c r="B189" s="66" t="s">
        <v>239</v>
      </c>
      <c r="C189" s="15" cm="1">
        <f t="array" aca="1" ref="C189" ca="1">SUM(LARGE(D189:N189,ROW(INDIRECT("1:8"))))</f>
        <v>50</v>
      </c>
      <c r="D189" s="14">
        <f>IFERROR(100*_xlfn.IFNA(VLOOKUP($B189,KviZDarije1!$A$1:$N$1000, 10, 0), 0)/'TOP SCORES'!B$9,0)</f>
        <v>0</v>
      </c>
      <c r="E189" s="14">
        <f>IFERROR(100*_xlfn.IFNA(VLOOKUP($B189,KviZDarije2!$A$1:$N$1000, 10, 0), 0)/'TOP SCORES'!C$9,0)</f>
        <v>0</v>
      </c>
      <c r="F189" s="14">
        <f>IFERROR(100*_xlfn.IFNA(VLOOKUP($B189,KviZDarije3!$A$1:$N$1000, 10, 0), 0)/'TOP SCORES'!D$9,0)</f>
        <v>50</v>
      </c>
      <c r="G189" s="14">
        <f>IFERROR(100*_xlfn.IFNA(VLOOKUP($B189,KviZDarije4!$A$1:$N$1000, 10, 0), 0)/'TOP SCORES'!E$9,0)</f>
        <v>0</v>
      </c>
      <c r="H189" s="14">
        <f>IFERROR(100*_xlfn.IFNA(VLOOKUP($B189,KviZDarije5!$A$1:$N$1000, 10, 0), 0)/'TOP SCORES'!F$9,0)</f>
        <v>0</v>
      </c>
      <c r="I189" s="14">
        <f>IFERROR(100*_xlfn.IFNA(VLOOKUP($B189,KviZDarije6!$A$1:$N$1000, 10, 0), 0)/'TOP SCORES'!G$9,0)</f>
        <v>0</v>
      </c>
      <c r="J189" s="14">
        <f>IFERROR(100*_xlfn.IFNA(VLOOKUP($B189,KviZDarije7!$A$1:$N$999, 10, 0), 0)/'TOP SCORES'!H$9,0)</f>
        <v>0</v>
      </c>
      <c r="K189" s="14">
        <f>IFERROR(100*_xlfn.IFNA(VLOOKUP($B189,KviZDarije8!$A$1:$N$1000, 10, 0), 0)/'TOP SCORES'!I$9,0)</f>
        <v>0</v>
      </c>
      <c r="L189" s="14">
        <f>IFERROR(100*_xlfn.IFNA(VLOOKUP($B189,KviZDarije9!$A$1:$N$1000, 10, 0), 0)/'TOP SCORES'!J$9,0)</f>
        <v>0</v>
      </c>
      <c r="M189" s="14">
        <f>IFERROR(100*_xlfn.IFNA(VLOOKUP($B189,KviZDarije10!$A$1:$N$1000, 10, 0), 0)/'TOP SCORES'!K$9,0)</f>
        <v>0</v>
      </c>
      <c r="N189" s="14">
        <f>IFERROR(100*_xlfn.IFNA(VLOOKUP($B189,KviZDarije11!$A$1:$N$1000, 10, 0), 0)/'TOP SCORES'!L$9,0)</f>
        <v>0</v>
      </c>
    </row>
    <row r="190" spans="1:14">
      <c r="A190" s="17">
        <f ca="1">RANK(C190,C$2:C$997)</f>
        <v>189</v>
      </c>
      <c r="B190" s="82" t="s">
        <v>154</v>
      </c>
      <c r="C190" s="15" cm="1">
        <f t="array" aca="1" ref="C190" ca="1">SUM(LARGE(D190:N190,ROW(INDIRECT("1:8"))))</f>
        <v>50</v>
      </c>
      <c r="D190" s="14">
        <f>IFERROR(100*_xlfn.IFNA(VLOOKUP($B190,KviZDarije1!$A$1:$N$1000, 10, 0), 0)/'TOP SCORES'!B$9,0)</f>
        <v>50</v>
      </c>
      <c r="E190" s="14">
        <f>IFERROR(100*_xlfn.IFNA(VLOOKUP($B190,KviZDarije2!$A$1:$N$1000, 10, 0), 0)/'TOP SCORES'!C$9,0)</f>
        <v>0</v>
      </c>
      <c r="F190" s="14">
        <f>IFERROR(100*_xlfn.IFNA(VLOOKUP($B190,KviZDarije3!$A$1:$N$1000, 10, 0), 0)/'TOP SCORES'!D$9,0)</f>
        <v>0</v>
      </c>
      <c r="G190" s="14">
        <f>IFERROR(100*_xlfn.IFNA(VLOOKUP($B190,KviZDarije4!$A$1:$N$1000, 10, 0), 0)/'TOP SCORES'!E$9,0)</f>
        <v>0</v>
      </c>
      <c r="H190" s="14">
        <f>IFERROR(100*_xlfn.IFNA(VLOOKUP($B190,KviZDarije5!$A$1:$N$1000, 10, 0), 0)/'TOP SCORES'!F$9,0)</f>
        <v>0</v>
      </c>
      <c r="I190" s="14">
        <f>IFERROR(100*_xlfn.IFNA(VLOOKUP($B190,KviZDarije6!$A$1:$N$1000, 10, 0), 0)/'TOP SCORES'!G$9,0)</f>
        <v>0</v>
      </c>
      <c r="J190" s="14">
        <f>IFERROR(100*_xlfn.IFNA(VLOOKUP($B190,KviZDarije7!$A$1:$N$999, 10, 0), 0)/'TOP SCORES'!H$9,0)</f>
        <v>0</v>
      </c>
      <c r="K190" s="14">
        <f>IFERROR(100*_xlfn.IFNA(VLOOKUP($B190,KviZDarije8!$A$1:$N$1000, 10, 0), 0)/'TOP SCORES'!I$9,0)</f>
        <v>0</v>
      </c>
      <c r="L190" s="14">
        <f>IFERROR(100*_xlfn.IFNA(VLOOKUP($B190,KviZDarije9!$A$1:$N$1000, 10, 0), 0)/'TOP SCORES'!J$9,0)</f>
        <v>0</v>
      </c>
      <c r="M190" s="14">
        <f>IFERROR(100*_xlfn.IFNA(VLOOKUP($B190,KviZDarije10!$A$1:$N$1000, 10, 0), 0)/'TOP SCORES'!K$9,0)</f>
        <v>0</v>
      </c>
      <c r="N190" s="14">
        <f>IFERROR(100*_xlfn.IFNA(VLOOKUP($B190,KviZDarije11!$A$1:$N$1000, 10, 0), 0)/'TOP SCORES'!L$9,0)</f>
        <v>0</v>
      </c>
    </row>
    <row r="191" spans="1:14">
      <c r="A191" s="17">
        <f ca="1">RANK(C191,C$2:C$997)</f>
        <v>189</v>
      </c>
      <c r="B191" s="35" t="s">
        <v>252</v>
      </c>
      <c r="C191" s="15" cm="1">
        <f t="array" aca="1" ref="C191" ca="1">SUM(LARGE(D191:N191,ROW(INDIRECT("1:8"))))</f>
        <v>50</v>
      </c>
      <c r="D191" s="14">
        <f>IFERROR(100*_xlfn.IFNA(VLOOKUP($B191,KviZDarije1!$A$1:$N$1000, 10, 0), 0)/'TOP SCORES'!B$9,0)</f>
        <v>0</v>
      </c>
      <c r="E191" s="14">
        <f>IFERROR(100*_xlfn.IFNA(VLOOKUP($B191,KviZDarije2!$A$1:$N$1000, 10, 0), 0)/'TOP SCORES'!C$9,0)</f>
        <v>0</v>
      </c>
      <c r="F191" s="14">
        <f>IFERROR(100*_xlfn.IFNA(VLOOKUP($B191,KviZDarije3!$A$1:$N$1000, 10, 0), 0)/'TOP SCORES'!D$9,0)</f>
        <v>0</v>
      </c>
      <c r="G191" s="14">
        <f>IFERROR(100*_xlfn.IFNA(VLOOKUP($B191,KviZDarije4!$A$1:$N$1000, 10, 0), 0)/'TOP SCORES'!E$9,0)</f>
        <v>50</v>
      </c>
      <c r="H191" s="14">
        <f>IFERROR(100*_xlfn.IFNA(VLOOKUP($B191,KviZDarije5!$A$1:$N$1000, 10, 0), 0)/'TOP SCORES'!F$9,0)</f>
        <v>0</v>
      </c>
      <c r="I191" s="14">
        <f>IFERROR(100*_xlfn.IFNA(VLOOKUP($B191,KviZDarije6!$A$1:$N$1000, 10, 0), 0)/'TOP SCORES'!G$9,0)</f>
        <v>0</v>
      </c>
      <c r="J191" s="14">
        <f>IFERROR(100*_xlfn.IFNA(VLOOKUP($B191,KviZDarije7!$A$1:$N$999, 10, 0), 0)/'TOP SCORES'!H$9,0)</f>
        <v>0</v>
      </c>
      <c r="K191" s="14">
        <f>IFERROR(100*_xlfn.IFNA(VLOOKUP($B191,KviZDarije8!$A$1:$N$1000, 10, 0), 0)/'TOP SCORES'!I$9,0)</f>
        <v>0</v>
      </c>
      <c r="L191" s="14">
        <f>IFERROR(100*_xlfn.IFNA(VLOOKUP($B191,KviZDarije9!$A$1:$N$1000, 10, 0), 0)/'TOP SCORES'!J$9,0)</f>
        <v>0</v>
      </c>
      <c r="M191" s="14">
        <f>IFERROR(100*_xlfn.IFNA(VLOOKUP($B191,KviZDarije10!$A$1:$N$1000, 10, 0), 0)/'TOP SCORES'!K$9,0)</f>
        <v>0</v>
      </c>
      <c r="N191" s="14">
        <f>IFERROR(100*_xlfn.IFNA(VLOOKUP($B191,KviZDarije11!$A$1:$N$1000, 10, 0), 0)/'TOP SCORES'!L$9,0)</f>
        <v>0</v>
      </c>
    </row>
    <row r="192" spans="1:14">
      <c r="A192" s="17">
        <f ca="1">RANK(C192,C$2:C$997)</f>
        <v>189</v>
      </c>
      <c r="B192" s="35" t="s">
        <v>249</v>
      </c>
      <c r="C192" s="15" cm="1">
        <f t="array" aca="1" ref="C192" ca="1">SUM(LARGE(D192:N192,ROW(INDIRECT("1:8"))))</f>
        <v>50</v>
      </c>
      <c r="D192" s="14">
        <f>IFERROR(100*_xlfn.IFNA(VLOOKUP($B192,KviZDarije1!$A$1:$N$1000, 10, 0), 0)/'TOP SCORES'!B$9,0)</f>
        <v>0</v>
      </c>
      <c r="E192" s="14">
        <f>IFERROR(100*_xlfn.IFNA(VLOOKUP($B192,KviZDarije2!$A$1:$N$1000, 10, 0), 0)/'TOP SCORES'!C$9,0)</f>
        <v>0</v>
      </c>
      <c r="F192" s="14">
        <f>IFERROR(100*_xlfn.IFNA(VLOOKUP($B192,KviZDarije3!$A$1:$N$1000, 10, 0), 0)/'TOP SCORES'!D$9,0)</f>
        <v>0</v>
      </c>
      <c r="G192" s="14">
        <f>IFERROR(100*_xlfn.IFNA(VLOOKUP($B192,KviZDarije4!$A$1:$N$1000, 10, 0), 0)/'TOP SCORES'!E$9,0)</f>
        <v>50</v>
      </c>
      <c r="H192" s="14">
        <f>IFERROR(100*_xlfn.IFNA(VLOOKUP($B192,KviZDarije5!$A$1:$N$1000, 10, 0), 0)/'TOP SCORES'!F$9,0)</f>
        <v>0</v>
      </c>
      <c r="I192" s="14">
        <f>IFERROR(100*_xlfn.IFNA(VLOOKUP($B192,KviZDarije6!$A$1:$N$1000, 10, 0), 0)/'TOP SCORES'!G$9,0)</f>
        <v>0</v>
      </c>
      <c r="J192" s="14">
        <f>IFERROR(100*_xlfn.IFNA(VLOOKUP($B192,KviZDarije7!$A$1:$N$999, 10, 0), 0)/'TOP SCORES'!H$9,0)</f>
        <v>0</v>
      </c>
      <c r="K192" s="14">
        <f>IFERROR(100*_xlfn.IFNA(VLOOKUP($B192,KviZDarije8!$A$1:$N$1000, 10, 0), 0)/'TOP SCORES'!I$9,0)</f>
        <v>0</v>
      </c>
      <c r="L192" s="14">
        <f>IFERROR(100*_xlfn.IFNA(VLOOKUP($B192,KviZDarije9!$A$1:$N$1000, 10, 0), 0)/'TOP SCORES'!J$9,0)</f>
        <v>0</v>
      </c>
      <c r="M192" s="14">
        <f>IFERROR(100*_xlfn.IFNA(VLOOKUP($B192,KviZDarije10!$A$1:$N$1000, 10, 0), 0)/'TOP SCORES'!K$9,0)</f>
        <v>0</v>
      </c>
      <c r="N192" s="14">
        <f>IFERROR(100*_xlfn.IFNA(VLOOKUP($B192,KviZDarije11!$A$1:$N$1000, 10, 0), 0)/'TOP SCORES'!L$9,0)</f>
        <v>0</v>
      </c>
    </row>
    <row r="193" spans="1:14">
      <c r="A193" s="17">
        <f ca="1">RANK(C193,C$2:C$997)</f>
        <v>193</v>
      </c>
      <c r="B193" s="12" t="s">
        <v>198</v>
      </c>
      <c r="C193" s="15" cm="1">
        <f t="array" aca="1" ref="C193" ca="1">SUM(LARGE(D193:N193,ROW(INDIRECT("1:8"))))</f>
        <v>47.272727272727273</v>
      </c>
      <c r="D193" s="14">
        <f>IFERROR(100*_xlfn.IFNA(VLOOKUP($B193,KviZDarije1!$A$1:$N$1000, 10, 0), 0)/'TOP SCORES'!B$9,0)</f>
        <v>20</v>
      </c>
      <c r="E193" s="14">
        <f>IFERROR(100*_xlfn.IFNA(VLOOKUP($B193,KviZDarije2!$A$1:$N$1000, 10, 0), 0)/'TOP SCORES'!C$9,0)</f>
        <v>0</v>
      </c>
      <c r="F193" s="14">
        <f>IFERROR(100*_xlfn.IFNA(VLOOKUP($B193,KviZDarije3!$A$1:$N$1000, 10, 0), 0)/'TOP SCORES'!D$9,0)</f>
        <v>0</v>
      </c>
      <c r="G193" s="14">
        <f>IFERROR(100*_xlfn.IFNA(VLOOKUP($B193,KviZDarije4!$A$1:$N$1000, 10, 0), 0)/'TOP SCORES'!E$9,0)</f>
        <v>0</v>
      </c>
      <c r="H193" s="14">
        <f>IFERROR(100*_xlfn.IFNA(VLOOKUP($B193,KviZDarije5!$A$1:$N$1000, 10, 0), 0)/'TOP SCORES'!F$9,0)</f>
        <v>0</v>
      </c>
      <c r="I193" s="14">
        <f>IFERROR(100*_xlfn.IFNA(VLOOKUP($B193,KviZDarije6!$A$1:$N$1000, 10, 0), 0)/'TOP SCORES'!G$9,0)</f>
        <v>0</v>
      </c>
      <c r="J193" s="14">
        <f>IFERROR(100*_xlfn.IFNA(VLOOKUP($B193,KviZDarije7!$A$1:$N$999, 10, 0), 0)/'TOP SCORES'!H$9,0)</f>
        <v>0</v>
      </c>
      <c r="K193" s="14">
        <f>IFERROR(100*_xlfn.IFNA(VLOOKUP($B193,KviZDarije8!$A$1:$N$1000, 10, 0), 0)/'TOP SCORES'!I$9,0)</f>
        <v>0</v>
      </c>
      <c r="L193" s="14">
        <f>IFERROR(100*_xlfn.IFNA(VLOOKUP($B193,KviZDarije9!$A$1:$N$1000, 10, 0), 0)/'TOP SCORES'!J$9,0)</f>
        <v>0</v>
      </c>
      <c r="M193" s="14">
        <f>IFERROR(100*_xlfn.IFNA(VLOOKUP($B193,KviZDarije10!$A$1:$N$1000, 10, 0), 0)/'TOP SCORES'!K$9,0)</f>
        <v>27.272727272727273</v>
      </c>
      <c r="N193" s="14">
        <f>IFERROR(100*_xlfn.IFNA(VLOOKUP($B193,KviZDarije11!$A$1:$N$1000, 10, 0), 0)/'TOP SCORES'!L$9,0)</f>
        <v>0</v>
      </c>
    </row>
    <row r="194" spans="1:14">
      <c r="A194" s="17">
        <f ca="1">RANK(C194,C$2:C$997)</f>
        <v>194</v>
      </c>
      <c r="B194" s="71" t="s">
        <v>314</v>
      </c>
      <c r="C194" s="15" cm="1">
        <f t="array" aca="1" ref="C194" ca="1">SUM(LARGE(D194:N194,ROW(INDIRECT("1:8"))))</f>
        <v>45.454545454545453</v>
      </c>
      <c r="D194" s="14">
        <f>IFERROR(100*_xlfn.IFNA(VLOOKUP($B194,KviZDarije1!$A$1:$N$1000, 10, 0), 0)/'TOP SCORES'!B$9,0)</f>
        <v>0</v>
      </c>
      <c r="E194" s="14">
        <f>IFERROR(100*_xlfn.IFNA(VLOOKUP($B194,KviZDarije2!$A$1:$N$1000, 10, 0), 0)/'TOP SCORES'!C$9,0)</f>
        <v>0</v>
      </c>
      <c r="F194" s="14">
        <f>IFERROR(100*_xlfn.IFNA(VLOOKUP($B194,KviZDarije3!$A$1:$N$1000, 10, 0), 0)/'TOP SCORES'!D$9,0)</f>
        <v>0</v>
      </c>
      <c r="G194" s="14">
        <f>IFERROR(100*_xlfn.IFNA(VLOOKUP($B194,KviZDarije4!$A$1:$N$1000, 10, 0), 0)/'TOP SCORES'!E$9,0)</f>
        <v>0</v>
      </c>
      <c r="H194" s="14">
        <f>IFERROR(100*_xlfn.IFNA(VLOOKUP($B194,KviZDarije5!$A$1:$N$1000, 10, 0), 0)/'TOP SCORES'!F$9,0)</f>
        <v>0</v>
      </c>
      <c r="I194" s="14">
        <f>IFERROR(100*_xlfn.IFNA(VLOOKUP($B194,KviZDarije6!$A$1:$N$1000, 10, 0), 0)/'TOP SCORES'!G$9,0)</f>
        <v>0</v>
      </c>
      <c r="J194" s="14">
        <f>IFERROR(100*_xlfn.IFNA(VLOOKUP($B194,KviZDarije7!$A$1:$N$999, 10, 0), 0)/'TOP SCORES'!H$9,0)</f>
        <v>0</v>
      </c>
      <c r="K194" s="14">
        <f>IFERROR(100*_xlfn.IFNA(VLOOKUP($B194,KviZDarije8!$A$1:$N$1000, 10, 0), 0)/'TOP SCORES'!I$9,0)</f>
        <v>0</v>
      </c>
      <c r="L194" s="14">
        <f>IFERROR(100*_xlfn.IFNA(VLOOKUP($B194,KviZDarije9!$A$1:$N$1000, 10, 0), 0)/'TOP SCORES'!J$9,0)</f>
        <v>0</v>
      </c>
      <c r="M194" s="14">
        <f>IFERROR(100*_xlfn.IFNA(VLOOKUP($B194,KviZDarije10!$A$1:$N$1000, 10, 0), 0)/'TOP SCORES'!K$9,0)</f>
        <v>45.454545454545453</v>
      </c>
      <c r="N194" s="14">
        <f>IFERROR(100*_xlfn.IFNA(VLOOKUP($B194,KviZDarije11!$A$1:$N$1000, 10, 0), 0)/'TOP SCORES'!L$9,0)</f>
        <v>0</v>
      </c>
    </row>
    <row r="195" spans="1:14">
      <c r="A195" s="17">
        <f ca="1">RANK(C195,C$2:C$997)</f>
        <v>195</v>
      </c>
      <c r="B195" s="40" t="s">
        <v>286</v>
      </c>
      <c r="C195" s="15" cm="1">
        <f t="array" aca="1" ref="C195" ca="1">SUM(LARGE(D195:N195,ROW(INDIRECT("1:8"))))</f>
        <v>40</v>
      </c>
      <c r="D195" s="14">
        <f>IFERROR(100*_xlfn.IFNA(VLOOKUP($B195,KviZDarije1!$A$1:$N$1000, 10, 0), 0)/'TOP SCORES'!B$9,0)</f>
        <v>0</v>
      </c>
      <c r="E195" s="14">
        <f>IFERROR(100*_xlfn.IFNA(VLOOKUP($B195,KviZDarije2!$A$1:$N$1000, 10, 0), 0)/'TOP SCORES'!C$9,0)</f>
        <v>0</v>
      </c>
      <c r="F195" s="14">
        <f>IFERROR(100*_xlfn.IFNA(VLOOKUP($B195,KviZDarije3!$A$1:$N$1000, 10, 0), 0)/'TOP SCORES'!D$9,0)</f>
        <v>0</v>
      </c>
      <c r="G195" s="14">
        <f>IFERROR(100*_xlfn.IFNA(VLOOKUP($B195,KviZDarije4!$A$1:$N$1000, 10, 0), 0)/'TOP SCORES'!E$9,0)</f>
        <v>0</v>
      </c>
      <c r="H195" s="14">
        <f>IFERROR(100*_xlfn.IFNA(VLOOKUP($B195,KviZDarije5!$A$1:$N$1000, 10, 0), 0)/'TOP SCORES'!F$9,0)</f>
        <v>0</v>
      </c>
      <c r="I195" s="14">
        <f>IFERROR(100*_xlfn.IFNA(VLOOKUP($B195,KviZDarije6!$A$1:$N$1000, 10, 0), 0)/'TOP SCORES'!G$9,0)</f>
        <v>40</v>
      </c>
      <c r="J195" s="14">
        <f>IFERROR(100*_xlfn.IFNA(VLOOKUP($B195,KviZDarije7!$A$1:$N$999, 10, 0), 0)/'TOP SCORES'!H$9,0)</f>
        <v>0</v>
      </c>
      <c r="K195" s="14">
        <f>IFERROR(100*_xlfn.IFNA(VLOOKUP($B195,KviZDarije8!$A$1:$N$1000, 10, 0), 0)/'TOP SCORES'!I$9,0)</f>
        <v>0</v>
      </c>
      <c r="L195" s="14">
        <f>IFERROR(100*_xlfn.IFNA(VLOOKUP($B195,KviZDarije9!$A$1:$N$1000, 10, 0), 0)/'TOP SCORES'!J$9,0)</f>
        <v>0</v>
      </c>
      <c r="M195" s="14">
        <f>IFERROR(100*_xlfn.IFNA(VLOOKUP($B195,KviZDarije10!$A$1:$N$1000, 10, 0), 0)/'TOP SCORES'!K$9,0)</f>
        <v>0</v>
      </c>
      <c r="N195" s="14">
        <f>IFERROR(100*_xlfn.IFNA(VLOOKUP($B195,KviZDarije11!$A$1:$N$1000, 10, 0), 0)/'TOP SCORES'!L$9,0)</f>
        <v>0</v>
      </c>
    </row>
    <row r="196" spans="1:14">
      <c r="A196" s="17">
        <f ca="1">RANK(C196,C$2:C$997)</f>
        <v>195</v>
      </c>
      <c r="B196" s="40" t="s">
        <v>288</v>
      </c>
      <c r="C196" s="15" cm="1">
        <f t="array" aca="1" ref="C196" ca="1">SUM(LARGE(D196:N196,ROW(INDIRECT("1:8"))))</f>
        <v>40</v>
      </c>
      <c r="D196" s="14">
        <f>IFERROR(100*_xlfn.IFNA(VLOOKUP($B196,KviZDarije1!$A$1:$N$1000, 10, 0), 0)/'TOP SCORES'!B$9,0)</f>
        <v>0</v>
      </c>
      <c r="E196" s="14">
        <f>IFERROR(100*_xlfn.IFNA(VLOOKUP($B196,KviZDarije2!$A$1:$N$1000, 10, 0), 0)/'TOP SCORES'!C$9,0)</f>
        <v>0</v>
      </c>
      <c r="F196" s="14">
        <f>IFERROR(100*_xlfn.IFNA(VLOOKUP($B196,KviZDarije3!$A$1:$N$1000, 10, 0), 0)/'TOP SCORES'!D$9,0)</f>
        <v>0</v>
      </c>
      <c r="G196" s="14">
        <f>IFERROR(100*_xlfn.IFNA(VLOOKUP($B196,KviZDarije4!$A$1:$N$1000, 10, 0), 0)/'TOP SCORES'!E$9,0)</f>
        <v>0</v>
      </c>
      <c r="H196" s="14">
        <f>IFERROR(100*_xlfn.IFNA(VLOOKUP($B196,KviZDarije5!$A$1:$N$1000, 10, 0), 0)/'TOP SCORES'!F$9,0)</f>
        <v>0</v>
      </c>
      <c r="I196" s="14">
        <f>IFERROR(100*_xlfn.IFNA(VLOOKUP($B196,KviZDarije6!$A$1:$N$1000, 10, 0), 0)/'TOP SCORES'!G$9,0)</f>
        <v>40</v>
      </c>
      <c r="J196" s="14">
        <f>IFERROR(100*_xlfn.IFNA(VLOOKUP($B196,KviZDarije7!$A$1:$N$999, 10, 0), 0)/'TOP SCORES'!H$9,0)</f>
        <v>0</v>
      </c>
      <c r="K196" s="14">
        <f>IFERROR(100*_xlfn.IFNA(VLOOKUP($B196,KviZDarije8!$A$1:$N$1000, 10, 0), 0)/'TOP SCORES'!I$9,0)</f>
        <v>0</v>
      </c>
      <c r="L196" s="14">
        <f>IFERROR(100*_xlfn.IFNA(VLOOKUP($B196,KviZDarije9!$A$1:$N$1000, 10, 0), 0)/'TOP SCORES'!J$9,0)</f>
        <v>0</v>
      </c>
      <c r="M196" s="14">
        <f>IFERROR(100*_xlfn.IFNA(VLOOKUP($B196,KviZDarije10!$A$1:$N$1000, 10, 0), 0)/'TOP SCORES'!K$9,0)</f>
        <v>0</v>
      </c>
      <c r="N196" s="14">
        <f>IFERROR(100*_xlfn.IFNA(VLOOKUP($B196,KviZDarije11!$A$1:$N$1000, 10, 0), 0)/'TOP SCORES'!L$9,0)</f>
        <v>0</v>
      </c>
    </row>
    <row r="197" spans="1:14">
      <c r="A197" s="17">
        <f ca="1">RANK(C197,C$2:C$997)</f>
        <v>197</v>
      </c>
      <c r="B197" s="8" t="s">
        <v>84</v>
      </c>
      <c r="C197" s="15" cm="1">
        <f t="array" aca="1" ref="C197" ca="1">SUM(LARGE(D197:N197,ROW(INDIRECT("1:8"))))</f>
        <v>39.090909090909093</v>
      </c>
      <c r="D197" s="14">
        <f>IFERROR(100*_xlfn.IFNA(VLOOKUP($B197,KviZDarije1!$A$1:$N$1000, 10, 0), 0)/'TOP SCORES'!B$9,0)</f>
        <v>10</v>
      </c>
      <c r="E197" s="14">
        <f>IFERROR(100*_xlfn.IFNA(VLOOKUP($B197,KviZDarije2!$A$1:$N$1000, 10, 0), 0)/'TOP SCORES'!C$9,0)</f>
        <v>0</v>
      </c>
      <c r="F197" s="14">
        <f>IFERROR(100*_xlfn.IFNA(VLOOKUP($B197,KviZDarije3!$A$1:$N$1000, 10, 0), 0)/'TOP SCORES'!D$9,0)</f>
        <v>20</v>
      </c>
      <c r="G197" s="14">
        <f>IFERROR(100*_xlfn.IFNA(VLOOKUP($B197,KviZDarije4!$A$1:$N$1000, 10, 0), 0)/'TOP SCORES'!E$9,0)</f>
        <v>0</v>
      </c>
      <c r="H197" s="14">
        <f>IFERROR(100*_xlfn.IFNA(VLOOKUP($B197,KviZDarije5!$A$1:$N$1000, 10, 0), 0)/'TOP SCORES'!F$9,0)</f>
        <v>0</v>
      </c>
      <c r="I197" s="14">
        <f>IFERROR(100*_xlfn.IFNA(VLOOKUP($B197,KviZDarije6!$A$1:$N$1000, 10, 0), 0)/'TOP SCORES'!G$9,0)</f>
        <v>0</v>
      </c>
      <c r="J197" s="14">
        <f>IFERROR(100*_xlfn.IFNA(VLOOKUP($B197,KviZDarije7!$A$1:$N$999, 10, 0), 0)/'TOP SCORES'!H$9,0)</f>
        <v>0</v>
      </c>
      <c r="K197" s="14">
        <f>IFERROR(100*_xlfn.IFNA(VLOOKUP($B197,KviZDarije8!$A$1:$N$1000, 10, 0), 0)/'TOP SCORES'!I$9,0)</f>
        <v>0</v>
      </c>
      <c r="L197" s="14">
        <f>IFERROR(100*_xlfn.IFNA(VLOOKUP($B197,KviZDarije9!$A$1:$N$1000, 10, 0), 0)/'TOP SCORES'!J$9,0)</f>
        <v>0</v>
      </c>
      <c r="M197" s="14">
        <f>IFERROR(100*_xlfn.IFNA(VLOOKUP($B197,KviZDarije10!$A$1:$N$1000, 10, 0), 0)/'TOP SCORES'!K$9,0)</f>
        <v>9.0909090909090917</v>
      </c>
      <c r="N197" s="14">
        <f>IFERROR(100*_xlfn.IFNA(VLOOKUP($B197,KviZDarije11!$A$1:$N$1000, 10, 0), 0)/'TOP SCORES'!L$9,0)</f>
        <v>0</v>
      </c>
    </row>
    <row r="198" spans="1:14">
      <c r="A198" s="17">
        <f ca="1">RANK(C198,C$2:C$997)</f>
        <v>198</v>
      </c>
      <c r="B198" s="12" t="s">
        <v>224</v>
      </c>
      <c r="C198" s="15" cm="1">
        <f t="array" aca="1" ref="C198" ca="1">SUM(LARGE(D198:N198,ROW(INDIRECT("1:8"))))</f>
        <v>37.5</v>
      </c>
      <c r="D198" s="14">
        <f>IFERROR(100*_xlfn.IFNA(VLOOKUP($B198,KviZDarije1!$A$1:$N$1000, 10, 0), 0)/'TOP SCORES'!B$9,0)</f>
        <v>0</v>
      </c>
      <c r="E198" s="14">
        <f>IFERROR(100*_xlfn.IFNA(VLOOKUP($B198,KviZDarije2!$A$1:$N$1000, 10, 0), 0)/'TOP SCORES'!C$9,0)</f>
        <v>37.5</v>
      </c>
      <c r="F198" s="14">
        <f>IFERROR(100*_xlfn.IFNA(VLOOKUP($B198,KviZDarije3!$A$1:$N$1000, 10, 0), 0)/'TOP SCORES'!D$9,0)</f>
        <v>0</v>
      </c>
      <c r="G198" s="14">
        <f>IFERROR(100*_xlfn.IFNA(VLOOKUP($B198,KviZDarije4!$A$1:$N$1000, 10, 0), 0)/'TOP SCORES'!E$9,0)</f>
        <v>0</v>
      </c>
      <c r="H198" s="14">
        <f>IFERROR(100*_xlfn.IFNA(VLOOKUP($B198,KviZDarije5!$A$1:$N$1000, 10, 0), 0)/'TOP SCORES'!F$9,0)</f>
        <v>0</v>
      </c>
      <c r="I198" s="14">
        <f>IFERROR(100*_xlfn.IFNA(VLOOKUP($B198,KviZDarije6!$A$1:$N$1000, 10, 0), 0)/'TOP SCORES'!G$9,0)</f>
        <v>0</v>
      </c>
      <c r="J198" s="14">
        <f>IFERROR(100*_xlfn.IFNA(VLOOKUP($B198,KviZDarije7!$A$1:$N$999, 10, 0), 0)/'TOP SCORES'!H$9,0)</f>
        <v>0</v>
      </c>
      <c r="K198" s="14">
        <f>IFERROR(100*_xlfn.IFNA(VLOOKUP($B198,KviZDarije8!$A$1:$N$1000, 10, 0), 0)/'TOP SCORES'!I$9,0)</f>
        <v>0</v>
      </c>
      <c r="L198" s="14">
        <f>IFERROR(100*_xlfn.IFNA(VLOOKUP($B198,KviZDarije9!$A$1:$N$1000, 10, 0), 0)/'TOP SCORES'!J$9,0)</f>
        <v>0</v>
      </c>
      <c r="M198" s="14">
        <f>IFERROR(100*_xlfn.IFNA(VLOOKUP($B198,KviZDarije10!$A$1:$N$1000, 10, 0), 0)/'TOP SCORES'!K$9,0)</f>
        <v>0</v>
      </c>
      <c r="N198" s="14">
        <f>IFERROR(100*_xlfn.IFNA(VLOOKUP($B198,KviZDarije11!$A$1:$N$1000, 10, 0), 0)/'TOP SCORES'!L$9,0)</f>
        <v>0</v>
      </c>
    </row>
    <row r="199" spans="1:14">
      <c r="A199" s="17">
        <f ca="1">RANK(C199,C$2:C$997)</f>
        <v>198</v>
      </c>
      <c r="B199" s="4" t="s">
        <v>143</v>
      </c>
      <c r="C199" s="15" cm="1">
        <f t="array" aca="1" ref="C199" ca="1">SUM(LARGE(D199:N199,ROW(INDIRECT("1:8"))))</f>
        <v>37.5</v>
      </c>
      <c r="D199" s="14">
        <f>IFERROR(100*_xlfn.IFNA(VLOOKUP($B199,KviZDarije1!$A$1:$N$1000, 10, 0), 0)/'TOP SCORES'!B$9,0)</f>
        <v>0</v>
      </c>
      <c r="E199" s="14">
        <f>IFERROR(100*_xlfn.IFNA(VLOOKUP($B199,KviZDarije2!$A$1:$N$1000, 10, 0), 0)/'TOP SCORES'!C$9,0)</f>
        <v>37.5</v>
      </c>
      <c r="F199" s="14">
        <f>IFERROR(100*_xlfn.IFNA(VLOOKUP($B199,KviZDarije3!$A$1:$N$1000, 10, 0), 0)/'TOP SCORES'!D$9,0)</f>
        <v>0</v>
      </c>
      <c r="G199" s="14">
        <f>IFERROR(100*_xlfn.IFNA(VLOOKUP($B199,KviZDarije4!$A$1:$N$1000, 10, 0), 0)/'TOP SCORES'!E$9,0)</f>
        <v>0</v>
      </c>
      <c r="H199" s="14">
        <f>IFERROR(100*_xlfn.IFNA(VLOOKUP($B199,KviZDarije5!$A$1:$N$1000, 10, 0), 0)/'TOP SCORES'!F$9,0)</f>
        <v>0</v>
      </c>
      <c r="I199" s="14">
        <f>IFERROR(100*_xlfn.IFNA(VLOOKUP($B199,KviZDarije6!$A$1:$N$1000, 10, 0), 0)/'TOP SCORES'!G$9,0)</f>
        <v>0</v>
      </c>
      <c r="J199" s="14">
        <f>IFERROR(100*_xlfn.IFNA(VLOOKUP($B199,KviZDarije7!$A$1:$N$999, 10, 0), 0)/'TOP SCORES'!H$9,0)</f>
        <v>0</v>
      </c>
      <c r="K199" s="14">
        <f>IFERROR(100*_xlfn.IFNA(VLOOKUP($B199,KviZDarije8!$A$1:$N$1000, 10, 0), 0)/'TOP SCORES'!I$9,0)</f>
        <v>0</v>
      </c>
      <c r="L199" s="14">
        <f>IFERROR(100*_xlfn.IFNA(VLOOKUP($B199,KviZDarije9!$A$1:$N$1000, 10, 0), 0)/'TOP SCORES'!J$9,0)</f>
        <v>0</v>
      </c>
      <c r="M199" s="14">
        <f>IFERROR(100*_xlfn.IFNA(VLOOKUP($B199,KviZDarije10!$A$1:$N$1000, 10, 0), 0)/'TOP SCORES'!K$9,0)</f>
        <v>0</v>
      </c>
      <c r="N199" s="14">
        <f>IFERROR(100*_xlfn.IFNA(VLOOKUP($B199,KviZDarije11!$A$1:$N$1000, 10, 0), 0)/'TOP SCORES'!L$9,0)</f>
        <v>0</v>
      </c>
    </row>
    <row r="200" spans="1:14">
      <c r="A200" s="17">
        <f ca="1">RANK(C200,C$2:C$997)</f>
        <v>198</v>
      </c>
      <c r="B200" s="4" t="s">
        <v>223</v>
      </c>
      <c r="C200" s="15" cm="1">
        <f t="array" aca="1" ref="C200" ca="1">SUM(LARGE(D200:N200,ROW(INDIRECT("1:8"))))</f>
        <v>37.5</v>
      </c>
      <c r="D200" s="14">
        <f>IFERROR(100*_xlfn.IFNA(VLOOKUP($B200,KviZDarije1!$A$1:$N$1000, 10, 0), 0)/'TOP SCORES'!B$9,0)</f>
        <v>0</v>
      </c>
      <c r="E200" s="14">
        <f>IFERROR(100*_xlfn.IFNA(VLOOKUP($B200,KviZDarije2!$A$1:$N$1000, 10, 0), 0)/'TOP SCORES'!C$9,0)</f>
        <v>37.5</v>
      </c>
      <c r="F200" s="14">
        <f>IFERROR(100*_xlfn.IFNA(VLOOKUP($B200,KviZDarije3!$A$1:$N$1000, 10, 0), 0)/'TOP SCORES'!D$9,0)</f>
        <v>0</v>
      </c>
      <c r="G200" s="14">
        <f>IFERROR(100*_xlfn.IFNA(VLOOKUP($B200,KviZDarije4!$A$1:$N$1000, 10, 0), 0)/'TOP SCORES'!E$9,0)</f>
        <v>0</v>
      </c>
      <c r="H200" s="14">
        <f>IFERROR(100*_xlfn.IFNA(VLOOKUP($B200,KviZDarije5!$A$1:$N$1000, 10, 0), 0)/'TOP SCORES'!F$9,0)</f>
        <v>0</v>
      </c>
      <c r="I200" s="14">
        <f>IFERROR(100*_xlfn.IFNA(VLOOKUP($B200,KviZDarije6!$A$1:$N$1000, 10, 0), 0)/'TOP SCORES'!G$9,0)</f>
        <v>0</v>
      </c>
      <c r="J200" s="14">
        <f>IFERROR(100*_xlfn.IFNA(VLOOKUP($B200,KviZDarije7!$A$1:$N$999, 10, 0), 0)/'TOP SCORES'!H$9,0)</f>
        <v>0</v>
      </c>
      <c r="K200" s="14">
        <f>IFERROR(100*_xlfn.IFNA(VLOOKUP($B200,KviZDarije8!$A$1:$N$1000, 10, 0), 0)/'TOP SCORES'!I$9,0)</f>
        <v>0</v>
      </c>
      <c r="L200" s="14">
        <f>IFERROR(100*_xlfn.IFNA(VLOOKUP($B200,KviZDarije9!$A$1:$N$1000, 10, 0), 0)/'TOP SCORES'!J$9,0)</f>
        <v>0</v>
      </c>
      <c r="M200" s="14">
        <f>IFERROR(100*_xlfn.IFNA(VLOOKUP($B200,KviZDarije10!$A$1:$N$1000, 10, 0), 0)/'TOP SCORES'!K$9,0)</f>
        <v>0</v>
      </c>
      <c r="N200" s="14">
        <f>IFERROR(100*_xlfn.IFNA(VLOOKUP($B200,KviZDarije11!$A$1:$N$1000, 10, 0), 0)/'TOP SCORES'!L$9,0)</f>
        <v>0</v>
      </c>
    </row>
    <row r="201" spans="1:14">
      <c r="A201" s="17">
        <f ca="1">RANK(C201,C$2:C$997)</f>
        <v>198</v>
      </c>
      <c r="B201" s="4" t="s">
        <v>212</v>
      </c>
      <c r="C201" s="15" cm="1">
        <f t="array" aca="1" ref="C201" ca="1">SUM(LARGE(D201:N201,ROW(INDIRECT("1:8"))))</f>
        <v>37.5</v>
      </c>
      <c r="D201" s="14">
        <f>IFERROR(100*_xlfn.IFNA(VLOOKUP($B201,KviZDarije1!$A$1:$N$1000, 10, 0), 0)/'TOP SCORES'!B$9,0)</f>
        <v>0</v>
      </c>
      <c r="E201" s="14">
        <f>IFERROR(100*_xlfn.IFNA(VLOOKUP($B201,KviZDarije2!$A$1:$N$1000, 10, 0), 0)/'TOP SCORES'!C$9,0)</f>
        <v>37.5</v>
      </c>
      <c r="F201" s="14">
        <f>IFERROR(100*_xlfn.IFNA(VLOOKUP($B201,KviZDarije3!$A$1:$N$1000, 10, 0), 0)/'TOP SCORES'!D$9,0)</f>
        <v>0</v>
      </c>
      <c r="G201" s="14">
        <f>IFERROR(100*_xlfn.IFNA(VLOOKUP($B201,KviZDarije4!$A$1:$N$1000, 10, 0), 0)/'TOP SCORES'!E$9,0)</f>
        <v>0</v>
      </c>
      <c r="H201" s="14">
        <f>IFERROR(100*_xlfn.IFNA(VLOOKUP($B201,KviZDarije5!$A$1:$N$1000, 10, 0), 0)/'TOP SCORES'!F$9,0)</f>
        <v>0</v>
      </c>
      <c r="I201" s="14">
        <f>IFERROR(100*_xlfn.IFNA(VLOOKUP($B201,KviZDarije6!$A$1:$N$1000, 10, 0), 0)/'TOP SCORES'!G$9,0)</f>
        <v>0</v>
      </c>
      <c r="J201" s="14">
        <f>IFERROR(100*_xlfn.IFNA(VLOOKUP($B201,KviZDarije7!$A$1:$N$999, 10, 0), 0)/'TOP SCORES'!H$9,0)</f>
        <v>0</v>
      </c>
      <c r="K201" s="14">
        <f>IFERROR(100*_xlfn.IFNA(VLOOKUP($B201,KviZDarije8!$A$1:$N$1000, 10, 0), 0)/'TOP SCORES'!I$9,0)</f>
        <v>0</v>
      </c>
      <c r="L201" s="14">
        <f>IFERROR(100*_xlfn.IFNA(VLOOKUP($B201,KviZDarije9!$A$1:$N$1000, 10, 0), 0)/'TOP SCORES'!J$9,0)</f>
        <v>0</v>
      </c>
      <c r="M201" s="14">
        <f>IFERROR(100*_xlfn.IFNA(VLOOKUP($B201,KviZDarije10!$A$1:$N$1000, 10, 0), 0)/'TOP SCORES'!K$9,0)</f>
        <v>0</v>
      </c>
      <c r="N201" s="14">
        <f>IFERROR(100*_xlfn.IFNA(VLOOKUP($B201,KviZDarije11!$A$1:$N$1000, 10, 0), 0)/'TOP SCORES'!L$9,0)</f>
        <v>0</v>
      </c>
    </row>
    <row r="202" spans="1:14">
      <c r="A202" s="17">
        <f ca="1">RANK(C202,C$2:C$997)</f>
        <v>198</v>
      </c>
      <c r="B202" s="58" t="s">
        <v>258</v>
      </c>
      <c r="C202" s="15" cm="1">
        <f t="array" aca="1" ref="C202" ca="1">SUM(LARGE(D202:N202,ROW(INDIRECT("1:8"))))</f>
        <v>37.5</v>
      </c>
      <c r="D202" s="14">
        <f>IFERROR(100*_xlfn.IFNA(VLOOKUP($B202,KviZDarije1!$A$1:$N$1000, 10, 0), 0)/'TOP SCORES'!B$9,0)</f>
        <v>0</v>
      </c>
      <c r="E202" s="14">
        <f>IFERROR(100*_xlfn.IFNA(VLOOKUP($B202,KviZDarije2!$A$1:$N$1000, 10, 0), 0)/'TOP SCORES'!C$9,0)</f>
        <v>0</v>
      </c>
      <c r="F202" s="14">
        <f>IFERROR(100*_xlfn.IFNA(VLOOKUP($B202,KviZDarije3!$A$1:$N$1000, 10, 0), 0)/'TOP SCORES'!D$9,0)</f>
        <v>0</v>
      </c>
      <c r="G202" s="14">
        <f>IFERROR(100*_xlfn.IFNA(VLOOKUP($B202,KviZDarije4!$A$1:$N$1000, 10, 0), 0)/'TOP SCORES'!E$9,0)</f>
        <v>37.5</v>
      </c>
      <c r="H202" s="14">
        <f>IFERROR(100*_xlfn.IFNA(VLOOKUP($B202,KviZDarije5!$A$1:$N$1000, 10, 0), 0)/'TOP SCORES'!F$9,0)</f>
        <v>0</v>
      </c>
      <c r="I202" s="14">
        <f>IFERROR(100*_xlfn.IFNA(VLOOKUP($B202,KviZDarije6!$A$1:$N$1000, 10, 0), 0)/'TOP SCORES'!G$9,0)</f>
        <v>0</v>
      </c>
      <c r="J202" s="14">
        <f>IFERROR(100*_xlfn.IFNA(VLOOKUP($B202,KviZDarije7!$A$1:$N$999, 10, 0), 0)/'TOP SCORES'!H$9,0)</f>
        <v>0</v>
      </c>
      <c r="K202" s="14">
        <f>IFERROR(100*_xlfn.IFNA(VLOOKUP($B202,KviZDarije8!$A$1:$N$1000, 10, 0), 0)/'TOP SCORES'!I$9,0)</f>
        <v>0</v>
      </c>
      <c r="L202" s="14">
        <f>IFERROR(100*_xlfn.IFNA(VLOOKUP($B202,KviZDarije9!$A$1:$N$1000, 10, 0), 0)/'TOP SCORES'!J$9,0)</f>
        <v>0</v>
      </c>
      <c r="M202" s="14">
        <f>IFERROR(100*_xlfn.IFNA(VLOOKUP($B202,KviZDarije10!$A$1:$N$1000, 10, 0), 0)/'TOP SCORES'!K$9,0)</f>
        <v>0</v>
      </c>
      <c r="N202" s="14">
        <f>IFERROR(100*_xlfn.IFNA(VLOOKUP($B202,KviZDarije11!$A$1:$N$1000, 10, 0), 0)/'TOP SCORES'!L$9,0)</f>
        <v>0</v>
      </c>
    </row>
    <row r="203" spans="1:14">
      <c r="A203" s="17">
        <f ca="1">RANK(C203,C$2:C$997)</f>
        <v>198</v>
      </c>
      <c r="B203" s="58" t="s">
        <v>251</v>
      </c>
      <c r="C203" s="15" cm="1">
        <f t="array" aca="1" ref="C203" ca="1">SUM(LARGE(D203:N203,ROW(INDIRECT("1:8"))))</f>
        <v>37.5</v>
      </c>
      <c r="D203" s="14">
        <f>IFERROR(100*_xlfn.IFNA(VLOOKUP($B203,KviZDarije1!$A$1:$N$1000, 10, 0), 0)/'TOP SCORES'!B$9,0)</f>
        <v>0</v>
      </c>
      <c r="E203" s="14">
        <f>IFERROR(100*_xlfn.IFNA(VLOOKUP($B203,KviZDarije2!$A$1:$N$1000, 10, 0), 0)/'TOP SCORES'!C$9,0)</f>
        <v>0</v>
      </c>
      <c r="F203" s="14">
        <f>IFERROR(100*_xlfn.IFNA(VLOOKUP($B203,KviZDarije3!$A$1:$N$1000, 10, 0), 0)/'TOP SCORES'!D$9,0)</f>
        <v>0</v>
      </c>
      <c r="G203" s="14">
        <f>IFERROR(100*_xlfn.IFNA(VLOOKUP($B203,KviZDarije4!$A$1:$N$1000, 10, 0), 0)/'TOP SCORES'!E$9,0)</f>
        <v>12.5</v>
      </c>
      <c r="H203" s="14">
        <f>IFERROR(100*_xlfn.IFNA(VLOOKUP($B203,KviZDarije5!$A$1:$N$1000, 10, 0), 0)/'TOP SCORES'!F$9,0)</f>
        <v>0</v>
      </c>
      <c r="I203" s="14">
        <f>IFERROR(100*_xlfn.IFNA(VLOOKUP($B203,KviZDarije6!$A$1:$N$1000, 10, 0), 0)/'TOP SCORES'!G$9,0)</f>
        <v>0</v>
      </c>
      <c r="J203" s="14">
        <f>IFERROR(100*_xlfn.IFNA(VLOOKUP($B203,KviZDarije7!$A$1:$N$999, 10, 0), 0)/'TOP SCORES'!H$9,0)</f>
        <v>25</v>
      </c>
      <c r="K203" s="14">
        <f>IFERROR(100*_xlfn.IFNA(VLOOKUP($B203,KviZDarije8!$A$1:$N$1000, 10, 0), 0)/'TOP SCORES'!I$9,0)</f>
        <v>0</v>
      </c>
      <c r="L203" s="14">
        <f>IFERROR(100*_xlfn.IFNA(VLOOKUP($B203,KviZDarije9!$A$1:$N$1000, 10, 0), 0)/'TOP SCORES'!J$9,0)</f>
        <v>0</v>
      </c>
      <c r="M203" s="14">
        <f>IFERROR(100*_xlfn.IFNA(VLOOKUP($B203,KviZDarije10!$A$1:$N$1000, 10, 0), 0)/'TOP SCORES'!K$9,0)</f>
        <v>0</v>
      </c>
      <c r="N203" s="14">
        <f>IFERROR(100*_xlfn.IFNA(VLOOKUP($B203,KviZDarije11!$A$1:$N$1000, 10, 0), 0)/'TOP SCORES'!L$9,0)</f>
        <v>0</v>
      </c>
    </row>
    <row r="204" spans="1:14">
      <c r="A204" s="17">
        <f ca="1">RANK(C204,C$2:C$997)</f>
        <v>204</v>
      </c>
      <c r="B204" s="40" t="s">
        <v>297</v>
      </c>
      <c r="C204" s="15" cm="1">
        <f t="array" aca="1" ref="C204" ca="1">SUM(LARGE(D204:N204,ROW(INDIRECT("1:8"))))</f>
        <v>36.363636363636367</v>
      </c>
      <c r="D204" s="14">
        <f>IFERROR(100*_xlfn.IFNA(VLOOKUP($B204,KviZDarije1!$A$1:$N$1000, 10, 0), 0)/'TOP SCORES'!B$9,0)</f>
        <v>0</v>
      </c>
      <c r="E204" s="14">
        <f>IFERROR(100*_xlfn.IFNA(VLOOKUP($B204,KviZDarije2!$A$1:$N$1000, 10, 0), 0)/'TOP SCORES'!C$9,0)</f>
        <v>0</v>
      </c>
      <c r="F204" s="14">
        <f>IFERROR(100*_xlfn.IFNA(VLOOKUP($B204,KviZDarije3!$A$1:$N$1000, 10, 0), 0)/'TOP SCORES'!D$9,0)</f>
        <v>0</v>
      </c>
      <c r="G204" s="14">
        <f>IFERROR(100*_xlfn.IFNA(VLOOKUP($B204,KviZDarije4!$A$1:$N$1000, 10, 0), 0)/'TOP SCORES'!E$9,0)</f>
        <v>0</v>
      </c>
      <c r="H204" s="14">
        <f>IFERROR(100*_xlfn.IFNA(VLOOKUP($B204,KviZDarije5!$A$1:$N$1000, 10, 0), 0)/'TOP SCORES'!F$9,0)</f>
        <v>0</v>
      </c>
      <c r="I204" s="14">
        <f>IFERROR(100*_xlfn.IFNA(VLOOKUP($B204,KviZDarije6!$A$1:$N$1000, 10, 0), 0)/'TOP SCORES'!G$9,0)</f>
        <v>0</v>
      </c>
      <c r="J204" s="14">
        <f>IFERROR(100*_xlfn.IFNA(VLOOKUP($B204,KviZDarije7!$A$1:$N$999, 10, 0), 0)/'TOP SCORES'!H$9,0)</f>
        <v>0</v>
      </c>
      <c r="K204" s="14">
        <f>IFERROR(100*_xlfn.IFNA(VLOOKUP($B204,KviZDarije8!$A$1:$N$1000, 10, 0), 0)/'TOP SCORES'!I$9,0)</f>
        <v>36.363636363636367</v>
      </c>
      <c r="L204" s="14">
        <f>IFERROR(100*_xlfn.IFNA(VLOOKUP($B204,KviZDarije9!$A$1:$N$1000, 10, 0), 0)/'TOP SCORES'!J$9,0)</f>
        <v>0</v>
      </c>
      <c r="M204" s="14">
        <f>IFERROR(100*_xlfn.IFNA(VLOOKUP($B204,KviZDarije10!$A$1:$N$1000, 10, 0), 0)/'TOP SCORES'!K$9,0)</f>
        <v>0</v>
      </c>
      <c r="N204" s="14">
        <f>IFERROR(100*_xlfn.IFNA(VLOOKUP($B204,KviZDarije11!$A$1:$N$1000, 10, 0), 0)/'TOP SCORES'!L$9,0)</f>
        <v>0</v>
      </c>
    </row>
    <row r="205" spans="1:14">
      <c r="A205" s="17">
        <f ca="1">RANK(C205,C$2:C$997)</f>
        <v>204</v>
      </c>
      <c r="B205" s="71" t="s">
        <v>315</v>
      </c>
      <c r="C205" s="15" cm="1">
        <f t="array" aca="1" ref="C205" ca="1">SUM(LARGE(D205:N205,ROW(INDIRECT("1:8"))))</f>
        <v>36.363636363636367</v>
      </c>
      <c r="D205" s="14">
        <f>IFERROR(100*_xlfn.IFNA(VLOOKUP($B205,KviZDarije1!$A$1:$N$1000, 10, 0), 0)/'TOP SCORES'!B$9,0)</f>
        <v>0</v>
      </c>
      <c r="E205" s="14">
        <f>IFERROR(100*_xlfn.IFNA(VLOOKUP($B205,KviZDarije2!$A$1:$N$1000, 10, 0), 0)/'TOP SCORES'!C$9,0)</f>
        <v>0</v>
      </c>
      <c r="F205" s="14">
        <f>IFERROR(100*_xlfn.IFNA(VLOOKUP($B205,KviZDarije3!$A$1:$N$1000, 10, 0), 0)/'TOP SCORES'!D$9,0)</f>
        <v>0</v>
      </c>
      <c r="G205" s="14">
        <f>IFERROR(100*_xlfn.IFNA(VLOOKUP($B205,KviZDarije4!$A$1:$N$1000, 10, 0), 0)/'TOP SCORES'!E$9,0)</f>
        <v>0</v>
      </c>
      <c r="H205" s="14">
        <f>IFERROR(100*_xlfn.IFNA(VLOOKUP($B205,KviZDarije5!$A$1:$N$1000, 10, 0), 0)/'TOP SCORES'!F$9,0)</f>
        <v>0</v>
      </c>
      <c r="I205" s="14">
        <f>IFERROR(100*_xlfn.IFNA(VLOOKUP($B205,KviZDarije6!$A$1:$N$1000, 10, 0), 0)/'TOP SCORES'!G$9,0)</f>
        <v>0</v>
      </c>
      <c r="J205" s="14">
        <f>IFERROR(100*_xlfn.IFNA(VLOOKUP($B205,KviZDarije7!$A$1:$N$999, 10, 0), 0)/'TOP SCORES'!H$9,0)</f>
        <v>0</v>
      </c>
      <c r="K205" s="14">
        <f>IFERROR(100*_xlfn.IFNA(VLOOKUP($B205,KviZDarije8!$A$1:$N$1000, 10, 0), 0)/'TOP SCORES'!I$9,0)</f>
        <v>0</v>
      </c>
      <c r="L205" s="14">
        <f>IFERROR(100*_xlfn.IFNA(VLOOKUP($B205,KviZDarije9!$A$1:$N$1000, 10, 0), 0)/'TOP SCORES'!J$9,0)</f>
        <v>0</v>
      </c>
      <c r="M205" s="14">
        <f>IFERROR(100*_xlfn.IFNA(VLOOKUP($B205,KviZDarije10!$A$1:$N$1000, 10, 0), 0)/'TOP SCORES'!K$9,0)</f>
        <v>36.363636363636367</v>
      </c>
      <c r="N205" s="14">
        <f>IFERROR(100*_xlfn.IFNA(VLOOKUP($B205,KviZDarije11!$A$1:$N$1000, 10, 0), 0)/'TOP SCORES'!L$9,0)</f>
        <v>0</v>
      </c>
    </row>
    <row r="206" spans="1:14">
      <c r="A206" s="17">
        <f ca="1">RANK(C206,C$2:C$997)</f>
        <v>204</v>
      </c>
      <c r="B206" s="71" t="s">
        <v>317</v>
      </c>
      <c r="C206" s="15" cm="1">
        <f t="array" aca="1" ref="C206" ca="1">SUM(LARGE(D206:N206,ROW(INDIRECT("1:8"))))</f>
        <v>36.363636363636367</v>
      </c>
      <c r="D206" s="14">
        <f>IFERROR(100*_xlfn.IFNA(VLOOKUP($B206,KviZDarije1!$A$1:$N$1000, 10, 0), 0)/'TOP SCORES'!B$9,0)</f>
        <v>0</v>
      </c>
      <c r="E206" s="14">
        <f>IFERROR(100*_xlfn.IFNA(VLOOKUP($B206,KviZDarije2!$A$1:$N$1000, 10, 0), 0)/'TOP SCORES'!C$9,0)</f>
        <v>0</v>
      </c>
      <c r="F206" s="14">
        <f>IFERROR(100*_xlfn.IFNA(VLOOKUP($B206,KviZDarije3!$A$1:$N$1000, 10, 0), 0)/'TOP SCORES'!D$9,0)</f>
        <v>0</v>
      </c>
      <c r="G206" s="14">
        <f>IFERROR(100*_xlfn.IFNA(VLOOKUP($B206,KviZDarije4!$A$1:$N$1000, 10, 0), 0)/'TOP SCORES'!E$9,0)</f>
        <v>0</v>
      </c>
      <c r="H206" s="14">
        <f>IFERROR(100*_xlfn.IFNA(VLOOKUP($B206,KviZDarije5!$A$1:$N$1000, 10, 0), 0)/'TOP SCORES'!F$9,0)</f>
        <v>0</v>
      </c>
      <c r="I206" s="14">
        <f>IFERROR(100*_xlfn.IFNA(VLOOKUP($B206,KviZDarije6!$A$1:$N$1000, 10, 0), 0)/'TOP SCORES'!G$9,0)</f>
        <v>0</v>
      </c>
      <c r="J206" s="14">
        <f>IFERROR(100*_xlfn.IFNA(VLOOKUP($B206,KviZDarije7!$A$1:$N$999, 10, 0), 0)/'TOP SCORES'!H$9,0)</f>
        <v>0</v>
      </c>
      <c r="K206" s="14">
        <f>IFERROR(100*_xlfn.IFNA(VLOOKUP($B206,KviZDarije8!$A$1:$N$1000, 10, 0), 0)/'TOP SCORES'!I$9,0)</f>
        <v>0</v>
      </c>
      <c r="L206" s="14">
        <f>IFERROR(100*_xlfn.IFNA(VLOOKUP($B206,KviZDarije9!$A$1:$N$1000, 10, 0), 0)/'TOP SCORES'!J$9,0)</f>
        <v>0</v>
      </c>
      <c r="M206" s="14">
        <f>IFERROR(100*_xlfn.IFNA(VLOOKUP($B206,KviZDarije10!$A$1:$N$1000, 10, 0), 0)/'TOP SCORES'!K$9,0)</f>
        <v>36.363636363636367</v>
      </c>
      <c r="N206" s="14">
        <f>IFERROR(100*_xlfn.IFNA(VLOOKUP($B206,KviZDarije11!$A$1:$N$1000, 10, 0), 0)/'TOP SCORES'!L$9,0)</f>
        <v>0</v>
      </c>
    </row>
    <row r="207" spans="1:14">
      <c r="A207" s="17">
        <f ca="1">RANK(C207,C$2:C$997)</f>
        <v>207</v>
      </c>
      <c r="B207" s="67" t="s">
        <v>248</v>
      </c>
      <c r="C207" s="15" cm="1">
        <f t="array" aca="1" ref="C207" ca="1">SUM(LARGE(D207:N207,ROW(INDIRECT("1:8"))))</f>
        <v>33.333333333333336</v>
      </c>
      <c r="D207" s="14">
        <f>IFERROR(100*_xlfn.IFNA(VLOOKUP($B207,KviZDarije1!$A$1:$N$1000, 10, 0), 0)/'TOP SCORES'!B$9,0)</f>
        <v>0</v>
      </c>
      <c r="E207" s="14">
        <f>IFERROR(100*_xlfn.IFNA(VLOOKUP($B207,KviZDarije2!$A$1:$N$1000, 10, 0), 0)/'TOP SCORES'!C$9,0)</f>
        <v>0</v>
      </c>
      <c r="F207" s="14">
        <f>IFERROR(100*_xlfn.IFNA(VLOOKUP($B207,KviZDarije3!$A$1:$N$1000, 10, 0), 0)/'TOP SCORES'!D$9,0)</f>
        <v>0</v>
      </c>
      <c r="G207" s="14">
        <f>IFERROR(100*_xlfn.IFNA(VLOOKUP($B207,KviZDarije4!$A$1:$N$1000, 10, 0), 0)/'TOP SCORES'!E$9,0)</f>
        <v>0</v>
      </c>
      <c r="H207" s="14">
        <f>IFERROR(100*_xlfn.IFNA(VLOOKUP($B207,KviZDarije5!$A$1:$N$1000, 10, 0), 0)/'TOP SCORES'!F$9,0)</f>
        <v>0</v>
      </c>
      <c r="I207" s="14">
        <f>IFERROR(100*_xlfn.IFNA(VLOOKUP($B207,KviZDarije6!$A$1:$N$1000, 10, 0), 0)/'TOP SCORES'!G$9,0)</f>
        <v>0</v>
      </c>
      <c r="J207" s="14">
        <f>IFERROR(100*_xlfn.IFNA(VLOOKUP($B207,KviZDarije7!$A$1:$N$999, 10, 0), 0)/'TOP SCORES'!H$9,0)</f>
        <v>0</v>
      </c>
      <c r="K207" s="14">
        <f>IFERROR(100*_xlfn.IFNA(VLOOKUP($B207,KviZDarije8!$A$1:$N$1000, 10, 0), 0)/'TOP SCORES'!I$9,0)</f>
        <v>0</v>
      </c>
      <c r="L207" s="14">
        <f>IFERROR(100*_xlfn.IFNA(VLOOKUP($B207,KviZDarije9!$A$1:$N$1000, 10, 0), 0)/'TOP SCORES'!J$9,0)</f>
        <v>33.333333333333336</v>
      </c>
      <c r="M207" s="14">
        <f>IFERROR(100*_xlfn.IFNA(VLOOKUP($B207,KviZDarije10!$A$1:$N$1000, 10, 0), 0)/'TOP SCORES'!K$9,0)</f>
        <v>0</v>
      </c>
      <c r="N207" s="14">
        <f>IFERROR(100*_xlfn.IFNA(VLOOKUP($B207,KviZDarije11!$A$1:$N$1000, 10, 0), 0)/'TOP SCORES'!L$9,0)</f>
        <v>0</v>
      </c>
    </row>
    <row r="208" spans="1:14">
      <c r="A208" s="17">
        <f ca="1">RANK(C208,C$2:C$997)</f>
        <v>208</v>
      </c>
      <c r="B208" s="71" t="s">
        <v>278</v>
      </c>
      <c r="C208" s="15" cm="1">
        <f t="array" aca="1" ref="C208" ca="1">SUM(LARGE(D208:N208,ROW(INDIRECT("1:8"))))</f>
        <v>30</v>
      </c>
      <c r="D208" s="14">
        <f>IFERROR(100*_xlfn.IFNA(VLOOKUP($B208,KviZDarije1!$A$1:$N$1000, 10, 0), 0)/'TOP SCORES'!B$9,0)</f>
        <v>0</v>
      </c>
      <c r="E208" s="14">
        <f>IFERROR(100*_xlfn.IFNA(VLOOKUP($B208,KviZDarije2!$A$1:$N$1000, 10, 0), 0)/'TOP SCORES'!C$9,0)</f>
        <v>0</v>
      </c>
      <c r="F208" s="14">
        <f>IFERROR(100*_xlfn.IFNA(VLOOKUP($B208,KviZDarije3!$A$1:$N$1000, 10, 0), 0)/'TOP SCORES'!D$9,0)</f>
        <v>0</v>
      </c>
      <c r="G208" s="14">
        <f>IFERROR(100*_xlfn.IFNA(VLOOKUP($B208,KviZDarije4!$A$1:$N$1000, 10, 0), 0)/'TOP SCORES'!E$9,0)</f>
        <v>0</v>
      </c>
      <c r="H208" s="14">
        <f>IFERROR(100*_xlfn.IFNA(VLOOKUP($B208,KviZDarije5!$A$1:$N$1000, 10, 0), 0)/'TOP SCORES'!F$9,0)</f>
        <v>30</v>
      </c>
      <c r="I208" s="14">
        <f>IFERROR(100*_xlfn.IFNA(VLOOKUP($B208,KviZDarije6!$A$1:$N$1000, 10, 0), 0)/'TOP SCORES'!G$9,0)</f>
        <v>0</v>
      </c>
      <c r="J208" s="14">
        <f>IFERROR(100*_xlfn.IFNA(VLOOKUP($B208,KviZDarije7!$A$1:$N$999, 10, 0), 0)/'TOP SCORES'!H$9,0)</f>
        <v>0</v>
      </c>
      <c r="K208" s="14">
        <f>IFERROR(100*_xlfn.IFNA(VLOOKUP($B208,KviZDarije8!$A$1:$N$1000, 10, 0), 0)/'TOP SCORES'!I$9,0)</f>
        <v>0</v>
      </c>
      <c r="L208" s="14">
        <f>IFERROR(100*_xlfn.IFNA(VLOOKUP($B208,KviZDarije9!$A$1:$N$1000, 10, 0), 0)/'TOP SCORES'!J$9,0)</f>
        <v>0</v>
      </c>
      <c r="M208" s="14">
        <f>IFERROR(100*_xlfn.IFNA(VLOOKUP($B208,KviZDarije10!$A$1:$N$1000, 10, 0), 0)/'TOP SCORES'!K$9,0)</f>
        <v>0</v>
      </c>
      <c r="N208" s="14">
        <f>IFERROR(100*_xlfn.IFNA(VLOOKUP($B208,KviZDarije11!$A$1:$N$1000, 10, 0), 0)/'TOP SCORES'!L$9,0)</f>
        <v>0</v>
      </c>
    </row>
    <row r="209" spans="1:14">
      <c r="A209" s="17">
        <f ca="1">RANK(C209,C$2:C$997)</f>
        <v>209</v>
      </c>
      <c r="B209" s="71" t="s">
        <v>316</v>
      </c>
      <c r="C209" s="15" cm="1">
        <f t="array" aca="1" ref="C209" ca="1">SUM(LARGE(D209:N209,ROW(INDIRECT("1:8"))))</f>
        <v>27.272727272727273</v>
      </c>
      <c r="D209" s="14">
        <f>IFERROR(100*_xlfn.IFNA(VLOOKUP($B209,KviZDarije1!$A$1:$N$1000, 10, 0), 0)/'TOP SCORES'!B$9,0)</f>
        <v>0</v>
      </c>
      <c r="E209" s="14">
        <f>IFERROR(100*_xlfn.IFNA(VLOOKUP($B209,KviZDarije2!$A$1:$N$1000, 10, 0), 0)/'TOP SCORES'!C$9,0)</f>
        <v>0</v>
      </c>
      <c r="F209" s="14">
        <f>IFERROR(100*_xlfn.IFNA(VLOOKUP($B209,KviZDarije3!$A$1:$N$1000, 10, 0), 0)/'TOP SCORES'!D$9,0)</f>
        <v>0</v>
      </c>
      <c r="G209" s="14">
        <f>IFERROR(100*_xlfn.IFNA(VLOOKUP($B209,KviZDarije4!$A$1:$N$1000, 10, 0), 0)/'TOP SCORES'!E$9,0)</f>
        <v>0</v>
      </c>
      <c r="H209" s="14">
        <f>IFERROR(100*_xlfn.IFNA(VLOOKUP($B209,KviZDarije5!$A$1:$N$1000, 10, 0), 0)/'TOP SCORES'!F$9,0)</f>
        <v>0</v>
      </c>
      <c r="I209" s="14">
        <f>IFERROR(100*_xlfn.IFNA(VLOOKUP($B209,KviZDarije6!$A$1:$N$1000, 10, 0), 0)/'TOP SCORES'!G$9,0)</f>
        <v>0</v>
      </c>
      <c r="J209" s="14">
        <f>IFERROR(100*_xlfn.IFNA(VLOOKUP($B209,KviZDarije7!$A$1:$N$999, 10, 0), 0)/'TOP SCORES'!H$9,0)</f>
        <v>0</v>
      </c>
      <c r="K209" s="14">
        <f>IFERROR(100*_xlfn.IFNA(VLOOKUP($B209,KviZDarije8!$A$1:$N$1000, 10, 0), 0)/'TOP SCORES'!I$9,0)</f>
        <v>0</v>
      </c>
      <c r="L209" s="14">
        <f>IFERROR(100*_xlfn.IFNA(VLOOKUP($B209,KviZDarije9!$A$1:$N$1000, 10, 0), 0)/'TOP SCORES'!J$9,0)</f>
        <v>0</v>
      </c>
      <c r="M209" s="14">
        <f>IFERROR(100*_xlfn.IFNA(VLOOKUP($B209,KviZDarije10!$A$1:$N$1000, 10, 0), 0)/'TOP SCORES'!K$9,0)</f>
        <v>27.272727272727273</v>
      </c>
      <c r="N209" s="14">
        <f>IFERROR(100*_xlfn.IFNA(VLOOKUP($B209,KviZDarije11!$A$1:$N$1000, 10, 0), 0)/'TOP SCORES'!L$9,0)</f>
        <v>0</v>
      </c>
    </row>
    <row r="210" spans="1:14">
      <c r="A210" s="17">
        <f ca="1">RANK(C210,C$2:C$997)</f>
        <v>209</v>
      </c>
      <c r="B210" s="71" t="s">
        <v>318</v>
      </c>
      <c r="C210" s="15" cm="1">
        <f t="array" aca="1" ref="C210" ca="1">SUM(LARGE(D210:N210,ROW(INDIRECT("1:8"))))</f>
        <v>27.272727272727273</v>
      </c>
      <c r="D210" s="14">
        <f>IFERROR(100*_xlfn.IFNA(VLOOKUP($B210,KviZDarije1!$A$1:$N$1000, 10, 0), 0)/'TOP SCORES'!B$9,0)</f>
        <v>0</v>
      </c>
      <c r="E210" s="14">
        <f>IFERROR(100*_xlfn.IFNA(VLOOKUP($B210,KviZDarije2!$A$1:$N$1000, 10, 0), 0)/'TOP SCORES'!C$9,0)</f>
        <v>0</v>
      </c>
      <c r="F210" s="14">
        <f>IFERROR(100*_xlfn.IFNA(VLOOKUP($B210,KviZDarije3!$A$1:$N$1000, 10, 0), 0)/'TOP SCORES'!D$9,0)</f>
        <v>0</v>
      </c>
      <c r="G210" s="14">
        <f>IFERROR(100*_xlfn.IFNA(VLOOKUP($B210,KviZDarije4!$A$1:$N$1000, 10, 0), 0)/'TOP SCORES'!E$9,0)</f>
        <v>0</v>
      </c>
      <c r="H210" s="14">
        <f>IFERROR(100*_xlfn.IFNA(VLOOKUP($B210,KviZDarije5!$A$1:$N$1000, 10, 0), 0)/'TOP SCORES'!F$9,0)</f>
        <v>0</v>
      </c>
      <c r="I210" s="14">
        <f>IFERROR(100*_xlfn.IFNA(VLOOKUP($B210,KviZDarije6!$A$1:$N$1000, 10, 0), 0)/'TOP SCORES'!G$9,0)</f>
        <v>0</v>
      </c>
      <c r="J210" s="14">
        <f>IFERROR(100*_xlfn.IFNA(VLOOKUP($B210,KviZDarije7!$A$1:$N$999, 10, 0), 0)/'TOP SCORES'!H$9,0)</f>
        <v>0</v>
      </c>
      <c r="K210" s="14">
        <f>IFERROR(100*_xlfn.IFNA(VLOOKUP($B210,KviZDarije8!$A$1:$N$1000, 10, 0), 0)/'TOP SCORES'!I$9,0)</f>
        <v>0</v>
      </c>
      <c r="L210" s="14">
        <f>IFERROR(100*_xlfn.IFNA(VLOOKUP($B210,KviZDarije9!$A$1:$N$1000, 10, 0), 0)/'TOP SCORES'!J$9,0)</f>
        <v>0</v>
      </c>
      <c r="M210" s="14">
        <f>IFERROR(100*_xlfn.IFNA(VLOOKUP($B210,KviZDarije10!$A$1:$N$1000, 10, 0), 0)/'TOP SCORES'!K$9,0)</f>
        <v>27.272727272727273</v>
      </c>
      <c r="N210" s="14">
        <f>IFERROR(100*_xlfn.IFNA(VLOOKUP($B210,KviZDarije11!$A$1:$N$1000, 10, 0), 0)/'TOP SCORES'!L$9,0)</f>
        <v>0</v>
      </c>
    </row>
    <row r="211" spans="1:14">
      <c r="A211" s="17">
        <f ca="1">RANK(C211,C$2:C$997)</f>
        <v>211</v>
      </c>
      <c r="B211" s="4" t="s">
        <v>219</v>
      </c>
      <c r="C211" s="15" cm="1">
        <f t="array" aca="1" ref="C211" ca="1">SUM(LARGE(D211:N211,ROW(INDIRECT("1:8"))))</f>
        <v>25</v>
      </c>
      <c r="D211" s="14">
        <f>IFERROR(100*_xlfn.IFNA(VLOOKUP($B211,KviZDarije1!$A$1:$N$1000, 10, 0), 0)/'TOP SCORES'!B$9,0)</f>
        <v>0</v>
      </c>
      <c r="E211" s="14">
        <f>IFERROR(100*_xlfn.IFNA(VLOOKUP($B211,KviZDarije2!$A$1:$N$1000, 10, 0), 0)/'TOP SCORES'!C$9,0)</f>
        <v>25</v>
      </c>
      <c r="F211" s="14">
        <f>IFERROR(100*_xlfn.IFNA(VLOOKUP($B211,KviZDarije3!$A$1:$N$1000, 10, 0), 0)/'TOP SCORES'!D$9,0)</f>
        <v>0</v>
      </c>
      <c r="G211" s="14">
        <f>IFERROR(100*_xlfn.IFNA(VLOOKUP($B211,KviZDarije4!$A$1:$N$1000, 10, 0), 0)/'TOP SCORES'!E$9,0)</f>
        <v>0</v>
      </c>
      <c r="H211" s="14">
        <f>IFERROR(100*_xlfn.IFNA(VLOOKUP($B211,KviZDarije5!$A$1:$N$1000, 10, 0), 0)/'TOP SCORES'!F$9,0)</f>
        <v>0</v>
      </c>
      <c r="I211" s="14">
        <f>IFERROR(100*_xlfn.IFNA(VLOOKUP($B211,KviZDarije6!$A$1:$N$1000, 10, 0), 0)/'TOP SCORES'!G$9,0)</f>
        <v>0</v>
      </c>
      <c r="J211" s="14">
        <f>IFERROR(100*_xlfn.IFNA(VLOOKUP($B211,KviZDarije7!$A$1:$N$999, 10, 0), 0)/'TOP SCORES'!H$9,0)</f>
        <v>0</v>
      </c>
      <c r="K211" s="14">
        <f>IFERROR(100*_xlfn.IFNA(VLOOKUP($B211,KviZDarije8!$A$1:$N$1000, 10, 0), 0)/'TOP SCORES'!I$9,0)</f>
        <v>0</v>
      </c>
      <c r="L211" s="14">
        <f>IFERROR(100*_xlfn.IFNA(VLOOKUP($B211,KviZDarije9!$A$1:$N$1000, 10, 0), 0)/'TOP SCORES'!J$9,0)</f>
        <v>0</v>
      </c>
      <c r="M211" s="14">
        <f>IFERROR(100*_xlfn.IFNA(VLOOKUP($B211,KviZDarije10!$A$1:$N$1000, 10, 0), 0)/'TOP SCORES'!K$9,0)</f>
        <v>0</v>
      </c>
      <c r="N211" s="14">
        <f>IFERROR(100*_xlfn.IFNA(VLOOKUP($B211,KviZDarije11!$A$1:$N$1000, 10, 0), 0)/'TOP SCORES'!L$9,0)</f>
        <v>0</v>
      </c>
    </row>
    <row r="212" spans="1:14">
      <c r="A212" s="17">
        <f ca="1">RANK(C212,C$2:C$997)</f>
        <v>211</v>
      </c>
      <c r="B212" s="8" t="s">
        <v>191</v>
      </c>
      <c r="C212" s="15" cm="1">
        <f t="array" aca="1" ref="C212" ca="1">SUM(LARGE(D212:N212,ROW(INDIRECT("1:8"))))</f>
        <v>25</v>
      </c>
      <c r="D212" s="14">
        <f>IFERROR(100*_xlfn.IFNA(VLOOKUP($B212,KviZDarije1!$A$1:$N$1000, 10, 0), 0)/'TOP SCORES'!B$9,0)</f>
        <v>0</v>
      </c>
      <c r="E212" s="14">
        <f>IFERROR(100*_xlfn.IFNA(VLOOKUP($B212,KviZDarije2!$A$1:$N$1000, 10, 0), 0)/'TOP SCORES'!C$9,0)</f>
        <v>25</v>
      </c>
      <c r="F212" s="14">
        <f>IFERROR(100*_xlfn.IFNA(VLOOKUP($B212,KviZDarije3!$A$1:$N$1000, 10, 0), 0)/'TOP SCORES'!D$9,0)</f>
        <v>0</v>
      </c>
      <c r="G212" s="14">
        <f>IFERROR(100*_xlfn.IFNA(VLOOKUP($B212,KviZDarije4!$A$1:$N$1000, 10, 0), 0)/'TOP SCORES'!E$9,0)</f>
        <v>0</v>
      </c>
      <c r="H212" s="14">
        <f>IFERROR(100*_xlfn.IFNA(VLOOKUP($B212,KviZDarije5!$A$1:$N$1000, 10, 0), 0)/'TOP SCORES'!F$9,0)</f>
        <v>0</v>
      </c>
      <c r="I212" s="14">
        <f>IFERROR(100*_xlfn.IFNA(VLOOKUP($B212,KviZDarije6!$A$1:$N$1000, 10, 0), 0)/'TOP SCORES'!G$9,0)</f>
        <v>0</v>
      </c>
      <c r="J212" s="14">
        <f>IFERROR(100*_xlfn.IFNA(VLOOKUP($B212,KviZDarije7!$A$1:$N$999, 10, 0), 0)/'TOP SCORES'!H$9,0)</f>
        <v>0</v>
      </c>
      <c r="K212" s="14">
        <f>IFERROR(100*_xlfn.IFNA(VLOOKUP($B212,KviZDarije8!$A$1:$N$1000, 10, 0), 0)/'TOP SCORES'!I$9,0)</f>
        <v>0</v>
      </c>
      <c r="L212" s="14">
        <f>IFERROR(100*_xlfn.IFNA(VLOOKUP($B212,KviZDarije9!$A$1:$N$1000, 10, 0), 0)/'TOP SCORES'!J$9,0)</f>
        <v>0</v>
      </c>
      <c r="M212" s="14">
        <f>IFERROR(100*_xlfn.IFNA(VLOOKUP($B212,KviZDarije10!$A$1:$N$1000, 10, 0), 0)/'TOP SCORES'!K$9,0)</f>
        <v>0</v>
      </c>
      <c r="N212" s="14">
        <f>IFERROR(100*_xlfn.IFNA(VLOOKUP($B212,KviZDarije11!$A$1:$N$1000, 10, 0), 0)/'TOP SCORES'!L$9,0)</f>
        <v>0</v>
      </c>
    </row>
    <row r="213" spans="1:14">
      <c r="A213" s="17">
        <f ca="1">RANK(C213,C$2:C$997)</f>
        <v>211</v>
      </c>
      <c r="B213" s="36" t="s">
        <v>267</v>
      </c>
      <c r="C213" s="15" cm="1">
        <f t="array" aca="1" ref="C213" ca="1">SUM(LARGE(D213:N213,ROW(INDIRECT("1:8"))))</f>
        <v>25</v>
      </c>
      <c r="D213" s="14">
        <f>IFERROR(100*_xlfn.IFNA(VLOOKUP($B213,KviZDarije1!$A$1:$N$1000, 10, 0), 0)/'TOP SCORES'!B$9,0)</f>
        <v>0</v>
      </c>
      <c r="E213" s="14">
        <f>IFERROR(100*_xlfn.IFNA(VLOOKUP($B213,KviZDarije2!$A$1:$N$1000, 10, 0), 0)/'TOP SCORES'!C$9,0)</f>
        <v>0</v>
      </c>
      <c r="F213" s="14">
        <f>IFERROR(100*_xlfn.IFNA(VLOOKUP($B213,KviZDarije3!$A$1:$N$1000, 10, 0), 0)/'TOP SCORES'!D$9,0)</f>
        <v>0</v>
      </c>
      <c r="G213" s="14">
        <f>IFERROR(100*_xlfn.IFNA(VLOOKUP($B213,KviZDarije4!$A$1:$N$1000, 10, 0), 0)/'TOP SCORES'!E$9,0)</f>
        <v>25</v>
      </c>
      <c r="H213" s="14">
        <f>IFERROR(100*_xlfn.IFNA(VLOOKUP($B213,KviZDarije5!$A$1:$N$1000, 10, 0), 0)/'TOP SCORES'!F$9,0)</f>
        <v>0</v>
      </c>
      <c r="I213" s="14">
        <f>IFERROR(100*_xlfn.IFNA(VLOOKUP($B213,KviZDarije6!$A$1:$N$1000, 10, 0), 0)/'TOP SCORES'!G$9,0)</f>
        <v>0</v>
      </c>
      <c r="J213" s="14">
        <f>IFERROR(100*_xlfn.IFNA(VLOOKUP($B213,KviZDarije7!$A$1:$N$999, 10, 0), 0)/'TOP SCORES'!H$9,0)</f>
        <v>0</v>
      </c>
      <c r="K213" s="14">
        <f>IFERROR(100*_xlfn.IFNA(VLOOKUP($B213,KviZDarije8!$A$1:$N$1000, 10, 0), 0)/'TOP SCORES'!I$9,0)</f>
        <v>0</v>
      </c>
      <c r="L213" s="14">
        <f>IFERROR(100*_xlfn.IFNA(VLOOKUP($B213,KviZDarije9!$A$1:$N$1000, 10, 0), 0)/'TOP SCORES'!J$9,0)</f>
        <v>0</v>
      </c>
      <c r="M213" s="14">
        <f>IFERROR(100*_xlfn.IFNA(VLOOKUP($B213,KviZDarije10!$A$1:$N$1000, 10, 0), 0)/'TOP SCORES'!K$9,0)</f>
        <v>0</v>
      </c>
      <c r="N213" s="14">
        <f>IFERROR(100*_xlfn.IFNA(VLOOKUP($B213,KviZDarije11!$A$1:$N$1000, 10, 0), 0)/'TOP SCORES'!L$9,0)</f>
        <v>0</v>
      </c>
    </row>
    <row r="214" spans="1:14">
      <c r="A214" s="17">
        <f ca="1">RANK(C214,C$2:C$997)</f>
        <v>211</v>
      </c>
      <c r="B214" s="35" t="s">
        <v>264</v>
      </c>
      <c r="C214" s="15" cm="1">
        <f t="array" aca="1" ref="C214" ca="1">SUM(LARGE(D214:N214,ROW(INDIRECT("1:8"))))</f>
        <v>25</v>
      </c>
      <c r="D214" s="14">
        <f>IFERROR(100*_xlfn.IFNA(VLOOKUP($B214,KviZDarije1!$A$1:$N$1000, 10, 0), 0)/'TOP SCORES'!B$9,0)</f>
        <v>0</v>
      </c>
      <c r="E214" s="14">
        <f>IFERROR(100*_xlfn.IFNA(VLOOKUP($B214,KviZDarije2!$A$1:$N$1000, 10, 0), 0)/'TOP SCORES'!C$9,0)</f>
        <v>0</v>
      </c>
      <c r="F214" s="14">
        <f>IFERROR(100*_xlfn.IFNA(VLOOKUP($B214,KviZDarije3!$A$1:$N$1000, 10, 0), 0)/'TOP SCORES'!D$9,0)</f>
        <v>0</v>
      </c>
      <c r="G214" s="14">
        <f>IFERROR(100*_xlfn.IFNA(VLOOKUP($B214,KviZDarije4!$A$1:$N$1000, 10, 0), 0)/'TOP SCORES'!E$9,0)</f>
        <v>25</v>
      </c>
      <c r="H214" s="14">
        <f>IFERROR(100*_xlfn.IFNA(VLOOKUP($B214,KviZDarije5!$A$1:$N$1000, 10, 0), 0)/'TOP SCORES'!F$9,0)</f>
        <v>0</v>
      </c>
      <c r="I214" s="14">
        <f>IFERROR(100*_xlfn.IFNA(VLOOKUP($B214,KviZDarije6!$A$1:$N$1000, 10, 0), 0)/'TOP SCORES'!G$9,0)</f>
        <v>0</v>
      </c>
      <c r="J214" s="14">
        <f>IFERROR(100*_xlfn.IFNA(VLOOKUP($B214,KviZDarije7!$A$1:$N$999, 10, 0), 0)/'TOP SCORES'!H$9,0)</f>
        <v>0</v>
      </c>
      <c r="K214" s="14">
        <f>IFERROR(100*_xlfn.IFNA(VLOOKUP($B214,KviZDarije8!$A$1:$N$1000, 10, 0), 0)/'TOP SCORES'!I$9,0)</f>
        <v>0</v>
      </c>
      <c r="L214" s="14">
        <f>IFERROR(100*_xlfn.IFNA(VLOOKUP($B214,KviZDarije9!$A$1:$N$1000, 10, 0), 0)/'TOP SCORES'!J$9,0)</f>
        <v>0</v>
      </c>
      <c r="M214" s="14">
        <f>IFERROR(100*_xlfn.IFNA(VLOOKUP($B214,KviZDarije10!$A$1:$N$1000, 10, 0), 0)/'TOP SCORES'!K$9,0)</f>
        <v>0</v>
      </c>
      <c r="N214" s="14">
        <f>IFERROR(100*_xlfn.IFNA(VLOOKUP($B214,KviZDarije11!$A$1:$N$1000, 10, 0), 0)/'TOP SCORES'!L$9,0)</f>
        <v>0</v>
      </c>
    </row>
    <row r="215" spans="1:14">
      <c r="A215" s="17">
        <f ca="1">RANK(C215,C$2:C$997)</f>
        <v>211</v>
      </c>
      <c r="B215" s="35" t="s">
        <v>265</v>
      </c>
      <c r="C215" s="15" cm="1">
        <f t="array" aca="1" ref="C215" ca="1">SUM(LARGE(D215:N215,ROW(INDIRECT("1:8"))))</f>
        <v>25</v>
      </c>
      <c r="D215" s="14">
        <f>IFERROR(100*_xlfn.IFNA(VLOOKUP($B215,KviZDarije1!$A$1:$N$1000, 10, 0), 0)/'TOP SCORES'!B$9,0)</f>
        <v>0</v>
      </c>
      <c r="E215" s="14">
        <f>IFERROR(100*_xlfn.IFNA(VLOOKUP($B215,KviZDarije2!$A$1:$N$1000, 10, 0), 0)/'TOP SCORES'!C$9,0)</f>
        <v>0</v>
      </c>
      <c r="F215" s="14">
        <f>IFERROR(100*_xlfn.IFNA(VLOOKUP($B215,KviZDarije3!$A$1:$N$1000, 10, 0), 0)/'TOP SCORES'!D$9,0)</f>
        <v>0</v>
      </c>
      <c r="G215" s="14">
        <f>IFERROR(100*_xlfn.IFNA(VLOOKUP($B215,KviZDarije4!$A$1:$N$1000, 10, 0), 0)/'TOP SCORES'!E$9,0)</f>
        <v>25</v>
      </c>
      <c r="H215" s="14">
        <f>IFERROR(100*_xlfn.IFNA(VLOOKUP($B215,KviZDarije5!$A$1:$N$1000, 10, 0), 0)/'TOP SCORES'!F$9,0)</f>
        <v>0</v>
      </c>
      <c r="I215" s="14">
        <f>IFERROR(100*_xlfn.IFNA(VLOOKUP($B215,KviZDarije6!$A$1:$N$1000, 10, 0), 0)/'TOP SCORES'!G$9,0)</f>
        <v>0</v>
      </c>
      <c r="J215" s="14">
        <f>IFERROR(100*_xlfn.IFNA(VLOOKUP($B215,KviZDarije7!$A$1:$N$999, 10, 0), 0)/'TOP SCORES'!H$9,0)</f>
        <v>0</v>
      </c>
      <c r="K215" s="14">
        <f>IFERROR(100*_xlfn.IFNA(VLOOKUP($B215,KviZDarije8!$A$1:$N$1000, 10, 0), 0)/'TOP SCORES'!I$9,0)</f>
        <v>0</v>
      </c>
      <c r="L215" s="14">
        <f>IFERROR(100*_xlfn.IFNA(VLOOKUP($B215,KviZDarije9!$A$1:$N$1000, 10, 0), 0)/'TOP SCORES'!J$9,0)</f>
        <v>0</v>
      </c>
      <c r="M215" s="14">
        <f>IFERROR(100*_xlfn.IFNA(VLOOKUP($B215,KviZDarije10!$A$1:$N$1000, 10, 0), 0)/'TOP SCORES'!K$9,0)</f>
        <v>0</v>
      </c>
      <c r="N215" s="14">
        <f>IFERROR(100*_xlfn.IFNA(VLOOKUP($B215,KviZDarije11!$A$1:$N$1000, 10, 0), 0)/'TOP SCORES'!L$9,0)</f>
        <v>0</v>
      </c>
    </row>
    <row r="216" spans="1:14">
      <c r="A216" s="17">
        <f ca="1">RANK(C216,C$2:C$997)</f>
        <v>211</v>
      </c>
      <c r="B216" s="35" t="s">
        <v>256</v>
      </c>
      <c r="C216" s="15" cm="1">
        <f t="array" aca="1" ref="C216" ca="1">SUM(LARGE(D216:N216,ROW(INDIRECT("1:8"))))</f>
        <v>25</v>
      </c>
      <c r="D216" s="14">
        <f>IFERROR(100*_xlfn.IFNA(VLOOKUP($B216,KviZDarije1!$A$1:$N$1000, 10, 0), 0)/'TOP SCORES'!B$9,0)</f>
        <v>0</v>
      </c>
      <c r="E216" s="14">
        <f>IFERROR(100*_xlfn.IFNA(VLOOKUP($B216,KviZDarije2!$A$1:$N$1000, 10, 0), 0)/'TOP SCORES'!C$9,0)</f>
        <v>0</v>
      </c>
      <c r="F216" s="14">
        <f>IFERROR(100*_xlfn.IFNA(VLOOKUP($B216,KviZDarije3!$A$1:$N$1000, 10, 0), 0)/'TOP SCORES'!D$9,0)</f>
        <v>0</v>
      </c>
      <c r="G216" s="14">
        <f>IFERROR(100*_xlfn.IFNA(VLOOKUP($B216,KviZDarije4!$A$1:$N$1000, 10, 0), 0)/'TOP SCORES'!E$9,0)</f>
        <v>25</v>
      </c>
      <c r="H216" s="14">
        <f>IFERROR(100*_xlfn.IFNA(VLOOKUP($B216,KviZDarije5!$A$1:$N$1000, 10, 0), 0)/'TOP SCORES'!F$9,0)</f>
        <v>0</v>
      </c>
      <c r="I216" s="14">
        <f>IFERROR(100*_xlfn.IFNA(VLOOKUP($B216,KviZDarije6!$A$1:$N$1000, 10, 0), 0)/'TOP SCORES'!G$9,0)</f>
        <v>0</v>
      </c>
      <c r="J216" s="14">
        <f>IFERROR(100*_xlfn.IFNA(VLOOKUP($B216,KviZDarije7!$A$1:$N$999, 10, 0), 0)/'TOP SCORES'!H$9,0)</f>
        <v>0</v>
      </c>
      <c r="K216" s="14">
        <f>IFERROR(100*_xlfn.IFNA(VLOOKUP($B216,KviZDarije8!$A$1:$N$1000, 10, 0), 0)/'TOP SCORES'!I$9,0)</f>
        <v>0</v>
      </c>
      <c r="L216" s="14">
        <f>IFERROR(100*_xlfn.IFNA(VLOOKUP($B216,KviZDarije9!$A$1:$N$1000, 10, 0), 0)/'TOP SCORES'!J$9,0)</f>
        <v>0</v>
      </c>
      <c r="M216" s="14">
        <f>IFERROR(100*_xlfn.IFNA(VLOOKUP($B216,KviZDarije10!$A$1:$N$1000, 10, 0), 0)/'TOP SCORES'!K$9,0)</f>
        <v>0</v>
      </c>
      <c r="N216" s="14">
        <f>IFERROR(100*_xlfn.IFNA(VLOOKUP($B216,KviZDarije11!$A$1:$N$1000, 10, 0), 0)/'TOP SCORES'!L$9,0)</f>
        <v>0</v>
      </c>
    </row>
    <row r="217" spans="1:14">
      <c r="A217" s="17">
        <f ca="1">RANK(C217,C$2:C$997)</f>
        <v>211</v>
      </c>
      <c r="B217" s="36" t="s">
        <v>260</v>
      </c>
      <c r="C217" s="15" cm="1">
        <f t="array" aca="1" ref="C217" ca="1">SUM(LARGE(D217:N217,ROW(INDIRECT("1:8"))))</f>
        <v>25</v>
      </c>
      <c r="D217" s="14">
        <f>IFERROR(100*_xlfn.IFNA(VLOOKUP($B217,KviZDarije1!$A$1:$N$1000, 10, 0), 0)/'TOP SCORES'!B$9,0)</f>
        <v>0</v>
      </c>
      <c r="E217" s="14">
        <f>IFERROR(100*_xlfn.IFNA(VLOOKUP($B217,KviZDarije2!$A$1:$N$1000, 10, 0), 0)/'TOP SCORES'!C$9,0)</f>
        <v>0</v>
      </c>
      <c r="F217" s="14">
        <f>IFERROR(100*_xlfn.IFNA(VLOOKUP($B217,KviZDarije3!$A$1:$N$1000, 10, 0), 0)/'TOP SCORES'!D$9,0)</f>
        <v>0</v>
      </c>
      <c r="G217" s="14">
        <f>IFERROR(100*_xlfn.IFNA(VLOOKUP($B217,KviZDarije4!$A$1:$N$1000, 10, 0), 0)/'TOP SCORES'!E$9,0)</f>
        <v>25</v>
      </c>
      <c r="H217" s="14">
        <f>IFERROR(100*_xlfn.IFNA(VLOOKUP($B217,KviZDarije5!$A$1:$N$1000, 10, 0), 0)/'TOP SCORES'!F$9,0)</f>
        <v>0</v>
      </c>
      <c r="I217" s="14">
        <f>IFERROR(100*_xlfn.IFNA(VLOOKUP($B217,KviZDarije6!$A$1:$N$1000, 10, 0), 0)/'TOP SCORES'!G$9,0)</f>
        <v>0</v>
      </c>
      <c r="J217" s="14">
        <f>IFERROR(100*_xlfn.IFNA(VLOOKUP($B217,KviZDarije7!$A$1:$N$999, 10, 0), 0)/'TOP SCORES'!H$9,0)</f>
        <v>0</v>
      </c>
      <c r="K217" s="14">
        <f>IFERROR(100*_xlfn.IFNA(VLOOKUP($B217,KviZDarije8!$A$1:$N$1000, 10, 0), 0)/'TOP SCORES'!I$9,0)</f>
        <v>0</v>
      </c>
      <c r="L217" s="14">
        <f>IFERROR(100*_xlfn.IFNA(VLOOKUP($B217,KviZDarije9!$A$1:$N$1000, 10, 0), 0)/'TOP SCORES'!J$9,0)</f>
        <v>0</v>
      </c>
      <c r="M217" s="14">
        <f>IFERROR(100*_xlfn.IFNA(VLOOKUP($B217,KviZDarije10!$A$1:$N$1000, 10, 0), 0)/'TOP SCORES'!K$9,0)</f>
        <v>0</v>
      </c>
      <c r="N217" s="14">
        <f>IFERROR(100*_xlfn.IFNA(VLOOKUP($B217,KviZDarije11!$A$1:$N$1000, 10, 0), 0)/'TOP SCORES'!L$9,0)</f>
        <v>0</v>
      </c>
    </row>
    <row r="218" spans="1:14">
      <c r="A218" s="17">
        <f ca="1">RANK(C218,C$2:C$997)</f>
        <v>218</v>
      </c>
      <c r="B218" s="12" t="s">
        <v>200</v>
      </c>
      <c r="C218" s="15" cm="1">
        <f t="array" aca="1" ref="C218" ca="1">SUM(LARGE(D218:N218,ROW(INDIRECT("1:8"))))</f>
        <v>20</v>
      </c>
      <c r="D218" s="14">
        <f>IFERROR(100*_xlfn.IFNA(VLOOKUP($B218,KviZDarije1!$A$1:$N$1000, 10, 0), 0)/'TOP SCORES'!B$9,0)</f>
        <v>20</v>
      </c>
      <c r="E218" s="14">
        <f>IFERROR(100*_xlfn.IFNA(VLOOKUP($B218,KviZDarije2!$A$1:$N$1000, 10, 0), 0)/'TOP SCORES'!C$9,0)</f>
        <v>0</v>
      </c>
      <c r="F218" s="14">
        <f>IFERROR(100*_xlfn.IFNA(VLOOKUP($B218,KviZDarije3!$A$1:$N$1000, 10, 0), 0)/'TOP SCORES'!D$9,0)</f>
        <v>0</v>
      </c>
      <c r="G218" s="14">
        <f>IFERROR(100*_xlfn.IFNA(VLOOKUP($B218,KviZDarije4!$A$1:$N$1000, 10, 0), 0)/'TOP SCORES'!E$9,0)</f>
        <v>0</v>
      </c>
      <c r="H218" s="14">
        <f>IFERROR(100*_xlfn.IFNA(VLOOKUP($B218,KviZDarije5!$A$1:$N$1000, 10, 0), 0)/'TOP SCORES'!F$9,0)</f>
        <v>0</v>
      </c>
      <c r="I218" s="14">
        <f>IFERROR(100*_xlfn.IFNA(VLOOKUP($B218,KviZDarije6!$A$1:$N$1000, 10, 0), 0)/'TOP SCORES'!G$9,0)</f>
        <v>0</v>
      </c>
      <c r="J218" s="14">
        <f>IFERROR(100*_xlfn.IFNA(VLOOKUP($B218,KviZDarije7!$A$1:$N$999, 10, 0), 0)/'TOP SCORES'!H$9,0)</f>
        <v>0</v>
      </c>
      <c r="K218" s="14">
        <f>IFERROR(100*_xlfn.IFNA(VLOOKUP($B218,KviZDarije8!$A$1:$N$1000, 10, 0), 0)/'TOP SCORES'!I$9,0)</f>
        <v>0</v>
      </c>
      <c r="L218" s="14">
        <f>IFERROR(100*_xlfn.IFNA(VLOOKUP($B218,KviZDarije9!$A$1:$N$1000, 10, 0), 0)/'TOP SCORES'!J$9,0)</f>
        <v>0</v>
      </c>
      <c r="M218" s="14">
        <f>IFERROR(100*_xlfn.IFNA(VLOOKUP($B218,KviZDarije10!$A$1:$N$1000, 10, 0), 0)/'TOP SCORES'!K$9,0)</f>
        <v>0</v>
      </c>
      <c r="N218" s="14">
        <f>IFERROR(100*_xlfn.IFNA(VLOOKUP($B218,KviZDarije11!$A$1:$N$1000, 10, 0), 0)/'TOP SCORES'!L$9,0)</f>
        <v>0</v>
      </c>
    </row>
    <row r="219" spans="1:14">
      <c r="A219" s="17">
        <f ca="1">RANK(C219,C$2:C$997)</f>
        <v>218</v>
      </c>
      <c r="B219" s="40" t="s">
        <v>285</v>
      </c>
      <c r="C219" s="15" cm="1">
        <f t="array" aca="1" ref="C219" ca="1">SUM(LARGE(D219:N219,ROW(INDIRECT("1:8"))))</f>
        <v>20</v>
      </c>
      <c r="D219" s="14">
        <f>IFERROR(100*_xlfn.IFNA(VLOOKUP($B219,KviZDarije1!$A$1:$N$1000, 10, 0), 0)/'TOP SCORES'!B$9,0)</f>
        <v>0</v>
      </c>
      <c r="E219" s="14">
        <f>IFERROR(100*_xlfn.IFNA(VLOOKUP($B219,KviZDarije2!$A$1:$N$1000, 10, 0), 0)/'TOP SCORES'!C$9,0)</f>
        <v>0</v>
      </c>
      <c r="F219" s="14">
        <f>IFERROR(100*_xlfn.IFNA(VLOOKUP($B219,KviZDarije3!$A$1:$N$1000, 10, 0), 0)/'TOP SCORES'!D$9,0)</f>
        <v>0</v>
      </c>
      <c r="G219" s="14">
        <f>IFERROR(100*_xlfn.IFNA(VLOOKUP($B219,KviZDarije4!$A$1:$N$1000, 10, 0), 0)/'TOP SCORES'!E$9,0)</f>
        <v>0</v>
      </c>
      <c r="H219" s="14">
        <f>IFERROR(100*_xlfn.IFNA(VLOOKUP($B219,KviZDarije5!$A$1:$N$1000, 10, 0), 0)/'TOP SCORES'!F$9,0)</f>
        <v>0</v>
      </c>
      <c r="I219" s="14">
        <f>IFERROR(100*_xlfn.IFNA(VLOOKUP($B219,KviZDarije6!$A$1:$N$1000, 10, 0), 0)/'TOP SCORES'!G$9,0)</f>
        <v>20</v>
      </c>
      <c r="J219" s="14">
        <f>IFERROR(100*_xlfn.IFNA(VLOOKUP($B219,KviZDarije7!$A$1:$N$999, 10, 0), 0)/'TOP SCORES'!H$9,0)</f>
        <v>0</v>
      </c>
      <c r="K219" s="14">
        <f>IFERROR(100*_xlfn.IFNA(VLOOKUP($B219,KviZDarije8!$A$1:$N$1000, 10, 0), 0)/'TOP SCORES'!I$9,0)</f>
        <v>0</v>
      </c>
      <c r="L219" s="14">
        <f>IFERROR(100*_xlfn.IFNA(VLOOKUP($B219,KviZDarije9!$A$1:$N$1000, 10, 0), 0)/'TOP SCORES'!J$9,0)</f>
        <v>0</v>
      </c>
      <c r="M219" s="14">
        <f>IFERROR(100*_xlfn.IFNA(VLOOKUP($B219,KviZDarije10!$A$1:$N$1000, 10, 0), 0)/'TOP SCORES'!K$9,0)</f>
        <v>0</v>
      </c>
      <c r="N219" s="14">
        <f>IFERROR(100*_xlfn.IFNA(VLOOKUP($B219,KviZDarije11!$A$1:$N$1000, 10, 0), 0)/'TOP SCORES'!L$9,0)</f>
        <v>0</v>
      </c>
    </row>
    <row r="220" spans="1:14">
      <c r="A220" s="17">
        <f ca="1">RANK(C220,C$2:C$997)</f>
        <v>220</v>
      </c>
      <c r="B220" s="71" t="s">
        <v>321</v>
      </c>
      <c r="C220" s="15" cm="1">
        <f t="array" aca="1" ref="C220" ca="1">SUM(LARGE(D220:N220,ROW(INDIRECT("1:8"))))</f>
        <v>18.181818181818183</v>
      </c>
      <c r="D220" s="14">
        <f>IFERROR(100*_xlfn.IFNA(VLOOKUP($B220,KviZDarije1!$A$1:$N$1000, 10, 0), 0)/'TOP SCORES'!B$9,0)</f>
        <v>0</v>
      </c>
      <c r="E220" s="14">
        <f>IFERROR(100*_xlfn.IFNA(VLOOKUP($B220,KviZDarije2!$A$1:$N$1000, 10, 0), 0)/'TOP SCORES'!C$9,0)</f>
        <v>0</v>
      </c>
      <c r="F220" s="14">
        <f>IFERROR(100*_xlfn.IFNA(VLOOKUP($B220,KviZDarije3!$A$1:$N$1000, 10, 0), 0)/'TOP SCORES'!D$9,0)</f>
        <v>0</v>
      </c>
      <c r="G220" s="14">
        <f>IFERROR(100*_xlfn.IFNA(VLOOKUP($B220,KviZDarije4!$A$1:$N$1000, 10, 0), 0)/'TOP SCORES'!E$9,0)</f>
        <v>0</v>
      </c>
      <c r="H220" s="14">
        <f>IFERROR(100*_xlfn.IFNA(VLOOKUP($B220,KviZDarije5!$A$1:$N$1000, 10, 0), 0)/'TOP SCORES'!F$9,0)</f>
        <v>0</v>
      </c>
      <c r="I220" s="14">
        <f>IFERROR(100*_xlfn.IFNA(VLOOKUP($B220,KviZDarije6!$A$1:$N$1000, 10, 0), 0)/'TOP SCORES'!G$9,0)</f>
        <v>0</v>
      </c>
      <c r="J220" s="14">
        <f>IFERROR(100*_xlfn.IFNA(VLOOKUP($B220,KviZDarije7!$A$1:$N$999, 10, 0), 0)/'TOP SCORES'!H$9,0)</f>
        <v>0</v>
      </c>
      <c r="K220" s="14">
        <f>IFERROR(100*_xlfn.IFNA(VLOOKUP($B220,KviZDarije8!$A$1:$N$1000, 10, 0), 0)/'TOP SCORES'!I$9,0)</f>
        <v>0</v>
      </c>
      <c r="L220" s="14">
        <f>IFERROR(100*_xlfn.IFNA(VLOOKUP($B220,KviZDarije9!$A$1:$N$1000, 10, 0), 0)/'TOP SCORES'!J$9,0)</f>
        <v>0</v>
      </c>
      <c r="M220" s="14">
        <f>IFERROR(100*_xlfn.IFNA(VLOOKUP($B220,KviZDarije10!$A$1:$N$1000, 10, 0), 0)/'TOP SCORES'!K$9,0)</f>
        <v>18.181818181818183</v>
      </c>
      <c r="N220" s="14">
        <f>IFERROR(100*_xlfn.IFNA(VLOOKUP($B220,KviZDarije11!$A$1:$N$1000, 10, 0), 0)/'TOP SCORES'!L$9,0)</f>
        <v>0</v>
      </c>
    </row>
    <row r="221" spans="1:14">
      <c r="A221" s="17">
        <f ca="1">RANK(C221,C$2:C$997)</f>
        <v>220</v>
      </c>
      <c r="B221" s="71" t="s">
        <v>320</v>
      </c>
      <c r="C221" s="15" cm="1">
        <f t="array" aca="1" ref="C221" ca="1">SUM(LARGE(D221:N221,ROW(INDIRECT("1:8"))))</f>
        <v>18.181818181818183</v>
      </c>
      <c r="D221" s="14">
        <f>IFERROR(100*_xlfn.IFNA(VLOOKUP($B221,KviZDarije1!$A$1:$N$1000, 10, 0), 0)/'TOP SCORES'!B$9,0)</f>
        <v>0</v>
      </c>
      <c r="E221" s="14">
        <f>IFERROR(100*_xlfn.IFNA(VLOOKUP($B221,KviZDarije2!$A$1:$N$1000, 10, 0), 0)/'TOP SCORES'!C$9,0)</f>
        <v>0</v>
      </c>
      <c r="F221" s="14">
        <f>IFERROR(100*_xlfn.IFNA(VLOOKUP($B221,KviZDarije3!$A$1:$N$1000, 10, 0), 0)/'TOP SCORES'!D$9,0)</f>
        <v>0</v>
      </c>
      <c r="G221" s="14">
        <f>IFERROR(100*_xlfn.IFNA(VLOOKUP($B221,KviZDarije4!$A$1:$N$1000, 10, 0), 0)/'TOP SCORES'!E$9,0)</f>
        <v>0</v>
      </c>
      <c r="H221" s="14">
        <f>IFERROR(100*_xlfn.IFNA(VLOOKUP($B221,KviZDarije5!$A$1:$N$1000, 10, 0), 0)/'TOP SCORES'!F$9,0)</f>
        <v>0</v>
      </c>
      <c r="I221" s="14">
        <f>IFERROR(100*_xlfn.IFNA(VLOOKUP($B221,KviZDarije6!$A$1:$N$1000, 10, 0), 0)/'TOP SCORES'!G$9,0)</f>
        <v>0</v>
      </c>
      <c r="J221" s="14">
        <f>IFERROR(100*_xlfn.IFNA(VLOOKUP($B221,KviZDarije7!$A$1:$N$999, 10, 0), 0)/'TOP SCORES'!H$9,0)</f>
        <v>0</v>
      </c>
      <c r="K221" s="14">
        <f>IFERROR(100*_xlfn.IFNA(VLOOKUP($B221,KviZDarije8!$A$1:$N$1000, 10, 0), 0)/'TOP SCORES'!I$9,0)</f>
        <v>0</v>
      </c>
      <c r="L221" s="14">
        <f>IFERROR(100*_xlfn.IFNA(VLOOKUP($B221,KviZDarije9!$A$1:$N$1000, 10, 0), 0)/'TOP SCORES'!J$9,0)</f>
        <v>0</v>
      </c>
      <c r="M221" s="14">
        <f>IFERROR(100*_xlfn.IFNA(VLOOKUP($B221,KviZDarije10!$A$1:$N$1000, 10, 0), 0)/'TOP SCORES'!K$9,0)</f>
        <v>18.181818181818183</v>
      </c>
      <c r="N221" s="14">
        <f>IFERROR(100*_xlfn.IFNA(VLOOKUP($B221,KviZDarije11!$A$1:$N$1000, 10, 0), 0)/'TOP SCORES'!L$9,0)</f>
        <v>0</v>
      </c>
    </row>
    <row r="222" spans="1:14">
      <c r="A222" s="17">
        <f ca="1">RANK(C222,C$2:C$997)</f>
        <v>222</v>
      </c>
      <c r="B222" s="12" t="s">
        <v>152</v>
      </c>
      <c r="C222" s="15" cm="1">
        <f t="array" aca="1" ref="C222" ca="1">SUM(LARGE(D222:N222,ROW(INDIRECT("1:8"))))</f>
        <v>12.5</v>
      </c>
      <c r="D222" s="14">
        <f>IFERROR(100*_xlfn.IFNA(VLOOKUP($B222,KviZDarije1!$A$1:$N$1000, 10, 0), 0)/'TOP SCORES'!B$9,0)</f>
        <v>0</v>
      </c>
      <c r="E222" s="14">
        <f>IFERROR(100*_xlfn.IFNA(VLOOKUP($B222,KviZDarije2!$A$1:$N$1000, 10, 0), 0)/'TOP SCORES'!C$9,0)</f>
        <v>12.5</v>
      </c>
      <c r="F222" s="14">
        <f>IFERROR(100*_xlfn.IFNA(VLOOKUP($B222,KviZDarije3!$A$1:$N$1000, 10, 0), 0)/'TOP SCORES'!D$9,0)</f>
        <v>0</v>
      </c>
      <c r="G222" s="14">
        <f>IFERROR(100*_xlfn.IFNA(VLOOKUP($B222,KviZDarije4!$A$1:$N$1000, 10, 0), 0)/'TOP SCORES'!E$9,0)</f>
        <v>0</v>
      </c>
      <c r="H222" s="14">
        <f>IFERROR(100*_xlfn.IFNA(VLOOKUP($B222,KviZDarije5!$A$1:$N$1000, 10, 0), 0)/'TOP SCORES'!F$9,0)</f>
        <v>0</v>
      </c>
      <c r="I222" s="14">
        <f>IFERROR(100*_xlfn.IFNA(VLOOKUP($B222,KviZDarije6!$A$1:$N$1000, 10, 0), 0)/'TOP SCORES'!G$9,0)</f>
        <v>0</v>
      </c>
      <c r="J222" s="14">
        <f>IFERROR(100*_xlfn.IFNA(VLOOKUP($B222,KviZDarije7!$A$1:$N$999, 10, 0), 0)/'TOP SCORES'!H$9,0)</f>
        <v>0</v>
      </c>
      <c r="K222" s="14">
        <f>IFERROR(100*_xlfn.IFNA(VLOOKUP($B222,KviZDarije8!$A$1:$N$1000, 10, 0), 0)/'TOP SCORES'!I$9,0)</f>
        <v>0</v>
      </c>
      <c r="L222" s="14">
        <f>IFERROR(100*_xlfn.IFNA(VLOOKUP($B222,KviZDarije9!$A$1:$N$1000, 10, 0), 0)/'TOP SCORES'!J$9,0)</f>
        <v>0</v>
      </c>
      <c r="M222" s="14">
        <f>IFERROR(100*_xlfn.IFNA(VLOOKUP($B222,KviZDarije10!$A$1:$N$1000, 10, 0), 0)/'TOP SCORES'!K$9,0)</f>
        <v>0</v>
      </c>
      <c r="N222" s="14">
        <f>IFERROR(100*_xlfn.IFNA(VLOOKUP($B222,KviZDarije11!$A$1:$N$1000, 10, 0), 0)/'TOP SCORES'!L$9,0)</f>
        <v>0</v>
      </c>
    </row>
    <row r="223" spans="1:14">
      <c r="A223" s="17">
        <f ca="1">RANK(C223,C$2:C$997)</f>
        <v>222</v>
      </c>
      <c r="B223" s="58" t="s">
        <v>270</v>
      </c>
      <c r="C223" s="15" cm="1">
        <f t="array" aca="1" ref="C223" ca="1">SUM(LARGE(D223:N223,ROW(INDIRECT("1:8"))))</f>
        <v>12.5</v>
      </c>
      <c r="D223" s="14">
        <f>IFERROR(100*_xlfn.IFNA(VLOOKUP($B223,KviZDarije1!$A$1:$N$1000, 10, 0), 0)/'TOP SCORES'!B$9,0)</f>
        <v>0</v>
      </c>
      <c r="E223" s="14">
        <f>IFERROR(100*_xlfn.IFNA(VLOOKUP($B223,KviZDarije2!$A$1:$N$1000, 10, 0), 0)/'TOP SCORES'!C$9,0)</f>
        <v>0</v>
      </c>
      <c r="F223" s="14">
        <f>IFERROR(100*_xlfn.IFNA(VLOOKUP($B223,KviZDarije3!$A$1:$N$1000, 10, 0), 0)/'TOP SCORES'!D$9,0)</f>
        <v>0</v>
      </c>
      <c r="G223" s="14">
        <f>IFERROR(100*_xlfn.IFNA(VLOOKUP($B223,KviZDarije4!$A$1:$N$1000, 10, 0), 0)/'TOP SCORES'!E$9,0)</f>
        <v>12.5</v>
      </c>
      <c r="H223" s="14">
        <f>IFERROR(100*_xlfn.IFNA(VLOOKUP($B223,KviZDarije5!$A$1:$N$1000, 10, 0), 0)/'TOP SCORES'!F$9,0)</f>
        <v>0</v>
      </c>
      <c r="I223" s="14">
        <f>IFERROR(100*_xlfn.IFNA(VLOOKUP($B223,KviZDarije6!$A$1:$N$1000, 10, 0), 0)/'TOP SCORES'!G$9,0)</f>
        <v>0</v>
      </c>
      <c r="J223" s="14">
        <f>IFERROR(100*_xlfn.IFNA(VLOOKUP($B223,KviZDarije7!$A$1:$N$999, 10, 0), 0)/'TOP SCORES'!H$9,0)</f>
        <v>0</v>
      </c>
      <c r="K223" s="14">
        <f>IFERROR(100*_xlfn.IFNA(VLOOKUP($B223,KviZDarije8!$A$1:$N$1000, 10, 0), 0)/'TOP SCORES'!I$9,0)</f>
        <v>0</v>
      </c>
      <c r="L223" s="14">
        <f>IFERROR(100*_xlfn.IFNA(VLOOKUP($B223,KviZDarije9!$A$1:$N$1000, 10, 0), 0)/'TOP SCORES'!J$9,0)</f>
        <v>0</v>
      </c>
      <c r="M223" s="14">
        <f>IFERROR(100*_xlfn.IFNA(VLOOKUP($B223,KviZDarije10!$A$1:$N$1000, 10, 0), 0)/'TOP SCORES'!K$9,0)</f>
        <v>0</v>
      </c>
      <c r="N223" s="14">
        <f>IFERROR(100*_xlfn.IFNA(VLOOKUP($B223,KviZDarije11!$A$1:$N$1000, 10, 0), 0)/'TOP SCORES'!L$9,0)</f>
        <v>0</v>
      </c>
    </row>
    <row r="224" spans="1:14">
      <c r="A224" s="17">
        <f ca="1">RANK(C224,C$2:C$997)</f>
        <v>222</v>
      </c>
      <c r="B224" s="68" t="s">
        <v>268</v>
      </c>
      <c r="C224" s="15" cm="1">
        <f t="array" aca="1" ref="C224" ca="1">SUM(LARGE(D224:N224,ROW(INDIRECT("1:8"))))</f>
        <v>12.5</v>
      </c>
      <c r="D224" s="14">
        <f>IFERROR(100*_xlfn.IFNA(VLOOKUP($B224,KviZDarije1!$A$1:$N$1000, 10, 0), 0)/'TOP SCORES'!B$9,0)</f>
        <v>0</v>
      </c>
      <c r="E224" s="14">
        <f>IFERROR(100*_xlfn.IFNA(VLOOKUP($B224,KviZDarije2!$A$1:$N$1000, 10, 0), 0)/'TOP SCORES'!C$9,0)</f>
        <v>0</v>
      </c>
      <c r="F224" s="14">
        <f>IFERROR(100*_xlfn.IFNA(VLOOKUP($B224,KviZDarije3!$A$1:$N$1000, 10, 0), 0)/'TOP SCORES'!D$9,0)</f>
        <v>0</v>
      </c>
      <c r="G224" s="14">
        <f>IFERROR(100*_xlfn.IFNA(VLOOKUP($B224,KviZDarije4!$A$1:$N$1000, 10, 0), 0)/'TOP SCORES'!E$9,0)</f>
        <v>12.5</v>
      </c>
      <c r="H224" s="14">
        <f>IFERROR(100*_xlfn.IFNA(VLOOKUP($B224,KviZDarije5!$A$1:$N$1000, 10, 0), 0)/'TOP SCORES'!F$9,0)</f>
        <v>0</v>
      </c>
      <c r="I224" s="14">
        <f>IFERROR(100*_xlfn.IFNA(VLOOKUP($B224,KviZDarije6!$A$1:$N$1000, 10, 0), 0)/'TOP SCORES'!G$9,0)</f>
        <v>0</v>
      </c>
      <c r="J224" s="14">
        <f>IFERROR(100*_xlfn.IFNA(VLOOKUP($B224,KviZDarije7!$A$1:$N$999, 10, 0), 0)/'TOP SCORES'!H$9,0)</f>
        <v>0</v>
      </c>
      <c r="K224" s="14">
        <f>IFERROR(100*_xlfn.IFNA(VLOOKUP($B224,KviZDarije8!$A$1:$N$1000, 10, 0), 0)/'TOP SCORES'!I$9,0)</f>
        <v>0</v>
      </c>
      <c r="L224" s="14">
        <f>IFERROR(100*_xlfn.IFNA(VLOOKUP($B224,KviZDarije9!$A$1:$N$1000, 10, 0), 0)/'TOP SCORES'!J$9,0)</f>
        <v>0</v>
      </c>
      <c r="M224" s="14">
        <f>IFERROR(100*_xlfn.IFNA(VLOOKUP($B224,KviZDarije10!$A$1:$N$1000, 10, 0), 0)/'TOP SCORES'!K$9,0)</f>
        <v>0</v>
      </c>
      <c r="N224" s="14">
        <f>IFERROR(100*_xlfn.IFNA(VLOOKUP($B224,KviZDarije11!$A$1:$N$1000, 10, 0), 0)/'TOP SCORES'!L$9,0)</f>
        <v>0</v>
      </c>
    </row>
    <row r="225" spans="1:14">
      <c r="A225" s="17">
        <f ca="1">RANK(C225,C$2:C$997)</f>
        <v>225</v>
      </c>
      <c r="B225" s="35" t="s">
        <v>203</v>
      </c>
      <c r="C225" s="15" cm="1">
        <f t="array" aca="1" ref="C225" ca="1">SUM(LARGE(D225:N225,ROW(INDIRECT("1:8"))))</f>
        <v>10</v>
      </c>
      <c r="D225" s="14">
        <f>IFERROR(100*_xlfn.IFNA(VLOOKUP($B225,KviZDarije1!$A$1:$N$1000, 10, 0), 0)/'TOP SCORES'!B$9,0)</f>
        <v>10</v>
      </c>
      <c r="E225" s="14">
        <f>IFERROR(100*_xlfn.IFNA(VLOOKUP($B225,KviZDarije2!$A$1:$N$1000, 10, 0), 0)/'TOP SCORES'!C$9,0)</f>
        <v>0</v>
      </c>
      <c r="F225" s="14">
        <f>IFERROR(100*_xlfn.IFNA(VLOOKUP($B225,KviZDarije3!$A$1:$N$1000, 10, 0), 0)/'TOP SCORES'!D$9,0)</f>
        <v>0</v>
      </c>
      <c r="G225" s="14">
        <f>IFERROR(100*_xlfn.IFNA(VLOOKUP($B225,KviZDarije4!$A$1:$N$1000, 10, 0), 0)/'TOP SCORES'!E$9,0)</f>
        <v>0</v>
      </c>
      <c r="H225" s="14">
        <f>IFERROR(100*_xlfn.IFNA(VLOOKUP($B225,KviZDarije5!$A$1:$N$1000, 10, 0), 0)/'TOP SCORES'!F$9,0)</f>
        <v>0</v>
      </c>
      <c r="I225" s="14">
        <f>IFERROR(100*_xlfn.IFNA(VLOOKUP($B225,KviZDarije6!$A$1:$N$1000, 10, 0), 0)/'TOP SCORES'!G$9,0)</f>
        <v>0</v>
      </c>
      <c r="J225" s="14">
        <f>IFERROR(100*_xlfn.IFNA(VLOOKUP($B225,KviZDarije7!$A$1:$N$999, 10, 0), 0)/'TOP SCORES'!H$9,0)</f>
        <v>0</v>
      </c>
      <c r="K225" s="14">
        <f>IFERROR(100*_xlfn.IFNA(VLOOKUP($B225,KviZDarije8!$A$1:$N$1000, 10, 0), 0)/'TOP SCORES'!I$9,0)</f>
        <v>0</v>
      </c>
      <c r="L225" s="14">
        <f>IFERROR(100*_xlfn.IFNA(VLOOKUP($B225,KviZDarije9!$A$1:$N$1000, 10, 0), 0)/'TOP SCORES'!J$9,0)</f>
        <v>0</v>
      </c>
      <c r="M225" s="14">
        <f>IFERROR(100*_xlfn.IFNA(VLOOKUP($B225,KviZDarije10!$A$1:$N$1000, 10, 0), 0)/'TOP SCORES'!K$9,0)</f>
        <v>0</v>
      </c>
      <c r="N225" s="14">
        <f>IFERROR(100*_xlfn.IFNA(VLOOKUP($B225,KviZDarije11!$A$1:$N$1000, 10, 0), 0)/'TOP SCORES'!L$9,0)</f>
        <v>0</v>
      </c>
    </row>
    <row r="226" spans="1:14">
      <c r="A226" s="17">
        <f ca="1">RANK(C226,C$2:C$997)</f>
        <v>225</v>
      </c>
      <c r="B226" s="4" t="s">
        <v>243</v>
      </c>
      <c r="C226" s="15" cm="1">
        <f t="array" aca="1" ref="C226" ca="1">SUM(LARGE(D226:N226,ROW(INDIRECT("1:8"))))</f>
        <v>10</v>
      </c>
      <c r="D226" s="14">
        <f>IFERROR(100*_xlfn.IFNA(VLOOKUP($B226,KviZDarije1!$A$1:$N$1000, 10, 0), 0)/'TOP SCORES'!B$9,0)</f>
        <v>0</v>
      </c>
      <c r="E226" s="14">
        <f>IFERROR(100*_xlfn.IFNA(VLOOKUP($B226,KviZDarije2!$A$1:$N$1000, 10, 0), 0)/'TOP SCORES'!C$9,0)</f>
        <v>0</v>
      </c>
      <c r="F226" s="14">
        <f>IFERROR(100*_xlfn.IFNA(VLOOKUP($B226,KviZDarije3!$A$1:$N$1000, 10, 0), 0)/'TOP SCORES'!D$9,0)</f>
        <v>10</v>
      </c>
      <c r="G226" s="14">
        <f>IFERROR(100*_xlfn.IFNA(VLOOKUP($B226,KviZDarije4!$A$1:$N$1000, 10, 0), 0)/'TOP SCORES'!E$9,0)</f>
        <v>0</v>
      </c>
      <c r="H226" s="14">
        <f>IFERROR(100*_xlfn.IFNA(VLOOKUP($B226,KviZDarije5!$A$1:$N$1000, 10, 0), 0)/'TOP SCORES'!F$9,0)</f>
        <v>0</v>
      </c>
      <c r="I226" s="14">
        <f>IFERROR(100*_xlfn.IFNA(VLOOKUP($B226,KviZDarije6!$A$1:$N$1000, 10, 0), 0)/'TOP SCORES'!G$9,0)</f>
        <v>0</v>
      </c>
      <c r="J226" s="14">
        <f>IFERROR(100*_xlfn.IFNA(VLOOKUP($B226,KviZDarije7!$A$1:$N$999, 10, 0), 0)/'TOP SCORES'!H$9,0)</f>
        <v>0</v>
      </c>
      <c r="K226" s="14">
        <f>IFERROR(100*_xlfn.IFNA(VLOOKUP($B226,KviZDarije8!$A$1:$N$1000, 10, 0), 0)/'TOP SCORES'!I$9,0)</f>
        <v>0</v>
      </c>
      <c r="L226" s="14">
        <f>IFERROR(100*_xlfn.IFNA(VLOOKUP($B226,KviZDarije9!$A$1:$N$1000, 10, 0), 0)/'TOP SCORES'!J$9,0)</f>
        <v>0</v>
      </c>
      <c r="M226" s="14">
        <f>IFERROR(100*_xlfn.IFNA(VLOOKUP($B226,KviZDarije10!$A$1:$N$1000, 10, 0), 0)/'TOP SCORES'!K$9,0)</f>
        <v>0</v>
      </c>
      <c r="N226" s="14">
        <f>IFERROR(100*_xlfn.IFNA(VLOOKUP($B226,KviZDarije11!$A$1:$N$1000, 10, 0), 0)/'TOP SCORES'!L$9,0)</f>
        <v>0</v>
      </c>
    </row>
    <row r="227" spans="1:14">
      <c r="A227" s="17">
        <f ca="1">RANK(C227,C$2:C$997)</f>
        <v>225</v>
      </c>
      <c r="B227" s="40" t="s">
        <v>289</v>
      </c>
      <c r="C227" s="15" cm="1">
        <f t="array" aca="1" ref="C227" ca="1">SUM(LARGE(D227:N227,ROW(INDIRECT("1:8"))))</f>
        <v>10</v>
      </c>
      <c r="D227" s="14">
        <f>IFERROR(100*_xlfn.IFNA(VLOOKUP($B227,KviZDarije1!$A$1:$N$1000, 10, 0), 0)/'TOP SCORES'!B$9,0)</f>
        <v>0</v>
      </c>
      <c r="E227" s="14">
        <f>IFERROR(100*_xlfn.IFNA(VLOOKUP($B227,KviZDarije2!$A$1:$N$1000, 10, 0), 0)/'TOP SCORES'!C$9,0)</f>
        <v>0</v>
      </c>
      <c r="F227" s="14">
        <f>IFERROR(100*_xlfn.IFNA(VLOOKUP($B227,KviZDarije3!$A$1:$N$1000, 10, 0), 0)/'TOP SCORES'!D$9,0)</f>
        <v>0</v>
      </c>
      <c r="G227" s="14">
        <f>IFERROR(100*_xlfn.IFNA(VLOOKUP($B227,KviZDarije4!$A$1:$N$1000, 10, 0), 0)/'TOP SCORES'!E$9,0)</f>
        <v>0</v>
      </c>
      <c r="H227" s="14">
        <f>IFERROR(100*_xlfn.IFNA(VLOOKUP($B227,KviZDarije5!$A$1:$N$1000, 10, 0), 0)/'TOP SCORES'!F$9,0)</f>
        <v>0</v>
      </c>
      <c r="I227" s="14">
        <f>IFERROR(100*_xlfn.IFNA(VLOOKUP($B227,KviZDarije6!$A$1:$N$1000, 10, 0), 0)/'TOP SCORES'!G$9,0)</f>
        <v>10</v>
      </c>
      <c r="J227" s="14">
        <f>IFERROR(100*_xlfn.IFNA(VLOOKUP($B227,KviZDarije7!$A$1:$N$999, 10, 0), 0)/'TOP SCORES'!H$9,0)</f>
        <v>0</v>
      </c>
      <c r="K227" s="14">
        <f>IFERROR(100*_xlfn.IFNA(VLOOKUP($B227,KviZDarije8!$A$1:$N$1000, 10, 0), 0)/'TOP SCORES'!I$9,0)</f>
        <v>0</v>
      </c>
      <c r="L227" s="14">
        <f>IFERROR(100*_xlfn.IFNA(VLOOKUP($B227,KviZDarije9!$A$1:$N$1000, 10, 0), 0)/'TOP SCORES'!J$9,0)</f>
        <v>0</v>
      </c>
      <c r="M227" s="14">
        <f>IFERROR(100*_xlfn.IFNA(VLOOKUP($B227,KviZDarije10!$A$1:$N$1000, 10, 0), 0)/'TOP SCORES'!K$9,0)</f>
        <v>0</v>
      </c>
      <c r="N227" s="14">
        <f>IFERROR(100*_xlfn.IFNA(VLOOKUP($B227,KviZDarije11!$A$1:$N$1000, 10, 0), 0)/'TOP SCORES'!L$9,0)</f>
        <v>0</v>
      </c>
    </row>
    <row r="228" spans="1:14">
      <c r="A228" s="17">
        <f ca="1">RANK(C228,C$2:C$997)</f>
        <v>225</v>
      </c>
      <c r="B228" s="40" t="s">
        <v>287</v>
      </c>
      <c r="C228" s="15" cm="1">
        <f t="array" aca="1" ref="C228" ca="1">SUM(LARGE(D228:N228,ROW(INDIRECT("1:8"))))</f>
        <v>10</v>
      </c>
      <c r="D228" s="14">
        <f>IFERROR(100*_xlfn.IFNA(VLOOKUP($B228,KviZDarije1!$A$1:$N$1000, 10, 0), 0)/'TOP SCORES'!B$9,0)</f>
        <v>0</v>
      </c>
      <c r="E228" s="14">
        <f>IFERROR(100*_xlfn.IFNA(VLOOKUP($B228,KviZDarije2!$A$1:$N$1000, 10, 0), 0)/'TOP SCORES'!C$9,0)</f>
        <v>0</v>
      </c>
      <c r="F228" s="14">
        <f>IFERROR(100*_xlfn.IFNA(VLOOKUP($B228,KviZDarije3!$A$1:$N$1000, 10, 0), 0)/'TOP SCORES'!D$9,0)</f>
        <v>0</v>
      </c>
      <c r="G228" s="14">
        <f>IFERROR(100*_xlfn.IFNA(VLOOKUP($B228,KviZDarije4!$A$1:$N$1000, 10, 0), 0)/'TOP SCORES'!E$9,0)</f>
        <v>0</v>
      </c>
      <c r="H228" s="14">
        <f>IFERROR(100*_xlfn.IFNA(VLOOKUP($B228,KviZDarije5!$A$1:$N$1000, 10, 0), 0)/'TOP SCORES'!F$9,0)</f>
        <v>0</v>
      </c>
      <c r="I228" s="14">
        <f>IFERROR(100*_xlfn.IFNA(VLOOKUP($B228,KviZDarije6!$A$1:$N$1000, 10, 0), 0)/'TOP SCORES'!G$9,0)</f>
        <v>10</v>
      </c>
      <c r="J228" s="14">
        <f>IFERROR(100*_xlfn.IFNA(VLOOKUP($B228,KviZDarije7!$A$1:$N$999, 10, 0), 0)/'TOP SCORES'!H$9,0)</f>
        <v>0</v>
      </c>
      <c r="K228" s="14">
        <f>IFERROR(100*_xlfn.IFNA(VLOOKUP($B228,KviZDarije8!$A$1:$N$1000, 10, 0), 0)/'TOP SCORES'!I$9,0)</f>
        <v>0</v>
      </c>
      <c r="L228" s="14">
        <f>IFERROR(100*_xlfn.IFNA(VLOOKUP($B228,KviZDarije9!$A$1:$N$1000, 10, 0), 0)/'TOP SCORES'!J$9,0)</f>
        <v>0</v>
      </c>
      <c r="M228" s="14">
        <f>IFERROR(100*_xlfn.IFNA(VLOOKUP($B228,KviZDarije10!$A$1:$N$1000, 10, 0), 0)/'TOP SCORES'!K$9,0)</f>
        <v>0</v>
      </c>
      <c r="N228" s="14">
        <f>IFERROR(100*_xlfn.IFNA(VLOOKUP($B228,KviZDarije11!$A$1:$N$1000, 10, 0), 0)/'TOP SCORES'!L$9,0)</f>
        <v>0</v>
      </c>
    </row>
    <row r="229" spans="1:14">
      <c r="A229" s="17">
        <f ca="1">RANK(C229,C$2:C$997)</f>
        <v>225</v>
      </c>
      <c r="B229" s="40" t="s">
        <v>284</v>
      </c>
      <c r="C229" s="15" cm="1">
        <f t="array" aca="1" ref="C229" ca="1">SUM(LARGE(D229:N229,ROW(INDIRECT("1:8"))))</f>
        <v>10</v>
      </c>
      <c r="D229" s="14">
        <f>IFERROR(100*_xlfn.IFNA(VLOOKUP($B229,KviZDarije1!$A$1:$N$1000, 10, 0), 0)/'TOP SCORES'!B$9,0)</f>
        <v>0</v>
      </c>
      <c r="E229" s="14">
        <f>IFERROR(100*_xlfn.IFNA(VLOOKUP($B229,KviZDarije2!$A$1:$N$1000, 10, 0), 0)/'TOP SCORES'!C$9,0)</f>
        <v>0</v>
      </c>
      <c r="F229" s="14">
        <f>IFERROR(100*_xlfn.IFNA(VLOOKUP($B229,KviZDarije3!$A$1:$N$1000, 10, 0), 0)/'TOP SCORES'!D$9,0)</f>
        <v>0</v>
      </c>
      <c r="G229" s="14">
        <f>IFERROR(100*_xlfn.IFNA(VLOOKUP($B229,KviZDarije4!$A$1:$N$1000, 10, 0), 0)/'TOP SCORES'!E$9,0)</f>
        <v>0</v>
      </c>
      <c r="H229" s="14">
        <f>IFERROR(100*_xlfn.IFNA(VLOOKUP($B229,KviZDarije5!$A$1:$N$1000, 10, 0), 0)/'TOP SCORES'!F$9,0)</f>
        <v>0</v>
      </c>
      <c r="I229" s="14">
        <f>IFERROR(100*_xlfn.IFNA(VLOOKUP($B229,KviZDarije6!$A$1:$N$1000, 10, 0), 0)/'TOP SCORES'!G$9,0)</f>
        <v>10</v>
      </c>
      <c r="J229" s="14">
        <f>IFERROR(100*_xlfn.IFNA(VLOOKUP($B229,KviZDarije7!$A$1:$N$999, 10, 0), 0)/'TOP SCORES'!H$9,0)</f>
        <v>0</v>
      </c>
      <c r="K229" s="14">
        <f>IFERROR(100*_xlfn.IFNA(VLOOKUP($B229,KviZDarije8!$A$1:$N$1000, 10, 0), 0)/'TOP SCORES'!I$9,0)</f>
        <v>0</v>
      </c>
      <c r="L229" s="14">
        <f>IFERROR(100*_xlfn.IFNA(VLOOKUP($B229,KviZDarije9!$A$1:$N$1000, 10, 0), 0)/'TOP SCORES'!J$9,0)</f>
        <v>0</v>
      </c>
      <c r="M229" s="14">
        <f>IFERROR(100*_xlfn.IFNA(VLOOKUP($B229,KviZDarije10!$A$1:$N$1000, 10, 0), 0)/'TOP SCORES'!K$9,0)</f>
        <v>0</v>
      </c>
      <c r="N229" s="14">
        <f>IFERROR(100*_xlfn.IFNA(VLOOKUP($B229,KviZDarije11!$A$1:$N$1000, 10, 0), 0)/'TOP SCORES'!L$9,0)</f>
        <v>0</v>
      </c>
    </row>
    <row r="230" spans="1:14">
      <c r="A230" s="17">
        <f ca="1">RANK(C230,C$2:C$997)</f>
        <v>230</v>
      </c>
      <c r="B230" s="4" t="s">
        <v>228</v>
      </c>
      <c r="C230" s="15" cm="1">
        <f t="array" aca="1" ref="C230" ca="1">SUM(LARGE(D230:N230,ROW(INDIRECT("1:8"))))</f>
        <v>0</v>
      </c>
      <c r="D230" s="14">
        <f>IFERROR(100*_xlfn.IFNA(VLOOKUP($B230,KviZDarije1!$A$1:$N$1000, 10, 0), 0)/'TOP SCORES'!B$9,0)</f>
        <v>0</v>
      </c>
      <c r="E230" s="14">
        <f>IFERROR(100*_xlfn.IFNA(VLOOKUP($B230,KviZDarije2!$A$1:$N$1000, 10, 0), 0)/'TOP SCORES'!C$9,0)</f>
        <v>0</v>
      </c>
      <c r="F230" s="14">
        <f>IFERROR(100*_xlfn.IFNA(VLOOKUP($B230,KviZDarije3!$A$1:$N$1000, 10, 0), 0)/'TOP SCORES'!D$9,0)</f>
        <v>0</v>
      </c>
      <c r="G230" s="14">
        <f>IFERROR(100*_xlfn.IFNA(VLOOKUP($B230,KviZDarije4!$A$1:$N$1000, 10, 0), 0)/'TOP SCORES'!E$9,0)</f>
        <v>0</v>
      </c>
      <c r="H230" s="14">
        <f>IFERROR(100*_xlfn.IFNA(VLOOKUP($B230,KviZDarije5!$A$1:$N$1000, 10, 0), 0)/'TOP SCORES'!F$9,0)</f>
        <v>0</v>
      </c>
      <c r="I230" s="14">
        <f>IFERROR(100*_xlfn.IFNA(VLOOKUP($B230,KviZDarije6!$A$1:$N$1000, 10, 0), 0)/'TOP SCORES'!G$9,0)</f>
        <v>0</v>
      </c>
      <c r="J230" s="14">
        <f>IFERROR(100*_xlfn.IFNA(VLOOKUP($B230,KviZDarije7!$A$1:$N$999, 10, 0), 0)/'TOP SCORES'!H$9,0)</f>
        <v>0</v>
      </c>
      <c r="K230" s="14">
        <f>IFERROR(100*_xlfn.IFNA(VLOOKUP($B230,KviZDarije8!$A$1:$N$1000, 10, 0), 0)/'TOP SCORES'!I$9,0)</f>
        <v>0</v>
      </c>
      <c r="L230" s="14">
        <f>IFERROR(100*_xlfn.IFNA(VLOOKUP($B230,KviZDarije9!$A$1:$N$1000, 10, 0), 0)/'TOP SCORES'!J$9,0)</f>
        <v>0</v>
      </c>
      <c r="M230" s="14">
        <f>IFERROR(100*_xlfn.IFNA(VLOOKUP($B230,KviZDarije10!$A$1:$N$1000, 10, 0), 0)/'TOP SCORES'!K$9,0)</f>
        <v>0</v>
      </c>
      <c r="N230" s="14">
        <f>IFERROR(100*_xlfn.IFNA(VLOOKUP($B230,KviZDarije11!$A$1:$N$1000, 10, 0), 0)/'TOP SCORES'!L$9,0)</f>
        <v>0</v>
      </c>
    </row>
    <row r="231" spans="1:14">
      <c r="A231" s="17">
        <f ca="1">RANK(C231,C$2:C$997)</f>
        <v>230</v>
      </c>
      <c r="B231" s="4" t="s">
        <v>241</v>
      </c>
      <c r="C231" s="15" cm="1">
        <f t="array" aca="1" ref="C231" ca="1">SUM(LARGE(D231:N231,ROW(INDIRECT("1:8"))))</f>
        <v>0</v>
      </c>
      <c r="D231" s="14">
        <f>IFERROR(100*_xlfn.IFNA(VLOOKUP($B231,KviZDarije1!$A$1:$N$1000, 10, 0), 0)/'TOP SCORES'!B$9,0)</f>
        <v>0</v>
      </c>
      <c r="E231" s="14">
        <f>IFERROR(100*_xlfn.IFNA(VLOOKUP($B231,KviZDarije2!$A$1:$N$1000, 10, 0), 0)/'TOP SCORES'!C$9,0)</f>
        <v>0</v>
      </c>
      <c r="F231" s="14">
        <f>IFERROR(100*_xlfn.IFNA(VLOOKUP($B231,KviZDarije3!$A$1:$N$1000, 10, 0), 0)/'TOP SCORES'!D$9,0)</f>
        <v>0</v>
      </c>
      <c r="G231" s="14">
        <f>IFERROR(100*_xlfn.IFNA(VLOOKUP($B231,KviZDarije4!$A$1:$N$1000, 10, 0), 0)/'TOP SCORES'!E$9,0)</f>
        <v>0</v>
      </c>
      <c r="H231" s="14">
        <f>IFERROR(100*_xlfn.IFNA(VLOOKUP($B231,KviZDarije5!$A$1:$N$1000, 10, 0), 0)/'TOP SCORES'!F$9,0)</f>
        <v>0</v>
      </c>
      <c r="I231" s="14">
        <f>IFERROR(100*_xlfn.IFNA(VLOOKUP($B231,KviZDarije6!$A$1:$N$1000, 10, 0), 0)/'TOP SCORES'!G$9,0)</f>
        <v>0</v>
      </c>
      <c r="J231" s="14">
        <f>IFERROR(100*_xlfn.IFNA(VLOOKUP($B231,KviZDarije7!$A$1:$N$999, 10, 0), 0)/'TOP SCORES'!H$9,0)</f>
        <v>0</v>
      </c>
      <c r="K231" s="14">
        <f>IFERROR(100*_xlfn.IFNA(VLOOKUP($B231,KviZDarije8!$A$1:$N$1000, 10, 0), 0)/'TOP SCORES'!I$9,0)</f>
        <v>0</v>
      </c>
      <c r="L231" s="14">
        <f>IFERROR(100*_xlfn.IFNA(VLOOKUP($B231,KviZDarije9!$A$1:$N$1000, 10, 0), 0)/'TOP SCORES'!J$9,0)</f>
        <v>0</v>
      </c>
      <c r="M231" s="14">
        <f>IFERROR(100*_xlfn.IFNA(VLOOKUP($B231,KviZDarije10!$A$1:$N$1000, 10, 0), 0)/'TOP SCORES'!K$9,0)</f>
        <v>0</v>
      </c>
      <c r="N231" s="14">
        <f>IFERROR(100*_xlfn.IFNA(VLOOKUP($B231,KviZDarije11!$A$1:$N$1000, 10, 0), 0)/'TOP SCORES'!L$9,0)</f>
        <v>0</v>
      </c>
    </row>
    <row r="232" spans="1:14">
      <c r="A232" s="17">
        <f ca="1">RANK(C232,C$2:C$997)</f>
        <v>230</v>
      </c>
      <c r="B232" s="4" t="s">
        <v>215</v>
      </c>
      <c r="C232" s="15" cm="1">
        <f t="array" aca="1" ref="C232" ca="1">SUM(LARGE(D232:N232,ROW(INDIRECT("1:8"))))</f>
        <v>0</v>
      </c>
      <c r="D232" s="14">
        <f>IFERROR(100*_xlfn.IFNA(VLOOKUP($B232,KviZDarije1!$A$1:$N$1000, 10, 0), 0)/'TOP SCORES'!B$9,0)</f>
        <v>0</v>
      </c>
      <c r="E232" s="14">
        <f>IFERROR(100*_xlfn.IFNA(VLOOKUP($B232,KviZDarije2!$A$1:$N$1000, 10, 0), 0)/'TOP SCORES'!C$9,0)</f>
        <v>0</v>
      </c>
      <c r="F232" s="14">
        <f>IFERROR(100*_xlfn.IFNA(VLOOKUP($B232,KviZDarije3!$A$1:$N$1000, 10, 0), 0)/'TOP SCORES'!D$9,0)</f>
        <v>0</v>
      </c>
      <c r="G232" s="14">
        <f>IFERROR(100*_xlfn.IFNA(VLOOKUP($B232,KviZDarije4!$A$1:$N$1000, 10, 0), 0)/'TOP SCORES'!E$9,0)</f>
        <v>0</v>
      </c>
      <c r="H232" s="14">
        <f>IFERROR(100*_xlfn.IFNA(VLOOKUP($B232,KviZDarije5!$A$1:$N$1000, 10, 0), 0)/'TOP SCORES'!F$9,0)</f>
        <v>0</v>
      </c>
      <c r="I232" s="14">
        <f>IFERROR(100*_xlfn.IFNA(VLOOKUP($B232,KviZDarije6!$A$1:$N$1000, 10, 0), 0)/'TOP SCORES'!G$9,0)</f>
        <v>0</v>
      </c>
      <c r="J232" s="14">
        <f>IFERROR(100*_xlfn.IFNA(VLOOKUP($B232,KviZDarije7!$A$1:$N$999, 10, 0), 0)/'TOP SCORES'!H$9,0)</f>
        <v>0</v>
      </c>
      <c r="K232" s="14">
        <f>IFERROR(100*_xlfn.IFNA(VLOOKUP($B232,KviZDarije8!$A$1:$N$1000, 10, 0), 0)/'TOP SCORES'!I$9,0)</f>
        <v>0</v>
      </c>
      <c r="L232" s="14">
        <f>IFERROR(100*_xlfn.IFNA(VLOOKUP($B232,KviZDarije9!$A$1:$N$1000, 10, 0), 0)/'TOP SCORES'!J$9,0)</f>
        <v>0</v>
      </c>
      <c r="M232" s="14">
        <f>IFERROR(100*_xlfn.IFNA(VLOOKUP($B232,KviZDarije10!$A$1:$N$1000, 10, 0), 0)/'TOP SCORES'!K$9,0)</f>
        <v>0</v>
      </c>
      <c r="N232" s="14">
        <f>IFERROR(100*_xlfn.IFNA(VLOOKUP($B232,KviZDarije11!$A$1:$N$1000, 10, 0), 0)/'TOP SCORES'!L$9,0)</f>
        <v>0</v>
      </c>
    </row>
    <row r="233" spans="1:14">
      <c r="A233" s="17">
        <f ca="1">RANK(C233,C$2:C$997)</f>
        <v>230</v>
      </c>
      <c r="B233" s="35" t="s">
        <v>197</v>
      </c>
      <c r="C233" s="15" cm="1">
        <f t="array" aca="1" ref="C233" ca="1">SUM(LARGE(D233:N233,ROW(INDIRECT("1:8"))))</f>
        <v>0</v>
      </c>
      <c r="D233" s="14">
        <f>IFERROR(100*_xlfn.IFNA(VLOOKUP($B233,KviZDarije1!$A$1:$N$1000, 10, 0), 0)/'TOP SCORES'!B$9,0)</f>
        <v>0</v>
      </c>
      <c r="E233" s="14">
        <f>IFERROR(100*_xlfn.IFNA(VLOOKUP($B233,KviZDarije2!$A$1:$N$1000, 10, 0), 0)/'TOP SCORES'!C$9,0)</f>
        <v>0</v>
      </c>
      <c r="F233" s="14">
        <f>IFERROR(100*_xlfn.IFNA(VLOOKUP($B233,KviZDarije3!$A$1:$N$1000, 10, 0), 0)/'TOP SCORES'!D$9,0)</f>
        <v>0</v>
      </c>
      <c r="G233" s="14">
        <f>IFERROR(100*_xlfn.IFNA(VLOOKUP($B233,KviZDarije4!$A$1:$N$1000, 10, 0), 0)/'TOP SCORES'!E$9,0)</f>
        <v>0</v>
      </c>
      <c r="H233" s="14">
        <f>IFERROR(100*_xlfn.IFNA(VLOOKUP($B233,KviZDarije5!$A$1:$N$1000, 10, 0), 0)/'TOP SCORES'!F$9,0)</f>
        <v>0</v>
      </c>
      <c r="I233" s="14">
        <f>IFERROR(100*_xlfn.IFNA(VLOOKUP($B233,KviZDarije6!$A$1:$N$1000, 10, 0), 0)/'TOP SCORES'!G$9,0)</f>
        <v>0</v>
      </c>
      <c r="J233" s="14">
        <f>IFERROR(100*_xlfn.IFNA(VLOOKUP($B233,KviZDarije7!$A$1:$N$999, 10, 0), 0)/'TOP SCORES'!H$9,0)</f>
        <v>0</v>
      </c>
      <c r="K233" s="14">
        <f>IFERROR(100*_xlfn.IFNA(VLOOKUP($B233,KviZDarije8!$A$1:$N$1000, 10, 0), 0)/'TOP SCORES'!I$9,0)</f>
        <v>0</v>
      </c>
      <c r="L233" s="14">
        <f>IFERROR(100*_xlfn.IFNA(VLOOKUP($B233,KviZDarije9!$A$1:$N$1000, 10, 0), 0)/'TOP SCORES'!J$9,0)</f>
        <v>0</v>
      </c>
      <c r="M233" s="14">
        <f>IFERROR(100*_xlfn.IFNA(VLOOKUP($B233,KviZDarije10!$A$1:$N$1000, 10, 0), 0)/'TOP SCORES'!K$9,0)</f>
        <v>0</v>
      </c>
      <c r="N233" s="14">
        <f>IFERROR(100*_xlfn.IFNA(VLOOKUP($B233,KviZDarije11!$A$1:$N$1000, 10, 0), 0)/'TOP SCORES'!L$9,0)</f>
        <v>0</v>
      </c>
    </row>
    <row r="234" spans="1:14">
      <c r="A234" s="17">
        <f ca="1">RANK(C234,C$2:C$997)</f>
        <v>230</v>
      </c>
      <c r="B234" s="68" t="s">
        <v>269</v>
      </c>
      <c r="C234" s="15" cm="1">
        <f t="array" aca="1" ref="C234" ca="1">SUM(LARGE(D234:N234,ROW(INDIRECT("1:8"))))</f>
        <v>0</v>
      </c>
      <c r="D234" s="14">
        <f>IFERROR(100*_xlfn.IFNA(VLOOKUP($B234,KviZDarije1!$A$1:$N$1000, 10, 0), 0)/'TOP SCORES'!B$9,0)</f>
        <v>0</v>
      </c>
      <c r="E234" s="14">
        <f>IFERROR(100*_xlfn.IFNA(VLOOKUP($B234,KviZDarije2!$A$1:$N$1000, 10, 0), 0)/'TOP SCORES'!C$9,0)</f>
        <v>0</v>
      </c>
      <c r="F234" s="14">
        <f>IFERROR(100*_xlfn.IFNA(VLOOKUP($B234,KviZDarije3!$A$1:$N$1000, 10, 0), 0)/'TOP SCORES'!D$9,0)</f>
        <v>0</v>
      </c>
      <c r="G234" s="14">
        <f>IFERROR(100*_xlfn.IFNA(VLOOKUP($B234,KviZDarije4!$A$1:$N$1000, 10, 0), 0)/'TOP SCORES'!E$9,0)</f>
        <v>0</v>
      </c>
      <c r="H234" s="14">
        <f>IFERROR(100*_xlfn.IFNA(VLOOKUP($B234,KviZDarije5!$A$1:$N$1000, 10, 0), 0)/'TOP SCORES'!F$9,0)</f>
        <v>0</v>
      </c>
      <c r="I234" s="14">
        <f>IFERROR(100*_xlfn.IFNA(VLOOKUP($B234,KviZDarije6!$A$1:$N$1000, 10, 0), 0)/'TOP SCORES'!G$9,0)</f>
        <v>0</v>
      </c>
      <c r="J234" s="14">
        <f>IFERROR(100*_xlfn.IFNA(VLOOKUP($B234,KviZDarije7!$A$1:$N$999, 10, 0), 0)/'TOP SCORES'!H$9,0)</f>
        <v>0</v>
      </c>
      <c r="K234" s="14">
        <f>IFERROR(100*_xlfn.IFNA(VLOOKUP($B234,KviZDarije8!$A$1:$N$1000, 10, 0), 0)/'TOP SCORES'!I$9,0)</f>
        <v>0</v>
      </c>
      <c r="L234" s="14">
        <f>IFERROR(100*_xlfn.IFNA(VLOOKUP($B234,KviZDarije9!$A$1:$N$1000, 10, 0), 0)/'TOP SCORES'!J$9,0)</f>
        <v>0</v>
      </c>
      <c r="M234" s="14">
        <f>IFERROR(100*_xlfn.IFNA(VLOOKUP($B234,KviZDarije10!$A$1:$N$1000, 10, 0), 0)/'TOP SCORES'!K$9,0)</f>
        <v>0</v>
      </c>
      <c r="N234" s="14">
        <f>IFERROR(100*_xlfn.IFNA(VLOOKUP($B234,KviZDarije11!$A$1:$N$1000, 10, 0), 0)/'TOP SCORES'!L$9,0)</f>
        <v>0</v>
      </c>
    </row>
    <row r="235" spans="1:14">
      <c r="A235" s="17">
        <f ca="1">RANK(C235,C$2:C$997)</f>
        <v>230</v>
      </c>
      <c r="B235" s="23" t="s">
        <v>319</v>
      </c>
      <c r="C235" s="15" cm="1">
        <f t="array" aca="1" ref="C235" ca="1">SUM(LARGE(D235:N235,ROW(INDIRECT("1:8"))))</f>
        <v>0</v>
      </c>
      <c r="D235" s="14">
        <f>IFERROR(100*_xlfn.IFNA(VLOOKUP($B235,KviZDarije1!$A$1:$N$1000, 10, 0), 0)/'TOP SCORES'!B$9,0)</f>
        <v>0</v>
      </c>
      <c r="E235" s="14">
        <f>IFERROR(100*_xlfn.IFNA(VLOOKUP($B235,KviZDarije2!$A$1:$N$1000, 10, 0), 0)/'TOP SCORES'!C$9,0)</f>
        <v>0</v>
      </c>
      <c r="F235" s="14">
        <f>IFERROR(100*_xlfn.IFNA(VLOOKUP($B235,KviZDarije3!$A$1:$N$1000, 10, 0), 0)/'TOP SCORES'!D$9,0)</f>
        <v>0</v>
      </c>
      <c r="G235" s="14">
        <f>IFERROR(100*_xlfn.IFNA(VLOOKUP($B235,KviZDarije4!$A$1:$N$1000, 10, 0), 0)/'TOP SCORES'!E$9,0)</f>
        <v>0</v>
      </c>
      <c r="H235" s="14">
        <f>IFERROR(100*_xlfn.IFNA(VLOOKUP($B235,KviZDarije5!$A$1:$N$1000, 10, 0), 0)/'TOP SCORES'!F$9,0)</f>
        <v>0</v>
      </c>
      <c r="I235" s="14">
        <f>IFERROR(100*_xlfn.IFNA(VLOOKUP($B235,KviZDarije6!$A$1:$N$1000, 10, 0), 0)/'TOP SCORES'!G$9,0)</f>
        <v>0</v>
      </c>
      <c r="J235" s="14">
        <f>IFERROR(100*_xlfn.IFNA(VLOOKUP($B235,KviZDarije7!$A$1:$N$999, 10, 0), 0)/'TOP SCORES'!H$9,0)</f>
        <v>0</v>
      </c>
      <c r="K235" s="14">
        <f>IFERROR(100*_xlfn.IFNA(VLOOKUP($B235,KviZDarije8!$A$1:$N$1000, 10, 0), 0)/'TOP SCORES'!I$9,0)</f>
        <v>0</v>
      </c>
      <c r="L235" s="14">
        <f>IFERROR(100*_xlfn.IFNA(VLOOKUP($B235,KviZDarije9!$A$1:$N$1000, 10, 0), 0)/'TOP SCORES'!J$9,0)</f>
        <v>0</v>
      </c>
      <c r="M235" s="14">
        <f>IFERROR(100*_xlfn.IFNA(VLOOKUP($B235,KviZDarije10!$A$1:$N$1000, 10, 0), 0)/'TOP SCORES'!K$9,0)</f>
        <v>0</v>
      </c>
      <c r="N235" s="14">
        <f>IFERROR(100*_xlfn.IFNA(VLOOKUP($B235,KviZDarije11!$A$1:$N$1000, 10, 0), 0)/'TOP SCORES'!L$9,0)</f>
        <v>0</v>
      </c>
    </row>
    <row r="236" spans="1:14">
      <c r="A236" s="17">
        <f ca="1">RANK(C236,C$2:C$997)</f>
        <v>230</v>
      </c>
      <c r="B236" s="8"/>
      <c r="C236" s="15" cm="1">
        <f t="array" aca="1" ref="C236" ca="1">SUM(LARGE(D236:N236,ROW(INDIRECT("1:8"))))</f>
        <v>0</v>
      </c>
      <c r="D236" s="14">
        <f>IFERROR(100*_xlfn.IFNA(VLOOKUP($B236,KviZDarije1!$A$1:$N$1000, 10, 0), 0)/'TOP SCORES'!B$9,0)</f>
        <v>0</v>
      </c>
      <c r="E236" s="14">
        <f>IFERROR(100*_xlfn.IFNA(VLOOKUP($B236,KviZDarije2!$A$1:$N$1000, 10, 0), 0)/'TOP SCORES'!C$9,0)</f>
        <v>0</v>
      </c>
      <c r="F236" s="14">
        <f>IFERROR(100*_xlfn.IFNA(VLOOKUP($B236,KviZDarije3!$A$1:$N$1000, 10, 0), 0)/'TOP SCORES'!D$9,0)</f>
        <v>0</v>
      </c>
      <c r="G236" s="14">
        <f>IFERROR(100*_xlfn.IFNA(VLOOKUP($B236,KviZDarije4!$A$1:$N$1000, 10, 0), 0)/'TOP SCORES'!E$9,0)</f>
        <v>0</v>
      </c>
      <c r="H236" s="14">
        <f>IFERROR(100*_xlfn.IFNA(VLOOKUP($B236,KviZDarije5!$A$1:$N$1000, 10, 0), 0)/'TOP SCORES'!F$9,0)</f>
        <v>0</v>
      </c>
      <c r="I236" s="14">
        <f>IFERROR(100*_xlfn.IFNA(VLOOKUP($B236,KviZDarije6!$A$1:$N$1000, 10, 0), 0)/'TOP SCORES'!G$9,0)</f>
        <v>0</v>
      </c>
      <c r="J236" s="14">
        <f>IFERROR(100*_xlfn.IFNA(VLOOKUP($B236,KviZDarije7!$A$1:$N$999, 10, 0), 0)/'TOP SCORES'!H$9,0)</f>
        <v>0</v>
      </c>
      <c r="K236" s="14">
        <f>IFERROR(100*_xlfn.IFNA(VLOOKUP($B236,KviZDarije8!$A$1:$N$1000, 10, 0), 0)/'TOP SCORES'!I$9,0)</f>
        <v>0</v>
      </c>
      <c r="L236" s="14">
        <f>IFERROR(100*_xlfn.IFNA(VLOOKUP($B236,KviZDarije9!$A$1:$N$1000, 10, 0), 0)/'TOP SCORES'!J$9,0)</f>
        <v>0</v>
      </c>
      <c r="M236" s="14">
        <f>IFERROR(100*_xlfn.IFNA(VLOOKUP($B236,KviZDarije10!$A$1:$N$1000, 10, 0), 0)/'TOP SCORES'!K$9,0)</f>
        <v>0</v>
      </c>
      <c r="N236" s="14">
        <f>IFERROR(100*_xlfn.IFNA(VLOOKUP($B236,KviZDarije11!$A$1:$N$1000, 10, 0), 0)/'TOP SCORES'!L$9,0)</f>
        <v>0</v>
      </c>
    </row>
    <row r="237" spans="1:14">
      <c r="A237" s="17">
        <f ca="1">RANK(C237,C$2:C$997)</f>
        <v>230</v>
      </c>
      <c r="B237" s="8"/>
      <c r="C237" s="15" cm="1">
        <f t="array" aca="1" ref="C237" ca="1">SUM(LARGE(D237:N237,ROW(INDIRECT("1:8"))))</f>
        <v>0</v>
      </c>
      <c r="D237" s="14">
        <f>IFERROR(100*_xlfn.IFNA(VLOOKUP($B237,KviZDarije1!$A$1:$N$1000, 10, 0), 0)/'TOP SCORES'!B$9,0)</f>
        <v>0</v>
      </c>
      <c r="E237" s="14">
        <f>IFERROR(100*_xlfn.IFNA(VLOOKUP($B237,KviZDarije2!$A$1:$N$1000, 10, 0), 0)/'TOP SCORES'!C$9,0)</f>
        <v>0</v>
      </c>
      <c r="F237" s="14">
        <f>IFERROR(100*_xlfn.IFNA(VLOOKUP($B237,KviZDarije3!$A$1:$N$1000, 10, 0), 0)/'TOP SCORES'!D$9,0)</f>
        <v>0</v>
      </c>
      <c r="G237" s="14">
        <f>IFERROR(100*_xlfn.IFNA(VLOOKUP($B237,KviZDarije4!$A$1:$N$1000, 10, 0), 0)/'TOP SCORES'!E$9,0)</f>
        <v>0</v>
      </c>
      <c r="H237" s="14">
        <f>IFERROR(100*_xlfn.IFNA(VLOOKUP($B237,KviZDarije5!$A$1:$N$1000, 10, 0), 0)/'TOP SCORES'!F$9,0)</f>
        <v>0</v>
      </c>
      <c r="I237" s="14">
        <f>IFERROR(100*_xlfn.IFNA(VLOOKUP($B237,KviZDarije6!$A$1:$N$1000, 10, 0), 0)/'TOP SCORES'!G$9,0)</f>
        <v>0</v>
      </c>
      <c r="J237" s="14">
        <f>IFERROR(100*_xlfn.IFNA(VLOOKUP($B237,KviZDarije7!$A$1:$N$999, 10, 0), 0)/'TOP SCORES'!H$9,0)</f>
        <v>0</v>
      </c>
      <c r="K237" s="14">
        <f>IFERROR(100*_xlfn.IFNA(VLOOKUP($B237,KviZDarije8!$A$1:$N$1000, 10, 0), 0)/'TOP SCORES'!I$9,0)</f>
        <v>0</v>
      </c>
      <c r="L237" s="14">
        <f>IFERROR(100*_xlfn.IFNA(VLOOKUP($B237,KviZDarije9!$A$1:$N$1000, 10, 0), 0)/'TOP SCORES'!J$9,0)</f>
        <v>0</v>
      </c>
      <c r="M237" s="14">
        <f>IFERROR(100*_xlfn.IFNA(VLOOKUP($B237,KviZDarije10!$A$1:$N$1000, 10, 0), 0)/'TOP SCORES'!K$9,0)</f>
        <v>0</v>
      </c>
      <c r="N237" s="14">
        <f>IFERROR(100*_xlfn.IFNA(VLOOKUP($B237,KviZDarije11!$A$1:$N$1000, 10, 0), 0)/'TOP SCORES'!L$9,0)</f>
        <v>0</v>
      </c>
    </row>
    <row r="238" spans="1:14">
      <c r="A238" s="17">
        <f ca="1">RANK(C238,C$2:C$997)</f>
        <v>230</v>
      </c>
      <c r="B238" s="8"/>
      <c r="C238" s="15" cm="1">
        <f t="array" aca="1" ref="C238" ca="1">SUM(LARGE(D238:N238,ROW(INDIRECT("1:8"))))</f>
        <v>0</v>
      </c>
      <c r="D238" s="14">
        <f>IFERROR(100*_xlfn.IFNA(VLOOKUP($B238,KviZDarije1!$A$1:$N$1000, 10, 0), 0)/'TOP SCORES'!B$9,0)</f>
        <v>0</v>
      </c>
      <c r="E238" s="14">
        <f>IFERROR(100*_xlfn.IFNA(VLOOKUP($B238,KviZDarije2!$A$1:$N$1000, 10, 0), 0)/'TOP SCORES'!C$9,0)</f>
        <v>0</v>
      </c>
      <c r="F238" s="14">
        <f>IFERROR(100*_xlfn.IFNA(VLOOKUP($B238,KviZDarije3!$A$1:$N$1000, 10, 0), 0)/'TOP SCORES'!D$9,0)</f>
        <v>0</v>
      </c>
      <c r="G238" s="14">
        <f>IFERROR(100*_xlfn.IFNA(VLOOKUP($B238,KviZDarije4!$A$1:$N$1000, 10, 0), 0)/'TOP SCORES'!E$9,0)</f>
        <v>0</v>
      </c>
      <c r="H238" s="14">
        <f>IFERROR(100*_xlfn.IFNA(VLOOKUP($B238,KviZDarije5!$A$1:$N$1000, 10, 0), 0)/'TOP SCORES'!F$9,0)</f>
        <v>0</v>
      </c>
      <c r="I238" s="14">
        <f>IFERROR(100*_xlfn.IFNA(VLOOKUP($B238,KviZDarije6!$A$1:$N$1000, 10, 0), 0)/'TOP SCORES'!G$9,0)</f>
        <v>0</v>
      </c>
      <c r="J238" s="14">
        <f>IFERROR(100*_xlfn.IFNA(VLOOKUP($B238,KviZDarije7!$A$1:$N$999, 10, 0), 0)/'TOP SCORES'!H$9,0)</f>
        <v>0</v>
      </c>
      <c r="K238" s="14">
        <f>IFERROR(100*_xlfn.IFNA(VLOOKUP($B238,KviZDarije8!$A$1:$N$1000, 10, 0), 0)/'TOP SCORES'!I$9,0)</f>
        <v>0</v>
      </c>
      <c r="L238" s="14">
        <f>IFERROR(100*_xlfn.IFNA(VLOOKUP($B238,KviZDarije9!$A$1:$N$1000, 10, 0), 0)/'TOP SCORES'!J$9,0)</f>
        <v>0</v>
      </c>
      <c r="M238" s="14">
        <f>IFERROR(100*_xlfn.IFNA(VLOOKUP($B238,KviZDarije10!$A$1:$N$1000, 10, 0), 0)/'TOP SCORES'!K$9,0)</f>
        <v>0</v>
      </c>
      <c r="N238" s="14">
        <f>IFERROR(100*_xlfn.IFNA(VLOOKUP($B238,KviZDarije11!$A$1:$N$1000, 10, 0), 0)/'TOP SCORES'!L$9,0)</f>
        <v>0</v>
      </c>
    </row>
    <row r="239" spans="1:14">
      <c r="A239" s="17">
        <f ca="1">RANK(C239,C$2:C$997)</f>
        <v>230</v>
      </c>
      <c r="B239" s="8"/>
      <c r="C239" s="15" cm="1">
        <f t="array" aca="1" ref="C239" ca="1">SUM(LARGE(D239:N239,ROW(INDIRECT("1:8"))))</f>
        <v>0</v>
      </c>
      <c r="D239" s="14">
        <f>IFERROR(100*_xlfn.IFNA(VLOOKUP($B239,KviZDarije1!$A$1:$N$1000, 10, 0), 0)/'TOP SCORES'!B$9,0)</f>
        <v>0</v>
      </c>
      <c r="E239" s="14">
        <f>IFERROR(100*_xlfn.IFNA(VLOOKUP($B239,KviZDarije2!$A$1:$N$1000, 10, 0), 0)/'TOP SCORES'!C$9,0)</f>
        <v>0</v>
      </c>
      <c r="F239" s="14">
        <f>IFERROR(100*_xlfn.IFNA(VLOOKUP($B239,KviZDarije3!$A$1:$N$1000, 10, 0), 0)/'TOP SCORES'!D$9,0)</f>
        <v>0</v>
      </c>
      <c r="G239" s="14">
        <f>IFERROR(100*_xlfn.IFNA(VLOOKUP($B239,KviZDarije4!$A$1:$N$1000, 10, 0), 0)/'TOP SCORES'!E$9,0)</f>
        <v>0</v>
      </c>
      <c r="H239" s="14">
        <f>IFERROR(100*_xlfn.IFNA(VLOOKUP($B239,KviZDarije5!$A$1:$N$1000, 10, 0), 0)/'TOP SCORES'!F$9,0)</f>
        <v>0</v>
      </c>
      <c r="I239" s="14">
        <f>IFERROR(100*_xlfn.IFNA(VLOOKUP($B239,KviZDarije6!$A$1:$N$1000, 10, 0), 0)/'TOP SCORES'!G$9,0)</f>
        <v>0</v>
      </c>
      <c r="J239" s="14">
        <f>IFERROR(100*_xlfn.IFNA(VLOOKUP($B239,KviZDarije7!$A$1:$N$999, 10, 0), 0)/'TOP SCORES'!H$9,0)</f>
        <v>0</v>
      </c>
      <c r="K239" s="14">
        <f>IFERROR(100*_xlfn.IFNA(VLOOKUP($B239,KviZDarije8!$A$1:$N$1000, 10, 0), 0)/'TOP SCORES'!I$9,0)</f>
        <v>0</v>
      </c>
      <c r="L239" s="14">
        <f>IFERROR(100*_xlfn.IFNA(VLOOKUP($B239,KviZDarije9!$A$1:$N$1000, 10, 0), 0)/'TOP SCORES'!J$9,0)</f>
        <v>0</v>
      </c>
      <c r="M239" s="14">
        <f>IFERROR(100*_xlfn.IFNA(VLOOKUP($B239,KviZDarije10!$A$1:$N$1000, 10, 0), 0)/'TOP SCORES'!K$9,0)</f>
        <v>0</v>
      </c>
      <c r="N239" s="14">
        <f>IFERROR(100*_xlfn.IFNA(VLOOKUP($B239,KviZDarije11!$A$1:$N$1000, 10, 0), 0)/'TOP SCORES'!L$9,0)</f>
        <v>0</v>
      </c>
    </row>
    <row r="240" spans="1:14">
      <c r="A240" s="17">
        <f ca="1">RANK(C240,C$2:C$997)</f>
        <v>230</v>
      </c>
      <c r="B240" s="8"/>
      <c r="C240" s="15" cm="1">
        <f t="array" aca="1" ref="C240" ca="1">SUM(LARGE(D240:N240,ROW(INDIRECT("1:8"))))</f>
        <v>0</v>
      </c>
      <c r="D240" s="14">
        <f>IFERROR(100*_xlfn.IFNA(VLOOKUP($B240,KviZDarije1!$A$1:$N$1000, 10, 0), 0)/'TOP SCORES'!B$9,0)</f>
        <v>0</v>
      </c>
      <c r="E240" s="14">
        <f>IFERROR(100*_xlfn.IFNA(VLOOKUP($B240,KviZDarije2!$A$1:$N$1000, 10, 0), 0)/'TOP SCORES'!C$9,0)</f>
        <v>0</v>
      </c>
      <c r="F240" s="14">
        <f>IFERROR(100*_xlfn.IFNA(VLOOKUP($B240,KviZDarije3!$A$1:$N$1000, 10, 0), 0)/'TOP SCORES'!D$9,0)</f>
        <v>0</v>
      </c>
      <c r="G240" s="14">
        <f>IFERROR(100*_xlfn.IFNA(VLOOKUP($B240,KviZDarije4!$A$1:$N$1000, 10, 0), 0)/'TOP SCORES'!E$9,0)</f>
        <v>0</v>
      </c>
      <c r="H240" s="14">
        <f>IFERROR(100*_xlfn.IFNA(VLOOKUP($B240,KviZDarije5!$A$1:$N$1000, 10, 0), 0)/'TOP SCORES'!F$9,0)</f>
        <v>0</v>
      </c>
      <c r="I240" s="14">
        <f>IFERROR(100*_xlfn.IFNA(VLOOKUP($B240,KviZDarije6!$A$1:$N$1000, 10, 0), 0)/'TOP SCORES'!G$9,0)</f>
        <v>0</v>
      </c>
      <c r="J240" s="14">
        <f>IFERROR(100*_xlfn.IFNA(VLOOKUP($B240,KviZDarije7!$A$1:$N$999, 10, 0), 0)/'TOP SCORES'!H$9,0)</f>
        <v>0</v>
      </c>
      <c r="K240" s="14">
        <f>IFERROR(100*_xlfn.IFNA(VLOOKUP($B240,KviZDarije8!$A$1:$N$1000, 10, 0), 0)/'TOP SCORES'!I$9,0)</f>
        <v>0</v>
      </c>
      <c r="L240" s="14">
        <f>IFERROR(100*_xlfn.IFNA(VLOOKUP($B240,KviZDarije9!$A$1:$N$1000, 10, 0), 0)/'TOP SCORES'!J$9,0)</f>
        <v>0</v>
      </c>
      <c r="M240" s="14">
        <f>IFERROR(100*_xlfn.IFNA(VLOOKUP($B240,KviZDarije10!$A$1:$N$1000, 10, 0), 0)/'TOP SCORES'!K$9,0)</f>
        <v>0</v>
      </c>
      <c r="N240" s="14">
        <f>IFERROR(100*_xlfn.IFNA(VLOOKUP($B240,KviZDarije11!$A$1:$N$1000, 10, 0), 0)/'TOP SCORES'!L$9,0)</f>
        <v>0</v>
      </c>
    </row>
    <row r="241" spans="1:14">
      <c r="A241" s="17">
        <f ca="1">RANK(C241,C$2:C$997)</f>
        <v>230</v>
      </c>
      <c r="B241" s="8"/>
      <c r="C241" s="15" cm="1">
        <f t="array" aca="1" ref="C241" ca="1">SUM(LARGE(D241:N241,ROW(INDIRECT("1:8"))))</f>
        <v>0</v>
      </c>
      <c r="D241" s="14">
        <f>IFERROR(100*_xlfn.IFNA(VLOOKUP($B241,KviZDarije1!$A$1:$N$1000, 10, 0), 0)/'TOP SCORES'!B$9,0)</f>
        <v>0</v>
      </c>
      <c r="E241" s="14">
        <f>IFERROR(100*_xlfn.IFNA(VLOOKUP($B241,KviZDarije2!$A$1:$N$1000, 10, 0), 0)/'TOP SCORES'!C$9,0)</f>
        <v>0</v>
      </c>
      <c r="F241" s="14">
        <f>IFERROR(100*_xlfn.IFNA(VLOOKUP($B241,KviZDarije3!$A$1:$N$1000, 10, 0), 0)/'TOP SCORES'!D$9,0)</f>
        <v>0</v>
      </c>
      <c r="G241" s="14">
        <f>IFERROR(100*_xlfn.IFNA(VLOOKUP($B241,KviZDarije4!$A$1:$N$1000, 10, 0), 0)/'TOP SCORES'!E$9,0)</f>
        <v>0</v>
      </c>
      <c r="H241" s="14">
        <f>IFERROR(100*_xlfn.IFNA(VLOOKUP($B241,KviZDarije5!$A$1:$N$1000, 10, 0), 0)/'TOP SCORES'!F$9,0)</f>
        <v>0</v>
      </c>
      <c r="I241" s="14">
        <f>IFERROR(100*_xlfn.IFNA(VLOOKUP($B241,KviZDarije6!$A$1:$N$1000, 10, 0), 0)/'TOP SCORES'!G$9,0)</f>
        <v>0</v>
      </c>
      <c r="J241" s="14">
        <f>IFERROR(100*_xlfn.IFNA(VLOOKUP($B241,KviZDarije7!$A$1:$N$999, 10, 0), 0)/'TOP SCORES'!H$9,0)</f>
        <v>0</v>
      </c>
      <c r="K241" s="14">
        <f>IFERROR(100*_xlfn.IFNA(VLOOKUP($B241,KviZDarije8!$A$1:$N$1000, 10, 0), 0)/'TOP SCORES'!I$9,0)</f>
        <v>0</v>
      </c>
      <c r="L241" s="14">
        <f>IFERROR(100*_xlfn.IFNA(VLOOKUP($B241,KviZDarije9!$A$1:$N$1000, 10, 0), 0)/'TOP SCORES'!J$9,0)</f>
        <v>0</v>
      </c>
      <c r="M241" s="14">
        <f>IFERROR(100*_xlfn.IFNA(VLOOKUP($B241,KviZDarije10!$A$1:$N$1000, 10, 0), 0)/'TOP SCORES'!K$9,0)</f>
        <v>0</v>
      </c>
      <c r="N241" s="14">
        <f>IFERROR(100*_xlfn.IFNA(VLOOKUP($B241,KviZDarije11!$A$1:$N$1000, 10, 0), 0)/'TOP SCORES'!L$9,0)</f>
        <v>0</v>
      </c>
    </row>
    <row r="242" spans="1:14">
      <c r="A242" s="17">
        <f ca="1">RANK(C242,C$2:C$997)</f>
        <v>230</v>
      </c>
      <c r="B242" s="8"/>
      <c r="C242" s="15" cm="1">
        <f t="array" aca="1" ref="C242" ca="1">SUM(LARGE(D242:N242,ROW(INDIRECT("1:8"))))</f>
        <v>0</v>
      </c>
      <c r="D242" s="14">
        <f>IFERROR(100*_xlfn.IFNA(VLOOKUP($B242,KviZDarije1!$A$1:$N$1000, 10, 0), 0)/'TOP SCORES'!B$9,0)</f>
        <v>0</v>
      </c>
      <c r="E242" s="14">
        <f>IFERROR(100*_xlfn.IFNA(VLOOKUP($B242,KviZDarije2!$A$1:$N$1000, 10, 0), 0)/'TOP SCORES'!C$9,0)</f>
        <v>0</v>
      </c>
      <c r="F242" s="14">
        <f>IFERROR(100*_xlfn.IFNA(VLOOKUP($B242,KviZDarije3!$A$1:$N$1000, 10, 0), 0)/'TOP SCORES'!D$9,0)</f>
        <v>0</v>
      </c>
      <c r="G242" s="14">
        <f>IFERROR(100*_xlfn.IFNA(VLOOKUP($B242,KviZDarije4!$A$1:$N$1000, 10, 0), 0)/'TOP SCORES'!E$9,0)</f>
        <v>0</v>
      </c>
      <c r="H242" s="14">
        <f>IFERROR(100*_xlfn.IFNA(VLOOKUP($B242,KviZDarije5!$A$1:$N$1000, 10, 0), 0)/'TOP SCORES'!F$9,0)</f>
        <v>0</v>
      </c>
      <c r="I242" s="14">
        <f>IFERROR(100*_xlfn.IFNA(VLOOKUP($B242,KviZDarije6!$A$1:$N$1000, 10, 0), 0)/'TOP SCORES'!G$9,0)</f>
        <v>0</v>
      </c>
      <c r="J242" s="14">
        <f>IFERROR(100*_xlfn.IFNA(VLOOKUP($B242,KviZDarije7!$A$1:$N$999, 10, 0), 0)/'TOP SCORES'!H$9,0)</f>
        <v>0</v>
      </c>
      <c r="K242" s="14">
        <f>IFERROR(100*_xlfn.IFNA(VLOOKUP($B242,KviZDarije8!$A$1:$N$1000, 10, 0), 0)/'TOP SCORES'!I$9,0)</f>
        <v>0</v>
      </c>
      <c r="L242" s="14">
        <f>IFERROR(100*_xlfn.IFNA(VLOOKUP($B242,KviZDarije9!$A$1:$N$1000, 10, 0), 0)/'TOP SCORES'!J$9,0)</f>
        <v>0</v>
      </c>
      <c r="M242" s="14">
        <f>IFERROR(100*_xlfn.IFNA(VLOOKUP($B242,KviZDarije10!$A$1:$N$1000, 10, 0), 0)/'TOP SCORES'!K$9,0)</f>
        <v>0</v>
      </c>
      <c r="N242" s="14">
        <f>IFERROR(100*_xlfn.IFNA(VLOOKUP($B242,KviZDarije11!$A$1:$N$1000, 10, 0), 0)/'TOP SCORES'!L$9,0)</f>
        <v>0</v>
      </c>
    </row>
    <row r="243" spans="1:14">
      <c r="A243" s="17">
        <f ca="1">RANK(C243,C$2:C$997)</f>
        <v>230</v>
      </c>
      <c r="B243" s="8"/>
      <c r="C243" s="15" cm="1">
        <f t="array" aca="1" ref="C243" ca="1">SUM(LARGE(D243:N243,ROW(INDIRECT("1:8"))))</f>
        <v>0</v>
      </c>
      <c r="D243" s="14">
        <f>IFERROR(100*_xlfn.IFNA(VLOOKUP($B243,KviZDarije1!$A$1:$N$1000, 10, 0), 0)/'TOP SCORES'!B$9,0)</f>
        <v>0</v>
      </c>
      <c r="E243" s="14">
        <f>IFERROR(100*_xlfn.IFNA(VLOOKUP($B243,KviZDarije2!$A$1:$N$1000, 10, 0), 0)/'TOP SCORES'!C$9,0)</f>
        <v>0</v>
      </c>
      <c r="F243" s="14">
        <f>IFERROR(100*_xlfn.IFNA(VLOOKUP($B243,KviZDarije3!$A$1:$N$1000, 10, 0), 0)/'TOP SCORES'!D$9,0)</f>
        <v>0</v>
      </c>
      <c r="G243" s="14">
        <f>IFERROR(100*_xlfn.IFNA(VLOOKUP($B243,KviZDarije4!$A$1:$N$1000, 10, 0), 0)/'TOP SCORES'!E$9,0)</f>
        <v>0</v>
      </c>
      <c r="H243" s="14">
        <f>IFERROR(100*_xlfn.IFNA(VLOOKUP($B243,KviZDarije5!$A$1:$N$1000, 10, 0), 0)/'TOP SCORES'!F$9,0)</f>
        <v>0</v>
      </c>
      <c r="I243" s="14">
        <f>IFERROR(100*_xlfn.IFNA(VLOOKUP($B243,KviZDarije6!$A$1:$N$1000, 10, 0), 0)/'TOP SCORES'!G$9,0)</f>
        <v>0</v>
      </c>
      <c r="J243" s="14">
        <f>IFERROR(100*_xlfn.IFNA(VLOOKUP($B243,KviZDarije7!$A$1:$N$999, 10, 0), 0)/'TOP SCORES'!H$9,0)</f>
        <v>0</v>
      </c>
      <c r="K243" s="14">
        <f>IFERROR(100*_xlfn.IFNA(VLOOKUP($B243,KviZDarije8!$A$1:$N$1000, 10, 0), 0)/'TOP SCORES'!I$9,0)</f>
        <v>0</v>
      </c>
      <c r="L243" s="14">
        <f>IFERROR(100*_xlfn.IFNA(VLOOKUP($B243,KviZDarije9!$A$1:$N$1000, 10, 0), 0)/'TOP SCORES'!J$9,0)</f>
        <v>0</v>
      </c>
      <c r="M243" s="14">
        <f>IFERROR(100*_xlfn.IFNA(VLOOKUP($B243,KviZDarije10!$A$1:$N$1000, 10, 0), 0)/'TOP SCORES'!K$9,0)</f>
        <v>0</v>
      </c>
      <c r="N243" s="14">
        <f>IFERROR(100*_xlfn.IFNA(VLOOKUP($B243,KviZDarije11!$A$1:$N$1000, 10, 0), 0)/'TOP SCORES'!L$9,0)</f>
        <v>0</v>
      </c>
    </row>
    <row r="244" spans="1:14">
      <c r="A244" s="17">
        <f ca="1">RANK(C244,C$2:C$997)</f>
        <v>230</v>
      </c>
      <c r="B244" s="8"/>
      <c r="C244" s="15" cm="1">
        <f t="array" aca="1" ref="C244" ca="1">SUM(LARGE(D244:N244,ROW(INDIRECT("1:8"))))</f>
        <v>0</v>
      </c>
      <c r="D244" s="14">
        <f>IFERROR(100*_xlfn.IFNA(VLOOKUP($B244,KviZDarije1!$A$1:$N$1000, 10, 0), 0)/'TOP SCORES'!B$9,0)</f>
        <v>0</v>
      </c>
      <c r="E244" s="14">
        <f>IFERROR(100*_xlfn.IFNA(VLOOKUP($B244,KviZDarije2!$A$1:$N$1000, 10, 0), 0)/'TOP SCORES'!C$9,0)</f>
        <v>0</v>
      </c>
      <c r="F244" s="14">
        <f>IFERROR(100*_xlfn.IFNA(VLOOKUP($B244,KviZDarije3!$A$1:$N$1000, 10, 0), 0)/'TOP SCORES'!D$9,0)</f>
        <v>0</v>
      </c>
      <c r="G244" s="14">
        <f>IFERROR(100*_xlfn.IFNA(VLOOKUP($B244,KviZDarije4!$A$1:$N$1000, 10, 0), 0)/'TOP SCORES'!E$9,0)</f>
        <v>0</v>
      </c>
      <c r="H244" s="14">
        <f>IFERROR(100*_xlfn.IFNA(VLOOKUP($B244,KviZDarije5!$A$1:$N$1000, 10, 0), 0)/'TOP SCORES'!F$9,0)</f>
        <v>0</v>
      </c>
      <c r="I244" s="14">
        <f>IFERROR(100*_xlfn.IFNA(VLOOKUP($B244,KviZDarije6!$A$1:$N$1000, 10, 0), 0)/'TOP SCORES'!G$9,0)</f>
        <v>0</v>
      </c>
      <c r="J244" s="14">
        <f>IFERROR(100*_xlfn.IFNA(VLOOKUP($B244,KviZDarije7!$A$1:$N$999, 10, 0), 0)/'TOP SCORES'!H$9,0)</f>
        <v>0</v>
      </c>
      <c r="K244" s="14">
        <f>IFERROR(100*_xlfn.IFNA(VLOOKUP($B244,KviZDarije8!$A$1:$N$1000, 10, 0), 0)/'TOP SCORES'!I$9,0)</f>
        <v>0</v>
      </c>
      <c r="L244" s="14">
        <f>IFERROR(100*_xlfn.IFNA(VLOOKUP($B244,KviZDarije9!$A$1:$N$1000, 10, 0), 0)/'TOP SCORES'!J$9,0)</f>
        <v>0</v>
      </c>
      <c r="M244" s="14">
        <f>IFERROR(100*_xlfn.IFNA(VLOOKUP($B244,KviZDarije10!$A$1:$N$1000, 10, 0), 0)/'TOP SCORES'!K$9,0)</f>
        <v>0</v>
      </c>
      <c r="N244" s="14">
        <f>IFERROR(100*_xlfn.IFNA(VLOOKUP($B244,KviZDarije11!$A$1:$N$1000, 10, 0), 0)/'TOP SCORES'!L$9,0)</f>
        <v>0</v>
      </c>
    </row>
    <row r="245" spans="1:14">
      <c r="A245" s="17">
        <f ca="1">RANK(C245,C$2:C$997)</f>
        <v>230</v>
      </c>
      <c r="B245" s="8"/>
      <c r="C245" s="15" cm="1">
        <f t="array" aca="1" ref="C245" ca="1">SUM(LARGE(D245:N245,ROW(INDIRECT("1:8"))))</f>
        <v>0</v>
      </c>
      <c r="D245" s="14">
        <f>IFERROR(100*_xlfn.IFNA(VLOOKUP($B245,KviZDarije1!$A$1:$N$1000, 10, 0), 0)/'TOP SCORES'!B$9,0)</f>
        <v>0</v>
      </c>
      <c r="E245" s="14">
        <f>IFERROR(100*_xlfn.IFNA(VLOOKUP($B245,KviZDarije2!$A$1:$N$1000, 10, 0), 0)/'TOP SCORES'!C$9,0)</f>
        <v>0</v>
      </c>
      <c r="F245" s="14">
        <f>IFERROR(100*_xlfn.IFNA(VLOOKUP($B245,KviZDarije3!$A$1:$N$1000, 10, 0), 0)/'TOP SCORES'!D$9,0)</f>
        <v>0</v>
      </c>
      <c r="G245" s="14">
        <f>IFERROR(100*_xlfn.IFNA(VLOOKUP($B245,KviZDarije4!$A$1:$N$1000, 10, 0), 0)/'TOP SCORES'!E$9,0)</f>
        <v>0</v>
      </c>
      <c r="H245" s="14">
        <f>IFERROR(100*_xlfn.IFNA(VLOOKUP($B245,KviZDarije5!$A$1:$N$1000, 10, 0), 0)/'TOP SCORES'!F$9,0)</f>
        <v>0</v>
      </c>
      <c r="I245" s="14">
        <f>IFERROR(100*_xlfn.IFNA(VLOOKUP($B245,KviZDarije6!$A$1:$N$1000, 10, 0), 0)/'TOP SCORES'!G$9,0)</f>
        <v>0</v>
      </c>
      <c r="J245" s="14">
        <f>IFERROR(100*_xlfn.IFNA(VLOOKUP($B245,KviZDarije7!$A$1:$N$999, 10, 0), 0)/'TOP SCORES'!H$9,0)</f>
        <v>0</v>
      </c>
      <c r="K245" s="14">
        <f>IFERROR(100*_xlfn.IFNA(VLOOKUP($B245,KviZDarije8!$A$1:$N$1000, 10, 0), 0)/'TOP SCORES'!I$9,0)</f>
        <v>0</v>
      </c>
      <c r="L245" s="14">
        <f>IFERROR(100*_xlfn.IFNA(VLOOKUP($B245,KviZDarije9!$A$1:$N$1000, 10, 0), 0)/'TOP SCORES'!J$9,0)</f>
        <v>0</v>
      </c>
      <c r="M245" s="14">
        <f>IFERROR(100*_xlfn.IFNA(VLOOKUP($B245,KviZDarije10!$A$1:$N$1000, 10, 0), 0)/'TOP SCORES'!K$9,0)</f>
        <v>0</v>
      </c>
      <c r="N245" s="14">
        <f>IFERROR(100*_xlfn.IFNA(VLOOKUP($B245,KviZDarije11!$A$1:$N$1000, 10, 0), 0)/'TOP SCORES'!L$9,0)</f>
        <v>0</v>
      </c>
    </row>
    <row r="246" spans="1:14">
      <c r="A246" s="17">
        <f ca="1">RANK(C246,C$2:C$997)</f>
        <v>230</v>
      </c>
      <c r="B246" s="8"/>
      <c r="C246" s="15" cm="1">
        <f t="array" aca="1" ref="C246" ca="1">SUM(LARGE(D246:N246,ROW(INDIRECT("1:8"))))</f>
        <v>0</v>
      </c>
      <c r="D246" s="14">
        <f>IFERROR(100*_xlfn.IFNA(VLOOKUP($B246,KviZDarije1!$A$1:$N$1000, 10, 0), 0)/'TOP SCORES'!B$9,0)</f>
        <v>0</v>
      </c>
      <c r="E246" s="14">
        <f>IFERROR(100*_xlfn.IFNA(VLOOKUP($B246,KviZDarije2!$A$1:$N$1000, 10, 0), 0)/'TOP SCORES'!C$9,0)</f>
        <v>0</v>
      </c>
      <c r="F246" s="14">
        <f>IFERROR(100*_xlfn.IFNA(VLOOKUP($B246,KviZDarije3!$A$1:$N$1000, 10, 0), 0)/'TOP SCORES'!D$9,0)</f>
        <v>0</v>
      </c>
      <c r="G246" s="14">
        <f>IFERROR(100*_xlfn.IFNA(VLOOKUP($B246,KviZDarije4!$A$1:$N$1000, 10, 0), 0)/'TOP SCORES'!E$9,0)</f>
        <v>0</v>
      </c>
      <c r="H246" s="14">
        <f>IFERROR(100*_xlfn.IFNA(VLOOKUP($B246,KviZDarije5!$A$1:$N$1000, 10, 0), 0)/'TOP SCORES'!F$9,0)</f>
        <v>0</v>
      </c>
      <c r="I246" s="14">
        <f>IFERROR(100*_xlfn.IFNA(VLOOKUP($B246,KviZDarije6!$A$1:$N$1000, 10, 0), 0)/'TOP SCORES'!G$9,0)</f>
        <v>0</v>
      </c>
      <c r="J246" s="14">
        <f>IFERROR(100*_xlfn.IFNA(VLOOKUP($B246,KviZDarije7!$A$1:$N$999, 10, 0), 0)/'TOP SCORES'!H$9,0)</f>
        <v>0</v>
      </c>
      <c r="K246" s="14">
        <f>IFERROR(100*_xlfn.IFNA(VLOOKUP($B246,KviZDarije8!$A$1:$N$1000, 10, 0), 0)/'TOP SCORES'!I$9,0)</f>
        <v>0</v>
      </c>
      <c r="L246" s="14">
        <f>IFERROR(100*_xlfn.IFNA(VLOOKUP($B246,KviZDarije9!$A$1:$N$1000, 10, 0), 0)/'TOP SCORES'!J$9,0)</f>
        <v>0</v>
      </c>
      <c r="M246" s="14">
        <f>IFERROR(100*_xlfn.IFNA(VLOOKUP($B246,KviZDarije10!$A$1:$N$1000, 10, 0), 0)/'TOP SCORES'!K$9,0)</f>
        <v>0</v>
      </c>
      <c r="N246" s="14">
        <f>IFERROR(100*_xlfn.IFNA(VLOOKUP($B246,KviZDarije11!$A$1:$N$1000, 10, 0), 0)/'TOP SCORES'!L$9,0)</f>
        <v>0</v>
      </c>
    </row>
    <row r="247" spans="1:14">
      <c r="A247" s="17">
        <f ca="1">RANK(C247,C$2:C$997)</f>
        <v>230</v>
      </c>
      <c r="B247" s="8"/>
      <c r="C247" s="15" cm="1">
        <f t="array" aca="1" ref="C247" ca="1">SUM(LARGE(D247:N247,ROW(INDIRECT("1:8"))))</f>
        <v>0</v>
      </c>
      <c r="D247" s="14">
        <f>IFERROR(100*_xlfn.IFNA(VLOOKUP($B247,KviZDarije1!$A$1:$N$1000, 10, 0), 0)/'TOP SCORES'!B$9,0)</f>
        <v>0</v>
      </c>
      <c r="E247" s="14">
        <f>IFERROR(100*_xlfn.IFNA(VLOOKUP($B247,KviZDarije2!$A$1:$N$1000, 10, 0), 0)/'TOP SCORES'!C$9,0)</f>
        <v>0</v>
      </c>
      <c r="F247" s="14">
        <f>IFERROR(100*_xlfn.IFNA(VLOOKUP($B247,KviZDarije3!$A$1:$N$1000, 10, 0), 0)/'TOP SCORES'!D$9,0)</f>
        <v>0</v>
      </c>
      <c r="G247" s="14">
        <f>IFERROR(100*_xlfn.IFNA(VLOOKUP($B247,KviZDarije4!$A$1:$N$1000, 10, 0), 0)/'TOP SCORES'!E$9,0)</f>
        <v>0</v>
      </c>
      <c r="H247" s="14">
        <f>IFERROR(100*_xlfn.IFNA(VLOOKUP($B247,KviZDarije5!$A$1:$N$1000, 10, 0), 0)/'TOP SCORES'!F$9,0)</f>
        <v>0</v>
      </c>
      <c r="I247" s="14">
        <f>IFERROR(100*_xlfn.IFNA(VLOOKUP($B247,KviZDarije6!$A$1:$N$1000, 10, 0), 0)/'TOP SCORES'!G$9,0)</f>
        <v>0</v>
      </c>
      <c r="J247" s="14">
        <f>IFERROR(100*_xlfn.IFNA(VLOOKUP($B247,KviZDarije7!$A$1:$N$999, 10, 0), 0)/'TOP SCORES'!H$9,0)</f>
        <v>0</v>
      </c>
      <c r="K247" s="14">
        <f>IFERROR(100*_xlfn.IFNA(VLOOKUP($B247,KviZDarije8!$A$1:$N$1000, 10, 0), 0)/'TOP SCORES'!I$9,0)</f>
        <v>0</v>
      </c>
      <c r="L247" s="14">
        <f>IFERROR(100*_xlfn.IFNA(VLOOKUP($B247,KviZDarije9!$A$1:$N$1000, 10, 0), 0)/'TOP SCORES'!J$9,0)</f>
        <v>0</v>
      </c>
      <c r="M247" s="14">
        <f>IFERROR(100*_xlfn.IFNA(VLOOKUP($B247,KviZDarije10!$A$1:$N$1000, 10, 0), 0)/'TOP SCORES'!K$9,0)</f>
        <v>0</v>
      </c>
      <c r="N247" s="14">
        <f>IFERROR(100*_xlfn.IFNA(VLOOKUP($B247,KviZDarije11!$A$1:$N$1000, 10, 0), 0)/'TOP SCORES'!L$9,0)</f>
        <v>0</v>
      </c>
    </row>
    <row r="248" spans="1:14">
      <c r="A248" s="17">
        <f ca="1">RANK(C248,C$2:C$997)</f>
        <v>230</v>
      </c>
      <c r="B248" s="8"/>
      <c r="C248" s="15" cm="1">
        <f t="array" aca="1" ref="C248" ca="1">SUM(LARGE(D248:N248,ROW(INDIRECT("1:8"))))</f>
        <v>0</v>
      </c>
      <c r="D248" s="14">
        <f>IFERROR(100*_xlfn.IFNA(VLOOKUP($B248,KviZDarije1!$A$1:$N$1000, 10, 0), 0)/'TOP SCORES'!B$9,0)</f>
        <v>0</v>
      </c>
      <c r="E248" s="14">
        <f>IFERROR(100*_xlfn.IFNA(VLOOKUP($B248,KviZDarije2!$A$1:$N$1000, 10, 0), 0)/'TOP SCORES'!C$9,0)</f>
        <v>0</v>
      </c>
      <c r="F248" s="14">
        <f>IFERROR(100*_xlfn.IFNA(VLOOKUP($B248,KviZDarije3!$A$1:$N$1000, 10, 0), 0)/'TOP SCORES'!D$9,0)</f>
        <v>0</v>
      </c>
      <c r="G248" s="14">
        <f>IFERROR(100*_xlfn.IFNA(VLOOKUP($B248,KviZDarije4!$A$1:$N$1000, 10, 0), 0)/'TOP SCORES'!E$9,0)</f>
        <v>0</v>
      </c>
      <c r="H248" s="14">
        <f>IFERROR(100*_xlfn.IFNA(VLOOKUP($B248,KviZDarije5!$A$1:$N$1000, 10, 0), 0)/'TOP SCORES'!F$9,0)</f>
        <v>0</v>
      </c>
      <c r="I248" s="14">
        <f>IFERROR(100*_xlfn.IFNA(VLOOKUP($B248,KviZDarije6!$A$1:$N$1000, 10, 0), 0)/'TOP SCORES'!G$9,0)</f>
        <v>0</v>
      </c>
      <c r="J248" s="14">
        <f>IFERROR(100*_xlfn.IFNA(VLOOKUP($B248,KviZDarije7!$A$1:$N$999, 10, 0), 0)/'TOP SCORES'!H$9,0)</f>
        <v>0</v>
      </c>
      <c r="K248" s="14">
        <f>IFERROR(100*_xlfn.IFNA(VLOOKUP($B248,KviZDarije8!$A$1:$N$1000, 10, 0), 0)/'TOP SCORES'!I$9,0)</f>
        <v>0</v>
      </c>
      <c r="L248" s="14">
        <f>IFERROR(100*_xlfn.IFNA(VLOOKUP($B248,KviZDarije9!$A$1:$N$1000, 10, 0), 0)/'TOP SCORES'!J$9,0)</f>
        <v>0</v>
      </c>
      <c r="M248" s="14">
        <f>IFERROR(100*_xlfn.IFNA(VLOOKUP($B248,KviZDarije10!$A$1:$N$1000, 10, 0), 0)/'TOP SCORES'!K$9,0)</f>
        <v>0</v>
      </c>
      <c r="N248" s="14">
        <f>IFERROR(100*_xlfn.IFNA(VLOOKUP($B248,KviZDarije11!$A$1:$N$1000, 10, 0), 0)/'TOP SCORES'!L$9,0)</f>
        <v>0</v>
      </c>
    </row>
    <row r="249" spans="1:14">
      <c r="A249" s="17">
        <f ca="1">RANK(C249,C$2:C$997)</f>
        <v>230</v>
      </c>
      <c r="B249" s="8"/>
      <c r="C249" s="15" cm="1">
        <f t="array" aca="1" ref="C249" ca="1">SUM(LARGE(D249:N249,ROW(INDIRECT("1:8"))))</f>
        <v>0</v>
      </c>
      <c r="D249" s="14">
        <f>IFERROR(100*_xlfn.IFNA(VLOOKUP($B249,KviZDarije1!$A$1:$N$1000, 10, 0), 0)/'TOP SCORES'!B$9,0)</f>
        <v>0</v>
      </c>
      <c r="E249" s="14">
        <f>IFERROR(100*_xlfn.IFNA(VLOOKUP($B249,KviZDarije2!$A$1:$N$1000, 10, 0), 0)/'TOP SCORES'!C$9,0)</f>
        <v>0</v>
      </c>
      <c r="F249" s="14">
        <f>IFERROR(100*_xlfn.IFNA(VLOOKUP($B249,KviZDarije3!$A$1:$N$1000, 10, 0), 0)/'TOP SCORES'!D$9,0)</f>
        <v>0</v>
      </c>
      <c r="G249" s="14">
        <f>IFERROR(100*_xlfn.IFNA(VLOOKUP($B249,KviZDarije4!$A$1:$N$1000, 10, 0), 0)/'TOP SCORES'!E$9,0)</f>
        <v>0</v>
      </c>
      <c r="H249" s="14">
        <f>IFERROR(100*_xlfn.IFNA(VLOOKUP($B249,KviZDarije5!$A$1:$N$1000, 10, 0), 0)/'TOP SCORES'!F$9,0)</f>
        <v>0</v>
      </c>
      <c r="I249" s="14">
        <f>IFERROR(100*_xlfn.IFNA(VLOOKUP($B249,KviZDarije6!$A$1:$N$1000, 10, 0), 0)/'TOP SCORES'!G$9,0)</f>
        <v>0</v>
      </c>
      <c r="J249" s="14">
        <f>IFERROR(100*_xlfn.IFNA(VLOOKUP($B249,KviZDarije7!$A$1:$N$999, 10, 0), 0)/'TOP SCORES'!H$9,0)</f>
        <v>0</v>
      </c>
      <c r="K249" s="14">
        <f>IFERROR(100*_xlfn.IFNA(VLOOKUP($B249,KviZDarije8!$A$1:$N$1000, 10, 0), 0)/'TOP SCORES'!I$9,0)</f>
        <v>0</v>
      </c>
      <c r="L249" s="14">
        <f>IFERROR(100*_xlfn.IFNA(VLOOKUP($B249,KviZDarije9!$A$1:$N$1000, 10, 0), 0)/'TOP SCORES'!J$9,0)</f>
        <v>0</v>
      </c>
      <c r="M249" s="14">
        <f>IFERROR(100*_xlfn.IFNA(VLOOKUP($B249,KviZDarije10!$A$1:$N$1000, 10, 0), 0)/'TOP SCORES'!K$9,0)</f>
        <v>0</v>
      </c>
      <c r="N249" s="14">
        <f>IFERROR(100*_xlfn.IFNA(VLOOKUP($B249,KviZDarije11!$A$1:$N$1000, 10, 0), 0)/'TOP SCORES'!L$9,0)</f>
        <v>0</v>
      </c>
    </row>
    <row r="250" spans="1:14">
      <c r="A250" s="17">
        <f ca="1">RANK(C250,C$2:C$997)</f>
        <v>230</v>
      </c>
      <c r="B250" s="8"/>
      <c r="C250" s="15" cm="1">
        <f t="array" aca="1" ref="C250" ca="1">SUM(LARGE(D250:N250,ROW(INDIRECT("1:8"))))</f>
        <v>0</v>
      </c>
      <c r="D250" s="14">
        <f>IFERROR(100*_xlfn.IFNA(VLOOKUP($B250,KviZDarije1!$A$1:$N$1000, 10, 0), 0)/'TOP SCORES'!B$9,0)</f>
        <v>0</v>
      </c>
      <c r="E250" s="14">
        <f>IFERROR(100*_xlfn.IFNA(VLOOKUP($B250,KviZDarije2!$A$1:$N$1000, 10, 0), 0)/'TOP SCORES'!C$9,0)</f>
        <v>0</v>
      </c>
      <c r="F250" s="14">
        <f>IFERROR(100*_xlfn.IFNA(VLOOKUP($B250,KviZDarije3!$A$1:$N$1000, 10, 0), 0)/'TOP SCORES'!D$9,0)</f>
        <v>0</v>
      </c>
      <c r="G250" s="14">
        <f>IFERROR(100*_xlfn.IFNA(VLOOKUP($B250,KviZDarije4!$A$1:$N$1000, 10, 0), 0)/'TOP SCORES'!E$9,0)</f>
        <v>0</v>
      </c>
      <c r="H250" s="14">
        <f>IFERROR(100*_xlfn.IFNA(VLOOKUP($B250,KviZDarije5!$A$1:$N$1000, 10, 0), 0)/'TOP SCORES'!F$9,0)</f>
        <v>0</v>
      </c>
      <c r="I250" s="14">
        <f>IFERROR(100*_xlfn.IFNA(VLOOKUP($B250,KviZDarije6!$A$1:$N$1000, 10, 0), 0)/'TOP SCORES'!G$9,0)</f>
        <v>0</v>
      </c>
      <c r="J250" s="14">
        <f>IFERROR(100*_xlfn.IFNA(VLOOKUP($B250,KviZDarije7!$A$1:$N$999, 10, 0), 0)/'TOP SCORES'!H$9,0)</f>
        <v>0</v>
      </c>
      <c r="K250" s="14">
        <f>IFERROR(100*_xlfn.IFNA(VLOOKUP($B250,KviZDarije8!$A$1:$N$1000, 10, 0), 0)/'TOP SCORES'!I$9,0)</f>
        <v>0</v>
      </c>
      <c r="L250" s="14">
        <f>IFERROR(100*_xlfn.IFNA(VLOOKUP($B250,KviZDarije9!$A$1:$N$1000, 10, 0), 0)/'TOP SCORES'!J$9,0)</f>
        <v>0</v>
      </c>
      <c r="M250" s="14">
        <f>IFERROR(100*_xlfn.IFNA(VLOOKUP($B250,KviZDarije10!$A$1:$N$1000, 10, 0), 0)/'TOP SCORES'!K$9,0)</f>
        <v>0</v>
      </c>
      <c r="N250" s="14">
        <f>IFERROR(100*_xlfn.IFNA(VLOOKUP($B250,KviZDarije11!$A$1:$N$1000, 10, 0), 0)/'TOP SCORES'!L$9,0)</f>
        <v>0</v>
      </c>
    </row>
    <row r="251" spans="1:14">
      <c r="A251" s="17">
        <f ca="1">RANK(C251,C$2:C$997)</f>
        <v>230</v>
      </c>
      <c r="B251" s="8"/>
      <c r="C251" s="15" cm="1">
        <f t="array" aca="1" ref="C251" ca="1">SUM(LARGE(D251:N251,ROW(INDIRECT("1:8"))))</f>
        <v>0</v>
      </c>
      <c r="D251" s="14">
        <f>IFERROR(100*_xlfn.IFNA(VLOOKUP($B251,KviZDarije1!$A$1:$N$1000, 10, 0), 0)/'TOP SCORES'!B$9,0)</f>
        <v>0</v>
      </c>
      <c r="E251" s="14">
        <f>IFERROR(100*_xlfn.IFNA(VLOOKUP($B251,KviZDarije2!$A$1:$N$1000, 10, 0), 0)/'TOP SCORES'!C$9,0)</f>
        <v>0</v>
      </c>
      <c r="F251" s="14">
        <f>IFERROR(100*_xlfn.IFNA(VLOOKUP($B251,KviZDarije3!$A$1:$N$1000, 10, 0), 0)/'TOP SCORES'!D$9,0)</f>
        <v>0</v>
      </c>
      <c r="G251" s="14">
        <f>IFERROR(100*_xlfn.IFNA(VLOOKUP($B251,KviZDarije4!$A$1:$N$1000, 10, 0), 0)/'TOP SCORES'!E$9,0)</f>
        <v>0</v>
      </c>
      <c r="H251" s="14">
        <f>IFERROR(100*_xlfn.IFNA(VLOOKUP($B251,KviZDarije5!$A$1:$N$1000, 10, 0), 0)/'TOP SCORES'!F$9,0)</f>
        <v>0</v>
      </c>
      <c r="I251" s="14">
        <f>IFERROR(100*_xlfn.IFNA(VLOOKUP($B251,KviZDarije6!$A$1:$N$1000, 10, 0), 0)/'TOP SCORES'!G$9,0)</f>
        <v>0</v>
      </c>
      <c r="J251" s="14">
        <f>IFERROR(100*_xlfn.IFNA(VLOOKUP($B251,KviZDarije7!$A$1:$N$999, 10, 0), 0)/'TOP SCORES'!H$9,0)</f>
        <v>0</v>
      </c>
      <c r="K251" s="14">
        <f>IFERROR(100*_xlfn.IFNA(VLOOKUP($B251,KviZDarije8!$A$1:$N$1000, 10, 0), 0)/'TOP SCORES'!I$9,0)</f>
        <v>0</v>
      </c>
      <c r="L251" s="14">
        <f>IFERROR(100*_xlfn.IFNA(VLOOKUP($B251,KviZDarije9!$A$1:$N$1000, 10, 0), 0)/'TOP SCORES'!J$9,0)</f>
        <v>0</v>
      </c>
      <c r="M251" s="14">
        <f>IFERROR(100*_xlfn.IFNA(VLOOKUP($B251,KviZDarije10!$A$1:$N$1000, 10, 0), 0)/'TOP SCORES'!K$9,0)</f>
        <v>0</v>
      </c>
      <c r="N251" s="14">
        <f>IFERROR(100*_xlfn.IFNA(VLOOKUP($B251,KviZDarije11!$A$1:$N$1000, 10, 0), 0)/'TOP SCORES'!L$9,0)</f>
        <v>0</v>
      </c>
    </row>
    <row r="252" spans="1:14">
      <c r="A252" s="17">
        <f ca="1">RANK(C252,C$2:C$997)</f>
        <v>230</v>
      </c>
      <c r="B252" s="8"/>
      <c r="C252" s="15" cm="1">
        <f t="array" aca="1" ref="C252" ca="1">SUM(LARGE(D252:N252,ROW(INDIRECT("1:8"))))</f>
        <v>0</v>
      </c>
      <c r="D252" s="14">
        <f>IFERROR(100*_xlfn.IFNA(VLOOKUP($B252,KviZDarije1!$A$1:$N$1000, 10, 0), 0)/'TOP SCORES'!B$9,0)</f>
        <v>0</v>
      </c>
      <c r="E252" s="14">
        <f>IFERROR(100*_xlfn.IFNA(VLOOKUP($B252,KviZDarije2!$A$1:$N$1000, 10, 0), 0)/'TOP SCORES'!C$9,0)</f>
        <v>0</v>
      </c>
      <c r="F252" s="14">
        <f>IFERROR(100*_xlfn.IFNA(VLOOKUP($B252,KviZDarije3!$A$1:$N$1000, 10, 0), 0)/'TOP SCORES'!D$9,0)</f>
        <v>0</v>
      </c>
      <c r="G252" s="14">
        <f>IFERROR(100*_xlfn.IFNA(VLOOKUP($B252,KviZDarije4!$A$1:$N$1000, 10, 0), 0)/'TOP SCORES'!E$9,0)</f>
        <v>0</v>
      </c>
      <c r="H252" s="14">
        <f>IFERROR(100*_xlfn.IFNA(VLOOKUP($B252,KviZDarije5!$A$1:$N$1000, 10, 0), 0)/'TOP SCORES'!F$9,0)</f>
        <v>0</v>
      </c>
      <c r="I252" s="14">
        <f>IFERROR(100*_xlfn.IFNA(VLOOKUP($B252,KviZDarije6!$A$1:$N$1000, 10, 0), 0)/'TOP SCORES'!G$9,0)</f>
        <v>0</v>
      </c>
      <c r="J252" s="14">
        <f>IFERROR(100*_xlfn.IFNA(VLOOKUP($B252,KviZDarije7!$A$1:$N$999, 10, 0), 0)/'TOP SCORES'!H$9,0)</f>
        <v>0</v>
      </c>
      <c r="K252" s="14">
        <f>IFERROR(100*_xlfn.IFNA(VLOOKUP($B252,KviZDarije8!$A$1:$N$1000, 10, 0), 0)/'TOP SCORES'!I$9,0)</f>
        <v>0</v>
      </c>
      <c r="L252" s="14">
        <f>IFERROR(100*_xlfn.IFNA(VLOOKUP($B252,KviZDarije9!$A$1:$N$1000, 10, 0), 0)/'TOP SCORES'!J$9,0)</f>
        <v>0</v>
      </c>
      <c r="M252" s="14">
        <f>IFERROR(100*_xlfn.IFNA(VLOOKUP($B252,KviZDarije10!$A$1:$N$1000, 10, 0), 0)/'TOP SCORES'!K$9,0)</f>
        <v>0</v>
      </c>
      <c r="N252" s="14">
        <f>IFERROR(100*_xlfn.IFNA(VLOOKUP($B252,KviZDarije11!$A$1:$N$1000, 10, 0), 0)/'TOP SCORES'!L$9,0)</f>
        <v>0</v>
      </c>
    </row>
    <row r="253" spans="1:14">
      <c r="A253" s="17">
        <f ca="1">RANK(C253,C$2:C$997)</f>
        <v>230</v>
      </c>
      <c r="B253" s="8"/>
      <c r="C253" s="15" cm="1">
        <f t="array" aca="1" ref="C253" ca="1">SUM(LARGE(D253:N253,ROW(INDIRECT("1:8"))))</f>
        <v>0</v>
      </c>
      <c r="D253" s="14">
        <f>IFERROR(100*_xlfn.IFNA(VLOOKUP($B253,KviZDarije1!$A$1:$N$1000, 10, 0), 0)/'TOP SCORES'!B$9,0)</f>
        <v>0</v>
      </c>
      <c r="E253" s="14">
        <f>IFERROR(100*_xlfn.IFNA(VLOOKUP($B253,KviZDarije2!$A$1:$N$1000, 10, 0), 0)/'TOP SCORES'!C$9,0)</f>
        <v>0</v>
      </c>
      <c r="F253" s="14">
        <f>IFERROR(100*_xlfn.IFNA(VLOOKUP($B253,KviZDarije3!$A$1:$N$1000, 10, 0), 0)/'TOP SCORES'!D$9,0)</f>
        <v>0</v>
      </c>
      <c r="G253" s="14">
        <f>IFERROR(100*_xlfn.IFNA(VLOOKUP($B253,KviZDarije4!$A$1:$N$1000, 10, 0), 0)/'TOP SCORES'!E$9,0)</f>
        <v>0</v>
      </c>
      <c r="H253" s="14">
        <f>IFERROR(100*_xlfn.IFNA(VLOOKUP($B253,KviZDarije5!$A$1:$N$1000, 10, 0), 0)/'TOP SCORES'!F$9,0)</f>
        <v>0</v>
      </c>
      <c r="I253" s="14">
        <f>IFERROR(100*_xlfn.IFNA(VLOOKUP($B253,KviZDarije6!$A$1:$N$1000, 10, 0), 0)/'TOP SCORES'!G$9,0)</f>
        <v>0</v>
      </c>
      <c r="J253" s="14">
        <f>IFERROR(100*_xlfn.IFNA(VLOOKUP($B253,KviZDarije7!$A$1:$N$999, 10, 0), 0)/'TOP SCORES'!H$9,0)</f>
        <v>0</v>
      </c>
      <c r="K253" s="14">
        <f>IFERROR(100*_xlfn.IFNA(VLOOKUP($B253,KviZDarije8!$A$1:$N$1000, 10, 0), 0)/'TOP SCORES'!I$9,0)</f>
        <v>0</v>
      </c>
      <c r="L253" s="14">
        <f>IFERROR(100*_xlfn.IFNA(VLOOKUP($B253,KviZDarije9!$A$1:$N$1000, 10, 0), 0)/'TOP SCORES'!J$9,0)</f>
        <v>0</v>
      </c>
      <c r="M253" s="14">
        <f>IFERROR(100*_xlfn.IFNA(VLOOKUP($B253,KviZDarije10!$A$1:$N$1000, 10, 0), 0)/'TOP SCORES'!K$9,0)</f>
        <v>0</v>
      </c>
      <c r="N253" s="14">
        <f>IFERROR(100*_xlfn.IFNA(VLOOKUP($B253,KviZDarije11!$A$1:$N$1000, 10, 0), 0)/'TOP SCORES'!L$9,0)</f>
        <v>0</v>
      </c>
    </row>
    <row r="254" spans="1:14">
      <c r="A254" s="17">
        <f ca="1">RANK(C254,C$2:C$997)</f>
        <v>230</v>
      </c>
      <c r="B254" s="8"/>
      <c r="C254" s="15" cm="1">
        <f t="array" aca="1" ref="C254" ca="1">SUM(LARGE(D254:N254,ROW(INDIRECT("1:8"))))</f>
        <v>0</v>
      </c>
      <c r="D254" s="14">
        <f>IFERROR(100*_xlfn.IFNA(VLOOKUP($B254,KviZDarije1!$A$1:$N$1000, 10, 0), 0)/'TOP SCORES'!B$9,0)</f>
        <v>0</v>
      </c>
      <c r="E254" s="14">
        <f>IFERROR(100*_xlfn.IFNA(VLOOKUP($B254,KviZDarije2!$A$1:$N$1000, 10, 0), 0)/'TOP SCORES'!C$9,0)</f>
        <v>0</v>
      </c>
      <c r="F254" s="14">
        <f>IFERROR(100*_xlfn.IFNA(VLOOKUP($B254,KviZDarije3!$A$1:$N$1000, 10, 0), 0)/'TOP SCORES'!D$9,0)</f>
        <v>0</v>
      </c>
      <c r="G254" s="14">
        <f>IFERROR(100*_xlfn.IFNA(VLOOKUP($B254,KviZDarije4!$A$1:$N$1000, 10, 0), 0)/'TOP SCORES'!E$9,0)</f>
        <v>0</v>
      </c>
      <c r="H254" s="14">
        <f>IFERROR(100*_xlfn.IFNA(VLOOKUP($B254,KviZDarije5!$A$1:$N$1000, 10, 0), 0)/'TOP SCORES'!F$9,0)</f>
        <v>0</v>
      </c>
      <c r="I254" s="14">
        <f>IFERROR(100*_xlfn.IFNA(VLOOKUP($B254,KviZDarije6!$A$1:$N$1000, 10, 0), 0)/'TOP SCORES'!G$9,0)</f>
        <v>0</v>
      </c>
      <c r="J254" s="14">
        <f>IFERROR(100*_xlfn.IFNA(VLOOKUP($B254,KviZDarije7!$A$1:$N$999, 10, 0), 0)/'TOP SCORES'!H$9,0)</f>
        <v>0</v>
      </c>
      <c r="K254" s="14">
        <f>IFERROR(100*_xlfn.IFNA(VLOOKUP($B254,KviZDarije8!$A$1:$N$1000, 10, 0), 0)/'TOP SCORES'!I$9,0)</f>
        <v>0</v>
      </c>
      <c r="L254" s="14">
        <f>IFERROR(100*_xlfn.IFNA(VLOOKUP($B254,KviZDarije9!$A$1:$N$1000, 10, 0), 0)/'TOP SCORES'!J$9,0)</f>
        <v>0</v>
      </c>
      <c r="M254" s="14">
        <f>IFERROR(100*_xlfn.IFNA(VLOOKUP($B254,KviZDarije10!$A$1:$N$1000, 10, 0), 0)/'TOP SCORES'!K$9,0)</f>
        <v>0</v>
      </c>
      <c r="N254" s="14">
        <f>IFERROR(100*_xlfn.IFNA(VLOOKUP($B254,KviZDarije11!$A$1:$N$1000, 10, 0), 0)/'TOP SCORES'!L$9,0)</f>
        <v>0</v>
      </c>
    </row>
    <row r="255" spans="1:14">
      <c r="A255" s="17">
        <f ca="1">RANK(C255,C$2:C$997)</f>
        <v>230</v>
      </c>
      <c r="B255" s="8"/>
      <c r="C255" s="15" cm="1">
        <f t="array" aca="1" ref="C255" ca="1">SUM(LARGE(D255:N255,ROW(INDIRECT("1:8"))))</f>
        <v>0</v>
      </c>
      <c r="D255" s="14">
        <f>IFERROR(100*_xlfn.IFNA(VLOOKUP($B255,KviZDarije1!$A$1:$N$1000, 10, 0), 0)/'TOP SCORES'!B$9,0)</f>
        <v>0</v>
      </c>
      <c r="E255" s="14">
        <f>IFERROR(100*_xlfn.IFNA(VLOOKUP($B255,KviZDarije2!$A$1:$N$1000, 10, 0), 0)/'TOP SCORES'!C$9,0)</f>
        <v>0</v>
      </c>
      <c r="F255" s="14">
        <f>IFERROR(100*_xlfn.IFNA(VLOOKUP($B255,KviZDarije3!$A$1:$N$1000, 10, 0), 0)/'TOP SCORES'!D$9,0)</f>
        <v>0</v>
      </c>
      <c r="G255" s="14">
        <f>IFERROR(100*_xlfn.IFNA(VLOOKUP($B255,KviZDarije4!$A$1:$N$1000, 10, 0), 0)/'TOP SCORES'!E$9,0)</f>
        <v>0</v>
      </c>
      <c r="H255" s="14">
        <f>IFERROR(100*_xlfn.IFNA(VLOOKUP($B255,KviZDarije5!$A$1:$N$1000, 10, 0), 0)/'TOP SCORES'!F$9,0)</f>
        <v>0</v>
      </c>
      <c r="I255" s="14">
        <f>IFERROR(100*_xlfn.IFNA(VLOOKUP($B255,KviZDarije6!$A$1:$N$1000, 10, 0), 0)/'TOP SCORES'!G$9,0)</f>
        <v>0</v>
      </c>
      <c r="J255" s="14">
        <f>IFERROR(100*_xlfn.IFNA(VLOOKUP($B255,KviZDarije7!$A$1:$N$999, 10, 0), 0)/'TOP SCORES'!H$9,0)</f>
        <v>0</v>
      </c>
      <c r="K255" s="14">
        <f>IFERROR(100*_xlfn.IFNA(VLOOKUP($B255,KviZDarije8!$A$1:$N$1000, 10, 0), 0)/'TOP SCORES'!I$9,0)</f>
        <v>0</v>
      </c>
      <c r="L255" s="14">
        <f>IFERROR(100*_xlfn.IFNA(VLOOKUP($B255,KviZDarije9!$A$1:$N$1000, 10, 0), 0)/'TOP SCORES'!J$9,0)</f>
        <v>0</v>
      </c>
      <c r="M255" s="14">
        <f>IFERROR(100*_xlfn.IFNA(VLOOKUP($B255,KviZDarije10!$A$1:$N$1000, 10, 0), 0)/'TOP SCORES'!K$9,0)</f>
        <v>0</v>
      </c>
      <c r="N255" s="14">
        <f>IFERROR(100*_xlfn.IFNA(VLOOKUP($B255,KviZDarije11!$A$1:$N$1000, 10, 0), 0)/'TOP SCORES'!L$9,0)</f>
        <v>0</v>
      </c>
    </row>
    <row r="256" spans="1:14">
      <c r="A256" s="17">
        <f ca="1">RANK(C256,C$2:C$997)</f>
        <v>230</v>
      </c>
      <c r="B256" s="8"/>
      <c r="C256" s="15" cm="1">
        <f t="array" aca="1" ref="C256" ca="1">SUM(LARGE(D256:N256,ROW(INDIRECT("1:8"))))</f>
        <v>0</v>
      </c>
      <c r="D256" s="14">
        <f>IFERROR(100*_xlfn.IFNA(VLOOKUP($B256,KviZDarije1!$A$1:$N$1000, 10, 0), 0)/'TOP SCORES'!B$9,0)</f>
        <v>0</v>
      </c>
      <c r="E256" s="14">
        <f>IFERROR(100*_xlfn.IFNA(VLOOKUP($B256,KviZDarije2!$A$1:$N$1000, 10, 0), 0)/'TOP SCORES'!C$9,0)</f>
        <v>0</v>
      </c>
      <c r="F256" s="14">
        <f>IFERROR(100*_xlfn.IFNA(VLOOKUP($B256,KviZDarije3!$A$1:$N$1000, 10, 0), 0)/'TOP SCORES'!D$9,0)</f>
        <v>0</v>
      </c>
      <c r="G256" s="14">
        <f>IFERROR(100*_xlfn.IFNA(VLOOKUP($B256,KviZDarije4!$A$1:$N$1000, 10, 0), 0)/'TOP SCORES'!E$9,0)</f>
        <v>0</v>
      </c>
      <c r="H256" s="14">
        <f>IFERROR(100*_xlfn.IFNA(VLOOKUP($B256,KviZDarije5!$A$1:$N$1000, 10, 0), 0)/'TOP SCORES'!F$9,0)</f>
        <v>0</v>
      </c>
      <c r="I256" s="14">
        <f>IFERROR(100*_xlfn.IFNA(VLOOKUP($B256,KviZDarije6!$A$1:$N$1000, 10, 0), 0)/'TOP SCORES'!G$9,0)</f>
        <v>0</v>
      </c>
      <c r="J256" s="14">
        <f>IFERROR(100*_xlfn.IFNA(VLOOKUP($B256,KviZDarije7!$A$1:$N$999, 10, 0), 0)/'TOP SCORES'!H$9,0)</f>
        <v>0</v>
      </c>
      <c r="K256" s="14">
        <f>IFERROR(100*_xlfn.IFNA(VLOOKUP($B256,KviZDarije8!$A$1:$N$1000, 10, 0), 0)/'TOP SCORES'!I$9,0)</f>
        <v>0</v>
      </c>
      <c r="L256" s="14">
        <f>IFERROR(100*_xlfn.IFNA(VLOOKUP($B256,KviZDarije9!$A$1:$N$1000, 10, 0), 0)/'TOP SCORES'!J$9,0)</f>
        <v>0</v>
      </c>
      <c r="M256" s="14">
        <f>IFERROR(100*_xlfn.IFNA(VLOOKUP($B256,KviZDarije10!$A$1:$N$1000, 10, 0), 0)/'TOP SCORES'!K$9,0)</f>
        <v>0</v>
      </c>
      <c r="N256" s="14">
        <f>IFERROR(100*_xlfn.IFNA(VLOOKUP($B256,KviZDarije11!$A$1:$N$1000, 10, 0), 0)/'TOP SCORES'!L$9,0)</f>
        <v>0</v>
      </c>
    </row>
    <row r="257" spans="1:14">
      <c r="A257" s="17">
        <f ca="1">RANK(C257,C$2:C$997)</f>
        <v>230</v>
      </c>
      <c r="B257" s="8"/>
      <c r="C257" s="15" cm="1">
        <f t="array" aca="1" ref="C257" ca="1">SUM(LARGE(D257:N257,ROW(INDIRECT("1:8"))))</f>
        <v>0</v>
      </c>
      <c r="D257" s="14">
        <f>IFERROR(100*_xlfn.IFNA(VLOOKUP($B257,KviZDarije1!$A$1:$N$1000, 10, 0), 0)/'TOP SCORES'!B$9,0)</f>
        <v>0</v>
      </c>
      <c r="E257" s="14">
        <f>IFERROR(100*_xlfn.IFNA(VLOOKUP($B257,KviZDarije2!$A$1:$N$1000, 10, 0), 0)/'TOP SCORES'!C$9,0)</f>
        <v>0</v>
      </c>
      <c r="F257" s="14">
        <f>IFERROR(100*_xlfn.IFNA(VLOOKUP($B257,KviZDarije3!$A$1:$N$1000, 10, 0), 0)/'TOP SCORES'!D$9,0)</f>
        <v>0</v>
      </c>
      <c r="G257" s="14">
        <f>IFERROR(100*_xlfn.IFNA(VLOOKUP($B257,KviZDarije4!$A$1:$N$1000, 10, 0), 0)/'TOP SCORES'!E$9,0)</f>
        <v>0</v>
      </c>
      <c r="H257" s="14">
        <f>IFERROR(100*_xlfn.IFNA(VLOOKUP($B257,KviZDarije5!$A$1:$N$1000, 10, 0), 0)/'TOP SCORES'!F$9,0)</f>
        <v>0</v>
      </c>
      <c r="I257" s="14">
        <f>IFERROR(100*_xlfn.IFNA(VLOOKUP($B257,KviZDarije6!$A$1:$N$1000, 10, 0), 0)/'TOP SCORES'!G$9,0)</f>
        <v>0</v>
      </c>
      <c r="J257" s="14">
        <f>IFERROR(100*_xlfn.IFNA(VLOOKUP($B257,KviZDarije7!$A$1:$N$999, 10, 0), 0)/'TOP SCORES'!H$9,0)</f>
        <v>0</v>
      </c>
      <c r="K257" s="14">
        <f>IFERROR(100*_xlfn.IFNA(VLOOKUP($B257,KviZDarije8!$A$1:$N$1000, 10, 0), 0)/'TOP SCORES'!I$9,0)</f>
        <v>0</v>
      </c>
      <c r="L257" s="14">
        <f>IFERROR(100*_xlfn.IFNA(VLOOKUP($B257,KviZDarije9!$A$1:$N$1000, 10, 0), 0)/'TOP SCORES'!J$9,0)</f>
        <v>0</v>
      </c>
      <c r="M257" s="14">
        <f>IFERROR(100*_xlfn.IFNA(VLOOKUP($B257,KviZDarije10!$A$1:$N$1000, 10, 0), 0)/'TOP SCORES'!K$9,0)</f>
        <v>0</v>
      </c>
      <c r="N257" s="14">
        <f>IFERROR(100*_xlfn.IFNA(VLOOKUP($B257,KviZDarije11!$A$1:$N$1000, 10, 0), 0)/'TOP SCORES'!L$9,0)</f>
        <v>0</v>
      </c>
    </row>
    <row r="258" spans="1:14">
      <c r="A258" s="17">
        <f ca="1">RANK(C258,C$2:C$997)</f>
        <v>230</v>
      </c>
      <c r="B258" s="8"/>
      <c r="C258" s="15" cm="1">
        <f t="array" aca="1" ref="C258" ca="1">SUM(LARGE(D258:N258,ROW(INDIRECT("1:8"))))</f>
        <v>0</v>
      </c>
      <c r="D258" s="14">
        <f>IFERROR(100*_xlfn.IFNA(VLOOKUP($B258,KviZDarije1!$A$1:$N$1000, 10, 0), 0)/'TOP SCORES'!B$9,0)</f>
        <v>0</v>
      </c>
      <c r="E258" s="14">
        <f>IFERROR(100*_xlfn.IFNA(VLOOKUP($B258,KviZDarije2!$A$1:$N$1000, 10, 0), 0)/'TOP SCORES'!C$9,0)</f>
        <v>0</v>
      </c>
      <c r="F258" s="14">
        <f>IFERROR(100*_xlfn.IFNA(VLOOKUP($B258,KviZDarije3!$A$1:$N$1000, 10, 0), 0)/'TOP SCORES'!D$9,0)</f>
        <v>0</v>
      </c>
      <c r="G258" s="14">
        <f>IFERROR(100*_xlfn.IFNA(VLOOKUP($B258,KviZDarije4!$A$1:$N$1000, 10, 0), 0)/'TOP SCORES'!E$9,0)</f>
        <v>0</v>
      </c>
      <c r="H258" s="14">
        <f>IFERROR(100*_xlfn.IFNA(VLOOKUP($B258,KviZDarije5!$A$1:$N$1000, 10, 0), 0)/'TOP SCORES'!F$9,0)</f>
        <v>0</v>
      </c>
      <c r="I258" s="14">
        <f>IFERROR(100*_xlfn.IFNA(VLOOKUP($B258,KviZDarije6!$A$1:$N$1000, 10, 0), 0)/'TOP SCORES'!G$9,0)</f>
        <v>0</v>
      </c>
      <c r="J258" s="14">
        <f>IFERROR(100*_xlfn.IFNA(VLOOKUP($B258,KviZDarije7!$A$1:$N$999, 10, 0), 0)/'TOP SCORES'!H$9,0)</f>
        <v>0</v>
      </c>
      <c r="K258" s="14">
        <f>IFERROR(100*_xlfn.IFNA(VLOOKUP($B258,KviZDarije8!$A$1:$N$1000, 10, 0), 0)/'TOP SCORES'!I$9,0)</f>
        <v>0</v>
      </c>
      <c r="L258" s="14">
        <f>IFERROR(100*_xlfn.IFNA(VLOOKUP($B258,KviZDarije9!$A$1:$N$1000, 10, 0), 0)/'TOP SCORES'!J$9,0)</f>
        <v>0</v>
      </c>
      <c r="M258" s="14">
        <f>IFERROR(100*_xlfn.IFNA(VLOOKUP($B258,KviZDarije10!$A$1:$N$1000, 10, 0), 0)/'TOP SCORES'!K$9,0)</f>
        <v>0</v>
      </c>
      <c r="N258" s="14">
        <f>IFERROR(100*_xlfn.IFNA(VLOOKUP($B258,KviZDarije11!$A$1:$N$1000, 10, 0), 0)/'TOP SCORES'!L$9,0)</f>
        <v>0</v>
      </c>
    </row>
    <row r="259" spans="1:14">
      <c r="A259" s="17">
        <f ca="1">RANK(C259,C$2:C$997)</f>
        <v>230</v>
      </c>
      <c r="B259" s="8"/>
      <c r="C259" s="15" cm="1">
        <f t="array" aca="1" ref="C259" ca="1">SUM(LARGE(D259:N259,ROW(INDIRECT("1:8"))))</f>
        <v>0</v>
      </c>
      <c r="D259" s="14">
        <f>IFERROR(100*_xlfn.IFNA(VLOOKUP($B259,KviZDarije1!$A$1:$N$1000, 10, 0), 0)/'TOP SCORES'!B$9,0)</f>
        <v>0</v>
      </c>
      <c r="E259" s="14">
        <f>IFERROR(100*_xlfn.IFNA(VLOOKUP($B259,KviZDarije2!$A$1:$N$1000, 10, 0), 0)/'TOP SCORES'!C$9,0)</f>
        <v>0</v>
      </c>
      <c r="F259" s="14">
        <f>IFERROR(100*_xlfn.IFNA(VLOOKUP($B259,KviZDarije3!$A$1:$N$1000, 10, 0), 0)/'TOP SCORES'!D$9,0)</f>
        <v>0</v>
      </c>
      <c r="G259" s="14">
        <f>IFERROR(100*_xlfn.IFNA(VLOOKUP($B259,KviZDarije4!$A$1:$N$1000, 10, 0), 0)/'TOP SCORES'!E$9,0)</f>
        <v>0</v>
      </c>
      <c r="H259" s="14">
        <f>IFERROR(100*_xlfn.IFNA(VLOOKUP($B259,KviZDarije5!$A$1:$N$1000, 10, 0), 0)/'TOP SCORES'!F$9,0)</f>
        <v>0</v>
      </c>
      <c r="I259" s="14">
        <f>IFERROR(100*_xlfn.IFNA(VLOOKUP($B259,KviZDarije6!$A$1:$N$1000, 10, 0), 0)/'TOP SCORES'!G$9,0)</f>
        <v>0</v>
      </c>
      <c r="J259" s="14">
        <f>IFERROR(100*_xlfn.IFNA(VLOOKUP($B259,KviZDarije7!$A$1:$N$999, 10, 0), 0)/'TOP SCORES'!H$9,0)</f>
        <v>0</v>
      </c>
      <c r="K259" s="14">
        <f>IFERROR(100*_xlfn.IFNA(VLOOKUP($B259,KviZDarije8!$A$1:$N$1000, 10, 0), 0)/'TOP SCORES'!I$9,0)</f>
        <v>0</v>
      </c>
      <c r="L259" s="14">
        <f>IFERROR(100*_xlfn.IFNA(VLOOKUP($B259,KviZDarije9!$A$1:$N$1000, 10, 0), 0)/'TOP SCORES'!J$9,0)</f>
        <v>0</v>
      </c>
      <c r="M259" s="14">
        <f>IFERROR(100*_xlfn.IFNA(VLOOKUP($B259,KviZDarije10!$A$1:$N$1000, 10, 0), 0)/'TOP SCORES'!K$9,0)</f>
        <v>0</v>
      </c>
      <c r="N259" s="14">
        <f>IFERROR(100*_xlfn.IFNA(VLOOKUP($B259,KviZDarije11!$A$1:$N$1000, 10, 0), 0)/'TOP SCORES'!L$9,0)</f>
        <v>0</v>
      </c>
    </row>
    <row r="260" spans="1:14">
      <c r="A260" s="17">
        <f ca="1">RANK(C260,C$2:C$997)</f>
        <v>230</v>
      </c>
      <c r="B260" s="8"/>
      <c r="C260" s="15" cm="1">
        <f t="array" aca="1" ref="C260" ca="1">SUM(LARGE(D260:N260,ROW(INDIRECT("1:8"))))</f>
        <v>0</v>
      </c>
      <c r="D260" s="14">
        <f>IFERROR(100*_xlfn.IFNA(VLOOKUP($B260,KviZDarije1!$A$1:$N$1000, 10, 0), 0)/'TOP SCORES'!B$9,0)</f>
        <v>0</v>
      </c>
      <c r="E260" s="14">
        <f>IFERROR(100*_xlfn.IFNA(VLOOKUP($B260,KviZDarije2!$A$1:$N$1000, 10, 0), 0)/'TOP SCORES'!C$9,0)</f>
        <v>0</v>
      </c>
      <c r="F260" s="14">
        <f>IFERROR(100*_xlfn.IFNA(VLOOKUP($B260,KviZDarije3!$A$1:$N$1000, 10, 0), 0)/'TOP SCORES'!D$9,0)</f>
        <v>0</v>
      </c>
      <c r="G260" s="14">
        <f>IFERROR(100*_xlfn.IFNA(VLOOKUP($B260,KviZDarije4!$A$1:$N$1000, 10, 0), 0)/'TOP SCORES'!E$9,0)</f>
        <v>0</v>
      </c>
      <c r="H260" s="14">
        <f>IFERROR(100*_xlfn.IFNA(VLOOKUP($B260,KviZDarije5!$A$1:$N$1000, 10, 0), 0)/'TOP SCORES'!F$9,0)</f>
        <v>0</v>
      </c>
      <c r="I260" s="14">
        <f>IFERROR(100*_xlfn.IFNA(VLOOKUP($B260,KviZDarije6!$A$1:$N$1000, 10, 0), 0)/'TOP SCORES'!G$9,0)</f>
        <v>0</v>
      </c>
      <c r="J260" s="14">
        <f>IFERROR(100*_xlfn.IFNA(VLOOKUP($B260,KviZDarije7!$A$1:$N$999, 10, 0), 0)/'TOP SCORES'!H$9,0)</f>
        <v>0</v>
      </c>
      <c r="K260" s="14">
        <f>IFERROR(100*_xlfn.IFNA(VLOOKUP($B260,KviZDarije8!$A$1:$N$1000, 10, 0), 0)/'TOP SCORES'!I$9,0)</f>
        <v>0</v>
      </c>
      <c r="L260" s="14">
        <f>IFERROR(100*_xlfn.IFNA(VLOOKUP($B260,KviZDarije9!$A$1:$N$1000, 10, 0), 0)/'TOP SCORES'!J$9,0)</f>
        <v>0</v>
      </c>
      <c r="M260" s="14">
        <f>IFERROR(100*_xlfn.IFNA(VLOOKUP($B260,KviZDarije10!$A$1:$N$1000, 10, 0), 0)/'TOP SCORES'!K$9,0)</f>
        <v>0</v>
      </c>
      <c r="N260" s="14">
        <f>IFERROR(100*_xlfn.IFNA(VLOOKUP($B260,KviZDarije11!$A$1:$N$1000, 10, 0), 0)/'TOP SCORES'!L$9,0)</f>
        <v>0</v>
      </c>
    </row>
    <row r="261" spans="1:14">
      <c r="A261" s="17">
        <f ca="1">RANK(C261,C$2:C$997)</f>
        <v>230</v>
      </c>
      <c r="B261" s="8"/>
      <c r="C261" s="15" cm="1">
        <f t="array" aca="1" ref="C261" ca="1">SUM(LARGE(D261:N261,ROW(INDIRECT("1:8"))))</f>
        <v>0</v>
      </c>
      <c r="D261" s="14">
        <f>IFERROR(100*_xlfn.IFNA(VLOOKUP($B261,KviZDarije1!$A$1:$N$1000, 10, 0), 0)/'TOP SCORES'!B$9,0)</f>
        <v>0</v>
      </c>
      <c r="E261" s="14">
        <f>IFERROR(100*_xlfn.IFNA(VLOOKUP($B261,KviZDarije2!$A$1:$N$1000, 10, 0), 0)/'TOP SCORES'!C$9,0)</f>
        <v>0</v>
      </c>
      <c r="F261" s="14">
        <f>IFERROR(100*_xlfn.IFNA(VLOOKUP($B261,KviZDarije3!$A$1:$N$1000, 10, 0), 0)/'TOP SCORES'!D$9,0)</f>
        <v>0</v>
      </c>
      <c r="G261" s="14">
        <f>IFERROR(100*_xlfn.IFNA(VLOOKUP($B261,KviZDarije4!$A$1:$N$1000, 10, 0), 0)/'TOP SCORES'!E$9,0)</f>
        <v>0</v>
      </c>
      <c r="H261" s="14">
        <f>IFERROR(100*_xlfn.IFNA(VLOOKUP($B261,KviZDarije5!$A$1:$N$1000, 10, 0), 0)/'TOP SCORES'!F$9,0)</f>
        <v>0</v>
      </c>
      <c r="I261" s="14">
        <f>IFERROR(100*_xlfn.IFNA(VLOOKUP($B261,KviZDarije6!$A$1:$N$1000, 10, 0), 0)/'TOP SCORES'!G$9,0)</f>
        <v>0</v>
      </c>
      <c r="J261" s="14">
        <f>IFERROR(100*_xlfn.IFNA(VLOOKUP($B261,KviZDarije7!$A$1:$N$999, 10, 0), 0)/'TOP SCORES'!H$9,0)</f>
        <v>0</v>
      </c>
      <c r="K261" s="14">
        <f>IFERROR(100*_xlfn.IFNA(VLOOKUP($B261,KviZDarije8!$A$1:$N$1000, 10, 0), 0)/'TOP SCORES'!I$9,0)</f>
        <v>0</v>
      </c>
      <c r="L261" s="14">
        <f>IFERROR(100*_xlfn.IFNA(VLOOKUP($B261,KviZDarije9!$A$1:$N$1000, 10, 0), 0)/'TOP SCORES'!J$9,0)</f>
        <v>0</v>
      </c>
      <c r="M261" s="14">
        <f>IFERROR(100*_xlfn.IFNA(VLOOKUP($B261,KviZDarije10!$A$1:$N$1000, 10, 0), 0)/'TOP SCORES'!K$9,0)</f>
        <v>0</v>
      </c>
      <c r="N261" s="14">
        <f>IFERROR(100*_xlfn.IFNA(VLOOKUP($B261,KviZDarije11!$A$1:$N$1000, 10, 0), 0)/'TOP SCORES'!L$9,0)</f>
        <v>0</v>
      </c>
    </row>
    <row r="262" spans="1:14">
      <c r="A262" s="17">
        <f ca="1">RANK(C262,C$2:C$997)</f>
        <v>230</v>
      </c>
      <c r="B262" s="8"/>
      <c r="C262" s="15" cm="1">
        <f t="array" aca="1" ref="C262" ca="1">SUM(LARGE(D262:N262,ROW(INDIRECT("1:8"))))</f>
        <v>0</v>
      </c>
      <c r="D262" s="14">
        <f>IFERROR(100*_xlfn.IFNA(VLOOKUP($B262,KviZDarije1!$A$1:$N$1000, 10, 0), 0)/'TOP SCORES'!B$9,0)</f>
        <v>0</v>
      </c>
      <c r="E262" s="14">
        <f>IFERROR(100*_xlfn.IFNA(VLOOKUP($B262,KviZDarije2!$A$1:$N$1000, 10, 0), 0)/'TOP SCORES'!C$9,0)</f>
        <v>0</v>
      </c>
      <c r="F262" s="14">
        <f>IFERROR(100*_xlfn.IFNA(VLOOKUP($B262,KviZDarije3!$A$1:$N$1000, 10, 0), 0)/'TOP SCORES'!D$9,0)</f>
        <v>0</v>
      </c>
      <c r="G262" s="14">
        <f>IFERROR(100*_xlfn.IFNA(VLOOKUP($B262,KviZDarije4!$A$1:$N$1000, 10, 0), 0)/'TOP SCORES'!E$9,0)</f>
        <v>0</v>
      </c>
      <c r="H262" s="14">
        <f>IFERROR(100*_xlfn.IFNA(VLOOKUP($B262,KviZDarije5!$A$1:$N$1000, 10, 0), 0)/'TOP SCORES'!F$9,0)</f>
        <v>0</v>
      </c>
      <c r="I262" s="14">
        <f>IFERROR(100*_xlfn.IFNA(VLOOKUP($B262,KviZDarije6!$A$1:$N$1000, 10, 0), 0)/'TOP SCORES'!G$9,0)</f>
        <v>0</v>
      </c>
      <c r="J262" s="14">
        <f>IFERROR(100*_xlfn.IFNA(VLOOKUP($B262,KviZDarije7!$A$1:$N$999, 10, 0), 0)/'TOP SCORES'!H$9,0)</f>
        <v>0</v>
      </c>
      <c r="K262" s="14">
        <f>IFERROR(100*_xlfn.IFNA(VLOOKUP($B262,KviZDarije8!$A$1:$N$1000, 10, 0), 0)/'TOP SCORES'!I$9,0)</f>
        <v>0</v>
      </c>
      <c r="L262" s="14">
        <f>IFERROR(100*_xlfn.IFNA(VLOOKUP($B262,KviZDarije9!$A$1:$N$1000, 10, 0), 0)/'TOP SCORES'!J$9,0)</f>
        <v>0</v>
      </c>
      <c r="M262" s="14">
        <f>IFERROR(100*_xlfn.IFNA(VLOOKUP($B262,KviZDarije10!$A$1:$N$1000, 10, 0), 0)/'TOP SCORES'!K$9,0)</f>
        <v>0</v>
      </c>
      <c r="N262" s="14">
        <f>IFERROR(100*_xlfn.IFNA(VLOOKUP($B262,KviZDarije11!$A$1:$N$1000, 10, 0), 0)/'TOP SCORES'!L$9,0)</f>
        <v>0</v>
      </c>
    </row>
    <row r="263" spans="1:14">
      <c r="A263" s="17">
        <f ca="1">RANK(C263,C$2:C$997)</f>
        <v>230</v>
      </c>
      <c r="B263" s="8"/>
      <c r="C263" s="15" cm="1">
        <f t="array" aca="1" ref="C263" ca="1">SUM(LARGE(D263:N263,ROW(INDIRECT("1:8"))))</f>
        <v>0</v>
      </c>
      <c r="D263" s="14">
        <f>IFERROR(100*_xlfn.IFNA(VLOOKUP($B263,KviZDarije1!$A$1:$N$1000, 10, 0), 0)/'TOP SCORES'!B$9,0)</f>
        <v>0</v>
      </c>
      <c r="E263" s="14">
        <f>IFERROR(100*_xlfn.IFNA(VLOOKUP($B263,KviZDarije2!$A$1:$N$1000, 10, 0), 0)/'TOP SCORES'!C$9,0)</f>
        <v>0</v>
      </c>
      <c r="F263" s="14">
        <f>IFERROR(100*_xlfn.IFNA(VLOOKUP($B263,KviZDarije3!$A$1:$N$1000, 10, 0), 0)/'TOP SCORES'!D$9,0)</f>
        <v>0</v>
      </c>
      <c r="G263" s="14">
        <f>IFERROR(100*_xlfn.IFNA(VLOOKUP($B263,KviZDarije4!$A$1:$N$1000, 10, 0), 0)/'TOP SCORES'!E$9,0)</f>
        <v>0</v>
      </c>
      <c r="H263" s="14">
        <f>IFERROR(100*_xlfn.IFNA(VLOOKUP($B263,KviZDarije5!$A$1:$N$1000, 10, 0), 0)/'TOP SCORES'!F$9,0)</f>
        <v>0</v>
      </c>
      <c r="I263" s="14">
        <f>IFERROR(100*_xlfn.IFNA(VLOOKUP($B263,KviZDarije6!$A$1:$N$1000, 10, 0), 0)/'TOP SCORES'!G$9,0)</f>
        <v>0</v>
      </c>
      <c r="J263" s="14">
        <f>IFERROR(100*_xlfn.IFNA(VLOOKUP($B263,KviZDarije7!$A$1:$N$999, 10, 0), 0)/'TOP SCORES'!H$9,0)</f>
        <v>0</v>
      </c>
      <c r="K263" s="14">
        <f>IFERROR(100*_xlfn.IFNA(VLOOKUP($B263,KviZDarije8!$A$1:$N$1000, 10, 0), 0)/'TOP SCORES'!I$9,0)</f>
        <v>0</v>
      </c>
      <c r="L263" s="14">
        <f>IFERROR(100*_xlfn.IFNA(VLOOKUP($B263,KviZDarije9!$A$1:$N$1000, 10, 0), 0)/'TOP SCORES'!J$9,0)</f>
        <v>0</v>
      </c>
      <c r="M263" s="14">
        <f>IFERROR(100*_xlfn.IFNA(VLOOKUP($B263,KviZDarije10!$A$1:$N$1000, 10, 0), 0)/'TOP SCORES'!K$9,0)</f>
        <v>0</v>
      </c>
      <c r="N263" s="14">
        <f>IFERROR(100*_xlfn.IFNA(VLOOKUP($B263,KviZDarije11!$A$1:$N$1000, 10, 0), 0)/'TOP SCORES'!L$9,0)</f>
        <v>0</v>
      </c>
    </row>
    <row r="264" spans="1:14">
      <c r="A264" s="17">
        <f ca="1">RANK(C264,C$2:C$997)</f>
        <v>230</v>
      </c>
      <c r="B264" s="8"/>
      <c r="C264" s="15" cm="1">
        <f t="array" aca="1" ref="C264" ca="1">SUM(LARGE(D264:N264,ROW(INDIRECT("1:8"))))</f>
        <v>0</v>
      </c>
      <c r="D264" s="14">
        <f>IFERROR(100*_xlfn.IFNA(VLOOKUP($B264,KviZDarije1!$A$1:$N$1000, 10, 0), 0)/'TOP SCORES'!B$9,0)</f>
        <v>0</v>
      </c>
      <c r="E264" s="14">
        <f>IFERROR(100*_xlfn.IFNA(VLOOKUP($B264,KviZDarije2!$A$1:$N$1000, 10, 0), 0)/'TOP SCORES'!C$9,0)</f>
        <v>0</v>
      </c>
      <c r="F264" s="14">
        <f>IFERROR(100*_xlfn.IFNA(VLOOKUP($B264,KviZDarije3!$A$1:$N$1000, 10, 0), 0)/'TOP SCORES'!D$9,0)</f>
        <v>0</v>
      </c>
      <c r="G264" s="14">
        <f>IFERROR(100*_xlfn.IFNA(VLOOKUP($B264,KviZDarije4!$A$1:$N$1000, 10, 0), 0)/'TOP SCORES'!E$9,0)</f>
        <v>0</v>
      </c>
      <c r="H264" s="14">
        <f>IFERROR(100*_xlfn.IFNA(VLOOKUP($B264,KviZDarije5!$A$1:$N$1000, 10, 0), 0)/'TOP SCORES'!F$9,0)</f>
        <v>0</v>
      </c>
      <c r="I264" s="14">
        <f>IFERROR(100*_xlfn.IFNA(VLOOKUP($B264,KviZDarije6!$A$1:$N$1000, 10, 0), 0)/'TOP SCORES'!G$9,0)</f>
        <v>0</v>
      </c>
      <c r="J264" s="14">
        <f>IFERROR(100*_xlfn.IFNA(VLOOKUP($B264,KviZDarije7!$A$1:$N$999, 10, 0), 0)/'TOP SCORES'!H$9,0)</f>
        <v>0</v>
      </c>
      <c r="K264" s="14">
        <f>IFERROR(100*_xlfn.IFNA(VLOOKUP($B264,KviZDarije8!$A$1:$N$1000, 10, 0), 0)/'TOP SCORES'!I$9,0)</f>
        <v>0</v>
      </c>
      <c r="L264" s="14">
        <f>IFERROR(100*_xlfn.IFNA(VLOOKUP($B264,KviZDarije9!$A$1:$N$1000, 10, 0), 0)/'TOP SCORES'!J$9,0)</f>
        <v>0</v>
      </c>
      <c r="M264" s="14">
        <f>IFERROR(100*_xlfn.IFNA(VLOOKUP($B264,KviZDarije10!$A$1:$N$1000, 10, 0), 0)/'TOP SCORES'!K$9,0)</f>
        <v>0</v>
      </c>
      <c r="N264" s="14">
        <f>IFERROR(100*_xlfn.IFNA(VLOOKUP($B264,KviZDarije11!$A$1:$N$1000, 10, 0), 0)/'TOP SCORES'!L$9,0)</f>
        <v>0</v>
      </c>
    </row>
    <row r="265" spans="1:14">
      <c r="A265" s="17">
        <f ca="1">RANK(C265,C$2:C$997)</f>
        <v>230</v>
      </c>
      <c r="B265" s="8"/>
      <c r="C265" s="15" cm="1">
        <f t="array" aca="1" ref="C265" ca="1">SUM(LARGE(D265:N265,ROW(INDIRECT("1:8"))))</f>
        <v>0</v>
      </c>
      <c r="D265" s="14">
        <f>IFERROR(100*_xlfn.IFNA(VLOOKUP($B265,KviZDarije1!$A$1:$N$1000, 10, 0), 0)/'TOP SCORES'!B$9,0)</f>
        <v>0</v>
      </c>
      <c r="E265" s="14">
        <f>IFERROR(100*_xlfn.IFNA(VLOOKUP($B265,KviZDarije2!$A$1:$N$1000, 10, 0), 0)/'TOP SCORES'!C$9,0)</f>
        <v>0</v>
      </c>
      <c r="F265" s="14">
        <f>IFERROR(100*_xlfn.IFNA(VLOOKUP($B265,KviZDarije3!$A$1:$N$1000, 10, 0), 0)/'TOP SCORES'!D$9,0)</f>
        <v>0</v>
      </c>
      <c r="G265" s="14">
        <f>IFERROR(100*_xlfn.IFNA(VLOOKUP($B265,KviZDarije4!$A$1:$N$1000, 10, 0), 0)/'TOP SCORES'!E$9,0)</f>
        <v>0</v>
      </c>
      <c r="H265" s="14">
        <f>IFERROR(100*_xlfn.IFNA(VLOOKUP($B265,KviZDarije5!$A$1:$N$1000, 10, 0), 0)/'TOP SCORES'!F$9,0)</f>
        <v>0</v>
      </c>
      <c r="I265" s="14">
        <f>IFERROR(100*_xlfn.IFNA(VLOOKUP($B265,KviZDarije6!$A$1:$N$1000, 10, 0), 0)/'TOP SCORES'!G$9,0)</f>
        <v>0</v>
      </c>
      <c r="J265" s="14">
        <f>IFERROR(100*_xlfn.IFNA(VLOOKUP($B265,KviZDarije7!$A$1:$N$999, 10, 0), 0)/'TOP SCORES'!H$9,0)</f>
        <v>0</v>
      </c>
      <c r="K265" s="14">
        <f>IFERROR(100*_xlfn.IFNA(VLOOKUP($B265,KviZDarije8!$A$1:$N$1000, 10, 0), 0)/'TOP SCORES'!I$9,0)</f>
        <v>0</v>
      </c>
      <c r="L265" s="14">
        <f>IFERROR(100*_xlfn.IFNA(VLOOKUP($B265,KviZDarije9!$A$1:$N$1000, 10, 0), 0)/'TOP SCORES'!J$9,0)</f>
        <v>0</v>
      </c>
      <c r="M265" s="14">
        <f>IFERROR(100*_xlfn.IFNA(VLOOKUP($B265,KviZDarije10!$A$1:$N$1000, 10, 0), 0)/'TOP SCORES'!K$9,0)</f>
        <v>0</v>
      </c>
      <c r="N265" s="14">
        <f>IFERROR(100*_xlfn.IFNA(VLOOKUP($B265,KviZDarije11!$A$1:$N$1000, 10, 0), 0)/'TOP SCORES'!L$9,0)</f>
        <v>0</v>
      </c>
    </row>
    <row r="266" spans="1:14">
      <c r="A266" s="17">
        <f ca="1">RANK(C266,C$2:C$997)</f>
        <v>230</v>
      </c>
      <c r="B266" s="8"/>
      <c r="C266" s="15" cm="1">
        <f t="array" aca="1" ref="C266" ca="1">SUM(LARGE(D266:N266,ROW(INDIRECT("1:8"))))</f>
        <v>0</v>
      </c>
      <c r="D266" s="14">
        <f>IFERROR(100*_xlfn.IFNA(VLOOKUP($B266,KviZDarije1!$A$1:$N$1000, 10, 0), 0)/'TOP SCORES'!B$9,0)</f>
        <v>0</v>
      </c>
      <c r="E266" s="14">
        <f>IFERROR(100*_xlfn.IFNA(VLOOKUP($B266,KviZDarije2!$A$1:$N$1000, 10, 0), 0)/'TOP SCORES'!C$9,0)</f>
        <v>0</v>
      </c>
      <c r="F266" s="14">
        <f>IFERROR(100*_xlfn.IFNA(VLOOKUP($B266,KviZDarije3!$A$1:$N$1000, 10, 0), 0)/'TOP SCORES'!D$9,0)</f>
        <v>0</v>
      </c>
      <c r="G266" s="14">
        <f>IFERROR(100*_xlfn.IFNA(VLOOKUP($B266,KviZDarije4!$A$1:$N$1000, 10, 0), 0)/'TOP SCORES'!E$9,0)</f>
        <v>0</v>
      </c>
      <c r="H266" s="14">
        <f>IFERROR(100*_xlfn.IFNA(VLOOKUP($B266,KviZDarije5!$A$1:$N$1000, 10, 0), 0)/'TOP SCORES'!F$9,0)</f>
        <v>0</v>
      </c>
      <c r="I266" s="14">
        <f>IFERROR(100*_xlfn.IFNA(VLOOKUP($B266,KviZDarije6!$A$1:$N$1000, 10, 0), 0)/'TOP SCORES'!G$9,0)</f>
        <v>0</v>
      </c>
      <c r="J266" s="14">
        <f>IFERROR(100*_xlfn.IFNA(VLOOKUP($B266,KviZDarije7!$A$1:$N$999, 10, 0), 0)/'TOP SCORES'!H$9,0)</f>
        <v>0</v>
      </c>
      <c r="K266" s="14">
        <f>IFERROR(100*_xlfn.IFNA(VLOOKUP($B266,KviZDarije8!$A$1:$N$1000, 10, 0), 0)/'TOP SCORES'!I$9,0)</f>
        <v>0</v>
      </c>
      <c r="L266" s="14">
        <f>IFERROR(100*_xlfn.IFNA(VLOOKUP($B266,KviZDarije9!$A$1:$N$1000, 10, 0), 0)/'TOP SCORES'!J$9,0)</f>
        <v>0</v>
      </c>
      <c r="M266" s="14">
        <f>IFERROR(100*_xlfn.IFNA(VLOOKUP($B266,KviZDarije10!$A$1:$N$1000, 10, 0), 0)/'TOP SCORES'!K$9,0)</f>
        <v>0</v>
      </c>
      <c r="N266" s="14">
        <f>IFERROR(100*_xlfn.IFNA(VLOOKUP($B266,KviZDarije11!$A$1:$N$1000, 10, 0), 0)/'TOP SCORES'!L$9,0)</f>
        <v>0</v>
      </c>
    </row>
    <row r="267" spans="1:14">
      <c r="A267" s="17">
        <f ca="1">RANK(C267,C$2:C$997)</f>
        <v>230</v>
      </c>
      <c r="B267" s="8"/>
      <c r="C267" s="15" cm="1">
        <f t="array" aca="1" ref="C267" ca="1">SUM(LARGE(D267:N267,ROW(INDIRECT("1:8"))))</f>
        <v>0</v>
      </c>
      <c r="D267" s="14">
        <f>IFERROR(100*_xlfn.IFNA(VLOOKUP($B267,KviZDarije1!$A$1:$N$1000, 10, 0), 0)/'TOP SCORES'!B$9,0)</f>
        <v>0</v>
      </c>
      <c r="E267" s="14">
        <f>IFERROR(100*_xlfn.IFNA(VLOOKUP($B267,KviZDarije2!$A$1:$N$1000, 10, 0), 0)/'TOP SCORES'!C$9,0)</f>
        <v>0</v>
      </c>
      <c r="F267" s="14">
        <f>IFERROR(100*_xlfn.IFNA(VLOOKUP($B267,KviZDarije3!$A$1:$N$1000, 10, 0), 0)/'TOP SCORES'!D$9,0)</f>
        <v>0</v>
      </c>
      <c r="G267" s="14">
        <f>IFERROR(100*_xlfn.IFNA(VLOOKUP($B267,KviZDarije4!$A$1:$N$1000, 10, 0), 0)/'TOP SCORES'!E$9,0)</f>
        <v>0</v>
      </c>
      <c r="H267" s="14">
        <f>IFERROR(100*_xlfn.IFNA(VLOOKUP($B267,KviZDarije5!$A$1:$N$1000, 10, 0), 0)/'TOP SCORES'!F$9,0)</f>
        <v>0</v>
      </c>
      <c r="I267" s="14">
        <f>IFERROR(100*_xlfn.IFNA(VLOOKUP($B267,KviZDarije6!$A$1:$N$1000, 10, 0), 0)/'TOP SCORES'!G$9,0)</f>
        <v>0</v>
      </c>
      <c r="J267" s="14">
        <f>IFERROR(100*_xlfn.IFNA(VLOOKUP($B267,KviZDarije7!$A$1:$N$999, 10, 0), 0)/'TOP SCORES'!H$9,0)</f>
        <v>0</v>
      </c>
      <c r="K267" s="14">
        <f>IFERROR(100*_xlfn.IFNA(VLOOKUP($B267,KviZDarije8!$A$1:$N$1000, 10, 0), 0)/'TOP SCORES'!I$9,0)</f>
        <v>0</v>
      </c>
      <c r="L267" s="14">
        <f>IFERROR(100*_xlfn.IFNA(VLOOKUP($B267,KviZDarije9!$A$1:$N$1000, 10, 0), 0)/'TOP SCORES'!J$9,0)</f>
        <v>0</v>
      </c>
      <c r="M267" s="14">
        <f>IFERROR(100*_xlfn.IFNA(VLOOKUP($B267,KviZDarije10!$A$1:$N$1000, 10, 0), 0)/'TOP SCORES'!K$9,0)</f>
        <v>0</v>
      </c>
      <c r="N267" s="14">
        <f>IFERROR(100*_xlfn.IFNA(VLOOKUP($B267,KviZDarije11!$A$1:$N$1000, 10, 0), 0)/'TOP SCORES'!L$9,0)</f>
        <v>0</v>
      </c>
    </row>
    <row r="268" spans="1:14">
      <c r="A268" s="17">
        <f ca="1">RANK(C268,C$2:C$997)</f>
        <v>230</v>
      </c>
      <c r="B268" s="8"/>
      <c r="C268" s="15" cm="1">
        <f t="array" aca="1" ref="C268" ca="1">SUM(LARGE(D268:N268,ROW(INDIRECT("1:8"))))</f>
        <v>0</v>
      </c>
      <c r="D268" s="14">
        <f>IFERROR(100*_xlfn.IFNA(VLOOKUP($B268,KviZDarije1!$A$1:$N$1000, 10, 0), 0)/'TOP SCORES'!B$9,0)</f>
        <v>0</v>
      </c>
      <c r="E268" s="14">
        <f>IFERROR(100*_xlfn.IFNA(VLOOKUP($B268,KviZDarije2!$A$1:$N$1000, 10, 0), 0)/'TOP SCORES'!C$9,0)</f>
        <v>0</v>
      </c>
      <c r="F268" s="14">
        <f>IFERROR(100*_xlfn.IFNA(VLOOKUP($B268,KviZDarije3!$A$1:$N$1000, 10, 0), 0)/'TOP SCORES'!D$9,0)</f>
        <v>0</v>
      </c>
      <c r="G268" s="14">
        <f>IFERROR(100*_xlfn.IFNA(VLOOKUP($B268,KviZDarije4!$A$1:$N$1000, 10, 0), 0)/'TOP SCORES'!E$9,0)</f>
        <v>0</v>
      </c>
      <c r="H268" s="14">
        <f>IFERROR(100*_xlfn.IFNA(VLOOKUP($B268,KviZDarije5!$A$1:$N$1000, 10, 0), 0)/'TOP SCORES'!F$9,0)</f>
        <v>0</v>
      </c>
      <c r="I268" s="14">
        <f>IFERROR(100*_xlfn.IFNA(VLOOKUP($B268,KviZDarije6!$A$1:$N$1000, 10, 0), 0)/'TOP SCORES'!G$9,0)</f>
        <v>0</v>
      </c>
      <c r="J268" s="14">
        <f>IFERROR(100*_xlfn.IFNA(VLOOKUP($B268,KviZDarije7!$A$1:$N$999, 10, 0), 0)/'TOP SCORES'!H$9,0)</f>
        <v>0</v>
      </c>
      <c r="K268" s="14">
        <f>IFERROR(100*_xlfn.IFNA(VLOOKUP($B268,KviZDarije8!$A$1:$N$1000, 10, 0), 0)/'TOP SCORES'!I$9,0)</f>
        <v>0</v>
      </c>
      <c r="L268" s="14">
        <f>IFERROR(100*_xlfn.IFNA(VLOOKUP($B268,KviZDarije9!$A$1:$N$1000, 10, 0), 0)/'TOP SCORES'!J$9,0)</f>
        <v>0</v>
      </c>
      <c r="M268" s="14">
        <f>IFERROR(100*_xlfn.IFNA(VLOOKUP($B268,KviZDarije10!$A$1:$N$1000, 10, 0), 0)/'TOP SCORES'!K$9,0)</f>
        <v>0</v>
      </c>
      <c r="N268" s="14">
        <f>IFERROR(100*_xlfn.IFNA(VLOOKUP($B268,KviZDarije11!$A$1:$N$1000, 10, 0), 0)/'TOP SCORES'!L$9,0)</f>
        <v>0</v>
      </c>
    </row>
    <row r="269" spans="1:14">
      <c r="A269" s="17">
        <f ca="1">RANK(C269,C$2:C$997)</f>
        <v>230</v>
      </c>
      <c r="B269" s="8"/>
      <c r="C269" s="15" cm="1">
        <f t="array" aca="1" ref="C269" ca="1">SUM(LARGE(D269:N269,ROW(INDIRECT("1:8"))))</f>
        <v>0</v>
      </c>
      <c r="D269" s="14">
        <f>IFERROR(100*_xlfn.IFNA(VLOOKUP($B269,KviZDarije1!$A$1:$N$1000, 10, 0), 0)/'TOP SCORES'!B$9,0)</f>
        <v>0</v>
      </c>
      <c r="E269" s="14">
        <f>IFERROR(100*_xlfn.IFNA(VLOOKUP($B269,KviZDarije2!$A$1:$N$1000, 10, 0), 0)/'TOP SCORES'!C$9,0)</f>
        <v>0</v>
      </c>
      <c r="F269" s="14">
        <f>IFERROR(100*_xlfn.IFNA(VLOOKUP($B269,KviZDarije3!$A$1:$N$1000, 10, 0), 0)/'TOP SCORES'!D$9,0)</f>
        <v>0</v>
      </c>
      <c r="G269" s="14">
        <f>IFERROR(100*_xlfn.IFNA(VLOOKUP($B269,KviZDarije4!$A$1:$N$1000, 10, 0), 0)/'TOP SCORES'!E$9,0)</f>
        <v>0</v>
      </c>
      <c r="H269" s="14">
        <f>IFERROR(100*_xlfn.IFNA(VLOOKUP($B269,KviZDarije5!$A$1:$N$1000, 10, 0), 0)/'TOP SCORES'!F$9,0)</f>
        <v>0</v>
      </c>
      <c r="I269" s="14">
        <f>IFERROR(100*_xlfn.IFNA(VLOOKUP($B269,KviZDarije6!$A$1:$N$1000, 10, 0), 0)/'TOP SCORES'!G$9,0)</f>
        <v>0</v>
      </c>
      <c r="J269" s="14">
        <f>IFERROR(100*_xlfn.IFNA(VLOOKUP($B269,KviZDarije7!$A$1:$N$999, 10, 0), 0)/'TOP SCORES'!H$9,0)</f>
        <v>0</v>
      </c>
      <c r="K269" s="14">
        <f>IFERROR(100*_xlfn.IFNA(VLOOKUP($B269,KviZDarije8!$A$1:$N$1000, 10, 0), 0)/'TOP SCORES'!I$9,0)</f>
        <v>0</v>
      </c>
      <c r="L269" s="14">
        <f>IFERROR(100*_xlfn.IFNA(VLOOKUP($B269,KviZDarije9!$A$1:$N$1000, 10, 0), 0)/'TOP SCORES'!J$9,0)</f>
        <v>0</v>
      </c>
      <c r="M269" s="14">
        <f>IFERROR(100*_xlfn.IFNA(VLOOKUP($B269,KviZDarije10!$A$1:$N$1000, 10, 0), 0)/'TOP SCORES'!K$9,0)</f>
        <v>0</v>
      </c>
      <c r="N269" s="14">
        <f>IFERROR(100*_xlfn.IFNA(VLOOKUP($B269,KviZDarije11!$A$1:$N$1000, 10, 0), 0)/'TOP SCORES'!L$9,0)</f>
        <v>0</v>
      </c>
    </row>
    <row r="270" spans="1:14">
      <c r="A270" s="17">
        <f ca="1">RANK(C270,C$2:C$997)</f>
        <v>230</v>
      </c>
      <c r="B270" s="8"/>
      <c r="C270" s="15" cm="1">
        <f t="array" aca="1" ref="C270" ca="1">SUM(LARGE(D270:N270,ROW(INDIRECT("1:8"))))</f>
        <v>0</v>
      </c>
      <c r="D270" s="14">
        <f>IFERROR(100*_xlfn.IFNA(VLOOKUP($B270,KviZDarije1!$A$1:$N$1000, 10, 0), 0)/'TOP SCORES'!B$9,0)</f>
        <v>0</v>
      </c>
      <c r="E270" s="14">
        <f>IFERROR(100*_xlfn.IFNA(VLOOKUP($B270,KviZDarije2!$A$1:$N$1000, 10, 0), 0)/'TOP SCORES'!C$9,0)</f>
        <v>0</v>
      </c>
      <c r="F270" s="14">
        <f>IFERROR(100*_xlfn.IFNA(VLOOKUP($B270,KviZDarije3!$A$1:$N$1000, 10, 0), 0)/'TOP SCORES'!D$9,0)</f>
        <v>0</v>
      </c>
      <c r="G270" s="14">
        <f>IFERROR(100*_xlfn.IFNA(VLOOKUP($B270,KviZDarije4!$A$1:$N$1000, 10, 0), 0)/'TOP SCORES'!E$9,0)</f>
        <v>0</v>
      </c>
      <c r="H270" s="14">
        <f>IFERROR(100*_xlfn.IFNA(VLOOKUP($B270,KviZDarije5!$A$1:$N$1000, 10, 0), 0)/'TOP SCORES'!F$9,0)</f>
        <v>0</v>
      </c>
      <c r="I270" s="14">
        <f>IFERROR(100*_xlfn.IFNA(VLOOKUP($B270,KviZDarije6!$A$1:$N$1000, 10, 0), 0)/'TOP SCORES'!G$9,0)</f>
        <v>0</v>
      </c>
      <c r="J270" s="14">
        <f>IFERROR(100*_xlfn.IFNA(VLOOKUP($B270,KviZDarije7!$A$1:$N$999, 10, 0), 0)/'TOP SCORES'!H$9,0)</f>
        <v>0</v>
      </c>
      <c r="K270" s="14">
        <f>IFERROR(100*_xlfn.IFNA(VLOOKUP($B270,KviZDarije8!$A$1:$N$1000, 10, 0), 0)/'TOP SCORES'!I$9,0)</f>
        <v>0</v>
      </c>
      <c r="L270" s="14">
        <f>IFERROR(100*_xlfn.IFNA(VLOOKUP($B270,KviZDarije9!$A$1:$N$1000, 10, 0), 0)/'TOP SCORES'!J$9,0)</f>
        <v>0</v>
      </c>
      <c r="M270" s="14">
        <f>IFERROR(100*_xlfn.IFNA(VLOOKUP($B270,KviZDarije10!$A$1:$N$1000, 10, 0), 0)/'TOP SCORES'!K$9,0)</f>
        <v>0</v>
      </c>
      <c r="N270" s="14">
        <f>IFERROR(100*_xlfn.IFNA(VLOOKUP($B270,KviZDarije11!$A$1:$N$1000, 10, 0), 0)/'TOP SCORES'!L$9,0)</f>
        <v>0</v>
      </c>
    </row>
    <row r="271" spans="1:14">
      <c r="A271" s="17">
        <f ca="1">RANK(C271,C$2:C$997)</f>
        <v>230</v>
      </c>
      <c r="B271" s="8"/>
      <c r="C271" s="15" cm="1">
        <f t="array" aca="1" ref="C271" ca="1">SUM(LARGE(D271:N271,ROW(INDIRECT("1:8"))))</f>
        <v>0</v>
      </c>
      <c r="D271" s="14">
        <f>IFERROR(100*_xlfn.IFNA(VLOOKUP($B271,KviZDarije1!$A$1:$N$1000, 10, 0), 0)/'TOP SCORES'!B$9,0)</f>
        <v>0</v>
      </c>
      <c r="E271" s="14">
        <f>IFERROR(100*_xlfn.IFNA(VLOOKUP($B271,KviZDarije2!$A$1:$N$1000, 10, 0), 0)/'TOP SCORES'!C$9,0)</f>
        <v>0</v>
      </c>
      <c r="F271" s="14">
        <f>IFERROR(100*_xlfn.IFNA(VLOOKUP($B271,KviZDarije3!$A$1:$N$1000, 10, 0), 0)/'TOP SCORES'!D$9,0)</f>
        <v>0</v>
      </c>
      <c r="G271" s="14">
        <f>IFERROR(100*_xlfn.IFNA(VLOOKUP($B271,KviZDarije4!$A$1:$N$1000, 10, 0), 0)/'TOP SCORES'!E$9,0)</f>
        <v>0</v>
      </c>
      <c r="H271" s="14">
        <f>IFERROR(100*_xlfn.IFNA(VLOOKUP($B271,KviZDarije5!$A$1:$N$1000, 10, 0), 0)/'TOP SCORES'!F$9,0)</f>
        <v>0</v>
      </c>
      <c r="I271" s="14">
        <f>IFERROR(100*_xlfn.IFNA(VLOOKUP($B271,KviZDarije6!$A$1:$N$1000, 10, 0), 0)/'TOP SCORES'!G$9,0)</f>
        <v>0</v>
      </c>
      <c r="J271" s="14">
        <f>IFERROR(100*_xlfn.IFNA(VLOOKUP($B271,KviZDarije7!$A$1:$N$999, 10, 0), 0)/'TOP SCORES'!H$9,0)</f>
        <v>0</v>
      </c>
      <c r="K271" s="14">
        <f>IFERROR(100*_xlfn.IFNA(VLOOKUP($B271,KviZDarije8!$A$1:$N$1000, 10, 0), 0)/'TOP SCORES'!I$9,0)</f>
        <v>0</v>
      </c>
      <c r="L271" s="14">
        <f>IFERROR(100*_xlfn.IFNA(VLOOKUP($B271,KviZDarije9!$A$1:$N$1000, 10, 0), 0)/'TOP SCORES'!J$9,0)</f>
        <v>0</v>
      </c>
      <c r="M271" s="14">
        <f>IFERROR(100*_xlfn.IFNA(VLOOKUP($B271,KviZDarije10!$A$1:$N$1000, 10, 0), 0)/'TOP SCORES'!K$9,0)</f>
        <v>0</v>
      </c>
      <c r="N271" s="14">
        <f>IFERROR(100*_xlfn.IFNA(VLOOKUP($B271,KviZDarije11!$A$1:$N$1000, 10, 0), 0)/'TOP SCORES'!L$9,0)</f>
        <v>0</v>
      </c>
    </row>
    <row r="272" spans="1:14">
      <c r="A272" s="17">
        <f ca="1">RANK(C272,C$2:C$997)</f>
        <v>230</v>
      </c>
      <c r="B272" s="8"/>
      <c r="C272" s="15" cm="1">
        <f t="array" aca="1" ref="C272" ca="1">SUM(LARGE(D272:N272,ROW(INDIRECT("1:8"))))</f>
        <v>0</v>
      </c>
      <c r="D272" s="14">
        <f>IFERROR(100*_xlfn.IFNA(VLOOKUP($B272,KviZDarije1!$A$1:$N$1000, 10, 0), 0)/'TOP SCORES'!B$9,0)</f>
        <v>0</v>
      </c>
      <c r="E272" s="14">
        <f>IFERROR(100*_xlfn.IFNA(VLOOKUP($B272,KviZDarije2!$A$1:$N$1000, 10, 0), 0)/'TOP SCORES'!C$9,0)</f>
        <v>0</v>
      </c>
      <c r="F272" s="14">
        <f>IFERROR(100*_xlfn.IFNA(VLOOKUP($B272,KviZDarije3!$A$1:$N$1000, 10, 0), 0)/'TOP SCORES'!D$9,0)</f>
        <v>0</v>
      </c>
      <c r="G272" s="14">
        <f>IFERROR(100*_xlfn.IFNA(VLOOKUP($B272,KviZDarije4!$A$1:$N$1000, 10, 0), 0)/'TOP SCORES'!E$9,0)</f>
        <v>0</v>
      </c>
      <c r="H272" s="14">
        <f>IFERROR(100*_xlfn.IFNA(VLOOKUP($B272,KviZDarije5!$A$1:$N$1000, 10, 0), 0)/'TOP SCORES'!F$9,0)</f>
        <v>0</v>
      </c>
      <c r="I272" s="14">
        <f>IFERROR(100*_xlfn.IFNA(VLOOKUP($B272,KviZDarije6!$A$1:$N$1000, 10, 0), 0)/'TOP SCORES'!G$9,0)</f>
        <v>0</v>
      </c>
      <c r="J272" s="14">
        <f>IFERROR(100*_xlfn.IFNA(VLOOKUP($B272,KviZDarije7!$A$1:$N$999, 10, 0), 0)/'TOP SCORES'!H$9,0)</f>
        <v>0</v>
      </c>
      <c r="K272" s="14">
        <f>IFERROR(100*_xlfn.IFNA(VLOOKUP($B272,KviZDarije8!$A$1:$N$1000, 10, 0), 0)/'TOP SCORES'!I$9,0)</f>
        <v>0</v>
      </c>
      <c r="L272" s="14">
        <f>IFERROR(100*_xlfn.IFNA(VLOOKUP($B272,KviZDarije9!$A$1:$N$1000, 10, 0), 0)/'TOP SCORES'!J$9,0)</f>
        <v>0</v>
      </c>
      <c r="M272" s="14">
        <f>IFERROR(100*_xlfn.IFNA(VLOOKUP($B272,KviZDarije10!$A$1:$N$1000, 10, 0), 0)/'TOP SCORES'!K$9,0)</f>
        <v>0</v>
      </c>
      <c r="N272" s="14">
        <f>IFERROR(100*_xlfn.IFNA(VLOOKUP($B272,KviZDarije11!$A$1:$N$1000, 10, 0), 0)/'TOP SCORES'!L$9,0)</f>
        <v>0</v>
      </c>
    </row>
    <row r="273" spans="1:14">
      <c r="A273" s="17">
        <f ca="1">RANK(C273,C$2:C$997)</f>
        <v>230</v>
      </c>
      <c r="B273" s="8"/>
      <c r="C273" s="15" cm="1">
        <f t="array" aca="1" ref="C273" ca="1">SUM(LARGE(D273:N273,ROW(INDIRECT("1:8"))))</f>
        <v>0</v>
      </c>
      <c r="D273" s="14">
        <f>IFERROR(100*_xlfn.IFNA(VLOOKUP($B273,KviZDarije1!$A$1:$N$1000, 10, 0), 0)/'TOP SCORES'!B$9,0)</f>
        <v>0</v>
      </c>
      <c r="E273" s="14">
        <f>IFERROR(100*_xlfn.IFNA(VLOOKUP($B273,KviZDarije2!$A$1:$N$1000, 10, 0), 0)/'TOP SCORES'!C$9,0)</f>
        <v>0</v>
      </c>
      <c r="F273" s="14">
        <f>IFERROR(100*_xlfn.IFNA(VLOOKUP($B273,KviZDarije3!$A$1:$N$1000, 10, 0), 0)/'TOP SCORES'!D$9,0)</f>
        <v>0</v>
      </c>
      <c r="G273" s="14">
        <f>IFERROR(100*_xlfn.IFNA(VLOOKUP($B273,KviZDarije4!$A$1:$N$1000, 10, 0), 0)/'TOP SCORES'!E$9,0)</f>
        <v>0</v>
      </c>
      <c r="H273" s="14">
        <f>IFERROR(100*_xlfn.IFNA(VLOOKUP($B273,KviZDarije5!$A$1:$N$1000, 10, 0), 0)/'TOP SCORES'!F$9,0)</f>
        <v>0</v>
      </c>
      <c r="I273" s="14">
        <f>IFERROR(100*_xlfn.IFNA(VLOOKUP($B273,KviZDarije6!$A$1:$N$1000, 10, 0), 0)/'TOP SCORES'!G$9,0)</f>
        <v>0</v>
      </c>
      <c r="J273" s="14">
        <f>IFERROR(100*_xlfn.IFNA(VLOOKUP($B273,KviZDarije7!$A$1:$N$999, 10, 0), 0)/'TOP SCORES'!H$9,0)</f>
        <v>0</v>
      </c>
      <c r="K273" s="14">
        <f>IFERROR(100*_xlfn.IFNA(VLOOKUP($B273,KviZDarije8!$A$1:$N$1000, 10, 0), 0)/'TOP SCORES'!I$9,0)</f>
        <v>0</v>
      </c>
      <c r="L273" s="14">
        <f>IFERROR(100*_xlfn.IFNA(VLOOKUP($B273,KviZDarije9!$A$1:$N$1000, 10, 0), 0)/'TOP SCORES'!J$9,0)</f>
        <v>0</v>
      </c>
      <c r="M273" s="14">
        <f>IFERROR(100*_xlfn.IFNA(VLOOKUP($B273,KviZDarije10!$A$1:$N$1000, 10, 0), 0)/'TOP SCORES'!K$9,0)</f>
        <v>0</v>
      </c>
      <c r="N273" s="14">
        <f>IFERROR(100*_xlfn.IFNA(VLOOKUP($B273,KviZDarije11!$A$1:$N$1000, 10, 0), 0)/'TOP SCORES'!L$9,0)</f>
        <v>0</v>
      </c>
    </row>
    <row r="274" spans="1:14">
      <c r="A274" s="17">
        <f ca="1">RANK(C274,C$2:C$997)</f>
        <v>230</v>
      </c>
      <c r="B274" s="8"/>
      <c r="C274" s="15" cm="1">
        <f t="array" aca="1" ref="C274" ca="1">SUM(LARGE(D274:N274,ROW(INDIRECT("1:8"))))</f>
        <v>0</v>
      </c>
      <c r="D274" s="14">
        <f>IFERROR(100*_xlfn.IFNA(VLOOKUP($B274,KviZDarije1!$A$1:$N$1000, 10, 0), 0)/'TOP SCORES'!B$9,0)</f>
        <v>0</v>
      </c>
      <c r="E274" s="14">
        <f>IFERROR(100*_xlfn.IFNA(VLOOKUP($B274,KviZDarije2!$A$1:$N$1000, 10, 0), 0)/'TOP SCORES'!C$9,0)</f>
        <v>0</v>
      </c>
      <c r="F274" s="14">
        <f>IFERROR(100*_xlfn.IFNA(VLOOKUP($B274,KviZDarije3!$A$1:$N$1000, 10, 0), 0)/'TOP SCORES'!D$9,0)</f>
        <v>0</v>
      </c>
      <c r="G274" s="14">
        <f>IFERROR(100*_xlfn.IFNA(VLOOKUP($B274,KviZDarije4!$A$1:$N$1000, 10, 0), 0)/'TOP SCORES'!E$9,0)</f>
        <v>0</v>
      </c>
      <c r="H274" s="14">
        <f>IFERROR(100*_xlfn.IFNA(VLOOKUP($B274,KviZDarije5!$A$1:$N$1000, 10, 0), 0)/'TOP SCORES'!F$9,0)</f>
        <v>0</v>
      </c>
      <c r="I274" s="14">
        <f>IFERROR(100*_xlfn.IFNA(VLOOKUP($B274,KviZDarije6!$A$1:$N$1000, 10, 0), 0)/'TOP SCORES'!G$9,0)</f>
        <v>0</v>
      </c>
      <c r="J274" s="14">
        <f>IFERROR(100*_xlfn.IFNA(VLOOKUP($B274,KviZDarije7!$A$1:$N$999, 10, 0), 0)/'TOP SCORES'!H$9,0)</f>
        <v>0</v>
      </c>
      <c r="K274" s="14">
        <f>IFERROR(100*_xlfn.IFNA(VLOOKUP($B274,KviZDarije8!$A$1:$N$1000, 10, 0), 0)/'TOP SCORES'!I$9,0)</f>
        <v>0</v>
      </c>
      <c r="L274" s="14">
        <f>IFERROR(100*_xlfn.IFNA(VLOOKUP($B274,KviZDarije9!$A$1:$N$1000, 10, 0), 0)/'TOP SCORES'!J$9,0)</f>
        <v>0</v>
      </c>
      <c r="M274" s="14">
        <f>IFERROR(100*_xlfn.IFNA(VLOOKUP($B274,KviZDarije10!$A$1:$N$1000, 10, 0), 0)/'TOP SCORES'!K$9,0)</f>
        <v>0</v>
      </c>
      <c r="N274" s="14">
        <f>IFERROR(100*_xlfn.IFNA(VLOOKUP($B274,KviZDarije11!$A$1:$N$1000, 10, 0), 0)/'TOP SCORES'!L$9,0)</f>
        <v>0</v>
      </c>
    </row>
    <row r="275" spans="1:14">
      <c r="A275" s="17">
        <f ca="1">RANK(C275,C$2:C$997)</f>
        <v>230</v>
      </c>
      <c r="B275" s="8"/>
      <c r="C275" s="15" cm="1">
        <f t="array" aca="1" ref="C275" ca="1">SUM(LARGE(D275:N275,ROW(INDIRECT("1:8"))))</f>
        <v>0</v>
      </c>
      <c r="D275" s="14">
        <f>IFERROR(100*_xlfn.IFNA(VLOOKUP($B275,KviZDarije1!$A$1:$N$1000, 10, 0), 0)/'TOP SCORES'!B$9,0)</f>
        <v>0</v>
      </c>
      <c r="E275" s="14">
        <f>IFERROR(100*_xlfn.IFNA(VLOOKUP($B275,KviZDarije2!$A$1:$N$1000, 10, 0), 0)/'TOP SCORES'!C$9,0)</f>
        <v>0</v>
      </c>
      <c r="F275" s="14">
        <f>IFERROR(100*_xlfn.IFNA(VLOOKUP($B275,KviZDarije3!$A$1:$N$1000, 10, 0), 0)/'TOP SCORES'!D$9,0)</f>
        <v>0</v>
      </c>
      <c r="G275" s="14">
        <f>IFERROR(100*_xlfn.IFNA(VLOOKUP($B275,KviZDarije4!$A$1:$N$1000, 10, 0), 0)/'TOP SCORES'!E$9,0)</f>
        <v>0</v>
      </c>
      <c r="H275" s="14">
        <f>IFERROR(100*_xlfn.IFNA(VLOOKUP($B275,KviZDarije5!$A$1:$N$1000, 10, 0), 0)/'TOP SCORES'!F$9,0)</f>
        <v>0</v>
      </c>
      <c r="I275" s="14">
        <f>IFERROR(100*_xlfn.IFNA(VLOOKUP($B275,KviZDarije6!$A$1:$N$1000, 10, 0), 0)/'TOP SCORES'!G$9,0)</f>
        <v>0</v>
      </c>
      <c r="J275" s="14">
        <f>IFERROR(100*_xlfn.IFNA(VLOOKUP($B275,KviZDarije7!$A$1:$N$999, 10, 0), 0)/'TOP SCORES'!H$9,0)</f>
        <v>0</v>
      </c>
      <c r="K275" s="14">
        <f>IFERROR(100*_xlfn.IFNA(VLOOKUP($B275,KviZDarije8!$A$1:$N$1000, 10, 0), 0)/'TOP SCORES'!I$9,0)</f>
        <v>0</v>
      </c>
      <c r="L275" s="14">
        <f>IFERROR(100*_xlfn.IFNA(VLOOKUP($B275,KviZDarije9!$A$1:$N$1000, 10, 0), 0)/'TOP SCORES'!J$9,0)</f>
        <v>0</v>
      </c>
      <c r="M275" s="14">
        <f>IFERROR(100*_xlfn.IFNA(VLOOKUP($B275,KviZDarije10!$A$1:$N$1000, 10, 0), 0)/'TOP SCORES'!K$9,0)</f>
        <v>0</v>
      </c>
      <c r="N275" s="14">
        <f>IFERROR(100*_xlfn.IFNA(VLOOKUP($B275,KviZDarije11!$A$1:$N$1000, 10, 0), 0)/'TOP SCORES'!L$9,0)</f>
        <v>0</v>
      </c>
    </row>
    <row r="276" spans="1:14">
      <c r="A276" s="17">
        <f ca="1">RANK(C276,C$2:C$997)</f>
        <v>230</v>
      </c>
      <c r="B276" s="8"/>
      <c r="C276" s="15" cm="1">
        <f t="array" aca="1" ref="C276" ca="1">SUM(LARGE(D276:N276,ROW(INDIRECT("1:8"))))</f>
        <v>0</v>
      </c>
      <c r="D276" s="14">
        <f>IFERROR(100*_xlfn.IFNA(VLOOKUP($B276,KviZDarije1!$A$1:$N$1000, 10, 0), 0)/'TOP SCORES'!B$9,0)</f>
        <v>0</v>
      </c>
      <c r="E276" s="14">
        <f>IFERROR(100*_xlfn.IFNA(VLOOKUP($B276,KviZDarije2!$A$1:$N$1000, 10, 0), 0)/'TOP SCORES'!C$9,0)</f>
        <v>0</v>
      </c>
      <c r="F276" s="14">
        <f>IFERROR(100*_xlfn.IFNA(VLOOKUP($B276,KviZDarije3!$A$1:$N$1000, 10, 0), 0)/'TOP SCORES'!D$9,0)</f>
        <v>0</v>
      </c>
      <c r="G276" s="14">
        <f>IFERROR(100*_xlfn.IFNA(VLOOKUP($B276,KviZDarije4!$A$1:$N$1000, 10, 0), 0)/'TOP SCORES'!E$9,0)</f>
        <v>0</v>
      </c>
      <c r="H276" s="14">
        <f>IFERROR(100*_xlfn.IFNA(VLOOKUP($B276,KviZDarije5!$A$1:$N$1000, 10, 0), 0)/'TOP SCORES'!F$9,0)</f>
        <v>0</v>
      </c>
      <c r="I276" s="14">
        <f>IFERROR(100*_xlfn.IFNA(VLOOKUP($B276,KviZDarije6!$A$1:$N$1000, 10, 0), 0)/'TOP SCORES'!G$9,0)</f>
        <v>0</v>
      </c>
      <c r="J276" s="14">
        <f>IFERROR(100*_xlfn.IFNA(VLOOKUP($B276,KviZDarije7!$A$1:$N$999, 10, 0), 0)/'TOP SCORES'!H$9,0)</f>
        <v>0</v>
      </c>
      <c r="K276" s="14">
        <f>IFERROR(100*_xlfn.IFNA(VLOOKUP($B276,KviZDarije8!$A$1:$N$1000, 10, 0), 0)/'TOP SCORES'!I$9,0)</f>
        <v>0</v>
      </c>
      <c r="L276" s="14">
        <f>IFERROR(100*_xlfn.IFNA(VLOOKUP($B276,KviZDarije9!$A$1:$N$1000, 10, 0), 0)/'TOP SCORES'!J$9,0)</f>
        <v>0</v>
      </c>
      <c r="M276" s="14">
        <f>IFERROR(100*_xlfn.IFNA(VLOOKUP($B276,KviZDarije10!$A$1:$N$1000, 10, 0), 0)/'TOP SCORES'!K$9,0)</f>
        <v>0</v>
      </c>
      <c r="N276" s="14">
        <f>IFERROR(100*_xlfn.IFNA(VLOOKUP($B276,KviZDarije11!$A$1:$N$1000, 10, 0), 0)/'TOP SCORES'!L$9,0)</f>
        <v>0</v>
      </c>
    </row>
    <row r="277" spans="1:14">
      <c r="A277" s="17">
        <f ca="1">RANK(C277,C$2:C$997)</f>
        <v>230</v>
      </c>
      <c r="B277" s="8"/>
      <c r="C277" s="15" cm="1">
        <f t="array" aca="1" ref="C277" ca="1">SUM(LARGE(D277:N277,ROW(INDIRECT("1:8"))))</f>
        <v>0</v>
      </c>
      <c r="D277" s="14">
        <f>IFERROR(100*_xlfn.IFNA(VLOOKUP($B277,KviZDarije1!$A$1:$N$1000, 10, 0), 0)/'TOP SCORES'!B$9,0)</f>
        <v>0</v>
      </c>
      <c r="E277" s="14">
        <f>IFERROR(100*_xlfn.IFNA(VLOOKUP($B277,KviZDarije2!$A$1:$N$1000, 10, 0), 0)/'TOP SCORES'!C$9,0)</f>
        <v>0</v>
      </c>
      <c r="F277" s="14">
        <f>IFERROR(100*_xlfn.IFNA(VLOOKUP($B277,KviZDarije3!$A$1:$N$1000, 10, 0), 0)/'TOP SCORES'!D$9,0)</f>
        <v>0</v>
      </c>
      <c r="G277" s="14">
        <f>IFERROR(100*_xlfn.IFNA(VLOOKUP($B277,KviZDarije4!$A$1:$N$1000, 10, 0), 0)/'TOP SCORES'!E$9,0)</f>
        <v>0</v>
      </c>
      <c r="H277" s="14">
        <f>IFERROR(100*_xlfn.IFNA(VLOOKUP($B277,KviZDarije5!$A$1:$N$1000, 10, 0), 0)/'TOP SCORES'!F$9,0)</f>
        <v>0</v>
      </c>
      <c r="I277" s="14">
        <f>IFERROR(100*_xlfn.IFNA(VLOOKUP($B277,KviZDarije6!$A$1:$N$1000, 10, 0), 0)/'TOP SCORES'!G$9,0)</f>
        <v>0</v>
      </c>
      <c r="J277" s="14">
        <f>IFERROR(100*_xlfn.IFNA(VLOOKUP($B277,KviZDarije7!$A$1:$N$999, 10, 0), 0)/'TOP SCORES'!H$9,0)</f>
        <v>0</v>
      </c>
      <c r="K277" s="14">
        <f>IFERROR(100*_xlfn.IFNA(VLOOKUP($B277,KviZDarije8!$A$1:$N$1000, 10, 0), 0)/'TOP SCORES'!I$9,0)</f>
        <v>0</v>
      </c>
      <c r="L277" s="14">
        <f>IFERROR(100*_xlfn.IFNA(VLOOKUP($B277,KviZDarije9!$A$1:$N$1000, 10, 0), 0)/'TOP SCORES'!J$9,0)</f>
        <v>0</v>
      </c>
      <c r="M277" s="14">
        <f>IFERROR(100*_xlfn.IFNA(VLOOKUP($B277,KviZDarije10!$A$1:$N$1000, 10, 0), 0)/'TOP SCORES'!K$9,0)</f>
        <v>0</v>
      </c>
      <c r="N277" s="14">
        <f>IFERROR(100*_xlfn.IFNA(VLOOKUP($B277,KviZDarije11!$A$1:$N$1000, 10, 0), 0)/'TOP SCORES'!L$9,0)</f>
        <v>0</v>
      </c>
    </row>
    <row r="278" spans="1:14">
      <c r="A278" s="17">
        <f ca="1">RANK(C278,C$2:C$997)</f>
        <v>230</v>
      </c>
      <c r="B278" s="8"/>
      <c r="C278" s="15" cm="1">
        <f t="array" aca="1" ref="C278" ca="1">SUM(LARGE(D278:N278,ROW(INDIRECT("1:8"))))</f>
        <v>0</v>
      </c>
      <c r="D278" s="14">
        <f>IFERROR(100*_xlfn.IFNA(VLOOKUP($B278,KviZDarije1!$A$1:$N$1000, 10, 0), 0)/'TOP SCORES'!B$9,0)</f>
        <v>0</v>
      </c>
      <c r="E278" s="14">
        <f>IFERROR(100*_xlfn.IFNA(VLOOKUP($B278,KviZDarije2!$A$1:$N$1000, 10, 0), 0)/'TOP SCORES'!C$9,0)</f>
        <v>0</v>
      </c>
      <c r="F278" s="14">
        <f>IFERROR(100*_xlfn.IFNA(VLOOKUP($B278,KviZDarije3!$A$1:$N$1000, 10, 0), 0)/'TOP SCORES'!D$9,0)</f>
        <v>0</v>
      </c>
      <c r="G278" s="14">
        <f>IFERROR(100*_xlfn.IFNA(VLOOKUP($B278,KviZDarije4!$A$1:$N$1000, 10, 0), 0)/'TOP SCORES'!E$9,0)</f>
        <v>0</v>
      </c>
      <c r="H278" s="14">
        <f>IFERROR(100*_xlfn.IFNA(VLOOKUP($B278,KviZDarije5!$A$1:$N$1000, 10, 0), 0)/'TOP SCORES'!F$9,0)</f>
        <v>0</v>
      </c>
      <c r="I278" s="14">
        <f>IFERROR(100*_xlfn.IFNA(VLOOKUP($B278,KviZDarije6!$A$1:$N$1000, 10, 0), 0)/'TOP SCORES'!G$9,0)</f>
        <v>0</v>
      </c>
      <c r="J278" s="14">
        <f>IFERROR(100*_xlfn.IFNA(VLOOKUP($B278,KviZDarije7!$A$1:$N$999, 10, 0), 0)/'TOP SCORES'!H$9,0)</f>
        <v>0</v>
      </c>
      <c r="K278" s="14">
        <f>IFERROR(100*_xlfn.IFNA(VLOOKUP($B278,KviZDarije8!$A$1:$N$1000, 10, 0), 0)/'TOP SCORES'!I$9,0)</f>
        <v>0</v>
      </c>
      <c r="L278" s="14">
        <f>IFERROR(100*_xlfn.IFNA(VLOOKUP($B278,KviZDarije9!$A$1:$N$1000, 10, 0), 0)/'TOP SCORES'!J$9,0)</f>
        <v>0</v>
      </c>
      <c r="M278" s="14">
        <f>IFERROR(100*_xlfn.IFNA(VLOOKUP($B278,KviZDarije10!$A$1:$N$1000, 10, 0), 0)/'TOP SCORES'!K$9,0)</f>
        <v>0</v>
      </c>
      <c r="N278" s="14">
        <f>IFERROR(100*_xlfn.IFNA(VLOOKUP($B278,KviZDarije11!$A$1:$N$1000, 10, 0), 0)/'TOP SCORES'!L$9,0)</f>
        <v>0</v>
      </c>
    </row>
    <row r="279" spans="1:14">
      <c r="A279" s="17">
        <f ca="1">RANK(C279,C$2:C$997)</f>
        <v>230</v>
      </c>
      <c r="B279" s="8"/>
      <c r="C279" s="15" cm="1">
        <f t="array" aca="1" ref="C279" ca="1">SUM(LARGE(D279:N279,ROW(INDIRECT("1:8"))))</f>
        <v>0</v>
      </c>
      <c r="D279" s="14">
        <f>IFERROR(100*_xlfn.IFNA(VLOOKUP($B279,KviZDarije1!$A$1:$N$1000, 10, 0), 0)/'TOP SCORES'!B$9,0)</f>
        <v>0</v>
      </c>
      <c r="E279" s="14">
        <f>IFERROR(100*_xlfn.IFNA(VLOOKUP($B279,KviZDarije2!$A$1:$N$1000, 10, 0), 0)/'TOP SCORES'!C$9,0)</f>
        <v>0</v>
      </c>
      <c r="F279" s="14">
        <f>IFERROR(100*_xlfn.IFNA(VLOOKUP($B279,KviZDarije3!$A$1:$N$1000, 10, 0), 0)/'TOP SCORES'!D$9,0)</f>
        <v>0</v>
      </c>
      <c r="G279" s="14">
        <f>IFERROR(100*_xlfn.IFNA(VLOOKUP($B279,KviZDarije4!$A$1:$N$1000, 10, 0), 0)/'TOP SCORES'!E$9,0)</f>
        <v>0</v>
      </c>
      <c r="H279" s="14">
        <f>IFERROR(100*_xlfn.IFNA(VLOOKUP($B279,KviZDarije5!$A$1:$N$1000, 10, 0), 0)/'TOP SCORES'!F$9,0)</f>
        <v>0</v>
      </c>
      <c r="I279" s="14">
        <f>IFERROR(100*_xlfn.IFNA(VLOOKUP($B279,KviZDarije6!$A$1:$N$1000, 10, 0), 0)/'TOP SCORES'!G$9,0)</f>
        <v>0</v>
      </c>
      <c r="J279" s="14">
        <f>IFERROR(100*_xlfn.IFNA(VLOOKUP($B279,KviZDarije7!$A$1:$N$999, 10, 0), 0)/'TOP SCORES'!H$9,0)</f>
        <v>0</v>
      </c>
      <c r="K279" s="14">
        <f>IFERROR(100*_xlfn.IFNA(VLOOKUP($B279,KviZDarije8!$A$1:$N$1000, 10, 0), 0)/'TOP SCORES'!I$9,0)</f>
        <v>0</v>
      </c>
      <c r="L279" s="14">
        <f>IFERROR(100*_xlfn.IFNA(VLOOKUP($B279,KviZDarije9!$A$1:$N$1000, 10, 0), 0)/'TOP SCORES'!J$9,0)</f>
        <v>0</v>
      </c>
      <c r="M279" s="14">
        <f>IFERROR(100*_xlfn.IFNA(VLOOKUP($B279,KviZDarije10!$A$1:$N$1000, 10, 0), 0)/'TOP SCORES'!K$9,0)</f>
        <v>0</v>
      </c>
      <c r="N279" s="14">
        <f>IFERROR(100*_xlfn.IFNA(VLOOKUP($B279,KviZDarije11!$A$1:$N$1000, 10, 0), 0)/'TOP SCORES'!L$9,0)</f>
        <v>0</v>
      </c>
    </row>
    <row r="280" spans="1:14">
      <c r="A280" s="17">
        <f ca="1">RANK(C280,C$2:C$997)</f>
        <v>230</v>
      </c>
      <c r="B280" s="8"/>
      <c r="C280" s="15" cm="1">
        <f t="array" aca="1" ref="C280" ca="1">SUM(LARGE(D280:N280,ROW(INDIRECT("1:8"))))</f>
        <v>0</v>
      </c>
      <c r="D280" s="14">
        <f>IFERROR(100*_xlfn.IFNA(VLOOKUP($B280,KviZDarije1!$A$1:$N$1000, 10, 0), 0)/'TOP SCORES'!B$9,0)</f>
        <v>0</v>
      </c>
      <c r="E280" s="14">
        <f>IFERROR(100*_xlfn.IFNA(VLOOKUP($B280,KviZDarije2!$A$1:$N$1000, 10, 0), 0)/'TOP SCORES'!C$9,0)</f>
        <v>0</v>
      </c>
      <c r="F280" s="14">
        <f>IFERROR(100*_xlfn.IFNA(VLOOKUP($B280,KviZDarije3!$A$1:$N$1000, 10, 0), 0)/'TOP SCORES'!D$9,0)</f>
        <v>0</v>
      </c>
      <c r="G280" s="14">
        <f>IFERROR(100*_xlfn.IFNA(VLOOKUP($B280,KviZDarije4!$A$1:$N$1000, 10, 0), 0)/'TOP SCORES'!E$9,0)</f>
        <v>0</v>
      </c>
      <c r="H280" s="14">
        <f>IFERROR(100*_xlfn.IFNA(VLOOKUP($B280,KviZDarije5!$A$1:$N$1000, 10, 0), 0)/'TOP SCORES'!F$9,0)</f>
        <v>0</v>
      </c>
      <c r="I280" s="14">
        <f>IFERROR(100*_xlfn.IFNA(VLOOKUP($B280,KviZDarije6!$A$1:$N$1000, 10, 0), 0)/'TOP SCORES'!G$9,0)</f>
        <v>0</v>
      </c>
      <c r="J280" s="14">
        <f>IFERROR(100*_xlfn.IFNA(VLOOKUP($B280,KviZDarije7!$A$1:$N$999, 10, 0), 0)/'TOP SCORES'!H$9,0)</f>
        <v>0</v>
      </c>
      <c r="K280" s="14">
        <f>IFERROR(100*_xlfn.IFNA(VLOOKUP($B280,KviZDarije8!$A$1:$N$1000, 10, 0), 0)/'TOP SCORES'!I$9,0)</f>
        <v>0</v>
      </c>
      <c r="L280" s="14">
        <f>IFERROR(100*_xlfn.IFNA(VLOOKUP($B280,KviZDarije9!$A$1:$N$1000, 10, 0), 0)/'TOP SCORES'!J$9,0)</f>
        <v>0</v>
      </c>
      <c r="M280" s="14">
        <f>IFERROR(100*_xlfn.IFNA(VLOOKUP($B280,KviZDarije10!$A$1:$N$1000, 10, 0), 0)/'TOP SCORES'!K$9,0)</f>
        <v>0</v>
      </c>
      <c r="N280" s="14">
        <f>IFERROR(100*_xlfn.IFNA(VLOOKUP($B280,KviZDarije11!$A$1:$N$1000, 10, 0), 0)/'TOP SCORES'!L$9,0)</f>
        <v>0</v>
      </c>
    </row>
    <row r="281" spans="1:14">
      <c r="A281" s="17">
        <f ca="1">RANK(C281,C$2:C$997)</f>
        <v>230</v>
      </c>
      <c r="B281" s="8"/>
      <c r="C281" s="15" cm="1">
        <f t="array" aca="1" ref="C281" ca="1">SUM(LARGE(D281:N281,ROW(INDIRECT("1:8"))))</f>
        <v>0</v>
      </c>
      <c r="D281" s="14">
        <f>IFERROR(100*_xlfn.IFNA(VLOOKUP($B281,KviZDarije1!$A$1:$N$1000, 10, 0), 0)/'TOP SCORES'!B$9,0)</f>
        <v>0</v>
      </c>
      <c r="E281" s="14">
        <f>IFERROR(100*_xlfn.IFNA(VLOOKUP($B281,KviZDarije2!$A$1:$N$1000, 10, 0), 0)/'TOP SCORES'!C$9,0)</f>
        <v>0</v>
      </c>
      <c r="F281" s="14">
        <f>IFERROR(100*_xlfn.IFNA(VLOOKUP($B281,KviZDarije3!$A$1:$N$1000, 10, 0), 0)/'TOP SCORES'!D$9,0)</f>
        <v>0</v>
      </c>
      <c r="G281" s="14">
        <f>IFERROR(100*_xlfn.IFNA(VLOOKUP($B281,KviZDarije4!$A$1:$N$1000, 10, 0), 0)/'TOP SCORES'!E$9,0)</f>
        <v>0</v>
      </c>
      <c r="H281" s="14">
        <f>IFERROR(100*_xlfn.IFNA(VLOOKUP($B281,KviZDarije5!$A$1:$N$1000, 10, 0), 0)/'TOP SCORES'!F$9,0)</f>
        <v>0</v>
      </c>
      <c r="I281" s="14">
        <f>IFERROR(100*_xlfn.IFNA(VLOOKUP($B281,KviZDarije6!$A$1:$N$1000, 10, 0), 0)/'TOP SCORES'!G$9,0)</f>
        <v>0</v>
      </c>
      <c r="J281" s="14">
        <f>IFERROR(100*_xlfn.IFNA(VLOOKUP($B281,KviZDarije7!$A$1:$N$999, 10, 0), 0)/'TOP SCORES'!H$9,0)</f>
        <v>0</v>
      </c>
      <c r="K281" s="14">
        <f>IFERROR(100*_xlfn.IFNA(VLOOKUP($B281,KviZDarije8!$A$1:$N$1000, 10, 0), 0)/'TOP SCORES'!I$9,0)</f>
        <v>0</v>
      </c>
      <c r="L281" s="14">
        <f>IFERROR(100*_xlfn.IFNA(VLOOKUP($B281,KviZDarije9!$A$1:$N$1000, 10, 0), 0)/'TOP SCORES'!J$9,0)</f>
        <v>0</v>
      </c>
      <c r="M281" s="14">
        <f>IFERROR(100*_xlfn.IFNA(VLOOKUP($B281,KviZDarije10!$A$1:$N$1000, 10, 0), 0)/'TOP SCORES'!K$9,0)</f>
        <v>0</v>
      </c>
      <c r="N281" s="14">
        <f>IFERROR(100*_xlfn.IFNA(VLOOKUP($B281,KviZDarije11!$A$1:$N$1000, 10, 0), 0)/'TOP SCORES'!L$9,0)</f>
        <v>0</v>
      </c>
    </row>
    <row r="282" spans="1:14">
      <c r="A282" s="17">
        <f ca="1">RANK(C282,C$2:C$997)</f>
        <v>230</v>
      </c>
      <c r="B282" s="8"/>
      <c r="C282" s="15" cm="1">
        <f t="array" aca="1" ref="C282" ca="1">SUM(LARGE(D282:N282,ROW(INDIRECT("1:8"))))</f>
        <v>0</v>
      </c>
      <c r="D282" s="14">
        <f>IFERROR(100*_xlfn.IFNA(VLOOKUP($B282,KviZDarije1!$A$1:$N$1000, 10, 0), 0)/'TOP SCORES'!B$9,0)</f>
        <v>0</v>
      </c>
      <c r="E282" s="14">
        <f>IFERROR(100*_xlfn.IFNA(VLOOKUP($B282,KviZDarije2!$A$1:$N$1000, 10, 0), 0)/'TOP SCORES'!C$9,0)</f>
        <v>0</v>
      </c>
      <c r="F282" s="14">
        <f>IFERROR(100*_xlfn.IFNA(VLOOKUP($B282,KviZDarije3!$A$1:$N$1000, 10, 0), 0)/'TOP SCORES'!D$9,0)</f>
        <v>0</v>
      </c>
      <c r="G282" s="14">
        <f>IFERROR(100*_xlfn.IFNA(VLOOKUP($B282,KviZDarije4!$A$1:$N$1000, 10, 0), 0)/'TOP SCORES'!E$9,0)</f>
        <v>0</v>
      </c>
      <c r="H282" s="14">
        <f>IFERROR(100*_xlfn.IFNA(VLOOKUP($B282,KviZDarije5!$A$1:$N$1000, 10, 0), 0)/'TOP SCORES'!F$9,0)</f>
        <v>0</v>
      </c>
      <c r="I282" s="14">
        <f>IFERROR(100*_xlfn.IFNA(VLOOKUP($B282,KviZDarije6!$A$1:$N$1000, 10, 0), 0)/'TOP SCORES'!G$9,0)</f>
        <v>0</v>
      </c>
      <c r="J282" s="14">
        <f>IFERROR(100*_xlfn.IFNA(VLOOKUP($B282,KviZDarije7!$A$1:$N$999, 10, 0), 0)/'TOP SCORES'!H$9,0)</f>
        <v>0</v>
      </c>
      <c r="K282" s="14">
        <f>IFERROR(100*_xlfn.IFNA(VLOOKUP($B282,KviZDarije8!$A$1:$N$1000, 10, 0), 0)/'TOP SCORES'!I$9,0)</f>
        <v>0</v>
      </c>
      <c r="L282" s="14">
        <f>IFERROR(100*_xlfn.IFNA(VLOOKUP($B282,KviZDarije9!$A$1:$N$1000, 10, 0), 0)/'TOP SCORES'!J$9,0)</f>
        <v>0</v>
      </c>
      <c r="M282" s="14">
        <f>IFERROR(100*_xlfn.IFNA(VLOOKUP($B282,KviZDarije10!$A$1:$N$1000, 10, 0), 0)/'TOP SCORES'!K$9,0)</f>
        <v>0</v>
      </c>
      <c r="N282" s="14">
        <f>IFERROR(100*_xlfn.IFNA(VLOOKUP($B282,KviZDarije11!$A$1:$N$1000, 10, 0), 0)/'TOP SCORES'!L$9,0)</f>
        <v>0</v>
      </c>
    </row>
    <row r="283" spans="1:14">
      <c r="A283" s="17">
        <f ca="1">RANK(C283,C$2:C$997)</f>
        <v>230</v>
      </c>
      <c r="B283" s="8"/>
      <c r="C283" s="15" cm="1">
        <f t="array" aca="1" ref="C283" ca="1">SUM(LARGE(D283:N283,ROW(INDIRECT("1:8"))))</f>
        <v>0</v>
      </c>
      <c r="D283" s="14">
        <f>IFERROR(100*_xlfn.IFNA(VLOOKUP($B283,KviZDarije1!$A$1:$N$1000, 10, 0), 0)/'TOP SCORES'!B$9,0)</f>
        <v>0</v>
      </c>
      <c r="E283" s="14">
        <f>IFERROR(100*_xlfn.IFNA(VLOOKUP($B283,KviZDarije2!$A$1:$N$1000, 10, 0), 0)/'TOP SCORES'!C$9,0)</f>
        <v>0</v>
      </c>
      <c r="F283" s="14">
        <f>IFERROR(100*_xlfn.IFNA(VLOOKUP($B283,KviZDarije3!$A$1:$N$1000, 10, 0), 0)/'TOP SCORES'!D$9,0)</f>
        <v>0</v>
      </c>
      <c r="G283" s="14">
        <f>IFERROR(100*_xlfn.IFNA(VLOOKUP($B283,KviZDarije4!$A$1:$N$1000, 10, 0), 0)/'TOP SCORES'!E$9,0)</f>
        <v>0</v>
      </c>
      <c r="H283" s="14">
        <f>IFERROR(100*_xlfn.IFNA(VLOOKUP($B283,KviZDarije5!$A$1:$N$1000, 10, 0), 0)/'TOP SCORES'!F$9,0)</f>
        <v>0</v>
      </c>
      <c r="I283" s="14">
        <f>IFERROR(100*_xlfn.IFNA(VLOOKUP($B283,KviZDarije6!$A$1:$N$1000, 10, 0), 0)/'TOP SCORES'!G$9,0)</f>
        <v>0</v>
      </c>
      <c r="J283" s="14">
        <f>IFERROR(100*_xlfn.IFNA(VLOOKUP($B283,KviZDarije7!$A$1:$N$999, 10, 0), 0)/'TOP SCORES'!H$9,0)</f>
        <v>0</v>
      </c>
      <c r="K283" s="14">
        <f>IFERROR(100*_xlfn.IFNA(VLOOKUP($B283,KviZDarije8!$A$1:$N$1000, 10, 0), 0)/'TOP SCORES'!I$9,0)</f>
        <v>0</v>
      </c>
      <c r="L283" s="14">
        <f>IFERROR(100*_xlfn.IFNA(VLOOKUP($B283,KviZDarije9!$A$1:$N$1000, 10, 0), 0)/'TOP SCORES'!J$9,0)</f>
        <v>0</v>
      </c>
      <c r="M283" s="14">
        <f>IFERROR(100*_xlfn.IFNA(VLOOKUP($B283,KviZDarije10!$A$1:$N$1000, 10, 0), 0)/'TOP SCORES'!K$9,0)</f>
        <v>0</v>
      </c>
      <c r="N283" s="14">
        <f>IFERROR(100*_xlfn.IFNA(VLOOKUP($B283,KviZDarije11!$A$1:$N$1000, 10, 0), 0)/'TOP SCORES'!L$9,0)</f>
        <v>0</v>
      </c>
    </row>
    <row r="284" spans="1:14">
      <c r="A284" s="17">
        <f ca="1">RANK(C284,C$2:C$997)</f>
        <v>230</v>
      </c>
      <c r="B284" s="8"/>
      <c r="C284" s="15" cm="1">
        <f t="array" aca="1" ref="C284" ca="1">SUM(LARGE(D284:N284,ROW(INDIRECT("1:8"))))</f>
        <v>0</v>
      </c>
      <c r="D284" s="14">
        <f>IFERROR(100*_xlfn.IFNA(VLOOKUP($B284,KviZDarije1!$A$1:$N$1000, 10, 0), 0)/'TOP SCORES'!B$9,0)</f>
        <v>0</v>
      </c>
      <c r="E284" s="14">
        <f>IFERROR(100*_xlfn.IFNA(VLOOKUP($B284,KviZDarije2!$A$1:$N$1000, 10, 0), 0)/'TOP SCORES'!C$9,0)</f>
        <v>0</v>
      </c>
      <c r="F284" s="14">
        <f>IFERROR(100*_xlfn.IFNA(VLOOKUP($B284,KviZDarije3!$A$1:$N$1000, 10, 0), 0)/'TOP SCORES'!D$9,0)</f>
        <v>0</v>
      </c>
      <c r="G284" s="14">
        <f>IFERROR(100*_xlfn.IFNA(VLOOKUP($B284,KviZDarije4!$A$1:$N$1000, 10, 0), 0)/'TOP SCORES'!E$9,0)</f>
        <v>0</v>
      </c>
      <c r="H284" s="14">
        <f>IFERROR(100*_xlfn.IFNA(VLOOKUP($B284,KviZDarije5!$A$1:$N$1000, 10, 0), 0)/'TOP SCORES'!F$9,0)</f>
        <v>0</v>
      </c>
      <c r="I284" s="14">
        <f>IFERROR(100*_xlfn.IFNA(VLOOKUP($B284,KviZDarije6!$A$1:$N$1000, 10, 0), 0)/'TOP SCORES'!G$9,0)</f>
        <v>0</v>
      </c>
      <c r="J284" s="14">
        <f>IFERROR(100*_xlfn.IFNA(VLOOKUP($B284,KviZDarije7!$A$1:$N$999, 10, 0), 0)/'TOP SCORES'!H$9,0)</f>
        <v>0</v>
      </c>
      <c r="K284" s="14">
        <f>IFERROR(100*_xlfn.IFNA(VLOOKUP($B284,KviZDarije8!$A$1:$N$1000, 10, 0), 0)/'TOP SCORES'!I$9,0)</f>
        <v>0</v>
      </c>
      <c r="L284" s="14">
        <f>IFERROR(100*_xlfn.IFNA(VLOOKUP($B284,KviZDarije9!$A$1:$N$1000, 10, 0), 0)/'TOP SCORES'!J$9,0)</f>
        <v>0</v>
      </c>
      <c r="M284" s="14">
        <f>IFERROR(100*_xlfn.IFNA(VLOOKUP($B284,KviZDarije10!$A$1:$N$1000, 10, 0), 0)/'TOP SCORES'!K$9,0)</f>
        <v>0</v>
      </c>
      <c r="N284" s="14">
        <f>IFERROR(100*_xlfn.IFNA(VLOOKUP($B284,KviZDarije11!$A$1:$N$1000, 10, 0), 0)/'TOP SCORES'!L$9,0)</f>
        <v>0</v>
      </c>
    </row>
    <row r="285" spans="1:14">
      <c r="A285" s="17">
        <f ca="1">RANK(C285,C$2:C$997)</f>
        <v>230</v>
      </c>
      <c r="B285" s="8"/>
      <c r="C285" s="15" cm="1">
        <f t="array" aca="1" ref="C285" ca="1">SUM(LARGE(D285:N285,ROW(INDIRECT("1:8"))))</f>
        <v>0</v>
      </c>
      <c r="D285" s="14">
        <f>IFERROR(100*_xlfn.IFNA(VLOOKUP($B285,KviZDarije1!$A$1:$N$1000, 10, 0), 0)/'TOP SCORES'!B$9,0)</f>
        <v>0</v>
      </c>
      <c r="E285" s="14">
        <f>IFERROR(100*_xlfn.IFNA(VLOOKUP($B285,KviZDarije2!$A$1:$N$1000, 10, 0), 0)/'TOP SCORES'!C$9,0)</f>
        <v>0</v>
      </c>
      <c r="F285" s="14">
        <f>IFERROR(100*_xlfn.IFNA(VLOOKUP($B285,KviZDarije3!$A$1:$N$1000, 10, 0), 0)/'TOP SCORES'!D$9,0)</f>
        <v>0</v>
      </c>
      <c r="G285" s="14">
        <f>IFERROR(100*_xlfn.IFNA(VLOOKUP($B285,KviZDarije4!$A$1:$N$1000, 10, 0), 0)/'TOP SCORES'!E$9,0)</f>
        <v>0</v>
      </c>
      <c r="H285" s="14">
        <f>IFERROR(100*_xlfn.IFNA(VLOOKUP($B285,KviZDarije5!$A$1:$N$1000, 10, 0), 0)/'TOP SCORES'!F$9,0)</f>
        <v>0</v>
      </c>
      <c r="I285" s="14">
        <f>IFERROR(100*_xlfn.IFNA(VLOOKUP($B285,KviZDarije6!$A$1:$N$1000, 10, 0), 0)/'TOP SCORES'!G$9,0)</f>
        <v>0</v>
      </c>
      <c r="J285" s="14">
        <f>IFERROR(100*_xlfn.IFNA(VLOOKUP($B285,KviZDarije7!$A$1:$N$999, 10, 0), 0)/'TOP SCORES'!H$9,0)</f>
        <v>0</v>
      </c>
      <c r="K285" s="14">
        <f>IFERROR(100*_xlfn.IFNA(VLOOKUP($B285,KviZDarije8!$A$1:$N$1000, 10, 0), 0)/'TOP SCORES'!I$9,0)</f>
        <v>0</v>
      </c>
      <c r="L285" s="14">
        <f>IFERROR(100*_xlfn.IFNA(VLOOKUP($B285,KviZDarije9!$A$1:$N$1000, 10, 0), 0)/'TOP SCORES'!J$9,0)</f>
        <v>0</v>
      </c>
      <c r="M285" s="14">
        <f>IFERROR(100*_xlfn.IFNA(VLOOKUP($B285,KviZDarije10!$A$1:$N$1000, 10, 0), 0)/'TOP SCORES'!K$9,0)</f>
        <v>0</v>
      </c>
      <c r="N285" s="14">
        <f>IFERROR(100*_xlfn.IFNA(VLOOKUP($B285,KviZDarije11!$A$1:$N$1000, 10, 0), 0)/'TOP SCORES'!L$9,0)</f>
        <v>0</v>
      </c>
    </row>
    <row r="286" spans="1:14">
      <c r="A286" s="17">
        <f ca="1">RANK(C286,C$2:C$997)</f>
        <v>230</v>
      </c>
      <c r="B286" s="8"/>
      <c r="C286" s="15" cm="1">
        <f t="array" aca="1" ref="C286" ca="1">SUM(LARGE(D286:N286,ROW(INDIRECT("1:8"))))</f>
        <v>0</v>
      </c>
      <c r="D286" s="14">
        <f>IFERROR(100*_xlfn.IFNA(VLOOKUP($B286,KviZDarije1!$A$1:$N$1000, 10, 0), 0)/'TOP SCORES'!B$9,0)</f>
        <v>0</v>
      </c>
      <c r="E286" s="14">
        <f>IFERROR(100*_xlfn.IFNA(VLOOKUP($B286,KviZDarije2!$A$1:$N$1000, 10, 0), 0)/'TOP SCORES'!C$9,0)</f>
        <v>0</v>
      </c>
      <c r="F286" s="14">
        <f>IFERROR(100*_xlfn.IFNA(VLOOKUP($B286,KviZDarije3!$A$1:$N$1000, 10, 0), 0)/'TOP SCORES'!D$9,0)</f>
        <v>0</v>
      </c>
      <c r="G286" s="14">
        <f>IFERROR(100*_xlfn.IFNA(VLOOKUP($B286,KviZDarije4!$A$1:$N$1000, 10, 0), 0)/'TOP SCORES'!E$9,0)</f>
        <v>0</v>
      </c>
      <c r="H286" s="14">
        <f>IFERROR(100*_xlfn.IFNA(VLOOKUP($B286,KviZDarije5!$A$1:$N$1000, 10, 0), 0)/'TOP SCORES'!F$9,0)</f>
        <v>0</v>
      </c>
      <c r="I286" s="14">
        <f>IFERROR(100*_xlfn.IFNA(VLOOKUP($B286,KviZDarije6!$A$1:$N$1000, 10, 0), 0)/'TOP SCORES'!G$9,0)</f>
        <v>0</v>
      </c>
      <c r="J286" s="14">
        <f>IFERROR(100*_xlfn.IFNA(VLOOKUP($B286,KviZDarije7!$A$1:$N$999, 10, 0), 0)/'TOP SCORES'!H$9,0)</f>
        <v>0</v>
      </c>
      <c r="K286" s="14">
        <f>IFERROR(100*_xlfn.IFNA(VLOOKUP($B286,KviZDarije8!$A$1:$N$1000, 10, 0), 0)/'TOP SCORES'!I$9,0)</f>
        <v>0</v>
      </c>
      <c r="L286" s="14">
        <f>IFERROR(100*_xlfn.IFNA(VLOOKUP($B286,KviZDarije9!$A$1:$N$1000, 10, 0), 0)/'TOP SCORES'!J$9,0)</f>
        <v>0</v>
      </c>
      <c r="M286" s="14">
        <f>IFERROR(100*_xlfn.IFNA(VLOOKUP($B286,KviZDarije10!$A$1:$N$1000, 10, 0), 0)/'TOP SCORES'!K$9,0)</f>
        <v>0</v>
      </c>
      <c r="N286" s="14">
        <f>IFERROR(100*_xlfn.IFNA(VLOOKUP($B286,KviZDarije11!$A$1:$N$1000, 10, 0), 0)/'TOP SCORES'!L$9,0)</f>
        <v>0</v>
      </c>
    </row>
    <row r="287" spans="1:14">
      <c r="A287" s="17">
        <f ca="1">RANK(C287,C$2:C$997)</f>
        <v>230</v>
      </c>
      <c r="B287" s="8"/>
      <c r="C287" s="15" cm="1">
        <f t="array" aca="1" ref="C287" ca="1">SUM(LARGE(D287:N287,ROW(INDIRECT("1:8"))))</f>
        <v>0</v>
      </c>
      <c r="D287" s="14">
        <f>IFERROR(100*_xlfn.IFNA(VLOOKUP($B287,KviZDarije1!$A$1:$N$1000, 10, 0), 0)/'TOP SCORES'!B$9,0)</f>
        <v>0</v>
      </c>
      <c r="E287" s="14">
        <f>IFERROR(100*_xlfn.IFNA(VLOOKUP($B287,KviZDarije2!$A$1:$N$1000, 10, 0), 0)/'TOP SCORES'!C$9,0)</f>
        <v>0</v>
      </c>
      <c r="F287" s="14">
        <f>IFERROR(100*_xlfn.IFNA(VLOOKUP($B287,KviZDarije3!$A$1:$N$1000, 10, 0), 0)/'TOP SCORES'!D$9,0)</f>
        <v>0</v>
      </c>
      <c r="G287" s="14">
        <f>IFERROR(100*_xlfn.IFNA(VLOOKUP($B287,KviZDarije4!$A$1:$N$1000, 10, 0), 0)/'TOP SCORES'!E$9,0)</f>
        <v>0</v>
      </c>
      <c r="H287" s="14">
        <f>IFERROR(100*_xlfn.IFNA(VLOOKUP($B287,KviZDarije5!$A$1:$N$1000, 10, 0), 0)/'TOP SCORES'!F$9,0)</f>
        <v>0</v>
      </c>
      <c r="I287" s="14">
        <f>IFERROR(100*_xlfn.IFNA(VLOOKUP($B287,KviZDarije6!$A$1:$N$1000, 10, 0), 0)/'TOP SCORES'!G$9,0)</f>
        <v>0</v>
      </c>
      <c r="J287" s="14">
        <f>IFERROR(100*_xlfn.IFNA(VLOOKUP($B287,KviZDarije7!$A$1:$N$999, 10, 0), 0)/'TOP SCORES'!H$9,0)</f>
        <v>0</v>
      </c>
      <c r="K287" s="14">
        <f>IFERROR(100*_xlfn.IFNA(VLOOKUP($B287,KviZDarije8!$A$1:$N$1000, 10, 0), 0)/'TOP SCORES'!I$9,0)</f>
        <v>0</v>
      </c>
      <c r="L287" s="14">
        <f>IFERROR(100*_xlfn.IFNA(VLOOKUP($B287,KviZDarije9!$A$1:$N$1000, 10, 0), 0)/'TOP SCORES'!J$9,0)</f>
        <v>0</v>
      </c>
      <c r="M287" s="14">
        <f>IFERROR(100*_xlfn.IFNA(VLOOKUP($B287,KviZDarije10!$A$1:$N$1000, 10, 0), 0)/'TOP SCORES'!K$9,0)</f>
        <v>0</v>
      </c>
      <c r="N287" s="14">
        <f>IFERROR(100*_xlfn.IFNA(VLOOKUP($B287,KviZDarije11!$A$1:$N$1000, 10, 0), 0)/'TOP SCORES'!L$9,0)</f>
        <v>0</v>
      </c>
    </row>
    <row r="288" spans="1:14">
      <c r="A288" s="17">
        <f ca="1">RANK(C288,C$2:C$997)</f>
        <v>230</v>
      </c>
      <c r="B288" s="8"/>
      <c r="C288" s="15" cm="1">
        <f t="array" aca="1" ref="C288" ca="1">SUM(LARGE(D288:N288,ROW(INDIRECT("1:8"))))</f>
        <v>0</v>
      </c>
      <c r="D288" s="14">
        <f>IFERROR(100*_xlfn.IFNA(VLOOKUP($B288,KviZDarije1!$A$1:$N$1000, 10, 0), 0)/'TOP SCORES'!B$9,0)</f>
        <v>0</v>
      </c>
      <c r="E288" s="14">
        <f>IFERROR(100*_xlfn.IFNA(VLOOKUP($B288,KviZDarije2!$A$1:$N$1000, 10, 0), 0)/'TOP SCORES'!C$9,0)</f>
        <v>0</v>
      </c>
      <c r="F288" s="14">
        <f>IFERROR(100*_xlfn.IFNA(VLOOKUP($B288,KviZDarije3!$A$1:$N$1000, 10, 0), 0)/'TOP SCORES'!D$9,0)</f>
        <v>0</v>
      </c>
      <c r="G288" s="14">
        <f>IFERROR(100*_xlfn.IFNA(VLOOKUP($B288,KviZDarije4!$A$1:$N$1000, 10, 0), 0)/'TOP SCORES'!E$9,0)</f>
        <v>0</v>
      </c>
      <c r="H288" s="14">
        <f>IFERROR(100*_xlfn.IFNA(VLOOKUP($B288,KviZDarije5!$A$1:$N$1000, 10, 0), 0)/'TOP SCORES'!F$9,0)</f>
        <v>0</v>
      </c>
      <c r="I288" s="14">
        <f>IFERROR(100*_xlfn.IFNA(VLOOKUP($B288,KviZDarije6!$A$1:$N$1000, 10, 0), 0)/'TOP SCORES'!G$9,0)</f>
        <v>0</v>
      </c>
      <c r="J288" s="14">
        <f>IFERROR(100*_xlfn.IFNA(VLOOKUP($B288,KviZDarije7!$A$1:$N$999, 10, 0), 0)/'TOP SCORES'!H$9,0)</f>
        <v>0</v>
      </c>
      <c r="K288" s="14">
        <f>IFERROR(100*_xlfn.IFNA(VLOOKUP($B288,KviZDarije8!$A$1:$N$1000, 10, 0), 0)/'TOP SCORES'!I$9,0)</f>
        <v>0</v>
      </c>
      <c r="L288" s="14">
        <f>IFERROR(100*_xlfn.IFNA(VLOOKUP($B288,KviZDarije9!$A$1:$N$1000, 10, 0), 0)/'TOP SCORES'!J$9,0)</f>
        <v>0</v>
      </c>
      <c r="M288" s="14">
        <f>IFERROR(100*_xlfn.IFNA(VLOOKUP($B288,KviZDarije10!$A$1:$N$1000, 10, 0), 0)/'TOP SCORES'!K$9,0)</f>
        <v>0</v>
      </c>
      <c r="N288" s="14">
        <f>IFERROR(100*_xlfn.IFNA(VLOOKUP($B288,KviZDarije11!$A$1:$N$1000, 10, 0), 0)/'TOP SCORES'!L$9,0)</f>
        <v>0</v>
      </c>
    </row>
    <row r="289" spans="1:14">
      <c r="A289" s="17">
        <f ca="1">RANK(C289,C$2:C$997)</f>
        <v>230</v>
      </c>
      <c r="B289" s="8"/>
      <c r="C289" s="15" cm="1">
        <f t="array" aca="1" ref="C289" ca="1">SUM(LARGE(D289:N289,ROW(INDIRECT("1:8"))))</f>
        <v>0</v>
      </c>
      <c r="D289" s="14">
        <f>IFERROR(100*_xlfn.IFNA(VLOOKUP($B289,KviZDarije1!$A$1:$N$1000, 10, 0), 0)/'TOP SCORES'!B$9,0)</f>
        <v>0</v>
      </c>
      <c r="E289" s="14">
        <f>IFERROR(100*_xlfn.IFNA(VLOOKUP($B289,KviZDarije2!$A$1:$N$1000, 10, 0), 0)/'TOP SCORES'!C$9,0)</f>
        <v>0</v>
      </c>
      <c r="F289" s="14">
        <f>IFERROR(100*_xlfn.IFNA(VLOOKUP($B289,KviZDarije3!$A$1:$N$1000, 10, 0), 0)/'TOP SCORES'!D$9,0)</f>
        <v>0</v>
      </c>
      <c r="G289" s="14">
        <f>IFERROR(100*_xlfn.IFNA(VLOOKUP($B289,KviZDarije4!$A$1:$N$1000, 10, 0), 0)/'TOP SCORES'!E$9,0)</f>
        <v>0</v>
      </c>
      <c r="H289" s="14">
        <f>IFERROR(100*_xlfn.IFNA(VLOOKUP($B289,KviZDarije5!$A$1:$N$1000, 10, 0), 0)/'TOP SCORES'!F$9,0)</f>
        <v>0</v>
      </c>
      <c r="I289" s="14">
        <f>IFERROR(100*_xlfn.IFNA(VLOOKUP($B289,KviZDarije6!$A$1:$N$1000, 10, 0), 0)/'TOP SCORES'!G$9,0)</f>
        <v>0</v>
      </c>
      <c r="J289" s="14">
        <f>IFERROR(100*_xlfn.IFNA(VLOOKUP($B289,KviZDarije7!$A$1:$N$999, 10, 0), 0)/'TOP SCORES'!H$9,0)</f>
        <v>0</v>
      </c>
      <c r="K289" s="14">
        <f>IFERROR(100*_xlfn.IFNA(VLOOKUP($B289,KviZDarije8!$A$1:$N$1000, 10, 0), 0)/'TOP SCORES'!I$9,0)</f>
        <v>0</v>
      </c>
      <c r="L289" s="14">
        <f>IFERROR(100*_xlfn.IFNA(VLOOKUP($B289,KviZDarije9!$A$1:$N$1000, 10, 0), 0)/'TOP SCORES'!J$9,0)</f>
        <v>0</v>
      </c>
      <c r="M289" s="14">
        <f>IFERROR(100*_xlfn.IFNA(VLOOKUP($B289,KviZDarije10!$A$1:$N$1000, 10, 0), 0)/'TOP SCORES'!K$9,0)</f>
        <v>0</v>
      </c>
      <c r="N289" s="14">
        <f>IFERROR(100*_xlfn.IFNA(VLOOKUP($B289,KviZDarije11!$A$1:$N$1000, 10, 0), 0)/'TOP SCORES'!L$9,0)</f>
        <v>0</v>
      </c>
    </row>
    <row r="290" spans="1:14">
      <c r="A290" s="17">
        <f ca="1">RANK(C290,C$2:C$997)</f>
        <v>230</v>
      </c>
      <c r="B290" s="8"/>
      <c r="C290" s="15" cm="1">
        <f t="array" aca="1" ref="C290" ca="1">SUM(LARGE(D290:N290,ROW(INDIRECT("1:8"))))</f>
        <v>0</v>
      </c>
      <c r="D290" s="14">
        <f>IFERROR(100*_xlfn.IFNA(VLOOKUP($B290,KviZDarije1!$A$1:$N$1000, 10, 0), 0)/'TOP SCORES'!B$9,0)</f>
        <v>0</v>
      </c>
      <c r="E290" s="14">
        <f>IFERROR(100*_xlfn.IFNA(VLOOKUP($B290,KviZDarije2!$A$1:$N$1000, 10, 0), 0)/'TOP SCORES'!C$9,0)</f>
        <v>0</v>
      </c>
      <c r="F290" s="14">
        <f>IFERROR(100*_xlfn.IFNA(VLOOKUP($B290,KviZDarije3!$A$1:$N$1000, 10, 0), 0)/'TOP SCORES'!D$9,0)</f>
        <v>0</v>
      </c>
      <c r="G290" s="14">
        <f>IFERROR(100*_xlfn.IFNA(VLOOKUP($B290,KviZDarije4!$A$1:$N$1000, 10, 0), 0)/'TOP SCORES'!E$9,0)</f>
        <v>0</v>
      </c>
      <c r="H290" s="14">
        <f>IFERROR(100*_xlfn.IFNA(VLOOKUP($B290,KviZDarije5!$A$1:$N$1000, 10, 0), 0)/'TOP SCORES'!F$9,0)</f>
        <v>0</v>
      </c>
      <c r="I290" s="14">
        <f>IFERROR(100*_xlfn.IFNA(VLOOKUP($B290,KviZDarije6!$A$1:$N$1000, 10, 0), 0)/'TOP SCORES'!G$9,0)</f>
        <v>0</v>
      </c>
      <c r="J290" s="14">
        <f>IFERROR(100*_xlfn.IFNA(VLOOKUP($B290,KviZDarije7!$A$1:$N$999, 10, 0), 0)/'TOP SCORES'!H$9,0)</f>
        <v>0</v>
      </c>
      <c r="K290" s="14">
        <f>IFERROR(100*_xlfn.IFNA(VLOOKUP($B290,KviZDarije8!$A$1:$N$1000, 10, 0), 0)/'TOP SCORES'!I$9,0)</f>
        <v>0</v>
      </c>
      <c r="L290" s="14">
        <f>IFERROR(100*_xlfn.IFNA(VLOOKUP($B290,KviZDarije9!$A$1:$N$1000, 10, 0), 0)/'TOP SCORES'!J$9,0)</f>
        <v>0</v>
      </c>
      <c r="M290" s="14">
        <f>IFERROR(100*_xlfn.IFNA(VLOOKUP($B290,KviZDarije10!$A$1:$N$1000, 10, 0), 0)/'TOP SCORES'!K$9,0)</f>
        <v>0</v>
      </c>
      <c r="N290" s="14">
        <f>IFERROR(100*_xlfn.IFNA(VLOOKUP($B290,KviZDarije11!$A$1:$N$1000, 10, 0), 0)/'TOP SCORES'!L$9,0)</f>
        <v>0</v>
      </c>
    </row>
    <row r="291" spans="1:14">
      <c r="A291" s="17">
        <f ca="1">RANK(C291,C$2:C$997)</f>
        <v>230</v>
      </c>
      <c r="B291" s="8"/>
      <c r="C291" s="15" cm="1">
        <f t="array" aca="1" ref="C291" ca="1">SUM(LARGE(D291:N291,ROW(INDIRECT("1:8"))))</f>
        <v>0</v>
      </c>
      <c r="D291" s="14">
        <f>IFERROR(100*_xlfn.IFNA(VLOOKUP($B291,KviZDarije1!$A$1:$N$1000, 10, 0), 0)/'TOP SCORES'!B$9,0)</f>
        <v>0</v>
      </c>
      <c r="E291" s="14">
        <f>IFERROR(100*_xlfn.IFNA(VLOOKUP($B291,KviZDarije2!$A$1:$N$1000, 10, 0), 0)/'TOP SCORES'!C$9,0)</f>
        <v>0</v>
      </c>
      <c r="F291" s="14">
        <f>IFERROR(100*_xlfn.IFNA(VLOOKUP($B291,KviZDarije3!$A$1:$N$1000, 10, 0), 0)/'TOP SCORES'!D$9,0)</f>
        <v>0</v>
      </c>
      <c r="G291" s="14">
        <f>IFERROR(100*_xlfn.IFNA(VLOOKUP($B291,KviZDarije4!$A$1:$N$1000, 10, 0), 0)/'TOP SCORES'!E$9,0)</f>
        <v>0</v>
      </c>
      <c r="H291" s="14">
        <f>IFERROR(100*_xlfn.IFNA(VLOOKUP($B291,KviZDarije5!$A$1:$N$1000, 10, 0), 0)/'TOP SCORES'!F$9,0)</f>
        <v>0</v>
      </c>
      <c r="I291" s="14">
        <f>IFERROR(100*_xlfn.IFNA(VLOOKUP($B291,KviZDarije6!$A$1:$N$1000, 10, 0), 0)/'TOP SCORES'!G$9,0)</f>
        <v>0</v>
      </c>
      <c r="J291" s="14">
        <f>IFERROR(100*_xlfn.IFNA(VLOOKUP($B291,KviZDarije7!$A$1:$N$999, 10, 0), 0)/'TOP SCORES'!H$9,0)</f>
        <v>0</v>
      </c>
      <c r="K291" s="14">
        <f>IFERROR(100*_xlfn.IFNA(VLOOKUP($B291,KviZDarije8!$A$1:$N$1000, 10, 0), 0)/'TOP SCORES'!I$9,0)</f>
        <v>0</v>
      </c>
      <c r="L291" s="14">
        <f>IFERROR(100*_xlfn.IFNA(VLOOKUP($B291,KviZDarije9!$A$1:$N$1000, 10, 0), 0)/'TOP SCORES'!J$9,0)</f>
        <v>0</v>
      </c>
      <c r="M291" s="14">
        <f>IFERROR(100*_xlfn.IFNA(VLOOKUP($B291,KviZDarije10!$A$1:$N$1000, 10, 0), 0)/'TOP SCORES'!K$9,0)</f>
        <v>0</v>
      </c>
      <c r="N291" s="14">
        <f>IFERROR(100*_xlfn.IFNA(VLOOKUP($B291,KviZDarije11!$A$1:$N$1000, 10, 0), 0)/'TOP SCORES'!L$9,0)</f>
        <v>0</v>
      </c>
    </row>
    <row r="292" spans="1:14">
      <c r="A292" s="17">
        <f ca="1">RANK(C292,C$2:C$997)</f>
        <v>230</v>
      </c>
      <c r="B292" s="8"/>
      <c r="C292" s="15" cm="1">
        <f t="array" aca="1" ref="C292" ca="1">SUM(LARGE(D292:N292,ROW(INDIRECT("1:8"))))</f>
        <v>0</v>
      </c>
      <c r="D292" s="14">
        <f>IFERROR(100*_xlfn.IFNA(VLOOKUP($B292,KviZDarije1!$A$1:$N$1000, 10, 0), 0)/'TOP SCORES'!B$9,0)</f>
        <v>0</v>
      </c>
      <c r="E292" s="14">
        <f>IFERROR(100*_xlfn.IFNA(VLOOKUP($B292,KviZDarije2!$A$1:$N$1000, 10, 0), 0)/'TOP SCORES'!C$9,0)</f>
        <v>0</v>
      </c>
      <c r="F292" s="14">
        <f>IFERROR(100*_xlfn.IFNA(VLOOKUP($B292,KviZDarije3!$A$1:$N$1000, 10, 0), 0)/'TOP SCORES'!D$9,0)</f>
        <v>0</v>
      </c>
      <c r="G292" s="14">
        <f>IFERROR(100*_xlfn.IFNA(VLOOKUP($B292,KviZDarije4!$A$1:$N$1000, 10, 0), 0)/'TOP SCORES'!E$9,0)</f>
        <v>0</v>
      </c>
      <c r="H292" s="14">
        <f>IFERROR(100*_xlfn.IFNA(VLOOKUP($B292,KviZDarije5!$A$1:$N$1000, 10, 0), 0)/'TOP SCORES'!F$9,0)</f>
        <v>0</v>
      </c>
      <c r="I292" s="14">
        <f>IFERROR(100*_xlfn.IFNA(VLOOKUP($B292,KviZDarije6!$A$1:$N$1000, 10, 0), 0)/'TOP SCORES'!G$9,0)</f>
        <v>0</v>
      </c>
      <c r="J292" s="14">
        <f>IFERROR(100*_xlfn.IFNA(VLOOKUP($B292,KviZDarije7!$A$1:$N$999, 10, 0), 0)/'TOP SCORES'!H$9,0)</f>
        <v>0</v>
      </c>
      <c r="K292" s="14">
        <f>IFERROR(100*_xlfn.IFNA(VLOOKUP($B292,KviZDarije8!$A$1:$N$1000, 10, 0), 0)/'TOP SCORES'!I$9,0)</f>
        <v>0</v>
      </c>
      <c r="L292" s="14">
        <f>IFERROR(100*_xlfn.IFNA(VLOOKUP($B292,KviZDarije9!$A$1:$N$1000, 10, 0), 0)/'TOP SCORES'!J$9,0)</f>
        <v>0</v>
      </c>
      <c r="M292" s="14">
        <f>IFERROR(100*_xlfn.IFNA(VLOOKUP($B292,KviZDarije10!$A$1:$N$1000, 10, 0), 0)/'TOP SCORES'!K$9,0)</f>
        <v>0</v>
      </c>
      <c r="N292" s="14">
        <f>IFERROR(100*_xlfn.IFNA(VLOOKUP($B292,KviZDarije11!$A$1:$N$1000, 10, 0), 0)/'TOP SCORES'!L$9,0)</f>
        <v>0</v>
      </c>
    </row>
    <row r="293" spans="1:14">
      <c r="A293" s="17">
        <f ca="1">RANK(C293,C$2:C$997)</f>
        <v>230</v>
      </c>
      <c r="B293" s="8"/>
      <c r="C293" s="15" cm="1">
        <f t="array" aca="1" ref="C293" ca="1">SUM(LARGE(D293:N293,ROW(INDIRECT("1:8"))))</f>
        <v>0</v>
      </c>
      <c r="D293" s="14">
        <f>IFERROR(100*_xlfn.IFNA(VLOOKUP($B293,KviZDarije1!$A$1:$N$1000, 10, 0), 0)/'TOP SCORES'!B$9,0)</f>
        <v>0</v>
      </c>
      <c r="E293" s="14">
        <f>IFERROR(100*_xlfn.IFNA(VLOOKUP($B293,KviZDarije2!$A$1:$N$1000, 10, 0), 0)/'TOP SCORES'!C$9,0)</f>
        <v>0</v>
      </c>
      <c r="F293" s="14">
        <f>IFERROR(100*_xlfn.IFNA(VLOOKUP($B293,KviZDarije3!$A$1:$N$1000, 10, 0), 0)/'TOP SCORES'!D$9,0)</f>
        <v>0</v>
      </c>
      <c r="G293" s="14">
        <f>IFERROR(100*_xlfn.IFNA(VLOOKUP($B293,KviZDarije4!$A$1:$N$1000, 10, 0), 0)/'TOP SCORES'!E$9,0)</f>
        <v>0</v>
      </c>
      <c r="H293" s="14">
        <f>IFERROR(100*_xlfn.IFNA(VLOOKUP($B293,KviZDarije5!$A$1:$N$1000, 10, 0), 0)/'TOP SCORES'!F$9,0)</f>
        <v>0</v>
      </c>
      <c r="I293" s="14">
        <f>IFERROR(100*_xlfn.IFNA(VLOOKUP($B293,KviZDarije6!$A$1:$N$1000, 10, 0), 0)/'TOP SCORES'!G$9,0)</f>
        <v>0</v>
      </c>
      <c r="J293" s="14">
        <f>IFERROR(100*_xlfn.IFNA(VLOOKUP($B293,KviZDarije7!$A$1:$N$999, 10, 0), 0)/'TOP SCORES'!H$9,0)</f>
        <v>0</v>
      </c>
      <c r="K293" s="14">
        <f>IFERROR(100*_xlfn.IFNA(VLOOKUP($B293,KviZDarije8!$A$1:$N$1000, 10, 0), 0)/'TOP SCORES'!I$9,0)</f>
        <v>0</v>
      </c>
      <c r="L293" s="14">
        <f>IFERROR(100*_xlfn.IFNA(VLOOKUP($B293,KviZDarije9!$A$1:$N$1000, 10, 0), 0)/'TOP SCORES'!J$9,0)</f>
        <v>0</v>
      </c>
      <c r="M293" s="14">
        <f>IFERROR(100*_xlfn.IFNA(VLOOKUP($B293,KviZDarije10!$A$1:$N$1000, 10, 0), 0)/'TOP SCORES'!K$9,0)</f>
        <v>0</v>
      </c>
      <c r="N293" s="14">
        <f>IFERROR(100*_xlfn.IFNA(VLOOKUP($B293,KviZDarije11!$A$1:$N$1000, 10, 0), 0)/'TOP SCORES'!L$9,0)</f>
        <v>0</v>
      </c>
    </row>
    <row r="294" spans="1:14">
      <c r="A294" s="17">
        <f ca="1">RANK(C294,C$2:C$997)</f>
        <v>230</v>
      </c>
      <c r="B294" s="8"/>
      <c r="C294" s="15" cm="1">
        <f t="array" aca="1" ref="C294" ca="1">SUM(LARGE(D294:N294,ROW(INDIRECT("1:8"))))</f>
        <v>0</v>
      </c>
      <c r="D294" s="14">
        <f>IFERROR(100*_xlfn.IFNA(VLOOKUP($B294,KviZDarije1!$A$1:$N$1000, 10, 0), 0)/'TOP SCORES'!B$9,0)</f>
        <v>0</v>
      </c>
      <c r="E294" s="14">
        <f>IFERROR(100*_xlfn.IFNA(VLOOKUP($B294,KviZDarije2!$A$1:$N$1000, 10, 0), 0)/'TOP SCORES'!C$9,0)</f>
        <v>0</v>
      </c>
      <c r="F294" s="14">
        <f>IFERROR(100*_xlfn.IFNA(VLOOKUP($B294,KviZDarije3!$A$1:$N$1000, 10, 0), 0)/'TOP SCORES'!D$9,0)</f>
        <v>0</v>
      </c>
      <c r="G294" s="14">
        <f>IFERROR(100*_xlfn.IFNA(VLOOKUP($B294,KviZDarije4!$A$1:$N$1000, 10, 0), 0)/'TOP SCORES'!E$9,0)</f>
        <v>0</v>
      </c>
      <c r="H294" s="14">
        <f>IFERROR(100*_xlfn.IFNA(VLOOKUP($B294,KviZDarije5!$A$1:$N$1000, 10, 0), 0)/'TOP SCORES'!F$9,0)</f>
        <v>0</v>
      </c>
      <c r="I294" s="14">
        <f>IFERROR(100*_xlfn.IFNA(VLOOKUP($B294,KviZDarije6!$A$1:$N$1000, 10, 0), 0)/'TOP SCORES'!G$9,0)</f>
        <v>0</v>
      </c>
      <c r="J294" s="14">
        <f>IFERROR(100*_xlfn.IFNA(VLOOKUP($B294,KviZDarije7!$A$1:$N$999, 10, 0), 0)/'TOP SCORES'!H$9,0)</f>
        <v>0</v>
      </c>
      <c r="K294" s="14">
        <f>IFERROR(100*_xlfn.IFNA(VLOOKUP($B294,KviZDarije8!$A$1:$N$1000, 10, 0), 0)/'TOP SCORES'!I$9,0)</f>
        <v>0</v>
      </c>
      <c r="L294" s="14">
        <f>IFERROR(100*_xlfn.IFNA(VLOOKUP($B294,KviZDarije9!$A$1:$N$1000, 10, 0), 0)/'TOP SCORES'!J$9,0)</f>
        <v>0</v>
      </c>
      <c r="M294" s="14">
        <f>IFERROR(100*_xlfn.IFNA(VLOOKUP($B294,KviZDarije10!$A$1:$N$1000, 10, 0), 0)/'TOP SCORES'!K$9,0)</f>
        <v>0</v>
      </c>
      <c r="N294" s="14">
        <f>IFERROR(100*_xlfn.IFNA(VLOOKUP($B294,KviZDarije11!$A$1:$N$1000, 10, 0), 0)/'TOP SCORES'!L$9,0)</f>
        <v>0</v>
      </c>
    </row>
    <row r="295" spans="1:14">
      <c r="A295" s="17">
        <f ca="1">RANK(C295,C$2:C$997)</f>
        <v>230</v>
      </c>
      <c r="B295" s="8"/>
      <c r="C295" s="15" cm="1">
        <f t="array" aca="1" ref="C295" ca="1">SUM(LARGE(D295:N295,ROW(INDIRECT("1:8"))))</f>
        <v>0</v>
      </c>
      <c r="D295" s="14">
        <f>IFERROR(100*_xlfn.IFNA(VLOOKUP($B295,KviZDarije1!$A$1:$N$1000, 10, 0), 0)/'TOP SCORES'!B$9,0)</f>
        <v>0</v>
      </c>
      <c r="E295" s="14">
        <f>IFERROR(100*_xlfn.IFNA(VLOOKUP($B295,KviZDarije2!$A$1:$N$1000, 10, 0), 0)/'TOP SCORES'!C$9,0)</f>
        <v>0</v>
      </c>
      <c r="F295" s="14">
        <f>IFERROR(100*_xlfn.IFNA(VLOOKUP($B295,KviZDarije3!$A$1:$N$1000, 10, 0), 0)/'TOP SCORES'!D$9,0)</f>
        <v>0</v>
      </c>
      <c r="G295" s="14">
        <f>IFERROR(100*_xlfn.IFNA(VLOOKUP($B295,KviZDarije4!$A$1:$N$1000, 10, 0), 0)/'TOP SCORES'!E$9,0)</f>
        <v>0</v>
      </c>
      <c r="H295" s="14">
        <f>IFERROR(100*_xlfn.IFNA(VLOOKUP($B295,KviZDarije5!$A$1:$N$1000, 10, 0), 0)/'TOP SCORES'!F$9,0)</f>
        <v>0</v>
      </c>
      <c r="I295" s="14">
        <f>IFERROR(100*_xlfn.IFNA(VLOOKUP($B295,KviZDarije6!$A$1:$N$1000, 10, 0), 0)/'TOP SCORES'!G$9,0)</f>
        <v>0</v>
      </c>
      <c r="J295" s="14">
        <f>IFERROR(100*_xlfn.IFNA(VLOOKUP($B295,KviZDarije7!$A$1:$N$999, 10, 0), 0)/'TOP SCORES'!H$9,0)</f>
        <v>0</v>
      </c>
      <c r="K295" s="14">
        <f>IFERROR(100*_xlfn.IFNA(VLOOKUP($B295,KviZDarije8!$A$1:$N$1000, 10, 0), 0)/'TOP SCORES'!I$9,0)</f>
        <v>0</v>
      </c>
      <c r="L295" s="14">
        <f>IFERROR(100*_xlfn.IFNA(VLOOKUP($B295,KviZDarije9!$A$1:$N$1000, 10, 0), 0)/'TOP SCORES'!J$9,0)</f>
        <v>0</v>
      </c>
      <c r="M295" s="14">
        <f>IFERROR(100*_xlfn.IFNA(VLOOKUP($B295,KviZDarije10!$A$1:$N$1000, 10, 0), 0)/'TOP SCORES'!K$9,0)</f>
        <v>0</v>
      </c>
      <c r="N295" s="14">
        <f>IFERROR(100*_xlfn.IFNA(VLOOKUP($B295,KviZDarije11!$A$1:$N$1000, 10, 0), 0)/'TOP SCORES'!L$9,0)</f>
        <v>0</v>
      </c>
    </row>
    <row r="296" spans="1:14">
      <c r="A296" s="17">
        <f ca="1">RANK(C296,C$2:C$997)</f>
        <v>230</v>
      </c>
      <c r="B296" s="8"/>
      <c r="C296" s="15" cm="1">
        <f t="array" aca="1" ref="C296" ca="1">SUM(LARGE(D296:N296,ROW(INDIRECT("1:8"))))</f>
        <v>0</v>
      </c>
      <c r="D296" s="14">
        <f>IFERROR(100*_xlfn.IFNA(VLOOKUP($B296,KviZDarije1!$A$1:$N$1000, 10, 0), 0)/'TOP SCORES'!B$9,0)</f>
        <v>0</v>
      </c>
      <c r="E296" s="14">
        <f>IFERROR(100*_xlfn.IFNA(VLOOKUP($B296,KviZDarije2!$A$1:$N$1000, 10, 0), 0)/'TOP SCORES'!C$9,0)</f>
        <v>0</v>
      </c>
      <c r="F296" s="14">
        <f>IFERROR(100*_xlfn.IFNA(VLOOKUP($B296,KviZDarije3!$A$1:$N$1000, 10, 0), 0)/'TOP SCORES'!D$9,0)</f>
        <v>0</v>
      </c>
      <c r="G296" s="14">
        <f>IFERROR(100*_xlfn.IFNA(VLOOKUP($B296,KviZDarije4!$A$1:$N$1000, 10, 0), 0)/'TOP SCORES'!E$9,0)</f>
        <v>0</v>
      </c>
      <c r="H296" s="14">
        <f>IFERROR(100*_xlfn.IFNA(VLOOKUP($B296,KviZDarije5!$A$1:$N$1000, 10, 0), 0)/'TOP SCORES'!F$9,0)</f>
        <v>0</v>
      </c>
      <c r="I296" s="14">
        <f>IFERROR(100*_xlfn.IFNA(VLOOKUP($B296,KviZDarije6!$A$1:$N$1000, 10, 0), 0)/'TOP SCORES'!G$9,0)</f>
        <v>0</v>
      </c>
      <c r="J296" s="14">
        <f>IFERROR(100*_xlfn.IFNA(VLOOKUP($B296,KviZDarije7!$A$1:$N$999, 10, 0), 0)/'TOP SCORES'!H$9,0)</f>
        <v>0</v>
      </c>
      <c r="K296" s="14">
        <f>IFERROR(100*_xlfn.IFNA(VLOOKUP($B296,KviZDarije8!$A$1:$N$1000, 10, 0), 0)/'TOP SCORES'!I$9,0)</f>
        <v>0</v>
      </c>
      <c r="L296" s="14">
        <f>IFERROR(100*_xlfn.IFNA(VLOOKUP($B296,KviZDarije9!$A$1:$N$1000, 10, 0), 0)/'TOP SCORES'!J$9,0)</f>
        <v>0</v>
      </c>
      <c r="M296" s="14">
        <f>IFERROR(100*_xlfn.IFNA(VLOOKUP($B296,KviZDarije10!$A$1:$N$1000, 10, 0), 0)/'TOP SCORES'!K$9,0)</f>
        <v>0</v>
      </c>
      <c r="N296" s="14">
        <f>IFERROR(100*_xlfn.IFNA(VLOOKUP($B296,KviZDarije11!$A$1:$N$1000, 10, 0), 0)/'TOP SCORES'!L$9,0)</f>
        <v>0</v>
      </c>
    </row>
    <row r="297" spans="1:14">
      <c r="A297" s="17">
        <f ca="1">RANK(C297,C$2:C$997)</f>
        <v>230</v>
      </c>
      <c r="B297" s="8"/>
      <c r="C297" s="15" cm="1">
        <f t="array" aca="1" ref="C297" ca="1">SUM(LARGE(D297:N297,ROW(INDIRECT("1:8"))))</f>
        <v>0</v>
      </c>
      <c r="D297" s="14">
        <f>IFERROR(100*_xlfn.IFNA(VLOOKUP($B297,KviZDarije1!$A$1:$N$1000, 10, 0), 0)/'TOP SCORES'!B$9,0)</f>
        <v>0</v>
      </c>
      <c r="E297" s="14">
        <f>IFERROR(100*_xlfn.IFNA(VLOOKUP($B297,KviZDarije2!$A$1:$N$1000, 10, 0), 0)/'TOP SCORES'!C$9,0)</f>
        <v>0</v>
      </c>
      <c r="F297" s="14">
        <f>IFERROR(100*_xlfn.IFNA(VLOOKUP($B297,KviZDarije3!$A$1:$N$1000, 10, 0), 0)/'TOP SCORES'!D$9,0)</f>
        <v>0</v>
      </c>
      <c r="G297" s="14">
        <f>IFERROR(100*_xlfn.IFNA(VLOOKUP($B297,KviZDarije4!$A$1:$N$1000, 10, 0), 0)/'TOP SCORES'!E$9,0)</f>
        <v>0</v>
      </c>
      <c r="H297" s="14">
        <f>IFERROR(100*_xlfn.IFNA(VLOOKUP($B297,KviZDarije5!$A$1:$N$1000, 10, 0), 0)/'TOP SCORES'!F$9,0)</f>
        <v>0</v>
      </c>
      <c r="I297" s="14">
        <f>IFERROR(100*_xlfn.IFNA(VLOOKUP($B297,KviZDarije6!$A$1:$N$1000, 10, 0), 0)/'TOP SCORES'!G$9,0)</f>
        <v>0</v>
      </c>
      <c r="J297" s="14">
        <f>IFERROR(100*_xlfn.IFNA(VLOOKUP($B297,KviZDarije7!$A$1:$N$999, 10, 0), 0)/'TOP SCORES'!H$9,0)</f>
        <v>0</v>
      </c>
      <c r="K297" s="14">
        <f>IFERROR(100*_xlfn.IFNA(VLOOKUP($B297,KviZDarije8!$A$1:$N$1000, 10, 0), 0)/'TOP SCORES'!I$9,0)</f>
        <v>0</v>
      </c>
      <c r="L297" s="14">
        <f>IFERROR(100*_xlfn.IFNA(VLOOKUP($B297,KviZDarije9!$A$1:$N$1000, 10, 0), 0)/'TOP SCORES'!J$9,0)</f>
        <v>0</v>
      </c>
      <c r="M297" s="14">
        <f>IFERROR(100*_xlfn.IFNA(VLOOKUP($B297,KviZDarije10!$A$1:$N$1000, 10, 0), 0)/'TOP SCORES'!K$9,0)</f>
        <v>0</v>
      </c>
      <c r="N297" s="14">
        <f>IFERROR(100*_xlfn.IFNA(VLOOKUP($B297,KviZDarije11!$A$1:$N$1000, 10, 0), 0)/'TOP SCORES'!L$9,0)</f>
        <v>0</v>
      </c>
    </row>
    <row r="298" spans="1:14">
      <c r="A298" s="17">
        <f ca="1">RANK(C298,C$2:C$997)</f>
        <v>230</v>
      </c>
      <c r="B298" s="8"/>
      <c r="C298" s="15" cm="1">
        <f t="array" aca="1" ref="C298" ca="1">SUM(LARGE(D298:N298,ROW(INDIRECT("1:8"))))</f>
        <v>0</v>
      </c>
      <c r="D298" s="14">
        <f>IFERROR(100*_xlfn.IFNA(VLOOKUP($B298,KviZDarije1!$A$1:$N$1000, 10, 0), 0)/'TOP SCORES'!B$9,0)</f>
        <v>0</v>
      </c>
      <c r="E298" s="14">
        <f>IFERROR(100*_xlfn.IFNA(VLOOKUP($B298,KviZDarije2!$A$1:$N$1000, 10, 0), 0)/'TOP SCORES'!C$9,0)</f>
        <v>0</v>
      </c>
      <c r="F298" s="14">
        <f>IFERROR(100*_xlfn.IFNA(VLOOKUP($B298,KviZDarije3!$A$1:$N$1000, 10, 0), 0)/'TOP SCORES'!D$9,0)</f>
        <v>0</v>
      </c>
      <c r="G298" s="14">
        <f>IFERROR(100*_xlfn.IFNA(VLOOKUP($B298,KviZDarije4!$A$1:$N$1000, 10, 0), 0)/'TOP SCORES'!E$9,0)</f>
        <v>0</v>
      </c>
      <c r="H298" s="14">
        <f>IFERROR(100*_xlfn.IFNA(VLOOKUP($B298,KviZDarije5!$A$1:$N$1000, 10, 0), 0)/'TOP SCORES'!F$9,0)</f>
        <v>0</v>
      </c>
      <c r="I298" s="14">
        <f>IFERROR(100*_xlfn.IFNA(VLOOKUP($B298,KviZDarije6!$A$1:$N$1000, 10, 0), 0)/'TOP SCORES'!G$9,0)</f>
        <v>0</v>
      </c>
      <c r="J298" s="14">
        <f>IFERROR(100*_xlfn.IFNA(VLOOKUP($B298,KviZDarije7!$A$1:$N$999, 10, 0), 0)/'TOP SCORES'!H$9,0)</f>
        <v>0</v>
      </c>
      <c r="K298" s="14">
        <f>IFERROR(100*_xlfn.IFNA(VLOOKUP($B298,KviZDarije8!$A$1:$N$1000, 10, 0), 0)/'TOP SCORES'!I$9,0)</f>
        <v>0</v>
      </c>
      <c r="L298" s="14">
        <f>IFERROR(100*_xlfn.IFNA(VLOOKUP($B298,KviZDarije9!$A$1:$N$1000, 10, 0), 0)/'TOP SCORES'!J$9,0)</f>
        <v>0</v>
      </c>
      <c r="M298" s="14">
        <f>IFERROR(100*_xlfn.IFNA(VLOOKUP($B298,KviZDarije10!$A$1:$N$1000, 10, 0), 0)/'TOP SCORES'!K$9,0)</f>
        <v>0</v>
      </c>
      <c r="N298" s="14">
        <f>IFERROR(100*_xlfn.IFNA(VLOOKUP($B298,KviZDarije11!$A$1:$N$1000, 10, 0), 0)/'TOP SCORES'!L$9,0)</f>
        <v>0</v>
      </c>
    </row>
    <row r="299" spans="1:14">
      <c r="A299" s="17">
        <f ca="1">RANK(C299,C$2:C$997)</f>
        <v>230</v>
      </c>
      <c r="B299" s="8"/>
      <c r="C299" s="15" cm="1">
        <f t="array" aca="1" ref="C299" ca="1">SUM(LARGE(D299:N299,ROW(INDIRECT("1:8"))))</f>
        <v>0</v>
      </c>
      <c r="D299" s="14">
        <f>IFERROR(100*_xlfn.IFNA(VLOOKUP($B299,KviZDarije1!$A$1:$N$1000, 10, 0), 0)/'TOP SCORES'!B$9,0)</f>
        <v>0</v>
      </c>
      <c r="E299" s="14">
        <f>IFERROR(100*_xlfn.IFNA(VLOOKUP($B299,KviZDarije2!$A$1:$N$1000, 10, 0), 0)/'TOP SCORES'!C$9,0)</f>
        <v>0</v>
      </c>
      <c r="F299" s="14">
        <f>IFERROR(100*_xlfn.IFNA(VLOOKUP($B299,KviZDarije3!$A$1:$N$1000, 10, 0), 0)/'TOP SCORES'!D$9,0)</f>
        <v>0</v>
      </c>
      <c r="G299" s="14">
        <f>IFERROR(100*_xlfn.IFNA(VLOOKUP($B299,KviZDarije4!$A$1:$N$1000, 10, 0), 0)/'TOP SCORES'!E$9,0)</f>
        <v>0</v>
      </c>
      <c r="H299" s="14">
        <f>IFERROR(100*_xlfn.IFNA(VLOOKUP($B299,KviZDarije5!$A$1:$N$1000, 10, 0), 0)/'TOP SCORES'!F$9,0)</f>
        <v>0</v>
      </c>
      <c r="I299" s="14">
        <f>IFERROR(100*_xlfn.IFNA(VLOOKUP($B299,KviZDarije6!$A$1:$N$1000, 10, 0), 0)/'TOP SCORES'!G$9,0)</f>
        <v>0</v>
      </c>
      <c r="J299" s="14">
        <f>IFERROR(100*_xlfn.IFNA(VLOOKUP($B299,KviZDarije7!$A$1:$N$999, 10, 0), 0)/'TOP SCORES'!H$9,0)</f>
        <v>0</v>
      </c>
      <c r="K299" s="14">
        <f>IFERROR(100*_xlfn.IFNA(VLOOKUP($B299,KviZDarije8!$A$1:$N$1000, 10, 0), 0)/'TOP SCORES'!I$9,0)</f>
        <v>0</v>
      </c>
      <c r="L299" s="14">
        <f>IFERROR(100*_xlfn.IFNA(VLOOKUP($B299,KviZDarije9!$A$1:$N$1000, 10, 0), 0)/'TOP SCORES'!J$9,0)</f>
        <v>0</v>
      </c>
      <c r="M299" s="14">
        <f>IFERROR(100*_xlfn.IFNA(VLOOKUP($B299,KviZDarije10!$A$1:$N$1000, 10, 0), 0)/'TOP SCORES'!K$9,0)</f>
        <v>0</v>
      </c>
      <c r="N299" s="14">
        <f>IFERROR(100*_xlfn.IFNA(VLOOKUP($B299,KviZDarije11!$A$1:$N$1000, 10, 0), 0)/'TOP SCORES'!L$9,0)</f>
        <v>0</v>
      </c>
    </row>
    <row r="300" spans="1:14">
      <c r="A300" s="17">
        <f ca="1">RANK(C300,C$2:C$997)</f>
        <v>230</v>
      </c>
      <c r="B300" s="8"/>
      <c r="C300" s="15" cm="1">
        <f t="array" aca="1" ref="C300" ca="1">SUM(LARGE(D300:N300,ROW(INDIRECT("1:8"))))</f>
        <v>0</v>
      </c>
      <c r="D300" s="14">
        <f>IFERROR(100*_xlfn.IFNA(VLOOKUP($B300,KviZDarije1!$A$1:$N$1000, 10, 0), 0)/'TOP SCORES'!B$9,0)</f>
        <v>0</v>
      </c>
      <c r="E300" s="14">
        <f>IFERROR(100*_xlfn.IFNA(VLOOKUP($B300,KviZDarije2!$A$1:$N$1000, 10, 0), 0)/'TOP SCORES'!C$9,0)</f>
        <v>0</v>
      </c>
      <c r="F300" s="14">
        <f>IFERROR(100*_xlfn.IFNA(VLOOKUP($B300,KviZDarije3!$A$1:$N$1000, 10, 0), 0)/'TOP SCORES'!D$9,0)</f>
        <v>0</v>
      </c>
      <c r="G300" s="14">
        <f>IFERROR(100*_xlfn.IFNA(VLOOKUP($B300,KviZDarije4!$A$1:$N$1000, 10, 0), 0)/'TOP SCORES'!E$9,0)</f>
        <v>0</v>
      </c>
      <c r="H300" s="14">
        <f>IFERROR(100*_xlfn.IFNA(VLOOKUP($B300,KviZDarije5!$A$1:$N$1000, 10, 0), 0)/'TOP SCORES'!F$9,0)</f>
        <v>0</v>
      </c>
      <c r="I300" s="14">
        <f>IFERROR(100*_xlfn.IFNA(VLOOKUP($B300,KviZDarije6!$A$1:$N$1000, 10, 0), 0)/'TOP SCORES'!G$9,0)</f>
        <v>0</v>
      </c>
      <c r="J300" s="14">
        <f>IFERROR(100*_xlfn.IFNA(VLOOKUP($B300,KviZDarije7!$A$1:$N$999, 10, 0), 0)/'TOP SCORES'!H$9,0)</f>
        <v>0</v>
      </c>
      <c r="K300" s="14">
        <f>IFERROR(100*_xlfn.IFNA(VLOOKUP($B300,KviZDarije8!$A$1:$N$1000, 10, 0), 0)/'TOP SCORES'!I$9,0)</f>
        <v>0</v>
      </c>
      <c r="L300" s="14">
        <f>IFERROR(100*_xlfn.IFNA(VLOOKUP($B300,KviZDarije9!$A$1:$N$1000, 10, 0), 0)/'TOP SCORES'!J$9,0)</f>
        <v>0</v>
      </c>
      <c r="M300" s="14">
        <f>IFERROR(100*_xlfn.IFNA(VLOOKUP($B300,KviZDarije10!$A$1:$N$1000, 10, 0), 0)/'TOP SCORES'!K$9,0)</f>
        <v>0</v>
      </c>
      <c r="N300" s="14">
        <f>IFERROR(100*_xlfn.IFNA(VLOOKUP($B300,KviZDarije11!$A$1:$N$1000, 10, 0), 0)/'TOP SCORES'!L$9,0)</f>
        <v>0</v>
      </c>
    </row>
    <row r="301" spans="1:14" ht="15">
      <c r="A301"/>
      <c r="B301" s="4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B302" s="4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B303" s="4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B304" s="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B305" s="4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B306" s="4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B307" s="4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B308" s="4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B309" s="4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B310" s="4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B311" s="4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B312" s="4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B313" s="4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B314" s="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B315" s="4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B316" s="4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B317" s="4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B318" s="4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B319" s="4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B320" s="4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B321" s="4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B322" s="4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B323" s="4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B324" s="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B325" s="4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B326" s="4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B327" s="4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B328" s="4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B329" s="4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B330" s="4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B331" s="4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B332" s="4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B333" s="4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B334" s="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B335" s="4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B336" s="4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B337" s="4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B338" s="4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B339" s="4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B340" s="4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B341" s="4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B342" s="4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B343" s="4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B344" s="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B345" s="4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B346" s="4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B347" s="4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B348" s="4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B349" s="4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B350" s="4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B351" s="4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B352" s="4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B353" s="4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B354" s="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B355" s="4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B356" s="4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B357" s="4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B358" s="4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B359" s="4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B360" s="4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B361" s="4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B362" s="4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B363" s="4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B364" s="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B365" s="4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B366" s="4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B367" s="4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B368" s="4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B369" s="4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B370" s="4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B371" s="4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B372" s="4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B373" s="4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B374" s="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B375" s="4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B376" s="4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B377" s="4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B378" s="4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B379" s="4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B380" s="4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B381" s="4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B382" s="4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B383" s="4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B384" s="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B385" s="4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B386" s="4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172</v>
      </c>
      <c r="B387" s="12" t="s">
        <v>159</v>
      </c>
      <c r="C387" s="15" cm="1">
        <f t="array" aca="1" ref="C387" ca="1">SUM(LARGE(D387:M387,ROW(INDIRECT("1:7"))))</f>
        <v>75</v>
      </c>
      <c r="D387" s="14">
        <f>IFERROR(100*_xlfn.IFNA(VLOOKUP($B387,KviZDarije1!$A$1:$N$1000, 10, 0), 0)/'TOP SCORES'!B$9,0)</f>
        <v>0</v>
      </c>
      <c r="E387" s="14">
        <f>IFERROR(100*_xlfn.IFNA(VLOOKUP($B387,KviZDarije2!$A$1:$N$1000, 10, 0), 0)/'TOP SCORES'!C$9,0)</f>
        <v>0</v>
      </c>
      <c r="F387" s="14">
        <f>IFERROR(100*_xlfn.IFNA(VLOOKUP($B387,KviZDarije3!$A$1:$N$1000, 10, 0), 0)/'TOP SCORES'!D$9,0)</f>
        <v>0</v>
      </c>
      <c r="G387" s="14">
        <f>IFERROR(100*_xlfn.IFNA(VLOOKUP($B387,KviZDarije4!$A$1:$N$1000, 10, 0), 0)/'TOP SCORES'!E$9,0)</f>
        <v>0</v>
      </c>
      <c r="H387" s="14">
        <f>IFERROR(100*_xlfn.IFNA(VLOOKUP($B387,KviZDarije5!$A$1:$N$1000, 10, 0), 0)/'TOP SCORES'!F$9,0)</f>
        <v>0</v>
      </c>
      <c r="I387" s="14">
        <f>IFERROR(100*_xlfn.IFNA(VLOOKUP($B387,KviZDarije6!$A$1:$N$1000, 10, 0), 0)/'TOP SCORES'!G$9,0)</f>
        <v>0</v>
      </c>
      <c r="J387" s="14">
        <f>IFERROR(100*_xlfn.IFNA(VLOOKUP($B387,KviZDarije7!$A$1:$N$999, 10, 0), 0)/'TOP SCORES'!H$9,0)</f>
        <v>75</v>
      </c>
      <c r="K387" s="14">
        <f>IFERROR(100*_xlfn.IFNA(VLOOKUP($B387,KviZDarije8!$A$1:$N$1000, 10, 0), 0)/'TOP SCORES'!I$9,0)</f>
        <v>0</v>
      </c>
      <c r="L387" s="14">
        <f>IFERROR(100*_xlfn.IFNA(VLOOKUP($B387,KviZDarije9!$A$1:$N$1000, 10, 0), 0)/'TOP SCORES'!J$9,0)</f>
        <v>0</v>
      </c>
      <c r="M387" s="14">
        <f>IFERROR(100*_xlfn.IFNA(VLOOKUP($B387,KviZDarije10!$A$1:$N$1000, 10, 0), 0)/'TOP SCORES'!K$9,0)</f>
        <v>0</v>
      </c>
      <c r="N387" s="14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2022-06-21T16:26:06Z</dcterms:modified>
</cp:coreProperties>
</file>